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chartsheets/sheet1.xml" ContentType="application/vnd.openxmlformats-officedocument.spreadsheetml.chartsheet+xml"/>
  <Override PartName="/xl/worksheets/sheet2.xml" ContentType="application/vnd.openxmlformats-officedocument.spreadsheetml.worksheet+xml"/>
  <Override PartName="/xl/chartsheets/sheet2.xml" ContentType="application/vnd.openxmlformats-officedocument.spreadsheetml.chartsheet+xml"/>
  <Override PartName="/xl/worksheets/sheet3.xml" ContentType="application/vnd.openxmlformats-officedocument.spreadsheetml.worksheet+xml"/>
  <Override PartName="/xl/chartsheets/sheet3.xml" ContentType="application/vnd.openxmlformats-officedocument.spreadsheetml.chartsheet+xml"/>
  <Override PartName="/xl/worksheets/sheet4.xml" ContentType="application/vnd.openxmlformats-officedocument.spreadsheetml.worksheet+xml"/>
  <Override PartName="/xl/chartsheets/sheet4.xml" ContentType="application/vnd.openxmlformats-officedocument.spreadsheetml.chartsheet+xml"/>
  <Override PartName="/xl/worksheets/sheet5.xml" ContentType="application/vnd.openxmlformats-officedocument.spreadsheetml.worksheet+xml"/>
  <Override PartName="/xl/chartsheets/sheet5.xml" ContentType="application/vnd.openxmlformats-officedocument.spreadsheetml.chartsheet+xml"/>
  <Override PartName="/xl/worksheets/sheet6.xml" ContentType="application/vnd.openxmlformats-officedocument.spreadsheetml.worksheet+xml"/>
  <Override PartName="/xl/chartsheets/sheet6.xml" ContentType="application/vnd.openxmlformats-officedocument.spreadsheetml.chartsheet+xml"/>
  <Override PartName="/xl/worksheets/sheet7.xml" ContentType="application/vnd.openxmlformats-officedocument.spreadsheetml.worksheet+xml"/>
  <Override PartName="/xl/chartsheets/sheet7.xml" ContentType="application/vnd.openxmlformats-officedocument.spreadsheetml.chartsheet+xml"/>
  <Override PartName="/xl/chartsheets/sheet8.xml" ContentType="application/vnd.openxmlformats-officedocument.spreadsheetml.chartsheet+xml"/>
  <Override PartName="/xl/worksheets/sheet8.xml" ContentType="application/vnd.openxmlformats-officedocument.spreadsheetml.worksheet+xml"/>
  <Override PartName="/xl/chartsheets/sheet9.xml" ContentType="application/vnd.openxmlformats-officedocument.spreadsheetml.chartsheet+xml"/>
  <Override PartName="/xl/worksheets/sheet9.xml" ContentType="application/vnd.openxmlformats-officedocument.spreadsheetml.worksheet+xml"/>
  <Override PartName="/xl/chartsheets/sheet10.xml" ContentType="application/vnd.openxmlformats-officedocument.spreadsheetml.chartsheet+xml"/>
  <Override PartName="/xl/worksheets/sheet10.xml" ContentType="application/vnd.openxmlformats-officedocument.spreadsheetml.worksheet+xml"/>
  <Override PartName="/xl/chartsheets/sheet11.xml" ContentType="application/vnd.openxmlformats-officedocument.spreadsheetml.chartsheet+xml"/>
  <Override PartName="/xl/worksheets/sheet11.xml" ContentType="application/vnd.openxmlformats-officedocument.spreadsheetml.worksheet+xml"/>
  <Override PartName="/xl/chartsheets/sheet12.xml" ContentType="application/vnd.openxmlformats-officedocument.spreadsheetml.chartsheet+xml"/>
  <Override PartName="/xl/worksheets/sheet12.xml" ContentType="application/vnd.openxmlformats-officedocument.spreadsheetml.worksheet+xml"/>
  <Override PartName="/xl/chartsheets/sheet13.xml" ContentType="application/vnd.openxmlformats-officedocument.spreadsheetml.chartsheet+xml"/>
  <Override PartName="/xl/worksheets/sheet13.xml" ContentType="application/vnd.openxmlformats-officedocument.spreadsheetml.worksheet+xml"/>
  <Override PartName="/xl/chartsheets/sheet14.xml" ContentType="application/vnd.openxmlformats-officedocument.spreadsheetml.chartsheet+xml"/>
  <Override PartName="/xl/worksheets/sheet14.xml" ContentType="application/vnd.openxmlformats-officedocument.spreadsheetml.worksheet+xml"/>
  <Override PartName="/xl/chartsheets/sheet15.xml" ContentType="application/vnd.openxmlformats-officedocument.spreadsheetml.chartsheet+xml"/>
  <Override PartName="/xl/worksheets/sheet15.xml" ContentType="application/vnd.openxmlformats-officedocument.spreadsheetml.worksheet+xml"/>
  <Override PartName="/xl/chartsheets/sheet16.xml" ContentType="application/vnd.openxmlformats-officedocument.spreadsheetml.chartsheet+xml"/>
  <Override PartName="/xl/worksheets/sheet16.xml" ContentType="application/vnd.openxmlformats-officedocument.spreadsheetml.worksheet+xml"/>
  <Override PartName="/xl/chartsheets/sheet17.xml" ContentType="application/vnd.openxmlformats-officedocument.spreadsheetml.chartsheet+xml"/>
  <Override PartName="/xl/chartsheets/sheet18.xml" ContentType="application/vnd.openxmlformats-officedocument.spreadsheetml.chartsheet+xml"/>
  <Override PartName="/xl/worksheets/sheet17.xml" ContentType="application/vnd.openxmlformats-officedocument.spreadsheetml.worksheet+xml"/>
  <Override PartName="/xl/chartsheets/sheet19.xml" ContentType="application/vnd.openxmlformats-officedocument.spreadsheetml.chartsheet+xml"/>
  <Override PartName="/xl/worksheets/sheet18.xml" ContentType="application/vnd.openxmlformats-officedocument.spreadsheetml.worksheet+xml"/>
  <Override PartName="/xl/chartsheets/sheet20.xml" ContentType="application/vnd.openxmlformats-officedocument.spreadsheetml.chartsheet+xml"/>
  <Override PartName="/xl/worksheets/sheet19.xml" ContentType="application/vnd.openxmlformats-officedocument.spreadsheetml.worksheet+xml"/>
  <Override PartName="/xl/chartsheets/sheet21.xml" ContentType="application/vnd.openxmlformats-officedocument.spreadsheetml.chartsheet+xml"/>
  <Override PartName="/xl/worksheets/sheet20.xml" ContentType="application/vnd.openxmlformats-officedocument.spreadsheetml.worksheet+xml"/>
  <Override PartName="/xl/chartsheets/sheet22.xml" ContentType="application/vnd.openxmlformats-officedocument.spreadsheetml.chartsheet+xml"/>
  <Override PartName="/xl/worksheets/sheet21.xml" ContentType="application/vnd.openxmlformats-officedocument.spreadsheetml.worksheet+xml"/>
  <Override PartName="/xl/chartsheets/sheet23.xml" ContentType="application/vnd.openxmlformats-officedocument.spreadsheetml.chartsheet+xml"/>
  <Override PartName="/xl/worksheets/sheet22.xml" ContentType="application/vnd.openxmlformats-officedocument.spreadsheetml.worksheet+xml"/>
  <Override PartName="/xl/chartsheets/sheet24.xml" ContentType="application/vnd.openxmlformats-officedocument.spreadsheetml.chartsheet+xml"/>
  <Override PartName="/xl/worksheets/sheet23.xml" ContentType="application/vnd.openxmlformats-officedocument.spreadsheetml.worksheet+xml"/>
  <Override PartName="/xl/chartsheets/sheet25.xml" ContentType="application/vnd.openxmlformats-officedocument.spreadsheetml.chartsheet+xml"/>
  <Override PartName="/xl/worksheets/sheet24.xml" ContentType="application/vnd.openxmlformats-officedocument.spreadsheetml.worksheet+xml"/>
  <Override PartName="/xl/chartsheets/sheet26.xml" ContentType="application/vnd.openxmlformats-officedocument.spreadsheetml.chartsheet+xml"/>
  <Override PartName="/xl/worksheets/sheet25.xml" ContentType="application/vnd.openxmlformats-officedocument.spreadsheetml.worksheet+xml"/>
  <Override PartName="/xl/chartsheets/sheet27.xml" ContentType="application/vnd.openxmlformats-officedocument.spreadsheetml.chartsheet+xml"/>
  <Override PartName="/xl/worksheets/sheet26.xml" ContentType="application/vnd.openxmlformats-officedocument.spreadsheetml.worksheet+xml"/>
  <Override PartName="/xl/chartsheets/sheet28.xml" ContentType="application/vnd.openxmlformats-officedocument.spreadsheetml.chartsheet+xml"/>
  <Override PartName="/xl/worksheets/sheet27.xml" ContentType="application/vnd.openxmlformats-officedocument.spreadsheetml.worksheet+xml"/>
  <Override PartName="/xl/chartsheets/sheet29.xml" ContentType="application/vnd.openxmlformats-officedocument.spreadsheetml.chartsheet+xml"/>
  <Override PartName="/xl/worksheets/sheet28.xml" ContentType="application/vnd.openxmlformats-officedocument.spreadsheetml.worksheet+xml"/>
  <Override PartName="/xl/chartsheets/sheet30.xml" ContentType="application/vnd.openxmlformats-officedocument.spreadsheetml.chartsheet+xml"/>
  <Override PartName="/xl/worksheets/sheet29.xml" ContentType="application/vnd.openxmlformats-officedocument.spreadsheetml.worksheet+xml"/>
  <Override PartName="/xl/chartsheets/sheet31.xml" ContentType="application/vnd.openxmlformats-officedocument.spreadsheetml.chartsheet+xml"/>
  <Override PartName="/xl/worksheets/sheet30.xml" ContentType="application/vnd.openxmlformats-officedocument.spreadsheetml.worksheet+xml"/>
  <Override PartName="/xl/chartsheets/sheet32.xml" ContentType="application/vnd.openxmlformats-officedocument.spreadsheetml.chartsheet+xml"/>
  <Override PartName="/xl/worksheets/sheet31.xml" ContentType="application/vnd.openxmlformats-officedocument.spreadsheetml.worksheet+xml"/>
  <Override PartName="/xl/chartsheets/sheet33.xml" ContentType="application/vnd.openxmlformats-officedocument.spreadsheetml.chartsheet+xml"/>
  <Override PartName="/xl/worksheets/sheet32.xml" ContentType="application/vnd.openxmlformats-officedocument.spreadsheetml.worksheet+xml"/>
  <Override PartName="/xl/worksheets/sheet33.xml" ContentType="application/vnd.openxmlformats-officedocument.spreadsheetml.worksheet+xml"/>
  <Override PartName="/xl/chartsheets/sheet34.xml" ContentType="application/vnd.openxmlformats-officedocument.spreadsheetml.chart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ml.chartshapes+xml"/>
  <Override PartName="/xl/drawings/drawing3.xml" ContentType="application/vnd.openxmlformats-officedocument.drawing+xml"/>
  <Override PartName="/xl/charts/chart2.xml" ContentType="application/vnd.openxmlformats-officedocument.drawingml.chart+xml"/>
  <Override PartName="/xl/drawings/drawing4.xml" ContentType="application/vnd.openxmlformats-officedocument.drawingml.chartshapes+xml"/>
  <Override PartName="/xl/comments1.xml" ContentType="application/vnd.openxmlformats-officedocument.spreadsheetml.comments+xml"/>
  <Override PartName="/xl/drawings/drawing5.xml" ContentType="application/vnd.openxmlformats-officedocument.drawing+xml"/>
  <Override PartName="/xl/charts/chart3.xml" ContentType="application/vnd.openxmlformats-officedocument.drawingml.chart+xml"/>
  <Override PartName="/xl/drawings/drawing6.xml" ContentType="application/vnd.openxmlformats-officedocument.drawing+xml"/>
  <Override PartName="/xl/charts/chart4.xml" ContentType="application/vnd.openxmlformats-officedocument.drawingml.chart+xml"/>
  <Override PartName="/xl/drawings/drawing7.xml" ContentType="application/vnd.openxmlformats-officedocument.drawingml.chartshapes+xml"/>
  <Override PartName="/xl/drawings/drawing8.xml" ContentType="application/vnd.openxmlformats-officedocument.drawing+xml"/>
  <Override PartName="/xl/charts/chart5.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6.xml" ContentType="application/vnd.openxmlformats-officedocument.drawingml.chart+xml"/>
  <Override PartName="/xl/drawings/drawing11.xml" ContentType="application/vnd.openxmlformats-officedocument.drawingml.chartshapes+xml"/>
  <Override PartName="/xl/drawings/drawing12.xml" ContentType="application/vnd.openxmlformats-officedocument.drawing+xml"/>
  <Override PartName="/xl/charts/chart7.xml" ContentType="application/vnd.openxmlformats-officedocument.drawingml.chart+xml"/>
  <Override PartName="/xl/drawings/drawing13.xml" ContentType="application/vnd.openxmlformats-officedocument.drawingml.chartshapes+xml"/>
  <Override PartName="/xl/drawings/drawing14.xml" ContentType="application/vnd.openxmlformats-officedocument.drawing+xml"/>
  <Override PartName="/xl/charts/chart8.xml" ContentType="application/vnd.openxmlformats-officedocument.drawingml.chart+xml"/>
  <Override PartName="/xl/drawings/drawing15.xml" ContentType="application/vnd.openxmlformats-officedocument.drawing+xml"/>
  <Override PartName="/xl/charts/chart9.xml" ContentType="application/vnd.openxmlformats-officedocument.drawingml.chart+xml"/>
  <Override PartName="/xl/drawings/drawing16.xml" ContentType="application/vnd.openxmlformats-officedocument.drawingml.chartshapes+xml"/>
  <Override PartName="/xl/drawings/drawing17.xml" ContentType="application/vnd.openxmlformats-officedocument.drawing+xml"/>
  <Override PartName="/xl/charts/chart10.xml" ContentType="application/vnd.openxmlformats-officedocument.drawingml.chart+xml"/>
  <Override PartName="/xl/drawings/drawing18.xml" ContentType="application/vnd.openxmlformats-officedocument.drawing+xml"/>
  <Override PartName="/xl/charts/chart11.xml" ContentType="application/vnd.openxmlformats-officedocument.drawingml.chart+xml"/>
  <Override PartName="/xl/drawings/drawing19.xml" ContentType="application/vnd.openxmlformats-officedocument.drawing+xml"/>
  <Override PartName="/xl/charts/chart12.xml" ContentType="application/vnd.openxmlformats-officedocument.drawingml.chart+xml"/>
  <Override PartName="/xl/drawings/drawing20.xml" ContentType="application/vnd.openxmlformats-officedocument.drawing+xml"/>
  <Override PartName="/xl/charts/chart13.xml" ContentType="application/vnd.openxmlformats-officedocument.drawingml.chart+xml"/>
  <Override PartName="/xl/drawings/drawing21.xml" ContentType="application/vnd.openxmlformats-officedocument.drawing+xml"/>
  <Override PartName="/xl/charts/chart14.xml" ContentType="application/vnd.openxmlformats-officedocument.drawingml.chart+xml"/>
  <Override PartName="/xl/drawings/drawing22.xml" ContentType="application/vnd.openxmlformats-officedocument.drawingml.chartshapes+xml"/>
  <Override PartName="/xl/drawings/drawing23.xml" ContentType="application/vnd.openxmlformats-officedocument.drawing+xml"/>
  <Override PartName="/xl/charts/chart15.xml" ContentType="application/vnd.openxmlformats-officedocument.drawingml.chart+xml"/>
  <Override PartName="/xl/drawings/drawing24.xml" ContentType="application/vnd.openxmlformats-officedocument.drawingml.chartshapes+xml"/>
  <Override PartName="/xl/drawings/drawing25.xml" ContentType="application/vnd.openxmlformats-officedocument.drawing+xml"/>
  <Override PartName="/xl/charts/chart16.xml" ContentType="application/vnd.openxmlformats-officedocument.drawingml.chart+xml"/>
  <Override PartName="/xl/drawings/drawing26.xml" ContentType="application/vnd.openxmlformats-officedocument.drawing+xml"/>
  <Override PartName="/xl/charts/chart17.xml" ContentType="application/vnd.openxmlformats-officedocument.drawingml.chart+xml"/>
  <Override PartName="/xl/drawings/drawing27.xml" ContentType="application/vnd.openxmlformats-officedocument.drawing+xml"/>
  <Override PartName="/xl/charts/chart18.xml" ContentType="application/vnd.openxmlformats-officedocument.drawingml.chart+xml"/>
  <Override PartName="/xl/drawings/drawing28.xml" ContentType="application/vnd.openxmlformats-officedocument.drawingml.chartshapes+xml"/>
  <Override PartName="/xl/drawings/drawing29.xml" ContentType="application/vnd.openxmlformats-officedocument.drawing+xml"/>
  <Override PartName="/xl/charts/chart19.xml" ContentType="application/vnd.openxmlformats-officedocument.drawingml.chart+xml"/>
  <Override PartName="/xl/drawings/drawing30.xml" ContentType="application/vnd.openxmlformats-officedocument.drawingml.chartshapes+xml"/>
  <Override PartName="/xl/drawings/drawing31.xml" ContentType="application/vnd.openxmlformats-officedocument.drawing+xml"/>
  <Override PartName="/xl/charts/chart20.xml" ContentType="application/vnd.openxmlformats-officedocument.drawingml.chart+xml"/>
  <Override PartName="/xl/drawings/drawing32.xml" ContentType="application/vnd.openxmlformats-officedocument.drawing+xml"/>
  <Override PartName="/xl/charts/chart21.xml" ContentType="application/vnd.openxmlformats-officedocument.drawingml.chart+xml"/>
  <Override PartName="/xl/drawings/drawing33.xml" ContentType="application/vnd.openxmlformats-officedocument.drawing+xml"/>
  <Override PartName="/xl/charts/chart22.xml" ContentType="application/vnd.openxmlformats-officedocument.drawingml.chart+xml"/>
  <Override PartName="/xl/drawings/drawing34.xml" ContentType="application/vnd.openxmlformats-officedocument.drawingml.chartshapes+xml"/>
  <Override PartName="/xl/drawings/drawing35.xml" ContentType="application/vnd.openxmlformats-officedocument.drawing+xml"/>
  <Override PartName="/xl/charts/chart23.xml" ContentType="application/vnd.openxmlformats-officedocument.drawingml.chart+xml"/>
  <Override PartName="/xl/drawings/drawing36.xml" ContentType="application/vnd.openxmlformats-officedocument.drawingml.chartshapes+xml"/>
  <Override PartName="/xl/drawings/drawing37.xml" ContentType="application/vnd.openxmlformats-officedocument.drawing+xml"/>
  <Override PartName="/xl/charts/chart24.xml" ContentType="application/vnd.openxmlformats-officedocument.drawingml.chart+xml"/>
  <Override PartName="/xl/drawings/drawing38.xml" ContentType="application/vnd.openxmlformats-officedocument.drawingml.chartshapes+xml"/>
  <Override PartName="/xl/drawings/drawing39.xml" ContentType="application/vnd.openxmlformats-officedocument.drawing+xml"/>
  <Override PartName="/xl/charts/chart25.xml" ContentType="application/vnd.openxmlformats-officedocument.drawingml.chart+xml"/>
  <Override PartName="/xl/drawings/drawing40.xml" ContentType="application/vnd.openxmlformats-officedocument.drawingml.chartshapes+xml"/>
  <Override PartName="/xl/drawings/drawing41.xml" ContentType="application/vnd.openxmlformats-officedocument.drawing+xml"/>
  <Override PartName="/xl/charts/chart26.xml" ContentType="application/vnd.openxmlformats-officedocument.drawingml.chart+xml"/>
  <Override PartName="/xl/drawings/drawing42.xml" ContentType="application/vnd.openxmlformats-officedocument.drawingml.chartshapes+xml"/>
  <Override PartName="/xl/drawings/drawing43.xml" ContentType="application/vnd.openxmlformats-officedocument.drawing+xml"/>
  <Override PartName="/xl/charts/chart27.xml" ContentType="application/vnd.openxmlformats-officedocument.drawingml.chart+xml"/>
  <Override PartName="/xl/drawings/drawing44.xml" ContentType="application/vnd.openxmlformats-officedocument.drawingml.chartshapes+xml"/>
  <Override PartName="/xl/drawings/drawing45.xml" ContentType="application/vnd.openxmlformats-officedocument.drawing+xml"/>
  <Override PartName="/xl/charts/chart28.xml" ContentType="application/vnd.openxmlformats-officedocument.drawingml.chart+xml"/>
  <Override PartName="/xl/drawings/drawing46.xml" ContentType="application/vnd.openxmlformats-officedocument.drawing+xml"/>
  <Override PartName="/xl/charts/chart29.xml" ContentType="application/vnd.openxmlformats-officedocument.drawingml.chart+xml"/>
  <Override PartName="/xl/drawings/drawing47.xml" ContentType="application/vnd.openxmlformats-officedocument.drawing+xml"/>
  <Override PartName="/xl/charts/chart30.xml" ContentType="application/vnd.openxmlformats-officedocument.drawingml.chart+xml"/>
  <Override PartName="/xl/drawings/drawing48.xml" ContentType="application/vnd.openxmlformats-officedocument.drawing+xml"/>
  <Override PartName="/xl/charts/chart31.xml" ContentType="application/vnd.openxmlformats-officedocument.drawingml.chart+xml"/>
  <Override PartName="/xl/drawings/drawing49.xml" ContentType="application/vnd.openxmlformats-officedocument.drawingml.chartshapes+xml"/>
  <Override PartName="/xl/drawings/drawing50.xml" ContentType="application/vnd.openxmlformats-officedocument.drawing+xml"/>
  <Override PartName="/xl/charts/chart32.xml" ContentType="application/vnd.openxmlformats-officedocument.drawingml.chart+xml"/>
  <Override PartName="/xl/comments2.xml" ContentType="application/vnd.openxmlformats-officedocument.spreadsheetml.comments+xml"/>
  <Override PartName="/xl/drawings/drawing51.xml" ContentType="application/vnd.openxmlformats-officedocument.drawing+xml"/>
  <Override PartName="/xl/charts/chart33.xml" ContentType="application/vnd.openxmlformats-officedocument.drawingml.chart+xml"/>
  <Override PartName="/xl/drawings/drawing52.xml" ContentType="application/vnd.openxmlformats-officedocument.drawing+xml"/>
  <Override PartName="/xl/charts/chart34.xml" ContentType="application/vnd.openxmlformats-officedocument.drawingml.chart+xml"/>
  <Override PartName="/xl/drawings/drawing53.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bookViews>
    <workbookView xWindow="480" yWindow="555" windowWidth="18195" windowHeight="10155" tabRatio="894"/>
  </bookViews>
  <sheets>
    <sheet name="Index" sheetId="2" r:id="rId1"/>
    <sheet name="1" sheetId="5" r:id="rId2"/>
    <sheet name="d1" sheetId="1" r:id="rId3"/>
    <sheet name="2" sheetId="7" r:id="rId4"/>
    <sheet name="d2" sheetId="3" r:id="rId5"/>
    <sheet name="3" sheetId="9" r:id="rId6"/>
    <sheet name="d3" sheetId="8" r:id="rId7"/>
    <sheet name="4" sheetId="11" r:id="rId8"/>
    <sheet name="d4" sheetId="10" r:id="rId9"/>
    <sheet name="5" sheetId="13" r:id="rId10"/>
    <sheet name="d5" sheetId="12" r:id="rId11"/>
    <sheet name="6" sheetId="49" r:id="rId12"/>
    <sheet name="d6" sheetId="17" r:id="rId13"/>
    <sheet name="7.1" sheetId="22" r:id="rId14"/>
    <sheet name="7.2" sheetId="23" r:id="rId15"/>
    <sheet name="d7" sheetId="20" r:id="rId16"/>
    <sheet name="8" sheetId="25" r:id="rId17"/>
    <sheet name="d8" sheetId="24" r:id="rId18"/>
    <sheet name="9" sheetId="27" r:id="rId19"/>
    <sheet name="d9" sheetId="26" r:id="rId20"/>
    <sheet name="10" sheetId="29" r:id="rId21"/>
    <sheet name="d10" sheetId="28" r:id="rId22"/>
    <sheet name="11" sheetId="31" r:id="rId23"/>
    <sheet name="d11" sheetId="30" r:id="rId24"/>
    <sheet name="12" sheetId="33" r:id="rId25"/>
    <sheet name="d12" sheetId="32" r:id="rId26"/>
    <sheet name="13" sheetId="51" r:id="rId27"/>
    <sheet name="d13" sheetId="35" r:id="rId28"/>
    <sheet name="14" sheetId="37" r:id="rId29"/>
    <sheet name="d14" sheetId="36" r:id="rId30"/>
    <sheet name="15" sheetId="40" r:id="rId31"/>
    <sheet name="d15" sheetId="38" r:id="rId32"/>
    <sheet name="16" sheetId="58" r:id="rId33"/>
    <sheet name="16.1" sheetId="83" r:id="rId34"/>
    <sheet name="d16" sheetId="57" r:id="rId35"/>
    <sheet name="17" sheetId="42" r:id="rId36"/>
    <sheet name="d17" sheetId="41" r:id="rId37"/>
    <sheet name="18" sheetId="84" r:id="rId38"/>
    <sheet name="d18" sheetId="45" r:id="rId39"/>
    <sheet name="19" sheetId="85" r:id="rId40"/>
    <sheet name="d19" sheetId="48" r:id="rId41"/>
    <sheet name="20" sheetId="52" r:id="rId42"/>
    <sheet name="d20" sheetId="50" r:id="rId43"/>
    <sheet name="21" sheetId="54" r:id="rId44"/>
    <sheet name="d21" sheetId="53" r:id="rId45"/>
    <sheet name="22" sheetId="56" r:id="rId46"/>
    <sheet name="d22" sheetId="55" r:id="rId47"/>
    <sheet name="23" sheetId="60" r:id="rId48"/>
    <sheet name="d23" sheetId="59" r:id="rId49"/>
    <sheet name="24" sheetId="62" r:id="rId50"/>
    <sheet name="d24" sheetId="61" r:id="rId51"/>
    <sheet name="25" sheetId="64" r:id="rId52"/>
    <sheet name="d25" sheetId="63" r:id="rId53"/>
    <sheet name="26" sheetId="66" r:id="rId54"/>
    <sheet name="d26" sheetId="65" r:id="rId55"/>
    <sheet name="27" sheetId="68" r:id="rId56"/>
    <sheet name="d27" sheetId="67" r:id="rId57"/>
    <sheet name="28" sheetId="70" r:id="rId58"/>
    <sheet name="d28" sheetId="69" r:id="rId59"/>
    <sheet name="29" sheetId="73" r:id="rId60"/>
    <sheet name="d29" sheetId="71" r:id="rId61"/>
    <sheet name="30" sheetId="76" r:id="rId62"/>
    <sheet name="d30" sheetId="74" r:id="rId63"/>
    <sheet name="31" sheetId="78" r:id="rId64"/>
    <sheet name="d31" sheetId="77" r:id="rId65"/>
    <sheet name="d32" sheetId="79" r:id="rId66"/>
    <sheet name="33" sheetId="82" r:id="rId67"/>
    <sheet name="d33" sheetId="80" r:id="rId68"/>
  </sheets>
  <calcPr calcId="145621"/>
</workbook>
</file>

<file path=xl/calcChain.xml><?xml version="1.0" encoding="utf-8"?>
<calcChain xmlns="http://schemas.openxmlformats.org/spreadsheetml/2006/main">
  <c r="G8" i="79" l="1"/>
  <c r="G11" i="79" s="1"/>
  <c r="E8" i="79"/>
  <c r="E11" i="79" s="1"/>
  <c r="F11" i="79"/>
  <c r="H8" i="79"/>
  <c r="I8" i="79"/>
  <c r="I11" i="79" s="1"/>
  <c r="D8" i="79"/>
  <c r="D11" i="79" s="1"/>
  <c r="I10" i="77" l="1"/>
  <c r="J10" i="77"/>
  <c r="K10" i="77"/>
  <c r="L10" i="77"/>
  <c r="M10" i="77"/>
  <c r="I11" i="77"/>
  <c r="J11" i="77"/>
  <c r="K11" i="77"/>
  <c r="L11" i="77"/>
  <c r="M11" i="77"/>
  <c r="I12" i="77"/>
  <c r="J12" i="77"/>
  <c r="K12" i="77"/>
  <c r="L12" i="77"/>
  <c r="M12" i="77"/>
  <c r="I13" i="77"/>
  <c r="J13" i="77"/>
  <c r="K13" i="77"/>
  <c r="L13" i="77"/>
  <c r="M13" i="77"/>
  <c r="I14" i="77"/>
  <c r="J14" i="77"/>
  <c r="K14" i="77"/>
  <c r="L14" i="77"/>
  <c r="M14" i="77"/>
  <c r="I15" i="77"/>
  <c r="J15" i="77"/>
  <c r="K15" i="77"/>
  <c r="L15" i="77"/>
  <c r="M15" i="77"/>
  <c r="I16" i="77"/>
  <c r="J16" i="77"/>
  <c r="K16" i="77"/>
  <c r="L16" i="77"/>
  <c r="M16" i="77"/>
  <c r="I17" i="77"/>
  <c r="J17" i="77"/>
  <c r="K17" i="77"/>
  <c r="L17" i="77"/>
  <c r="M17" i="77"/>
  <c r="I18" i="77"/>
  <c r="J18" i="77"/>
  <c r="K18" i="77"/>
  <c r="L18" i="77"/>
  <c r="M18" i="77"/>
  <c r="I19" i="77"/>
  <c r="J19" i="77"/>
  <c r="K19" i="77"/>
  <c r="L19" i="77"/>
  <c r="M19" i="77"/>
  <c r="I20" i="77"/>
  <c r="J20" i="77"/>
  <c r="K20" i="77"/>
  <c r="L20" i="77"/>
  <c r="M20" i="77"/>
  <c r="I21" i="77"/>
  <c r="J21" i="77"/>
  <c r="K21" i="77"/>
  <c r="L21" i="77"/>
  <c r="M21" i="77"/>
  <c r="I22" i="77"/>
  <c r="J22" i="77"/>
  <c r="K22" i="77"/>
  <c r="L22" i="77"/>
  <c r="M22" i="77"/>
  <c r="I23" i="77"/>
  <c r="J23" i="77"/>
  <c r="K23" i="77"/>
  <c r="L23" i="77"/>
  <c r="M23" i="77"/>
  <c r="I24" i="77"/>
  <c r="J24" i="77"/>
  <c r="K24" i="77"/>
  <c r="L24" i="77"/>
  <c r="M24" i="77"/>
  <c r="I25" i="77"/>
  <c r="J25" i="77"/>
  <c r="K25" i="77"/>
  <c r="L25" i="77"/>
  <c r="M25" i="77"/>
  <c r="I26" i="77"/>
  <c r="J26" i="77"/>
  <c r="K26" i="77"/>
  <c r="L26" i="77"/>
  <c r="M26" i="77"/>
  <c r="I27" i="77"/>
  <c r="J27" i="77"/>
  <c r="K27" i="77"/>
  <c r="L27" i="77"/>
  <c r="M27" i="77"/>
  <c r="I28" i="77"/>
  <c r="J28" i="77"/>
  <c r="K28" i="77"/>
  <c r="L28" i="77"/>
  <c r="M28" i="77"/>
  <c r="I29" i="77"/>
  <c r="J29" i="77"/>
  <c r="K29" i="77"/>
  <c r="L29" i="77"/>
  <c r="M29" i="77"/>
  <c r="I30" i="77"/>
  <c r="J30" i="77"/>
  <c r="K30" i="77"/>
  <c r="L30" i="77"/>
  <c r="M30" i="77"/>
  <c r="I31" i="77"/>
  <c r="J31" i="77"/>
  <c r="K31" i="77"/>
  <c r="L31" i="77"/>
  <c r="M31" i="77"/>
  <c r="I32" i="77"/>
  <c r="J32" i="77"/>
  <c r="K32" i="77"/>
  <c r="L32" i="77"/>
  <c r="M32" i="77"/>
  <c r="I33" i="77"/>
  <c r="J33" i="77"/>
  <c r="K33" i="77"/>
  <c r="L33" i="77"/>
  <c r="M33" i="77"/>
  <c r="I34" i="77"/>
  <c r="J34" i="77"/>
  <c r="K34" i="77"/>
  <c r="L34" i="77"/>
  <c r="M34" i="77"/>
  <c r="I35" i="77"/>
  <c r="J35" i="77"/>
  <c r="K35" i="77"/>
  <c r="L35" i="77"/>
  <c r="M35" i="77"/>
  <c r="I36" i="77"/>
  <c r="J36" i="77"/>
  <c r="K36" i="77"/>
  <c r="L36" i="77"/>
  <c r="M36" i="77"/>
  <c r="I37" i="77"/>
  <c r="J37" i="77"/>
  <c r="K37" i="77"/>
  <c r="L37" i="77"/>
  <c r="M37" i="77"/>
  <c r="I38" i="77"/>
  <c r="J38" i="77"/>
  <c r="K38" i="77"/>
  <c r="L38" i="77"/>
  <c r="M38" i="77"/>
  <c r="I39" i="77"/>
  <c r="J39" i="77"/>
  <c r="K39" i="77"/>
  <c r="L39" i="77"/>
  <c r="M39" i="77"/>
  <c r="I40" i="77"/>
  <c r="J40" i="77"/>
  <c r="K40" i="77"/>
  <c r="L40" i="77"/>
  <c r="M40" i="77"/>
  <c r="I41" i="77"/>
  <c r="J41" i="77"/>
  <c r="K41" i="77"/>
  <c r="L41" i="77"/>
  <c r="M41" i="77"/>
  <c r="I42" i="77"/>
  <c r="J42" i="77"/>
  <c r="K42" i="77"/>
  <c r="L42" i="77"/>
  <c r="M42" i="77"/>
  <c r="I43" i="77"/>
  <c r="J43" i="77"/>
  <c r="K43" i="77"/>
  <c r="L43" i="77"/>
  <c r="M43" i="77"/>
  <c r="I44" i="77"/>
  <c r="J44" i="77"/>
  <c r="K44" i="77"/>
  <c r="L44" i="77"/>
  <c r="M44" i="77"/>
  <c r="I45" i="77"/>
  <c r="J45" i="77"/>
  <c r="K45" i="77"/>
  <c r="L45" i="77"/>
  <c r="M45" i="77"/>
  <c r="I46" i="77"/>
  <c r="J46" i="77"/>
  <c r="K46" i="77"/>
  <c r="L46" i="77"/>
  <c r="M46" i="77"/>
  <c r="I47" i="77"/>
  <c r="J47" i="77"/>
  <c r="K47" i="77"/>
  <c r="L47" i="77"/>
  <c r="M47" i="77"/>
  <c r="I48" i="77"/>
  <c r="J48" i="77"/>
  <c r="K48" i="77"/>
  <c r="L48" i="77"/>
  <c r="M48" i="77"/>
  <c r="I49" i="77"/>
  <c r="J49" i="77"/>
  <c r="K49" i="77"/>
  <c r="L49" i="77"/>
  <c r="M49" i="77"/>
  <c r="I50" i="77"/>
  <c r="J50" i="77"/>
  <c r="K50" i="77"/>
  <c r="L50" i="77"/>
  <c r="M50" i="77"/>
  <c r="I51" i="77"/>
  <c r="J51" i="77"/>
  <c r="K51" i="77"/>
  <c r="L51" i="77"/>
  <c r="M51" i="77"/>
  <c r="I52" i="77"/>
  <c r="J52" i="77"/>
  <c r="K52" i="77"/>
  <c r="L52" i="77"/>
  <c r="M52" i="77"/>
  <c r="I53" i="77"/>
  <c r="J53" i="77"/>
  <c r="K53" i="77"/>
  <c r="L53" i="77"/>
  <c r="M53" i="77"/>
  <c r="I54" i="77"/>
  <c r="J54" i="77"/>
  <c r="K54" i="77"/>
  <c r="L54" i="77"/>
  <c r="M54" i="77"/>
  <c r="I55" i="77"/>
  <c r="J55" i="77"/>
  <c r="K55" i="77"/>
  <c r="L55" i="77"/>
  <c r="M55" i="77"/>
  <c r="I56" i="77"/>
  <c r="J56" i="77"/>
  <c r="K56" i="77"/>
  <c r="L56" i="77"/>
  <c r="M56" i="77"/>
  <c r="I57" i="77"/>
  <c r="J57" i="77"/>
  <c r="K57" i="77"/>
  <c r="L57" i="77"/>
  <c r="M57" i="77"/>
  <c r="I58" i="77"/>
  <c r="J58" i="77"/>
  <c r="K58" i="77"/>
  <c r="L58" i="77"/>
  <c r="M58" i="77"/>
  <c r="I59" i="77"/>
  <c r="J59" i="77"/>
  <c r="K59" i="77"/>
  <c r="L59" i="77"/>
  <c r="M59" i="77"/>
  <c r="I60" i="77"/>
  <c r="J60" i="77"/>
  <c r="K60" i="77"/>
  <c r="L60" i="77"/>
  <c r="M60" i="77"/>
  <c r="I61" i="77"/>
  <c r="J61" i="77"/>
  <c r="K61" i="77"/>
  <c r="L61" i="77"/>
  <c r="M61" i="77"/>
  <c r="I62" i="77"/>
  <c r="J62" i="77"/>
  <c r="K62" i="77"/>
  <c r="L62" i="77"/>
  <c r="M62" i="77"/>
  <c r="I63" i="77"/>
  <c r="J63" i="77"/>
  <c r="K63" i="77"/>
  <c r="L63" i="77"/>
  <c r="M63" i="77"/>
  <c r="I64" i="77"/>
  <c r="J64" i="77"/>
  <c r="K64" i="77"/>
  <c r="L64" i="77"/>
  <c r="M64" i="77"/>
  <c r="I65" i="77"/>
  <c r="J65" i="77"/>
  <c r="K65" i="77"/>
  <c r="L65" i="77"/>
  <c r="M65" i="77"/>
  <c r="I66" i="77"/>
  <c r="J66" i="77"/>
  <c r="K66" i="77"/>
  <c r="L66" i="77"/>
  <c r="M66" i="77"/>
  <c r="I67" i="77"/>
  <c r="J67" i="77"/>
  <c r="K67" i="77"/>
  <c r="L67" i="77"/>
  <c r="M67" i="77"/>
  <c r="I68" i="77"/>
  <c r="J68" i="77"/>
  <c r="K68" i="77"/>
  <c r="L68" i="77"/>
  <c r="M68" i="77"/>
  <c r="J9" i="77"/>
  <c r="K9" i="77"/>
  <c r="L9" i="77"/>
  <c r="M9" i="77"/>
  <c r="I9" i="77"/>
  <c r="I142" i="71" l="1"/>
  <c r="G142" i="71"/>
  <c r="G8" i="71"/>
  <c r="G9" i="71"/>
  <c r="G10" i="71"/>
  <c r="G11" i="71"/>
  <c r="G12" i="71"/>
  <c r="G13" i="71"/>
  <c r="G14" i="71"/>
  <c r="G15" i="71"/>
  <c r="G16" i="71"/>
  <c r="G17" i="71"/>
  <c r="G18" i="71"/>
  <c r="G19" i="71"/>
  <c r="G20" i="71"/>
  <c r="G21" i="71"/>
  <c r="G22" i="71"/>
  <c r="G23" i="71"/>
  <c r="G24" i="71"/>
  <c r="G25" i="71"/>
  <c r="G26" i="71"/>
  <c r="G27" i="71"/>
  <c r="G28" i="71"/>
  <c r="G29" i="71"/>
  <c r="G30" i="71"/>
  <c r="G31" i="71"/>
  <c r="G32" i="71"/>
  <c r="G33" i="71"/>
  <c r="G34" i="71"/>
  <c r="G35" i="71"/>
  <c r="G36" i="71"/>
  <c r="G37" i="71"/>
  <c r="G38" i="71"/>
  <c r="G39" i="71"/>
  <c r="G40" i="71"/>
  <c r="G41" i="71"/>
  <c r="G42" i="71"/>
  <c r="G43" i="71"/>
  <c r="G44" i="71"/>
  <c r="G45" i="71"/>
  <c r="G46" i="71"/>
  <c r="G47" i="71"/>
  <c r="G48" i="71"/>
  <c r="G49" i="71"/>
  <c r="G50" i="71"/>
  <c r="G51" i="71"/>
  <c r="G52" i="71"/>
  <c r="G53" i="71"/>
  <c r="G54" i="71"/>
  <c r="G55" i="71"/>
  <c r="G56" i="71"/>
  <c r="G57" i="71"/>
  <c r="G58" i="71"/>
  <c r="G59" i="71"/>
  <c r="G60" i="71"/>
  <c r="G61" i="71"/>
  <c r="G62" i="71"/>
  <c r="G63" i="71"/>
  <c r="G64" i="71"/>
  <c r="G65" i="71"/>
  <c r="G66" i="71"/>
  <c r="G67" i="71"/>
  <c r="G68" i="71"/>
  <c r="G69" i="71"/>
  <c r="G70" i="71"/>
  <c r="G71" i="71"/>
  <c r="G72" i="71"/>
  <c r="G73" i="71"/>
  <c r="G74" i="71"/>
  <c r="G75" i="71"/>
  <c r="G76" i="71"/>
  <c r="G77" i="71"/>
  <c r="G78" i="71"/>
  <c r="G79" i="71"/>
  <c r="G80" i="71"/>
  <c r="G81" i="71"/>
  <c r="G82" i="71"/>
  <c r="G83" i="71"/>
  <c r="G84" i="71"/>
  <c r="G85" i="71"/>
  <c r="G86" i="71"/>
  <c r="G87" i="71"/>
  <c r="G88" i="71"/>
  <c r="G89" i="71"/>
  <c r="G90" i="71"/>
  <c r="G91" i="71"/>
  <c r="G92" i="71"/>
  <c r="G93" i="71"/>
  <c r="G94" i="71"/>
  <c r="G95" i="71"/>
  <c r="G96" i="71"/>
  <c r="G97" i="71"/>
  <c r="G98" i="71"/>
  <c r="G99" i="71"/>
  <c r="G100" i="71"/>
  <c r="G101" i="71"/>
  <c r="G102" i="71"/>
  <c r="G103" i="71"/>
  <c r="G104" i="71"/>
  <c r="G105" i="71"/>
  <c r="G106" i="71"/>
  <c r="G107" i="71"/>
  <c r="G108" i="71"/>
  <c r="G109" i="71"/>
  <c r="G110" i="71"/>
  <c r="G111" i="71"/>
  <c r="G112" i="71"/>
  <c r="G113" i="71"/>
  <c r="G114" i="71"/>
  <c r="G115" i="71"/>
  <c r="G116" i="71"/>
  <c r="G117" i="71"/>
  <c r="G118" i="71"/>
  <c r="G119" i="71"/>
  <c r="G120" i="71"/>
  <c r="G121" i="71"/>
  <c r="G122" i="71"/>
  <c r="G123" i="71"/>
  <c r="G124" i="71"/>
  <c r="G125" i="71"/>
  <c r="G126" i="71"/>
  <c r="G127" i="71"/>
  <c r="G128" i="71"/>
  <c r="G129" i="71"/>
  <c r="G130" i="71"/>
  <c r="G131" i="71"/>
  <c r="G132" i="71"/>
  <c r="G133" i="71"/>
  <c r="G134" i="71"/>
  <c r="G135" i="71"/>
  <c r="G136" i="71"/>
  <c r="G137" i="71"/>
  <c r="G138" i="71"/>
  <c r="G139" i="71"/>
  <c r="G140" i="71"/>
  <c r="G141" i="71"/>
  <c r="G7" i="71"/>
  <c r="D8" i="71"/>
  <c r="D9" i="71"/>
  <c r="D10" i="71"/>
  <c r="D11" i="71"/>
  <c r="D12" i="71"/>
  <c r="D13" i="71"/>
  <c r="D14" i="71"/>
  <c r="D15" i="71"/>
  <c r="D16" i="71"/>
  <c r="D17" i="71"/>
  <c r="D18" i="71"/>
  <c r="D19" i="71"/>
  <c r="D20" i="71"/>
  <c r="D21" i="71"/>
  <c r="D22" i="71"/>
  <c r="D23" i="71"/>
  <c r="D24" i="71"/>
  <c r="D25" i="71"/>
  <c r="D26" i="71"/>
  <c r="D27" i="71"/>
  <c r="D28" i="71"/>
  <c r="D29" i="71"/>
  <c r="D30" i="71"/>
  <c r="D31" i="71"/>
  <c r="D32" i="71"/>
  <c r="D33" i="71"/>
  <c r="D34" i="71"/>
  <c r="D35" i="71"/>
  <c r="D36" i="71"/>
  <c r="D37" i="71"/>
  <c r="D38" i="71"/>
  <c r="D39" i="71"/>
  <c r="D40" i="71"/>
  <c r="D41" i="71"/>
  <c r="D42" i="71"/>
  <c r="D43" i="71"/>
  <c r="D44" i="71"/>
  <c r="D45" i="71"/>
  <c r="D46" i="71"/>
  <c r="D47" i="71"/>
  <c r="D48" i="71"/>
  <c r="D49" i="71"/>
  <c r="D50" i="71"/>
  <c r="D51" i="71"/>
  <c r="D52" i="71"/>
  <c r="D53" i="71"/>
  <c r="D54" i="71"/>
  <c r="D55" i="71"/>
  <c r="D56" i="71"/>
  <c r="D57" i="71"/>
  <c r="D58" i="71"/>
  <c r="D59" i="71"/>
  <c r="D60" i="71"/>
  <c r="D61" i="71"/>
  <c r="D62" i="71"/>
  <c r="D63" i="71"/>
  <c r="D64" i="71"/>
  <c r="D65" i="71"/>
  <c r="D66" i="71"/>
  <c r="D67" i="71"/>
  <c r="D68" i="71"/>
  <c r="D69" i="71"/>
  <c r="D70" i="71"/>
  <c r="D71" i="71"/>
  <c r="D72" i="71"/>
  <c r="D73" i="71"/>
  <c r="D74" i="71"/>
  <c r="D75" i="71"/>
  <c r="D76" i="71"/>
  <c r="D77" i="71"/>
  <c r="D78" i="71"/>
  <c r="D79" i="71"/>
  <c r="D80" i="71"/>
  <c r="D81" i="71"/>
  <c r="D82" i="71"/>
  <c r="D83" i="71"/>
  <c r="D84" i="71"/>
  <c r="D85" i="71"/>
  <c r="D86" i="71"/>
  <c r="D87" i="71"/>
  <c r="D88" i="71"/>
  <c r="D89" i="71"/>
  <c r="D90" i="71"/>
  <c r="D91" i="71"/>
  <c r="D92" i="71"/>
  <c r="D93" i="71"/>
  <c r="D94" i="71"/>
  <c r="D95" i="71"/>
  <c r="D96" i="71"/>
  <c r="D97" i="71"/>
  <c r="D98" i="71"/>
  <c r="D99" i="71"/>
  <c r="D100" i="71"/>
  <c r="D101" i="71"/>
  <c r="D102" i="71"/>
  <c r="D103" i="71"/>
  <c r="D104" i="71"/>
  <c r="D105" i="71"/>
  <c r="D106" i="71"/>
  <c r="D107" i="71"/>
  <c r="D108" i="71"/>
  <c r="D109" i="71"/>
  <c r="D110" i="71"/>
  <c r="D111" i="71"/>
  <c r="D112" i="71"/>
  <c r="D113" i="71"/>
  <c r="D114" i="71"/>
  <c r="D115" i="71"/>
  <c r="D116" i="71"/>
  <c r="D117" i="71"/>
  <c r="D118" i="71"/>
  <c r="D119" i="71"/>
  <c r="D120" i="71"/>
  <c r="D121" i="71"/>
  <c r="D122" i="71"/>
  <c r="D123" i="71"/>
  <c r="D124" i="71"/>
  <c r="D125" i="71"/>
  <c r="D126" i="71"/>
  <c r="D127" i="71"/>
  <c r="D128" i="71"/>
  <c r="D129" i="71"/>
  <c r="D130" i="71"/>
  <c r="D131" i="71"/>
  <c r="D132" i="71"/>
  <c r="D133" i="71"/>
  <c r="D134" i="71"/>
  <c r="D135" i="71"/>
  <c r="D136" i="71"/>
  <c r="D137" i="71"/>
  <c r="D138" i="71"/>
  <c r="D139" i="71"/>
  <c r="D140" i="71"/>
  <c r="D141" i="71"/>
  <c r="D7" i="71"/>
  <c r="AG9" i="41" l="1"/>
  <c r="B9" i="41"/>
  <c r="AG8" i="41"/>
  <c r="D7" i="48" l="1"/>
  <c r="D8" i="48"/>
  <c r="D9" i="48"/>
  <c r="D10" i="48"/>
  <c r="D11" i="48"/>
  <c r="D12" i="48"/>
  <c r="D13" i="48"/>
  <c r="D14" i="48"/>
  <c r="D15" i="48"/>
  <c r="D16" i="48"/>
  <c r="D17" i="48"/>
  <c r="D18" i="48"/>
  <c r="D19" i="48"/>
  <c r="D20" i="48"/>
  <c r="D21" i="48"/>
  <c r="D22" i="48"/>
  <c r="D23" i="48"/>
  <c r="D24" i="48"/>
  <c r="D25" i="48"/>
  <c r="D26" i="48"/>
  <c r="D27" i="48"/>
  <c r="D28" i="48"/>
  <c r="D29" i="48"/>
  <c r="D30" i="48"/>
  <c r="D31" i="48"/>
  <c r="D32" i="48"/>
  <c r="D33" i="48"/>
  <c r="D34" i="48"/>
  <c r="D35" i="48"/>
  <c r="D36" i="48"/>
  <c r="D37" i="48"/>
  <c r="D38" i="48"/>
  <c r="D39" i="48"/>
  <c r="D40" i="48"/>
  <c r="D41" i="48"/>
  <c r="D42" i="48"/>
  <c r="D43" i="48"/>
  <c r="D44" i="48"/>
  <c r="D45" i="48"/>
  <c r="D46" i="48"/>
  <c r="D47" i="48"/>
  <c r="D48" i="48"/>
  <c r="D49" i="48"/>
  <c r="D50" i="48"/>
  <c r="D51" i="48"/>
  <c r="D52" i="48"/>
  <c r="D53" i="48"/>
  <c r="D54" i="48"/>
  <c r="D55" i="48"/>
  <c r="D56" i="48"/>
  <c r="D57" i="48"/>
  <c r="D58" i="48"/>
  <c r="D59" i="48"/>
  <c r="D60" i="48"/>
  <c r="D61" i="48"/>
  <c r="D62" i="48"/>
  <c r="D63" i="48"/>
  <c r="D64" i="48"/>
  <c r="D65" i="48"/>
  <c r="D66" i="48"/>
  <c r="D67" i="48"/>
  <c r="D68" i="48"/>
  <c r="D69" i="48"/>
  <c r="D70" i="48"/>
  <c r="D71" i="48"/>
  <c r="D72" i="48"/>
  <c r="D73" i="48"/>
  <c r="D74" i="48"/>
  <c r="D75" i="48"/>
  <c r="D76" i="48"/>
  <c r="D77" i="48"/>
  <c r="D78" i="48"/>
  <c r="D79" i="48"/>
  <c r="D80" i="48"/>
  <c r="D81" i="48"/>
  <c r="D82" i="48"/>
  <c r="D83" i="48"/>
  <c r="D84" i="48"/>
  <c r="D85" i="48"/>
  <c r="D86" i="48"/>
  <c r="D87" i="48"/>
  <c r="D88" i="48"/>
  <c r="D89" i="48"/>
  <c r="D90" i="48"/>
  <c r="D91" i="48"/>
  <c r="D92" i="48"/>
  <c r="D93" i="48"/>
  <c r="D94" i="48"/>
  <c r="D95" i="48"/>
  <c r="D96" i="48"/>
  <c r="D97" i="48"/>
  <c r="D98" i="48"/>
  <c r="D99" i="48"/>
  <c r="D100" i="48"/>
  <c r="D101" i="48"/>
  <c r="D102" i="48"/>
  <c r="D103" i="48"/>
  <c r="D104" i="48"/>
  <c r="D105" i="48"/>
  <c r="D106" i="48"/>
  <c r="D107" i="48"/>
  <c r="D108" i="48"/>
  <c r="D109" i="48"/>
  <c r="D110" i="48"/>
  <c r="D111" i="48"/>
  <c r="D112" i="48"/>
  <c r="D113" i="48"/>
  <c r="D114" i="48"/>
  <c r="D115" i="48"/>
  <c r="D116" i="48"/>
  <c r="D117" i="48"/>
  <c r="D118" i="48"/>
  <c r="D119" i="48"/>
  <c r="D120" i="48"/>
  <c r="D121" i="48"/>
  <c r="D122" i="48"/>
  <c r="D123" i="48"/>
  <c r="D124" i="48"/>
  <c r="D125" i="48"/>
  <c r="D126" i="48"/>
  <c r="D127" i="48"/>
  <c r="D128" i="48"/>
  <c r="D129" i="48"/>
  <c r="D130" i="48"/>
  <c r="D131" i="48"/>
  <c r="D132" i="48"/>
  <c r="D133" i="48"/>
  <c r="D134" i="48"/>
  <c r="D135" i="48"/>
  <c r="D136" i="48"/>
  <c r="D137" i="48"/>
  <c r="D138" i="48"/>
  <c r="D139" i="48"/>
  <c r="D140" i="48"/>
  <c r="D141" i="48"/>
  <c r="D142" i="48"/>
  <c r="D143" i="48"/>
  <c r="D144" i="48"/>
  <c r="D145" i="48"/>
  <c r="D146" i="48"/>
  <c r="D147" i="48"/>
  <c r="D148" i="48"/>
  <c r="D149" i="48"/>
  <c r="D150" i="48"/>
  <c r="D151" i="48"/>
  <c r="D152" i="48"/>
  <c r="D153" i="48"/>
  <c r="D154" i="48"/>
  <c r="D155" i="48"/>
  <c r="D156" i="48"/>
  <c r="D157" i="48"/>
  <c r="D158" i="48"/>
  <c r="D159" i="48"/>
  <c r="D160" i="48"/>
  <c r="D161" i="48"/>
  <c r="D162" i="48"/>
  <c r="D163" i="48"/>
  <c r="D164" i="48"/>
  <c r="D165" i="48"/>
  <c r="D166" i="48"/>
  <c r="D167" i="48"/>
  <c r="D168" i="48"/>
  <c r="D169" i="48"/>
  <c r="D170" i="48"/>
  <c r="D171" i="48"/>
  <c r="D172" i="48"/>
  <c r="D173" i="48"/>
  <c r="D174" i="48"/>
  <c r="D175" i="48"/>
  <c r="D176" i="48"/>
  <c r="D177" i="48"/>
  <c r="D178" i="48"/>
  <c r="D179" i="48"/>
  <c r="D180" i="48"/>
  <c r="D181" i="48"/>
  <c r="D182" i="48"/>
  <c r="D183" i="48"/>
  <c r="D184" i="48"/>
  <c r="D185" i="48"/>
  <c r="D186" i="48"/>
  <c r="D187" i="48"/>
  <c r="D188" i="48"/>
  <c r="D189" i="48"/>
  <c r="D190" i="48"/>
  <c r="D191" i="48"/>
  <c r="D192" i="48"/>
  <c r="D193" i="48"/>
  <c r="D194" i="48"/>
  <c r="D195" i="48"/>
  <c r="D196" i="48"/>
  <c r="D197" i="48"/>
  <c r="D198" i="48"/>
  <c r="D199" i="48"/>
  <c r="D200" i="48"/>
  <c r="D201" i="48"/>
  <c r="D202" i="48"/>
  <c r="D203" i="48"/>
  <c r="D204" i="48"/>
  <c r="D205" i="48"/>
  <c r="D206" i="48"/>
  <c r="D207" i="48"/>
  <c r="D208" i="48"/>
  <c r="D209" i="48"/>
  <c r="D210" i="48"/>
  <c r="D211" i="48"/>
  <c r="D212" i="48"/>
  <c r="D213" i="48"/>
  <c r="D214" i="48"/>
  <c r="D215" i="48"/>
  <c r="D216" i="48"/>
  <c r="D217" i="48"/>
  <c r="D218" i="48"/>
  <c r="D219" i="48"/>
  <c r="D220" i="48"/>
  <c r="D221" i="48"/>
  <c r="D222" i="48"/>
  <c r="D223" i="48"/>
  <c r="D224" i="48"/>
  <c r="D225" i="48"/>
  <c r="D226" i="48"/>
  <c r="D227" i="48"/>
  <c r="D228" i="48"/>
  <c r="D229" i="48"/>
  <c r="D230" i="48"/>
  <c r="D231" i="48"/>
  <c r="D232" i="48"/>
  <c r="D233" i="48"/>
  <c r="D234" i="48"/>
  <c r="D235" i="48"/>
  <c r="D236" i="48"/>
  <c r="D237" i="48"/>
  <c r="D238" i="48"/>
  <c r="D239" i="48"/>
  <c r="D240" i="48"/>
  <c r="D241" i="48"/>
  <c r="D242" i="48"/>
  <c r="D243" i="48"/>
  <c r="D244" i="48"/>
  <c r="D245" i="48"/>
  <c r="D246" i="48"/>
  <c r="D247" i="48"/>
  <c r="D248" i="48"/>
  <c r="D249" i="48"/>
  <c r="D250" i="48"/>
  <c r="D251" i="48"/>
  <c r="D252" i="48"/>
  <c r="D253" i="48"/>
  <c r="D254" i="48"/>
  <c r="D255" i="48"/>
  <c r="D256" i="48"/>
  <c r="D257" i="48"/>
  <c r="D258" i="48"/>
  <c r="D259" i="48"/>
  <c r="D260" i="48"/>
  <c r="D261" i="48"/>
  <c r="D262" i="48"/>
  <c r="D263" i="48"/>
  <c r="D264" i="48"/>
  <c r="D265" i="48"/>
  <c r="D266" i="48"/>
  <c r="D267" i="48"/>
  <c r="D268" i="48"/>
  <c r="D269" i="48"/>
  <c r="D270" i="48"/>
  <c r="D271" i="48"/>
  <c r="D272" i="48"/>
  <c r="D273" i="48"/>
  <c r="D274" i="48"/>
  <c r="D275" i="48"/>
  <c r="D276" i="48"/>
  <c r="D277" i="48"/>
  <c r="D278" i="48"/>
  <c r="D279" i="48"/>
  <c r="D280" i="48"/>
  <c r="D281" i="48"/>
  <c r="D282" i="48"/>
  <c r="D6" i="48"/>
  <c r="AF12" i="36" l="1"/>
  <c r="D9" i="41" l="1"/>
  <c r="E9" i="41" s="1"/>
  <c r="F9" i="41" s="1"/>
  <c r="G9" i="41" s="1"/>
  <c r="H9" i="41" s="1"/>
  <c r="I9" i="41" s="1"/>
  <c r="J9" i="41" s="1"/>
  <c r="K9" i="41" s="1"/>
  <c r="L9" i="41" s="1"/>
  <c r="M9" i="41" s="1"/>
  <c r="N9" i="41" s="1"/>
  <c r="O9" i="41" s="1"/>
  <c r="P9" i="41" s="1"/>
  <c r="Q9" i="41" s="1"/>
  <c r="R9" i="41" s="1"/>
  <c r="S9" i="41" s="1"/>
  <c r="T9" i="41" s="1"/>
  <c r="U9" i="41" s="1"/>
  <c r="V9" i="41" s="1"/>
  <c r="W9" i="41" s="1"/>
  <c r="X9" i="41" s="1"/>
  <c r="Y9" i="41" s="1"/>
  <c r="Z9" i="41" s="1"/>
  <c r="AA9" i="41" s="1"/>
  <c r="AB9" i="41" s="1"/>
  <c r="AC9" i="41" s="1"/>
  <c r="AD9" i="41" s="1"/>
  <c r="AE9" i="41" s="1"/>
  <c r="AF9" i="41" s="1"/>
  <c r="C9" i="41"/>
  <c r="C8" i="41"/>
  <c r="D8" i="41"/>
  <c r="E8" i="41"/>
  <c r="F8" i="41"/>
  <c r="G8" i="41"/>
  <c r="H8" i="41"/>
  <c r="I8" i="41"/>
  <c r="J8" i="41"/>
  <c r="K8" i="41"/>
  <c r="L8" i="41"/>
  <c r="M8" i="41"/>
  <c r="N8" i="41"/>
  <c r="O8" i="41"/>
  <c r="P8" i="41"/>
  <c r="Q8" i="41"/>
  <c r="R8" i="41"/>
  <c r="S8" i="41"/>
  <c r="T8" i="41"/>
  <c r="U8" i="41"/>
  <c r="V8" i="41"/>
  <c r="W8" i="41"/>
  <c r="X8" i="41"/>
  <c r="Y8" i="41"/>
  <c r="Z8" i="41"/>
  <c r="AA8" i="41"/>
  <c r="AB8" i="41"/>
  <c r="AC8" i="41"/>
  <c r="AD8" i="41"/>
  <c r="AE8" i="41"/>
  <c r="AF8" i="41"/>
  <c r="B8" i="41"/>
  <c r="E7" i="38" l="1"/>
  <c r="E8" i="38"/>
  <c r="E9" i="38"/>
  <c r="E10" i="38"/>
  <c r="E11" i="38"/>
  <c r="E12" i="38"/>
  <c r="E13" i="38"/>
  <c r="E14" i="38"/>
  <c r="E15" i="38"/>
  <c r="E16" i="38"/>
  <c r="E17" i="38"/>
  <c r="E18" i="38"/>
  <c r="E6" i="38"/>
  <c r="AB13" i="20" l="1"/>
  <c r="AA13" i="20"/>
  <c r="Z13" i="20"/>
  <c r="Y13" i="20"/>
  <c r="X13" i="20"/>
  <c r="W13" i="20"/>
  <c r="V13" i="20"/>
  <c r="U13" i="20"/>
  <c r="T13" i="20"/>
  <c r="S13" i="20"/>
  <c r="F22" i="17" l="1"/>
  <c r="F23" i="17" s="1"/>
  <c r="F24" i="17" s="1"/>
  <c r="F25" i="17" s="1"/>
  <c r="F26" i="17" s="1"/>
  <c r="F27" i="17" s="1"/>
  <c r="F28" i="17" s="1"/>
  <c r="F29" i="17" s="1"/>
  <c r="F30" i="17" s="1"/>
  <c r="F31" i="17" s="1"/>
  <c r="F32" i="17" s="1"/>
  <c r="F33" i="17" s="1"/>
  <c r="F34" i="17" s="1"/>
  <c r="F35" i="17" s="1"/>
  <c r="F36" i="17" s="1"/>
  <c r="F37" i="17" s="1"/>
  <c r="F38" i="17" s="1"/>
  <c r="F39" i="17" s="1"/>
  <c r="F40" i="17" s="1"/>
  <c r="F41" i="17" s="1"/>
  <c r="F42" i="17" s="1"/>
  <c r="F43" i="17" s="1"/>
  <c r="F44" i="17" s="1"/>
  <c r="F45" i="17" s="1"/>
  <c r="F46" i="17" s="1"/>
  <c r="F47" i="17" s="1"/>
  <c r="F48" i="17" s="1"/>
  <c r="F49" i="17" s="1"/>
  <c r="F50" i="17" s="1"/>
  <c r="F51" i="17" s="1"/>
  <c r="F52" i="17" s="1"/>
  <c r="F53" i="17" s="1"/>
  <c r="F54" i="17" s="1"/>
  <c r="F55" i="17" s="1"/>
  <c r="F56" i="17" s="1"/>
  <c r="F57" i="17" s="1"/>
  <c r="F58" i="17" s="1"/>
  <c r="F59" i="17" s="1"/>
  <c r="F60" i="17" s="1"/>
  <c r="F61" i="17" s="1"/>
  <c r="F62" i="17" s="1"/>
  <c r="F63" i="17" s="1"/>
  <c r="F64" i="17" s="1"/>
  <c r="F65" i="17" s="1"/>
  <c r="F66" i="17" s="1"/>
  <c r="F67" i="17" s="1"/>
  <c r="F68" i="17" s="1"/>
  <c r="F69" i="17" s="1"/>
  <c r="F70" i="17" s="1"/>
  <c r="F71" i="17" s="1"/>
  <c r="F72" i="17" s="1"/>
  <c r="F73" i="17" s="1"/>
  <c r="F74" i="17" s="1"/>
  <c r="F75" i="17" s="1"/>
  <c r="F76" i="17" s="1"/>
  <c r="F77" i="17" s="1"/>
  <c r="F78" i="17" s="1"/>
  <c r="F79" i="17" s="1"/>
  <c r="F80" i="17" s="1"/>
  <c r="F81" i="17" s="1"/>
  <c r="F82" i="17" s="1"/>
  <c r="F83" i="17" s="1"/>
  <c r="F84" i="17" s="1"/>
  <c r="F85" i="17" s="1"/>
  <c r="F86" i="17" s="1"/>
  <c r="F87" i="17" s="1"/>
  <c r="F88" i="17" s="1"/>
  <c r="F89" i="17" s="1"/>
  <c r="F90" i="17" s="1"/>
  <c r="F91" i="17" s="1"/>
  <c r="F92" i="17" s="1"/>
  <c r="F93" i="17" s="1"/>
  <c r="F94" i="17" s="1"/>
  <c r="F95" i="17" s="1"/>
  <c r="F96" i="17" s="1"/>
  <c r="F97" i="17" s="1"/>
  <c r="F98" i="17" s="1"/>
  <c r="F99" i="17" s="1"/>
  <c r="F100" i="17" s="1"/>
  <c r="F101" i="17" s="1"/>
  <c r="F102" i="17" s="1"/>
  <c r="F103" i="17" s="1"/>
  <c r="F104" i="17" s="1"/>
  <c r="F105" i="17" s="1"/>
  <c r="F106" i="17" s="1"/>
  <c r="F107" i="17" s="1"/>
  <c r="F108" i="17" s="1"/>
  <c r="F109" i="17" s="1"/>
  <c r="F110" i="17" s="1"/>
  <c r="F111" i="17" s="1"/>
  <c r="F112" i="17" s="1"/>
  <c r="F113" i="17" s="1"/>
  <c r="F114" i="17" s="1"/>
  <c r="F115" i="17" s="1"/>
  <c r="F116" i="17" s="1"/>
  <c r="F117" i="17" s="1"/>
  <c r="F118" i="17" s="1"/>
  <c r="F119" i="17" s="1"/>
  <c r="F120" i="17" s="1"/>
  <c r="F121" i="17" s="1"/>
  <c r="F122" i="17" s="1"/>
  <c r="F123" i="17" s="1"/>
  <c r="F124" i="17" s="1"/>
  <c r="F125" i="17" s="1"/>
  <c r="F126" i="17" s="1"/>
  <c r="F127" i="17" s="1"/>
  <c r="F128" i="17" s="1"/>
  <c r="F129" i="17" s="1"/>
  <c r="F130" i="17" s="1"/>
  <c r="F131" i="17" s="1"/>
  <c r="F132" i="17" s="1"/>
  <c r="F133" i="17" s="1"/>
  <c r="F134" i="17" s="1"/>
  <c r="F135" i="17" s="1"/>
  <c r="F136" i="17" s="1"/>
  <c r="F137" i="17" s="1"/>
  <c r="F138" i="17" s="1"/>
  <c r="F139" i="17" s="1"/>
  <c r="F140" i="17" s="1"/>
  <c r="F141" i="17" s="1"/>
  <c r="F142" i="17" s="1"/>
  <c r="F143" i="17" s="1"/>
  <c r="F144" i="17" s="1"/>
  <c r="F145" i="17" s="1"/>
  <c r="F146" i="17" s="1"/>
  <c r="F147" i="17" s="1"/>
  <c r="F148" i="17" s="1"/>
  <c r="F149" i="17" s="1"/>
  <c r="F150" i="17" s="1"/>
  <c r="F151" i="17" s="1"/>
  <c r="F152" i="17" s="1"/>
  <c r="F153" i="17" s="1"/>
  <c r="F154" i="17" s="1"/>
  <c r="F155" i="17" s="1"/>
  <c r="F156" i="17" s="1"/>
  <c r="F157" i="17" s="1"/>
  <c r="F158" i="17" s="1"/>
  <c r="F159" i="17" s="1"/>
  <c r="F160" i="17" s="1"/>
  <c r="F161" i="17" s="1"/>
  <c r="F162" i="17" s="1"/>
  <c r="F163" i="17" s="1"/>
  <c r="F164" i="17" s="1"/>
  <c r="F165" i="17" s="1"/>
  <c r="F166" i="17" s="1"/>
  <c r="F167" i="17" s="1"/>
  <c r="F168" i="17" s="1"/>
  <c r="F169" i="17" s="1"/>
  <c r="F170" i="17" s="1"/>
  <c r="F171" i="17" s="1"/>
  <c r="F172" i="17" s="1"/>
  <c r="F173" i="17" s="1"/>
  <c r="F174" i="17" s="1"/>
  <c r="F175" i="17" s="1"/>
  <c r="F176" i="17" s="1"/>
  <c r="F177" i="17" s="1"/>
  <c r="F178" i="17" s="1"/>
  <c r="F179" i="17" s="1"/>
  <c r="F180" i="17" s="1"/>
  <c r="F181" i="17" s="1"/>
  <c r="F182" i="17" s="1"/>
  <c r="F183" i="17" s="1"/>
  <c r="F184" i="17" s="1"/>
  <c r="F185" i="17" s="1"/>
  <c r="F186" i="17" s="1"/>
  <c r="F187" i="17" s="1"/>
  <c r="F188" i="17" s="1"/>
  <c r="F189" i="17" s="1"/>
  <c r="F190" i="17" s="1"/>
  <c r="F191" i="17" s="1"/>
  <c r="F192" i="17" s="1"/>
  <c r="F193" i="17" s="1"/>
  <c r="F194" i="17" s="1"/>
  <c r="F195" i="17" s="1"/>
  <c r="F196" i="17" s="1"/>
  <c r="F197" i="17" s="1"/>
  <c r="F198" i="17" s="1"/>
  <c r="F199" i="17" s="1"/>
  <c r="F200" i="17" s="1"/>
  <c r="F201" i="17" s="1"/>
  <c r="F202" i="17" s="1"/>
  <c r="D22" i="17"/>
  <c r="E21" i="17"/>
  <c r="D23" i="17"/>
  <c r="E22" i="17"/>
  <c r="D24" i="17"/>
  <c r="E23" i="17"/>
  <c r="D25" i="17"/>
  <c r="E24" i="17"/>
  <c r="D26" i="17"/>
  <c r="E25" i="17"/>
  <c r="D27" i="17"/>
  <c r="E26" i="17"/>
  <c r="D28" i="17"/>
  <c r="E27" i="17"/>
  <c r="D29" i="17"/>
  <c r="E28" i="17"/>
  <c r="D30" i="17"/>
  <c r="E29" i="17"/>
  <c r="D31" i="17"/>
  <c r="E30" i="17"/>
  <c r="D32" i="17"/>
  <c r="E31" i="17"/>
  <c r="D33" i="17"/>
  <c r="E32" i="17"/>
  <c r="D34" i="17"/>
  <c r="E33" i="17"/>
  <c r="D35" i="17"/>
  <c r="E34" i="17"/>
  <c r="D36" i="17"/>
  <c r="E35" i="17"/>
  <c r="D37" i="17"/>
  <c r="E36" i="17"/>
  <c r="D38" i="17"/>
  <c r="E37" i="17"/>
  <c r="D39" i="17"/>
  <c r="E38" i="17"/>
  <c r="D40" i="17"/>
  <c r="E39" i="17"/>
  <c r="D41" i="17"/>
  <c r="E40" i="17"/>
  <c r="D42" i="17"/>
  <c r="E41" i="17"/>
  <c r="D43" i="17"/>
  <c r="E42" i="17"/>
  <c r="D44" i="17"/>
  <c r="E43" i="17"/>
  <c r="D45" i="17"/>
  <c r="E44" i="17"/>
  <c r="D46" i="17"/>
  <c r="E45" i="17"/>
  <c r="D47" i="17"/>
  <c r="E46" i="17"/>
  <c r="D48" i="17"/>
  <c r="E47" i="17"/>
  <c r="D49" i="17"/>
  <c r="E48" i="17"/>
  <c r="D50" i="17"/>
  <c r="E49" i="17"/>
  <c r="D51" i="17"/>
  <c r="E50" i="17"/>
  <c r="D52" i="17"/>
  <c r="E51" i="17"/>
  <c r="D53" i="17"/>
  <c r="E52" i="17"/>
  <c r="D54" i="17"/>
  <c r="E53" i="17"/>
  <c r="D55" i="17"/>
  <c r="E54" i="17"/>
  <c r="D56" i="17"/>
  <c r="E55" i="17"/>
  <c r="D57" i="17"/>
  <c r="E56" i="17"/>
  <c r="D58" i="17"/>
  <c r="E57" i="17"/>
  <c r="D59" i="17"/>
  <c r="E58" i="17"/>
  <c r="D60" i="17"/>
  <c r="E59" i="17"/>
  <c r="D61" i="17"/>
  <c r="E60" i="17"/>
  <c r="D62" i="17"/>
  <c r="E61" i="17"/>
  <c r="D63" i="17"/>
  <c r="E62" i="17"/>
  <c r="D64" i="17"/>
  <c r="E63" i="17"/>
  <c r="D65" i="17"/>
  <c r="E64" i="17"/>
  <c r="D66" i="17"/>
  <c r="E65" i="17"/>
  <c r="D67" i="17"/>
  <c r="E66" i="17"/>
  <c r="D68" i="17"/>
  <c r="E67" i="17"/>
  <c r="D69" i="17"/>
  <c r="E68" i="17"/>
  <c r="D70" i="17"/>
  <c r="E69" i="17"/>
  <c r="D71" i="17"/>
  <c r="E70" i="17"/>
  <c r="D72" i="17"/>
  <c r="E71" i="17"/>
  <c r="D73" i="17"/>
  <c r="E72" i="17"/>
  <c r="D74" i="17"/>
  <c r="E73" i="17"/>
  <c r="D75" i="17"/>
  <c r="E74" i="17"/>
  <c r="D76" i="17"/>
  <c r="E75" i="17"/>
  <c r="D77" i="17"/>
  <c r="E76" i="17"/>
  <c r="D78" i="17"/>
  <c r="E77" i="17"/>
  <c r="D79" i="17"/>
  <c r="E78" i="17"/>
  <c r="D80" i="17"/>
  <c r="E79" i="17"/>
  <c r="D81" i="17"/>
  <c r="E80" i="17"/>
  <c r="D82" i="17"/>
  <c r="E81" i="17"/>
  <c r="D83" i="17"/>
  <c r="E82" i="17"/>
  <c r="D84" i="17"/>
  <c r="E83" i="17"/>
  <c r="D85" i="17"/>
  <c r="E84" i="17"/>
  <c r="D86" i="17"/>
  <c r="E85" i="17"/>
  <c r="D87" i="17"/>
  <c r="E86" i="17"/>
  <c r="D88" i="17"/>
  <c r="E87" i="17"/>
  <c r="D89" i="17"/>
  <c r="E88" i="17"/>
  <c r="D90" i="17"/>
  <c r="E89" i="17"/>
  <c r="D91" i="17"/>
  <c r="E90" i="17"/>
  <c r="D92" i="17"/>
  <c r="E91" i="17"/>
  <c r="D93" i="17"/>
  <c r="E92" i="17"/>
  <c r="D94" i="17"/>
  <c r="E93" i="17"/>
  <c r="D95" i="17"/>
  <c r="E94" i="17"/>
  <c r="D96" i="17"/>
  <c r="E95" i="17"/>
  <c r="D97" i="17"/>
  <c r="E96" i="17"/>
  <c r="D98" i="17"/>
  <c r="E97" i="17"/>
  <c r="D99" i="17"/>
  <c r="E98" i="17"/>
  <c r="D100" i="17"/>
  <c r="E99" i="17"/>
  <c r="D101" i="17"/>
  <c r="E100" i="17"/>
  <c r="D102" i="17"/>
  <c r="E101" i="17"/>
  <c r="D103" i="17"/>
  <c r="E102" i="17"/>
  <c r="D104" i="17"/>
  <c r="E103" i="17"/>
  <c r="D105" i="17"/>
  <c r="E104" i="17"/>
  <c r="D106" i="17"/>
  <c r="E105" i="17"/>
  <c r="D107" i="17"/>
  <c r="E106" i="17"/>
  <c r="D108" i="17"/>
  <c r="E107" i="17"/>
  <c r="D109" i="17"/>
  <c r="E108" i="17"/>
  <c r="D110" i="17"/>
  <c r="E109" i="17"/>
  <c r="D111" i="17"/>
  <c r="E110" i="17"/>
  <c r="D112" i="17"/>
  <c r="E111" i="17"/>
  <c r="D113" i="17"/>
  <c r="E112" i="17"/>
  <c r="D114" i="17"/>
  <c r="E113" i="17"/>
  <c r="D115" i="17"/>
  <c r="E114" i="17"/>
  <c r="D116" i="17"/>
  <c r="E115" i="17"/>
  <c r="D117" i="17"/>
  <c r="E116" i="17"/>
  <c r="D118" i="17"/>
  <c r="E117" i="17"/>
  <c r="D119" i="17"/>
  <c r="E118" i="17"/>
  <c r="D120" i="17"/>
  <c r="E119" i="17"/>
  <c r="D121" i="17"/>
  <c r="E120" i="17"/>
  <c r="D122" i="17"/>
  <c r="E121" i="17"/>
  <c r="D123" i="17"/>
  <c r="E122" i="17"/>
  <c r="D124" i="17"/>
  <c r="E123" i="17"/>
  <c r="D125" i="17"/>
  <c r="E124" i="17"/>
  <c r="D126" i="17"/>
  <c r="E125" i="17"/>
  <c r="D127" i="17"/>
  <c r="E126" i="17"/>
  <c r="D128" i="17"/>
  <c r="E127" i="17"/>
  <c r="D129" i="17"/>
  <c r="E128" i="17"/>
  <c r="D130" i="17"/>
  <c r="E129" i="17"/>
  <c r="D131" i="17"/>
  <c r="E130" i="17"/>
  <c r="D132" i="17"/>
  <c r="E131" i="17"/>
  <c r="D133" i="17"/>
  <c r="E132" i="17"/>
  <c r="D134" i="17"/>
  <c r="E133" i="17"/>
  <c r="D135" i="17"/>
  <c r="E134" i="17"/>
  <c r="D136" i="17"/>
  <c r="E135" i="17"/>
  <c r="D137" i="17"/>
  <c r="E136" i="17"/>
  <c r="D138" i="17"/>
  <c r="E137" i="17"/>
  <c r="D139" i="17"/>
  <c r="E138" i="17"/>
  <c r="D140" i="17"/>
  <c r="E139" i="17"/>
  <c r="D141" i="17"/>
  <c r="E140" i="17"/>
  <c r="D142" i="17"/>
  <c r="E141" i="17"/>
  <c r="D143" i="17"/>
  <c r="E142" i="17"/>
  <c r="D144" i="17"/>
  <c r="E143" i="17"/>
  <c r="D145" i="17"/>
  <c r="E144" i="17"/>
  <c r="D146" i="17"/>
  <c r="E145" i="17"/>
  <c r="D147" i="17"/>
  <c r="E146" i="17"/>
  <c r="D148" i="17"/>
  <c r="E147" i="17"/>
  <c r="D149" i="17"/>
  <c r="E148" i="17"/>
  <c r="D150" i="17"/>
  <c r="E149" i="17"/>
  <c r="D151" i="17"/>
  <c r="E150" i="17"/>
  <c r="D152" i="17"/>
  <c r="E151" i="17"/>
  <c r="D153" i="17"/>
  <c r="E152" i="17"/>
  <c r="D154" i="17"/>
  <c r="E153" i="17"/>
  <c r="D155" i="17"/>
  <c r="E154" i="17"/>
  <c r="D156" i="17"/>
  <c r="E155" i="17"/>
  <c r="D157" i="17"/>
  <c r="E156" i="17"/>
  <c r="D158" i="17"/>
  <c r="E157" i="17"/>
  <c r="D159" i="17"/>
  <c r="E158" i="17"/>
  <c r="D160" i="17"/>
  <c r="E159" i="17"/>
  <c r="D161" i="17"/>
  <c r="E160" i="17"/>
  <c r="D162" i="17"/>
  <c r="E161" i="17"/>
  <c r="D163" i="17"/>
  <c r="E162" i="17"/>
  <c r="D164" i="17"/>
  <c r="E163" i="17"/>
  <c r="E164" i="17"/>
  <c r="G164" i="17" s="1"/>
  <c r="D21" i="17"/>
  <c r="C19" i="8"/>
  <c r="D19" i="8"/>
  <c r="E19" i="8"/>
  <c r="F19" i="8"/>
  <c r="G19" i="8"/>
  <c r="H19" i="8"/>
  <c r="I19" i="8"/>
  <c r="J19" i="8"/>
  <c r="K19" i="8"/>
  <c r="L19" i="8"/>
  <c r="M19" i="8"/>
  <c r="N19" i="8"/>
  <c r="O19" i="8"/>
  <c r="P19" i="8"/>
  <c r="Q19" i="8"/>
  <c r="R19" i="8"/>
  <c r="S19" i="8"/>
  <c r="T19" i="8"/>
  <c r="U19" i="8"/>
  <c r="V19" i="8"/>
  <c r="B19" i="8"/>
  <c r="C16" i="8"/>
  <c r="D16" i="8"/>
  <c r="E16" i="8"/>
  <c r="F16" i="8"/>
  <c r="G16" i="8"/>
  <c r="H16" i="8"/>
  <c r="I16" i="8"/>
  <c r="J16" i="8"/>
  <c r="K16" i="8"/>
  <c r="L16" i="8"/>
  <c r="M16" i="8"/>
  <c r="N16" i="8"/>
  <c r="O16" i="8"/>
  <c r="P16" i="8"/>
  <c r="Q16" i="8"/>
  <c r="R16" i="8"/>
  <c r="S16" i="8"/>
  <c r="T16" i="8"/>
  <c r="U16" i="8"/>
  <c r="V16" i="8"/>
  <c r="C17" i="8"/>
  <c r="D17" i="8"/>
  <c r="E17" i="8"/>
  <c r="F17" i="8"/>
  <c r="G17" i="8"/>
  <c r="H17" i="8"/>
  <c r="I17" i="8"/>
  <c r="J17" i="8"/>
  <c r="K17" i="8"/>
  <c r="L17" i="8"/>
  <c r="M17" i="8"/>
  <c r="N17" i="8"/>
  <c r="O17" i="8"/>
  <c r="P17" i="8"/>
  <c r="Q17" i="8"/>
  <c r="R17" i="8"/>
  <c r="S17" i="8"/>
  <c r="T17" i="8"/>
  <c r="U17" i="8"/>
  <c r="V17" i="8"/>
  <c r="C18" i="8"/>
  <c r="D18" i="8"/>
  <c r="E18" i="8"/>
  <c r="F18" i="8"/>
  <c r="G18" i="8"/>
  <c r="H18" i="8"/>
  <c r="I18" i="8"/>
  <c r="J18" i="8"/>
  <c r="K18" i="8"/>
  <c r="L18" i="8"/>
  <c r="M18" i="8"/>
  <c r="N18" i="8"/>
  <c r="O18" i="8"/>
  <c r="P18" i="8"/>
  <c r="Q18" i="8"/>
  <c r="R18" i="8"/>
  <c r="S18" i="8"/>
  <c r="T18" i="8"/>
  <c r="U18" i="8"/>
  <c r="V18" i="8"/>
  <c r="B18" i="8"/>
  <c r="B17" i="8"/>
  <c r="B16" i="8"/>
  <c r="C10" i="1" l="1"/>
  <c r="C11" i="1"/>
  <c r="C12" i="1"/>
  <c r="C13" i="1"/>
  <c r="C14" i="1"/>
  <c r="C15" i="1"/>
  <c r="C16" i="1"/>
  <c r="C17" i="1"/>
  <c r="C18" i="1"/>
  <c r="C19" i="1"/>
  <c r="C20" i="1"/>
  <c r="C21" i="1"/>
  <c r="C22" i="1"/>
  <c r="C23" i="1"/>
  <c r="C24" i="1"/>
  <c r="C25" i="1"/>
  <c r="C26" i="1"/>
  <c r="C27" i="1"/>
  <c r="C28" i="1"/>
  <c r="C29" i="1"/>
  <c r="C30" i="1"/>
  <c r="C31" i="1"/>
  <c r="C32" i="1"/>
  <c r="C33" i="1"/>
  <c r="C34" i="1"/>
  <c r="C35" i="1"/>
  <c r="C36" i="1"/>
  <c r="C37" i="1"/>
  <c r="C38" i="1"/>
  <c r="C39" i="1"/>
  <c r="E39" i="1" s="1"/>
  <c r="C9" i="1"/>
  <c r="E40" i="1" l="1"/>
  <c r="E41" i="1" s="1"/>
  <c r="E42" i="1" s="1"/>
  <c r="E43" i="1" s="1"/>
  <c r="E44" i="1" s="1"/>
  <c r="E45" i="1" s="1"/>
</calcChain>
</file>

<file path=xl/comments1.xml><?xml version="1.0" encoding="utf-8"?>
<comments xmlns="http://schemas.openxmlformats.org/spreadsheetml/2006/main">
  <authors>
    <author>OECD.Stat</author>
  </authors>
  <commentList>
    <comment ref="K7" authorId="0">
      <text>
        <r>
          <rPr>
            <sz val="9"/>
            <color indexed="81"/>
            <rFont val="Tahoma"/>
            <family val="2"/>
          </rPr>
          <t>E: Estimated value</t>
        </r>
      </text>
    </comment>
    <comment ref="B8" authorId="0">
      <text>
        <r>
          <rPr>
            <sz val="9"/>
            <color indexed="81"/>
            <rFont val="Tahoma"/>
            <family val="2"/>
          </rPr>
          <t>E: Estimated value</t>
        </r>
      </text>
    </comment>
    <comment ref="C8" authorId="0">
      <text>
        <r>
          <rPr>
            <sz val="9"/>
            <color indexed="81"/>
            <rFont val="Tahoma"/>
            <family val="2"/>
          </rPr>
          <t>E: Estimated value</t>
        </r>
      </text>
    </comment>
    <comment ref="B16" authorId="0">
      <text>
        <r>
          <rPr>
            <sz val="9"/>
            <color indexed="81"/>
            <rFont val="Tahoma"/>
            <family val="2"/>
          </rPr>
          <t>E: Estimated value</t>
        </r>
      </text>
    </comment>
    <comment ref="C16" authorId="0">
      <text>
        <r>
          <rPr>
            <sz val="9"/>
            <color indexed="81"/>
            <rFont val="Tahoma"/>
            <family val="2"/>
          </rPr>
          <t>E: Estimated value</t>
        </r>
      </text>
    </comment>
    <comment ref="D16" authorId="0">
      <text>
        <r>
          <rPr>
            <sz val="9"/>
            <color indexed="81"/>
            <rFont val="Tahoma"/>
            <family val="2"/>
          </rPr>
          <t>E: Estimated value</t>
        </r>
      </text>
    </comment>
    <comment ref="E16" authorId="0">
      <text>
        <r>
          <rPr>
            <sz val="9"/>
            <color indexed="81"/>
            <rFont val="Tahoma"/>
            <family val="2"/>
          </rPr>
          <t>E: Estimated value</t>
        </r>
      </text>
    </comment>
    <comment ref="K18" authorId="0">
      <text>
        <r>
          <rPr>
            <sz val="9"/>
            <color indexed="81"/>
            <rFont val="Tahoma"/>
            <family val="2"/>
          </rPr>
          <t>E: Estimated value</t>
        </r>
      </text>
    </comment>
    <comment ref="B25" authorId="0">
      <text>
        <r>
          <rPr>
            <sz val="9"/>
            <color indexed="81"/>
            <rFont val="Tahoma"/>
            <family val="2"/>
          </rPr>
          <t>E: Estimated value</t>
        </r>
      </text>
    </comment>
    <comment ref="C25" authorId="0">
      <text>
        <r>
          <rPr>
            <sz val="9"/>
            <color indexed="81"/>
            <rFont val="Tahoma"/>
            <family val="2"/>
          </rPr>
          <t>E: Estimated value</t>
        </r>
      </text>
    </comment>
    <comment ref="D25" authorId="0">
      <text>
        <r>
          <rPr>
            <sz val="9"/>
            <color indexed="81"/>
            <rFont val="Tahoma"/>
            <family val="2"/>
          </rPr>
          <t>E: Estimated value</t>
        </r>
      </text>
    </comment>
    <comment ref="E25" authorId="0">
      <text>
        <r>
          <rPr>
            <sz val="9"/>
            <color indexed="81"/>
            <rFont val="Tahoma"/>
            <family val="2"/>
          </rPr>
          <t>E: Estimated value</t>
        </r>
      </text>
    </comment>
    <comment ref="K25" authorId="0">
      <text>
        <r>
          <rPr>
            <sz val="9"/>
            <color indexed="81"/>
            <rFont val="Tahoma"/>
            <family val="2"/>
          </rPr>
          <t>E: Estimated value</t>
        </r>
      </text>
    </comment>
    <comment ref="K26" authorId="0">
      <text>
        <r>
          <rPr>
            <sz val="9"/>
            <color indexed="81"/>
            <rFont val="Tahoma"/>
            <family val="2"/>
          </rPr>
          <t>E: Estimated value</t>
        </r>
      </text>
    </comment>
    <comment ref="K37" authorId="0">
      <text>
        <r>
          <rPr>
            <sz val="9"/>
            <color indexed="81"/>
            <rFont val="Tahoma"/>
            <family val="2"/>
          </rPr>
          <t>E: Estimated value</t>
        </r>
      </text>
    </comment>
  </commentList>
</comments>
</file>

<file path=xl/comments2.xml><?xml version="1.0" encoding="utf-8"?>
<comments xmlns="http://schemas.openxmlformats.org/spreadsheetml/2006/main">
  <authors>
    <author>OECD.Stat</author>
  </authors>
  <commentList>
    <comment ref="B10" authorId="0">
      <text>
        <r>
          <rPr>
            <sz val="9"/>
            <color indexed="81"/>
            <rFont val="Tahoma"/>
            <family val="2"/>
          </rPr>
          <t>E: Estimated value</t>
        </r>
      </text>
    </comment>
    <comment ref="C10" authorId="0">
      <text>
        <r>
          <rPr>
            <sz val="9"/>
            <color indexed="81"/>
            <rFont val="Tahoma"/>
            <family val="2"/>
          </rPr>
          <t>E: Estimated value</t>
        </r>
      </text>
    </comment>
    <comment ref="D10" authorId="0">
      <text>
        <r>
          <rPr>
            <sz val="9"/>
            <color indexed="81"/>
            <rFont val="Tahoma"/>
            <family val="2"/>
          </rPr>
          <t>E: Estimated value</t>
        </r>
      </text>
    </comment>
    <comment ref="E10" authorId="0">
      <text>
        <r>
          <rPr>
            <sz val="9"/>
            <color indexed="81"/>
            <rFont val="Tahoma"/>
            <family val="2"/>
          </rPr>
          <t>E: Estimated value</t>
        </r>
      </text>
    </comment>
    <comment ref="F10" authorId="0">
      <text>
        <r>
          <rPr>
            <sz val="9"/>
            <color indexed="81"/>
            <rFont val="Tahoma"/>
            <family val="2"/>
          </rPr>
          <t>E: Estimated value</t>
        </r>
      </text>
    </comment>
    <comment ref="G10" authorId="0">
      <text>
        <r>
          <rPr>
            <sz val="9"/>
            <color indexed="81"/>
            <rFont val="Tahoma"/>
            <family val="2"/>
          </rPr>
          <t>E: Estimated value</t>
        </r>
      </text>
    </comment>
    <comment ref="H10" authorId="0">
      <text>
        <r>
          <rPr>
            <sz val="9"/>
            <color indexed="81"/>
            <rFont val="Tahoma"/>
            <family val="2"/>
          </rPr>
          <t>E: Estimated value</t>
        </r>
      </text>
    </comment>
    <comment ref="I10" authorId="0">
      <text>
        <r>
          <rPr>
            <sz val="9"/>
            <color indexed="81"/>
            <rFont val="Tahoma"/>
            <family val="2"/>
          </rPr>
          <t>E: Estimated value</t>
        </r>
      </text>
    </comment>
    <comment ref="J10" authorId="0">
      <text>
        <r>
          <rPr>
            <sz val="9"/>
            <color indexed="81"/>
            <rFont val="Tahoma"/>
            <family val="2"/>
          </rPr>
          <t>E: Estimated value</t>
        </r>
      </text>
    </comment>
    <comment ref="K10" authorId="0">
      <text>
        <r>
          <rPr>
            <sz val="9"/>
            <color indexed="81"/>
            <rFont val="Tahoma"/>
            <family val="2"/>
          </rPr>
          <t>E: Estimated value</t>
        </r>
      </text>
    </comment>
    <comment ref="L10" authorId="0">
      <text>
        <r>
          <rPr>
            <sz val="9"/>
            <color indexed="81"/>
            <rFont val="Tahoma"/>
            <family val="2"/>
          </rPr>
          <t>E: Estimated value</t>
        </r>
      </text>
    </comment>
    <comment ref="B34" authorId="0">
      <text>
        <r>
          <rPr>
            <sz val="9"/>
            <color indexed="81"/>
            <rFont val="Tahoma"/>
            <family val="2"/>
          </rPr>
          <t>E: Estimated value</t>
        </r>
      </text>
    </comment>
    <comment ref="C34" authorId="0">
      <text>
        <r>
          <rPr>
            <sz val="9"/>
            <color indexed="81"/>
            <rFont val="Tahoma"/>
            <family val="2"/>
          </rPr>
          <t>E: Estimated value</t>
        </r>
      </text>
    </comment>
    <comment ref="D34" authorId="0">
      <text>
        <r>
          <rPr>
            <sz val="9"/>
            <color indexed="81"/>
            <rFont val="Tahoma"/>
            <family val="2"/>
          </rPr>
          <t>E: Estimated value</t>
        </r>
      </text>
    </comment>
    <comment ref="E34" authorId="0">
      <text>
        <r>
          <rPr>
            <sz val="9"/>
            <color indexed="81"/>
            <rFont val="Tahoma"/>
            <family val="2"/>
          </rPr>
          <t>E: Estimated value</t>
        </r>
      </text>
    </comment>
    <comment ref="F34" authorId="0">
      <text>
        <r>
          <rPr>
            <sz val="9"/>
            <color indexed="81"/>
            <rFont val="Tahoma"/>
            <family val="2"/>
          </rPr>
          <t>E: Estimated value</t>
        </r>
      </text>
    </comment>
    <comment ref="G34" authorId="0">
      <text>
        <r>
          <rPr>
            <sz val="9"/>
            <color indexed="81"/>
            <rFont val="Tahoma"/>
            <family val="2"/>
          </rPr>
          <t>E: Estimated value</t>
        </r>
      </text>
    </comment>
    <comment ref="H34" authorId="0">
      <text>
        <r>
          <rPr>
            <sz val="9"/>
            <color indexed="81"/>
            <rFont val="Tahoma"/>
            <family val="2"/>
          </rPr>
          <t>E: Estimated value</t>
        </r>
      </text>
    </comment>
    <comment ref="I34" authorId="0">
      <text>
        <r>
          <rPr>
            <sz val="9"/>
            <color indexed="81"/>
            <rFont val="Tahoma"/>
            <family val="2"/>
          </rPr>
          <t>E: Estimated value</t>
        </r>
      </text>
    </comment>
    <comment ref="J34" authorId="0">
      <text>
        <r>
          <rPr>
            <sz val="9"/>
            <color indexed="81"/>
            <rFont val="Tahoma"/>
            <family val="2"/>
          </rPr>
          <t>E: Estimated value</t>
        </r>
      </text>
    </comment>
    <comment ref="K34" authorId="0">
      <text>
        <r>
          <rPr>
            <sz val="9"/>
            <color indexed="81"/>
            <rFont val="Tahoma"/>
            <family val="2"/>
          </rPr>
          <t>E: Estimated value</t>
        </r>
      </text>
    </comment>
    <comment ref="L34" authorId="0">
      <text>
        <r>
          <rPr>
            <sz val="9"/>
            <color indexed="81"/>
            <rFont val="Tahoma"/>
            <family val="2"/>
          </rPr>
          <t>E: Estimated value</t>
        </r>
      </text>
    </comment>
    <comment ref="B36" authorId="0">
      <text>
        <r>
          <rPr>
            <sz val="9"/>
            <color indexed="81"/>
            <rFont val="Tahoma"/>
            <family val="2"/>
          </rPr>
          <t>E: Estimated value</t>
        </r>
      </text>
    </comment>
    <comment ref="C36" authorId="0">
      <text>
        <r>
          <rPr>
            <sz val="9"/>
            <color indexed="81"/>
            <rFont val="Tahoma"/>
            <family val="2"/>
          </rPr>
          <t>E: Estimated value</t>
        </r>
      </text>
    </comment>
    <comment ref="D36" authorId="0">
      <text>
        <r>
          <rPr>
            <sz val="9"/>
            <color indexed="81"/>
            <rFont val="Tahoma"/>
            <family val="2"/>
          </rPr>
          <t>E: Estimated value</t>
        </r>
      </text>
    </comment>
    <comment ref="E36" authorId="0">
      <text>
        <r>
          <rPr>
            <sz val="9"/>
            <color indexed="81"/>
            <rFont val="Tahoma"/>
            <family val="2"/>
          </rPr>
          <t>E: Estimated value</t>
        </r>
      </text>
    </comment>
    <comment ref="F36" authorId="0">
      <text>
        <r>
          <rPr>
            <sz val="9"/>
            <color indexed="81"/>
            <rFont val="Tahoma"/>
            <family val="2"/>
          </rPr>
          <t>E: Estimated value</t>
        </r>
      </text>
    </comment>
    <comment ref="G36" authorId="0">
      <text>
        <r>
          <rPr>
            <sz val="9"/>
            <color indexed="81"/>
            <rFont val="Tahoma"/>
            <family val="2"/>
          </rPr>
          <t>E: Estimated value</t>
        </r>
      </text>
    </comment>
    <comment ref="H36" authorId="0">
      <text>
        <r>
          <rPr>
            <sz val="9"/>
            <color indexed="81"/>
            <rFont val="Tahoma"/>
            <family val="2"/>
          </rPr>
          <t>E: Estimated value</t>
        </r>
      </text>
    </comment>
    <comment ref="I36" authorId="0">
      <text>
        <r>
          <rPr>
            <sz val="9"/>
            <color indexed="81"/>
            <rFont val="Tahoma"/>
            <family val="2"/>
          </rPr>
          <t>E: Estimated value</t>
        </r>
      </text>
    </comment>
    <comment ref="J36" authorId="0">
      <text>
        <r>
          <rPr>
            <sz val="9"/>
            <color indexed="81"/>
            <rFont val="Tahoma"/>
            <family val="2"/>
          </rPr>
          <t>E: Estimated value</t>
        </r>
      </text>
    </comment>
    <comment ref="K36" authorId="0">
      <text>
        <r>
          <rPr>
            <sz val="9"/>
            <color indexed="81"/>
            <rFont val="Tahoma"/>
            <family val="2"/>
          </rPr>
          <t>E: Estimated value</t>
        </r>
      </text>
    </comment>
    <comment ref="L36" authorId="0">
      <text>
        <r>
          <rPr>
            <sz val="9"/>
            <color indexed="81"/>
            <rFont val="Tahoma"/>
            <family val="2"/>
          </rPr>
          <t>E: Estimated value</t>
        </r>
      </text>
    </comment>
    <comment ref="B49" authorId="0">
      <text>
        <r>
          <rPr>
            <sz val="9"/>
            <color indexed="81"/>
            <rFont val="Tahoma"/>
            <family val="2"/>
          </rPr>
          <t>E: Estimated value</t>
        </r>
      </text>
    </comment>
    <comment ref="C49" authorId="0">
      <text>
        <r>
          <rPr>
            <sz val="9"/>
            <color indexed="81"/>
            <rFont val="Tahoma"/>
            <family val="2"/>
          </rPr>
          <t>E: Estimated value</t>
        </r>
      </text>
    </comment>
    <comment ref="D49" authorId="0">
      <text>
        <r>
          <rPr>
            <sz val="9"/>
            <color indexed="81"/>
            <rFont val="Tahoma"/>
            <family val="2"/>
          </rPr>
          <t>E: Estimated value</t>
        </r>
      </text>
    </comment>
    <comment ref="E49" authorId="0">
      <text>
        <r>
          <rPr>
            <sz val="9"/>
            <color indexed="81"/>
            <rFont val="Tahoma"/>
            <family val="2"/>
          </rPr>
          <t>E: Estimated value</t>
        </r>
      </text>
    </comment>
    <comment ref="F49" authorId="0">
      <text>
        <r>
          <rPr>
            <sz val="9"/>
            <color indexed="81"/>
            <rFont val="Tahoma"/>
            <family val="2"/>
          </rPr>
          <t>E: Estimated value</t>
        </r>
      </text>
    </comment>
    <comment ref="G49" authorId="0">
      <text>
        <r>
          <rPr>
            <sz val="9"/>
            <color indexed="81"/>
            <rFont val="Tahoma"/>
            <family val="2"/>
          </rPr>
          <t>E: Estimated value</t>
        </r>
      </text>
    </comment>
    <comment ref="H49" authorId="0">
      <text>
        <r>
          <rPr>
            <sz val="9"/>
            <color indexed="81"/>
            <rFont val="Tahoma"/>
            <family val="2"/>
          </rPr>
          <t>E: Estimated value</t>
        </r>
      </text>
    </comment>
    <comment ref="I49" authorId="0">
      <text>
        <r>
          <rPr>
            <sz val="9"/>
            <color indexed="81"/>
            <rFont val="Tahoma"/>
            <family val="2"/>
          </rPr>
          <t>E: Estimated value</t>
        </r>
      </text>
    </comment>
    <comment ref="J49" authorId="0">
      <text>
        <r>
          <rPr>
            <sz val="9"/>
            <color indexed="81"/>
            <rFont val="Tahoma"/>
            <family val="2"/>
          </rPr>
          <t>E: Estimated value</t>
        </r>
      </text>
    </comment>
    <comment ref="K49" authorId="0">
      <text>
        <r>
          <rPr>
            <sz val="9"/>
            <color indexed="81"/>
            <rFont val="Tahoma"/>
            <family val="2"/>
          </rPr>
          <t>E: Estimated value</t>
        </r>
      </text>
    </comment>
    <comment ref="B56" authorId="0">
      <text>
        <r>
          <rPr>
            <sz val="9"/>
            <color indexed="81"/>
            <rFont val="Tahoma"/>
            <family val="2"/>
          </rPr>
          <t>E: Estimated value</t>
        </r>
      </text>
    </comment>
    <comment ref="B72" authorId="0">
      <text>
        <r>
          <rPr>
            <sz val="9"/>
            <color indexed="81"/>
            <rFont val="Tahoma"/>
            <family val="2"/>
          </rPr>
          <t>E: Estimated value</t>
        </r>
      </text>
    </comment>
    <comment ref="B85" authorId="0">
      <text>
        <r>
          <rPr>
            <sz val="9"/>
            <color indexed="81"/>
            <rFont val="Tahoma"/>
            <family val="2"/>
          </rPr>
          <t>E: Estimated value</t>
        </r>
      </text>
    </comment>
  </commentList>
</comments>
</file>

<file path=xl/sharedStrings.xml><?xml version="1.0" encoding="utf-8"?>
<sst xmlns="http://schemas.openxmlformats.org/spreadsheetml/2006/main" count="1735" uniqueCount="795">
  <si>
    <t>GDP</t>
  </si>
  <si>
    <t>1997</t>
  </si>
  <si>
    <t>1998</t>
  </si>
  <si>
    <t>1999</t>
  </si>
  <si>
    <t>2000</t>
  </si>
  <si>
    <t>2001</t>
  </si>
  <si>
    <t>2002</t>
  </si>
  <si>
    <t>2003</t>
  </si>
  <si>
    <t>2004</t>
  </si>
  <si>
    <t>2005</t>
  </si>
  <si>
    <t>2006</t>
  </si>
  <si>
    <t>2007</t>
  </si>
  <si>
    <t>2008</t>
  </si>
  <si>
    <t>2009</t>
  </si>
  <si>
    <t>2010</t>
  </si>
  <si>
    <t>2011</t>
  </si>
  <si>
    <t>2009:</t>
  </si>
  <si>
    <t>2010:</t>
  </si>
  <si>
    <t>1980</t>
  </si>
  <si>
    <t>1981</t>
  </si>
  <si>
    <t>1982</t>
  </si>
  <si>
    <t>1983</t>
  </si>
  <si>
    <t>1984</t>
  </si>
  <si>
    <t>1985</t>
  </si>
  <si>
    <t>1986</t>
  </si>
  <si>
    <t>1987</t>
  </si>
  <si>
    <t>1988</t>
  </si>
  <si>
    <t>1989</t>
  </si>
  <si>
    <t>1990</t>
  </si>
  <si>
    <t>1991</t>
  </si>
  <si>
    <t>1992</t>
  </si>
  <si>
    <t>1993</t>
  </si>
  <si>
    <t>1994</t>
  </si>
  <si>
    <t>1995</t>
  </si>
  <si>
    <t>1996</t>
  </si>
  <si>
    <t>Preliminary data.</t>
  </si>
  <si>
    <t>GDP, 2009 prices</t>
  </si>
  <si>
    <t>CPI</t>
  </si>
  <si>
    <t>prediction</t>
  </si>
  <si>
    <t>http://www.statice.is/Statistics/National-accounts-and-public-fin/National-accounts-overview</t>
  </si>
  <si>
    <t>Figure overview</t>
  </si>
  <si>
    <t>Italy</t>
  </si>
  <si>
    <t>Denmark</t>
  </si>
  <si>
    <t>Portugal</t>
  </si>
  <si>
    <t>Japan</t>
  </si>
  <si>
    <t>Germany</t>
  </si>
  <si>
    <t>France</t>
  </si>
  <si>
    <t>Netherlands</t>
  </si>
  <si>
    <t>Belgium</t>
  </si>
  <si>
    <t>United Kingdom</t>
  </si>
  <si>
    <t>Norway</t>
  </si>
  <si>
    <t>Austria</t>
  </si>
  <si>
    <t>United States</t>
  </si>
  <si>
    <t>OECD - Total</t>
  </si>
  <si>
    <t>Switzerland</t>
  </si>
  <si>
    <t>Mexico</t>
  </si>
  <si>
    <t>Finland</t>
  </si>
  <si>
    <t>Canada</t>
  </si>
  <si>
    <t>Hungary</t>
  </si>
  <si>
    <t>Sweden</t>
  </si>
  <si>
    <t>Spain</t>
  </si>
  <si>
    <t>Greece</t>
  </si>
  <si>
    <t>Iceland</t>
  </si>
  <si>
    <t>Ireland</t>
  </si>
  <si>
    <t>New Zealand</t>
  </si>
  <si>
    <t>Slovenia</t>
  </si>
  <si>
    <t>Luxembourg</t>
  </si>
  <si>
    <t>Australia</t>
  </si>
  <si>
    <t>Israel</t>
  </si>
  <si>
    <t>Czech Republic</t>
  </si>
  <si>
    <t>Estonia</t>
  </si>
  <si>
    <t>Chile</t>
  </si>
  <si>
    <t>Turkey</t>
  </si>
  <si>
    <t>Poland</t>
  </si>
  <si>
    <t>Korea</t>
  </si>
  <si>
    <t>Slovak Republic</t>
  </si>
  <si>
    <t>GDP per head, US$, constant prices, constant PPPs</t>
  </si>
  <si>
    <t>Euro area (17 countries)</t>
  </si>
  <si>
    <t>Unemployment</t>
  </si>
  <si>
    <t>University degree</t>
  </si>
  <si>
    <t xml:space="preserve">Labour market by sex, age, region and education 1991-2011  </t>
  </si>
  <si>
    <t>ISCED 1, 2</t>
  </si>
  <si>
    <t>Labour force</t>
  </si>
  <si>
    <t>Unemployed</t>
  </si>
  <si>
    <t>ISCED 3, 4</t>
  </si>
  <si>
    <t>ISCED 5, 6</t>
  </si>
  <si>
    <t>Preliminary education</t>
  </si>
  <si>
    <t>Training and secondary education</t>
  </si>
  <si>
    <t>OECD</t>
  </si>
  <si>
    <t>2010 FDI REGULATORY RESTRICTIVENESS INDEX</t>
  </si>
  <si>
    <t>Non-OECD</t>
  </si>
  <si>
    <t>Source</t>
  </si>
  <si>
    <t>http://www.statice.is/?PageID=1191&amp;src=/temp_en/Dialog/varval.asp?ma=VIN01105%26ti=Labour+market+by+sex%2C+age%2C+region+and+education+1991-2011++%26path=../Database/vinnumarkadur/rannsoknir/%26lang=1%26units=Number</t>
  </si>
  <si>
    <t>Statistic of Iceland</t>
  </si>
  <si>
    <t>Foreign direct investment regulatory restrictiveness index, 2010</t>
  </si>
  <si>
    <t>China</t>
  </si>
  <si>
    <t>Saudi-Arabia</t>
  </si>
  <si>
    <t>Indonesia</t>
  </si>
  <si>
    <t>India</t>
  </si>
  <si>
    <t>Russia</t>
  </si>
  <si>
    <t>Ukraina</t>
  </si>
  <si>
    <t>Peru</t>
  </si>
  <si>
    <t>USA</t>
  </si>
  <si>
    <t>Brazil</t>
  </si>
  <si>
    <t>Marocco</t>
  </si>
  <si>
    <t>Latvia</t>
  </si>
  <si>
    <t>Egypt</t>
  </si>
  <si>
    <t>South Africa</t>
  </si>
  <si>
    <t>Slovakia</t>
  </si>
  <si>
    <t>Lithuania</t>
  </si>
  <si>
    <t>Argentina</t>
  </si>
  <si>
    <t>Romania</t>
  </si>
  <si>
    <t xml:space="preserve">Households in financial difficulties by age, 2004-2011                </t>
  </si>
  <si>
    <t/>
  </si>
  <si>
    <t>Percent, %</t>
  </si>
  <si>
    <t>Total</t>
  </si>
  <si>
    <t>Unable to meet unexpected expences</t>
  </si>
  <si>
    <t>Difficult to make ends meet</t>
  </si>
  <si>
    <t xml:space="preserve">In 2010 a new question that measures housing cost burden was added to </t>
  </si>
  <si>
    <t xml:space="preserve">the survey in accordance with Eurostat regulations. In the new </t>
  </si>
  <si>
    <t xml:space="preserve">question all factors of the housing cost were read out to the </t>
  </si>
  <si>
    <t xml:space="preserve">respondents but the older question is more general with no reading </t>
  </si>
  <si>
    <t xml:space="preserve">out of the different factors. In the years 2010 and 2011 all </t>
  </si>
  <si>
    <t xml:space="preserve">respondents received both questions so the effect of the new question </t>
  </si>
  <si>
    <t xml:space="preserve">could be evaluated. The result is that there is a great difference </t>
  </si>
  <si>
    <t xml:space="preserve">between the answers given to the two questions. Much more people </t>
  </si>
  <si>
    <t xml:space="preserve">claim housing cost to be a heavy burden when all the factors are read </t>
  </si>
  <si>
    <t xml:space="preserve">out . In the year 2011 31.6% claimed housing cost to be a heavy </t>
  </si>
  <si>
    <t xml:space="preserve">burden when all factors were read out but 19.2% claimed housing cost </t>
  </si>
  <si>
    <t xml:space="preserve">to be a heavy burden when asked the shorter question.    </t>
  </si>
  <si>
    <t xml:space="preserve">   </t>
  </si>
  <si>
    <t xml:space="preserve">Age is defined as the mean age of adults in the household. The </t>
  </si>
  <si>
    <t xml:space="preserve">definition of children in the household is everyone who is under 18 </t>
  </si>
  <si>
    <t xml:space="preserve">of age and those who are 18-24, not working and living with at least </t>
  </si>
  <si>
    <t xml:space="preserve">one parent. Adults in the household are those who do not fall under </t>
  </si>
  <si>
    <t xml:space="preserve">the definition of children.        </t>
  </si>
  <si>
    <t xml:space="preserve">        </t>
  </si>
  <si>
    <t xml:space="preserve">The amount used in the question about unexpected expenses was 160,000 </t>
  </si>
  <si>
    <t xml:space="preserve">ISK in 2011 and is based on the at-risk-of-poverty threshold for a </t>
  </si>
  <si>
    <t xml:space="preserve">single person household calculated from the survey two years before.  </t>
  </si>
  <si>
    <t>Arrears on mortgage or rent payments</t>
  </si>
  <si>
    <t>Narrow trade index**</t>
  </si>
  <si>
    <t>May. 1999</t>
  </si>
  <si>
    <t>Jun. 1999</t>
  </si>
  <si>
    <t>Jul. 1999</t>
  </si>
  <si>
    <t>Agu. 1999</t>
  </si>
  <si>
    <t>Oct. 1999</t>
  </si>
  <si>
    <t>Nov. 1999</t>
  </si>
  <si>
    <t>Dec. 1999</t>
  </si>
  <si>
    <t>May. 2000</t>
  </si>
  <si>
    <t>Jun. 2000</t>
  </si>
  <si>
    <t>Jul. 2000</t>
  </si>
  <si>
    <t>Agu. 2000</t>
  </si>
  <si>
    <t>Oct. 2000</t>
  </si>
  <si>
    <t>Nov. 2000</t>
  </si>
  <si>
    <t>Dec. 2000</t>
  </si>
  <si>
    <t>May. 2001</t>
  </si>
  <si>
    <t>Jun. 2001</t>
  </si>
  <si>
    <t>Jul. 2001</t>
  </si>
  <si>
    <t>Agu. 2001</t>
  </si>
  <si>
    <t>Oct. 2001</t>
  </si>
  <si>
    <t>Nov. 2001</t>
  </si>
  <si>
    <t>Dec. 2001</t>
  </si>
  <si>
    <t>May. 2002</t>
  </si>
  <si>
    <t>Jun. 2002</t>
  </si>
  <si>
    <t>Jul. 2002</t>
  </si>
  <si>
    <t>Agu. 2002</t>
  </si>
  <si>
    <t>Oct. 2002</t>
  </si>
  <si>
    <t>Nov. 2002</t>
  </si>
  <si>
    <t>Dec. 2002</t>
  </si>
  <si>
    <t>May. 2003</t>
  </si>
  <si>
    <t>Jun. 2003</t>
  </si>
  <si>
    <t>Jul. 2003</t>
  </si>
  <si>
    <t>Agu. 2003</t>
  </si>
  <si>
    <t>Oct. 2003</t>
  </si>
  <si>
    <t>Nov. 2003</t>
  </si>
  <si>
    <t>Dec. 2003</t>
  </si>
  <si>
    <t>May. 2004</t>
  </si>
  <si>
    <t>Jun. 2004</t>
  </si>
  <si>
    <t>Jul. 2004</t>
  </si>
  <si>
    <t>Agu. 2004</t>
  </si>
  <si>
    <t>Oct. 2004</t>
  </si>
  <si>
    <t>Nov. 2004</t>
  </si>
  <si>
    <t>Dec. 2004</t>
  </si>
  <si>
    <t>May. 2005</t>
  </si>
  <si>
    <t>Jun. 2005</t>
  </si>
  <si>
    <t>Jul. 2005</t>
  </si>
  <si>
    <t>Agu. 2005</t>
  </si>
  <si>
    <t>Oct. 2005</t>
  </si>
  <si>
    <t>Nov. 2005</t>
  </si>
  <si>
    <t>Dec. 2005</t>
  </si>
  <si>
    <t>May. 2006</t>
  </si>
  <si>
    <t>Jun. 2006</t>
  </si>
  <si>
    <t>Jul. 2006</t>
  </si>
  <si>
    <t>Agu. 2006</t>
  </si>
  <si>
    <t>Oct. 2006</t>
  </si>
  <si>
    <t>Nov. 2006</t>
  </si>
  <si>
    <t>Dec. 2006</t>
  </si>
  <si>
    <t>May. 2007</t>
  </si>
  <si>
    <t>Jun. 2007</t>
  </si>
  <si>
    <t>Jul. 2007</t>
  </si>
  <si>
    <t>Agu. 2007</t>
  </si>
  <si>
    <t>Oct. 2007</t>
  </si>
  <si>
    <t>Nov. 2007</t>
  </si>
  <si>
    <t>Dec. 2007</t>
  </si>
  <si>
    <t>May. 2008</t>
  </si>
  <si>
    <t>Jun. 2008</t>
  </si>
  <si>
    <t>Jul. 2008</t>
  </si>
  <si>
    <t>Agu. 2008</t>
  </si>
  <si>
    <t>Oct. 2008</t>
  </si>
  <si>
    <t>Nov. 2008</t>
  </si>
  <si>
    <t>Dec. 2008</t>
  </si>
  <si>
    <t>May. 2009</t>
  </si>
  <si>
    <t>Jun. 2009</t>
  </si>
  <si>
    <t>Jul. 2009</t>
  </si>
  <si>
    <t>Agu. 2009</t>
  </si>
  <si>
    <t>Oct. 2009</t>
  </si>
  <si>
    <t>Nov. 2009</t>
  </si>
  <si>
    <t>Dec. 2009</t>
  </si>
  <si>
    <t>May. 2010</t>
  </si>
  <si>
    <t>Jun. 2010</t>
  </si>
  <si>
    <t>Jul. 2010</t>
  </si>
  <si>
    <t>Agu. 2010</t>
  </si>
  <si>
    <t>Oct. 2010</t>
  </si>
  <si>
    <t>Nov. 2010</t>
  </si>
  <si>
    <t>Dec. 2010</t>
  </si>
  <si>
    <t>May. 2011</t>
  </si>
  <si>
    <t>Jun. 2011</t>
  </si>
  <si>
    <t>Jul. 2011</t>
  </si>
  <si>
    <t>Agu. 2011</t>
  </si>
  <si>
    <t>Oct. 2011</t>
  </si>
  <si>
    <t>Nov. 2011</t>
  </si>
  <si>
    <t>Dec. 2011</t>
  </si>
  <si>
    <t>Target</t>
  </si>
  <si>
    <t>Changes in the consumer price index and changes in the exchanger rate</t>
  </si>
  <si>
    <t>Statistic of Iceland and Central Bank of Iceland, Iceland Chamber of Commerce analysis</t>
  </si>
  <si>
    <t>Forecast</t>
  </si>
  <si>
    <t>Gross domestic product 1980-2010</t>
  </si>
  <si>
    <t>GDP 1980-2010 (2009 prices) and forecast</t>
  </si>
  <si>
    <t>GDP comparison (2010)</t>
  </si>
  <si>
    <t>Unemployment by education 1991-2011</t>
  </si>
  <si>
    <t>Inflation and exchange rate</t>
  </si>
  <si>
    <t>Agriculture and forestry</t>
  </si>
  <si>
    <t>Fisheries</t>
  </si>
  <si>
    <t>Industry</t>
  </si>
  <si>
    <t>Constructions</t>
  </si>
  <si>
    <t>Wholesale, restaurant and hotelling</t>
  </si>
  <si>
    <t>Financial institutions and insurance</t>
  </si>
  <si>
    <t>Other</t>
  </si>
  <si>
    <t>Public sector</t>
  </si>
  <si>
    <t>Gross domestic product by industries, percentage breakdown, 1973 - 2010</t>
  </si>
  <si>
    <t>source</t>
  </si>
  <si>
    <t>Statistics Iceland, National Economics (former SI)</t>
  </si>
  <si>
    <t>http://www.statice.is/Statistics/National-accounts-and-public-fin/Productional-approach</t>
  </si>
  <si>
    <t>http://www2.stjr.is/frr/thst/rit/sogulegt/index.htm</t>
  </si>
  <si>
    <t>(only in Icelandic)</t>
  </si>
  <si>
    <t>Change in share of GDP 1973 - 2010</t>
  </si>
  <si>
    <t>Credit default swap of the Icelandic Government</t>
  </si>
  <si>
    <t>Bloomberg</t>
  </si>
  <si>
    <t>CDS</t>
  </si>
  <si>
    <t>Credit default swap (CDS) premium</t>
  </si>
  <si>
    <t>Percentage breakdown af GDP 1975 - 2009</t>
  </si>
  <si>
    <t>Statistics of Iceland and National Economics (former SI)</t>
  </si>
  <si>
    <t>Source:</t>
  </si>
  <si>
    <t>Agriculture</t>
  </si>
  <si>
    <t>Industry and constructions</t>
  </si>
  <si>
    <t>Wholesale and services</t>
  </si>
  <si>
    <t>Public sector and education</t>
  </si>
  <si>
    <t>Number of tourists</t>
  </si>
  <si>
    <t>Number of tourists each year</t>
  </si>
  <si>
    <t>source:</t>
  </si>
  <si>
    <t>http://ferdamalastofa.is/Category.mvc/Display/654</t>
  </si>
  <si>
    <t>Immigration office, Iceland Tourist Board, Austfar and Iceland Chamber of Commerce analysis</t>
  </si>
  <si>
    <t xml:space="preserve">Installed capacity and generation in public power plants 1976-2010 </t>
  </si>
  <si>
    <t>Annual generation of energy, GWh</t>
  </si>
  <si>
    <t>Hydro energy</t>
  </si>
  <si>
    <t>Geothermal energy</t>
  </si>
  <si>
    <t>Fuel</t>
  </si>
  <si>
    <t>1976</t>
  </si>
  <si>
    <t>1977</t>
  </si>
  <si>
    <t>1978</t>
  </si>
  <si>
    <t>1979</t>
  </si>
  <si>
    <t>1930</t>
  </si>
  <si>
    <t>1931</t>
  </si>
  <si>
    <t>1932</t>
  </si>
  <si>
    <t>1933</t>
  </si>
  <si>
    <t>1934</t>
  </si>
  <si>
    <t>1935</t>
  </si>
  <si>
    <t>1936</t>
  </si>
  <si>
    <t>1937</t>
  </si>
  <si>
    <t>1938</t>
  </si>
  <si>
    <t>1939</t>
  </si>
  <si>
    <t>1940</t>
  </si>
  <si>
    <t>1941</t>
  </si>
  <si>
    <t>1942</t>
  </si>
  <si>
    <t>1943</t>
  </si>
  <si>
    <t>1944</t>
  </si>
  <si>
    <t>1945</t>
  </si>
  <si>
    <t>1946</t>
  </si>
  <si>
    <t>1947</t>
  </si>
  <si>
    <t>1948</t>
  </si>
  <si>
    <t>1949</t>
  </si>
  <si>
    <t>1950</t>
  </si>
  <si>
    <t>1951</t>
  </si>
  <si>
    <t>1952</t>
  </si>
  <si>
    <t>1953</t>
  </si>
  <si>
    <t>1954</t>
  </si>
  <si>
    <t>1955</t>
  </si>
  <si>
    <t>1956</t>
  </si>
  <si>
    <t>1957</t>
  </si>
  <si>
    <t>1958</t>
  </si>
  <si>
    <t>1959</t>
  </si>
  <si>
    <t>1960</t>
  </si>
  <si>
    <t>1961</t>
  </si>
  <si>
    <t>1962</t>
  </si>
  <si>
    <t>1963</t>
  </si>
  <si>
    <t>1964</t>
  </si>
  <si>
    <t>1965</t>
  </si>
  <si>
    <t>1966</t>
  </si>
  <si>
    <t>1967</t>
  </si>
  <si>
    <t>1968</t>
  </si>
  <si>
    <t>1969</t>
  </si>
  <si>
    <t>1970</t>
  </si>
  <si>
    <t>1971</t>
  </si>
  <si>
    <t>1972</t>
  </si>
  <si>
    <t>1973</t>
  </si>
  <si>
    <t>1974</t>
  </si>
  <si>
    <t>1975</t>
  </si>
  <si>
    <t>Statistcs Iceland</t>
  </si>
  <si>
    <t>http://www.statice.is/Statistics/Manufacturing-and-energy/Energy</t>
  </si>
  <si>
    <t>…</t>
  </si>
  <si>
    <t>-</t>
  </si>
  <si>
    <t>Cod</t>
  </si>
  <si>
    <t>Haddock</t>
  </si>
  <si>
    <t>Saithe</t>
  </si>
  <si>
    <t>Redfish</t>
  </si>
  <si>
    <t>Herring</t>
  </si>
  <si>
    <t>Capelin</t>
  </si>
  <si>
    <t>Crustations</t>
  </si>
  <si>
    <t>Total catch of species within the Icelandic juristiction (1900 - 2010)</t>
  </si>
  <si>
    <t>Statistics of Iceland and Directorate of Fisheries</t>
  </si>
  <si>
    <t>http://en.fiskistofa.is/</t>
  </si>
  <si>
    <t>http://www.statice.is/Statistics/Fisheries-and-agriculture/Catch-and-value-of-catch</t>
  </si>
  <si>
    <t>General government</t>
  </si>
  <si>
    <t>National currency</t>
  </si>
  <si>
    <t>Billions</t>
  </si>
  <si>
    <t>Percent of GDP</t>
  </si>
  <si>
    <t>General government net debt</t>
  </si>
  <si>
    <t>General government gross debt</t>
  </si>
  <si>
    <t>Central Bank of Iceland</t>
  </si>
  <si>
    <t>http://www.sedlabanki.is/?PageID=548</t>
  </si>
  <si>
    <t>Monetary authorities</t>
  </si>
  <si>
    <t>Deposit money banks</t>
  </si>
  <si>
    <t>DMBs undergoing winding-up proceedings</t>
  </si>
  <si>
    <t>Others</t>
  </si>
  <si>
    <t>IMF</t>
  </si>
  <si>
    <t>External debt</t>
  </si>
  <si>
    <t>trillion ISK</t>
  </si>
  <si>
    <t>The Global Competitiveness Index. 2007 and 2011</t>
  </si>
  <si>
    <t>The Global competitiveness index 2007 and 2011</t>
  </si>
  <si>
    <t>http://www.weforum.org/issues/global-competitiveness</t>
  </si>
  <si>
    <t>World Economic Forum</t>
  </si>
  <si>
    <t>Institutions</t>
  </si>
  <si>
    <t>Infrastructure</t>
  </si>
  <si>
    <t>Macroeconomic environment</t>
  </si>
  <si>
    <t>Health and primary education</t>
  </si>
  <si>
    <t>Higher education and training</t>
  </si>
  <si>
    <t>Goods market efficiency</t>
  </si>
  <si>
    <t>labor market efficiency</t>
  </si>
  <si>
    <t>Financial market development</t>
  </si>
  <si>
    <t>Technological readiness</t>
  </si>
  <si>
    <t>Market Size</t>
  </si>
  <si>
    <t>Business sophistication</t>
  </si>
  <si>
    <t>Innovation</t>
  </si>
  <si>
    <t>Overall</t>
  </si>
  <si>
    <t># landa 2011</t>
  </si>
  <si>
    <t># landa mod</t>
  </si>
  <si>
    <t>Gross domestic product and Gross national income 1980-2010</t>
  </si>
  <si>
    <t>Gross fixed capital formation</t>
  </si>
  <si>
    <t>Gross Domestic Product</t>
  </si>
  <si>
    <t>Average capital formation, % of GDP</t>
  </si>
  <si>
    <t>Gross fixed capital formation, % of GDP</t>
  </si>
  <si>
    <t>International investment position</t>
  </si>
  <si>
    <t>1989, IV</t>
  </si>
  <si>
    <t>1990, I</t>
  </si>
  <si>
    <t>1990, II</t>
  </si>
  <si>
    <t>1990, III</t>
  </si>
  <si>
    <t>1990, IV</t>
  </si>
  <si>
    <t>1991, I</t>
  </si>
  <si>
    <t>1991, II</t>
  </si>
  <si>
    <t>1991, III</t>
  </si>
  <si>
    <t>1991, IV</t>
  </si>
  <si>
    <t>1992, I</t>
  </si>
  <si>
    <t>1992, II</t>
  </si>
  <si>
    <t>1992, III</t>
  </si>
  <si>
    <t>1992, IV</t>
  </si>
  <si>
    <t>1993, I</t>
  </si>
  <si>
    <t>1993, II</t>
  </si>
  <si>
    <t>1993, III</t>
  </si>
  <si>
    <t>1993, IV</t>
  </si>
  <si>
    <t>1994, I</t>
  </si>
  <si>
    <t>1994, II</t>
  </si>
  <si>
    <t>1994, III</t>
  </si>
  <si>
    <t>1994, IV</t>
  </si>
  <si>
    <t>1995, I</t>
  </si>
  <si>
    <t>1995, II</t>
  </si>
  <si>
    <t>1995, III</t>
  </si>
  <si>
    <t>1995, IV</t>
  </si>
  <si>
    <t>1996, I</t>
  </si>
  <si>
    <t>1996, II</t>
  </si>
  <si>
    <t>1996, III</t>
  </si>
  <si>
    <t>1996, IV</t>
  </si>
  <si>
    <t>1997, I</t>
  </si>
  <si>
    <t>1997, II</t>
  </si>
  <si>
    <t>1997, III</t>
  </si>
  <si>
    <t>1997, IV</t>
  </si>
  <si>
    <t>1998, I</t>
  </si>
  <si>
    <t>1998, II</t>
  </si>
  <si>
    <t>1998, III</t>
  </si>
  <si>
    <t>1998, IV</t>
  </si>
  <si>
    <t>1999, I</t>
  </si>
  <si>
    <t>1999, II</t>
  </si>
  <si>
    <t>1999, III</t>
  </si>
  <si>
    <t>1999, IV</t>
  </si>
  <si>
    <t>2000, I</t>
  </si>
  <si>
    <t>2000, II</t>
  </si>
  <si>
    <t>2000, III</t>
  </si>
  <si>
    <t>2000, IV</t>
  </si>
  <si>
    <t>2001, I</t>
  </si>
  <si>
    <t>2001, II</t>
  </si>
  <si>
    <t>2001, III</t>
  </si>
  <si>
    <t>2001, IV</t>
  </si>
  <si>
    <t>2002, I</t>
  </si>
  <si>
    <t>2002, II</t>
  </si>
  <si>
    <t>2002, III</t>
  </si>
  <si>
    <t>2002, IV</t>
  </si>
  <si>
    <t>2003, I</t>
  </si>
  <si>
    <t>2003, II</t>
  </si>
  <si>
    <t>2003, III</t>
  </si>
  <si>
    <t>2003, IV</t>
  </si>
  <si>
    <t>2004, I</t>
  </si>
  <si>
    <t>2004, II</t>
  </si>
  <si>
    <t>2004, III</t>
  </si>
  <si>
    <t>2004, IV</t>
  </si>
  <si>
    <t>2005, I</t>
  </si>
  <si>
    <t>2005, II</t>
  </si>
  <si>
    <t>2005, III</t>
  </si>
  <si>
    <t>2005, IV</t>
  </si>
  <si>
    <t>2006, I</t>
  </si>
  <si>
    <t>2006, II</t>
  </si>
  <si>
    <t>2006, III</t>
  </si>
  <si>
    <t>2006, IV</t>
  </si>
  <si>
    <t>2007, I</t>
  </si>
  <si>
    <t>2007, II</t>
  </si>
  <si>
    <t>2007, III</t>
  </si>
  <si>
    <t>2007, IV</t>
  </si>
  <si>
    <t>2008, I</t>
  </si>
  <si>
    <t>2008, II</t>
  </si>
  <si>
    <t>2008, III</t>
  </si>
  <si>
    <t>2008, IV</t>
  </si>
  <si>
    <t>2009, I</t>
  </si>
  <si>
    <t>2009, II</t>
  </si>
  <si>
    <t>2009, III</t>
  </si>
  <si>
    <t>2009, IV</t>
  </si>
  <si>
    <t>2010, I</t>
  </si>
  <si>
    <t>2010, II</t>
  </si>
  <si>
    <t>2010, III</t>
  </si>
  <si>
    <t>2010, IV</t>
  </si>
  <si>
    <t>2011, I</t>
  </si>
  <si>
    <t>2011, II</t>
  </si>
  <si>
    <t>2011, III</t>
  </si>
  <si>
    <t>IIP (Right axis)</t>
  </si>
  <si>
    <t>IIP excl. DBMs in winding up proced.</t>
  </si>
  <si>
    <t>Imports, exports and balance of trade 1989-2012</t>
  </si>
  <si>
    <t>Balance of trade</t>
  </si>
  <si>
    <t>Cummulative</t>
  </si>
  <si>
    <t>Statistics Iceland</t>
  </si>
  <si>
    <t>http://www.statice.is/Statistics/External-trade/Exports-and-imports</t>
  </si>
  <si>
    <t>cummulative (billion)</t>
  </si>
  <si>
    <t>GDP per head, US dollars, constant prices and constant PPP</t>
  </si>
  <si>
    <t>Exchange rate (t-1)</t>
  </si>
  <si>
    <t>General government debt in billions and as a percentage of GDP</t>
  </si>
  <si>
    <t>EUR</t>
  </si>
  <si>
    <t>http://www.sedlabanki.is/?PageID=286</t>
  </si>
  <si>
    <t>Euro exchange rate</t>
  </si>
  <si>
    <t>Central bank of Iceland</t>
  </si>
  <si>
    <t>Seðlabanki Íslands / Central Bank of Iceland</t>
  </si>
  <si>
    <t>Birtingardagur / Date of publication: 24/02 2012</t>
  </si>
  <si>
    <t>Upplýsingasvið / Statistics &amp; It</t>
  </si>
  <si>
    <t>HAGTÖLUR SEÐLABANKANS / CENTRAL BANK STATISTICS</t>
  </si>
  <si>
    <t>Innlánsstofnanir / Deposit Money Banks</t>
  </si>
  <si>
    <t>Atvinnugreinaflokkun innlána - Tímaraðir / Sectorization of DMBs' deposits - Time series *</t>
  </si>
  <si>
    <t>M.kr</t>
  </si>
  <si>
    <t>Innlán, alls / Deposits, total</t>
  </si>
  <si>
    <t>Innlendir aðilar, alls (liðir 1-9) / Residents, total (items 1-9)</t>
  </si>
  <si>
    <t xml:space="preserve">    Ríkissjóður og ríkisstofnanir / Treasury and Government institutions</t>
  </si>
  <si>
    <t xml:space="preserve">    Sveitarfélög og -stofnanir / Municipalities</t>
  </si>
  <si>
    <t xml:space="preserve">    Fjármálafyrirtæki, önnur en bankar / Non-bank financial institutions</t>
  </si>
  <si>
    <t xml:space="preserve">        þ.a. lífeyrissjóðir / of which pension funds</t>
  </si>
  <si>
    <t xml:space="preserve">        þ.a. vátryggingarfélög / of which insurance comp.</t>
  </si>
  <si>
    <t xml:space="preserve">        þ.a. ýmis lánafyrirtæki</t>
  </si>
  <si>
    <t xml:space="preserve">        þ.a. verðbréfa- og fjárfestingasjóðir</t>
  </si>
  <si>
    <t xml:space="preserve">    Fyrirtæki / Companies</t>
  </si>
  <si>
    <t xml:space="preserve">        Landbúnaður / Agriculture</t>
  </si>
  <si>
    <t xml:space="preserve">        Fiskveiðar / Fisheries</t>
  </si>
  <si>
    <t xml:space="preserve">        Námugröftur og iðnaður / Mining and manufacturing</t>
  </si>
  <si>
    <t xml:space="preserve">                þ.a. vinnsla landbúnaðarafurða / of which agricultural products</t>
  </si>
  <si>
    <t xml:space="preserve">                þ.a. vinnsla sjávarafurða / of which marine products</t>
  </si>
  <si>
    <t xml:space="preserve">        Veitur / Electricity, gas and water</t>
  </si>
  <si>
    <t xml:space="preserve">        Byggingastarfsemi / Construction</t>
  </si>
  <si>
    <t xml:space="preserve">        Verslun / Trade</t>
  </si>
  <si>
    <t xml:space="preserve">        Samgöngur og flutn. / Transport and communication</t>
  </si>
  <si>
    <t xml:space="preserve">        Þjónusta / Services</t>
  </si>
  <si>
    <t xml:space="preserve">    Eignarhaldsfélög / holding companies</t>
  </si>
  <si>
    <t xml:space="preserve">    Heimili / Households</t>
  </si>
  <si>
    <t xml:space="preserve">    Óflokkað / Other</t>
  </si>
  <si>
    <t>1  Veltiinnlán í íslenskum kr. / Current accounts in ISK</t>
  </si>
  <si>
    <t>2  Gengisb. veltiinnlán / Current acc. in foreign currency</t>
  </si>
  <si>
    <t>3  Peningamarkaðsreikningar / Money market rate accounts</t>
  </si>
  <si>
    <t>4  Óbundið sparifé / Sight deposits</t>
  </si>
  <si>
    <t>5  Verðtryggð innlán / Indexed deposits</t>
  </si>
  <si>
    <t>6  Orlofsreikningar / Holiday pay accounts</t>
  </si>
  <si>
    <t>7  Innlán v/viðbótarlífeyrissparnaðar / Supplementary pension deposits</t>
  </si>
  <si>
    <t>8  Annað bundið sparifé / Other time deposits</t>
  </si>
  <si>
    <t xml:space="preserve">        þ.a. vátryggingarfélög / of which ins. companies</t>
  </si>
  <si>
    <t>9  Innl. gjaldeyrisreikningar / Foreign currency accounts</t>
  </si>
  <si>
    <t xml:space="preserve">Erlendir aðilar, alls / Non-residents, total </t>
  </si>
  <si>
    <t>Heimild: Upplýsingasvið SÍ / Source: Statistics &amp; IT, Central Bank of Iceland</t>
  </si>
  <si>
    <t>Residents, total</t>
  </si>
  <si>
    <t>Companies</t>
  </si>
  <si>
    <t>Holding companies</t>
  </si>
  <si>
    <t>Households</t>
  </si>
  <si>
    <t>Central Bank statistics - Deposit Money Banks</t>
  </si>
  <si>
    <t>GAMMA: GBI</t>
  </si>
  <si>
    <t>Bond indexes</t>
  </si>
  <si>
    <t>Gam Management</t>
  </si>
  <si>
    <t>http://datamarket.com/is/data/set/yfz/gamma-visitolur#!display=line&amp;ds=yfz!6zu</t>
  </si>
  <si>
    <t>http://www.gamma.is/en/</t>
  </si>
  <si>
    <t>GAMMAi: Indexed</t>
  </si>
  <si>
    <t>GAMMAxi: Non-indexed</t>
  </si>
  <si>
    <t>Central Bank of Iceland: Loan against collateral (nominal rate)</t>
  </si>
  <si>
    <t xml:space="preserve"> Central bank of Iceland</t>
  </si>
  <si>
    <t>http://www.sedlabanki.is/?PageID=224</t>
  </si>
  <si>
    <t>Policy rate</t>
  </si>
  <si>
    <t xml:space="preserve">Central government main aggregates 1980-2011         </t>
  </si>
  <si>
    <t>Financial balance % of GDP</t>
  </si>
  <si>
    <t xml:space="preserve">Total expenditure:The central government debt assumption 2008 of </t>
  </si>
  <si>
    <t xml:space="preserve">192.2 billion ISK is included.            </t>
  </si>
  <si>
    <t xml:space="preserve">Revenue at 2011 prices: Deflated by GDP-deflator.             </t>
  </si>
  <si>
    <t xml:space="preserve">Expenditure at 2011 prices: Deflated by GDP-deflator.             </t>
  </si>
  <si>
    <t xml:space="preserve">Revenue per capita at 2011 prices, ISK: Deflated by GDP-deflator.     </t>
  </si>
  <si>
    <t xml:space="preserve"> </t>
  </si>
  <si>
    <t xml:space="preserve">Expenditure per capita at 2011 prices, ISK: Deflated by GDP-deflator. </t>
  </si>
  <si>
    <t xml:space="preserve">Revenue index per capita: 1980=100.             </t>
  </si>
  <si>
    <t xml:space="preserve">Expenditure index per capita: 1980=100.             </t>
  </si>
  <si>
    <t xml:space="preserve">GDP index per capita: 1980=100.             </t>
  </si>
  <si>
    <t xml:space="preserve">           </t>
  </si>
  <si>
    <t>2011:</t>
  </si>
  <si>
    <t xml:space="preserve">Preliminary data </t>
  </si>
  <si>
    <t>2012</t>
  </si>
  <si>
    <t>2013</t>
  </si>
  <si>
    <t>2014</t>
  </si>
  <si>
    <t>2015</t>
  </si>
  <si>
    <t>2016</t>
  </si>
  <si>
    <t xml:space="preserve">Activity rate, unemployment and labour force by quarters 2003-2011    </t>
  </si>
  <si>
    <t>Statistic Iceland</t>
  </si>
  <si>
    <t>http://www.statice.is/pages/2500</t>
  </si>
  <si>
    <t>http://www.statice.is/Statistics/Wages,-income-and-labour-market/Labour-market</t>
  </si>
  <si>
    <t>Unemployment rate and forecast</t>
  </si>
  <si>
    <t>GDP per head, US$, constant prices, constant PPP</t>
  </si>
  <si>
    <t>http://www.oecd.org/document/0,3746,en_2649_201185_46462759_1_1_1_1,00.html</t>
  </si>
  <si>
    <t>Country</t>
  </si>
  <si>
    <t>EU</t>
  </si>
  <si>
    <t>Time</t>
  </si>
  <si>
    <t>Euro area (15 countries)</t>
  </si>
  <si>
    <t>G7</t>
  </si>
  <si>
    <t xml:space="preserve">  Brazil</t>
  </si>
  <si>
    <t xml:space="preserve">  China</t>
  </si>
  <si>
    <t xml:space="preserve">  Indonesia</t>
  </si>
  <si>
    <t xml:space="preserve">  Russian Federation</t>
  </si>
  <si>
    <t xml:space="preserve">  South Africa</t>
  </si>
  <si>
    <t>General governmenet financial balances, % of nominal GDP</t>
  </si>
  <si>
    <t>http://stats.oecd.org/Index.aspx?QueryId=32440</t>
  </si>
  <si>
    <t>2013 (prediction)</t>
  </si>
  <si>
    <t>OECD - Europe</t>
  </si>
  <si>
    <t>Q1-2011</t>
  </si>
  <si>
    <t>Q2-2011</t>
  </si>
  <si>
    <t>Q3-2011</t>
  </si>
  <si>
    <t>Q4-2011</t>
  </si>
  <si>
    <t>Harmonised Unemployment rate</t>
  </si>
  <si>
    <t>http://stats.oecd.org/index.aspx?queryid=21760</t>
  </si>
  <si>
    <t>Current account balance</t>
  </si>
  <si>
    <t>BAL</t>
  </si>
  <si>
    <t>1978Q1</t>
  </si>
  <si>
    <t>1978Q2</t>
  </si>
  <si>
    <t>1978Q3</t>
  </si>
  <si>
    <t>1978Q4</t>
  </si>
  <si>
    <t>1979Q1</t>
  </si>
  <si>
    <t>1979Q2</t>
  </si>
  <si>
    <t>1979Q3</t>
  </si>
  <si>
    <t>1979Q4</t>
  </si>
  <si>
    <t>1980Q1</t>
  </si>
  <si>
    <t>1980Q2</t>
  </si>
  <si>
    <t>1980Q3</t>
  </si>
  <si>
    <t>1980Q4</t>
  </si>
  <si>
    <t>1981Q1</t>
  </si>
  <si>
    <t>1981Q2</t>
  </si>
  <si>
    <t>1981Q3</t>
  </si>
  <si>
    <t>1981Q4</t>
  </si>
  <si>
    <t>1982Q1</t>
  </si>
  <si>
    <t>1982Q2</t>
  </si>
  <si>
    <t>1982Q3</t>
  </si>
  <si>
    <t>1982Q4</t>
  </si>
  <si>
    <t>1983Q1</t>
  </si>
  <si>
    <t>1983Q2</t>
  </si>
  <si>
    <t>1983Q3</t>
  </si>
  <si>
    <t>1983Q4</t>
  </si>
  <si>
    <t>1984Q1</t>
  </si>
  <si>
    <t>1984Q2</t>
  </si>
  <si>
    <t>1984Q3</t>
  </si>
  <si>
    <t>1984Q4</t>
  </si>
  <si>
    <t>1985Q1</t>
  </si>
  <si>
    <t>1985Q2</t>
  </si>
  <si>
    <t>1985Q3</t>
  </si>
  <si>
    <t>1985Q4</t>
  </si>
  <si>
    <t>1986Q1</t>
  </si>
  <si>
    <t>1986Q2</t>
  </si>
  <si>
    <t>1986Q3</t>
  </si>
  <si>
    <t>1986Q4</t>
  </si>
  <si>
    <t>1987Q1</t>
  </si>
  <si>
    <t>1987Q2</t>
  </si>
  <si>
    <t>1987Q3</t>
  </si>
  <si>
    <t>1987Q4</t>
  </si>
  <si>
    <t>1988Q1</t>
  </si>
  <si>
    <t>1988Q2</t>
  </si>
  <si>
    <t>1988Q3</t>
  </si>
  <si>
    <t>1988Q4</t>
  </si>
  <si>
    <t>1989Q1</t>
  </si>
  <si>
    <t>1989Q2</t>
  </si>
  <si>
    <t>1989Q3</t>
  </si>
  <si>
    <t>1989Q4</t>
  </si>
  <si>
    <t>1990Q1</t>
  </si>
  <si>
    <t>1990Q2</t>
  </si>
  <si>
    <t>1990Q3</t>
  </si>
  <si>
    <t>1990Q4</t>
  </si>
  <si>
    <t>1991Q1</t>
  </si>
  <si>
    <t>1991Q2</t>
  </si>
  <si>
    <t>1991Q3</t>
  </si>
  <si>
    <t>1991Q4</t>
  </si>
  <si>
    <t>1992Q1</t>
  </si>
  <si>
    <t>1992Q2</t>
  </si>
  <si>
    <t>1992Q3</t>
  </si>
  <si>
    <t>1992Q4</t>
  </si>
  <si>
    <t>1993Q1</t>
  </si>
  <si>
    <t>1993Q2</t>
  </si>
  <si>
    <t>1993Q3</t>
  </si>
  <si>
    <t>1993Q4</t>
  </si>
  <si>
    <t>1994Q1</t>
  </si>
  <si>
    <t>1994Q2</t>
  </si>
  <si>
    <t>1994Q3</t>
  </si>
  <si>
    <t>1994Q4</t>
  </si>
  <si>
    <t>1995Q1</t>
  </si>
  <si>
    <t>1995Q2</t>
  </si>
  <si>
    <t>1995Q3</t>
  </si>
  <si>
    <t>1995Q4</t>
  </si>
  <si>
    <t>1996Q1</t>
  </si>
  <si>
    <t>1996Q2</t>
  </si>
  <si>
    <t>1996Q3</t>
  </si>
  <si>
    <t>1996Q4</t>
  </si>
  <si>
    <t>1997Q1</t>
  </si>
  <si>
    <t>1997Q2</t>
  </si>
  <si>
    <t>1997Q3</t>
  </si>
  <si>
    <t>1997Q4</t>
  </si>
  <si>
    <t>1998Q1</t>
  </si>
  <si>
    <t>1998Q2</t>
  </si>
  <si>
    <t>1998Q3</t>
  </si>
  <si>
    <t>1998Q4</t>
  </si>
  <si>
    <t>1999Q1</t>
  </si>
  <si>
    <t>1999Q2</t>
  </si>
  <si>
    <t>1999Q3</t>
  </si>
  <si>
    <t>1999Q4</t>
  </si>
  <si>
    <t>2000Q1</t>
  </si>
  <si>
    <t>2000Q2</t>
  </si>
  <si>
    <t>2000Q3</t>
  </si>
  <si>
    <t>2000Q4</t>
  </si>
  <si>
    <t>2001Q1</t>
  </si>
  <si>
    <t>2001Q2</t>
  </si>
  <si>
    <t>2001Q3</t>
  </si>
  <si>
    <t>2001Q4</t>
  </si>
  <si>
    <t>2002Q1</t>
  </si>
  <si>
    <t>2002Q2</t>
  </si>
  <si>
    <t>2002Q3</t>
  </si>
  <si>
    <t>2002Q4</t>
  </si>
  <si>
    <t>2003Q1</t>
  </si>
  <si>
    <t>2003Q2</t>
  </si>
  <si>
    <t>2003Q3</t>
  </si>
  <si>
    <t>2003Q4</t>
  </si>
  <si>
    <t>2004Q1</t>
  </si>
  <si>
    <t>2004Q2</t>
  </si>
  <si>
    <t>2004Q3</t>
  </si>
  <si>
    <t>2004Q4</t>
  </si>
  <si>
    <t>2005Q1</t>
  </si>
  <si>
    <t>2005Q2</t>
  </si>
  <si>
    <t>2005Q3</t>
  </si>
  <si>
    <t>2005Q4</t>
  </si>
  <si>
    <t>2006Q1</t>
  </si>
  <si>
    <t>2006Q2</t>
  </si>
  <si>
    <t>2006Q3</t>
  </si>
  <si>
    <t>2006Q4</t>
  </si>
  <si>
    <t>2007Q1</t>
  </si>
  <si>
    <t>2007Q2</t>
  </si>
  <si>
    <t>2007Q3</t>
  </si>
  <si>
    <t>2007Q4</t>
  </si>
  <si>
    <t>2008Q1</t>
  </si>
  <si>
    <t>2008Q2</t>
  </si>
  <si>
    <t>2008Q3</t>
  </si>
  <si>
    <t>2008Q4</t>
  </si>
  <si>
    <t>2009Q1</t>
  </si>
  <si>
    <t>2009Q2</t>
  </si>
  <si>
    <t>2009Q3</t>
  </si>
  <si>
    <t>2009Q4</t>
  </si>
  <si>
    <t>2010Q1</t>
  </si>
  <si>
    <t>2010Q2</t>
  </si>
  <si>
    <t>2010Q3</t>
  </si>
  <si>
    <t>2010Q4</t>
  </si>
  <si>
    <t>2011Q1</t>
  </si>
  <si>
    <t>2011Q2</t>
  </si>
  <si>
    <t>2011Q3</t>
  </si>
  <si>
    <t>http://www.sedlabanki.is/?PageID=722</t>
  </si>
  <si>
    <t>Central Bank of Iceland QMM database</t>
  </si>
  <si>
    <t>% of GDP</t>
  </si>
  <si>
    <t>Q1-2009</t>
  </si>
  <si>
    <t>Q2-2009</t>
  </si>
  <si>
    <t>Q3-2009</t>
  </si>
  <si>
    <t>Q4-2009</t>
  </si>
  <si>
    <t>Q1-2010</t>
  </si>
  <si>
    <t>Q2-2010</t>
  </si>
  <si>
    <t>Q3-2010</t>
  </si>
  <si>
    <t>Q4-2010</t>
  </si>
  <si>
    <t>Current account balance as % of GDP</t>
  </si>
  <si>
    <t>http://stats.oecd.org/index.aspx?queryid=21764</t>
  </si>
  <si>
    <t>1st quarter</t>
  </si>
  <si>
    <t>2nd quarter</t>
  </si>
  <si>
    <t>3rd quarter</t>
  </si>
  <si>
    <t>4th quarter</t>
  </si>
  <si>
    <t>Balance of trade in goods</t>
  </si>
  <si>
    <t>Balance of trade in services</t>
  </si>
  <si>
    <t>CA</t>
  </si>
  <si>
    <t>Current account</t>
  </si>
  <si>
    <t>Central bank of Iceland and Statistics Iceland</t>
  </si>
  <si>
    <t>Balance on goods</t>
  </si>
  <si>
    <t xml:space="preserve">Balance on services </t>
  </si>
  <si>
    <t>Balance on income</t>
  </si>
  <si>
    <t>Current transfer, net</t>
  </si>
  <si>
    <t>2011, IV</t>
  </si>
  <si>
    <t>Debt reduction</t>
  </si>
  <si>
    <t>Icelandic Financial Service Association</t>
  </si>
  <si>
    <t>http://www.sff.is/frettir/frettir/nr/887</t>
  </si>
  <si>
    <t>The 110% track</t>
  </si>
  <si>
    <t>Specific debt adjustment</t>
  </si>
  <si>
    <t>Recalculation of foreign exchange linked loans</t>
  </si>
  <si>
    <t>Applications</t>
  </si>
  <si>
    <t>Approved</t>
  </si>
  <si>
    <t>Declined</t>
  </si>
  <si>
    <t>In progress</t>
  </si>
  <si>
    <t>Mortgages</t>
  </si>
  <si>
    <t>Car loans</t>
  </si>
  <si>
    <t>Down payment m.kr.</t>
  </si>
  <si>
    <t>Nasdaq OMX Nordic</t>
  </si>
  <si>
    <t>http://www.nasdaqomxnordic.com/nordic/Nordic.aspx</t>
  </si>
  <si>
    <t>Date</t>
  </si>
  <si>
    <t>Close Price</t>
  </si>
  <si>
    <t>Inflation (left axis)</t>
  </si>
  <si>
    <t>http://www.statice.is/Statistics/National-accounts-and-public-fin/Public-finances</t>
  </si>
  <si>
    <t> </t>
  </si>
  <si>
    <r>
      <t>Last updated: </t>
    </r>
    <r>
      <rPr>
        <sz val="10"/>
        <rFont val="Arial"/>
        <family val="2"/>
      </rPr>
      <t>5 December 2011</t>
    </r>
  </si>
  <si>
    <r>
      <t xml:space="preserve">Note:  </t>
    </r>
    <r>
      <rPr>
        <sz val="10"/>
        <rFont val="Arial"/>
        <family val="2"/>
      </rPr>
      <t xml:space="preserve">For more information, see OECD Economic Outlook Sources and Methods (http://www.oecd.org/eco/sources-and-methods). </t>
    </r>
  </si>
  <si>
    <t>1 </t>
  </si>
  <si>
    <t>The statistical data for Israel are supplied by and under the responsibility of the relevant Israeli authorities. The use of such data by the OECD is without prejudice to the status of the Golan Heights, East Jerusalem and Israeli settlements in the West Bank under the terms of international law.</t>
  </si>
  <si>
    <r>
      <t>Source: </t>
    </r>
    <r>
      <rPr>
        <sz val="10"/>
        <rFont val="Arial"/>
        <family val="2"/>
      </rPr>
      <t>OECD Economic Outlook No. 90, OECD Economic Outlook: Statistics and Projections (database)</t>
    </r>
  </si>
  <si>
    <t>doi: 10.1787/gdp-kusd-gr-table-2011-1-en</t>
  </si>
  <si>
    <t>Real GDP growth</t>
  </si>
  <si>
    <t>http://www.oecd-ilibrary.org/economics/real-gross-domestic-product-forecasts_gdp-kusd-gr-table-en</t>
  </si>
  <si>
    <t>External Debt</t>
  </si>
  <si>
    <t>http://www.statice.is/Statistics/Prices-and-consumption/Consumer-price-index</t>
  </si>
  <si>
    <t>http://www.statice.is/pages/2496</t>
  </si>
  <si>
    <t>http://www.oecd.org/document/45/0,3746,en_2649_34529562_47216237_1_1_1_34529562,00.html</t>
  </si>
  <si>
    <t>http://stats.oecd.org/index.aspx?queryid=559</t>
  </si>
  <si>
    <t>ICEXI6</t>
  </si>
  <si>
    <t>OMXI15</t>
  </si>
  <si>
    <t>http://www.imf.org/external/pubs/ft/weo/2011/02/weodata/download.aspx</t>
  </si>
  <si>
    <t>OMEXI15 &amp; ICEXI6 - stock price index</t>
  </si>
  <si>
    <t>Status report, april 2011</t>
  </si>
  <si>
    <t>Figures no.</t>
  </si>
  <si>
    <t>Short data description</t>
  </si>
</sst>
</file>

<file path=xl/styles.xml><?xml version="1.0" encoding="utf-8"?>
<styleSheet xmlns="http://schemas.openxmlformats.org/spreadsheetml/2006/main" xmlns:mc="http://schemas.openxmlformats.org/markup-compatibility/2006" xmlns:x14ac="http://schemas.microsoft.com/office/spreadsheetml/2009/9/ac" mc:Ignorable="x14ac">
  <numFmts count="14">
    <numFmt numFmtId="164" formatCode="0.0000_)"/>
    <numFmt numFmtId="165" formatCode="0.0%"/>
    <numFmt numFmtId="166" formatCode="0.00_)"/>
    <numFmt numFmtId="167" formatCode="0.000"/>
    <numFmt numFmtId="168" formatCode="#,##0.0"/>
    <numFmt numFmtId="169" formatCode="0.000%"/>
    <numFmt numFmtId="170" formatCode="#,##0.0000"/>
    <numFmt numFmtId="171" formatCode="General_)"/>
    <numFmt numFmtId="172" formatCode="#,##0.0######"/>
    <numFmt numFmtId="173" formatCode="###\ ##0"/>
    <numFmt numFmtId="174" formatCode="###,000"/>
    <numFmt numFmtId="175" formatCode="0.000_)"/>
    <numFmt numFmtId="176" formatCode="##0.0"/>
    <numFmt numFmtId="177" formatCode="m\/d\/yyyy"/>
  </numFmts>
  <fonts count="61">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u/>
      <sz val="11"/>
      <color theme="10"/>
      <name val="Calibri"/>
      <family val="2"/>
      <scheme val="minor"/>
    </font>
    <font>
      <sz val="8"/>
      <color rgb="FF000000"/>
      <name val="Verdana"/>
      <family val="2"/>
    </font>
    <font>
      <b/>
      <sz val="14"/>
      <color theme="1"/>
      <name val="Calibri"/>
      <family val="2"/>
      <scheme val="minor"/>
    </font>
    <font>
      <b/>
      <sz val="11"/>
      <name val="Calibri"/>
      <family val="2"/>
      <scheme val="minor"/>
    </font>
    <font>
      <u/>
      <sz val="11"/>
      <name val="Calibri"/>
      <family val="2"/>
      <scheme val="minor"/>
    </font>
    <font>
      <sz val="11"/>
      <name val="Calibri"/>
      <family val="2"/>
      <scheme val="minor"/>
    </font>
    <font>
      <sz val="9"/>
      <color indexed="81"/>
      <name val="Tahoma"/>
      <family val="2"/>
    </font>
    <font>
      <sz val="10"/>
      <name val="Arial"/>
      <family val="2"/>
    </font>
    <font>
      <sz val="8"/>
      <color indexed="9"/>
      <name val="Verdana"/>
      <family val="2"/>
    </font>
    <font>
      <b/>
      <sz val="8"/>
      <color indexed="9"/>
      <name val="Verdana"/>
      <family val="2"/>
    </font>
    <font>
      <b/>
      <sz val="10"/>
      <color theme="1"/>
      <name val="Arial"/>
      <family val="2"/>
    </font>
    <font>
      <sz val="8"/>
      <name val="Times New Roman"/>
      <family val="1"/>
    </font>
    <font>
      <b/>
      <sz val="8"/>
      <name val="Times New Roman"/>
      <family val="1"/>
    </font>
    <font>
      <sz val="11"/>
      <name val="Times New Roman"/>
      <family val="1"/>
    </font>
    <font>
      <b/>
      <sz val="8"/>
      <name val="Arial"/>
      <family val="2"/>
    </font>
    <font>
      <sz val="8"/>
      <name val="Arial"/>
      <family val="2"/>
    </font>
    <font>
      <i/>
      <u/>
      <sz val="9"/>
      <name val="Arial"/>
      <family val="2"/>
    </font>
    <font>
      <b/>
      <i/>
      <sz val="9"/>
      <name val="Arial"/>
      <family val="2"/>
    </font>
    <font>
      <b/>
      <sz val="9"/>
      <name val="Arial"/>
      <family val="2"/>
    </font>
    <font>
      <sz val="9"/>
      <name val="Arial"/>
      <family val="2"/>
    </font>
    <font>
      <b/>
      <sz val="11"/>
      <name val="Arial"/>
      <family val="2"/>
    </font>
    <font>
      <i/>
      <sz val="9"/>
      <color indexed="8"/>
      <name val="Arial"/>
      <family val="2"/>
    </font>
    <font>
      <sz val="10"/>
      <name val="Courier"/>
      <family val="3"/>
    </font>
    <font>
      <sz val="9"/>
      <color rgb="FFFF0000"/>
      <name val="Arial"/>
      <family val="2"/>
    </font>
    <font>
      <sz val="9"/>
      <color indexed="8"/>
      <name val="Arial"/>
      <family val="2"/>
    </font>
    <font>
      <b/>
      <sz val="10"/>
      <color theme="1"/>
      <name val="Calibri"/>
      <family val="2"/>
      <scheme val="minor"/>
    </font>
    <font>
      <sz val="10"/>
      <color theme="1"/>
      <name val="Calibri"/>
      <family val="2"/>
      <scheme val="minor"/>
    </font>
    <font>
      <b/>
      <sz val="10"/>
      <name val="Arial"/>
      <family val="2"/>
    </font>
    <font>
      <i/>
      <sz val="10"/>
      <name val="Arial"/>
      <family val="2"/>
    </font>
    <font>
      <b/>
      <sz val="12"/>
      <name val="Arial"/>
      <family val="2"/>
    </font>
    <font>
      <u/>
      <sz val="10"/>
      <color indexed="12"/>
      <name val="Arial"/>
      <family val="2"/>
    </font>
    <font>
      <sz val="9"/>
      <name val="Futura Medium"/>
      <family val="2"/>
    </font>
    <font>
      <sz val="8"/>
      <name val="Verdana"/>
      <family val="2"/>
    </font>
    <font>
      <sz val="11"/>
      <color indexed="9"/>
      <name val="Calibri"/>
      <family val="2"/>
      <scheme val="minor"/>
    </font>
    <font>
      <sz val="9"/>
      <color indexed="12"/>
      <name val="Arial"/>
      <family val="2"/>
    </font>
    <font>
      <b/>
      <u/>
      <sz val="9"/>
      <color indexed="12"/>
      <name val="Arial"/>
      <family val="2"/>
    </font>
    <font>
      <i/>
      <sz val="9"/>
      <name val="Arial"/>
      <family val="2"/>
    </font>
    <font>
      <i/>
      <sz val="11"/>
      <color theme="1"/>
      <name val="Calibri"/>
      <family val="2"/>
      <scheme val="minor"/>
    </font>
    <font>
      <b/>
      <sz val="12"/>
      <color theme="0"/>
      <name val="Calibri"/>
      <family val="2"/>
      <scheme val="minor"/>
    </font>
    <font>
      <b/>
      <sz val="12"/>
      <name val="Arial"/>
      <family val="2"/>
    </font>
    <font>
      <sz val="7"/>
      <name val="Arial"/>
      <family val="2"/>
    </font>
    <font>
      <b/>
      <sz val="9"/>
      <color indexed="9"/>
      <name val="Arial"/>
      <family val="2"/>
    </font>
    <font>
      <i/>
      <sz val="14"/>
      <color theme="1"/>
      <name val="Calibri"/>
      <family val="2"/>
      <scheme val="minor"/>
    </font>
  </fonts>
  <fills count="38">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indexed="41"/>
        <bgColor indexed="64"/>
      </patternFill>
    </fill>
    <fill>
      <patternFill patternType="solid">
        <fgColor rgb="FF1F497D"/>
        <bgColor indexed="64"/>
      </patternFill>
    </fill>
    <fill>
      <patternFill patternType="solid">
        <fgColor indexed="54"/>
        <bgColor indexed="9"/>
      </patternFill>
    </fill>
    <fill>
      <patternFill patternType="solid">
        <fgColor indexed="9"/>
        <bgColor indexed="9"/>
      </patternFill>
    </fill>
  </fills>
  <borders count="2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style="thin">
        <color rgb="FF000000"/>
      </left>
      <right style="thin">
        <color rgb="FF000000"/>
      </right>
      <top style="thin">
        <color rgb="FF000000"/>
      </top>
      <bottom style="thin">
        <color rgb="FF000000"/>
      </bottom>
      <diagonal/>
    </border>
    <border>
      <left/>
      <right/>
      <top style="thick">
        <color rgb="FF3366FF"/>
      </top>
      <bottom/>
      <diagonal/>
    </border>
    <border>
      <left/>
      <right/>
      <top style="thin">
        <color rgb="FF000000"/>
      </top>
      <bottom/>
      <diagonal/>
    </border>
    <border>
      <left/>
      <right/>
      <top/>
      <bottom style="thick">
        <color rgb="FF3366FF"/>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31"/>
      </left>
      <right style="thin">
        <color indexed="31"/>
      </right>
      <top style="thin">
        <color indexed="31"/>
      </top>
      <bottom style="thin">
        <color indexed="31"/>
      </bottom>
      <diagonal/>
    </border>
  </borders>
  <cellStyleXfs count="82">
    <xf numFmtId="0" fontId="0" fillId="0" borderId="0"/>
    <xf numFmtId="9" fontId="1" fillId="0" borderId="0" applyFont="0" applyFill="0" applyBorder="0" applyAlignment="0" applyProtection="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8" fillId="0" borderId="0" applyNumberFormat="0" applyFill="0" applyBorder="0" applyAlignment="0" applyProtection="0"/>
    <xf numFmtId="0" fontId="25" fillId="0" borderId="0"/>
    <xf numFmtId="0" fontId="29" fillId="0" borderId="0"/>
    <xf numFmtId="0" fontId="25" fillId="0" borderId="0"/>
    <xf numFmtId="0" fontId="31" fillId="0" borderId="0"/>
    <xf numFmtId="0" fontId="25" fillId="0" borderId="0"/>
    <xf numFmtId="0" fontId="25" fillId="0" borderId="0"/>
    <xf numFmtId="0" fontId="25" fillId="0" borderId="0"/>
    <xf numFmtId="171" fontId="40" fillId="0" borderId="0"/>
    <xf numFmtId="0" fontId="25" fillId="0" borderId="0"/>
    <xf numFmtId="0" fontId="25" fillId="0" borderId="0"/>
    <xf numFmtId="0" fontId="1" fillId="0" borderId="0" applyNumberFormat="0" applyFont="0" applyFill="0" applyBorder="0" applyProtection="0">
      <alignment horizontal="left" vertical="center"/>
    </xf>
    <xf numFmtId="0" fontId="25" fillId="0" borderId="0" applyNumberFormat="0" applyFill="0" applyBorder="0" applyAlignment="0" applyProtection="0"/>
    <xf numFmtId="0" fontId="47" fillId="0" borderId="0" applyNumberFormat="0" applyFill="0" applyBorder="0" applyProtection="0">
      <alignment horizontal="left" vertical="center" wrapText="1"/>
    </xf>
    <xf numFmtId="0" fontId="47" fillId="0" borderId="0" applyNumberFormat="0" applyFill="0" applyBorder="0" applyProtection="0">
      <alignment horizontal="left" vertical="center" wrapText="1"/>
    </xf>
    <xf numFmtId="0" fontId="46" fillId="0" borderId="0" applyNumberFormat="0" applyFill="0" applyBorder="0" applyProtection="0">
      <alignment vertical="center" wrapText="1"/>
    </xf>
    <xf numFmtId="0" fontId="1" fillId="0" borderId="12" applyNumberFormat="0" applyFont="0" applyFill="0" applyProtection="0">
      <alignment horizontal="center" vertical="center" wrapText="1"/>
    </xf>
    <xf numFmtId="0" fontId="47" fillId="0" borderId="12" applyNumberFormat="0" applyFill="0" applyProtection="0">
      <alignment horizontal="center" vertical="center" wrapText="1"/>
    </xf>
    <xf numFmtId="0" fontId="47" fillId="0" borderId="12" applyNumberFormat="0" applyFill="0" applyProtection="0">
      <alignment horizontal="center" vertical="center" wrapText="1"/>
    </xf>
    <xf numFmtId="0" fontId="25" fillId="0" borderId="13" applyNumberFormat="0" applyFill="0" applyProtection="0">
      <alignment horizontal="left" vertical="center" wrapText="1"/>
    </xf>
    <xf numFmtId="0" fontId="25" fillId="0" borderId="13" applyNumberFormat="0" applyFill="0" applyProtection="0">
      <alignment horizontal="left" vertical="center" wrapText="1" indent="1"/>
    </xf>
    <xf numFmtId="173" fontId="25" fillId="0" borderId="13" applyFill="0" applyProtection="0">
      <alignment horizontal="right" vertical="center" wrapText="1"/>
    </xf>
    <xf numFmtId="0" fontId="25" fillId="0" borderId="0" applyNumberFormat="0" applyFill="0" applyBorder="0" applyProtection="0">
      <alignment horizontal="left" vertical="center" wrapText="1"/>
    </xf>
    <xf numFmtId="0" fontId="25" fillId="0" borderId="0" applyNumberFormat="0" applyFill="0" applyBorder="0" applyProtection="0">
      <alignment horizontal="left" vertical="center" wrapText="1" indent="1"/>
    </xf>
    <xf numFmtId="173" fontId="25" fillId="0" borderId="0" applyFill="0" applyBorder="0" applyProtection="0">
      <alignment horizontal="right" vertical="center" wrapText="1"/>
    </xf>
    <xf numFmtId="174" fontId="25" fillId="0" borderId="0" applyFill="0" applyBorder="0" applyProtection="0">
      <alignment horizontal="right" vertical="center" wrapText="1"/>
    </xf>
    <xf numFmtId="0" fontId="25" fillId="0" borderId="14" applyNumberFormat="0" applyFill="0" applyProtection="0">
      <alignment horizontal="left" vertical="center" wrapText="1"/>
    </xf>
    <xf numFmtId="0" fontId="25" fillId="0" borderId="14" applyNumberFormat="0" applyFill="0" applyProtection="0">
      <alignment horizontal="left" vertical="center" wrapText="1" indent="1"/>
    </xf>
    <xf numFmtId="173" fontId="25" fillId="0" borderId="14" applyFill="0" applyProtection="0">
      <alignment horizontal="right" vertical="center" wrapText="1"/>
    </xf>
    <xf numFmtId="0" fontId="25" fillId="0" borderId="0" applyNumberFormat="0" applyFill="0" applyBorder="0" applyProtection="0">
      <alignment vertical="center" wrapText="1"/>
    </xf>
    <xf numFmtId="0" fontId="45" fillId="0" borderId="0" applyNumberFormat="0" applyFill="0" applyBorder="0" applyProtection="0">
      <alignment horizontal="left" vertical="center" wrapText="1"/>
    </xf>
    <xf numFmtId="0" fontId="25" fillId="0" borderId="0" applyNumberFormat="0" applyFill="0" applyBorder="0" applyProtection="0">
      <alignment vertical="center" wrapText="1"/>
    </xf>
    <xf numFmtId="0" fontId="25" fillId="0" borderId="0" applyNumberFormat="0" applyFill="0" applyBorder="0" applyProtection="0">
      <alignment vertical="center" wrapText="1"/>
    </xf>
    <xf numFmtId="0" fontId="1" fillId="0" borderId="0" applyNumberFormat="0" applyFont="0" applyFill="0" applyBorder="0" applyProtection="0">
      <alignment horizontal="left" vertical="center"/>
    </xf>
    <xf numFmtId="0" fontId="48" fillId="0" borderId="0" applyNumberFormat="0" applyFill="0" applyBorder="0" applyAlignment="0" applyProtection="0">
      <alignment vertical="top"/>
      <protection locked="0"/>
    </xf>
    <xf numFmtId="9" fontId="25" fillId="0" borderId="0" applyFont="0" applyFill="0" applyBorder="0" applyAlignment="0" applyProtection="0"/>
    <xf numFmtId="0" fontId="25" fillId="0" borderId="0"/>
    <xf numFmtId="0" fontId="49" fillId="34" borderId="0"/>
    <xf numFmtId="0" fontId="1" fillId="0" borderId="0" applyNumberFormat="0" applyFont="0" applyFill="0" applyBorder="0" applyProtection="0">
      <alignment horizontal="left" vertical="center"/>
    </xf>
  </cellStyleXfs>
  <cellXfs count="262">
    <xf numFmtId="0" fontId="0" fillId="0" borderId="0" xfId="0"/>
    <xf numFmtId="164" fontId="0" fillId="0" borderId="0" xfId="0" applyNumberFormat="1" applyFill="1" applyAlignment="1" applyProtection="1">
      <alignment horizontal="left"/>
    </xf>
    <xf numFmtId="0" fontId="0" fillId="0" borderId="0" xfId="0"/>
    <xf numFmtId="0" fontId="0" fillId="0" borderId="0" xfId="0" applyAlignment="1">
      <alignment wrapText="1"/>
    </xf>
    <xf numFmtId="165" fontId="0" fillId="0" borderId="0" xfId="1" applyNumberFormat="1" applyFont="1"/>
    <xf numFmtId="0" fontId="0" fillId="0" borderId="0" xfId="0" applyFill="1"/>
    <xf numFmtId="164" fontId="0" fillId="0" borderId="0" xfId="0" applyNumberFormat="1" applyFill="1" applyProtection="1"/>
    <xf numFmtId="166" fontId="0" fillId="0" borderId="0" xfId="0" applyNumberFormat="1" applyFill="1" applyProtection="1"/>
    <xf numFmtId="0" fontId="0" fillId="0" borderId="0" xfId="0" applyFont="1" applyAlignment="1" applyProtection="1">
      <alignment horizontal="left"/>
      <protection locked="0"/>
    </xf>
    <xf numFmtId="0" fontId="1" fillId="0" borderId="0" xfId="0" applyFont="1" applyAlignment="1" applyProtection="1">
      <protection locked="0"/>
    </xf>
    <xf numFmtId="0" fontId="19" fillId="0" borderId="0" xfId="0" applyFont="1" applyFill="1" applyAlignment="1">
      <alignment horizontal="right"/>
    </xf>
    <xf numFmtId="0" fontId="0" fillId="0" borderId="0" xfId="0"/>
    <xf numFmtId="0" fontId="0" fillId="0" borderId="0" xfId="0"/>
    <xf numFmtId="0" fontId="1" fillId="0" borderId="0" xfId="0" applyFont="1" applyAlignment="1" applyProtection="1">
      <alignment horizontal="left"/>
      <protection locked="0"/>
    </xf>
    <xf numFmtId="0" fontId="1" fillId="0" borderId="0" xfId="0" applyFont="1" applyAlignment="1" applyProtection="1">
      <alignment horizontal="right"/>
      <protection locked="0"/>
    </xf>
    <xf numFmtId="0" fontId="0" fillId="0" borderId="0" xfId="0" applyAlignment="1" applyProtection="1">
      <alignment horizontal="right"/>
      <protection locked="0"/>
    </xf>
    <xf numFmtId="0" fontId="0" fillId="0" borderId="0" xfId="0"/>
    <xf numFmtId="0" fontId="1" fillId="0" borderId="0" xfId="0" applyFont="1" applyAlignment="1" applyProtection="1">
      <alignment horizontal="left"/>
      <protection locked="0"/>
    </xf>
    <xf numFmtId="0" fontId="0" fillId="0" borderId="0" xfId="0" applyAlignment="1" applyProtection="1">
      <alignment horizontal="right"/>
      <protection locked="0"/>
    </xf>
    <xf numFmtId="0" fontId="0" fillId="0" borderId="0" xfId="0" applyAlignment="1">
      <alignment horizontal="left"/>
    </xf>
    <xf numFmtId="10" fontId="0" fillId="0" borderId="0" xfId="0" applyNumberFormat="1"/>
    <xf numFmtId="0" fontId="18" fillId="0" borderId="0" xfId="43"/>
    <xf numFmtId="1" fontId="0" fillId="0" borderId="0" xfId="0" applyNumberFormat="1"/>
    <xf numFmtId="0" fontId="0" fillId="0" borderId="0" xfId="0" applyBorder="1"/>
    <xf numFmtId="0" fontId="20" fillId="0" borderId="0" xfId="0" applyFont="1" applyFill="1" applyBorder="1" applyAlignment="1">
      <alignment horizontal="left"/>
    </xf>
    <xf numFmtId="0" fontId="0" fillId="0" borderId="0" xfId="0" applyFont="1" applyFill="1" applyBorder="1" applyAlignment="1">
      <alignment horizontal="left"/>
    </xf>
    <xf numFmtId="0" fontId="21" fillId="0" borderId="0" xfId="0" applyFont="1" applyFill="1" applyBorder="1" applyAlignment="1">
      <alignment horizontal="left" vertical="center" wrapText="1"/>
    </xf>
    <xf numFmtId="0" fontId="21" fillId="0" borderId="0" xfId="0" applyFont="1" applyFill="1" applyBorder="1" applyAlignment="1">
      <alignment horizontal="left" vertical="center"/>
    </xf>
    <xf numFmtId="0" fontId="22" fillId="0" borderId="0" xfId="0" applyFont="1" applyFill="1" applyBorder="1" applyAlignment="1">
      <alignment vertical="top" wrapText="1"/>
    </xf>
    <xf numFmtId="0" fontId="23" fillId="0" borderId="0" xfId="0" applyNumberFormat="1" applyFont="1" applyFill="1" applyBorder="1" applyAlignment="1">
      <alignment horizontal="right"/>
    </xf>
    <xf numFmtId="0" fontId="0" fillId="0" borderId="0" xfId="0"/>
    <xf numFmtId="15" fontId="28" fillId="0" borderId="10" xfId="0" applyNumberFormat="1" applyFont="1" applyBorder="1" applyAlignment="1">
      <alignment horizontal="left"/>
    </xf>
    <xf numFmtId="0" fontId="16" fillId="0" borderId="0" xfId="0" applyFont="1"/>
    <xf numFmtId="0" fontId="26" fillId="0" borderId="0" xfId="44" applyFont="1" applyFill="1" applyBorder="1" applyAlignment="1">
      <alignment vertical="top" wrapText="1"/>
    </xf>
    <xf numFmtId="0" fontId="1" fillId="0" borderId="0" xfId="0" applyFont="1" applyAlignment="1" applyProtection="1">
      <alignment horizontal="left"/>
      <protection locked="0"/>
    </xf>
    <xf numFmtId="0" fontId="0" fillId="0" borderId="0" xfId="0" applyAlignment="1" applyProtection="1">
      <alignment horizontal="right"/>
      <protection locked="0"/>
    </xf>
    <xf numFmtId="0" fontId="27" fillId="0" borderId="0" xfId="44" applyFont="1" applyFill="1" applyBorder="1" applyAlignment="1">
      <alignment horizontal="right" vertical="top" wrapText="1"/>
    </xf>
    <xf numFmtId="0" fontId="0" fillId="0" borderId="0" xfId="0"/>
    <xf numFmtId="0" fontId="0" fillId="0" borderId="0" xfId="0" applyAlignment="1" applyProtection="1">
      <alignment horizontal="right"/>
      <protection locked="0"/>
    </xf>
    <xf numFmtId="0" fontId="0" fillId="0" borderId="0" xfId="0"/>
    <xf numFmtId="0" fontId="0" fillId="0" borderId="0" xfId="0"/>
    <xf numFmtId="167" fontId="0" fillId="0" borderId="0" xfId="0" applyNumberFormat="1" applyAlignment="1">
      <alignment horizontal="center"/>
    </xf>
    <xf numFmtId="0" fontId="0" fillId="0" borderId="10" xfId="0" applyBorder="1" applyAlignment="1">
      <alignment horizontal="center"/>
    </xf>
    <xf numFmtId="165" fontId="0" fillId="0" borderId="0" xfId="1" applyNumberFormat="1" applyFont="1" applyAlignment="1" applyProtection="1">
      <alignment horizontal="right"/>
      <protection locked="0"/>
    </xf>
    <xf numFmtId="0" fontId="28" fillId="0" borderId="10" xfId="0" applyFont="1" applyBorder="1" applyAlignment="1">
      <alignment horizontal="center" wrapText="1"/>
    </xf>
    <xf numFmtId="0" fontId="1" fillId="0" borderId="0" xfId="0" applyFont="1" applyAlignment="1" applyProtection="1">
      <alignment horizontal="left"/>
      <protection locked="0"/>
    </xf>
    <xf numFmtId="0" fontId="0" fillId="0" borderId="0" xfId="0" applyFont="1" applyBorder="1" applyAlignment="1" applyProtection="1">
      <alignment horizontal="left"/>
      <protection locked="0"/>
    </xf>
    <xf numFmtId="0" fontId="0" fillId="0" borderId="0" xfId="0" applyBorder="1" applyAlignment="1">
      <alignment horizontal="left"/>
    </xf>
    <xf numFmtId="0" fontId="16" fillId="0" borderId="0" xfId="0" applyFont="1" applyBorder="1" applyAlignment="1">
      <alignment horizontal="left" vertical="center" wrapText="1"/>
    </xf>
    <xf numFmtId="0" fontId="16" fillId="0" borderId="0" xfId="0" applyFont="1" applyBorder="1" applyAlignment="1">
      <alignment horizontal="center" vertical="center" wrapText="1"/>
    </xf>
    <xf numFmtId="17" fontId="0" fillId="0" borderId="0" xfId="0" applyNumberFormat="1" applyBorder="1" applyAlignment="1">
      <alignment horizontal="left" wrapText="1"/>
    </xf>
    <xf numFmtId="168" fontId="0" fillId="0" borderId="0" xfId="0" applyNumberFormat="1" applyBorder="1" applyAlignment="1">
      <alignment wrapText="1"/>
    </xf>
    <xf numFmtId="0" fontId="0" fillId="0" borderId="0" xfId="0" applyBorder="1" applyAlignment="1" applyProtection="1">
      <alignment horizontal="right"/>
      <protection locked="0"/>
    </xf>
    <xf numFmtId="0" fontId="0" fillId="0" borderId="0" xfId="0" applyBorder="1" applyAlignment="1">
      <alignment horizontal="left" wrapText="1"/>
    </xf>
    <xf numFmtId="10" fontId="0" fillId="0" borderId="0" xfId="0" applyNumberFormat="1" applyBorder="1"/>
    <xf numFmtId="0" fontId="1" fillId="0" borderId="0" xfId="0" applyFont="1" applyBorder="1" applyAlignment="1" applyProtection="1">
      <alignment horizontal="right"/>
      <protection locked="0"/>
    </xf>
    <xf numFmtId="17" fontId="0" fillId="0" borderId="0" xfId="0" applyNumberFormat="1" applyBorder="1" applyAlignment="1">
      <alignment horizontal="left"/>
    </xf>
    <xf numFmtId="10" fontId="0" fillId="0" borderId="0" xfId="1" applyNumberFormat="1" applyFont="1" applyBorder="1"/>
    <xf numFmtId="10" fontId="0" fillId="0" borderId="0" xfId="1" applyNumberFormat="1" applyFont="1" applyFill="1" applyBorder="1"/>
    <xf numFmtId="0" fontId="0" fillId="0" borderId="0" xfId="0" applyFont="1" applyBorder="1"/>
    <xf numFmtId="10" fontId="23" fillId="0" borderId="0" xfId="1" applyNumberFormat="1" applyFont="1" applyBorder="1"/>
    <xf numFmtId="169" fontId="0" fillId="0" borderId="0" xfId="1" applyNumberFormat="1" applyFont="1" applyBorder="1"/>
    <xf numFmtId="0" fontId="0" fillId="0" borderId="0" xfId="0" applyAlignment="1">
      <alignment horizontal="right"/>
    </xf>
    <xf numFmtId="9" fontId="0" fillId="0" borderId="0" xfId="1" applyFont="1"/>
    <xf numFmtId="0" fontId="29" fillId="0" borderId="0" xfId="45" applyFont="1" applyFill="1" applyBorder="1"/>
    <xf numFmtId="14" fontId="30" fillId="0" borderId="0" xfId="47" applyNumberFormat="1" applyFont="1" applyFill="1" applyBorder="1"/>
    <xf numFmtId="0" fontId="30" fillId="0" borderId="0" xfId="46" applyFont="1" applyFill="1" applyBorder="1" applyAlignment="1">
      <alignment horizontal="center" vertical="center" wrapText="1"/>
    </xf>
    <xf numFmtId="10" fontId="29" fillId="0" borderId="0" xfId="1" applyNumberFormat="1" applyFont="1" applyFill="1" applyBorder="1"/>
    <xf numFmtId="10" fontId="29" fillId="0" borderId="0" xfId="48" applyNumberFormat="1" applyFont="1" applyFill="1" applyBorder="1"/>
    <xf numFmtId="10" fontId="0" fillId="0" borderId="0" xfId="1" applyNumberFormat="1" applyFont="1"/>
    <xf numFmtId="3" fontId="0" fillId="0" borderId="0" xfId="0" applyNumberFormat="1"/>
    <xf numFmtId="0" fontId="32" fillId="0" borderId="0" xfId="0" applyFont="1" applyBorder="1"/>
    <xf numFmtId="3" fontId="33" fillId="0" borderId="0" xfId="0" applyNumberFormat="1" applyFont="1"/>
    <xf numFmtId="3" fontId="33" fillId="0" borderId="0" xfId="0" applyNumberFormat="1" applyFont="1" applyBorder="1"/>
    <xf numFmtId="0" fontId="32" fillId="0" borderId="0" xfId="0" applyFont="1"/>
    <xf numFmtId="0" fontId="32" fillId="0" borderId="0" xfId="0" applyFont="1" applyBorder="1" applyAlignment="1">
      <alignment horizontal="right"/>
    </xf>
    <xf numFmtId="3" fontId="33" fillId="0" borderId="0" xfId="0" applyNumberFormat="1" applyFont="1" applyBorder="1" applyAlignment="1">
      <alignment horizontal="right"/>
    </xf>
    <xf numFmtId="9" fontId="0" fillId="0" borderId="0" xfId="0" applyNumberFormat="1"/>
    <xf numFmtId="0" fontId="0" fillId="0" borderId="0" xfId="0"/>
    <xf numFmtId="0" fontId="1" fillId="0" borderId="0" xfId="0" applyFont="1" applyAlignment="1" applyProtection="1">
      <alignment horizontal="left"/>
      <protection locked="0"/>
    </xf>
    <xf numFmtId="0" fontId="0" fillId="0" borderId="0" xfId="0"/>
    <xf numFmtId="0" fontId="1" fillId="0" borderId="0" xfId="0" applyFont="1" applyAlignment="1" applyProtection="1">
      <alignment horizontal="left"/>
      <protection locked="0"/>
    </xf>
    <xf numFmtId="0" fontId="0" fillId="0" borderId="0" xfId="0" applyAlignment="1" applyProtection="1">
      <alignment horizontal="right"/>
      <protection locked="0"/>
    </xf>
    <xf numFmtId="0" fontId="29" fillId="0" borderId="0" xfId="0" applyFont="1" applyBorder="1" applyAlignment="1">
      <alignment horizontal="left"/>
    </xf>
    <xf numFmtId="0" fontId="0" fillId="0" borderId="0" xfId="0"/>
    <xf numFmtId="4" fontId="0" fillId="0" borderId="0" xfId="0" applyNumberFormat="1" applyFill="1"/>
    <xf numFmtId="0" fontId="0" fillId="0" borderId="0" xfId="0" applyFill="1" applyAlignment="1">
      <alignment horizontal="center" wrapText="1"/>
    </xf>
    <xf numFmtId="0" fontId="0" fillId="0" borderId="0" xfId="0" applyFill="1" applyAlignment="1">
      <alignment horizontal="center"/>
    </xf>
    <xf numFmtId="0" fontId="34" fillId="0" borderId="0" xfId="0" applyFont="1" applyFill="1" applyAlignment="1">
      <alignment horizontal="right"/>
    </xf>
    <xf numFmtId="0" fontId="36" fillId="0" borderId="0" xfId="0" applyFont="1" applyFill="1" applyAlignment="1" applyProtection="1">
      <alignment horizontal="left"/>
      <protection locked="0"/>
    </xf>
    <xf numFmtId="0" fontId="37" fillId="0" borderId="0" xfId="0" applyFont="1" applyFill="1" applyAlignment="1">
      <alignment horizontal="left"/>
    </xf>
    <xf numFmtId="0" fontId="38" fillId="0" borderId="0" xfId="49" applyFont="1" applyFill="1" applyAlignment="1">
      <alignment horizontal="left" vertical="center" readingOrder="1"/>
    </xf>
    <xf numFmtId="17" fontId="37" fillId="0" borderId="0" xfId="0" applyNumberFormat="1" applyFont="1" applyFill="1"/>
    <xf numFmtId="170" fontId="35" fillId="0" borderId="0" xfId="0" applyNumberFormat="1" applyFont="1" applyFill="1"/>
    <xf numFmtId="170" fontId="35" fillId="0" borderId="0" xfId="0" applyNumberFormat="1" applyFont="1"/>
    <xf numFmtId="170" fontId="35" fillId="0" borderId="0" xfId="0" applyNumberFormat="1" applyFont="1" applyFill="1" applyAlignment="1">
      <alignment horizontal="right"/>
    </xf>
    <xf numFmtId="0" fontId="0" fillId="0" borderId="0" xfId="0"/>
    <xf numFmtId="0" fontId="1" fillId="0" borderId="0" xfId="0" applyFont="1" applyAlignment="1" applyProtection="1">
      <alignment horizontal="left"/>
      <protection locked="0"/>
    </xf>
    <xf numFmtId="0" fontId="0" fillId="0" borderId="0" xfId="0" applyAlignment="1" applyProtection="1">
      <alignment horizontal="right"/>
      <protection locked="0"/>
    </xf>
    <xf numFmtId="0" fontId="0" fillId="0" borderId="0" xfId="0"/>
    <xf numFmtId="170" fontId="0" fillId="0" borderId="0" xfId="0" applyNumberFormat="1"/>
    <xf numFmtId="3" fontId="35" fillId="0" borderId="0" xfId="50" applyNumberFormat="1" applyFont="1"/>
    <xf numFmtId="0" fontId="39" fillId="0" borderId="0" xfId="0" applyFont="1" applyFill="1" applyAlignment="1" applyProtection="1">
      <alignment horizontal="left"/>
      <protection locked="0"/>
    </xf>
    <xf numFmtId="0" fontId="39" fillId="0" borderId="0" xfId="0" applyFont="1" applyFill="1" applyAlignment="1" applyProtection="1">
      <alignment horizontal="left" wrapText="1"/>
      <protection locked="0"/>
    </xf>
    <xf numFmtId="17" fontId="34" fillId="0" borderId="0" xfId="0" quotePrefix="1" applyNumberFormat="1" applyFont="1" applyFill="1" applyAlignment="1">
      <alignment horizontal="right"/>
    </xf>
    <xf numFmtId="3" fontId="36" fillId="0" borderId="0" xfId="51" applyNumberFormat="1" applyFont="1" applyFill="1"/>
    <xf numFmtId="0" fontId="39" fillId="0" borderId="0" xfId="0" applyFont="1" applyFill="1" applyAlignment="1" applyProtection="1">
      <alignment wrapText="1"/>
      <protection locked="0"/>
    </xf>
    <xf numFmtId="3" fontId="35" fillId="0" borderId="0" xfId="0" applyNumberFormat="1" applyFont="1"/>
    <xf numFmtId="1" fontId="0" fillId="0" borderId="0" xfId="0" applyNumberFormat="1" applyAlignment="1" applyProtection="1">
      <alignment horizontal="right"/>
      <protection locked="0"/>
    </xf>
    <xf numFmtId="0" fontId="0" fillId="0" borderId="0" xfId="0"/>
    <xf numFmtId="0" fontId="1" fillId="0" borderId="0" xfId="0" applyFont="1" applyAlignment="1" applyProtection="1">
      <alignment horizontal="left"/>
      <protection locked="0"/>
    </xf>
    <xf numFmtId="0" fontId="1" fillId="0" borderId="0" xfId="0" applyFont="1" applyAlignment="1" applyProtection="1">
      <alignment horizontal="right"/>
      <protection locked="0"/>
    </xf>
    <xf numFmtId="17" fontId="1" fillId="0" borderId="0" xfId="0" applyNumberFormat="1" applyFont="1" applyAlignment="1" applyProtection="1">
      <alignment horizontal="left"/>
      <protection locked="0"/>
    </xf>
    <xf numFmtId="0" fontId="0" fillId="33" borderId="0" xfId="0" applyFont="1" applyFill="1" applyBorder="1"/>
    <xf numFmtId="0" fontId="16" fillId="0" borderId="11" xfId="0" applyFont="1" applyBorder="1" applyAlignment="1">
      <alignment horizontal="center" vertical="center" wrapText="1"/>
    </xf>
    <xf numFmtId="14" fontId="0" fillId="0" borderId="11" xfId="0" applyNumberFormat="1" applyBorder="1" applyAlignment="1">
      <alignment wrapText="1"/>
    </xf>
    <xf numFmtId="172" fontId="0" fillId="0" borderId="11" xfId="0" applyNumberFormat="1" applyBorder="1" applyAlignment="1">
      <alignment wrapText="1"/>
    </xf>
    <xf numFmtId="0" fontId="37" fillId="0" borderId="0" xfId="0" applyFont="1"/>
    <xf numFmtId="0" fontId="37" fillId="0" borderId="0" xfId="52" applyFont="1" applyFill="1" applyAlignment="1">
      <alignment horizontal="right"/>
    </xf>
    <xf numFmtId="0" fontId="41" fillId="0" borderId="0" xfId="52" applyFont="1" applyFill="1" applyAlignment="1">
      <alignment horizontal="right"/>
    </xf>
    <xf numFmtId="0" fontId="36" fillId="0" borderId="0" xfId="0" applyFont="1" applyAlignment="1"/>
    <xf numFmtId="0" fontId="36" fillId="0" borderId="0" xfId="0" applyFont="1" applyAlignment="1">
      <alignment horizontal="center"/>
    </xf>
    <xf numFmtId="0" fontId="38" fillId="0" borderId="0" xfId="0" applyFont="1" applyAlignment="1"/>
    <xf numFmtId="17" fontId="37" fillId="0" borderId="0" xfId="0" applyNumberFormat="1" applyFont="1"/>
    <xf numFmtId="0" fontId="37" fillId="0" borderId="0" xfId="0" applyFont="1" applyAlignment="1"/>
    <xf numFmtId="0" fontId="36" fillId="0" borderId="0" xfId="0" applyFont="1" applyFill="1" applyAlignment="1">
      <alignment horizontal="left"/>
    </xf>
    <xf numFmtId="3" fontId="36" fillId="0" borderId="0" xfId="0" applyNumberFormat="1" applyFont="1"/>
    <xf numFmtId="3" fontId="37" fillId="0" borderId="0" xfId="0" applyNumberFormat="1" applyFont="1"/>
    <xf numFmtId="0" fontId="36" fillId="0" borderId="0" xfId="0" applyFont="1" applyFill="1" applyAlignment="1">
      <alignment wrapText="1"/>
    </xf>
    <xf numFmtId="0" fontId="37" fillId="0" borderId="0" xfId="0" applyFont="1" applyFill="1" applyAlignment="1">
      <alignment wrapText="1"/>
    </xf>
    <xf numFmtId="0" fontId="37" fillId="0" borderId="0" xfId="0" applyFont="1" applyFill="1"/>
    <xf numFmtId="0" fontId="37" fillId="0" borderId="0" xfId="0" applyFont="1" applyFill="1" applyAlignment="1"/>
    <xf numFmtId="0" fontId="37" fillId="0" borderId="10" xfId="0" applyFont="1" applyFill="1" applyBorder="1"/>
    <xf numFmtId="0" fontId="37" fillId="0" borderId="0" xfId="53" applyFont="1" applyFill="1"/>
    <xf numFmtId="0" fontId="42" fillId="0" borderId="0" xfId="0" applyFont="1" applyFill="1" applyBorder="1"/>
    <xf numFmtId="15" fontId="0" fillId="0" borderId="0" xfId="0" applyNumberFormat="1"/>
    <xf numFmtId="167" fontId="0" fillId="0" borderId="0" xfId="0" applyNumberFormat="1"/>
    <xf numFmtId="0" fontId="0" fillId="0" borderId="0" xfId="0"/>
    <xf numFmtId="0" fontId="1" fillId="0" borderId="0" xfId="0" applyFont="1" applyAlignment="1" applyProtection="1">
      <alignment horizontal="left"/>
      <protection locked="0"/>
    </xf>
    <xf numFmtId="0" fontId="0" fillId="0" borderId="0" xfId="0" applyAlignment="1" applyProtection="1">
      <alignment horizontal="right"/>
      <protection locked="0"/>
    </xf>
    <xf numFmtId="0" fontId="43" fillId="0" borderId="0" xfId="0" applyFont="1" applyAlignment="1">
      <alignment horizontal="center" vertical="center" wrapText="1"/>
    </xf>
    <xf numFmtId="14" fontId="44" fillId="0" borderId="0" xfId="0" applyNumberFormat="1" applyFont="1" applyAlignment="1">
      <alignment wrapText="1"/>
    </xf>
    <xf numFmtId="4" fontId="44" fillId="0" borderId="0" xfId="0" applyNumberFormat="1" applyFont="1" applyAlignment="1">
      <alignment wrapText="1"/>
    </xf>
    <xf numFmtId="0" fontId="44" fillId="0" borderId="0" xfId="0" applyFont="1" applyAlignment="1">
      <alignment wrapText="1"/>
    </xf>
    <xf numFmtId="0" fontId="25" fillId="0" borderId="0" xfId="44"/>
    <xf numFmtId="15" fontId="25" fillId="0" borderId="0" xfId="44" applyNumberFormat="1"/>
    <xf numFmtId="0" fontId="0" fillId="0" borderId="0" xfId="0"/>
    <xf numFmtId="0" fontId="1" fillId="0" borderId="0" xfId="0" applyFont="1" applyAlignment="1" applyProtection="1">
      <alignment horizontal="left"/>
      <protection locked="0"/>
    </xf>
    <xf numFmtId="0" fontId="0" fillId="0" borderId="0" xfId="0" applyAlignment="1" applyProtection="1">
      <alignment horizontal="right"/>
      <protection locked="0"/>
    </xf>
    <xf numFmtId="0" fontId="0" fillId="0" borderId="0" xfId="0"/>
    <xf numFmtId="0" fontId="1" fillId="0" borderId="0" xfId="0" applyFont="1" applyAlignment="1" applyProtection="1">
      <alignment horizontal="left"/>
      <protection locked="0"/>
    </xf>
    <xf numFmtId="0" fontId="0" fillId="0" borderId="0" xfId="0" applyAlignment="1" applyProtection="1">
      <alignment horizontal="right"/>
      <protection locked="0"/>
    </xf>
    <xf numFmtId="0" fontId="0" fillId="0" borderId="0" xfId="0"/>
    <xf numFmtId="0" fontId="1" fillId="0" borderId="0" xfId="0" applyFont="1" applyAlignment="1" applyProtection="1">
      <alignment horizontal="left"/>
      <protection locked="0"/>
    </xf>
    <xf numFmtId="0" fontId="0" fillId="0" borderId="0" xfId="0" applyAlignment="1" applyProtection="1">
      <alignment horizontal="right"/>
      <protection locked="0"/>
    </xf>
    <xf numFmtId="0" fontId="0" fillId="0" borderId="0" xfId="0" applyFont="1" applyFill="1" applyBorder="1" applyAlignment="1"/>
    <xf numFmtId="0" fontId="50" fillId="0" borderId="0" xfId="44" applyFont="1" applyFill="1" applyBorder="1" applyAlignment="1">
      <alignment wrapText="1"/>
    </xf>
    <xf numFmtId="0" fontId="0" fillId="0" borderId="0" xfId="0"/>
    <xf numFmtId="0" fontId="18" fillId="0" borderId="0" xfId="43"/>
    <xf numFmtId="0" fontId="0" fillId="0" borderId="0" xfId="0" applyFill="1" applyBorder="1"/>
    <xf numFmtId="0" fontId="33" fillId="0" borderId="0" xfId="44" applyNumberFormat="1" applyFont="1" applyFill="1" applyBorder="1" applyAlignment="1">
      <alignment horizontal="right"/>
    </xf>
    <xf numFmtId="0" fontId="1" fillId="0" borderId="0" xfId="0" applyFont="1" applyFill="1" applyBorder="1" applyAlignment="1"/>
    <xf numFmtId="0" fontId="51" fillId="0" borderId="0" xfId="50" applyFont="1" applyFill="1" applyBorder="1" applyAlignment="1">
      <alignment horizontal="right" wrapText="1"/>
    </xf>
    <xf numFmtId="0" fontId="23" fillId="0" borderId="0" xfId="50" applyFont="1" applyFill="1" applyBorder="1" applyAlignment="1"/>
    <xf numFmtId="0" fontId="23" fillId="0" borderId="0" xfId="50" applyFont="1" applyFill="1" applyBorder="1" applyAlignment="1">
      <alignment horizontal="center" wrapText="1"/>
    </xf>
    <xf numFmtId="0" fontId="23" fillId="0" borderId="0" xfId="50" applyFont="1" applyFill="1" applyBorder="1" applyAlignment="1">
      <alignment horizontal="left"/>
    </xf>
    <xf numFmtId="165" fontId="23" fillId="0" borderId="0" xfId="1" applyNumberFormat="1" applyFont="1" applyFill="1" applyBorder="1" applyAlignment="1">
      <alignment horizontal="right"/>
    </xf>
    <xf numFmtId="0" fontId="23" fillId="0" borderId="0" xfId="50" applyFont="1" applyFill="1" applyBorder="1" applyAlignment="1">
      <alignment wrapText="1"/>
    </xf>
    <xf numFmtId="3" fontId="37" fillId="0" borderId="0" xfId="0" applyNumberFormat="1" applyFont="1" applyFill="1" applyBorder="1"/>
    <xf numFmtId="0" fontId="37" fillId="0" borderId="0" xfId="0" applyFont="1" applyFill="1" applyBorder="1"/>
    <xf numFmtId="166" fontId="42" fillId="0" borderId="0" xfId="0" applyNumberFormat="1" applyFont="1" applyFill="1" applyBorder="1"/>
    <xf numFmtId="2" fontId="42" fillId="0" borderId="0" xfId="0" applyNumberFormat="1" applyFont="1" applyFill="1" applyBorder="1"/>
    <xf numFmtId="166" fontId="42" fillId="0" borderId="0" xfId="0" applyNumberFormat="1" applyFont="1" applyFill="1" applyBorder="1" applyAlignment="1">
      <alignment horizontal="left"/>
    </xf>
    <xf numFmtId="175" fontId="0" fillId="0" borderId="0" xfId="0" applyNumberFormat="1" applyFill="1" applyProtection="1"/>
    <xf numFmtId="0" fontId="37" fillId="0" borderId="0" xfId="0" applyFont="1" applyFill="1" applyBorder="1" applyAlignment="1">
      <alignment horizontal="left"/>
    </xf>
    <xf numFmtId="0" fontId="37" fillId="0" borderId="0" xfId="0" quotePrefix="1" applyFont="1" applyFill="1" applyBorder="1" applyAlignment="1">
      <alignment horizontal="right"/>
    </xf>
    <xf numFmtId="14" fontId="37" fillId="0" borderId="0" xfId="0" quotePrefix="1" applyNumberFormat="1" applyFont="1" applyFill="1" applyBorder="1" applyAlignment="1">
      <alignment horizontal="right"/>
    </xf>
    <xf numFmtId="0" fontId="37" fillId="0" borderId="0" xfId="0" applyFont="1" applyFill="1" applyBorder="1" applyAlignment="1">
      <alignment horizontal="right"/>
    </xf>
    <xf numFmtId="0" fontId="37" fillId="0" borderId="0" xfId="52" applyFont="1" applyFill="1" applyBorder="1" applyAlignment="1">
      <alignment horizontal="right"/>
    </xf>
    <xf numFmtId="0" fontId="52" fillId="0" borderId="0" xfId="0" applyFont="1" applyFill="1" applyBorder="1"/>
    <xf numFmtId="0" fontId="53" fillId="0" borderId="0" xfId="77" applyFont="1" applyFill="1" applyBorder="1" applyAlignment="1" applyProtection="1">
      <alignment horizontal="right"/>
    </xf>
    <xf numFmtId="0" fontId="53" fillId="0" borderId="0" xfId="77" applyFont="1" applyFill="1" applyBorder="1" applyAlignment="1" applyProtection="1"/>
    <xf numFmtId="0" fontId="38" fillId="0" borderId="0" xfId="49" applyFont="1" applyFill="1" applyBorder="1" applyAlignment="1">
      <alignment horizontal="left" vertical="center" readingOrder="1"/>
    </xf>
    <xf numFmtId="0" fontId="35" fillId="0" borderId="0" xfId="0" applyFont="1" applyFill="1" applyBorder="1"/>
    <xf numFmtId="15" fontId="35" fillId="0" borderId="0" xfId="0" quotePrefix="1" applyNumberFormat="1" applyFont="1" applyFill="1" applyBorder="1" applyAlignment="1">
      <alignment horizontal="right"/>
    </xf>
    <xf numFmtId="0" fontId="48" fillId="0" borderId="0" xfId="77" applyFill="1" applyBorder="1" applyAlignment="1" applyProtection="1">
      <alignment horizontal="right"/>
    </xf>
    <xf numFmtId="0" fontId="38" fillId="0" borderId="0" xfId="0" applyFont="1" applyFill="1" applyBorder="1" applyAlignment="1">
      <alignment horizontal="left" readingOrder="1"/>
    </xf>
    <xf numFmtId="0" fontId="34" fillId="0" borderId="0" xfId="0" applyFont="1" applyFill="1" applyBorder="1" applyAlignment="1">
      <alignment horizontal="right"/>
    </xf>
    <xf numFmtId="3" fontId="35" fillId="0" borderId="0" xfId="0" applyNumberFormat="1" applyFont="1" applyFill="1" applyBorder="1"/>
    <xf numFmtId="2" fontId="37" fillId="0" borderId="0" xfId="0" applyNumberFormat="1" applyFont="1" applyFill="1" applyBorder="1"/>
    <xf numFmtId="3" fontId="36" fillId="0" borderId="0" xfId="0" applyNumberFormat="1" applyFont="1" applyFill="1" applyBorder="1"/>
    <xf numFmtId="164" fontId="0" fillId="0" borderId="0" xfId="0" applyNumberFormat="1" applyFill="1" applyBorder="1" applyProtection="1"/>
    <xf numFmtId="175" fontId="0" fillId="0" borderId="0" xfId="0" applyNumberFormat="1" applyFill="1" applyBorder="1" applyProtection="1"/>
    <xf numFmtId="165" fontId="37" fillId="0" borderId="0" xfId="1" applyNumberFormat="1" applyFont="1" applyFill="1" applyBorder="1"/>
    <xf numFmtId="1" fontId="23" fillId="0" borderId="0" xfId="0" applyNumberFormat="1" applyFont="1" applyFill="1" applyBorder="1"/>
    <xf numFmtId="0" fontId="23" fillId="0" borderId="0" xfId="0" applyFont="1" applyFill="1" applyBorder="1" applyAlignment="1"/>
    <xf numFmtId="0" fontId="23" fillId="0" borderId="0" xfId="0" applyFont="1" applyFill="1" applyBorder="1" applyAlignment="1">
      <alignment vertical="center"/>
    </xf>
    <xf numFmtId="0" fontId="23" fillId="0" borderId="0" xfId="0" applyFont="1" applyFill="1" applyBorder="1" applyAlignment="1">
      <alignment vertical="top"/>
    </xf>
    <xf numFmtId="0" fontId="23" fillId="0" borderId="0" xfId="0" applyFont="1" applyFill="1" applyBorder="1" applyAlignment="1">
      <alignment horizontal="center" vertical="top"/>
    </xf>
    <xf numFmtId="0" fontId="23" fillId="0" borderId="0" xfId="0" applyFont="1" applyFill="1" applyBorder="1" applyAlignment="1">
      <alignment horizontal="left"/>
    </xf>
    <xf numFmtId="0" fontId="18" fillId="0" borderId="0" xfId="43" applyFill="1"/>
    <xf numFmtId="0" fontId="0" fillId="0" borderId="0" xfId="0"/>
    <xf numFmtId="0" fontId="1" fillId="0" borderId="0" xfId="0" applyFont="1" applyAlignment="1" applyProtection="1">
      <alignment horizontal="left"/>
      <protection locked="0"/>
    </xf>
    <xf numFmtId="0" fontId="0" fillId="0" borderId="0" xfId="0" applyAlignment="1" applyProtection="1">
      <alignment horizontal="right"/>
      <protection locked="0"/>
    </xf>
    <xf numFmtId="3" fontId="35" fillId="0" borderId="0" xfId="0" applyNumberFormat="1" applyFont="1" applyFill="1"/>
    <xf numFmtId="3" fontId="54" fillId="0" borderId="0" xfId="0" applyNumberFormat="1" applyFont="1" applyFill="1"/>
    <xf numFmtId="0" fontId="37" fillId="0" borderId="0" xfId="0" applyFont="1" applyFill="1" applyAlignment="1">
      <alignment horizontal="left" wrapText="1"/>
    </xf>
    <xf numFmtId="1" fontId="37" fillId="0" borderId="0" xfId="0" applyNumberFormat="1" applyFont="1" applyFill="1" applyAlignment="1">
      <alignment wrapText="1"/>
    </xf>
    <xf numFmtId="0" fontId="0" fillId="0" borderId="0" xfId="0" applyAlignment="1" applyProtection="1">
      <alignment horizontal="right"/>
      <protection locked="0"/>
    </xf>
    <xf numFmtId="0" fontId="0" fillId="0" borderId="15" xfId="0" applyBorder="1" applyAlignment="1"/>
    <xf numFmtId="0" fontId="0" fillId="0" borderId="15" xfId="0" applyBorder="1"/>
    <xf numFmtId="3" fontId="0" fillId="0" borderId="15" xfId="0" applyNumberFormat="1" applyBorder="1"/>
    <xf numFmtId="3" fontId="0" fillId="0" borderId="17" xfId="0" applyNumberFormat="1" applyBorder="1"/>
    <xf numFmtId="0" fontId="0" fillId="0" borderId="16" xfId="0" applyBorder="1" applyAlignment="1"/>
    <xf numFmtId="0" fontId="55" fillId="0" borderId="17" xfId="0" applyFont="1" applyBorder="1"/>
    <xf numFmtId="0" fontId="16" fillId="0" borderId="18" xfId="0" applyFont="1" applyBorder="1"/>
    <xf numFmtId="3" fontId="16" fillId="0" borderId="15" xfId="0" applyNumberFormat="1" applyFont="1" applyBorder="1"/>
    <xf numFmtId="0" fontId="16" fillId="0" borderId="18" xfId="0" applyFont="1" applyBorder="1" applyAlignment="1"/>
    <xf numFmtId="3" fontId="16" fillId="0" borderId="15" xfId="0" applyNumberFormat="1" applyFont="1" applyBorder="1" applyAlignment="1">
      <alignment horizontal="center"/>
    </xf>
    <xf numFmtId="3" fontId="0" fillId="0" borderId="15" xfId="0" applyNumberFormat="1" applyBorder="1" applyAlignment="1">
      <alignment horizontal="center"/>
    </xf>
    <xf numFmtId="0" fontId="57" fillId="0" borderId="0" xfId="60" applyFont="1" applyFill="1" applyBorder="1" applyAlignment="1">
      <alignment horizontal="center" vertical="center" wrapText="1"/>
    </xf>
    <xf numFmtId="0" fontId="57" fillId="0" borderId="0" xfId="61" applyFont="1" applyFill="1" applyBorder="1" applyAlignment="1">
      <alignment horizontal="center" vertical="center" wrapText="1"/>
    </xf>
    <xf numFmtId="0" fontId="25" fillId="0" borderId="0" xfId="63" applyFont="1" applyFill="1" applyBorder="1" applyAlignment="1">
      <alignment horizontal="left" vertical="center" wrapText="1" indent="1"/>
    </xf>
    <xf numFmtId="176" fontId="25" fillId="0" borderId="0" xfId="64" applyNumberFormat="1" applyFont="1" applyFill="1" applyBorder="1" applyAlignment="1">
      <alignment horizontal="right" vertical="center" wrapText="1"/>
    </xf>
    <xf numFmtId="0" fontId="25" fillId="0" borderId="0" xfId="66" applyFont="1" applyBorder="1" applyAlignment="1">
      <alignment horizontal="left" vertical="center" wrapText="1" indent="1"/>
    </xf>
    <xf numFmtId="176" fontId="25" fillId="0" borderId="0" xfId="67" applyNumberFormat="1" applyFont="1" applyBorder="1" applyAlignment="1">
      <alignment horizontal="right" vertical="center" wrapText="1"/>
    </xf>
    <xf numFmtId="0" fontId="25" fillId="0" borderId="0" xfId="70" applyFont="1" applyFill="1" applyBorder="1" applyAlignment="1">
      <alignment horizontal="left" vertical="center" wrapText="1" indent="1"/>
    </xf>
    <xf numFmtId="176" fontId="25" fillId="0" borderId="0" xfId="71" applyNumberFormat="1" applyFont="1" applyFill="1" applyBorder="1" applyAlignment="1">
      <alignment horizontal="right" vertical="center" wrapText="1"/>
    </xf>
    <xf numFmtId="0" fontId="56" fillId="35" borderId="15" xfId="0" applyFont="1" applyFill="1" applyBorder="1" applyAlignment="1">
      <alignment horizontal="center" wrapText="1"/>
    </xf>
    <xf numFmtId="0" fontId="25" fillId="0" borderId="0" xfId="55" applyFont="1"/>
    <xf numFmtId="0" fontId="1" fillId="0" borderId="12" xfId="59" applyFill="1" applyBorder="1" applyAlignment="1">
      <alignment horizontal="center" vertical="center" wrapText="1"/>
    </xf>
    <xf numFmtId="0" fontId="57" fillId="0" borderId="12" xfId="60" applyFont="1" applyFill="1" applyBorder="1" applyAlignment="1">
      <alignment horizontal="center" vertical="center" wrapText="1"/>
    </xf>
    <xf numFmtId="0" fontId="57" fillId="0" borderId="12" xfId="61" applyFont="1" applyFill="1" applyBorder="1" applyAlignment="1">
      <alignment horizontal="center" vertical="center" wrapText="1"/>
    </xf>
    <xf numFmtId="0" fontId="58" fillId="0" borderId="0" xfId="65" applyFont="1" applyAlignment="1">
      <alignment horizontal="left" vertical="center" wrapText="1"/>
    </xf>
    <xf numFmtId="0" fontId="58" fillId="0" borderId="0" xfId="66" applyFont="1" applyAlignment="1">
      <alignment horizontal="left" vertical="center" wrapText="1" indent="1"/>
    </xf>
    <xf numFmtId="176" fontId="58" fillId="0" borderId="0" xfId="67" applyNumberFormat="1" applyFont="1" applyAlignment="1">
      <alignment horizontal="right" vertical="center" wrapText="1"/>
    </xf>
    <xf numFmtId="0" fontId="45" fillId="0" borderId="0" xfId="74" applyFont="1" applyAlignment="1">
      <alignment horizontal="left" vertical="center" wrapText="1"/>
    </xf>
    <xf numFmtId="0" fontId="1" fillId="0" borderId="0" xfId="81" applyAlignment="1">
      <alignment horizontal="left" vertical="center"/>
    </xf>
    <xf numFmtId="0" fontId="1" fillId="0" borderId="0" xfId="54" applyAlignment="1">
      <alignment vertical="center"/>
    </xf>
    <xf numFmtId="0" fontId="0" fillId="0" borderId="0" xfId="54" applyFont="1" applyAlignment="1">
      <alignment vertical="center"/>
    </xf>
    <xf numFmtId="0" fontId="47" fillId="0" borderId="0" xfId="56" applyFont="1" applyAlignment="1">
      <alignment vertical="center"/>
    </xf>
    <xf numFmtId="0" fontId="47" fillId="0" borderId="0" xfId="57" applyFont="1" applyAlignment="1">
      <alignment vertical="center"/>
    </xf>
    <xf numFmtId="0" fontId="46" fillId="0" borderId="14" xfId="58" applyFont="1" applyBorder="1" applyAlignment="1">
      <alignment vertical="center"/>
    </xf>
    <xf numFmtId="0" fontId="18" fillId="33" borderId="0" xfId="43" applyFill="1" applyBorder="1"/>
    <xf numFmtId="177" fontId="59" fillId="36" borderId="19" xfId="0" applyNumberFormat="1" applyFont="1" applyFill="1" applyBorder="1" applyAlignment="1">
      <alignment horizontal="left"/>
    </xf>
    <xf numFmtId="0" fontId="42" fillId="37" borderId="19" xfId="0" applyFont="1" applyFill="1" applyBorder="1" applyAlignment="1">
      <alignment horizontal="right"/>
    </xf>
    <xf numFmtId="0" fontId="1" fillId="0" borderId="0" xfId="0" applyFont="1" applyAlignment="1" applyProtection="1">
      <alignment horizontal="center"/>
      <protection locked="0"/>
    </xf>
    <xf numFmtId="0" fontId="0" fillId="0" borderId="0" xfId="0" applyAlignment="1">
      <alignment horizontal="center"/>
    </xf>
    <xf numFmtId="0" fontId="56" fillId="35" borderId="16" xfId="0" applyFont="1" applyFill="1" applyBorder="1" applyAlignment="1">
      <alignment horizontal="center" wrapText="1"/>
    </xf>
    <xf numFmtId="0" fontId="56" fillId="35" borderId="17" xfId="0" applyFont="1" applyFill="1" applyBorder="1" applyAlignment="1">
      <alignment horizontal="center" wrapText="1"/>
    </xf>
    <xf numFmtId="0" fontId="25" fillId="0" borderId="0" xfId="75" applyFont="1" applyAlignment="1">
      <alignment vertical="center" wrapText="1"/>
    </xf>
    <xf numFmtId="0" fontId="45" fillId="0" borderId="0" xfId="76" applyFont="1" applyAlignment="1">
      <alignment vertical="center" wrapText="1"/>
    </xf>
    <xf numFmtId="0" fontId="1" fillId="0" borderId="0" xfId="81" applyAlignment="1">
      <alignment horizontal="left" vertical="center"/>
    </xf>
    <xf numFmtId="0" fontId="45" fillId="0" borderId="12" xfId="72" applyFont="1" applyBorder="1" applyAlignment="1">
      <alignment vertical="center" wrapText="1"/>
    </xf>
    <xf numFmtId="0" fontId="45" fillId="0" borderId="0" xfId="73" applyFont="1" applyAlignment="1">
      <alignment vertical="center" wrapText="1"/>
    </xf>
    <xf numFmtId="0" fontId="18" fillId="33" borderId="0" xfId="43" applyFill="1" applyBorder="1" applyAlignment="1" applyProtection="1">
      <alignment horizontal="left"/>
      <protection locked="0"/>
    </xf>
    <xf numFmtId="0" fontId="18" fillId="33" borderId="0" xfId="43" applyFill="1" applyBorder="1" applyAlignment="1">
      <alignment horizontal="left" readingOrder="1"/>
    </xf>
    <xf numFmtId="0" fontId="18" fillId="33" borderId="0" xfId="43" applyFill="1" applyBorder="1" applyAlignment="1"/>
    <xf numFmtId="0" fontId="18" fillId="33" borderId="0" xfId="43" applyFill="1" applyBorder="1" applyAlignment="1">
      <alignment horizontal="left"/>
    </xf>
    <xf numFmtId="0" fontId="0" fillId="33" borderId="0" xfId="0" applyFont="1" applyFill="1" applyBorder="1" applyAlignment="1">
      <alignment horizontal="center"/>
    </xf>
    <xf numFmtId="0" fontId="60" fillId="33" borderId="0" xfId="0" applyFont="1" applyFill="1" applyBorder="1"/>
    <xf numFmtId="0" fontId="20" fillId="33" borderId="0" xfId="0" applyFont="1" applyFill="1" applyBorder="1"/>
  </cellXfs>
  <cellStyles count="82">
    <cellStyle name="20% - Accent1" xfId="20" builtinId="30" customBuiltin="1"/>
    <cellStyle name="20% - Accent2" xfId="24" builtinId="34" customBuiltin="1"/>
    <cellStyle name="20% - Accent3" xfId="28" builtinId="38" customBuiltin="1"/>
    <cellStyle name="20% - Accent4" xfId="32" builtinId="42" customBuiltin="1"/>
    <cellStyle name="20% - Accent5" xfId="36" builtinId="46" customBuiltin="1"/>
    <cellStyle name="20% - Accent6" xfId="40" builtinId="50" customBuiltin="1"/>
    <cellStyle name="40% - Accent1" xfId="21" builtinId="31" customBuiltin="1"/>
    <cellStyle name="40% - Accent2" xfId="25" builtinId="35" customBuiltin="1"/>
    <cellStyle name="40% - Accent3" xfId="29" builtinId="39" customBuiltin="1"/>
    <cellStyle name="40% - Accent4" xfId="33" builtinId="43" customBuiltin="1"/>
    <cellStyle name="40% - Accent5" xfId="37" builtinId="47" customBuiltin="1"/>
    <cellStyle name="40% - Accent6" xfId="41" builtinId="51" customBuiltin="1"/>
    <cellStyle name="60% - Accent1" xfId="22" builtinId="32" customBuiltin="1"/>
    <cellStyle name="60% - Accent2" xfId="26" builtinId="36" customBuiltin="1"/>
    <cellStyle name="60% - Accent3" xfId="30" builtinId="40" customBuiltin="1"/>
    <cellStyle name="60% - Accent4" xfId="34" builtinId="44" customBuiltin="1"/>
    <cellStyle name="60% - Accent5" xfId="38" builtinId="48" customBuiltin="1"/>
    <cellStyle name="60% - Accent6" xfId="42" builtinId="52" customBuiltin="1"/>
    <cellStyle name="Accent1" xfId="19" builtinId="29" customBuiltin="1"/>
    <cellStyle name="Accent2" xfId="23" builtinId="33" customBuiltin="1"/>
    <cellStyle name="Accent3" xfId="27" builtinId="37" customBuiltin="1"/>
    <cellStyle name="Accent4" xfId="31" builtinId="41" customBuiltin="1"/>
    <cellStyle name="Accent5" xfId="35" builtinId="45" customBuiltin="1"/>
    <cellStyle name="Accent6" xfId="39" builtinId="49" customBuiltin="1"/>
    <cellStyle name="Bad" xfId="8" builtinId="27" customBuiltin="1"/>
    <cellStyle name="Calculation" xfId="12" builtinId="22" customBuiltin="1"/>
    <cellStyle name="Check Cell" xfId="14" builtinId="23" customBuiltin="1"/>
    <cellStyle name="Explanatory Text" xfId="17" builtinId="53" customBuiltin="1"/>
    <cellStyle name="Good" xfId="7" builtinId="26" customBuiltin="1"/>
    <cellStyle name="Heading 1" xfId="3" builtinId="16" customBuiltin="1"/>
    <cellStyle name="Heading 2" xfId="4" builtinId="17" customBuiltin="1"/>
    <cellStyle name="Heading 3" xfId="5" builtinId="18" customBuiltin="1"/>
    <cellStyle name="Heading 4" xfId="6" builtinId="19" customBuiltin="1"/>
    <cellStyle name="Hyperlink" xfId="43" builtinId="8"/>
    <cellStyle name="Hyperlink 2" xfId="77"/>
    <cellStyle name="Input" xfId="10" builtinId="20" customBuiltin="1"/>
    <cellStyle name="Linked Cell" xfId="13" builtinId="24" customBuiltin="1"/>
    <cellStyle name="Neutral" xfId="9" builtinId="28" customBuiltin="1"/>
    <cellStyle name="Normal" xfId="0" builtinId="0"/>
    <cellStyle name="Normal 10" xfId="50"/>
    <cellStyle name="Normal 2" xfId="44"/>
    <cellStyle name="Normal 2 2" xfId="79"/>
    <cellStyle name="Normal 3" xfId="52"/>
    <cellStyle name="Normal 3 3" xfId="51"/>
    <cellStyle name="Normal 4" xfId="53"/>
    <cellStyle name="Normal 6" xfId="49"/>
    <cellStyle name="Normal_HV Tölur í myndir VII Fjármálamarkaðir" xfId="47"/>
    <cellStyle name="Normal_inflexp_smooth" xfId="46"/>
    <cellStyle name="Normal_myndir fyrir fund 19.3 2009" xfId="45"/>
    <cellStyle name="Normal_Myndir í Peningamál III Fjármálaleg skilyrði  -október" xfId="48"/>
    <cellStyle name="Note" xfId="16" builtinId="10" customBuiltin="1"/>
    <cellStyle name="Output" xfId="11" builtinId="21" customBuiltin="1"/>
    <cellStyle name="Percent" xfId="1" builtinId="5"/>
    <cellStyle name="Percent 2" xfId="78"/>
    <cellStyle name="shade" xfId="80"/>
    <cellStyle name="ss1" xfId="54"/>
    <cellStyle name="ss10" xfId="63"/>
    <cellStyle name="ss11" xfId="64"/>
    <cellStyle name="ss12" xfId="65"/>
    <cellStyle name="ss13" xfId="66"/>
    <cellStyle name="ss14" xfId="67"/>
    <cellStyle name="ss15" xfId="68"/>
    <cellStyle name="ss16" xfId="69"/>
    <cellStyle name="ss17" xfId="70"/>
    <cellStyle name="ss18" xfId="71"/>
    <cellStyle name="ss19" xfId="72"/>
    <cellStyle name="ss2" xfId="55"/>
    <cellStyle name="ss20" xfId="73"/>
    <cellStyle name="ss21" xfId="74"/>
    <cellStyle name="ss22" xfId="75"/>
    <cellStyle name="ss23" xfId="76"/>
    <cellStyle name="ss24" xfId="81"/>
    <cellStyle name="ss3" xfId="56"/>
    <cellStyle name="ss4" xfId="57"/>
    <cellStyle name="ss5" xfId="58"/>
    <cellStyle name="ss6" xfId="59"/>
    <cellStyle name="ss7" xfId="60"/>
    <cellStyle name="ss8" xfId="61"/>
    <cellStyle name="ss9" xfId="62"/>
    <cellStyle name="Title" xfId="2" builtinId="15" customBuiltin="1"/>
    <cellStyle name="Total" xfId="18" builtinId="25" customBuiltin="1"/>
    <cellStyle name="Warning Text" xfId="15" builtinId="11" customBuiltin="1"/>
  </cellStyles>
  <dxfs count="0"/>
  <tableStyles count="0" defaultTableStyle="TableStyleMedium2" defaultPivotStyle="PivotStyleLight16"/>
  <colors>
    <mruColors>
      <color rgb="FFEFEFEF"/>
      <color rgb="FF1F497D"/>
      <color rgb="FF22477D"/>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13.xml"/><Relationship Id="rId21" Type="http://schemas.openxmlformats.org/officeDocument/2006/relationships/chartsheet" Target="chartsheets/sheet11.xml"/><Relationship Id="rId42" Type="http://schemas.openxmlformats.org/officeDocument/2006/relationships/chartsheet" Target="chartsheets/sheet22.xml"/><Relationship Id="rId47" Type="http://schemas.openxmlformats.org/officeDocument/2006/relationships/worksheet" Target="worksheets/sheet23.xml"/><Relationship Id="rId63" Type="http://schemas.openxmlformats.org/officeDocument/2006/relationships/worksheet" Target="worksheets/sheet31.xml"/><Relationship Id="rId68" Type="http://schemas.openxmlformats.org/officeDocument/2006/relationships/worksheet" Target="worksheets/sheet34.xml"/><Relationship Id="rId7" Type="http://schemas.openxmlformats.org/officeDocument/2006/relationships/worksheet" Target="worksheets/sheet4.xml"/><Relationship Id="rId71" Type="http://schemas.openxmlformats.org/officeDocument/2006/relationships/sharedStrings" Target="sharedStrings.xml"/><Relationship Id="rId2" Type="http://schemas.openxmlformats.org/officeDocument/2006/relationships/chartsheet" Target="chartsheets/sheet1.xml"/><Relationship Id="rId16" Type="http://schemas.openxmlformats.org/officeDocument/2006/relationships/worksheet" Target="worksheets/sheet8.xml"/><Relationship Id="rId29" Type="http://schemas.openxmlformats.org/officeDocument/2006/relationships/chartsheet" Target="chartsheets/sheet15.xml"/><Relationship Id="rId11" Type="http://schemas.openxmlformats.org/officeDocument/2006/relationships/worksheet" Target="worksheets/sheet6.xml"/><Relationship Id="rId24" Type="http://schemas.openxmlformats.org/officeDocument/2006/relationships/worksheet" Target="worksheets/sheet12.xml"/><Relationship Id="rId32" Type="http://schemas.openxmlformats.org/officeDocument/2006/relationships/worksheet" Target="worksheets/sheet16.xml"/><Relationship Id="rId37" Type="http://schemas.openxmlformats.org/officeDocument/2006/relationships/worksheet" Target="worksheets/sheet18.xml"/><Relationship Id="rId40" Type="http://schemas.openxmlformats.org/officeDocument/2006/relationships/chartsheet" Target="chartsheets/sheet21.xml"/><Relationship Id="rId45" Type="http://schemas.openxmlformats.org/officeDocument/2006/relationships/worksheet" Target="worksheets/sheet22.xml"/><Relationship Id="rId53" Type="http://schemas.openxmlformats.org/officeDocument/2006/relationships/worksheet" Target="worksheets/sheet26.xml"/><Relationship Id="rId58" Type="http://schemas.openxmlformats.org/officeDocument/2006/relationships/chartsheet" Target="chartsheets/sheet30.xml"/><Relationship Id="rId66" Type="http://schemas.openxmlformats.org/officeDocument/2006/relationships/worksheet" Target="worksheets/sheet33.xml"/><Relationship Id="rId5" Type="http://schemas.openxmlformats.org/officeDocument/2006/relationships/worksheet" Target="worksheets/sheet3.xml"/><Relationship Id="rId61" Type="http://schemas.openxmlformats.org/officeDocument/2006/relationships/worksheet" Target="worksheets/sheet30.xml"/><Relationship Id="rId19" Type="http://schemas.openxmlformats.org/officeDocument/2006/relationships/chartsheet" Target="chartsheets/sheet10.xml"/><Relationship Id="rId14" Type="http://schemas.openxmlformats.org/officeDocument/2006/relationships/chartsheet" Target="chartsheets/sheet7.xml"/><Relationship Id="rId22" Type="http://schemas.openxmlformats.org/officeDocument/2006/relationships/worksheet" Target="worksheets/sheet11.xml"/><Relationship Id="rId27" Type="http://schemas.openxmlformats.org/officeDocument/2006/relationships/chartsheet" Target="chartsheets/sheet14.xml"/><Relationship Id="rId30" Type="http://schemas.openxmlformats.org/officeDocument/2006/relationships/worksheet" Target="worksheets/sheet15.xml"/><Relationship Id="rId35" Type="http://schemas.openxmlformats.org/officeDocument/2006/relationships/worksheet" Target="worksheets/sheet17.xml"/><Relationship Id="rId43" Type="http://schemas.openxmlformats.org/officeDocument/2006/relationships/worksheet" Target="worksheets/sheet21.xml"/><Relationship Id="rId48" Type="http://schemas.openxmlformats.org/officeDocument/2006/relationships/chartsheet" Target="chartsheets/sheet25.xml"/><Relationship Id="rId56" Type="http://schemas.openxmlformats.org/officeDocument/2006/relationships/chartsheet" Target="chartsheets/sheet29.xml"/><Relationship Id="rId64" Type="http://schemas.openxmlformats.org/officeDocument/2006/relationships/chartsheet" Target="chartsheets/sheet33.xml"/><Relationship Id="rId69" Type="http://schemas.openxmlformats.org/officeDocument/2006/relationships/theme" Target="theme/theme1.xml"/><Relationship Id="rId8" Type="http://schemas.openxmlformats.org/officeDocument/2006/relationships/chartsheet" Target="chartsheets/sheet4.xml"/><Relationship Id="rId51" Type="http://schemas.openxmlformats.org/officeDocument/2006/relationships/worksheet" Target="worksheets/sheet25.xml"/><Relationship Id="rId72" Type="http://schemas.openxmlformats.org/officeDocument/2006/relationships/calcChain" Target="calcChain.xml"/><Relationship Id="rId3" Type="http://schemas.openxmlformats.org/officeDocument/2006/relationships/worksheet" Target="worksheets/sheet2.xml"/><Relationship Id="rId12" Type="http://schemas.openxmlformats.org/officeDocument/2006/relationships/chartsheet" Target="chartsheets/sheet6.xml"/><Relationship Id="rId17" Type="http://schemas.openxmlformats.org/officeDocument/2006/relationships/chartsheet" Target="chartsheets/sheet9.xml"/><Relationship Id="rId25" Type="http://schemas.openxmlformats.org/officeDocument/2006/relationships/chartsheet" Target="chartsheets/sheet13.xml"/><Relationship Id="rId33" Type="http://schemas.openxmlformats.org/officeDocument/2006/relationships/chartsheet" Target="chartsheets/sheet17.xml"/><Relationship Id="rId38" Type="http://schemas.openxmlformats.org/officeDocument/2006/relationships/chartsheet" Target="chartsheets/sheet20.xml"/><Relationship Id="rId46" Type="http://schemas.openxmlformats.org/officeDocument/2006/relationships/chartsheet" Target="chartsheets/sheet24.xml"/><Relationship Id="rId59" Type="http://schemas.openxmlformats.org/officeDocument/2006/relationships/worksheet" Target="worksheets/sheet29.xml"/><Relationship Id="rId67" Type="http://schemas.openxmlformats.org/officeDocument/2006/relationships/chartsheet" Target="chartsheets/sheet34.xml"/><Relationship Id="rId20" Type="http://schemas.openxmlformats.org/officeDocument/2006/relationships/worksheet" Target="worksheets/sheet10.xml"/><Relationship Id="rId41" Type="http://schemas.openxmlformats.org/officeDocument/2006/relationships/worksheet" Target="worksheets/sheet20.xml"/><Relationship Id="rId54" Type="http://schemas.openxmlformats.org/officeDocument/2006/relationships/chartsheet" Target="chartsheets/sheet28.xml"/><Relationship Id="rId62" Type="http://schemas.openxmlformats.org/officeDocument/2006/relationships/chartsheet" Target="chartsheets/sheet32.xml"/><Relationship Id="rId7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chartsheet" Target="chartsheets/sheet3.xml"/><Relationship Id="rId15" Type="http://schemas.openxmlformats.org/officeDocument/2006/relationships/chartsheet" Target="chartsheets/sheet8.xml"/><Relationship Id="rId23" Type="http://schemas.openxmlformats.org/officeDocument/2006/relationships/chartsheet" Target="chartsheets/sheet12.xml"/><Relationship Id="rId28" Type="http://schemas.openxmlformats.org/officeDocument/2006/relationships/worksheet" Target="worksheets/sheet14.xml"/><Relationship Id="rId36" Type="http://schemas.openxmlformats.org/officeDocument/2006/relationships/chartsheet" Target="chartsheets/sheet19.xml"/><Relationship Id="rId49" Type="http://schemas.openxmlformats.org/officeDocument/2006/relationships/worksheet" Target="worksheets/sheet24.xml"/><Relationship Id="rId57" Type="http://schemas.openxmlformats.org/officeDocument/2006/relationships/worksheet" Target="worksheets/sheet28.xml"/><Relationship Id="rId10" Type="http://schemas.openxmlformats.org/officeDocument/2006/relationships/chartsheet" Target="chartsheets/sheet5.xml"/><Relationship Id="rId31" Type="http://schemas.openxmlformats.org/officeDocument/2006/relationships/chartsheet" Target="chartsheets/sheet16.xml"/><Relationship Id="rId44" Type="http://schemas.openxmlformats.org/officeDocument/2006/relationships/chartsheet" Target="chartsheets/sheet23.xml"/><Relationship Id="rId52" Type="http://schemas.openxmlformats.org/officeDocument/2006/relationships/chartsheet" Target="chartsheets/sheet27.xml"/><Relationship Id="rId60" Type="http://schemas.openxmlformats.org/officeDocument/2006/relationships/chartsheet" Target="chartsheets/sheet31.xml"/><Relationship Id="rId65" Type="http://schemas.openxmlformats.org/officeDocument/2006/relationships/worksheet" Target="worksheets/sheet32.xml"/><Relationship Id="rId4" Type="http://schemas.openxmlformats.org/officeDocument/2006/relationships/chartsheet" Target="chartsheets/sheet2.xml"/><Relationship Id="rId9" Type="http://schemas.openxmlformats.org/officeDocument/2006/relationships/worksheet" Target="worksheets/sheet5.xml"/><Relationship Id="rId13" Type="http://schemas.openxmlformats.org/officeDocument/2006/relationships/worksheet" Target="worksheets/sheet7.xml"/><Relationship Id="rId18" Type="http://schemas.openxmlformats.org/officeDocument/2006/relationships/worksheet" Target="worksheets/sheet9.xml"/><Relationship Id="rId39" Type="http://schemas.openxmlformats.org/officeDocument/2006/relationships/worksheet" Target="worksheets/sheet19.xml"/><Relationship Id="rId34" Type="http://schemas.openxmlformats.org/officeDocument/2006/relationships/chartsheet" Target="chartsheets/sheet18.xml"/><Relationship Id="rId50" Type="http://schemas.openxmlformats.org/officeDocument/2006/relationships/chartsheet" Target="chartsheets/sheet26.xml"/><Relationship Id="rId55" Type="http://schemas.openxmlformats.org/officeDocument/2006/relationships/worksheet" Target="worksheets/sheet27.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18.xml.rels><?xml version="1.0" encoding="UTF-8" standalone="yes"?>
<Relationships xmlns="http://schemas.openxmlformats.org/package/2006/relationships"><Relationship Id="rId1" Type="http://schemas.openxmlformats.org/officeDocument/2006/relationships/chartUserShapes" Target="../drawings/drawing28.xml"/></Relationships>
</file>

<file path=xl/charts/_rels/chart19.xml.rels><?xml version="1.0" encoding="UTF-8" standalone="yes"?>
<Relationships xmlns="http://schemas.openxmlformats.org/package/2006/relationships"><Relationship Id="rId1" Type="http://schemas.openxmlformats.org/officeDocument/2006/relationships/chartUserShapes" Target="../drawings/drawing30.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34.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36.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38.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40.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4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44.xml"/></Relationships>
</file>

<file path=xl/charts/_rels/chart31.xml.rels><?xml version="1.0" encoding="UTF-8" standalone="yes"?>
<Relationships xmlns="http://schemas.openxmlformats.org/package/2006/relationships"><Relationship Id="rId1" Type="http://schemas.openxmlformats.org/officeDocument/2006/relationships/chartUserShapes" Target="../drawings/drawing49.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53.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is-I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684065700410046"/>
          <c:y val="9.4355700455923411E-2"/>
          <c:w val="0.8138417506363772"/>
          <c:h val="0.74574258389026826"/>
        </c:manualLayout>
      </c:layout>
      <c:lineChart>
        <c:grouping val="standard"/>
        <c:varyColors val="0"/>
        <c:ser>
          <c:idx val="0"/>
          <c:order val="0"/>
          <c:tx>
            <c:strRef>
              <c:f>'d1'!$C$8</c:f>
              <c:strCache>
                <c:ptCount val="1"/>
                <c:pt idx="0">
                  <c:v>GDP, 2009 prices</c:v>
                </c:pt>
              </c:strCache>
            </c:strRef>
          </c:tx>
          <c:spPr>
            <a:ln w="50800">
              <a:solidFill>
                <a:srgbClr val="1F497D"/>
              </a:solidFill>
            </a:ln>
          </c:spPr>
          <c:marker>
            <c:symbol val="none"/>
          </c:marker>
          <c:cat>
            <c:strRef>
              <c:f>'d1'!$A$9:$A$45</c:f>
              <c:strCache>
                <c:ptCount val="37"/>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strCache>
            </c:strRef>
          </c:cat>
          <c:val>
            <c:numRef>
              <c:f>'d1'!$C$9:$C$39</c:f>
              <c:numCache>
                <c:formatCode>0</c:formatCode>
                <c:ptCount val="31"/>
                <c:pt idx="0">
                  <c:v>682834.97706755798</c:v>
                </c:pt>
                <c:pt idx="1">
                  <c:v>704034.61518714379</c:v>
                </c:pt>
                <c:pt idx="2">
                  <c:v>731736.70572308986</c:v>
                </c:pt>
                <c:pt idx="3">
                  <c:v>688910.63858240645</c:v>
                </c:pt>
                <c:pt idx="4">
                  <c:v>704642.15274585725</c:v>
                </c:pt>
                <c:pt idx="5">
                  <c:v>726243.32670248894</c:v>
                </c:pt>
                <c:pt idx="6">
                  <c:v>792884.62567417312</c:v>
                </c:pt>
                <c:pt idx="7">
                  <c:v>869202.12810486299</c:v>
                </c:pt>
                <c:pt idx="8">
                  <c:v>852354.16212674452</c:v>
                </c:pt>
                <c:pt idx="9">
                  <c:v>867183.64733178657</c:v>
                </c:pt>
                <c:pt idx="10">
                  <c:v>879880.06376969884</c:v>
                </c:pt>
                <c:pt idx="11">
                  <c:v>890814.37221500627</c:v>
                </c:pt>
                <c:pt idx="12">
                  <c:v>858142.33492049237</c:v>
                </c:pt>
                <c:pt idx="13">
                  <c:v>850401.46337275964</c:v>
                </c:pt>
                <c:pt idx="14">
                  <c:v>890749.57067386177</c:v>
                </c:pt>
                <c:pt idx="15">
                  <c:v>903586.60160268191</c:v>
                </c:pt>
                <c:pt idx="16">
                  <c:v>948722.57931182685</c:v>
                </c:pt>
                <c:pt idx="17">
                  <c:v>1006143.9717419776</c:v>
                </c:pt>
                <c:pt idx="18">
                  <c:v>1106189.7106442007</c:v>
                </c:pt>
                <c:pt idx="19">
                  <c:v>1149706.4037832329</c:v>
                </c:pt>
                <c:pt idx="20">
                  <c:v>1183144.4594489383</c:v>
                </c:pt>
                <c:pt idx="21">
                  <c:v>1252554.1160088899</c:v>
                </c:pt>
                <c:pt idx="22">
                  <c:v>1263643.522207824</c:v>
                </c:pt>
                <c:pt idx="23">
                  <c:v>1275696.3702424192</c:v>
                </c:pt>
                <c:pt idx="24">
                  <c:v>1366050.9247078018</c:v>
                </c:pt>
                <c:pt idx="25">
                  <c:v>1448231.9996928382</c:v>
                </c:pt>
                <c:pt idx="26">
                  <c:v>1545208.6173650774</c:v>
                </c:pt>
                <c:pt idx="27">
                  <c:v>1647420.8804292546</c:v>
                </c:pt>
                <c:pt idx="28">
                  <c:v>1659872.6067786596</c:v>
                </c:pt>
                <c:pt idx="29">
                  <c:v>1497672</c:v>
                </c:pt>
                <c:pt idx="30">
                  <c:v>1458400.1551159609</c:v>
                </c:pt>
              </c:numCache>
            </c:numRef>
          </c:val>
          <c:smooth val="0"/>
        </c:ser>
        <c:ser>
          <c:idx val="1"/>
          <c:order val="1"/>
          <c:tx>
            <c:v>spá</c:v>
          </c:tx>
          <c:spPr>
            <a:ln w="50800">
              <a:solidFill>
                <a:schemeClr val="bg1">
                  <a:lumMod val="65000"/>
                </a:schemeClr>
              </a:solidFill>
              <a:prstDash val="solid"/>
            </a:ln>
          </c:spPr>
          <c:marker>
            <c:symbol val="none"/>
          </c:marker>
          <c:val>
            <c:numRef>
              <c:f>'d1'!$E$9:$E$45</c:f>
              <c:numCache>
                <c:formatCode>General</c:formatCode>
                <c:ptCount val="37"/>
                <c:pt idx="30">
                  <c:v>1458400.1551159609</c:v>
                </c:pt>
                <c:pt idx="31">
                  <c:v>1496318.5591489759</c:v>
                </c:pt>
                <c:pt idx="32">
                  <c:v>1532230.2045685514</c:v>
                </c:pt>
                <c:pt idx="33">
                  <c:v>1570535.959682765</c:v>
                </c:pt>
                <c:pt idx="34">
                  <c:v>1614510.9665538825</c:v>
                </c:pt>
                <c:pt idx="35">
                  <c:v>1659717.2736173912</c:v>
                </c:pt>
                <c:pt idx="36">
                  <c:v>1706189.3572786783</c:v>
                </c:pt>
              </c:numCache>
            </c:numRef>
          </c:val>
          <c:smooth val="0"/>
        </c:ser>
        <c:dLbls>
          <c:showLegendKey val="0"/>
          <c:showVal val="0"/>
          <c:showCatName val="0"/>
          <c:showSerName val="0"/>
          <c:showPercent val="0"/>
          <c:showBubbleSize val="0"/>
        </c:dLbls>
        <c:marker val="1"/>
        <c:smooth val="0"/>
        <c:axId val="198052864"/>
        <c:axId val="244256704"/>
      </c:lineChart>
      <c:catAx>
        <c:axId val="198052864"/>
        <c:scaling>
          <c:orientation val="minMax"/>
        </c:scaling>
        <c:delete val="0"/>
        <c:axPos val="b"/>
        <c:majorGridlines>
          <c:spPr>
            <a:ln w="38100">
              <a:solidFill>
                <a:schemeClr val="bg1"/>
              </a:solidFill>
            </a:ln>
          </c:spPr>
        </c:majorGridlines>
        <c:majorTickMark val="out"/>
        <c:minorTickMark val="none"/>
        <c:tickLblPos val="nextTo"/>
        <c:crossAx val="244256704"/>
        <c:crosses val="autoZero"/>
        <c:auto val="1"/>
        <c:lblAlgn val="ctr"/>
        <c:lblOffset val="100"/>
        <c:tickLblSkip val="4"/>
        <c:tickMarkSkip val="4"/>
        <c:noMultiLvlLbl val="0"/>
      </c:catAx>
      <c:valAx>
        <c:axId val="244256704"/>
        <c:scaling>
          <c:orientation val="minMax"/>
          <c:min val="600000"/>
        </c:scaling>
        <c:delete val="0"/>
        <c:axPos val="l"/>
        <c:majorGridlines>
          <c:spPr>
            <a:ln w="38100">
              <a:solidFill>
                <a:schemeClr val="bg1"/>
              </a:solidFill>
            </a:ln>
          </c:spPr>
        </c:majorGridlines>
        <c:numFmt formatCode="0" sourceLinked="1"/>
        <c:majorTickMark val="out"/>
        <c:minorTickMark val="none"/>
        <c:tickLblPos val="nextTo"/>
        <c:crossAx val="198052864"/>
        <c:crosses val="autoZero"/>
        <c:crossBetween val="between"/>
      </c:valAx>
      <c:spPr>
        <a:solidFill>
          <a:srgbClr val="EFEFEF">
            <a:alpha val="75000"/>
          </a:srgbClr>
        </a:solidFill>
      </c:spPr>
    </c:plotArea>
    <c:plotVisOnly val="1"/>
    <c:dispBlanksAs val="gap"/>
    <c:showDLblsOverMax val="0"/>
  </c:chart>
  <c:spPr>
    <a:ln>
      <a:noFill/>
    </a:ln>
  </c:spPr>
  <c:txPr>
    <a:bodyPr/>
    <a:lstStyle/>
    <a:p>
      <a:pPr>
        <a:defRPr sz="2000"/>
      </a:pPr>
      <a:endParaRPr lang="is-IS"/>
    </a:p>
  </c:txPr>
  <c:userShapes r:id="rId1"/>
</c:chartSpace>
</file>

<file path=xl/charts/chart10.xml><?xml version="1.0" encoding="utf-8"?>
<c:chartSpace xmlns:c="http://schemas.openxmlformats.org/drawingml/2006/chart" xmlns:a="http://schemas.openxmlformats.org/drawingml/2006/main" xmlns:r="http://schemas.openxmlformats.org/officeDocument/2006/relationships">
  <c:date1904 val="0"/>
  <c:lang val="is-I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6.6986059824280714E-2"/>
          <c:y val="2.2406119294525531E-2"/>
          <c:w val="0.91797863299913085"/>
          <c:h val="0.92703685817906301"/>
        </c:manualLayout>
      </c:layout>
      <c:barChart>
        <c:barDir val="col"/>
        <c:grouping val="clustered"/>
        <c:varyColors val="0"/>
        <c:ser>
          <c:idx val="0"/>
          <c:order val="0"/>
          <c:tx>
            <c:strRef>
              <c:f>'d9'!$B$6</c:f>
              <c:strCache>
                <c:ptCount val="1"/>
                <c:pt idx="0">
                  <c:v>1975</c:v>
                </c:pt>
              </c:strCache>
            </c:strRef>
          </c:tx>
          <c:invertIfNegative val="0"/>
          <c:cat>
            <c:strRef>
              <c:f>'d9'!$A$7:$A$11</c:f>
              <c:strCache>
                <c:ptCount val="5"/>
                <c:pt idx="0">
                  <c:v>Agriculture</c:v>
                </c:pt>
                <c:pt idx="1">
                  <c:v>Fisheries</c:v>
                </c:pt>
                <c:pt idx="2">
                  <c:v>Industry and constructions</c:v>
                </c:pt>
                <c:pt idx="3">
                  <c:v>Wholesale and services</c:v>
                </c:pt>
                <c:pt idx="4">
                  <c:v>Public sector and education</c:v>
                </c:pt>
              </c:strCache>
            </c:strRef>
          </c:cat>
          <c:val>
            <c:numRef>
              <c:f>'d9'!$B$7:$B$11</c:f>
              <c:numCache>
                <c:formatCode>0.00%</c:formatCode>
                <c:ptCount val="5"/>
                <c:pt idx="0">
                  <c:v>5.1906341952044063E-2</c:v>
                </c:pt>
                <c:pt idx="1">
                  <c:v>0.12775934389281915</c:v>
                </c:pt>
                <c:pt idx="2">
                  <c:v>0.22755900582232516</c:v>
                </c:pt>
                <c:pt idx="3">
                  <c:v>0.27088837413134664</c:v>
                </c:pt>
                <c:pt idx="4">
                  <c:v>0.12999436549176735</c:v>
                </c:pt>
              </c:numCache>
            </c:numRef>
          </c:val>
        </c:ser>
        <c:ser>
          <c:idx val="1"/>
          <c:order val="1"/>
          <c:tx>
            <c:strRef>
              <c:f>'d9'!$C$6</c:f>
              <c:strCache>
                <c:ptCount val="1"/>
                <c:pt idx="0">
                  <c:v>1980</c:v>
                </c:pt>
              </c:strCache>
            </c:strRef>
          </c:tx>
          <c:invertIfNegative val="0"/>
          <c:cat>
            <c:strRef>
              <c:f>'d9'!$A$7:$A$11</c:f>
              <c:strCache>
                <c:ptCount val="5"/>
                <c:pt idx="0">
                  <c:v>Agriculture</c:v>
                </c:pt>
                <c:pt idx="1">
                  <c:v>Fisheries</c:v>
                </c:pt>
                <c:pt idx="2">
                  <c:v>Industry and constructions</c:v>
                </c:pt>
                <c:pt idx="3">
                  <c:v>Wholesale and services</c:v>
                </c:pt>
                <c:pt idx="4">
                  <c:v>Public sector and education</c:v>
                </c:pt>
              </c:strCache>
            </c:strRef>
          </c:cat>
          <c:val>
            <c:numRef>
              <c:f>'d9'!$C$7:$C$11</c:f>
              <c:numCache>
                <c:formatCode>0.00%</c:formatCode>
                <c:ptCount val="5"/>
                <c:pt idx="0">
                  <c:v>5.116415079292258E-2</c:v>
                </c:pt>
                <c:pt idx="1">
                  <c:v>0.16466445822031697</c:v>
                </c:pt>
                <c:pt idx="2">
                  <c:v>0.21691253712067879</c:v>
                </c:pt>
                <c:pt idx="3">
                  <c:v>0.2687901595792575</c:v>
                </c:pt>
                <c:pt idx="4">
                  <c:v>0.15093870403703194</c:v>
                </c:pt>
              </c:numCache>
            </c:numRef>
          </c:val>
        </c:ser>
        <c:ser>
          <c:idx val="2"/>
          <c:order val="2"/>
          <c:tx>
            <c:strRef>
              <c:f>'d9'!$D$6</c:f>
              <c:strCache>
                <c:ptCount val="1"/>
                <c:pt idx="0">
                  <c:v>1985</c:v>
                </c:pt>
              </c:strCache>
            </c:strRef>
          </c:tx>
          <c:invertIfNegative val="0"/>
          <c:cat>
            <c:strRef>
              <c:f>'d9'!$A$7:$A$11</c:f>
              <c:strCache>
                <c:ptCount val="5"/>
                <c:pt idx="0">
                  <c:v>Agriculture</c:v>
                </c:pt>
                <c:pt idx="1">
                  <c:v>Fisheries</c:v>
                </c:pt>
                <c:pt idx="2">
                  <c:v>Industry and constructions</c:v>
                </c:pt>
                <c:pt idx="3">
                  <c:v>Wholesale and services</c:v>
                </c:pt>
                <c:pt idx="4">
                  <c:v>Public sector and education</c:v>
                </c:pt>
              </c:strCache>
            </c:strRef>
          </c:cat>
          <c:val>
            <c:numRef>
              <c:f>'d9'!$D$7:$D$11</c:f>
              <c:numCache>
                <c:formatCode>0.00%</c:formatCode>
                <c:ptCount val="5"/>
                <c:pt idx="0">
                  <c:v>4.6567093916123896E-2</c:v>
                </c:pt>
                <c:pt idx="1">
                  <c:v>0.14577617824408454</c:v>
                </c:pt>
                <c:pt idx="2">
                  <c:v>0.20847798298722253</c:v>
                </c:pt>
                <c:pt idx="3">
                  <c:v>0.30899599896779106</c:v>
                </c:pt>
                <c:pt idx="4">
                  <c:v>0.14090074679562908</c:v>
                </c:pt>
              </c:numCache>
            </c:numRef>
          </c:val>
        </c:ser>
        <c:ser>
          <c:idx val="3"/>
          <c:order val="3"/>
          <c:tx>
            <c:strRef>
              <c:f>'d9'!$E$6</c:f>
              <c:strCache>
                <c:ptCount val="1"/>
                <c:pt idx="0">
                  <c:v>1990</c:v>
                </c:pt>
              </c:strCache>
            </c:strRef>
          </c:tx>
          <c:invertIfNegative val="0"/>
          <c:cat>
            <c:strRef>
              <c:f>'d9'!$A$7:$A$11</c:f>
              <c:strCache>
                <c:ptCount val="5"/>
                <c:pt idx="0">
                  <c:v>Agriculture</c:v>
                </c:pt>
                <c:pt idx="1">
                  <c:v>Fisheries</c:v>
                </c:pt>
                <c:pt idx="2">
                  <c:v>Industry and constructions</c:v>
                </c:pt>
                <c:pt idx="3">
                  <c:v>Wholesale and services</c:v>
                </c:pt>
                <c:pt idx="4">
                  <c:v>Public sector and education</c:v>
                </c:pt>
              </c:strCache>
            </c:strRef>
          </c:cat>
          <c:val>
            <c:numRef>
              <c:f>'d9'!$E$7:$E$11</c:f>
              <c:numCache>
                <c:formatCode>0.00%</c:formatCode>
                <c:ptCount val="5"/>
                <c:pt idx="0">
                  <c:v>2.5907614917306029E-2</c:v>
                </c:pt>
                <c:pt idx="1">
                  <c:v>0.14978274604554709</c:v>
                </c:pt>
                <c:pt idx="2">
                  <c:v>0.20233930023126806</c:v>
                </c:pt>
                <c:pt idx="3">
                  <c:v>0.28433321245992232</c:v>
                </c:pt>
                <c:pt idx="4">
                  <c:v>0.15845800033528351</c:v>
                </c:pt>
              </c:numCache>
            </c:numRef>
          </c:val>
        </c:ser>
        <c:ser>
          <c:idx val="4"/>
          <c:order val="4"/>
          <c:tx>
            <c:strRef>
              <c:f>'d9'!$F$6</c:f>
              <c:strCache>
                <c:ptCount val="1"/>
                <c:pt idx="0">
                  <c:v>1995</c:v>
                </c:pt>
              </c:strCache>
            </c:strRef>
          </c:tx>
          <c:invertIfNegative val="0"/>
          <c:cat>
            <c:strRef>
              <c:f>'d9'!$A$7:$A$11</c:f>
              <c:strCache>
                <c:ptCount val="5"/>
                <c:pt idx="0">
                  <c:v>Agriculture</c:v>
                </c:pt>
                <c:pt idx="1">
                  <c:v>Fisheries</c:v>
                </c:pt>
                <c:pt idx="2">
                  <c:v>Industry and constructions</c:v>
                </c:pt>
                <c:pt idx="3">
                  <c:v>Wholesale and services</c:v>
                </c:pt>
                <c:pt idx="4">
                  <c:v>Public sector and education</c:v>
                </c:pt>
              </c:strCache>
            </c:strRef>
          </c:cat>
          <c:val>
            <c:numRef>
              <c:f>'d9'!$F$7:$F$11</c:f>
              <c:numCache>
                <c:formatCode>0.00%</c:formatCode>
                <c:ptCount val="5"/>
                <c:pt idx="0">
                  <c:v>2.3541449057559345E-2</c:v>
                </c:pt>
                <c:pt idx="1">
                  <c:v>0.15255556065247503</c:v>
                </c:pt>
                <c:pt idx="2">
                  <c:v>0.18991510996159236</c:v>
                </c:pt>
                <c:pt idx="3">
                  <c:v>0.28776940530654188</c:v>
                </c:pt>
                <c:pt idx="4">
                  <c:v>0.14473134834373477</c:v>
                </c:pt>
              </c:numCache>
            </c:numRef>
          </c:val>
        </c:ser>
        <c:ser>
          <c:idx val="5"/>
          <c:order val="5"/>
          <c:tx>
            <c:strRef>
              <c:f>'d9'!$G$6</c:f>
              <c:strCache>
                <c:ptCount val="1"/>
                <c:pt idx="0">
                  <c:v>2000</c:v>
                </c:pt>
              </c:strCache>
            </c:strRef>
          </c:tx>
          <c:invertIfNegative val="0"/>
          <c:cat>
            <c:strRef>
              <c:f>'d9'!$A$7:$A$11</c:f>
              <c:strCache>
                <c:ptCount val="5"/>
                <c:pt idx="0">
                  <c:v>Agriculture</c:v>
                </c:pt>
                <c:pt idx="1">
                  <c:v>Fisheries</c:v>
                </c:pt>
                <c:pt idx="2">
                  <c:v>Industry and constructions</c:v>
                </c:pt>
                <c:pt idx="3">
                  <c:v>Wholesale and services</c:v>
                </c:pt>
                <c:pt idx="4">
                  <c:v>Public sector and education</c:v>
                </c:pt>
              </c:strCache>
            </c:strRef>
          </c:cat>
          <c:val>
            <c:numRef>
              <c:f>'d9'!$G$7:$G$11</c:f>
              <c:numCache>
                <c:formatCode>0.00%</c:formatCode>
                <c:ptCount val="5"/>
                <c:pt idx="0">
                  <c:v>1.4000000000000004E-2</c:v>
                </c:pt>
                <c:pt idx="1">
                  <c:v>9.8769228954064231E-2</c:v>
                </c:pt>
                <c:pt idx="2">
                  <c:v>0.22299999999999998</c:v>
                </c:pt>
                <c:pt idx="3">
                  <c:v>0.38199999999999995</c:v>
                </c:pt>
                <c:pt idx="4">
                  <c:v>0.193</c:v>
                </c:pt>
              </c:numCache>
            </c:numRef>
          </c:val>
        </c:ser>
        <c:ser>
          <c:idx val="6"/>
          <c:order val="6"/>
          <c:tx>
            <c:strRef>
              <c:f>'d9'!$H$6</c:f>
              <c:strCache>
                <c:ptCount val="1"/>
                <c:pt idx="0">
                  <c:v>2005</c:v>
                </c:pt>
              </c:strCache>
            </c:strRef>
          </c:tx>
          <c:invertIfNegative val="0"/>
          <c:cat>
            <c:strRef>
              <c:f>'d9'!$A$7:$A$11</c:f>
              <c:strCache>
                <c:ptCount val="5"/>
                <c:pt idx="0">
                  <c:v>Agriculture</c:v>
                </c:pt>
                <c:pt idx="1">
                  <c:v>Fisheries</c:v>
                </c:pt>
                <c:pt idx="2">
                  <c:v>Industry and constructions</c:v>
                </c:pt>
                <c:pt idx="3">
                  <c:v>Wholesale and services</c:v>
                </c:pt>
                <c:pt idx="4">
                  <c:v>Public sector and education</c:v>
                </c:pt>
              </c:strCache>
            </c:strRef>
          </c:cat>
          <c:val>
            <c:numRef>
              <c:f>'d9'!$H$7:$H$11</c:f>
              <c:numCache>
                <c:formatCode>0.00%</c:formatCode>
                <c:ptCount val="5"/>
                <c:pt idx="0">
                  <c:v>1.0999999999999996E-2</c:v>
                </c:pt>
                <c:pt idx="1">
                  <c:v>6.9370999433295943E-2</c:v>
                </c:pt>
                <c:pt idx="2">
                  <c:v>0.21100000000000002</c:v>
                </c:pt>
                <c:pt idx="3">
                  <c:v>0.41300000000000003</c:v>
                </c:pt>
                <c:pt idx="4">
                  <c:v>0.20300000000000001</c:v>
                </c:pt>
              </c:numCache>
            </c:numRef>
          </c:val>
        </c:ser>
        <c:ser>
          <c:idx val="7"/>
          <c:order val="7"/>
          <c:tx>
            <c:strRef>
              <c:f>'d9'!$I$6</c:f>
              <c:strCache>
                <c:ptCount val="1"/>
                <c:pt idx="0">
                  <c:v>2009</c:v>
                </c:pt>
              </c:strCache>
            </c:strRef>
          </c:tx>
          <c:invertIfNegative val="0"/>
          <c:dLbls>
            <c:showLegendKey val="0"/>
            <c:showVal val="1"/>
            <c:showCatName val="0"/>
            <c:showSerName val="0"/>
            <c:showPercent val="0"/>
            <c:showBubbleSize val="0"/>
            <c:showLeaderLines val="0"/>
          </c:dLbls>
          <c:cat>
            <c:strRef>
              <c:f>'d9'!$A$7:$A$11</c:f>
              <c:strCache>
                <c:ptCount val="5"/>
                <c:pt idx="0">
                  <c:v>Agriculture</c:v>
                </c:pt>
                <c:pt idx="1">
                  <c:v>Fisheries</c:v>
                </c:pt>
                <c:pt idx="2">
                  <c:v>Industry and constructions</c:v>
                </c:pt>
                <c:pt idx="3">
                  <c:v>Wholesale and services</c:v>
                </c:pt>
                <c:pt idx="4">
                  <c:v>Public sector and education</c:v>
                </c:pt>
              </c:strCache>
            </c:strRef>
          </c:cat>
          <c:val>
            <c:numRef>
              <c:f>'d9'!$I$7:$I$11</c:f>
              <c:numCache>
                <c:formatCode>0.00%</c:formatCode>
                <c:ptCount val="5"/>
                <c:pt idx="0">
                  <c:v>1.1000000000000005E-2</c:v>
                </c:pt>
                <c:pt idx="1">
                  <c:v>9.9201307183050882E-2</c:v>
                </c:pt>
                <c:pt idx="2">
                  <c:v>0.17499999999999999</c:v>
                </c:pt>
                <c:pt idx="3">
                  <c:v>0.42599999999999999</c:v>
                </c:pt>
                <c:pt idx="4">
                  <c:v>0.20699999999999999</c:v>
                </c:pt>
              </c:numCache>
            </c:numRef>
          </c:val>
        </c:ser>
        <c:dLbls>
          <c:showLegendKey val="0"/>
          <c:showVal val="0"/>
          <c:showCatName val="0"/>
          <c:showSerName val="0"/>
          <c:showPercent val="0"/>
          <c:showBubbleSize val="0"/>
        </c:dLbls>
        <c:gapWidth val="150"/>
        <c:axId val="222639616"/>
        <c:axId val="222482368"/>
      </c:barChart>
      <c:catAx>
        <c:axId val="222639616"/>
        <c:scaling>
          <c:orientation val="minMax"/>
        </c:scaling>
        <c:delete val="0"/>
        <c:axPos val="b"/>
        <c:majorGridlines>
          <c:spPr>
            <a:ln>
              <a:solidFill>
                <a:schemeClr val="bg1"/>
              </a:solidFill>
            </a:ln>
          </c:spPr>
        </c:majorGridlines>
        <c:numFmt formatCode="General" sourceLinked="1"/>
        <c:majorTickMark val="out"/>
        <c:minorTickMark val="none"/>
        <c:tickLblPos val="nextTo"/>
        <c:crossAx val="222482368"/>
        <c:crosses val="autoZero"/>
        <c:auto val="1"/>
        <c:lblAlgn val="ctr"/>
        <c:lblOffset val="100"/>
        <c:noMultiLvlLbl val="0"/>
      </c:catAx>
      <c:valAx>
        <c:axId val="222482368"/>
        <c:scaling>
          <c:orientation val="minMax"/>
        </c:scaling>
        <c:delete val="0"/>
        <c:axPos val="l"/>
        <c:majorGridlines>
          <c:spPr>
            <a:ln>
              <a:solidFill>
                <a:schemeClr val="bg1"/>
              </a:solidFill>
            </a:ln>
          </c:spPr>
        </c:majorGridlines>
        <c:numFmt formatCode="0%" sourceLinked="0"/>
        <c:majorTickMark val="out"/>
        <c:minorTickMark val="none"/>
        <c:tickLblPos val="nextTo"/>
        <c:crossAx val="222639616"/>
        <c:crosses val="autoZero"/>
        <c:crossBetween val="between"/>
      </c:valAx>
      <c:spPr>
        <a:solidFill>
          <a:srgbClr val="EFEFEF">
            <a:alpha val="75000"/>
          </a:srgbClr>
        </a:solidFill>
      </c:spPr>
    </c:plotArea>
    <c:legend>
      <c:legendPos val="r"/>
      <c:layout>
        <c:manualLayout>
          <c:xMode val="edge"/>
          <c:yMode val="edge"/>
          <c:x val="7.0936491371817442E-2"/>
          <c:y val="2.5074475453967775E-2"/>
          <c:w val="6.7767703414180452E-2"/>
          <c:h val="0.29194663986869246"/>
        </c:manualLayout>
      </c:layout>
      <c:overlay val="0"/>
    </c:legend>
    <c:plotVisOnly val="1"/>
    <c:dispBlanksAs val="gap"/>
    <c:showDLblsOverMax val="0"/>
  </c:chart>
  <c:spPr>
    <a:ln>
      <a:noFill/>
    </a:ln>
  </c:spPr>
  <c:txPr>
    <a:bodyPr/>
    <a:lstStyle/>
    <a:p>
      <a:pPr>
        <a:defRPr sz="1200"/>
      </a:pPr>
      <a:endParaRPr lang="is-IS"/>
    </a:p>
  </c:txPr>
</c:chartSpace>
</file>

<file path=xl/charts/chart11.xml><?xml version="1.0" encoding="utf-8"?>
<c:chartSpace xmlns:c="http://schemas.openxmlformats.org/drawingml/2006/chart" xmlns:a="http://schemas.openxmlformats.org/drawingml/2006/main" xmlns:r="http://schemas.openxmlformats.org/officeDocument/2006/relationships">
  <c:date1904 val="0"/>
  <c:lang val="is-I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1321834626038264E-2"/>
          <c:y val="2.2406119294525531E-2"/>
          <c:w val="0.90809153937998144"/>
          <c:h val="0.92703685817906301"/>
        </c:manualLayout>
      </c:layout>
      <c:lineChart>
        <c:grouping val="standard"/>
        <c:varyColors val="0"/>
        <c:ser>
          <c:idx val="0"/>
          <c:order val="0"/>
          <c:tx>
            <c:strRef>
              <c:f>'d10'!$B$8</c:f>
              <c:strCache>
                <c:ptCount val="1"/>
                <c:pt idx="0">
                  <c:v>Number of tourists</c:v>
                </c:pt>
              </c:strCache>
            </c:strRef>
          </c:tx>
          <c:spPr>
            <a:ln>
              <a:solidFill>
                <a:srgbClr val="1F497D"/>
              </a:solidFill>
            </a:ln>
          </c:spPr>
          <c:marker>
            <c:symbol val="none"/>
          </c:marker>
          <c:cat>
            <c:numRef>
              <c:f>'d10'!$A$9:$A$75</c:f>
              <c:numCache>
                <c:formatCode>General</c:formatCode>
                <c:ptCount val="67"/>
                <c:pt idx="0">
                  <c:v>1949</c:v>
                </c:pt>
                <c:pt idx="1">
                  <c:v>1950</c:v>
                </c:pt>
                <c:pt idx="2">
                  <c:v>1951</c:v>
                </c:pt>
                <c:pt idx="3">
                  <c:v>1952</c:v>
                </c:pt>
                <c:pt idx="4">
                  <c:v>1953</c:v>
                </c:pt>
                <c:pt idx="5">
                  <c:v>1954</c:v>
                </c:pt>
                <c:pt idx="6">
                  <c:v>1955</c:v>
                </c:pt>
                <c:pt idx="7">
                  <c:v>1956</c:v>
                </c:pt>
                <c:pt idx="8">
                  <c:v>1957</c:v>
                </c:pt>
                <c:pt idx="9">
                  <c:v>1958</c:v>
                </c:pt>
                <c:pt idx="10">
                  <c:v>1959</c:v>
                </c:pt>
                <c:pt idx="11">
                  <c:v>1960</c:v>
                </c:pt>
                <c:pt idx="12">
                  <c:v>1961</c:v>
                </c:pt>
                <c:pt idx="13">
                  <c:v>1962</c:v>
                </c:pt>
                <c:pt idx="14">
                  <c:v>1963</c:v>
                </c:pt>
                <c:pt idx="15">
                  <c:v>1964</c:v>
                </c:pt>
                <c:pt idx="16">
                  <c:v>1965</c:v>
                </c:pt>
                <c:pt idx="17">
                  <c:v>1966</c:v>
                </c:pt>
                <c:pt idx="18">
                  <c:v>1967</c:v>
                </c:pt>
                <c:pt idx="19">
                  <c:v>1968</c:v>
                </c:pt>
                <c:pt idx="20">
                  <c:v>1969</c:v>
                </c:pt>
                <c:pt idx="21">
                  <c:v>1970</c:v>
                </c:pt>
                <c:pt idx="22">
                  <c:v>1971</c:v>
                </c:pt>
                <c:pt idx="23">
                  <c:v>1972</c:v>
                </c:pt>
                <c:pt idx="24">
                  <c:v>1973</c:v>
                </c:pt>
                <c:pt idx="25">
                  <c:v>1974</c:v>
                </c:pt>
                <c:pt idx="26">
                  <c:v>1975</c:v>
                </c:pt>
                <c:pt idx="27">
                  <c:v>1976</c:v>
                </c:pt>
                <c:pt idx="28">
                  <c:v>1977</c:v>
                </c:pt>
                <c:pt idx="29">
                  <c:v>1978</c:v>
                </c:pt>
                <c:pt idx="30">
                  <c:v>1979</c:v>
                </c:pt>
                <c:pt idx="31">
                  <c:v>1980</c:v>
                </c:pt>
                <c:pt idx="32">
                  <c:v>1981</c:v>
                </c:pt>
                <c:pt idx="33">
                  <c:v>1982</c:v>
                </c:pt>
                <c:pt idx="34">
                  <c:v>1983</c:v>
                </c:pt>
                <c:pt idx="35">
                  <c:v>1984</c:v>
                </c:pt>
                <c:pt idx="36">
                  <c:v>1985</c:v>
                </c:pt>
                <c:pt idx="37">
                  <c:v>1986</c:v>
                </c:pt>
                <c:pt idx="38">
                  <c:v>1987</c:v>
                </c:pt>
                <c:pt idx="39">
                  <c:v>1988</c:v>
                </c:pt>
                <c:pt idx="40">
                  <c:v>1989</c:v>
                </c:pt>
                <c:pt idx="41">
                  <c:v>1990</c:v>
                </c:pt>
                <c:pt idx="42">
                  <c:v>1991</c:v>
                </c:pt>
                <c:pt idx="43">
                  <c:v>1992</c:v>
                </c:pt>
                <c:pt idx="44">
                  <c:v>1993</c:v>
                </c:pt>
                <c:pt idx="45">
                  <c:v>1994</c:v>
                </c:pt>
                <c:pt idx="46">
                  <c:v>1995</c:v>
                </c:pt>
                <c:pt idx="47">
                  <c:v>1996</c:v>
                </c:pt>
                <c:pt idx="48">
                  <c:v>1997</c:v>
                </c:pt>
                <c:pt idx="49">
                  <c:v>1998</c:v>
                </c:pt>
                <c:pt idx="50">
                  <c:v>1999</c:v>
                </c:pt>
                <c:pt idx="51">
                  <c:v>2000</c:v>
                </c:pt>
                <c:pt idx="52">
                  <c:v>2001</c:v>
                </c:pt>
                <c:pt idx="53">
                  <c:v>2002</c:v>
                </c:pt>
                <c:pt idx="54">
                  <c:v>2003</c:v>
                </c:pt>
                <c:pt idx="55">
                  <c:v>2004</c:v>
                </c:pt>
                <c:pt idx="56">
                  <c:v>2005</c:v>
                </c:pt>
                <c:pt idx="57">
                  <c:v>2006</c:v>
                </c:pt>
                <c:pt idx="58">
                  <c:v>2007</c:v>
                </c:pt>
                <c:pt idx="59">
                  <c:v>2008</c:v>
                </c:pt>
                <c:pt idx="60">
                  <c:v>2009</c:v>
                </c:pt>
                <c:pt idx="61">
                  <c:v>2010</c:v>
                </c:pt>
                <c:pt idx="62">
                  <c:v>2011</c:v>
                </c:pt>
                <c:pt idx="63">
                  <c:v>2012</c:v>
                </c:pt>
                <c:pt idx="64">
                  <c:v>2013</c:v>
                </c:pt>
                <c:pt idx="65">
                  <c:v>2014</c:v>
                </c:pt>
                <c:pt idx="66">
                  <c:v>2015</c:v>
                </c:pt>
              </c:numCache>
            </c:numRef>
          </c:cat>
          <c:val>
            <c:numRef>
              <c:f>'d10'!$B$9:$B$75</c:f>
              <c:numCache>
                <c:formatCode>#,##0</c:formatCode>
                <c:ptCount val="67"/>
                <c:pt idx="0">
                  <c:v>5312</c:v>
                </c:pt>
                <c:pt idx="1">
                  <c:v>4383</c:v>
                </c:pt>
                <c:pt idx="2">
                  <c:v>4084</c:v>
                </c:pt>
                <c:pt idx="3">
                  <c:v>4823</c:v>
                </c:pt>
                <c:pt idx="4">
                  <c:v>6380</c:v>
                </c:pt>
                <c:pt idx="5">
                  <c:v>6843</c:v>
                </c:pt>
                <c:pt idx="6">
                  <c:v>9474</c:v>
                </c:pt>
                <c:pt idx="7">
                  <c:v>9517</c:v>
                </c:pt>
                <c:pt idx="8">
                  <c:v>9279</c:v>
                </c:pt>
                <c:pt idx="9">
                  <c:v>10111</c:v>
                </c:pt>
                <c:pt idx="10">
                  <c:v>12296</c:v>
                </c:pt>
                <c:pt idx="11">
                  <c:v>12806</c:v>
                </c:pt>
                <c:pt idx="12">
                  <c:v>13516</c:v>
                </c:pt>
                <c:pt idx="13">
                  <c:v>17249</c:v>
                </c:pt>
                <c:pt idx="14">
                  <c:v>17575</c:v>
                </c:pt>
                <c:pt idx="15">
                  <c:v>22969</c:v>
                </c:pt>
                <c:pt idx="16">
                  <c:v>28879</c:v>
                </c:pt>
                <c:pt idx="17">
                  <c:v>34733</c:v>
                </c:pt>
                <c:pt idx="18">
                  <c:v>37728</c:v>
                </c:pt>
                <c:pt idx="19">
                  <c:v>40447</c:v>
                </c:pt>
                <c:pt idx="20">
                  <c:v>44099</c:v>
                </c:pt>
                <c:pt idx="21">
                  <c:v>52908</c:v>
                </c:pt>
                <c:pt idx="22">
                  <c:v>60719</c:v>
                </c:pt>
                <c:pt idx="23">
                  <c:v>68026</c:v>
                </c:pt>
                <c:pt idx="24">
                  <c:v>74019</c:v>
                </c:pt>
                <c:pt idx="25">
                  <c:v>68476</c:v>
                </c:pt>
                <c:pt idx="26">
                  <c:v>71676</c:v>
                </c:pt>
                <c:pt idx="27">
                  <c:v>70180</c:v>
                </c:pt>
                <c:pt idx="28">
                  <c:v>72690</c:v>
                </c:pt>
                <c:pt idx="29">
                  <c:v>75700</c:v>
                </c:pt>
                <c:pt idx="30">
                  <c:v>76912</c:v>
                </c:pt>
                <c:pt idx="31">
                  <c:v>65921</c:v>
                </c:pt>
                <c:pt idx="32">
                  <c:v>72194</c:v>
                </c:pt>
                <c:pt idx="33">
                  <c:v>72600</c:v>
                </c:pt>
                <c:pt idx="34">
                  <c:v>77592</c:v>
                </c:pt>
                <c:pt idx="35">
                  <c:v>85290</c:v>
                </c:pt>
                <c:pt idx="36">
                  <c:v>97443</c:v>
                </c:pt>
                <c:pt idx="37">
                  <c:v>113528</c:v>
                </c:pt>
                <c:pt idx="38">
                  <c:v>129315</c:v>
                </c:pt>
                <c:pt idx="39">
                  <c:v>128823</c:v>
                </c:pt>
                <c:pt idx="40">
                  <c:v>130503</c:v>
                </c:pt>
                <c:pt idx="41">
                  <c:v>141718</c:v>
                </c:pt>
                <c:pt idx="42">
                  <c:v>143459</c:v>
                </c:pt>
                <c:pt idx="43">
                  <c:v>142560</c:v>
                </c:pt>
                <c:pt idx="44">
                  <c:v>157326</c:v>
                </c:pt>
                <c:pt idx="45">
                  <c:v>179241</c:v>
                </c:pt>
                <c:pt idx="46">
                  <c:v>189796</c:v>
                </c:pt>
                <c:pt idx="47">
                  <c:v>200835</c:v>
                </c:pt>
                <c:pt idx="48">
                  <c:v>201654</c:v>
                </c:pt>
                <c:pt idx="49">
                  <c:v>232219</c:v>
                </c:pt>
                <c:pt idx="50">
                  <c:v>262605</c:v>
                </c:pt>
                <c:pt idx="51">
                  <c:v>302900</c:v>
                </c:pt>
                <c:pt idx="52">
                  <c:v>296000</c:v>
                </c:pt>
                <c:pt idx="53">
                  <c:v>277900</c:v>
                </c:pt>
                <c:pt idx="54">
                  <c:v>320000</c:v>
                </c:pt>
                <c:pt idx="55">
                  <c:v>360392</c:v>
                </c:pt>
                <c:pt idx="56">
                  <c:v>374127</c:v>
                </c:pt>
                <c:pt idx="57">
                  <c:v>422280</c:v>
                </c:pt>
                <c:pt idx="58">
                  <c:v>485000</c:v>
                </c:pt>
                <c:pt idx="59">
                  <c:v>502000</c:v>
                </c:pt>
                <c:pt idx="60">
                  <c:v>493941</c:v>
                </c:pt>
                <c:pt idx="61">
                  <c:v>488622</c:v>
                </c:pt>
                <c:pt idx="62">
                  <c:v>565611</c:v>
                </c:pt>
              </c:numCache>
            </c:numRef>
          </c:val>
          <c:smooth val="0"/>
        </c:ser>
        <c:ser>
          <c:idx val="1"/>
          <c:order val="1"/>
          <c:tx>
            <c:v>Forecast</c:v>
          </c:tx>
          <c:spPr>
            <a:ln>
              <a:solidFill>
                <a:schemeClr val="bg1">
                  <a:lumMod val="65000"/>
                </a:schemeClr>
              </a:solidFill>
              <a:prstDash val="sysDash"/>
            </a:ln>
          </c:spPr>
          <c:marker>
            <c:symbol val="none"/>
          </c:marker>
          <c:dPt>
            <c:idx val="63"/>
            <c:bubble3D val="0"/>
            <c:spPr>
              <a:ln>
                <a:solidFill>
                  <a:schemeClr val="bg1">
                    <a:lumMod val="65000"/>
                  </a:schemeClr>
                </a:solidFill>
                <a:prstDash val="solid"/>
              </a:ln>
            </c:spPr>
          </c:dPt>
          <c:dPt>
            <c:idx val="64"/>
            <c:bubble3D val="0"/>
            <c:spPr>
              <a:ln>
                <a:solidFill>
                  <a:schemeClr val="bg1">
                    <a:lumMod val="65000"/>
                  </a:schemeClr>
                </a:solidFill>
                <a:prstDash val="solid"/>
              </a:ln>
            </c:spPr>
          </c:dPt>
          <c:dPt>
            <c:idx val="65"/>
            <c:bubble3D val="0"/>
            <c:spPr>
              <a:ln>
                <a:solidFill>
                  <a:schemeClr val="bg1">
                    <a:lumMod val="65000"/>
                  </a:schemeClr>
                </a:solidFill>
                <a:prstDash val="solid"/>
              </a:ln>
            </c:spPr>
          </c:dPt>
          <c:dPt>
            <c:idx val="66"/>
            <c:bubble3D val="0"/>
            <c:spPr>
              <a:ln>
                <a:solidFill>
                  <a:schemeClr val="bg1">
                    <a:lumMod val="65000"/>
                  </a:schemeClr>
                </a:solidFill>
                <a:prstDash val="solid"/>
              </a:ln>
            </c:spPr>
          </c:dPt>
          <c:cat>
            <c:numRef>
              <c:f>'d10'!$A$9:$A$75</c:f>
              <c:numCache>
                <c:formatCode>General</c:formatCode>
                <c:ptCount val="67"/>
                <c:pt idx="0">
                  <c:v>1949</c:v>
                </c:pt>
                <c:pt idx="1">
                  <c:v>1950</c:v>
                </c:pt>
                <c:pt idx="2">
                  <c:v>1951</c:v>
                </c:pt>
                <c:pt idx="3">
                  <c:v>1952</c:v>
                </c:pt>
                <c:pt idx="4">
                  <c:v>1953</c:v>
                </c:pt>
                <c:pt idx="5">
                  <c:v>1954</c:v>
                </c:pt>
                <c:pt idx="6">
                  <c:v>1955</c:v>
                </c:pt>
                <c:pt idx="7">
                  <c:v>1956</c:v>
                </c:pt>
                <c:pt idx="8">
                  <c:v>1957</c:v>
                </c:pt>
                <c:pt idx="9">
                  <c:v>1958</c:v>
                </c:pt>
                <c:pt idx="10">
                  <c:v>1959</c:v>
                </c:pt>
                <c:pt idx="11">
                  <c:v>1960</c:v>
                </c:pt>
                <c:pt idx="12">
                  <c:v>1961</c:v>
                </c:pt>
                <c:pt idx="13">
                  <c:v>1962</c:v>
                </c:pt>
                <c:pt idx="14">
                  <c:v>1963</c:v>
                </c:pt>
                <c:pt idx="15">
                  <c:v>1964</c:v>
                </c:pt>
                <c:pt idx="16">
                  <c:v>1965</c:v>
                </c:pt>
                <c:pt idx="17">
                  <c:v>1966</c:v>
                </c:pt>
                <c:pt idx="18">
                  <c:v>1967</c:v>
                </c:pt>
                <c:pt idx="19">
                  <c:v>1968</c:v>
                </c:pt>
                <c:pt idx="20">
                  <c:v>1969</c:v>
                </c:pt>
                <c:pt idx="21">
                  <c:v>1970</c:v>
                </c:pt>
                <c:pt idx="22">
                  <c:v>1971</c:v>
                </c:pt>
                <c:pt idx="23">
                  <c:v>1972</c:v>
                </c:pt>
                <c:pt idx="24">
                  <c:v>1973</c:v>
                </c:pt>
                <c:pt idx="25">
                  <c:v>1974</c:v>
                </c:pt>
                <c:pt idx="26">
                  <c:v>1975</c:v>
                </c:pt>
                <c:pt idx="27">
                  <c:v>1976</c:v>
                </c:pt>
                <c:pt idx="28">
                  <c:v>1977</c:v>
                </c:pt>
                <c:pt idx="29">
                  <c:v>1978</c:v>
                </c:pt>
                <c:pt idx="30">
                  <c:v>1979</c:v>
                </c:pt>
                <c:pt idx="31">
                  <c:v>1980</c:v>
                </c:pt>
                <c:pt idx="32">
                  <c:v>1981</c:v>
                </c:pt>
                <c:pt idx="33">
                  <c:v>1982</c:v>
                </c:pt>
                <c:pt idx="34">
                  <c:v>1983</c:v>
                </c:pt>
                <c:pt idx="35">
                  <c:v>1984</c:v>
                </c:pt>
                <c:pt idx="36">
                  <c:v>1985</c:v>
                </c:pt>
                <c:pt idx="37">
                  <c:v>1986</c:v>
                </c:pt>
                <c:pt idx="38">
                  <c:v>1987</c:v>
                </c:pt>
                <c:pt idx="39">
                  <c:v>1988</c:v>
                </c:pt>
                <c:pt idx="40">
                  <c:v>1989</c:v>
                </c:pt>
                <c:pt idx="41">
                  <c:v>1990</c:v>
                </c:pt>
                <c:pt idx="42">
                  <c:v>1991</c:v>
                </c:pt>
                <c:pt idx="43">
                  <c:v>1992</c:v>
                </c:pt>
                <c:pt idx="44">
                  <c:v>1993</c:v>
                </c:pt>
                <c:pt idx="45">
                  <c:v>1994</c:v>
                </c:pt>
                <c:pt idx="46">
                  <c:v>1995</c:v>
                </c:pt>
                <c:pt idx="47">
                  <c:v>1996</c:v>
                </c:pt>
                <c:pt idx="48">
                  <c:v>1997</c:v>
                </c:pt>
                <c:pt idx="49">
                  <c:v>1998</c:v>
                </c:pt>
                <c:pt idx="50">
                  <c:v>1999</c:v>
                </c:pt>
                <c:pt idx="51">
                  <c:v>2000</c:v>
                </c:pt>
                <c:pt idx="52">
                  <c:v>2001</c:v>
                </c:pt>
                <c:pt idx="53">
                  <c:v>2002</c:v>
                </c:pt>
                <c:pt idx="54">
                  <c:v>2003</c:v>
                </c:pt>
                <c:pt idx="55">
                  <c:v>2004</c:v>
                </c:pt>
                <c:pt idx="56">
                  <c:v>2005</c:v>
                </c:pt>
                <c:pt idx="57">
                  <c:v>2006</c:v>
                </c:pt>
                <c:pt idx="58">
                  <c:v>2007</c:v>
                </c:pt>
                <c:pt idx="59">
                  <c:v>2008</c:v>
                </c:pt>
                <c:pt idx="60">
                  <c:v>2009</c:v>
                </c:pt>
                <c:pt idx="61">
                  <c:v>2010</c:v>
                </c:pt>
                <c:pt idx="62">
                  <c:v>2011</c:v>
                </c:pt>
                <c:pt idx="63">
                  <c:v>2012</c:v>
                </c:pt>
                <c:pt idx="64">
                  <c:v>2013</c:v>
                </c:pt>
                <c:pt idx="65">
                  <c:v>2014</c:v>
                </c:pt>
                <c:pt idx="66">
                  <c:v>2015</c:v>
                </c:pt>
              </c:numCache>
            </c:numRef>
          </c:cat>
          <c:val>
            <c:numRef>
              <c:f>'d10'!$C$9:$C$75</c:f>
              <c:numCache>
                <c:formatCode>General</c:formatCode>
                <c:ptCount val="67"/>
                <c:pt idx="62">
                  <c:v>565611</c:v>
                </c:pt>
                <c:pt idx="63">
                  <c:v>599547.66</c:v>
                </c:pt>
                <c:pt idx="64">
                  <c:v>635520.51960000012</c:v>
                </c:pt>
                <c:pt idx="65">
                  <c:v>673651.7507760002</c:v>
                </c:pt>
                <c:pt idx="66">
                  <c:v>714070.85582256026</c:v>
                </c:pt>
              </c:numCache>
            </c:numRef>
          </c:val>
          <c:smooth val="0"/>
        </c:ser>
        <c:dLbls>
          <c:showLegendKey val="0"/>
          <c:showVal val="0"/>
          <c:showCatName val="0"/>
          <c:showSerName val="0"/>
          <c:showPercent val="0"/>
          <c:showBubbleSize val="0"/>
        </c:dLbls>
        <c:marker val="1"/>
        <c:smooth val="0"/>
        <c:axId val="222726144"/>
        <c:axId val="223125504"/>
      </c:lineChart>
      <c:catAx>
        <c:axId val="222726144"/>
        <c:scaling>
          <c:orientation val="minMax"/>
        </c:scaling>
        <c:delete val="0"/>
        <c:axPos val="b"/>
        <c:majorGridlines>
          <c:spPr>
            <a:ln>
              <a:solidFill>
                <a:schemeClr val="bg1"/>
              </a:solidFill>
            </a:ln>
          </c:spPr>
        </c:majorGridlines>
        <c:numFmt formatCode="General" sourceLinked="1"/>
        <c:majorTickMark val="in"/>
        <c:minorTickMark val="none"/>
        <c:tickLblPos val="nextTo"/>
        <c:crossAx val="223125504"/>
        <c:crosses val="autoZero"/>
        <c:auto val="1"/>
        <c:lblAlgn val="ctr"/>
        <c:lblOffset val="100"/>
        <c:tickLblSkip val="5"/>
        <c:tickMarkSkip val="5"/>
        <c:noMultiLvlLbl val="0"/>
      </c:catAx>
      <c:valAx>
        <c:axId val="223125504"/>
        <c:scaling>
          <c:orientation val="minMax"/>
        </c:scaling>
        <c:delete val="0"/>
        <c:axPos val="l"/>
        <c:majorGridlines>
          <c:spPr>
            <a:ln>
              <a:solidFill>
                <a:schemeClr val="bg1"/>
              </a:solidFill>
            </a:ln>
          </c:spPr>
        </c:majorGridlines>
        <c:numFmt formatCode="#,##0" sourceLinked="1"/>
        <c:majorTickMark val="in"/>
        <c:minorTickMark val="none"/>
        <c:tickLblPos val="nextTo"/>
        <c:crossAx val="222726144"/>
        <c:crosses val="autoZero"/>
        <c:crossBetween val="between"/>
      </c:valAx>
      <c:spPr>
        <a:solidFill>
          <a:srgbClr val="EFEFEF">
            <a:alpha val="75000"/>
          </a:srgbClr>
        </a:solidFill>
        <a:ln>
          <a:noFill/>
        </a:ln>
      </c:spPr>
    </c:plotArea>
    <c:legend>
      <c:legendPos val="r"/>
      <c:layout>
        <c:manualLayout>
          <c:xMode val="edge"/>
          <c:yMode val="edge"/>
          <c:x val="7.9980235731803948E-2"/>
          <c:y val="3.3648905540160187E-2"/>
          <c:w val="0.18914986729477432"/>
          <c:h val="8.0916731721711183E-2"/>
        </c:manualLayout>
      </c:layout>
      <c:overlay val="0"/>
    </c:legend>
    <c:plotVisOnly val="1"/>
    <c:dispBlanksAs val="gap"/>
    <c:showDLblsOverMax val="0"/>
  </c:chart>
  <c:spPr>
    <a:ln>
      <a:noFill/>
    </a:ln>
  </c:spPr>
  <c:txPr>
    <a:bodyPr/>
    <a:lstStyle/>
    <a:p>
      <a:pPr>
        <a:defRPr sz="1200"/>
      </a:pPr>
      <a:endParaRPr lang="is-IS"/>
    </a:p>
  </c:txPr>
</c:chartSpace>
</file>

<file path=xl/charts/chart12.xml><?xml version="1.0" encoding="utf-8"?>
<c:chartSpace xmlns:c="http://schemas.openxmlformats.org/drawingml/2006/chart" xmlns:a="http://schemas.openxmlformats.org/drawingml/2006/main" xmlns:r="http://schemas.openxmlformats.org/officeDocument/2006/relationships">
  <c:date1904 val="0"/>
  <c:lang val="is-I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0240649803372293E-2"/>
          <c:y val="2.2406119294525531E-2"/>
          <c:w val="0.92530926650759282"/>
          <c:h val="0.91074068971413213"/>
        </c:manualLayout>
      </c:layout>
      <c:areaChart>
        <c:grouping val="stacked"/>
        <c:varyColors val="0"/>
        <c:ser>
          <c:idx val="0"/>
          <c:order val="0"/>
          <c:tx>
            <c:strRef>
              <c:f>'d11'!$B$6</c:f>
              <c:strCache>
                <c:ptCount val="1"/>
                <c:pt idx="0">
                  <c:v>Hydro energy</c:v>
                </c:pt>
              </c:strCache>
            </c:strRef>
          </c:tx>
          <c:spPr>
            <a:solidFill>
              <a:srgbClr val="1F497D"/>
            </a:solidFill>
          </c:spPr>
          <c:cat>
            <c:strRef>
              <c:f>'d11'!$A$7:$A$87</c:f>
              <c:strCache>
                <c:ptCount val="81"/>
                <c:pt idx="0">
                  <c:v>1930</c:v>
                </c:pt>
                <c:pt idx="1">
                  <c:v>1931</c:v>
                </c:pt>
                <c:pt idx="2">
                  <c:v>1932</c:v>
                </c:pt>
                <c:pt idx="3">
                  <c:v>1933</c:v>
                </c:pt>
                <c:pt idx="4">
                  <c:v>1934</c:v>
                </c:pt>
                <c:pt idx="5">
                  <c:v>1935</c:v>
                </c:pt>
                <c:pt idx="6">
                  <c:v>1936</c:v>
                </c:pt>
                <c:pt idx="7">
                  <c:v>1937</c:v>
                </c:pt>
                <c:pt idx="8">
                  <c:v>1938</c:v>
                </c:pt>
                <c:pt idx="9">
                  <c:v>1939</c:v>
                </c:pt>
                <c:pt idx="10">
                  <c:v>1940</c:v>
                </c:pt>
                <c:pt idx="11">
                  <c:v>1941</c:v>
                </c:pt>
                <c:pt idx="12">
                  <c:v>1942</c:v>
                </c:pt>
                <c:pt idx="13">
                  <c:v>1943</c:v>
                </c:pt>
                <c:pt idx="14">
                  <c:v>1944</c:v>
                </c:pt>
                <c:pt idx="15">
                  <c:v>1945</c:v>
                </c:pt>
                <c:pt idx="16">
                  <c:v>1946</c:v>
                </c:pt>
                <c:pt idx="17">
                  <c:v>1947</c:v>
                </c:pt>
                <c:pt idx="18">
                  <c:v>1948</c:v>
                </c:pt>
                <c:pt idx="19">
                  <c:v>1949</c:v>
                </c:pt>
                <c:pt idx="20">
                  <c:v>1950</c:v>
                </c:pt>
                <c:pt idx="21">
                  <c:v>1951</c:v>
                </c:pt>
                <c:pt idx="22">
                  <c:v>1952</c:v>
                </c:pt>
                <c:pt idx="23">
                  <c:v>1953</c:v>
                </c:pt>
                <c:pt idx="24">
                  <c:v>1954</c:v>
                </c:pt>
                <c:pt idx="25">
                  <c:v>1955</c:v>
                </c:pt>
                <c:pt idx="26">
                  <c:v>1956</c:v>
                </c:pt>
                <c:pt idx="27">
                  <c:v>1957</c:v>
                </c:pt>
                <c:pt idx="28">
                  <c:v>1958</c:v>
                </c:pt>
                <c:pt idx="29">
                  <c:v>1959</c:v>
                </c:pt>
                <c:pt idx="30">
                  <c:v>1960</c:v>
                </c:pt>
                <c:pt idx="31">
                  <c:v>1961</c:v>
                </c:pt>
                <c:pt idx="32">
                  <c:v>1962</c:v>
                </c:pt>
                <c:pt idx="33">
                  <c:v>1963</c:v>
                </c:pt>
                <c:pt idx="34">
                  <c:v>1964</c:v>
                </c:pt>
                <c:pt idx="35">
                  <c:v>1965</c:v>
                </c:pt>
                <c:pt idx="36">
                  <c:v>1966</c:v>
                </c:pt>
                <c:pt idx="37">
                  <c:v>1967</c:v>
                </c:pt>
                <c:pt idx="38">
                  <c:v>1968</c:v>
                </c:pt>
                <c:pt idx="39">
                  <c:v>1969</c:v>
                </c:pt>
                <c:pt idx="40">
                  <c:v>1970</c:v>
                </c:pt>
                <c:pt idx="41">
                  <c:v>1971</c:v>
                </c:pt>
                <c:pt idx="42">
                  <c:v>1972</c:v>
                </c:pt>
                <c:pt idx="43">
                  <c:v>1973</c:v>
                </c:pt>
                <c:pt idx="44">
                  <c:v>1974</c:v>
                </c:pt>
                <c:pt idx="45">
                  <c:v>1975</c:v>
                </c:pt>
                <c:pt idx="46">
                  <c:v>1976</c:v>
                </c:pt>
                <c:pt idx="47">
                  <c:v>1977</c:v>
                </c:pt>
                <c:pt idx="48">
                  <c:v>1978</c:v>
                </c:pt>
                <c:pt idx="49">
                  <c:v>1979</c:v>
                </c:pt>
                <c:pt idx="50">
                  <c:v>1980</c:v>
                </c:pt>
                <c:pt idx="51">
                  <c:v>1981</c:v>
                </c:pt>
                <c:pt idx="52">
                  <c:v>1982</c:v>
                </c:pt>
                <c:pt idx="53">
                  <c:v>1983</c:v>
                </c:pt>
                <c:pt idx="54">
                  <c:v>1984</c:v>
                </c:pt>
                <c:pt idx="55">
                  <c:v>1985</c:v>
                </c:pt>
                <c:pt idx="56">
                  <c:v>1986</c:v>
                </c:pt>
                <c:pt idx="57">
                  <c:v>1987</c:v>
                </c:pt>
                <c:pt idx="58">
                  <c:v>1988</c:v>
                </c:pt>
                <c:pt idx="59">
                  <c:v>1989</c:v>
                </c:pt>
                <c:pt idx="60">
                  <c:v>1990</c:v>
                </c:pt>
                <c:pt idx="61">
                  <c:v>1991</c:v>
                </c:pt>
                <c:pt idx="62">
                  <c:v>1992</c:v>
                </c:pt>
                <c:pt idx="63">
                  <c:v>1993</c:v>
                </c:pt>
                <c:pt idx="64">
                  <c:v>1994</c:v>
                </c:pt>
                <c:pt idx="65">
                  <c:v>1995</c:v>
                </c:pt>
                <c:pt idx="66">
                  <c:v>1996</c:v>
                </c:pt>
                <c:pt idx="67">
                  <c:v>1997</c:v>
                </c:pt>
                <c:pt idx="68">
                  <c:v>1998</c:v>
                </c:pt>
                <c:pt idx="69">
                  <c:v>1999</c:v>
                </c:pt>
                <c:pt idx="70">
                  <c:v>2000</c:v>
                </c:pt>
                <c:pt idx="71">
                  <c:v>2001</c:v>
                </c:pt>
                <c:pt idx="72">
                  <c:v>2002</c:v>
                </c:pt>
                <c:pt idx="73">
                  <c:v>2003</c:v>
                </c:pt>
                <c:pt idx="74">
                  <c:v>2004</c:v>
                </c:pt>
                <c:pt idx="75">
                  <c:v>2005</c:v>
                </c:pt>
                <c:pt idx="76">
                  <c:v>2006</c:v>
                </c:pt>
                <c:pt idx="77">
                  <c:v>2007</c:v>
                </c:pt>
                <c:pt idx="78">
                  <c:v>2008</c:v>
                </c:pt>
                <c:pt idx="79">
                  <c:v>2009</c:v>
                </c:pt>
                <c:pt idx="80">
                  <c:v>2010</c:v>
                </c:pt>
              </c:strCache>
            </c:strRef>
          </c:cat>
          <c:val>
            <c:numRef>
              <c:f>'d11'!$B$7:$B$87</c:f>
              <c:numCache>
                <c:formatCode>General</c:formatCode>
                <c:ptCount val="81"/>
                <c:pt idx="0">
                  <c:v>7.5</c:v>
                </c:pt>
                <c:pt idx="1">
                  <c:v>7.4</c:v>
                </c:pt>
                <c:pt idx="2">
                  <c:v>7.8</c:v>
                </c:pt>
                <c:pt idx="3">
                  <c:v>9.1</c:v>
                </c:pt>
                <c:pt idx="4">
                  <c:v>9.9</c:v>
                </c:pt>
                <c:pt idx="5">
                  <c:v>10.8</c:v>
                </c:pt>
                <c:pt idx="6">
                  <c:v>11.4</c:v>
                </c:pt>
                <c:pt idx="7">
                  <c:v>14.3</c:v>
                </c:pt>
                <c:pt idx="8">
                  <c:v>22.4</c:v>
                </c:pt>
                <c:pt idx="9">
                  <c:v>30</c:v>
                </c:pt>
                <c:pt idx="10">
                  <c:v>45</c:v>
                </c:pt>
                <c:pt idx="11">
                  <c:v>57</c:v>
                </c:pt>
                <c:pt idx="12">
                  <c:v>72</c:v>
                </c:pt>
                <c:pt idx="13">
                  <c:v>86</c:v>
                </c:pt>
                <c:pt idx="14">
                  <c:v>89</c:v>
                </c:pt>
                <c:pt idx="15">
                  <c:v>99</c:v>
                </c:pt>
                <c:pt idx="16">
                  <c:v>118</c:v>
                </c:pt>
                <c:pt idx="17">
                  <c:v>136</c:v>
                </c:pt>
                <c:pt idx="18">
                  <c:v>153</c:v>
                </c:pt>
                <c:pt idx="19">
                  <c:v>160</c:v>
                </c:pt>
                <c:pt idx="20">
                  <c:v>167</c:v>
                </c:pt>
                <c:pt idx="21">
                  <c:v>170</c:v>
                </c:pt>
                <c:pt idx="22">
                  <c:v>175.5</c:v>
                </c:pt>
                <c:pt idx="23">
                  <c:v>197.5</c:v>
                </c:pt>
                <c:pt idx="24">
                  <c:v>326.89999999999998</c:v>
                </c:pt>
                <c:pt idx="25">
                  <c:v>378.9</c:v>
                </c:pt>
                <c:pt idx="26">
                  <c:v>405.5</c:v>
                </c:pt>
                <c:pt idx="27">
                  <c:v>414.6</c:v>
                </c:pt>
                <c:pt idx="28">
                  <c:v>430.6</c:v>
                </c:pt>
                <c:pt idx="29">
                  <c:v>470.1</c:v>
                </c:pt>
                <c:pt idx="30">
                  <c:v>522.9</c:v>
                </c:pt>
                <c:pt idx="31">
                  <c:v>576.1</c:v>
                </c:pt>
                <c:pt idx="32">
                  <c:v>592.9</c:v>
                </c:pt>
                <c:pt idx="33">
                  <c:v>629</c:v>
                </c:pt>
                <c:pt idx="34">
                  <c:v>653.1</c:v>
                </c:pt>
                <c:pt idx="35">
                  <c:v>640.70000000000005</c:v>
                </c:pt>
                <c:pt idx="36">
                  <c:v>623.9</c:v>
                </c:pt>
                <c:pt idx="37">
                  <c:v>664.5</c:v>
                </c:pt>
                <c:pt idx="38">
                  <c:v>686.9</c:v>
                </c:pt>
                <c:pt idx="39">
                  <c:v>860.1</c:v>
                </c:pt>
                <c:pt idx="40">
                  <c:v>1412.9</c:v>
                </c:pt>
                <c:pt idx="41">
                  <c:v>1539.6</c:v>
                </c:pt>
                <c:pt idx="42">
                  <c:v>1702.6</c:v>
                </c:pt>
                <c:pt idx="43">
                  <c:v>2181.1</c:v>
                </c:pt>
                <c:pt idx="44">
                  <c:v>2258.1999999999998</c:v>
                </c:pt>
                <c:pt idx="45">
                  <c:v>2205.6</c:v>
                </c:pt>
                <c:pt idx="46">
                  <c:v>2349.5</c:v>
                </c:pt>
                <c:pt idx="47">
                  <c:v>2519.6999999999998</c:v>
                </c:pt>
                <c:pt idx="48">
                  <c:v>2605</c:v>
                </c:pt>
                <c:pt idx="49">
                  <c:v>2819.1</c:v>
                </c:pt>
                <c:pt idx="50">
                  <c:v>3053.2</c:v>
                </c:pt>
                <c:pt idx="51">
                  <c:v>3084.5</c:v>
                </c:pt>
                <c:pt idx="52">
                  <c:v>3407.1</c:v>
                </c:pt>
                <c:pt idx="53">
                  <c:v>3588</c:v>
                </c:pt>
                <c:pt idx="54">
                  <c:v>3737.9</c:v>
                </c:pt>
                <c:pt idx="55">
                  <c:v>3662.9</c:v>
                </c:pt>
                <c:pt idx="56">
                  <c:v>3841.8</c:v>
                </c:pt>
                <c:pt idx="57">
                  <c:v>3914</c:v>
                </c:pt>
                <c:pt idx="58">
                  <c:v>4164.6000000000004</c:v>
                </c:pt>
                <c:pt idx="59">
                  <c:v>4213.2</c:v>
                </c:pt>
                <c:pt idx="60">
                  <c:v>4158.8</c:v>
                </c:pt>
                <c:pt idx="61">
                  <c:v>4153.7</c:v>
                </c:pt>
                <c:pt idx="62">
                  <c:v>4305.7</c:v>
                </c:pt>
                <c:pt idx="63">
                  <c:v>4462.3999999999996</c:v>
                </c:pt>
                <c:pt idx="64">
                  <c:v>4510.5</c:v>
                </c:pt>
                <c:pt idx="65">
                  <c:v>4678.2</c:v>
                </c:pt>
                <c:pt idx="66">
                  <c:v>4763.8</c:v>
                </c:pt>
                <c:pt idx="67">
                  <c:v>5202.7</c:v>
                </c:pt>
                <c:pt idx="68">
                  <c:v>5617</c:v>
                </c:pt>
                <c:pt idx="69">
                  <c:v>6043.2</c:v>
                </c:pt>
                <c:pt idx="70">
                  <c:v>6352</c:v>
                </c:pt>
                <c:pt idx="71">
                  <c:v>6574.1</c:v>
                </c:pt>
                <c:pt idx="72">
                  <c:v>6972.1</c:v>
                </c:pt>
                <c:pt idx="73">
                  <c:v>7083.9</c:v>
                </c:pt>
                <c:pt idx="74">
                  <c:v>7130.5</c:v>
                </c:pt>
                <c:pt idx="75">
                  <c:v>7013.9</c:v>
                </c:pt>
                <c:pt idx="76">
                  <c:v>7289</c:v>
                </c:pt>
                <c:pt idx="77">
                  <c:v>8393.7000000000007</c:v>
                </c:pt>
                <c:pt idx="78">
                  <c:v>12427.4</c:v>
                </c:pt>
                <c:pt idx="79">
                  <c:v>12279.3</c:v>
                </c:pt>
                <c:pt idx="80">
                  <c:v>12592</c:v>
                </c:pt>
              </c:numCache>
            </c:numRef>
          </c:val>
        </c:ser>
        <c:ser>
          <c:idx val="1"/>
          <c:order val="1"/>
          <c:tx>
            <c:strRef>
              <c:f>'d11'!$C$6</c:f>
              <c:strCache>
                <c:ptCount val="1"/>
                <c:pt idx="0">
                  <c:v>Geothermal energy</c:v>
                </c:pt>
              </c:strCache>
            </c:strRef>
          </c:tx>
          <c:spPr>
            <a:solidFill>
              <a:schemeClr val="tx2">
                <a:lumMod val="60000"/>
                <a:lumOff val="40000"/>
              </a:schemeClr>
            </a:solidFill>
          </c:spPr>
          <c:cat>
            <c:strRef>
              <c:f>'d11'!$A$7:$A$87</c:f>
              <c:strCache>
                <c:ptCount val="81"/>
                <c:pt idx="0">
                  <c:v>1930</c:v>
                </c:pt>
                <c:pt idx="1">
                  <c:v>1931</c:v>
                </c:pt>
                <c:pt idx="2">
                  <c:v>1932</c:v>
                </c:pt>
                <c:pt idx="3">
                  <c:v>1933</c:v>
                </c:pt>
                <c:pt idx="4">
                  <c:v>1934</c:v>
                </c:pt>
                <c:pt idx="5">
                  <c:v>1935</c:v>
                </c:pt>
                <c:pt idx="6">
                  <c:v>1936</c:v>
                </c:pt>
                <c:pt idx="7">
                  <c:v>1937</c:v>
                </c:pt>
                <c:pt idx="8">
                  <c:v>1938</c:v>
                </c:pt>
                <c:pt idx="9">
                  <c:v>1939</c:v>
                </c:pt>
                <c:pt idx="10">
                  <c:v>1940</c:v>
                </c:pt>
                <c:pt idx="11">
                  <c:v>1941</c:v>
                </c:pt>
                <c:pt idx="12">
                  <c:v>1942</c:v>
                </c:pt>
                <c:pt idx="13">
                  <c:v>1943</c:v>
                </c:pt>
                <c:pt idx="14">
                  <c:v>1944</c:v>
                </c:pt>
                <c:pt idx="15">
                  <c:v>1945</c:v>
                </c:pt>
                <c:pt idx="16">
                  <c:v>1946</c:v>
                </c:pt>
                <c:pt idx="17">
                  <c:v>1947</c:v>
                </c:pt>
                <c:pt idx="18">
                  <c:v>1948</c:v>
                </c:pt>
                <c:pt idx="19">
                  <c:v>1949</c:v>
                </c:pt>
                <c:pt idx="20">
                  <c:v>1950</c:v>
                </c:pt>
                <c:pt idx="21">
                  <c:v>1951</c:v>
                </c:pt>
                <c:pt idx="22">
                  <c:v>1952</c:v>
                </c:pt>
                <c:pt idx="23">
                  <c:v>1953</c:v>
                </c:pt>
                <c:pt idx="24">
                  <c:v>1954</c:v>
                </c:pt>
                <c:pt idx="25">
                  <c:v>1955</c:v>
                </c:pt>
                <c:pt idx="26">
                  <c:v>1956</c:v>
                </c:pt>
                <c:pt idx="27">
                  <c:v>1957</c:v>
                </c:pt>
                <c:pt idx="28">
                  <c:v>1958</c:v>
                </c:pt>
                <c:pt idx="29">
                  <c:v>1959</c:v>
                </c:pt>
                <c:pt idx="30">
                  <c:v>1960</c:v>
                </c:pt>
                <c:pt idx="31">
                  <c:v>1961</c:v>
                </c:pt>
                <c:pt idx="32">
                  <c:v>1962</c:v>
                </c:pt>
                <c:pt idx="33">
                  <c:v>1963</c:v>
                </c:pt>
                <c:pt idx="34">
                  <c:v>1964</c:v>
                </c:pt>
                <c:pt idx="35">
                  <c:v>1965</c:v>
                </c:pt>
                <c:pt idx="36">
                  <c:v>1966</c:v>
                </c:pt>
                <c:pt idx="37">
                  <c:v>1967</c:v>
                </c:pt>
                <c:pt idx="38">
                  <c:v>1968</c:v>
                </c:pt>
                <c:pt idx="39">
                  <c:v>1969</c:v>
                </c:pt>
                <c:pt idx="40">
                  <c:v>1970</c:v>
                </c:pt>
                <c:pt idx="41">
                  <c:v>1971</c:v>
                </c:pt>
                <c:pt idx="42">
                  <c:v>1972</c:v>
                </c:pt>
                <c:pt idx="43">
                  <c:v>1973</c:v>
                </c:pt>
                <c:pt idx="44">
                  <c:v>1974</c:v>
                </c:pt>
                <c:pt idx="45">
                  <c:v>1975</c:v>
                </c:pt>
                <c:pt idx="46">
                  <c:v>1976</c:v>
                </c:pt>
                <c:pt idx="47">
                  <c:v>1977</c:v>
                </c:pt>
                <c:pt idx="48">
                  <c:v>1978</c:v>
                </c:pt>
                <c:pt idx="49">
                  <c:v>1979</c:v>
                </c:pt>
                <c:pt idx="50">
                  <c:v>1980</c:v>
                </c:pt>
                <c:pt idx="51">
                  <c:v>1981</c:v>
                </c:pt>
                <c:pt idx="52">
                  <c:v>1982</c:v>
                </c:pt>
                <c:pt idx="53">
                  <c:v>1983</c:v>
                </c:pt>
                <c:pt idx="54">
                  <c:v>1984</c:v>
                </c:pt>
                <c:pt idx="55">
                  <c:v>1985</c:v>
                </c:pt>
                <c:pt idx="56">
                  <c:v>1986</c:v>
                </c:pt>
                <c:pt idx="57">
                  <c:v>1987</c:v>
                </c:pt>
                <c:pt idx="58">
                  <c:v>1988</c:v>
                </c:pt>
                <c:pt idx="59">
                  <c:v>1989</c:v>
                </c:pt>
                <c:pt idx="60">
                  <c:v>1990</c:v>
                </c:pt>
                <c:pt idx="61">
                  <c:v>1991</c:v>
                </c:pt>
                <c:pt idx="62">
                  <c:v>1992</c:v>
                </c:pt>
                <c:pt idx="63">
                  <c:v>1993</c:v>
                </c:pt>
                <c:pt idx="64">
                  <c:v>1994</c:v>
                </c:pt>
                <c:pt idx="65">
                  <c:v>1995</c:v>
                </c:pt>
                <c:pt idx="66">
                  <c:v>1996</c:v>
                </c:pt>
                <c:pt idx="67">
                  <c:v>1997</c:v>
                </c:pt>
                <c:pt idx="68">
                  <c:v>1998</c:v>
                </c:pt>
                <c:pt idx="69">
                  <c:v>1999</c:v>
                </c:pt>
                <c:pt idx="70">
                  <c:v>2000</c:v>
                </c:pt>
                <c:pt idx="71">
                  <c:v>2001</c:v>
                </c:pt>
                <c:pt idx="72">
                  <c:v>2002</c:v>
                </c:pt>
                <c:pt idx="73">
                  <c:v>2003</c:v>
                </c:pt>
                <c:pt idx="74">
                  <c:v>2004</c:v>
                </c:pt>
                <c:pt idx="75">
                  <c:v>2005</c:v>
                </c:pt>
                <c:pt idx="76">
                  <c:v>2006</c:v>
                </c:pt>
                <c:pt idx="77">
                  <c:v>2007</c:v>
                </c:pt>
                <c:pt idx="78">
                  <c:v>2008</c:v>
                </c:pt>
                <c:pt idx="79">
                  <c:v>2009</c:v>
                </c:pt>
                <c:pt idx="80">
                  <c:v>2010</c:v>
                </c:pt>
              </c:strCache>
            </c:strRef>
          </c:cat>
          <c:val>
            <c:numRef>
              <c:f>'d11'!$C$7:$C$87</c:f>
              <c:numCache>
                <c:formatCode>General</c:formatCode>
                <c:ptCount val="8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1.9</c:v>
                </c:pt>
                <c:pt idx="40">
                  <c:v>12.1</c:v>
                </c:pt>
                <c:pt idx="41">
                  <c:v>12</c:v>
                </c:pt>
                <c:pt idx="42">
                  <c:v>21.7</c:v>
                </c:pt>
                <c:pt idx="43">
                  <c:v>24.2</c:v>
                </c:pt>
                <c:pt idx="44">
                  <c:v>7.7</c:v>
                </c:pt>
                <c:pt idx="45">
                  <c:v>18.399999999999999</c:v>
                </c:pt>
                <c:pt idx="46">
                  <c:v>19</c:v>
                </c:pt>
                <c:pt idx="47">
                  <c:v>16.100000000000001</c:v>
                </c:pt>
                <c:pt idx="48">
                  <c:v>18.3</c:v>
                </c:pt>
                <c:pt idx="49">
                  <c:v>45.6</c:v>
                </c:pt>
                <c:pt idx="50">
                  <c:v>44.7</c:v>
                </c:pt>
                <c:pt idx="51">
                  <c:v>123.1</c:v>
                </c:pt>
                <c:pt idx="52">
                  <c:v>159</c:v>
                </c:pt>
                <c:pt idx="53">
                  <c:v>171.7</c:v>
                </c:pt>
                <c:pt idx="54">
                  <c:v>173.2</c:v>
                </c:pt>
                <c:pt idx="55">
                  <c:v>171.2</c:v>
                </c:pt>
                <c:pt idx="56">
                  <c:v>212.3</c:v>
                </c:pt>
                <c:pt idx="57">
                  <c:v>234.1</c:v>
                </c:pt>
                <c:pt idx="58">
                  <c:v>245.6</c:v>
                </c:pt>
                <c:pt idx="59">
                  <c:v>257.5</c:v>
                </c:pt>
                <c:pt idx="60">
                  <c:v>282.89999999999998</c:v>
                </c:pt>
                <c:pt idx="61">
                  <c:v>267</c:v>
                </c:pt>
                <c:pt idx="62">
                  <c:v>229.8</c:v>
                </c:pt>
                <c:pt idx="63">
                  <c:v>254.3</c:v>
                </c:pt>
                <c:pt idx="64">
                  <c:v>259.60000000000002</c:v>
                </c:pt>
                <c:pt idx="65">
                  <c:v>290.2</c:v>
                </c:pt>
                <c:pt idx="66">
                  <c:v>345.9</c:v>
                </c:pt>
                <c:pt idx="67">
                  <c:v>375.3</c:v>
                </c:pt>
                <c:pt idx="68">
                  <c:v>655</c:v>
                </c:pt>
                <c:pt idx="69">
                  <c:v>1138</c:v>
                </c:pt>
                <c:pt idx="70">
                  <c:v>1323</c:v>
                </c:pt>
                <c:pt idx="71">
                  <c:v>1451.1</c:v>
                </c:pt>
                <c:pt idx="72">
                  <c:v>1433.4</c:v>
                </c:pt>
                <c:pt idx="73">
                  <c:v>1406.2</c:v>
                </c:pt>
                <c:pt idx="74">
                  <c:v>1483.5</c:v>
                </c:pt>
                <c:pt idx="75">
                  <c:v>1658</c:v>
                </c:pt>
                <c:pt idx="76">
                  <c:v>2631.3</c:v>
                </c:pt>
                <c:pt idx="77">
                  <c:v>3578.5</c:v>
                </c:pt>
                <c:pt idx="78">
                  <c:v>4037.7</c:v>
                </c:pt>
                <c:pt idx="79">
                  <c:v>4553.1000000000004</c:v>
                </c:pt>
                <c:pt idx="80">
                  <c:v>4465</c:v>
                </c:pt>
              </c:numCache>
            </c:numRef>
          </c:val>
        </c:ser>
        <c:ser>
          <c:idx val="2"/>
          <c:order val="2"/>
          <c:tx>
            <c:strRef>
              <c:f>'d11'!$D$6</c:f>
              <c:strCache>
                <c:ptCount val="1"/>
                <c:pt idx="0">
                  <c:v>Fuel</c:v>
                </c:pt>
              </c:strCache>
            </c:strRef>
          </c:tx>
          <c:spPr>
            <a:solidFill>
              <a:srgbClr val="FF0000"/>
            </a:solidFill>
          </c:spPr>
          <c:cat>
            <c:strRef>
              <c:f>'d11'!$A$7:$A$87</c:f>
              <c:strCache>
                <c:ptCount val="81"/>
                <c:pt idx="0">
                  <c:v>1930</c:v>
                </c:pt>
                <c:pt idx="1">
                  <c:v>1931</c:v>
                </c:pt>
                <c:pt idx="2">
                  <c:v>1932</c:v>
                </c:pt>
                <c:pt idx="3">
                  <c:v>1933</c:v>
                </c:pt>
                <c:pt idx="4">
                  <c:v>1934</c:v>
                </c:pt>
                <c:pt idx="5">
                  <c:v>1935</c:v>
                </c:pt>
                <c:pt idx="6">
                  <c:v>1936</c:v>
                </c:pt>
                <c:pt idx="7">
                  <c:v>1937</c:v>
                </c:pt>
                <c:pt idx="8">
                  <c:v>1938</c:v>
                </c:pt>
                <c:pt idx="9">
                  <c:v>1939</c:v>
                </c:pt>
                <c:pt idx="10">
                  <c:v>1940</c:v>
                </c:pt>
                <c:pt idx="11">
                  <c:v>1941</c:v>
                </c:pt>
                <c:pt idx="12">
                  <c:v>1942</c:v>
                </c:pt>
                <c:pt idx="13">
                  <c:v>1943</c:v>
                </c:pt>
                <c:pt idx="14">
                  <c:v>1944</c:v>
                </c:pt>
                <c:pt idx="15">
                  <c:v>1945</c:v>
                </c:pt>
                <c:pt idx="16">
                  <c:v>1946</c:v>
                </c:pt>
                <c:pt idx="17">
                  <c:v>1947</c:v>
                </c:pt>
                <c:pt idx="18">
                  <c:v>1948</c:v>
                </c:pt>
                <c:pt idx="19">
                  <c:v>1949</c:v>
                </c:pt>
                <c:pt idx="20">
                  <c:v>1950</c:v>
                </c:pt>
                <c:pt idx="21">
                  <c:v>1951</c:v>
                </c:pt>
                <c:pt idx="22">
                  <c:v>1952</c:v>
                </c:pt>
                <c:pt idx="23">
                  <c:v>1953</c:v>
                </c:pt>
                <c:pt idx="24">
                  <c:v>1954</c:v>
                </c:pt>
                <c:pt idx="25">
                  <c:v>1955</c:v>
                </c:pt>
                <c:pt idx="26">
                  <c:v>1956</c:v>
                </c:pt>
                <c:pt idx="27">
                  <c:v>1957</c:v>
                </c:pt>
                <c:pt idx="28">
                  <c:v>1958</c:v>
                </c:pt>
                <c:pt idx="29">
                  <c:v>1959</c:v>
                </c:pt>
                <c:pt idx="30">
                  <c:v>1960</c:v>
                </c:pt>
                <c:pt idx="31">
                  <c:v>1961</c:v>
                </c:pt>
                <c:pt idx="32">
                  <c:v>1962</c:v>
                </c:pt>
                <c:pt idx="33">
                  <c:v>1963</c:v>
                </c:pt>
                <c:pt idx="34">
                  <c:v>1964</c:v>
                </c:pt>
                <c:pt idx="35">
                  <c:v>1965</c:v>
                </c:pt>
                <c:pt idx="36">
                  <c:v>1966</c:v>
                </c:pt>
                <c:pt idx="37">
                  <c:v>1967</c:v>
                </c:pt>
                <c:pt idx="38">
                  <c:v>1968</c:v>
                </c:pt>
                <c:pt idx="39">
                  <c:v>1969</c:v>
                </c:pt>
                <c:pt idx="40">
                  <c:v>1970</c:v>
                </c:pt>
                <c:pt idx="41">
                  <c:v>1971</c:v>
                </c:pt>
                <c:pt idx="42">
                  <c:v>1972</c:v>
                </c:pt>
                <c:pt idx="43">
                  <c:v>1973</c:v>
                </c:pt>
                <c:pt idx="44">
                  <c:v>1974</c:v>
                </c:pt>
                <c:pt idx="45">
                  <c:v>1975</c:v>
                </c:pt>
                <c:pt idx="46">
                  <c:v>1976</c:v>
                </c:pt>
                <c:pt idx="47">
                  <c:v>1977</c:v>
                </c:pt>
                <c:pt idx="48">
                  <c:v>1978</c:v>
                </c:pt>
                <c:pt idx="49">
                  <c:v>1979</c:v>
                </c:pt>
                <c:pt idx="50">
                  <c:v>1980</c:v>
                </c:pt>
                <c:pt idx="51">
                  <c:v>1981</c:v>
                </c:pt>
                <c:pt idx="52">
                  <c:v>1982</c:v>
                </c:pt>
                <c:pt idx="53">
                  <c:v>1983</c:v>
                </c:pt>
                <c:pt idx="54">
                  <c:v>1984</c:v>
                </c:pt>
                <c:pt idx="55">
                  <c:v>1985</c:v>
                </c:pt>
                <c:pt idx="56">
                  <c:v>1986</c:v>
                </c:pt>
                <c:pt idx="57">
                  <c:v>1987</c:v>
                </c:pt>
                <c:pt idx="58">
                  <c:v>1988</c:v>
                </c:pt>
                <c:pt idx="59">
                  <c:v>1989</c:v>
                </c:pt>
                <c:pt idx="60">
                  <c:v>1990</c:v>
                </c:pt>
                <c:pt idx="61">
                  <c:v>1991</c:v>
                </c:pt>
                <c:pt idx="62">
                  <c:v>1992</c:v>
                </c:pt>
                <c:pt idx="63">
                  <c:v>1993</c:v>
                </c:pt>
                <c:pt idx="64">
                  <c:v>1994</c:v>
                </c:pt>
                <c:pt idx="65">
                  <c:v>1995</c:v>
                </c:pt>
                <c:pt idx="66">
                  <c:v>1996</c:v>
                </c:pt>
                <c:pt idx="67">
                  <c:v>1997</c:v>
                </c:pt>
                <c:pt idx="68">
                  <c:v>1998</c:v>
                </c:pt>
                <c:pt idx="69">
                  <c:v>1999</c:v>
                </c:pt>
                <c:pt idx="70">
                  <c:v>2000</c:v>
                </c:pt>
                <c:pt idx="71">
                  <c:v>2001</c:v>
                </c:pt>
                <c:pt idx="72">
                  <c:v>2002</c:v>
                </c:pt>
                <c:pt idx="73">
                  <c:v>2003</c:v>
                </c:pt>
                <c:pt idx="74">
                  <c:v>2004</c:v>
                </c:pt>
                <c:pt idx="75">
                  <c:v>2005</c:v>
                </c:pt>
                <c:pt idx="76">
                  <c:v>2006</c:v>
                </c:pt>
                <c:pt idx="77">
                  <c:v>2007</c:v>
                </c:pt>
                <c:pt idx="78">
                  <c:v>2008</c:v>
                </c:pt>
                <c:pt idx="79">
                  <c:v>2009</c:v>
                </c:pt>
                <c:pt idx="80">
                  <c:v>2010</c:v>
                </c:pt>
              </c:strCache>
            </c:strRef>
          </c:cat>
          <c:val>
            <c:numRef>
              <c:f>'d11'!$D$7:$D$87</c:f>
              <c:numCache>
                <c:formatCode>General</c:formatCode>
                <c:ptCount val="81"/>
                <c:pt idx="0">
                  <c:v>0.9</c:v>
                </c:pt>
                <c:pt idx="1">
                  <c:v>1.1000000000000001</c:v>
                </c:pt>
                <c:pt idx="2">
                  <c:v>1.1000000000000001</c:v>
                </c:pt>
                <c:pt idx="3">
                  <c:v>1.2</c:v>
                </c:pt>
                <c:pt idx="4">
                  <c:v>1.3</c:v>
                </c:pt>
                <c:pt idx="5">
                  <c:v>1.3</c:v>
                </c:pt>
                <c:pt idx="6">
                  <c:v>1.8</c:v>
                </c:pt>
                <c:pt idx="7">
                  <c:v>1.7</c:v>
                </c:pt>
                <c:pt idx="8">
                  <c:v>1.6</c:v>
                </c:pt>
                <c:pt idx="9">
                  <c:v>1.6</c:v>
                </c:pt>
                <c:pt idx="10">
                  <c:v>1.6</c:v>
                </c:pt>
                <c:pt idx="11">
                  <c:v>1.6</c:v>
                </c:pt>
                <c:pt idx="12">
                  <c:v>1.7</c:v>
                </c:pt>
                <c:pt idx="13">
                  <c:v>2.1</c:v>
                </c:pt>
                <c:pt idx="14">
                  <c:v>2.6</c:v>
                </c:pt>
                <c:pt idx="15">
                  <c:v>2.9</c:v>
                </c:pt>
                <c:pt idx="16">
                  <c:v>3.3</c:v>
                </c:pt>
                <c:pt idx="17">
                  <c:v>4.8</c:v>
                </c:pt>
                <c:pt idx="18">
                  <c:v>10</c:v>
                </c:pt>
                <c:pt idx="19">
                  <c:v>20.100000000000001</c:v>
                </c:pt>
                <c:pt idx="20">
                  <c:v>26.4</c:v>
                </c:pt>
                <c:pt idx="21">
                  <c:v>39.6</c:v>
                </c:pt>
                <c:pt idx="22">
                  <c:v>39.4</c:v>
                </c:pt>
                <c:pt idx="23">
                  <c:v>31.7</c:v>
                </c:pt>
                <c:pt idx="24">
                  <c:v>11.6</c:v>
                </c:pt>
                <c:pt idx="25">
                  <c:v>11.9</c:v>
                </c:pt>
                <c:pt idx="26">
                  <c:v>11.8</c:v>
                </c:pt>
                <c:pt idx="27">
                  <c:v>13</c:v>
                </c:pt>
                <c:pt idx="28">
                  <c:v>14.9</c:v>
                </c:pt>
                <c:pt idx="29">
                  <c:v>14</c:v>
                </c:pt>
                <c:pt idx="30">
                  <c:v>13.1</c:v>
                </c:pt>
                <c:pt idx="31">
                  <c:v>12.5</c:v>
                </c:pt>
                <c:pt idx="32">
                  <c:v>13.1</c:v>
                </c:pt>
                <c:pt idx="33">
                  <c:v>11.6</c:v>
                </c:pt>
                <c:pt idx="34">
                  <c:v>12.6</c:v>
                </c:pt>
                <c:pt idx="35">
                  <c:v>22.1</c:v>
                </c:pt>
                <c:pt idx="36">
                  <c:v>43.7</c:v>
                </c:pt>
                <c:pt idx="37">
                  <c:v>31.4</c:v>
                </c:pt>
                <c:pt idx="38">
                  <c:v>31.7</c:v>
                </c:pt>
                <c:pt idx="39">
                  <c:v>41.3</c:v>
                </c:pt>
                <c:pt idx="40">
                  <c:v>35.4</c:v>
                </c:pt>
                <c:pt idx="41">
                  <c:v>40.299999999999997</c:v>
                </c:pt>
                <c:pt idx="42">
                  <c:v>43.5</c:v>
                </c:pt>
                <c:pt idx="43">
                  <c:v>80.2</c:v>
                </c:pt>
                <c:pt idx="44">
                  <c:v>76.599999999999994</c:v>
                </c:pt>
                <c:pt idx="45">
                  <c:v>71.5</c:v>
                </c:pt>
                <c:pt idx="46">
                  <c:v>52.9</c:v>
                </c:pt>
                <c:pt idx="47">
                  <c:v>66.099999999999994</c:v>
                </c:pt>
                <c:pt idx="48">
                  <c:v>50.5</c:v>
                </c:pt>
                <c:pt idx="49">
                  <c:v>54.4</c:v>
                </c:pt>
                <c:pt idx="50">
                  <c:v>44.7</c:v>
                </c:pt>
                <c:pt idx="51">
                  <c:v>50.3</c:v>
                </c:pt>
                <c:pt idx="52">
                  <c:v>8.6</c:v>
                </c:pt>
                <c:pt idx="53">
                  <c:v>6.3</c:v>
                </c:pt>
                <c:pt idx="54">
                  <c:v>3.1</c:v>
                </c:pt>
                <c:pt idx="55">
                  <c:v>3.3</c:v>
                </c:pt>
                <c:pt idx="56">
                  <c:v>3.7</c:v>
                </c:pt>
                <c:pt idx="57">
                  <c:v>3.9</c:v>
                </c:pt>
                <c:pt idx="58">
                  <c:v>5.7</c:v>
                </c:pt>
                <c:pt idx="59">
                  <c:v>4.5999999999999996</c:v>
                </c:pt>
                <c:pt idx="60">
                  <c:v>5.5</c:v>
                </c:pt>
                <c:pt idx="61">
                  <c:v>6</c:v>
                </c:pt>
                <c:pt idx="62">
                  <c:v>5</c:v>
                </c:pt>
                <c:pt idx="63">
                  <c:v>4.0999999999999996</c:v>
                </c:pt>
                <c:pt idx="64">
                  <c:v>3.8</c:v>
                </c:pt>
                <c:pt idx="65">
                  <c:v>8.4</c:v>
                </c:pt>
                <c:pt idx="66">
                  <c:v>2.7</c:v>
                </c:pt>
                <c:pt idx="67">
                  <c:v>3</c:v>
                </c:pt>
                <c:pt idx="68">
                  <c:v>3.9</c:v>
                </c:pt>
                <c:pt idx="69">
                  <c:v>4.2</c:v>
                </c:pt>
                <c:pt idx="70">
                  <c:v>4.5999999999999996</c:v>
                </c:pt>
                <c:pt idx="71">
                  <c:v>3.3</c:v>
                </c:pt>
                <c:pt idx="72">
                  <c:v>5.5</c:v>
                </c:pt>
                <c:pt idx="73">
                  <c:v>4.9000000000000004</c:v>
                </c:pt>
                <c:pt idx="74">
                  <c:v>4.7</c:v>
                </c:pt>
                <c:pt idx="75">
                  <c:v>7.8</c:v>
                </c:pt>
                <c:pt idx="76">
                  <c:v>4.5999999999999996</c:v>
                </c:pt>
                <c:pt idx="77">
                  <c:v>3.5</c:v>
                </c:pt>
                <c:pt idx="78">
                  <c:v>2.7</c:v>
                </c:pt>
                <c:pt idx="79">
                  <c:v>2.9</c:v>
                </c:pt>
                <c:pt idx="80">
                  <c:v>2</c:v>
                </c:pt>
              </c:numCache>
            </c:numRef>
          </c:val>
        </c:ser>
        <c:dLbls>
          <c:showLegendKey val="0"/>
          <c:showVal val="0"/>
          <c:showCatName val="0"/>
          <c:showSerName val="0"/>
          <c:showPercent val="0"/>
          <c:showBubbleSize val="0"/>
        </c:dLbls>
        <c:axId val="222727680"/>
        <c:axId val="223127808"/>
      </c:areaChart>
      <c:catAx>
        <c:axId val="222727680"/>
        <c:scaling>
          <c:orientation val="minMax"/>
        </c:scaling>
        <c:delete val="0"/>
        <c:axPos val="b"/>
        <c:majorGridlines>
          <c:spPr>
            <a:ln>
              <a:solidFill>
                <a:schemeClr val="bg1"/>
              </a:solidFill>
            </a:ln>
          </c:spPr>
        </c:majorGridlines>
        <c:majorTickMark val="out"/>
        <c:minorTickMark val="none"/>
        <c:tickLblPos val="nextTo"/>
        <c:crossAx val="223127808"/>
        <c:crosses val="autoZero"/>
        <c:auto val="1"/>
        <c:lblAlgn val="ctr"/>
        <c:lblOffset val="100"/>
        <c:tickLblSkip val="5"/>
        <c:tickMarkSkip val="5"/>
        <c:noMultiLvlLbl val="0"/>
      </c:catAx>
      <c:valAx>
        <c:axId val="223127808"/>
        <c:scaling>
          <c:orientation val="minMax"/>
        </c:scaling>
        <c:delete val="0"/>
        <c:axPos val="l"/>
        <c:majorGridlines>
          <c:spPr>
            <a:ln>
              <a:solidFill>
                <a:schemeClr val="bg1"/>
              </a:solidFill>
            </a:ln>
          </c:spPr>
        </c:majorGridlines>
        <c:numFmt formatCode="General" sourceLinked="1"/>
        <c:majorTickMark val="out"/>
        <c:minorTickMark val="none"/>
        <c:tickLblPos val="nextTo"/>
        <c:crossAx val="222727680"/>
        <c:crosses val="autoZero"/>
        <c:crossBetween val="midCat"/>
      </c:valAx>
      <c:spPr>
        <a:noFill/>
        <a:ln>
          <a:solidFill>
            <a:srgbClr val="1F497D"/>
          </a:solidFill>
        </a:ln>
      </c:spPr>
    </c:plotArea>
    <c:legend>
      <c:legendPos val="r"/>
      <c:layout>
        <c:manualLayout>
          <c:xMode val="edge"/>
          <c:yMode val="edge"/>
          <c:x val="0.65011328468850516"/>
          <c:y val="0.56231045446751826"/>
          <c:w val="0.19168952659871893"/>
          <c:h val="0.11553432354263371"/>
        </c:manualLayout>
      </c:layout>
      <c:overlay val="0"/>
    </c:legend>
    <c:plotVisOnly val="1"/>
    <c:dispBlanksAs val="zero"/>
    <c:showDLblsOverMax val="0"/>
  </c:chart>
  <c:spPr>
    <a:ln>
      <a:noFill/>
    </a:ln>
  </c:spPr>
  <c:txPr>
    <a:bodyPr/>
    <a:lstStyle/>
    <a:p>
      <a:pPr>
        <a:defRPr sz="1200"/>
      </a:pPr>
      <a:endParaRPr lang="is-IS"/>
    </a:p>
  </c:txPr>
</c:chartSpace>
</file>

<file path=xl/charts/chart13.xml><?xml version="1.0" encoding="utf-8"?>
<c:chartSpace xmlns:c="http://schemas.openxmlformats.org/drawingml/2006/chart" xmlns:a="http://schemas.openxmlformats.org/drawingml/2006/main" xmlns:r="http://schemas.openxmlformats.org/officeDocument/2006/relationships">
  <c:date1904 val="0"/>
  <c:lang val="is-I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6468876352449862E-2"/>
          <c:y val="2.2406119294525531E-2"/>
          <c:w val="0.9300701760699186"/>
          <c:h val="0.91074068971413213"/>
        </c:manualLayout>
      </c:layout>
      <c:areaChart>
        <c:grouping val="stacked"/>
        <c:varyColors val="0"/>
        <c:ser>
          <c:idx val="0"/>
          <c:order val="0"/>
          <c:tx>
            <c:strRef>
              <c:f>'d12'!$B$6</c:f>
              <c:strCache>
                <c:ptCount val="1"/>
                <c:pt idx="0">
                  <c:v>Cod</c:v>
                </c:pt>
              </c:strCache>
            </c:strRef>
          </c:tx>
          <c:cat>
            <c:strRef>
              <c:f>'d12'!$A$7:$A$117</c:f>
              <c:strCache>
                <c:ptCount val="111"/>
                <c:pt idx="0">
                  <c:v>1900</c:v>
                </c:pt>
                <c:pt idx="1">
                  <c:v>1901</c:v>
                </c:pt>
                <c:pt idx="2">
                  <c:v>1902</c:v>
                </c:pt>
                <c:pt idx="3">
                  <c:v>1903</c:v>
                </c:pt>
                <c:pt idx="4">
                  <c:v>1904</c:v>
                </c:pt>
                <c:pt idx="5">
                  <c:v>1905</c:v>
                </c:pt>
                <c:pt idx="6">
                  <c:v>1906</c:v>
                </c:pt>
                <c:pt idx="7">
                  <c:v>1907</c:v>
                </c:pt>
                <c:pt idx="8">
                  <c:v>1908</c:v>
                </c:pt>
                <c:pt idx="9">
                  <c:v>1909</c:v>
                </c:pt>
                <c:pt idx="10">
                  <c:v>1910</c:v>
                </c:pt>
                <c:pt idx="11">
                  <c:v>1911</c:v>
                </c:pt>
                <c:pt idx="12">
                  <c:v>1912</c:v>
                </c:pt>
                <c:pt idx="13">
                  <c:v>1913</c:v>
                </c:pt>
                <c:pt idx="14">
                  <c:v>1914</c:v>
                </c:pt>
                <c:pt idx="15">
                  <c:v>1915</c:v>
                </c:pt>
                <c:pt idx="16">
                  <c:v>1916</c:v>
                </c:pt>
                <c:pt idx="17">
                  <c:v>1917</c:v>
                </c:pt>
                <c:pt idx="18">
                  <c:v>1918</c:v>
                </c:pt>
                <c:pt idx="19">
                  <c:v>1919</c:v>
                </c:pt>
                <c:pt idx="20">
                  <c:v>1920</c:v>
                </c:pt>
                <c:pt idx="21">
                  <c:v>1921</c:v>
                </c:pt>
                <c:pt idx="22">
                  <c:v>1922</c:v>
                </c:pt>
                <c:pt idx="23">
                  <c:v>1923</c:v>
                </c:pt>
                <c:pt idx="24">
                  <c:v>1924</c:v>
                </c:pt>
                <c:pt idx="25">
                  <c:v>1925</c:v>
                </c:pt>
                <c:pt idx="26">
                  <c:v>1926</c:v>
                </c:pt>
                <c:pt idx="27">
                  <c:v>1927</c:v>
                </c:pt>
                <c:pt idx="28">
                  <c:v>1928</c:v>
                </c:pt>
                <c:pt idx="29">
                  <c:v>1929</c:v>
                </c:pt>
                <c:pt idx="30">
                  <c:v>1930</c:v>
                </c:pt>
                <c:pt idx="31">
                  <c:v>1931</c:v>
                </c:pt>
                <c:pt idx="32">
                  <c:v>1932</c:v>
                </c:pt>
                <c:pt idx="33">
                  <c:v>1933</c:v>
                </c:pt>
                <c:pt idx="34">
                  <c:v>1934</c:v>
                </c:pt>
                <c:pt idx="35">
                  <c:v>1935</c:v>
                </c:pt>
                <c:pt idx="36">
                  <c:v>1936</c:v>
                </c:pt>
                <c:pt idx="37">
                  <c:v>1937</c:v>
                </c:pt>
                <c:pt idx="38">
                  <c:v>1938</c:v>
                </c:pt>
                <c:pt idx="39">
                  <c:v>1939</c:v>
                </c:pt>
                <c:pt idx="40">
                  <c:v>1940</c:v>
                </c:pt>
                <c:pt idx="41">
                  <c:v>1941</c:v>
                </c:pt>
                <c:pt idx="42">
                  <c:v>1942</c:v>
                </c:pt>
                <c:pt idx="43">
                  <c:v>1943</c:v>
                </c:pt>
                <c:pt idx="44">
                  <c:v>1944</c:v>
                </c:pt>
                <c:pt idx="45">
                  <c:v>1945</c:v>
                </c:pt>
                <c:pt idx="46">
                  <c:v>1946</c:v>
                </c:pt>
                <c:pt idx="47">
                  <c:v>1947</c:v>
                </c:pt>
                <c:pt idx="48">
                  <c:v>1948</c:v>
                </c:pt>
                <c:pt idx="49">
                  <c:v>1949</c:v>
                </c:pt>
                <c:pt idx="50">
                  <c:v>1950</c:v>
                </c:pt>
                <c:pt idx="51">
                  <c:v>1951</c:v>
                </c:pt>
                <c:pt idx="52">
                  <c:v>1952</c:v>
                </c:pt>
                <c:pt idx="53">
                  <c:v>1953</c:v>
                </c:pt>
                <c:pt idx="54">
                  <c:v>1954</c:v>
                </c:pt>
                <c:pt idx="55">
                  <c:v>1955</c:v>
                </c:pt>
                <c:pt idx="56">
                  <c:v>1956</c:v>
                </c:pt>
                <c:pt idx="57">
                  <c:v>1957</c:v>
                </c:pt>
                <c:pt idx="58">
                  <c:v>1958</c:v>
                </c:pt>
                <c:pt idx="59">
                  <c:v>1959</c:v>
                </c:pt>
                <c:pt idx="60">
                  <c:v>1960</c:v>
                </c:pt>
                <c:pt idx="61">
                  <c:v>1961</c:v>
                </c:pt>
                <c:pt idx="62">
                  <c:v>1962</c:v>
                </c:pt>
                <c:pt idx="63">
                  <c:v>1963</c:v>
                </c:pt>
                <c:pt idx="64">
                  <c:v>1964</c:v>
                </c:pt>
                <c:pt idx="65">
                  <c:v>1965</c:v>
                </c:pt>
                <c:pt idx="66">
                  <c:v>1966</c:v>
                </c:pt>
                <c:pt idx="67">
                  <c:v>1967</c:v>
                </c:pt>
                <c:pt idx="68">
                  <c:v>1968</c:v>
                </c:pt>
                <c:pt idx="69">
                  <c:v>1969</c:v>
                </c:pt>
                <c:pt idx="70">
                  <c:v>1970</c:v>
                </c:pt>
                <c:pt idx="71">
                  <c:v>1971</c:v>
                </c:pt>
                <c:pt idx="72">
                  <c:v>1972</c:v>
                </c:pt>
                <c:pt idx="73">
                  <c:v>1973</c:v>
                </c:pt>
                <c:pt idx="74">
                  <c:v>1974</c:v>
                </c:pt>
                <c:pt idx="75">
                  <c:v>1975</c:v>
                </c:pt>
                <c:pt idx="76">
                  <c:v>1976</c:v>
                </c:pt>
                <c:pt idx="77">
                  <c:v>1977</c:v>
                </c:pt>
                <c:pt idx="78">
                  <c:v>1978</c:v>
                </c:pt>
                <c:pt idx="79">
                  <c:v>1979</c:v>
                </c:pt>
                <c:pt idx="80">
                  <c:v>1980</c:v>
                </c:pt>
                <c:pt idx="81">
                  <c:v>1981</c:v>
                </c:pt>
                <c:pt idx="82">
                  <c:v>1982</c:v>
                </c:pt>
                <c:pt idx="83">
                  <c:v>1983</c:v>
                </c:pt>
                <c:pt idx="84">
                  <c:v>1984</c:v>
                </c:pt>
                <c:pt idx="85">
                  <c:v>1985</c:v>
                </c:pt>
                <c:pt idx="86">
                  <c:v>1986</c:v>
                </c:pt>
                <c:pt idx="87">
                  <c:v>1987</c:v>
                </c:pt>
                <c:pt idx="88">
                  <c:v>1988</c:v>
                </c:pt>
                <c:pt idx="89">
                  <c:v>1989</c:v>
                </c:pt>
                <c:pt idx="90">
                  <c:v>1990</c:v>
                </c:pt>
                <c:pt idx="91">
                  <c:v>1991</c:v>
                </c:pt>
                <c:pt idx="92">
                  <c:v>1992</c:v>
                </c:pt>
                <c:pt idx="93">
                  <c:v>1993</c:v>
                </c:pt>
                <c:pt idx="94">
                  <c:v>1994</c:v>
                </c:pt>
                <c:pt idx="95">
                  <c:v>1995</c:v>
                </c:pt>
                <c:pt idx="96">
                  <c:v>1996</c:v>
                </c:pt>
                <c:pt idx="97">
                  <c:v>1997</c:v>
                </c:pt>
                <c:pt idx="98">
                  <c:v>1998</c:v>
                </c:pt>
                <c:pt idx="99">
                  <c:v>1999</c:v>
                </c:pt>
                <c:pt idx="100">
                  <c:v>2000</c:v>
                </c:pt>
                <c:pt idx="101">
                  <c:v>2001</c:v>
                </c:pt>
                <c:pt idx="102">
                  <c:v>2002</c:v>
                </c:pt>
                <c:pt idx="103">
                  <c:v>2003</c:v>
                </c:pt>
                <c:pt idx="104">
                  <c:v>2004</c:v>
                </c:pt>
                <c:pt idx="105">
                  <c:v>2005</c:v>
                </c:pt>
                <c:pt idx="106">
                  <c:v>2006</c:v>
                </c:pt>
                <c:pt idx="107">
                  <c:v>2007</c:v>
                </c:pt>
                <c:pt idx="108">
                  <c:v>2008</c:v>
                </c:pt>
                <c:pt idx="109">
                  <c:v>2009</c:v>
                </c:pt>
                <c:pt idx="110">
                  <c:v>2010</c:v>
                </c:pt>
              </c:strCache>
            </c:strRef>
          </c:cat>
          <c:val>
            <c:numRef>
              <c:f>'d12'!$B$7:$B$117</c:f>
              <c:numCache>
                <c:formatCode>#,##0</c:formatCode>
                <c:ptCount val="111"/>
                <c:pt idx="0">
                  <c:v>49.100244237175929</c:v>
                </c:pt>
                <c:pt idx="1">
                  <c:v>55.873818501084727</c:v>
                </c:pt>
                <c:pt idx="2">
                  <c:v>58.486203631195671</c:v>
                </c:pt>
                <c:pt idx="3">
                  <c:v>44.442976042268434</c:v>
                </c:pt>
                <c:pt idx="4">
                  <c:v>39.255980952478524</c:v>
                </c:pt>
                <c:pt idx="5">
                  <c:v>45.492850807103359</c:v>
                </c:pt>
                <c:pt idx="6">
                  <c:v>49.683957874749979</c:v>
                </c:pt>
                <c:pt idx="7">
                  <c:v>56.325604063052964</c:v>
                </c:pt>
                <c:pt idx="8">
                  <c:v>60.973717130330684</c:v>
                </c:pt>
                <c:pt idx="9">
                  <c:v>60.295112019211274</c:v>
                </c:pt>
                <c:pt idx="10">
                  <c:v>74.523447570739464</c:v>
                </c:pt>
                <c:pt idx="11">
                  <c:v>78.733316231811244</c:v>
                </c:pt>
                <c:pt idx="12">
                  <c:v>78.891304194437112</c:v>
                </c:pt>
                <c:pt idx="13">
                  <c:v>73.250559999999993</c:v>
                </c:pt>
                <c:pt idx="14">
                  <c:v>73.668859999999995</c:v>
                </c:pt>
                <c:pt idx="15">
                  <c:v>78.35560000000001</c:v>
                </c:pt>
                <c:pt idx="16">
                  <c:v>81.700220000000002</c:v>
                </c:pt>
                <c:pt idx="17">
                  <c:v>72.87675999999999</c:v>
                </c:pt>
                <c:pt idx="18">
                  <c:v>73.595880000000008</c:v>
                </c:pt>
                <c:pt idx="19">
                  <c:v>91.095060000000004</c:v>
                </c:pt>
                <c:pt idx="20">
                  <c:v>98.227519999999998</c:v>
                </c:pt>
                <c:pt idx="21">
                  <c:v>107.55472</c:v>
                </c:pt>
                <c:pt idx="22">
                  <c:v>122.70786</c:v>
                </c:pt>
                <c:pt idx="23">
                  <c:v>126.25005999999999</c:v>
                </c:pt>
                <c:pt idx="24">
                  <c:v>173.53398000000001</c:v>
                </c:pt>
                <c:pt idx="25">
                  <c:v>188.71559999999999</c:v>
                </c:pt>
                <c:pt idx="26">
                  <c:v>150.57554000000002</c:v>
                </c:pt>
                <c:pt idx="27">
                  <c:v>195.5419</c:v>
                </c:pt>
                <c:pt idx="28">
                  <c:v>211.37144000000001</c:v>
                </c:pt>
                <c:pt idx="29">
                  <c:v>238.60722000000001</c:v>
                </c:pt>
                <c:pt idx="30">
                  <c:v>310.04930000000002</c:v>
                </c:pt>
                <c:pt idx="31">
                  <c:v>266.41082</c:v>
                </c:pt>
                <c:pt idx="32">
                  <c:v>245.11312000000001</c:v>
                </c:pt>
                <c:pt idx="33">
                  <c:v>291.47144000000003</c:v>
                </c:pt>
                <c:pt idx="34">
                  <c:v>266.54609999999997</c:v>
                </c:pt>
                <c:pt idx="35">
                  <c:v>216.16676000000001</c:v>
                </c:pt>
                <c:pt idx="36">
                  <c:v>121.99942</c:v>
                </c:pt>
                <c:pt idx="37">
                  <c:v>129.21732</c:v>
                </c:pt>
                <c:pt idx="38">
                  <c:v>135.70542</c:v>
                </c:pt>
                <c:pt idx="39">
                  <c:v>142.48139312437007</c:v>
                </c:pt>
                <c:pt idx="40">
                  <c:v>153.48640432955767</c:v>
                </c:pt>
                <c:pt idx="41">
                  <c:v>162.75141836649559</c:v>
                </c:pt>
                <c:pt idx="42">
                  <c:v>187.274</c:v>
                </c:pt>
                <c:pt idx="43">
                  <c:v>202.06200000000001</c:v>
                </c:pt>
                <c:pt idx="44">
                  <c:v>223.49</c:v>
                </c:pt>
                <c:pt idx="45" formatCode="General">
                  <c:v>221.61099999999999</c:v>
                </c:pt>
                <c:pt idx="46" formatCode="General">
                  <c:v>212.047</c:v>
                </c:pt>
                <c:pt idx="47" formatCode="General">
                  <c:v>217.494</c:v>
                </c:pt>
                <c:pt idx="48" formatCode="General">
                  <c:v>195.31899999999999</c:v>
                </c:pt>
                <c:pt idx="49" formatCode="General">
                  <c:v>223.65</c:v>
                </c:pt>
                <c:pt idx="50" formatCode="General">
                  <c:v>202.92400000000001</c:v>
                </c:pt>
                <c:pt idx="51" formatCode="General">
                  <c:v>197.97499999999999</c:v>
                </c:pt>
                <c:pt idx="52" formatCode="General">
                  <c:v>285.87599999999998</c:v>
                </c:pt>
                <c:pt idx="53" formatCode="General">
                  <c:v>278.09399999999999</c:v>
                </c:pt>
                <c:pt idx="54" formatCode="General">
                  <c:v>310.03199999999998</c:v>
                </c:pt>
                <c:pt idx="55" formatCode="General">
                  <c:v>326.04500000000002</c:v>
                </c:pt>
                <c:pt idx="56" formatCode="General">
                  <c:v>308.05900000000003</c:v>
                </c:pt>
                <c:pt idx="57" formatCode="General">
                  <c:v>257.97199999999998</c:v>
                </c:pt>
                <c:pt idx="58" formatCode="General">
                  <c:v>301.387</c:v>
                </c:pt>
                <c:pt idx="59" formatCode="General">
                  <c:v>296.40499999999997</c:v>
                </c:pt>
                <c:pt idx="60" formatCode="General">
                  <c:v>311.40100000000001</c:v>
                </c:pt>
                <c:pt idx="61" formatCode="General">
                  <c:v>254.41300000000001</c:v>
                </c:pt>
                <c:pt idx="62" formatCode="General">
                  <c:v>223.44900000000001</c:v>
                </c:pt>
                <c:pt idx="63" formatCode="General">
                  <c:v>240.06800000000001</c:v>
                </c:pt>
                <c:pt idx="64" formatCode="General">
                  <c:v>280.70299999999997</c:v>
                </c:pt>
                <c:pt idx="65" formatCode="General">
                  <c:v>243.55</c:v>
                </c:pt>
                <c:pt idx="66" formatCode="General">
                  <c:v>231.49199999999999</c:v>
                </c:pt>
                <c:pt idx="67" formatCode="General">
                  <c:v>204.36199999999999</c:v>
                </c:pt>
                <c:pt idx="68" formatCode="General">
                  <c:v>234.648</c:v>
                </c:pt>
                <c:pt idx="69" formatCode="General">
                  <c:v>286.57400000000001</c:v>
                </c:pt>
                <c:pt idx="70" formatCode="General">
                  <c:v>309.577</c:v>
                </c:pt>
                <c:pt idx="71" formatCode="General">
                  <c:v>254.977</c:v>
                </c:pt>
                <c:pt idx="72" formatCode="General">
                  <c:v>228.59100000000001</c:v>
                </c:pt>
                <c:pt idx="73" formatCode="General">
                  <c:v>236.63</c:v>
                </c:pt>
                <c:pt idx="74" formatCode="General">
                  <c:v>241.07499999999999</c:v>
                </c:pt>
                <c:pt idx="75" formatCode="General">
                  <c:v>265.75900000000001</c:v>
                </c:pt>
                <c:pt idx="76" formatCode="General">
                  <c:v>283.976</c:v>
                </c:pt>
                <c:pt idx="77" formatCode="General">
                  <c:v>329.70100000000002</c:v>
                </c:pt>
                <c:pt idx="78" formatCode="General">
                  <c:v>319.661</c:v>
                </c:pt>
                <c:pt idx="79" formatCode="General">
                  <c:v>360.08</c:v>
                </c:pt>
                <c:pt idx="80" formatCode="General">
                  <c:v>428.34399999999999</c:v>
                </c:pt>
                <c:pt idx="81" formatCode="General">
                  <c:v>460.57900000000001</c:v>
                </c:pt>
                <c:pt idx="82" formatCode="General">
                  <c:v>382.29700000000003</c:v>
                </c:pt>
                <c:pt idx="83" formatCode="General">
                  <c:v>293.89</c:v>
                </c:pt>
                <c:pt idx="84" formatCode="General">
                  <c:v>281.48099999999999</c:v>
                </c:pt>
                <c:pt idx="85" formatCode="General">
                  <c:v>322.81</c:v>
                </c:pt>
                <c:pt idx="86" formatCode="General">
                  <c:v>365.85899999999998</c:v>
                </c:pt>
                <c:pt idx="87" formatCode="General">
                  <c:v>389.80900000000003</c:v>
                </c:pt>
                <c:pt idx="88" formatCode="General">
                  <c:v>375.822</c:v>
                </c:pt>
                <c:pt idx="89" formatCode="General">
                  <c:v>354.00599999999997</c:v>
                </c:pt>
                <c:pt idx="90" formatCode="General">
                  <c:v>333.65199999999999</c:v>
                </c:pt>
                <c:pt idx="91" formatCode="General">
                  <c:v>306.83999999999997</c:v>
                </c:pt>
                <c:pt idx="92" formatCode="General">
                  <c:v>266.74200000000002</c:v>
                </c:pt>
                <c:pt idx="93" formatCode="General">
                  <c:v>260.76</c:v>
                </c:pt>
                <c:pt idx="94" formatCode="General">
                  <c:v>214.774</c:v>
                </c:pt>
                <c:pt idx="95" formatCode="General">
                  <c:v>202.9</c:v>
                </c:pt>
                <c:pt idx="96" formatCode="General">
                  <c:v>204.04599999999999</c:v>
                </c:pt>
                <c:pt idx="97" formatCode="General">
                  <c:v>208.636</c:v>
                </c:pt>
                <c:pt idx="98" formatCode="General">
                  <c:v>242.96799999999999</c:v>
                </c:pt>
                <c:pt idx="99" formatCode="General">
                  <c:v>260.64299999999997</c:v>
                </c:pt>
                <c:pt idx="100" formatCode="General">
                  <c:v>238.32400000000001</c:v>
                </c:pt>
                <c:pt idx="101" formatCode="General">
                  <c:v>240.00200000000001</c:v>
                </c:pt>
                <c:pt idx="102" formatCode="General">
                  <c:v>213.417</c:v>
                </c:pt>
                <c:pt idx="103" formatCode="General">
                  <c:v>206.405</c:v>
                </c:pt>
                <c:pt idx="104" formatCode="General">
                  <c:v>227.25800000000001</c:v>
                </c:pt>
                <c:pt idx="105" formatCode="General">
                  <c:v>212.45599999999999</c:v>
                </c:pt>
                <c:pt idx="106" formatCode="General">
                  <c:v>199.375</c:v>
                </c:pt>
                <c:pt idx="107" formatCode="General">
                  <c:v>174.43600000000001</c:v>
                </c:pt>
                <c:pt idx="108" formatCode="General">
                  <c:v>151.452</c:v>
                </c:pt>
                <c:pt idx="109" formatCode="General">
                  <c:v>188.976</c:v>
                </c:pt>
                <c:pt idx="110" formatCode="General">
                  <c:v>178.51599999999999</c:v>
                </c:pt>
              </c:numCache>
            </c:numRef>
          </c:val>
        </c:ser>
        <c:ser>
          <c:idx val="1"/>
          <c:order val="1"/>
          <c:tx>
            <c:strRef>
              <c:f>'d12'!$C$6</c:f>
              <c:strCache>
                <c:ptCount val="1"/>
                <c:pt idx="0">
                  <c:v>Haddock</c:v>
                </c:pt>
              </c:strCache>
            </c:strRef>
          </c:tx>
          <c:cat>
            <c:strRef>
              <c:f>'d12'!$A$7:$A$117</c:f>
              <c:strCache>
                <c:ptCount val="111"/>
                <c:pt idx="0">
                  <c:v>1900</c:v>
                </c:pt>
                <c:pt idx="1">
                  <c:v>1901</c:v>
                </c:pt>
                <c:pt idx="2">
                  <c:v>1902</c:v>
                </c:pt>
                <c:pt idx="3">
                  <c:v>1903</c:v>
                </c:pt>
                <c:pt idx="4">
                  <c:v>1904</c:v>
                </c:pt>
                <c:pt idx="5">
                  <c:v>1905</c:v>
                </c:pt>
                <c:pt idx="6">
                  <c:v>1906</c:v>
                </c:pt>
                <c:pt idx="7">
                  <c:v>1907</c:v>
                </c:pt>
                <c:pt idx="8">
                  <c:v>1908</c:v>
                </c:pt>
                <c:pt idx="9">
                  <c:v>1909</c:v>
                </c:pt>
                <c:pt idx="10">
                  <c:v>1910</c:v>
                </c:pt>
                <c:pt idx="11">
                  <c:v>1911</c:v>
                </c:pt>
                <c:pt idx="12">
                  <c:v>1912</c:v>
                </c:pt>
                <c:pt idx="13">
                  <c:v>1913</c:v>
                </c:pt>
                <c:pt idx="14">
                  <c:v>1914</c:v>
                </c:pt>
                <c:pt idx="15">
                  <c:v>1915</c:v>
                </c:pt>
                <c:pt idx="16">
                  <c:v>1916</c:v>
                </c:pt>
                <c:pt idx="17">
                  <c:v>1917</c:v>
                </c:pt>
                <c:pt idx="18">
                  <c:v>1918</c:v>
                </c:pt>
                <c:pt idx="19">
                  <c:v>1919</c:v>
                </c:pt>
                <c:pt idx="20">
                  <c:v>1920</c:v>
                </c:pt>
                <c:pt idx="21">
                  <c:v>1921</c:v>
                </c:pt>
                <c:pt idx="22">
                  <c:v>1922</c:v>
                </c:pt>
                <c:pt idx="23">
                  <c:v>1923</c:v>
                </c:pt>
                <c:pt idx="24">
                  <c:v>1924</c:v>
                </c:pt>
                <c:pt idx="25">
                  <c:v>1925</c:v>
                </c:pt>
                <c:pt idx="26">
                  <c:v>1926</c:v>
                </c:pt>
                <c:pt idx="27">
                  <c:v>1927</c:v>
                </c:pt>
                <c:pt idx="28">
                  <c:v>1928</c:v>
                </c:pt>
                <c:pt idx="29">
                  <c:v>1929</c:v>
                </c:pt>
                <c:pt idx="30">
                  <c:v>1930</c:v>
                </c:pt>
                <c:pt idx="31">
                  <c:v>1931</c:v>
                </c:pt>
                <c:pt idx="32">
                  <c:v>1932</c:v>
                </c:pt>
                <c:pt idx="33">
                  <c:v>1933</c:v>
                </c:pt>
                <c:pt idx="34">
                  <c:v>1934</c:v>
                </c:pt>
                <c:pt idx="35">
                  <c:v>1935</c:v>
                </c:pt>
                <c:pt idx="36">
                  <c:v>1936</c:v>
                </c:pt>
                <c:pt idx="37">
                  <c:v>1937</c:v>
                </c:pt>
                <c:pt idx="38">
                  <c:v>1938</c:v>
                </c:pt>
                <c:pt idx="39">
                  <c:v>1939</c:v>
                </c:pt>
                <c:pt idx="40">
                  <c:v>1940</c:v>
                </c:pt>
                <c:pt idx="41">
                  <c:v>1941</c:v>
                </c:pt>
                <c:pt idx="42">
                  <c:v>1942</c:v>
                </c:pt>
                <c:pt idx="43">
                  <c:v>1943</c:v>
                </c:pt>
                <c:pt idx="44">
                  <c:v>1944</c:v>
                </c:pt>
                <c:pt idx="45">
                  <c:v>1945</c:v>
                </c:pt>
                <c:pt idx="46">
                  <c:v>1946</c:v>
                </c:pt>
                <c:pt idx="47">
                  <c:v>1947</c:v>
                </c:pt>
                <c:pt idx="48">
                  <c:v>1948</c:v>
                </c:pt>
                <c:pt idx="49">
                  <c:v>1949</c:v>
                </c:pt>
                <c:pt idx="50">
                  <c:v>1950</c:v>
                </c:pt>
                <c:pt idx="51">
                  <c:v>1951</c:v>
                </c:pt>
                <c:pt idx="52">
                  <c:v>1952</c:v>
                </c:pt>
                <c:pt idx="53">
                  <c:v>1953</c:v>
                </c:pt>
                <c:pt idx="54">
                  <c:v>1954</c:v>
                </c:pt>
                <c:pt idx="55">
                  <c:v>1955</c:v>
                </c:pt>
                <c:pt idx="56">
                  <c:v>1956</c:v>
                </c:pt>
                <c:pt idx="57">
                  <c:v>1957</c:v>
                </c:pt>
                <c:pt idx="58">
                  <c:v>1958</c:v>
                </c:pt>
                <c:pt idx="59">
                  <c:v>1959</c:v>
                </c:pt>
                <c:pt idx="60">
                  <c:v>1960</c:v>
                </c:pt>
                <c:pt idx="61">
                  <c:v>1961</c:v>
                </c:pt>
                <c:pt idx="62">
                  <c:v>1962</c:v>
                </c:pt>
                <c:pt idx="63">
                  <c:v>1963</c:v>
                </c:pt>
                <c:pt idx="64">
                  <c:v>1964</c:v>
                </c:pt>
                <c:pt idx="65">
                  <c:v>1965</c:v>
                </c:pt>
                <c:pt idx="66">
                  <c:v>1966</c:v>
                </c:pt>
                <c:pt idx="67">
                  <c:v>1967</c:v>
                </c:pt>
                <c:pt idx="68">
                  <c:v>1968</c:v>
                </c:pt>
                <c:pt idx="69">
                  <c:v>1969</c:v>
                </c:pt>
                <c:pt idx="70">
                  <c:v>1970</c:v>
                </c:pt>
                <c:pt idx="71">
                  <c:v>1971</c:v>
                </c:pt>
                <c:pt idx="72">
                  <c:v>1972</c:v>
                </c:pt>
                <c:pt idx="73">
                  <c:v>1973</c:v>
                </c:pt>
                <c:pt idx="74">
                  <c:v>1974</c:v>
                </c:pt>
                <c:pt idx="75">
                  <c:v>1975</c:v>
                </c:pt>
                <c:pt idx="76">
                  <c:v>1976</c:v>
                </c:pt>
                <c:pt idx="77">
                  <c:v>1977</c:v>
                </c:pt>
                <c:pt idx="78">
                  <c:v>1978</c:v>
                </c:pt>
                <c:pt idx="79">
                  <c:v>1979</c:v>
                </c:pt>
                <c:pt idx="80">
                  <c:v>1980</c:v>
                </c:pt>
                <c:pt idx="81">
                  <c:v>1981</c:v>
                </c:pt>
                <c:pt idx="82">
                  <c:v>1982</c:v>
                </c:pt>
                <c:pt idx="83">
                  <c:v>1983</c:v>
                </c:pt>
                <c:pt idx="84">
                  <c:v>1984</c:v>
                </c:pt>
                <c:pt idx="85">
                  <c:v>1985</c:v>
                </c:pt>
                <c:pt idx="86">
                  <c:v>1986</c:v>
                </c:pt>
                <c:pt idx="87">
                  <c:v>1987</c:v>
                </c:pt>
                <c:pt idx="88">
                  <c:v>1988</c:v>
                </c:pt>
                <c:pt idx="89">
                  <c:v>1989</c:v>
                </c:pt>
                <c:pt idx="90">
                  <c:v>1990</c:v>
                </c:pt>
                <c:pt idx="91">
                  <c:v>1991</c:v>
                </c:pt>
                <c:pt idx="92">
                  <c:v>1992</c:v>
                </c:pt>
                <c:pt idx="93">
                  <c:v>1993</c:v>
                </c:pt>
                <c:pt idx="94">
                  <c:v>1994</c:v>
                </c:pt>
                <c:pt idx="95">
                  <c:v>1995</c:v>
                </c:pt>
                <c:pt idx="96">
                  <c:v>1996</c:v>
                </c:pt>
                <c:pt idx="97">
                  <c:v>1997</c:v>
                </c:pt>
                <c:pt idx="98">
                  <c:v>1998</c:v>
                </c:pt>
                <c:pt idx="99">
                  <c:v>1999</c:v>
                </c:pt>
                <c:pt idx="100">
                  <c:v>2000</c:v>
                </c:pt>
                <c:pt idx="101">
                  <c:v>2001</c:v>
                </c:pt>
                <c:pt idx="102">
                  <c:v>2002</c:v>
                </c:pt>
                <c:pt idx="103">
                  <c:v>2003</c:v>
                </c:pt>
                <c:pt idx="104">
                  <c:v>2004</c:v>
                </c:pt>
                <c:pt idx="105">
                  <c:v>2005</c:v>
                </c:pt>
                <c:pt idx="106">
                  <c:v>2006</c:v>
                </c:pt>
                <c:pt idx="107">
                  <c:v>2007</c:v>
                </c:pt>
                <c:pt idx="108">
                  <c:v>2008</c:v>
                </c:pt>
                <c:pt idx="109">
                  <c:v>2009</c:v>
                </c:pt>
                <c:pt idx="110">
                  <c:v>2010</c:v>
                </c:pt>
              </c:strCache>
            </c:strRef>
          </c:cat>
          <c:val>
            <c:numRef>
              <c:f>'d12'!$C$7:$C$117</c:f>
              <c:numCache>
                <c:formatCode>#,##0</c:formatCode>
                <c:ptCount val="111"/>
                <c:pt idx="0">
                  <c:v>13.268144032227793</c:v>
                </c:pt>
                <c:pt idx="1">
                  <c:v>13.538880698898632</c:v>
                </c:pt>
                <c:pt idx="2">
                  <c:v>18.171833581201515</c:v>
                </c:pt>
                <c:pt idx="3">
                  <c:v>12.034596563579484</c:v>
                </c:pt>
                <c:pt idx="4">
                  <c:v>12.690251310750948</c:v>
                </c:pt>
                <c:pt idx="5">
                  <c:v>12.007325048798506</c:v>
                </c:pt>
                <c:pt idx="6">
                  <c:v>9.8212516593867392</c:v>
                </c:pt>
                <c:pt idx="7">
                  <c:v>8.6174087483103943</c:v>
                </c:pt>
                <c:pt idx="8">
                  <c:v>9.4340707243679667</c:v>
                </c:pt>
                <c:pt idx="9">
                  <c:v>6.6573738142302918</c:v>
                </c:pt>
                <c:pt idx="10">
                  <c:v>7.2029003691489395</c:v>
                </c:pt>
                <c:pt idx="11">
                  <c:v>8.9983535079098935</c:v>
                </c:pt>
                <c:pt idx="12">
                  <c:v>7.7476815782227826</c:v>
                </c:pt>
                <c:pt idx="13">
                  <c:v>6.5450600000000003</c:v>
                </c:pt>
                <c:pt idx="14">
                  <c:v>4.7881999999999998</c:v>
                </c:pt>
                <c:pt idx="15">
                  <c:v>8.0224600000000006</c:v>
                </c:pt>
                <c:pt idx="16">
                  <c:v>10.288399999999999</c:v>
                </c:pt>
                <c:pt idx="17">
                  <c:v>10.68178</c:v>
                </c:pt>
                <c:pt idx="18">
                  <c:v>11.67502</c:v>
                </c:pt>
                <c:pt idx="19">
                  <c:v>15.38988</c:v>
                </c:pt>
                <c:pt idx="20">
                  <c:v>13.528</c:v>
                </c:pt>
                <c:pt idx="21">
                  <c:v>13.070540000000001</c:v>
                </c:pt>
                <c:pt idx="22">
                  <c:v>15.690700000000001</c:v>
                </c:pt>
                <c:pt idx="23">
                  <c:v>14.170579999999999</c:v>
                </c:pt>
                <c:pt idx="24">
                  <c:v>10.890040000000001</c:v>
                </c:pt>
                <c:pt idx="25">
                  <c:v>9.4927399999999995</c:v>
                </c:pt>
                <c:pt idx="26">
                  <c:v>7.4279399999999995</c:v>
                </c:pt>
                <c:pt idx="27">
                  <c:v>11.66968</c:v>
                </c:pt>
                <c:pt idx="28">
                  <c:v>13.177340000000001</c:v>
                </c:pt>
                <c:pt idx="29">
                  <c:v>15.493120000000001</c:v>
                </c:pt>
                <c:pt idx="30">
                  <c:v>12.89076</c:v>
                </c:pt>
                <c:pt idx="31">
                  <c:v>8.4460999999999995</c:v>
                </c:pt>
                <c:pt idx="32">
                  <c:v>5.2332000000000001</c:v>
                </c:pt>
                <c:pt idx="33">
                  <c:v>5.0285000000000002</c:v>
                </c:pt>
                <c:pt idx="34">
                  <c:v>7.3407200000000001</c:v>
                </c:pt>
                <c:pt idx="35">
                  <c:v>7.2908800000000005</c:v>
                </c:pt>
                <c:pt idx="36">
                  <c:v>5.2367600000000003</c:v>
                </c:pt>
                <c:pt idx="37">
                  <c:v>4.6529199999999999</c:v>
                </c:pt>
                <c:pt idx="38">
                  <c:v>4.2363999999999997</c:v>
                </c:pt>
                <c:pt idx="39">
                  <c:v>6.9888562523755224</c:v>
                </c:pt>
                <c:pt idx="40">
                  <c:v>20.287808437856327</c:v>
                </c:pt>
                <c:pt idx="41">
                  <c:v>15.067729076396807</c:v>
                </c:pt>
                <c:pt idx="42">
                  <c:v>16.443999999999999</c:v>
                </c:pt>
                <c:pt idx="43">
                  <c:v>13.17</c:v>
                </c:pt>
                <c:pt idx="44">
                  <c:v>14.747</c:v>
                </c:pt>
                <c:pt idx="45" formatCode="General">
                  <c:v>18.992000000000001</c:v>
                </c:pt>
                <c:pt idx="46" formatCode="General">
                  <c:v>19.302</c:v>
                </c:pt>
                <c:pt idx="47" formatCode="General">
                  <c:v>20.891999999999999</c:v>
                </c:pt>
                <c:pt idx="48" formatCode="General">
                  <c:v>28.13</c:v>
                </c:pt>
                <c:pt idx="49" formatCode="General">
                  <c:v>30.763999999999999</c:v>
                </c:pt>
                <c:pt idx="50" formatCode="General">
                  <c:v>28.385000000000002</c:v>
                </c:pt>
                <c:pt idx="51" formatCode="General">
                  <c:v>22.164000000000001</c:v>
                </c:pt>
                <c:pt idx="52" formatCode="General">
                  <c:v>15.116</c:v>
                </c:pt>
                <c:pt idx="53" formatCode="General">
                  <c:v>14.895</c:v>
                </c:pt>
                <c:pt idx="54" formatCode="General">
                  <c:v>21.257999999999999</c:v>
                </c:pt>
                <c:pt idx="55" formatCode="General">
                  <c:v>21.652000000000001</c:v>
                </c:pt>
                <c:pt idx="56" formatCode="General">
                  <c:v>25.888999999999999</c:v>
                </c:pt>
                <c:pt idx="57" formatCode="General">
                  <c:v>31.193999999999999</c:v>
                </c:pt>
                <c:pt idx="58" formatCode="General">
                  <c:v>28.635999999999999</c:v>
                </c:pt>
                <c:pt idx="59" formatCode="General">
                  <c:v>27.67</c:v>
                </c:pt>
                <c:pt idx="60" formatCode="General">
                  <c:v>46.411000000000001</c:v>
                </c:pt>
                <c:pt idx="61" formatCode="General">
                  <c:v>55.07</c:v>
                </c:pt>
                <c:pt idx="62" formatCode="General">
                  <c:v>54.276000000000003</c:v>
                </c:pt>
                <c:pt idx="63" formatCode="General">
                  <c:v>51.606000000000002</c:v>
                </c:pt>
                <c:pt idx="64" formatCode="General">
                  <c:v>56.689</c:v>
                </c:pt>
                <c:pt idx="65" formatCode="General">
                  <c:v>53.56</c:v>
                </c:pt>
                <c:pt idx="66" formatCode="General">
                  <c:v>36.204000000000001</c:v>
                </c:pt>
                <c:pt idx="67" formatCode="General">
                  <c:v>38.072000000000003</c:v>
                </c:pt>
                <c:pt idx="68" formatCode="General">
                  <c:v>34.024000000000001</c:v>
                </c:pt>
                <c:pt idx="69" formatCode="General">
                  <c:v>35.036000000000001</c:v>
                </c:pt>
                <c:pt idx="70" formatCode="General">
                  <c:v>31.928000000000001</c:v>
                </c:pt>
                <c:pt idx="71" formatCode="General">
                  <c:v>32.393000000000001</c:v>
                </c:pt>
                <c:pt idx="72" formatCode="General">
                  <c:v>29.25</c:v>
                </c:pt>
                <c:pt idx="73" formatCode="General">
                  <c:v>34.585999999999999</c:v>
                </c:pt>
                <c:pt idx="74" formatCode="General">
                  <c:v>34.401000000000003</c:v>
                </c:pt>
                <c:pt idx="75" formatCode="General">
                  <c:v>36.658000000000001</c:v>
                </c:pt>
                <c:pt idx="76" formatCode="General">
                  <c:v>34.871000000000002</c:v>
                </c:pt>
                <c:pt idx="77" formatCode="General">
                  <c:v>35.427999999999997</c:v>
                </c:pt>
                <c:pt idx="78" formatCode="General">
                  <c:v>40.552</c:v>
                </c:pt>
                <c:pt idx="79" formatCode="General">
                  <c:v>52.152000000000001</c:v>
                </c:pt>
                <c:pt idx="80" formatCode="General">
                  <c:v>47.914999999999999</c:v>
                </c:pt>
                <c:pt idx="81" formatCode="General">
                  <c:v>61.033000000000001</c:v>
                </c:pt>
                <c:pt idx="82" formatCode="General">
                  <c:v>67.037999999999997</c:v>
                </c:pt>
                <c:pt idx="83" formatCode="General">
                  <c:v>63.889000000000003</c:v>
                </c:pt>
                <c:pt idx="84" formatCode="General">
                  <c:v>47.216000000000001</c:v>
                </c:pt>
                <c:pt idx="85" formatCode="General">
                  <c:v>49.552999999999997</c:v>
                </c:pt>
                <c:pt idx="86" formatCode="General">
                  <c:v>47.317</c:v>
                </c:pt>
                <c:pt idx="87" formatCode="General">
                  <c:v>39.478999999999999</c:v>
                </c:pt>
                <c:pt idx="88" formatCode="General">
                  <c:v>53.087000000000003</c:v>
                </c:pt>
                <c:pt idx="89" formatCode="General">
                  <c:v>61.798999999999999</c:v>
                </c:pt>
                <c:pt idx="90" formatCode="General">
                  <c:v>66.03</c:v>
                </c:pt>
                <c:pt idx="91" formatCode="General">
                  <c:v>53.537999999999997</c:v>
                </c:pt>
                <c:pt idx="92" formatCode="General">
                  <c:v>46.139000000000003</c:v>
                </c:pt>
                <c:pt idx="93" formatCode="General">
                  <c:v>47.006</c:v>
                </c:pt>
                <c:pt idx="94" formatCode="General">
                  <c:v>58.43</c:v>
                </c:pt>
                <c:pt idx="95" formatCode="General">
                  <c:v>60.125</c:v>
                </c:pt>
                <c:pt idx="96" formatCode="General">
                  <c:v>56.222999999999999</c:v>
                </c:pt>
                <c:pt idx="97" formatCode="General">
                  <c:v>43.256</c:v>
                </c:pt>
                <c:pt idx="98" formatCode="General">
                  <c:v>40.712000000000003</c:v>
                </c:pt>
                <c:pt idx="99" formatCode="General">
                  <c:v>44.728999999999999</c:v>
                </c:pt>
                <c:pt idx="100" formatCode="General">
                  <c:v>41.698</c:v>
                </c:pt>
                <c:pt idx="101" formatCode="General">
                  <c:v>39.825000000000003</c:v>
                </c:pt>
                <c:pt idx="102" formatCode="General">
                  <c:v>49.951000000000001</c:v>
                </c:pt>
                <c:pt idx="103" formatCode="General">
                  <c:v>60.33</c:v>
                </c:pt>
                <c:pt idx="104" formatCode="General">
                  <c:v>84.563000000000002</c:v>
                </c:pt>
                <c:pt idx="105" formatCode="General">
                  <c:v>96.58</c:v>
                </c:pt>
                <c:pt idx="106" formatCode="General">
                  <c:v>96.590999999999994</c:v>
                </c:pt>
                <c:pt idx="107" formatCode="General">
                  <c:v>109.313</c:v>
                </c:pt>
                <c:pt idx="108" formatCode="General">
                  <c:v>102.32599999999999</c:v>
                </c:pt>
                <c:pt idx="109" formatCode="General">
                  <c:v>81.831999999999994</c:v>
                </c:pt>
                <c:pt idx="110" formatCode="General">
                  <c:v>64.947999999999993</c:v>
                </c:pt>
              </c:numCache>
            </c:numRef>
          </c:val>
        </c:ser>
        <c:ser>
          <c:idx val="2"/>
          <c:order val="2"/>
          <c:tx>
            <c:strRef>
              <c:f>'d12'!$D$6</c:f>
              <c:strCache>
                <c:ptCount val="1"/>
                <c:pt idx="0">
                  <c:v>Saithe</c:v>
                </c:pt>
              </c:strCache>
            </c:strRef>
          </c:tx>
          <c:cat>
            <c:strRef>
              <c:f>'d12'!$A$7:$A$117</c:f>
              <c:strCache>
                <c:ptCount val="111"/>
                <c:pt idx="0">
                  <c:v>1900</c:v>
                </c:pt>
                <c:pt idx="1">
                  <c:v>1901</c:v>
                </c:pt>
                <c:pt idx="2">
                  <c:v>1902</c:v>
                </c:pt>
                <c:pt idx="3">
                  <c:v>1903</c:v>
                </c:pt>
                <c:pt idx="4">
                  <c:v>1904</c:v>
                </c:pt>
                <c:pt idx="5">
                  <c:v>1905</c:v>
                </c:pt>
                <c:pt idx="6">
                  <c:v>1906</c:v>
                </c:pt>
                <c:pt idx="7">
                  <c:v>1907</c:v>
                </c:pt>
                <c:pt idx="8">
                  <c:v>1908</c:v>
                </c:pt>
                <c:pt idx="9">
                  <c:v>1909</c:v>
                </c:pt>
                <c:pt idx="10">
                  <c:v>1910</c:v>
                </c:pt>
                <c:pt idx="11">
                  <c:v>1911</c:v>
                </c:pt>
                <c:pt idx="12">
                  <c:v>1912</c:v>
                </c:pt>
                <c:pt idx="13">
                  <c:v>1913</c:v>
                </c:pt>
                <c:pt idx="14">
                  <c:v>1914</c:v>
                </c:pt>
                <c:pt idx="15">
                  <c:v>1915</c:v>
                </c:pt>
                <c:pt idx="16">
                  <c:v>1916</c:v>
                </c:pt>
                <c:pt idx="17">
                  <c:v>1917</c:v>
                </c:pt>
                <c:pt idx="18">
                  <c:v>1918</c:v>
                </c:pt>
                <c:pt idx="19">
                  <c:v>1919</c:v>
                </c:pt>
                <c:pt idx="20">
                  <c:v>1920</c:v>
                </c:pt>
                <c:pt idx="21">
                  <c:v>1921</c:v>
                </c:pt>
                <c:pt idx="22">
                  <c:v>1922</c:v>
                </c:pt>
                <c:pt idx="23">
                  <c:v>1923</c:v>
                </c:pt>
                <c:pt idx="24">
                  <c:v>1924</c:v>
                </c:pt>
                <c:pt idx="25">
                  <c:v>1925</c:v>
                </c:pt>
                <c:pt idx="26">
                  <c:v>1926</c:v>
                </c:pt>
                <c:pt idx="27">
                  <c:v>1927</c:v>
                </c:pt>
                <c:pt idx="28">
                  <c:v>1928</c:v>
                </c:pt>
                <c:pt idx="29">
                  <c:v>1929</c:v>
                </c:pt>
                <c:pt idx="30">
                  <c:v>1930</c:v>
                </c:pt>
                <c:pt idx="31">
                  <c:v>1931</c:v>
                </c:pt>
                <c:pt idx="32">
                  <c:v>1932</c:v>
                </c:pt>
                <c:pt idx="33">
                  <c:v>1933</c:v>
                </c:pt>
                <c:pt idx="34">
                  <c:v>1934</c:v>
                </c:pt>
                <c:pt idx="35">
                  <c:v>1935</c:v>
                </c:pt>
                <c:pt idx="36">
                  <c:v>1936</c:v>
                </c:pt>
                <c:pt idx="37">
                  <c:v>1937</c:v>
                </c:pt>
                <c:pt idx="38">
                  <c:v>1938</c:v>
                </c:pt>
                <c:pt idx="39">
                  <c:v>1939</c:v>
                </c:pt>
                <c:pt idx="40">
                  <c:v>1940</c:v>
                </c:pt>
                <c:pt idx="41">
                  <c:v>1941</c:v>
                </c:pt>
                <c:pt idx="42">
                  <c:v>1942</c:v>
                </c:pt>
                <c:pt idx="43">
                  <c:v>1943</c:v>
                </c:pt>
                <c:pt idx="44">
                  <c:v>1944</c:v>
                </c:pt>
                <c:pt idx="45">
                  <c:v>1945</c:v>
                </c:pt>
                <c:pt idx="46">
                  <c:v>1946</c:v>
                </c:pt>
                <c:pt idx="47">
                  <c:v>1947</c:v>
                </c:pt>
                <c:pt idx="48">
                  <c:v>1948</c:v>
                </c:pt>
                <c:pt idx="49">
                  <c:v>1949</c:v>
                </c:pt>
                <c:pt idx="50">
                  <c:v>1950</c:v>
                </c:pt>
                <c:pt idx="51">
                  <c:v>1951</c:v>
                </c:pt>
                <c:pt idx="52">
                  <c:v>1952</c:v>
                </c:pt>
                <c:pt idx="53">
                  <c:v>1953</c:v>
                </c:pt>
                <c:pt idx="54">
                  <c:v>1954</c:v>
                </c:pt>
                <c:pt idx="55">
                  <c:v>1955</c:v>
                </c:pt>
                <c:pt idx="56">
                  <c:v>1956</c:v>
                </c:pt>
                <c:pt idx="57">
                  <c:v>1957</c:v>
                </c:pt>
                <c:pt idx="58">
                  <c:v>1958</c:v>
                </c:pt>
                <c:pt idx="59">
                  <c:v>1959</c:v>
                </c:pt>
                <c:pt idx="60">
                  <c:v>1960</c:v>
                </c:pt>
                <c:pt idx="61">
                  <c:v>1961</c:v>
                </c:pt>
                <c:pt idx="62">
                  <c:v>1962</c:v>
                </c:pt>
                <c:pt idx="63">
                  <c:v>1963</c:v>
                </c:pt>
                <c:pt idx="64">
                  <c:v>1964</c:v>
                </c:pt>
                <c:pt idx="65">
                  <c:v>1965</c:v>
                </c:pt>
                <c:pt idx="66">
                  <c:v>1966</c:v>
                </c:pt>
                <c:pt idx="67">
                  <c:v>1967</c:v>
                </c:pt>
                <c:pt idx="68">
                  <c:v>1968</c:v>
                </c:pt>
                <c:pt idx="69">
                  <c:v>1969</c:v>
                </c:pt>
                <c:pt idx="70">
                  <c:v>1970</c:v>
                </c:pt>
                <c:pt idx="71">
                  <c:v>1971</c:v>
                </c:pt>
                <c:pt idx="72">
                  <c:v>1972</c:v>
                </c:pt>
                <c:pt idx="73">
                  <c:v>1973</c:v>
                </c:pt>
                <c:pt idx="74">
                  <c:v>1974</c:v>
                </c:pt>
                <c:pt idx="75">
                  <c:v>1975</c:v>
                </c:pt>
                <c:pt idx="76">
                  <c:v>1976</c:v>
                </c:pt>
                <c:pt idx="77">
                  <c:v>1977</c:v>
                </c:pt>
                <c:pt idx="78">
                  <c:v>1978</c:v>
                </c:pt>
                <c:pt idx="79">
                  <c:v>1979</c:v>
                </c:pt>
                <c:pt idx="80">
                  <c:v>1980</c:v>
                </c:pt>
                <c:pt idx="81">
                  <c:v>1981</c:v>
                </c:pt>
                <c:pt idx="82">
                  <c:v>1982</c:v>
                </c:pt>
                <c:pt idx="83">
                  <c:v>1983</c:v>
                </c:pt>
                <c:pt idx="84">
                  <c:v>1984</c:v>
                </c:pt>
                <c:pt idx="85">
                  <c:v>1985</c:v>
                </c:pt>
                <c:pt idx="86">
                  <c:v>1986</c:v>
                </c:pt>
                <c:pt idx="87">
                  <c:v>1987</c:v>
                </c:pt>
                <c:pt idx="88">
                  <c:v>1988</c:v>
                </c:pt>
                <c:pt idx="89">
                  <c:v>1989</c:v>
                </c:pt>
                <c:pt idx="90">
                  <c:v>1990</c:v>
                </c:pt>
                <c:pt idx="91">
                  <c:v>1991</c:v>
                </c:pt>
                <c:pt idx="92">
                  <c:v>1992</c:v>
                </c:pt>
                <c:pt idx="93">
                  <c:v>1993</c:v>
                </c:pt>
                <c:pt idx="94">
                  <c:v>1994</c:v>
                </c:pt>
                <c:pt idx="95">
                  <c:v>1995</c:v>
                </c:pt>
                <c:pt idx="96">
                  <c:v>1996</c:v>
                </c:pt>
                <c:pt idx="97">
                  <c:v>1997</c:v>
                </c:pt>
                <c:pt idx="98">
                  <c:v>1998</c:v>
                </c:pt>
                <c:pt idx="99">
                  <c:v>1999</c:v>
                </c:pt>
                <c:pt idx="100">
                  <c:v>2000</c:v>
                </c:pt>
                <c:pt idx="101">
                  <c:v>2001</c:v>
                </c:pt>
                <c:pt idx="102">
                  <c:v>2002</c:v>
                </c:pt>
                <c:pt idx="103">
                  <c:v>2003</c:v>
                </c:pt>
                <c:pt idx="104">
                  <c:v>2004</c:v>
                </c:pt>
                <c:pt idx="105">
                  <c:v>2005</c:v>
                </c:pt>
                <c:pt idx="106">
                  <c:v>2006</c:v>
                </c:pt>
                <c:pt idx="107">
                  <c:v>2007</c:v>
                </c:pt>
                <c:pt idx="108">
                  <c:v>2008</c:v>
                </c:pt>
                <c:pt idx="109">
                  <c:v>2009</c:v>
                </c:pt>
                <c:pt idx="110">
                  <c:v>2010</c:v>
                </c:pt>
              </c:strCache>
            </c:strRef>
          </c:cat>
          <c:val>
            <c:numRef>
              <c:f>'d12'!$D$7:$D$117</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2.5738799999999999</c:v>
                </c:pt>
                <c:pt idx="13">
                  <c:v>2.6610999999999998</c:v>
                </c:pt>
                <c:pt idx="14">
                  <c:v>5.2118400000000005</c:v>
                </c:pt>
                <c:pt idx="15">
                  <c:v>5.3791599999999997</c:v>
                </c:pt>
                <c:pt idx="16">
                  <c:v>9.1527600000000007</c:v>
                </c:pt>
                <c:pt idx="17">
                  <c:v>6.1053999999999995</c:v>
                </c:pt>
                <c:pt idx="18">
                  <c:v>0.87220000000000009</c:v>
                </c:pt>
                <c:pt idx="19">
                  <c:v>3.4478599999999999</c:v>
                </c:pt>
                <c:pt idx="20">
                  <c:v>4.00678</c:v>
                </c:pt>
                <c:pt idx="21">
                  <c:v>3.5190600000000001</c:v>
                </c:pt>
                <c:pt idx="22">
                  <c:v>12.42084</c:v>
                </c:pt>
                <c:pt idx="23">
                  <c:v>7.7892799999999998</c:v>
                </c:pt>
                <c:pt idx="24">
                  <c:v>41.185639999999999</c:v>
                </c:pt>
                <c:pt idx="25">
                  <c:v>35.393519999999995</c:v>
                </c:pt>
                <c:pt idx="26">
                  <c:v>10.07658</c:v>
                </c:pt>
                <c:pt idx="27">
                  <c:v>22.534800000000001</c:v>
                </c:pt>
                <c:pt idx="28">
                  <c:v>40.897280000000002</c:v>
                </c:pt>
                <c:pt idx="29">
                  <c:v>22.96912</c:v>
                </c:pt>
                <c:pt idx="30">
                  <c:v>15.573219999999999</c:v>
                </c:pt>
                <c:pt idx="31">
                  <c:v>5.6710799999999999</c:v>
                </c:pt>
                <c:pt idx="32">
                  <c:v>8.6970799999999997</c:v>
                </c:pt>
                <c:pt idx="33">
                  <c:v>5.4788399999999999</c:v>
                </c:pt>
                <c:pt idx="34">
                  <c:v>8.355319999999999</c:v>
                </c:pt>
                <c:pt idx="35">
                  <c:v>6.4827599999999999</c:v>
                </c:pt>
                <c:pt idx="36">
                  <c:v>8.8305799999999994</c:v>
                </c:pt>
                <c:pt idx="37">
                  <c:v>8.2218199999999992</c:v>
                </c:pt>
                <c:pt idx="38">
                  <c:v>16.699960000000001</c:v>
                </c:pt>
                <c:pt idx="39">
                  <c:v>11.8925</c:v>
                </c:pt>
                <c:pt idx="40">
                  <c:v>6.5225</c:v>
                </c:pt>
                <c:pt idx="41">
                  <c:v>16.145</c:v>
                </c:pt>
                <c:pt idx="42">
                  <c:v>36.42</c:v>
                </c:pt>
                <c:pt idx="43">
                  <c:v>41.823999999999998</c:v>
                </c:pt>
                <c:pt idx="44">
                  <c:v>61.51</c:v>
                </c:pt>
                <c:pt idx="45" formatCode="General">
                  <c:v>32.962000000000003</c:v>
                </c:pt>
                <c:pt idx="46" formatCode="General">
                  <c:v>27.016999999999999</c:v>
                </c:pt>
                <c:pt idx="47" formatCode="General">
                  <c:v>39.185000000000002</c:v>
                </c:pt>
                <c:pt idx="48" formatCode="General">
                  <c:v>81.647000000000006</c:v>
                </c:pt>
                <c:pt idx="49" formatCode="General">
                  <c:v>48.171999999999997</c:v>
                </c:pt>
                <c:pt idx="50" formatCode="General">
                  <c:v>7.5149999999999997</c:v>
                </c:pt>
                <c:pt idx="51" formatCode="General">
                  <c:v>19.135999999999999</c:v>
                </c:pt>
                <c:pt idx="52" formatCode="General">
                  <c:v>31.041</c:v>
                </c:pt>
                <c:pt idx="53" formatCode="General">
                  <c:v>30.276</c:v>
                </c:pt>
                <c:pt idx="54" formatCode="General">
                  <c:v>17.719000000000001</c:v>
                </c:pt>
                <c:pt idx="55" formatCode="General">
                  <c:v>12.574</c:v>
                </c:pt>
                <c:pt idx="56" formatCode="General">
                  <c:v>25.545000000000002</c:v>
                </c:pt>
                <c:pt idx="57" formatCode="General">
                  <c:v>19.248999999999999</c:v>
                </c:pt>
                <c:pt idx="58" formatCode="General">
                  <c:v>15.145</c:v>
                </c:pt>
                <c:pt idx="59" formatCode="General">
                  <c:v>15.342000000000001</c:v>
                </c:pt>
                <c:pt idx="60" formatCode="General">
                  <c:v>13.401</c:v>
                </c:pt>
                <c:pt idx="61" formatCode="General">
                  <c:v>15.519</c:v>
                </c:pt>
                <c:pt idx="62" formatCode="General">
                  <c:v>13.468999999999999</c:v>
                </c:pt>
                <c:pt idx="63" formatCode="General">
                  <c:v>14.712</c:v>
                </c:pt>
                <c:pt idx="64" formatCode="General">
                  <c:v>21.792999999999999</c:v>
                </c:pt>
                <c:pt idx="65" formatCode="General">
                  <c:v>24.73</c:v>
                </c:pt>
                <c:pt idx="66" formatCode="General">
                  <c:v>21.03</c:v>
                </c:pt>
                <c:pt idx="67" formatCode="General">
                  <c:v>29.035</c:v>
                </c:pt>
                <c:pt idx="68" formatCode="General">
                  <c:v>38.031999999999996</c:v>
                </c:pt>
                <c:pt idx="69" formatCode="General">
                  <c:v>53.872999999999998</c:v>
                </c:pt>
                <c:pt idx="70" formatCode="General">
                  <c:v>63.973999999999997</c:v>
                </c:pt>
                <c:pt idx="71" formatCode="General">
                  <c:v>60.176000000000002</c:v>
                </c:pt>
                <c:pt idx="72" formatCode="General">
                  <c:v>59.948999999999998</c:v>
                </c:pt>
                <c:pt idx="73" formatCode="General">
                  <c:v>56.59</c:v>
                </c:pt>
                <c:pt idx="74" formatCode="General">
                  <c:v>65.177999999999997</c:v>
                </c:pt>
                <c:pt idx="75" formatCode="General">
                  <c:v>61.430999999999997</c:v>
                </c:pt>
                <c:pt idx="76" formatCode="General">
                  <c:v>56.811999999999998</c:v>
                </c:pt>
                <c:pt idx="77" formatCode="General">
                  <c:v>46.972999999999999</c:v>
                </c:pt>
                <c:pt idx="78" formatCode="General">
                  <c:v>44.326999999999998</c:v>
                </c:pt>
                <c:pt idx="79" formatCode="General">
                  <c:v>57.066000000000003</c:v>
                </c:pt>
                <c:pt idx="80" formatCode="General">
                  <c:v>52.38</c:v>
                </c:pt>
                <c:pt idx="81" formatCode="General">
                  <c:v>54.88</c:v>
                </c:pt>
                <c:pt idx="82" formatCode="General">
                  <c:v>65.123999999999995</c:v>
                </c:pt>
                <c:pt idx="83" formatCode="General">
                  <c:v>55.904000000000003</c:v>
                </c:pt>
                <c:pt idx="84" formatCode="General">
                  <c:v>60.405999999999999</c:v>
                </c:pt>
                <c:pt idx="85" formatCode="General">
                  <c:v>55.134999999999998</c:v>
                </c:pt>
                <c:pt idx="86" formatCode="General">
                  <c:v>63.866999999999997</c:v>
                </c:pt>
                <c:pt idx="87" formatCode="General">
                  <c:v>78.174999999999997</c:v>
                </c:pt>
                <c:pt idx="88" formatCode="General">
                  <c:v>74.38</c:v>
                </c:pt>
                <c:pt idx="89" formatCode="General">
                  <c:v>79.793000000000006</c:v>
                </c:pt>
                <c:pt idx="90" formatCode="General">
                  <c:v>95.015000000000001</c:v>
                </c:pt>
                <c:pt idx="91" formatCode="General">
                  <c:v>99.463999999999999</c:v>
                </c:pt>
                <c:pt idx="92" formatCode="General">
                  <c:v>77.789000000000001</c:v>
                </c:pt>
                <c:pt idx="93" formatCode="General">
                  <c:v>70.013000000000005</c:v>
                </c:pt>
                <c:pt idx="94" formatCode="General">
                  <c:v>63.33</c:v>
                </c:pt>
                <c:pt idx="95" formatCode="General">
                  <c:v>47.466000000000001</c:v>
                </c:pt>
                <c:pt idx="96" formatCode="General">
                  <c:v>39.308</c:v>
                </c:pt>
                <c:pt idx="97" formatCode="General">
                  <c:v>36.548000000000002</c:v>
                </c:pt>
                <c:pt idx="98" formatCode="General">
                  <c:v>30.532</c:v>
                </c:pt>
                <c:pt idx="99" formatCode="General">
                  <c:v>30.728999999999999</c:v>
                </c:pt>
                <c:pt idx="100" formatCode="General">
                  <c:v>32.947000000000003</c:v>
                </c:pt>
                <c:pt idx="101" formatCode="General">
                  <c:v>31.940999999999999</c:v>
                </c:pt>
                <c:pt idx="102" formatCode="General">
                  <c:v>41.838999999999999</c:v>
                </c:pt>
                <c:pt idx="103" formatCode="General">
                  <c:v>51.935000000000002</c:v>
                </c:pt>
                <c:pt idx="104" formatCode="General">
                  <c:v>62.965000000000003</c:v>
                </c:pt>
                <c:pt idx="105" formatCode="General">
                  <c:v>67.736000000000004</c:v>
                </c:pt>
                <c:pt idx="106" formatCode="General">
                  <c:v>75.459999999999994</c:v>
                </c:pt>
                <c:pt idx="107" formatCode="General">
                  <c:v>64.245000000000005</c:v>
                </c:pt>
                <c:pt idx="108" formatCode="General">
                  <c:v>70.105999999999995</c:v>
                </c:pt>
                <c:pt idx="109" formatCode="General">
                  <c:v>61.332000000000001</c:v>
                </c:pt>
                <c:pt idx="110" formatCode="General">
                  <c:v>53.893999999999998</c:v>
                </c:pt>
              </c:numCache>
            </c:numRef>
          </c:val>
        </c:ser>
        <c:ser>
          <c:idx val="3"/>
          <c:order val="3"/>
          <c:tx>
            <c:strRef>
              <c:f>'d12'!$E$6</c:f>
              <c:strCache>
                <c:ptCount val="1"/>
                <c:pt idx="0">
                  <c:v>Redfish</c:v>
                </c:pt>
              </c:strCache>
            </c:strRef>
          </c:tx>
          <c:cat>
            <c:strRef>
              <c:f>'d12'!$A$7:$A$117</c:f>
              <c:strCache>
                <c:ptCount val="111"/>
                <c:pt idx="0">
                  <c:v>1900</c:v>
                </c:pt>
                <c:pt idx="1">
                  <c:v>1901</c:v>
                </c:pt>
                <c:pt idx="2">
                  <c:v>1902</c:v>
                </c:pt>
                <c:pt idx="3">
                  <c:v>1903</c:v>
                </c:pt>
                <c:pt idx="4">
                  <c:v>1904</c:v>
                </c:pt>
                <c:pt idx="5">
                  <c:v>1905</c:v>
                </c:pt>
                <c:pt idx="6">
                  <c:v>1906</c:v>
                </c:pt>
                <c:pt idx="7">
                  <c:v>1907</c:v>
                </c:pt>
                <c:pt idx="8">
                  <c:v>1908</c:v>
                </c:pt>
                <c:pt idx="9">
                  <c:v>1909</c:v>
                </c:pt>
                <c:pt idx="10">
                  <c:v>1910</c:v>
                </c:pt>
                <c:pt idx="11">
                  <c:v>1911</c:v>
                </c:pt>
                <c:pt idx="12">
                  <c:v>1912</c:v>
                </c:pt>
                <c:pt idx="13">
                  <c:v>1913</c:v>
                </c:pt>
                <c:pt idx="14">
                  <c:v>1914</c:v>
                </c:pt>
                <c:pt idx="15">
                  <c:v>1915</c:v>
                </c:pt>
                <c:pt idx="16">
                  <c:v>1916</c:v>
                </c:pt>
                <c:pt idx="17">
                  <c:v>1917</c:v>
                </c:pt>
                <c:pt idx="18">
                  <c:v>1918</c:v>
                </c:pt>
                <c:pt idx="19">
                  <c:v>1919</c:v>
                </c:pt>
                <c:pt idx="20">
                  <c:v>1920</c:v>
                </c:pt>
                <c:pt idx="21">
                  <c:v>1921</c:v>
                </c:pt>
                <c:pt idx="22">
                  <c:v>1922</c:v>
                </c:pt>
                <c:pt idx="23">
                  <c:v>1923</c:v>
                </c:pt>
                <c:pt idx="24">
                  <c:v>1924</c:v>
                </c:pt>
                <c:pt idx="25">
                  <c:v>1925</c:v>
                </c:pt>
                <c:pt idx="26">
                  <c:v>1926</c:v>
                </c:pt>
                <c:pt idx="27">
                  <c:v>1927</c:v>
                </c:pt>
                <c:pt idx="28">
                  <c:v>1928</c:v>
                </c:pt>
                <c:pt idx="29">
                  <c:v>1929</c:v>
                </c:pt>
                <c:pt idx="30">
                  <c:v>1930</c:v>
                </c:pt>
                <c:pt idx="31">
                  <c:v>1931</c:v>
                </c:pt>
                <c:pt idx="32">
                  <c:v>1932</c:v>
                </c:pt>
                <c:pt idx="33">
                  <c:v>1933</c:v>
                </c:pt>
                <c:pt idx="34">
                  <c:v>1934</c:v>
                </c:pt>
                <c:pt idx="35">
                  <c:v>1935</c:v>
                </c:pt>
                <c:pt idx="36">
                  <c:v>1936</c:v>
                </c:pt>
                <c:pt idx="37">
                  <c:v>1937</c:v>
                </c:pt>
                <c:pt idx="38">
                  <c:v>1938</c:v>
                </c:pt>
                <c:pt idx="39">
                  <c:v>1939</c:v>
                </c:pt>
                <c:pt idx="40">
                  <c:v>1940</c:v>
                </c:pt>
                <c:pt idx="41">
                  <c:v>1941</c:v>
                </c:pt>
                <c:pt idx="42">
                  <c:v>1942</c:v>
                </c:pt>
                <c:pt idx="43">
                  <c:v>1943</c:v>
                </c:pt>
                <c:pt idx="44">
                  <c:v>1944</c:v>
                </c:pt>
                <c:pt idx="45">
                  <c:v>1945</c:v>
                </c:pt>
                <c:pt idx="46">
                  <c:v>1946</c:v>
                </c:pt>
                <c:pt idx="47">
                  <c:v>1947</c:v>
                </c:pt>
                <c:pt idx="48">
                  <c:v>1948</c:v>
                </c:pt>
                <c:pt idx="49">
                  <c:v>1949</c:v>
                </c:pt>
                <c:pt idx="50">
                  <c:v>1950</c:v>
                </c:pt>
                <c:pt idx="51">
                  <c:v>1951</c:v>
                </c:pt>
                <c:pt idx="52">
                  <c:v>1952</c:v>
                </c:pt>
                <c:pt idx="53">
                  <c:v>1953</c:v>
                </c:pt>
                <c:pt idx="54">
                  <c:v>1954</c:v>
                </c:pt>
                <c:pt idx="55">
                  <c:v>1955</c:v>
                </c:pt>
                <c:pt idx="56">
                  <c:v>1956</c:v>
                </c:pt>
                <c:pt idx="57">
                  <c:v>1957</c:v>
                </c:pt>
                <c:pt idx="58">
                  <c:v>1958</c:v>
                </c:pt>
                <c:pt idx="59">
                  <c:v>1959</c:v>
                </c:pt>
                <c:pt idx="60">
                  <c:v>1960</c:v>
                </c:pt>
                <c:pt idx="61">
                  <c:v>1961</c:v>
                </c:pt>
                <c:pt idx="62">
                  <c:v>1962</c:v>
                </c:pt>
                <c:pt idx="63">
                  <c:v>1963</c:v>
                </c:pt>
                <c:pt idx="64">
                  <c:v>1964</c:v>
                </c:pt>
                <c:pt idx="65">
                  <c:v>1965</c:v>
                </c:pt>
                <c:pt idx="66">
                  <c:v>1966</c:v>
                </c:pt>
                <c:pt idx="67">
                  <c:v>1967</c:v>
                </c:pt>
                <c:pt idx="68">
                  <c:v>1968</c:v>
                </c:pt>
                <c:pt idx="69">
                  <c:v>1969</c:v>
                </c:pt>
                <c:pt idx="70">
                  <c:v>1970</c:v>
                </c:pt>
                <c:pt idx="71">
                  <c:v>1971</c:v>
                </c:pt>
                <c:pt idx="72">
                  <c:v>1972</c:v>
                </c:pt>
                <c:pt idx="73">
                  <c:v>1973</c:v>
                </c:pt>
                <c:pt idx="74">
                  <c:v>1974</c:v>
                </c:pt>
                <c:pt idx="75">
                  <c:v>1975</c:v>
                </c:pt>
                <c:pt idx="76">
                  <c:v>1976</c:v>
                </c:pt>
                <c:pt idx="77">
                  <c:v>1977</c:v>
                </c:pt>
                <c:pt idx="78">
                  <c:v>1978</c:v>
                </c:pt>
                <c:pt idx="79">
                  <c:v>1979</c:v>
                </c:pt>
                <c:pt idx="80">
                  <c:v>1980</c:v>
                </c:pt>
                <c:pt idx="81">
                  <c:v>1981</c:v>
                </c:pt>
                <c:pt idx="82">
                  <c:v>1982</c:v>
                </c:pt>
                <c:pt idx="83">
                  <c:v>1983</c:v>
                </c:pt>
                <c:pt idx="84">
                  <c:v>1984</c:v>
                </c:pt>
                <c:pt idx="85">
                  <c:v>1985</c:v>
                </c:pt>
                <c:pt idx="86">
                  <c:v>1986</c:v>
                </c:pt>
                <c:pt idx="87">
                  <c:v>1987</c:v>
                </c:pt>
                <c:pt idx="88">
                  <c:v>1988</c:v>
                </c:pt>
                <c:pt idx="89">
                  <c:v>1989</c:v>
                </c:pt>
                <c:pt idx="90">
                  <c:v>1990</c:v>
                </c:pt>
                <c:pt idx="91">
                  <c:v>1991</c:v>
                </c:pt>
                <c:pt idx="92">
                  <c:v>1992</c:v>
                </c:pt>
                <c:pt idx="93">
                  <c:v>1993</c:v>
                </c:pt>
                <c:pt idx="94">
                  <c:v>1994</c:v>
                </c:pt>
                <c:pt idx="95">
                  <c:v>1995</c:v>
                </c:pt>
                <c:pt idx="96">
                  <c:v>1996</c:v>
                </c:pt>
                <c:pt idx="97">
                  <c:v>1997</c:v>
                </c:pt>
                <c:pt idx="98">
                  <c:v>1998</c:v>
                </c:pt>
                <c:pt idx="99">
                  <c:v>1999</c:v>
                </c:pt>
                <c:pt idx="100">
                  <c:v>2000</c:v>
                </c:pt>
                <c:pt idx="101">
                  <c:v>2001</c:v>
                </c:pt>
                <c:pt idx="102">
                  <c:v>2002</c:v>
                </c:pt>
                <c:pt idx="103">
                  <c:v>2003</c:v>
                </c:pt>
                <c:pt idx="104">
                  <c:v>2004</c:v>
                </c:pt>
                <c:pt idx="105">
                  <c:v>2005</c:v>
                </c:pt>
                <c:pt idx="106">
                  <c:v>2006</c:v>
                </c:pt>
                <c:pt idx="107">
                  <c:v>2007</c:v>
                </c:pt>
                <c:pt idx="108">
                  <c:v>2008</c:v>
                </c:pt>
                <c:pt idx="109">
                  <c:v>2009</c:v>
                </c:pt>
                <c:pt idx="110">
                  <c:v>2010</c:v>
                </c:pt>
              </c:strCache>
            </c:strRef>
          </c:cat>
          <c:val>
            <c:numRef>
              <c:f>'d12'!$E$7:$E$117</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5.8403508771929822</c:v>
                </c:pt>
                <c:pt idx="36">
                  <c:v>31.21017543859649</c:v>
                </c:pt>
                <c:pt idx="37">
                  <c:v>11.876929824561403</c:v>
                </c:pt>
                <c:pt idx="38">
                  <c:v>5.9488596491228076</c:v>
                </c:pt>
                <c:pt idx="39">
                  <c:v>3.58003668261563</c:v>
                </c:pt>
                <c:pt idx="40">
                  <c:v>1.8456951871657754</c:v>
                </c:pt>
                <c:pt idx="41">
                  <c:v>0.82720499108734391</c:v>
                </c:pt>
                <c:pt idx="42">
                  <c:v>1.4019999999999999</c:v>
                </c:pt>
                <c:pt idx="43">
                  <c:v>5.4909999999999997</c:v>
                </c:pt>
                <c:pt idx="44">
                  <c:v>9.5519999999999996</c:v>
                </c:pt>
                <c:pt idx="45" formatCode="General">
                  <c:v>17.693999999999999</c:v>
                </c:pt>
                <c:pt idx="46" formatCode="General">
                  <c:v>6.194</c:v>
                </c:pt>
                <c:pt idx="47" formatCode="General">
                  <c:v>12.298999999999999</c:v>
                </c:pt>
                <c:pt idx="48" formatCode="General">
                  <c:v>24.306999999999999</c:v>
                </c:pt>
                <c:pt idx="49" formatCode="General">
                  <c:v>33.381999999999998</c:v>
                </c:pt>
                <c:pt idx="50" formatCode="General">
                  <c:v>72.62</c:v>
                </c:pt>
                <c:pt idx="51" formatCode="General">
                  <c:v>96.866</c:v>
                </c:pt>
                <c:pt idx="52" formatCode="General">
                  <c:v>49.54</c:v>
                </c:pt>
                <c:pt idx="53" formatCode="General">
                  <c:v>42.475000000000001</c:v>
                </c:pt>
                <c:pt idx="54" formatCode="General">
                  <c:v>68.227999999999994</c:v>
                </c:pt>
                <c:pt idx="55" formatCode="General">
                  <c:v>87.277000000000001</c:v>
                </c:pt>
                <c:pt idx="56" formatCode="General">
                  <c:v>67.141999999999996</c:v>
                </c:pt>
                <c:pt idx="57" formatCode="General">
                  <c:v>65.474999999999994</c:v>
                </c:pt>
                <c:pt idx="58" formatCode="General">
                  <c:v>118.524</c:v>
                </c:pt>
                <c:pt idx="59" formatCode="General">
                  <c:v>107.117</c:v>
                </c:pt>
                <c:pt idx="60" formatCode="General">
                  <c:v>62.359000000000002</c:v>
                </c:pt>
                <c:pt idx="61" formatCode="General">
                  <c:v>30.443999999999999</c:v>
                </c:pt>
                <c:pt idx="62" formatCode="General">
                  <c:v>22.273</c:v>
                </c:pt>
                <c:pt idx="63" formatCode="General">
                  <c:v>53.372999999999998</c:v>
                </c:pt>
                <c:pt idx="64" formatCode="General">
                  <c:v>27.759</c:v>
                </c:pt>
                <c:pt idx="65" formatCode="General">
                  <c:v>29.91</c:v>
                </c:pt>
                <c:pt idx="66" formatCode="General">
                  <c:v>23.109000000000002</c:v>
                </c:pt>
                <c:pt idx="67" formatCode="General">
                  <c:v>30.039000000000001</c:v>
                </c:pt>
                <c:pt idx="68" formatCode="General">
                  <c:v>30.571000000000002</c:v>
                </c:pt>
                <c:pt idx="69" formatCode="General">
                  <c:v>28.504000000000001</c:v>
                </c:pt>
                <c:pt idx="70" formatCode="General">
                  <c:v>24.818999999999999</c:v>
                </c:pt>
                <c:pt idx="71" formatCode="General">
                  <c:v>31.706</c:v>
                </c:pt>
                <c:pt idx="72" formatCode="General">
                  <c:v>32.759</c:v>
                </c:pt>
                <c:pt idx="73" formatCode="General">
                  <c:v>28.614000000000001</c:v>
                </c:pt>
                <c:pt idx="74" formatCode="General">
                  <c:v>37.576000000000001</c:v>
                </c:pt>
                <c:pt idx="75" formatCode="General">
                  <c:v>38.290999999999997</c:v>
                </c:pt>
                <c:pt idx="76" formatCode="General">
                  <c:v>41.44</c:v>
                </c:pt>
                <c:pt idx="77" formatCode="General">
                  <c:v>28.2</c:v>
                </c:pt>
                <c:pt idx="78" formatCode="General">
                  <c:v>33.469000000000001</c:v>
                </c:pt>
                <c:pt idx="79" formatCode="General">
                  <c:v>62.253</c:v>
                </c:pt>
                <c:pt idx="80" formatCode="General">
                  <c:v>69.867999999999995</c:v>
                </c:pt>
                <c:pt idx="81" formatCode="General">
                  <c:v>93.349000000000004</c:v>
                </c:pt>
                <c:pt idx="82" formatCode="General">
                  <c:v>115.069</c:v>
                </c:pt>
                <c:pt idx="83" formatCode="General">
                  <c:v>122.749</c:v>
                </c:pt>
                <c:pt idx="84" formatCode="General">
                  <c:v>108.27</c:v>
                </c:pt>
                <c:pt idx="85" formatCode="General">
                  <c:v>91.381</c:v>
                </c:pt>
                <c:pt idx="86" formatCode="General">
                  <c:v>85.997</c:v>
                </c:pt>
                <c:pt idx="87" formatCode="General">
                  <c:v>87.768000000000001</c:v>
                </c:pt>
                <c:pt idx="88" formatCode="General">
                  <c:v>94.039000000000001</c:v>
                </c:pt>
                <c:pt idx="89" formatCode="General">
                  <c:v>92.918000000000006</c:v>
                </c:pt>
                <c:pt idx="90" formatCode="General">
                  <c:v>94.847999999999999</c:v>
                </c:pt>
                <c:pt idx="91" formatCode="General">
                  <c:v>104.324</c:v>
                </c:pt>
                <c:pt idx="92" formatCode="General">
                  <c:v>107.667</c:v>
                </c:pt>
                <c:pt idx="93" formatCode="General">
                  <c:v>116.455</c:v>
                </c:pt>
                <c:pt idx="94" formatCode="General">
                  <c:v>142.10300000000001</c:v>
                </c:pt>
                <c:pt idx="95" formatCode="General">
                  <c:v>118.75</c:v>
                </c:pt>
                <c:pt idx="96" formatCode="General">
                  <c:v>120.739</c:v>
                </c:pt>
                <c:pt idx="97" formatCode="General">
                  <c:v>111.652</c:v>
                </c:pt>
                <c:pt idx="98" formatCode="General">
                  <c:v>115.724</c:v>
                </c:pt>
                <c:pt idx="99" formatCode="General">
                  <c:v>110.345</c:v>
                </c:pt>
                <c:pt idx="100" formatCode="General">
                  <c:v>116.297</c:v>
                </c:pt>
                <c:pt idx="101" formatCode="General">
                  <c:v>92.527000000000001</c:v>
                </c:pt>
                <c:pt idx="102" formatCode="General">
                  <c:v>110.876</c:v>
                </c:pt>
                <c:pt idx="103" formatCode="General">
                  <c:v>111.143</c:v>
                </c:pt>
                <c:pt idx="104" formatCode="General">
                  <c:v>84.513000000000005</c:v>
                </c:pt>
                <c:pt idx="105" formatCode="General">
                  <c:v>77.540000000000006</c:v>
                </c:pt>
                <c:pt idx="106" formatCode="General">
                  <c:v>82.594999999999999</c:v>
                </c:pt>
                <c:pt idx="107" formatCode="General">
                  <c:v>75.373000000000005</c:v>
                </c:pt>
                <c:pt idx="108" formatCode="General">
                  <c:v>76.376000000000005</c:v>
                </c:pt>
                <c:pt idx="109" formatCode="General">
                  <c:v>57.857999999999997</c:v>
                </c:pt>
                <c:pt idx="110" formatCode="General">
                  <c:v>56.305</c:v>
                </c:pt>
              </c:numCache>
            </c:numRef>
          </c:val>
        </c:ser>
        <c:ser>
          <c:idx val="4"/>
          <c:order val="4"/>
          <c:tx>
            <c:strRef>
              <c:f>'d12'!$F$6</c:f>
              <c:strCache>
                <c:ptCount val="1"/>
                <c:pt idx="0">
                  <c:v>Herring</c:v>
                </c:pt>
              </c:strCache>
            </c:strRef>
          </c:tx>
          <c:cat>
            <c:strRef>
              <c:f>'d12'!$A$7:$A$117</c:f>
              <c:strCache>
                <c:ptCount val="111"/>
                <c:pt idx="0">
                  <c:v>1900</c:v>
                </c:pt>
                <c:pt idx="1">
                  <c:v>1901</c:v>
                </c:pt>
                <c:pt idx="2">
                  <c:v>1902</c:v>
                </c:pt>
                <c:pt idx="3">
                  <c:v>1903</c:v>
                </c:pt>
                <c:pt idx="4">
                  <c:v>1904</c:v>
                </c:pt>
                <c:pt idx="5">
                  <c:v>1905</c:v>
                </c:pt>
                <c:pt idx="6">
                  <c:v>1906</c:v>
                </c:pt>
                <c:pt idx="7">
                  <c:v>1907</c:v>
                </c:pt>
                <c:pt idx="8">
                  <c:v>1908</c:v>
                </c:pt>
                <c:pt idx="9">
                  <c:v>1909</c:v>
                </c:pt>
                <c:pt idx="10">
                  <c:v>1910</c:v>
                </c:pt>
                <c:pt idx="11">
                  <c:v>1911</c:v>
                </c:pt>
                <c:pt idx="12">
                  <c:v>1912</c:v>
                </c:pt>
                <c:pt idx="13">
                  <c:v>1913</c:v>
                </c:pt>
                <c:pt idx="14">
                  <c:v>1914</c:v>
                </c:pt>
                <c:pt idx="15">
                  <c:v>1915</c:v>
                </c:pt>
                <c:pt idx="16">
                  <c:v>1916</c:v>
                </c:pt>
                <c:pt idx="17">
                  <c:v>1917</c:v>
                </c:pt>
                <c:pt idx="18">
                  <c:v>1918</c:v>
                </c:pt>
                <c:pt idx="19">
                  <c:v>1919</c:v>
                </c:pt>
                <c:pt idx="20">
                  <c:v>1920</c:v>
                </c:pt>
                <c:pt idx="21">
                  <c:v>1921</c:v>
                </c:pt>
                <c:pt idx="22">
                  <c:v>1922</c:v>
                </c:pt>
                <c:pt idx="23">
                  <c:v>1923</c:v>
                </c:pt>
                <c:pt idx="24">
                  <c:v>1924</c:v>
                </c:pt>
                <c:pt idx="25">
                  <c:v>1925</c:v>
                </c:pt>
                <c:pt idx="26">
                  <c:v>1926</c:v>
                </c:pt>
                <c:pt idx="27">
                  <c:v>1927</c:v>
                </c:pt>
                <c:pt idx="28">
                  <c:v>1928</c:v>
                </c:pt>
                <c:pt idx="29">
                  <c:v>1929</c:v>
                </c:pt>
                <c:pt idx="30">
                  <c:v>1930</c:v>
                </c:pt>
                <c:pt idx="31">
                  <c:v>1931</c:v>
                </c:pt>
                <c:pt idx="32">
                  <c:v>1932</c:v>
                </c:pt>
                <c:pt idx="33">
                  <c:v>1933</c:v>
                </c:pt>
                <c:pt idx="34">
                  <c:v>1934</c:v>
                </c:pt>
                <c:pt idx="35">
                  <c:v>1935</c:v>
                </c:pt>
                <c:pt idx="36">
                  <c:v>1936</c:v>
                </c:pt>
                <c:pt idx="37">
                  <c:v>1937</c:v>
                </c:pt>
                <c:pt idx="38">
                  <c:v>1938</c:v>
                </c:pt>
                <c:pt idx="39">
                  <c:v>1939</c:v>
                </c:pt>
                <c:pt idx="40">
                  <c:v>1940</c:v>
                </c:pt>
                <c:pt idx="41">
                  <c:v>1941</c:v>
                </c:pt>
                <c:pt idx="42">
                  <c:v>1942</c:v>
                </c:pt>
                <c:pt idx="43">
                  <c:v>1943</c:v>
                </c:pt>
                <c:pt idx="44">
                  <c:v>1944</c:v>
                </c:pt>
                <c:pt idx="45">
                  <c:v>1945</c:v>
                </c:pt>
                <c:pt idx="46">
                  <c:v>1946</c:v>
                </c:pt>
                <c:pt idx="47">
                  <c:v>1947</c:v>
                </c:pt>
                <c:pt idx="48">
                  <c:v>1948</c:v>
                </c:pt>
                <c:pt idx="49">
                  <c:v>1949</c:v>
                </c:pt>
                <c:pt idx="50">
                  <c:v>1950</c:v>
                </c:pt>
                <c:pt idx="51">
                  <c:v>1951</c:v>
                </c:pt>
                <c:pt idx="52">
                  <c:v>1952</c:v>
                </c:pt>
                <c:pt idx="53">
                  <c:v>1953</c:v>
                </c:pt>
                <c:pt idx="54">
                  <c:v>1954</c:v>
                </c:pt>
                <c:pt idx="55">
                  <c:v>1955</c:v>
                </c:pt>
                <c:pt idx="56">
                  <c:v>1956</c:v>
                </c:pt>
                <c:pt idx="57">
                  <c:v>1957</c:v>
                </c:pt>
                <c:pt idx="58">
                  <c:v>1958</c:v>
                </c:pt>
                <c:pt idx="59">
                  <c:v>1959</c:v>
                </c:pt>
                <c:pt idx="60">
                  <c:v>1960</c:v>
                </c:pt>
                <c:pt idx="61">
                  <c:v>1961</c:v>
                </c:pt>
                <c:pt idx="62">
                  <c:v>1962</c:v>
                </c:pt>
                <c:pt idx="63">
                  <c:v>1963</c:v>
                </c:pt>
                <c:pt idx="64">
                  <c:v>1964</c:v>
                </c:pt>
                <c:pt idx="65">
                  <c:v>1965</c:v>
                </c:pt>
                <c:pt idx="66">
                  <c:v>1966</c:v>
                </c:pt>
                <c:pt idx="67">
                  <c:v>1967</c:v>
                </c:pt>
                <c:pt idx="68">
                  <c:v>1968</c:v>
                </c:pt>
                <c:pt idx="69">
                  <c:v>1969</c:v>
                </c:pt>
                <c:pt idx="70">
                  <c:v>1970</c:v>
                </c:pt>
                <c:pt idx="71">
                  <c:v>1971</c:v>
                </c:pt>
                <c:pt idx="72">
                  <c:v>1972</c:v>
                </c:pt>
                <c:pt idx="73">
                  <c:v>1973</c:v>
                </c:pt>
                <c:pt idx="74">
                  <c:v>1974</c:v>
                </c:pt>
                <c:pt idx="75">
                  <c:v>1975</c:v>
                </c:pt>
                <c:pt idx="76">
                  <c:v>1976</c:v>
                </c:pt>
                <c:pt idx="77">
                  <c:v>1977</c:v>
                </c:pt>
                <c:pt idx="78">
                  <c:v>1978</c:v>
                </c:pt>
                <c:pt idx="79">
                  <c:v>1979</c:v>
                </c:pt>
                <c:pt idx="80">
                  <c:v>1980</c:v>
                </c:pt>
                <c:pt idx="81">
                  <c:v>1981</c:v>
                </c:pt>
                <c:pt idx="82">
                  <c:v>1982</c:v>
                </c:pt>
                <c:pt idx="83">
                  <c:v>1983</c:v>
                </c:pt>
                <c:pt idx="84">
                  <c:v>1984</c:v>
                </c:pt>
                <c:pt idx="85">
                  <c:v>1985</c:v>
                </c:pt>
                <c:pt idx="86">
                  <c:v>1986</c:v>
                </c:pt>
                <c:pt idx="87">
                  <c:v>1987</c:v>
                </c:pt>
                <c:pt idx="88">
                  <c:v>1988</c:v>
                </c:pt>
                <c:pt idx="89">
                  <c:v>1989</c:v>
                </c:pt>
                <c:pt idx="90">
                  <c:v>1990</c:v>
                </c:pt>
                <c:pt idx="91">
                  <c:v>1991</c:v>
                </c:pt>
                <c:pt idx="92">
                  <c:v>1992</c:v>
                </c:pt>
                <c:pt idx="93">
                  <c:v>1993</c:v>
                </c:pt>
                <c:pt idx="94">
                  <c:v>1994</c:v>
                </c:pt>
                <c:pt idx="95">
                  <c:v>1995</c:v>
                </c:pt>
                <c:pt idx="96">
                  <c:v>1996</c:v>
                </c:pt>
                <c:pt idx="97">
                  <c:v>1997</c:v>
                </c:pt>
                <c:pt idx="98">
                  <c:v>1998</c:v>
                </c:pt>
                <c:pt idx="99">
                  <c:v>1999</c:v>
                </c:pt>
                <c:pt idx="100">
                  <c:v>2000</c:v>
                </c:pt>
                <c:pt idx="101">
                  <c:v>2001</c:v>
                </c:pt>
                <c:pt idx="102">
                  <c:v>2002</c:v>
                </c:pt>
                <c:pt idx="103">
                  <c:v>2003</c:v>
                </c:pt>
                <c:pt idx="104">
                  <c:v>2004</c:v>
                </c:pt>
                <c:pt idx="105">
                  <c:v>2005</c:v>
                </c:pt>
                <c:pt idx="106">
                  <c:v>2006</c:v>
                </c:pt>
                <c:pt idx="107">
                  <c:v>2007</c:v>
                </c:pt>
                <c:pt idx="108">
                  <c:v>2008</c:v>
                </c:pt>
                <c:pt idx="109">
                  <c:v>2009</c:v>
                </c:pt>
                <c:pt idx="110">
                  <c:v>2010</c:v>
                </c:pt>
              </c:strCache>
            </c:strRef>
          </c:cat>
          <c:val>
            <c:numRef>
              <c:f>'d12'!$F$7:$F$117</c:f>
              <c:numCache>
                <c:formatCode>#,##0</c:formatCode>
                <c:ptCount val="111"/>
                <c:pt idx="0">
                  <c:v>2.2811922944616443</c:v>
                </c:pt>
                <c:pt idx="1">
                  <c:v>4.6971077571379425</c:v>
                </c:pt>
                <c:pt idx="2">
                  <c:v>3.8227573959408323</c:v>
                </c:pt>
                <c:pt idx="3">
                  <c:v>0.8598478672170623</c:v>
                </c:pt>
                <c:pt idx="4">
                  <c:v>1.494657034743722</c:v>
                </c:pt>
                <c:pt idx="5">
                  <c:v>1.9222305641554867</c:v>
                </c:pt>
                <c:pt idx="6">
                  <c:v>2.3733081355349159</c:v>
                </c:pt>
                <c:pt idx="7">
                  <c:v>2.3796092191262468</c:v>
                </c:pt>
                <c:pt idx="8">
                  <c:v>3.9036413054695558</c:v>
                </c:pt>
                <c:pt idx="9">
                  <c:v>5.3287563811489509</c:v>
                </c:pt>
                <c:pt idx="10">
                  <c:v>3.0386225490196077</c:v>
                </c:pt>
                <c:pt idx="11">
                  <c:v>1.2020567165462677</c:v>
                </c:pt>
                <c:pt idx="12">
                  <c:v>4.8256178892609674</c:v>
                </c:pt>
                <c:pt idx="13">
                  <c:v>4.9523721769409521</c:v>
                </c:pt>
                <c:pt idx="14">
                  <c:v>5.265597467056998</c:v>
                </c:pt>
                <c:pt idx="15">
                  <c:v>11.677867638283383</c:v>
                </c:pt>
                <c:pt idx="16">
                  <c:v>20.694918318204472</c:v>
                </c:pt>
                <c:pt idx="17">
                  <c:v>8.7135485773256676</c:v>
                </c:pt>
                <c:pt idx="18">
                  <c:v>6.1413056450650441</c:v>
                </c:pt>
                <c:pt idx="19">
                  <c:v>12.121120377975753</c:v>
                </c:pt>
                <c:pt idx="20">
                  <c:v>13.84565229600612</c:v>
                </c:pt>
                <c:pt idx="21">
                  <c:v>8.6854215370358663</c:v>
                </c:pt>
                <c:pt idx="22">
                  <c:v>24.136568662552737</c:v>
                </c:pt>
                <c:pt idx="23">
                  <c:v>27.983488132094944</c:v>
                </c:pt>
                <c:pt idx="24">
                  <c:v>20.361885104919157</c:v>
                </c:pt>
                <c:pt idx="25">
                  <c:v>29.330409356725145</c:v>
                </c:pt>
                <c:pt idx="26">
                  <c:v>17.894134846921226</c:v>
                </c:pt>
                <c:pt idx="27">
                  <c:v>51.371431028551775</c:v>
                </c:pt>
                <c:pt idx="28">
                  <c:v>49.565875472996225</c:v>
                </c:pt>
                <c:pt idx="29">
                  <c:v>48.738562091503262</c:v>
                </c:pt>
                <c:pt idx="30">
                  <c:v>61.812708127081279</c:v>
                </c:pt>
                <c:pt idx="31">
                  <c:v>69.847628476284768</c:v>
                </c:pt>
                <c:pt idx="32">
                  <c:v>63.923319233192331</c:v>
                </c:pt>
                <c:pt idx="33">
                  <c:v>67.972639726397247</c:v>
                </c:pt>
                <c:pt idx="34">
                  <c:v>69.498694986949857</c:v>
                </c:pt>
                <c:pt idx="35">
                  <c:v>61.121411214112136</c:v>
                </c:pt>
                <c:pt idx="36">
                  <c:v>118.13239132391324</c:v>
                </c:pt>
                <c:pt idx="37">
                  <c:v>196.99387993879932</c:v>
                </c:pt>
                <c:pt idx="38">
                  <c:v>155.87822878228783</c:v>
                </c:pt>
                <c:pt idx="39">
                  <c:v>126.0191701917019</c:v>
                </c:pt>
                <c:pt idx="40">
                  <c:v>204.19188191881918</c:v>
                </c:pt>
                <c:pt idx="41">
                  <c:v>95.241382413824141</c:v>
                </c:pt>
                <c:pt idx="42">
                  <c:v>145.44900000000001</c:v>
                </c:pt>
                <c:pt idx="43">
                  <c:v>179.28399999999999</c:v>
                </c:pt>
                <c:pt idx="44">
                  <c:v>217.98099999999999</c:v>
                </c:pt>
                <c:pt idx="45" formatCode="General">
                  <c:v>54.862000000000002</c:v>
                </c:pt>
                <c:pt idx="46" formatCode="General">
                  <c:v>133.41</c:v>
                </c:pt>
                <c:pt idx="47" formatCode="General">
                  <c:v>197.11199999999999</c:v>
                </c:pt>
                <c:pt idx="48" formatCode="General">
                  <c:v>157.571</c:v>
                </c:pt>
                <c:pt idx="49" formatCode="General">
                  <c:v>71.432000000000002</c:v>
                </c:pt>
                <c:pt idx="50" formatCode="General">
                  <c:v>58.281999999999996</c:v>
                </c:pt>
                <c:pt idx="51" formatCode="General">
                  <c:v>84.837000000000003</c:v>
                </c:pt>
                <c:pt idx="52" formatCode="General">
                  <c:v>32.04</c:v>
                </c:pt>
                <c:pt idx="53" formatCode="General">
                  <c:v>69.518000000000001</c:v>
                </c:pt>
                <c:pt idx="54" formatCode="General">
                  <c:v>47.566000000000003</c:v>
                </c:pt>
                <c:pt idx="55" formatCode="General">
                  <c:v>53.119</c:v>
                </c:pt>
                <c:pt idx="56" formatCode="General">
                  <c:v>101.44199999999999</c:v>
                </c:pt>
                <c:pt idx="57" formatCode="General">
                  <c:v>115.36199999999999</c:v>
                </c:pt>
                <c:pt idx="58" formatCode="General">
                  <c:v>114.709</c:v>
                </c:pt>
                <c:pt idx="59" formatCode="General">
                  <c:v>182.691</c:v>
                </c:pt>
                <c:pt idx="60" formatCode="General">
                  <c:v>136.76900000000001</c:v>
                </c:pt>
                <c:pt idx="61" formatCode="General">
                  <c:v>318.82600000000002</c:v>
                </c:pt>
                <c:pt idx="62" formatCode="General">
                  <c:v>478.12700000000001</c:v>
                </c:pt>
                <c:pt idx="63" formatCode="General">
                  <c:v>395.166</c:v>
                </c:pt>
                <c:pt idx="64" formatCode="General">
                  <c:v>545.79899999999998</c:v>
                </c:pt>
                <c:pt idx="65" formatCode="General">
                  <c:v>762.86699999999996</c:v>
                </c:pt>
                <c:pt idx="66" formatCode="General">
                  <c:v>770.69799999999998</c:v>
                </c:pt>
                <c:pt idx="67" formatCode="General">
                  <c:v>461.56900000000002</c:v>
                </c:pt>
                <c:pt idx="68" formatCode="General">
                  <c:v>142.82</c:v>
                </c:pt>
                <c:pt idx="69" formatCode="General">
                  <c:v>56.689</c:v>
                </c:pt>
                <c:pt idx="70" formatCode="General">
                  <c:v>50.743000000000002</c:v>
                </c:pt>
                <c:pt idx="71" formatCode="General">
                  <c:v>61.38</c:v>
                </c:pt>
                <c:pt idx="72" formatCode="General">
                  <c:v>41.545999999999999</c:v>
                </c:pt>
                <c:pt idx="73" formatCode="General">
                  <c:v>43.616</c:v>
                </c:pt>
                <c:pt idx="74" formatCode="General">
                  <c:v>40.470999999999997</c:v>
                </c:pt>
                <c:pt idx="75" formatCode="General">
                  <c:v>33.433</c:v>
                </c:pt>
                <c:pt idx="76" formatCode="General">
                  <c:v>29.975999999999999</c:v>
                </c:pt>
                <c:pt idx="77" formatCode="General">
                  <c:v>28.922999999999998</c:v>
                </c:pt>
                <c:pt idx="78" formatCode="General">
                  <c:v>37.332999999999998</c:v>
                </c:pt>
                <c:pt idx="79" formatCode="General">
                  <c:v>45.072000000000003</c:v>
                </c:pt>
                <c:pt idx="80" formatCode="General">
                  <c:v>53.268000000000001</c:v>
                </c:pt>
                <c:pt idx="81" formatCode="General">
                  <c:v>39.543999999999997</c:v>
                </c:pt>
                <c:pt idx="82" formatCode="General">
                  <c:v>56.527999999999999</c:v>
                </c:pt>
                <c:pt idx="83" formatCode="General">
                  <c:v>58.866999999999997</c:v>
                </c:pt>
                <c:pt idx="84" formatCode="General">
                  <c:v>49.747</c:v>
                </c:pt>
                <c:pt idx="85" formatCode="General">
                  <c:v>49.363</c:v>
                </c:pt>
                <c:pt idx="86" formatCode="General">
                  <c:v>65.756</c:v>
                </c:pt>
                <c:pt idx="87" formatCode="General">
                  <c:v>75.438999999999993</c:v>
                </c:pt>
                <c:pt idx="88" formatCode="General">
                  <c:v>92.828000000000003</c:v>
                </c:pt>
                <c:pt idx="89" formatCode="General">
                  <c:v>97.278000000000006</c:v>
                </c:pt>
                <c:pt idx="90" formatCode="General">
                  <c:v>90.337999999999994</c:v>
                </c:pt>
                <c:pt idx="91" formatCode="General">
                  <c:v>78.739000000000004</c:v>
                </c:pt>
                <c:pt idx="92" formatCode="General">
                  <c:v>123.32299999999999</c:v>
                </c:pt>
                <c:pt idx="93" formatCode="General">
                  <c:v>116.621</c:v>
                </c:pt>
                <c:pt idx="94" formatCode="General">
                  <c:v>151.13999999999999</c:v>
                </c:pt>
                <c:pt idx="95" formatCode="General">
                  <c:v>284.47300000000001</c:v>
                </c:pt>
                <c:pt idx="96" formatCode="General">
                  <c:v>265.41300000000001</c:v>
                </c:pt>
                <c:pt idx="97" formatCode="General">
                  <c:v>291.11700000000002</c:v>
                </c:pt>
                <c:pt idx="98" formatCode="General">
                  <c:v>277.46100000000001</c:v>
                </c:pt>
                <c:pt idx="99" formatCode="General">
                  <c:v>298.435</c:v>
                </c:pt>
                <c:pt idx="100" formatCode="General">
                  <c:v>287.66300000000001</c:v>
                </c:pt>
                <c:pt idx="101" formatCode="General">
                  <c:v>178.95</c:v>
                </c:pt>
                <c:pt idx="102" formatCode="General">
                  <c:v>223.84299999999999</c:v>
                </c:pt>
                <c:pt idx="103" formatCode="General">
                  <c:v>250.09700000000001</c:v>
                </c:pt>
                <c:pt idx="104" formatCode="General">
                  <c:v>224.36500000000001</c:v>
                </c:pt>
                <c:pt idx="105" formatCode="General">
                  <c:v>264.66000000000003</c:v>
                </c:pt>
                <c:pt idx="106" formatCode="General">
                  <c:v>291.38</c:v>
                </c:pt>
                <c:pt idx="107" formatCode="General">
                  <c:v>319.89400000000001</c:v>
                </c:pt>
                <c:pt idx="108" formatCode="General">
                  <c:v>370.82299999999998</c:v>
                </c:pt>
                <c:pt idx="109" formatCode="General">
                  <c:v>331.2</c:v>
                </c:pt>
                <c:pt idx="110" formatCode="General">
                  <c:v>254.47399999999999</c:v>
                </c:pt>
              </c:numCache>
            </c:numRef>
          </c:val>
        </c:ser>
        <c:ser>
          <c:idx val="5"/>
          <c:order val="5"/>
          <c:tx>
            <c:strRef>
              <c:f>'d12'!$G$6</c:f>
              <c:strCache>
                <c:ptCount val="1"/>
                <c:pt idx="0">
                  <c:v>Capelin</c:v>
                </c:pt>
              </c:strCache>
            </c:strRef>
          </c:tx>
          <c:cat>
            <c:strRef>
              <c:f>'d12'!$A$7:$A$117</c:f>
              <c:strCache>
                <c:ptCount val="111"/>
                <c:pt idx="0">
                  <c:v>1900</c:v>
                </c:pt>
                <c:pt idx="1">
                  <c:v>1901</c:v>
                </c:pt>
                <c:pt idx="2">
                  <c:v>1902</c:v>
                </c:pt>
                <c:pt idx="3">
                  <c:v>1903</c:v>
                </c:pt>
                <c:pt idx="4">
                  <c:v>1904</c:v>
                </c:pt>
                <c:pt idx="5">
                  <c:v>1905</c:v>
                </c:pt>
                <c:pt idx="6">
                  <c:v>1906</c:v>
                </c:pt>
                <c:pt idx="7">
                  <c:v>1907</c:v>
                </c:pt>
                <c:pt idx="8">
                  <c:v>1908</c:v>
                </c:pt>
                <c:pt idx="9">
                  <c:v>1909</c:v>
                </c:pt>
                <c:pt idx="10">
                  <c:v>1910</c:v>
                </c:pt>
                <c:pt idx="11">
                  <c:v>1911</c:v>
                </c:pt>
                <c:pt idx="12">
                  <c:v>1912</c:v>
                </c:pt>
                <c:pt idx="13">
                  <c:v>1913</c:v>
                </c:pt>
                <c:pt idx="14">
                  <c:v>1914</c:v>
                </c:pt>
                <c:pt idx="15">
                  <c:v>1915</c:v>
                </c:pt>
                <c:pt idx="16">
                  <c:v>1916</c:v>
                </c:pt>
                <c:pt idx="17">
                  <c:v>1917</c:v>
                </c:pt>
                <c:pt idx="18">
                  <c:v>1918</c:v>
                </c:pt>
                <c:pt idx="19">
                  <c:v>1919</c:v>
                </c:pt>
                <c:pt idx="20">
                  <c:v>1920</c:v>
                </c:pt>
                <c:pt idx="21">
                  <c:v>1921</c:v>
                </c:pt>
                <c:pt idx="22">
                  <c:v>1922</c:v>
                </c:pt>
                <c:pt idx="23">
                  <c:v>1923</c:v>
                </c:pt>
                <c:pt idx="24">
                  <c:v>1924</c:v>
                </c:pt>
                <c:pt idx="25">
                  <c:v>1925</c:v>
                </c:pt>
                <c:pt idx="26">
                  <c:v>1926</c:v>
                </c:pt>
                <c:pt idx="27">
                  <c:v>1927</c:v>
                </c:pt>
                <c:pt idx="28">
                  <c:v>1928</c:v>
                </c:pt>
                <c:pt idx="29">
                  <c:v>1929</c:v>
                </c:pt>
                <c:pt idx="30">
                  <c:v>1930</c:v>
                </c:pt>
                <c:pt idx="31">
                  <c:v>1931</c:v>
                </c:pt>
                <c:pt idx="32">
                  <c:v>1932</c:v>
                </c:pt>
                <c:pt idx="33">
                  <c:v>1933</c:v>
                </c:pt>
                <c:pt idx="34">
                  <c:v>1934</c:v>
                </c:pt>
                <c:pt idx="35">
                  <c:v>1935</c:v>
                </c:pt>
                <c:pt idx="36">
                  <c:v>1936</c:v>
                </c:pt>
                <c:pt idx="37">
                  <c:v>1937</c:v>
                </c:pt>
                <c:pt idx="38">
                  <c:v>1938</c:v>
                </c:pt>
                <c:pt idx="39">
                  <c:v>1939</c:v>
                </c:pt>
                <c:pt idx="40">
                  <c:v>1940</c:v>
                </c:pt>
                <c:pt idx="41">
                  <c:v>1941</c:v>
                </c:pt>
                <c:pt idx="42">
                  <c:v>1942</c:v>
                </c:pt>
                <c:pt idx="43">
                  <c:v>1943</c:v>
                </c:pt>
                <c:pt idx="44">
                  <c:v>1944</c:v>
                </c:pt>
                <c:pt idx="45">
                  <c:v>1945</c:v>
                </c:pt>
                <c:pt idx="46">
                  <c:v>1946</c:v>
                </c:pt>
                <c:pt idx="47">
                  <c:v>1947</c:v>
                </c:pt>
                <c:pt idx="48">
                  <c:v>1948</c:v>
                </c:pt>
                <c:pt idx="49">
                  <c:v>1949</c:v>
                </c:pt>
                <c:pt idx="50">
                  <c:v>1950</c:v>
                </c:pt>
                <c:pt idx="51">
                  <c:v>1951</c:v>
                </c:pt>
                <c:pt idx="52">
                  <c:v>1952</c:v>
                </c:pt>
                <c:pt idx="53">
                  <c:v>1953</c:v>
                </c:pt>
                <c:pt idx="54">
                  <c:v>1954</c:v>
                </c:pt>
                <c:pt idx="55">
                  <c:v>1955</c:v>
                </c:pt>
                <c:pt idx="56">
                  <c:v>1956</c:v>
                </c:pt>
                <c:pt idx="57">
                  <c:v>1957</c:v>
                </c:pt>
                <c:pt idx="58">
                  <c:v>1958</c:v>
                </c:pt>
                <c:pt idx="59">
                  <c:v>1959</c:v>
                </c:pt>
                <c:pt idx="60">
                  <c:v>1960</c:v>
                </c:pt>
                <c:pt idx="61">
                  <c:v>1961</c:v>
                </c:pt>
                <c:pt idx="62">
                  <c:v>1962</c:v>
                </c:pt>
                <c:pt idx="63">
                  <c:v>1963</c:v>
                </c:pt>
                <c:pt idx="64">
                  <c:v>1964</c:v>
                </c:pt>
                <c:pt idx="65">
                  <c:v>1965</c:v>
                </c:pt>
                <c:pt idx="66">
                  <c:v>1966</c:v>
                </c:pt>
                <c:pt idx="67">
                  <c:v>1967</c:v>
                </c:pt>
                <c:pt idx="68">
                  <c:v>1968</c:v>
                </c:pt>
                <c:pt idx="69">
                  <c:v>1969</c:v>
                </c:pt>
                <c:pt idx="70">
                  <c:v>1970</c:v>
                </c:pt>
                <c:pt idx="71">
                  <c:v>1971</c:v>
                </c:pt>
                <c:pt idx="72">
                  <c:v>1972</c:v>
                </c:pt>
                <c:pt idx="73">
                  <c:v>1973</c:v>
                </c:pt>
                <c:pt idx="74">
                  <c:v>1974</c:v>
                </c:pt>
                <c:pt idx="75">
                  <c:v>1975</c:v>
                </c:pt>
                <c:pt idx="76">
                  <c:v>1976</c:v>
                </c:pt>
                <c:pt idx="77">
                  <c:v>1977</c:v>
                </c:pt>
                <c:pt idx="78">
                  <c:v>1978</c:v>
                </c:pt>
                <c:pt idx="79">
                  <c:v>1979</c:v>
                </c:pt>
                <c:pt idx="80">
                  <c:v>1980</c:v>
                </c:pt>
                <c:pt idx="81">
                  <c:v>1981</c:v>
                </c:pt>
                <c:pt idx="82">
                  <c:v>1982</c:v>
                </c:pt>
                <c:pt idx="83">
                  <c:v>1983</c:v>
                </c:pt>
                <c:pt idx="84">
                  <c:v>1984</c:v>
                </c:pt>
                <c:pt idx="85">
                  <c:v>1985</c:v>
                </c:pt>
                <c:pt idx="86">
                  <c:v>1986</c:v>
                </c:pt>
                <c:pt idx="87">
                  <c:v>1987</c:v>
                </c:pt>
                <c:pt idx="88">
                  <c:v>1988</c:v>
                </c:pt>
                <c:pt idx="89">
                  <c:v>1989</c:v>
                </c:pt>
                <c:pt idx="90">
                  <c:v>1990</c:v>
                </c:pt>
                <c:pt idx="91">
                  <c:v>1991</c:v>
                </c:pt>
                <c:pt idx="92">
                  <c:v>1992</c:v>
                </c:pt>
                <c:pt idx="93">
                  <c:v>1993</c:v>
                </c:pt>
                <c:pt idx="94">
                  <c:v>1994</c:v>
                </c:pt>
                <c:pt idx="95">
                  <c:v>1995</c:v>
                </c:pt>
                <c:pt idx="96">
                  <c:v>1996</c:v>
                </c:pt>
                <c:pt idx="97">
                  <c:v>1997</c:v>
                </c:pt>
                <c:pt idx="98">
                  <c:v>1998</c:v>
                </c:pt>
                <c:pt idx="99">
                  <c:v>1999</c:v>
                </c:pt>
                <c:pt idx="100">
                  <c:v>2000</c:v>
                </c:pt>
                <c:pt idx="101">
                  <c:v>2001</c:v>
                </c:pt>
                <c:pt idx="102">
                  <c:v>2002</c:v>
                </c:pt>
                <c:pt idx="103">
                  <c:v>2003</c:v>
                </c:pt>
                <c:pt idx="104">
                  <c:v>2004</c:v>
                </c:pt>
                <c:pt idx="105">
                  <c:v>2005</c:v>
                </c:pt>
                <c:pt idx="106">
                  <c:v>2006</c:v>
                </c:pt>
                <c:pt idx="107">
                  <c:v>2007</c:v>
                </c:pt>
                <c:pt idx="108">
                  <c:v>2008</c:v>
                </c:pt>
                <c:pt idx="109">
                  <c:v>2009</c:v>
                </c:pt>
                <c:pt idx="110">
                  <c:v>2010</c:v>
                </c:pt>
              </c:strCache>
            </c:strRef>
          </c:cat>
          <c:val>
            <c:numRef>
              <c:f>'d12'!$G$7:$G$117</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formatCode="General">
                  <c:v>0</c:v>
                </c:pt>
                <c:pt idx="46" formatCode="General">
                  <c:v>0</c:v>
                </c:pt>
                <c:pt idx="47" formatCode="General">
                  <c:v>0</c:v>
                </c:pt>
                <c:pt idx="48" formatCode="General">
                  <c:v>0</c:v>
                </c:pt>
                <c:pt idx="49" formatCode="General">
                  <c:v>0</c:v>
                </c:pt>
                <c:pt idx="50" formatCode="General">
                  <c:v>0</c:v>
                </c:pt>
                <c:pt idx="51" formatCode="General">
                  <c:v>0</c:v>
                </c:pt>
                <c:pt idx="52" formatCode="General">
                  <c:v>0</c:v>
                </c:pt>
                <c:pt idx="53" formatCode="General">
                  <c:v>0</c:v>
                </c:pt>
                <c:pt idx="54" formatCode="General">
                  <c:v>0</c:v>
                </c:pt>
                <c:pt idx="55" formatCode="General">
                  <c:v>0</c:v>
                </c:pt>
                <c:pt idx="56" formatCode="General">
                  <c:v>0</c:v>
                </c:pt>
                <c:pt idx="57" formatCode="General">
                  <c:v>0</c:v>
                </c:pt>
                <c:pt idx="58" formatCode="General">
                  <c:v>0</c:v>
                </c:pt>
                <c:pt idx="59" formatCode="General">
                  <c:v>0</c:v>
                </c:pt>
                <c:pt idx="60" formatCode="General">
                  <c:v>0</c:v>
                </c:pt>
                <c:pt idx="61" formatCode="General">
                  <c:v>0</c:v>
                </c:pt>
                <c:pt idx="62" formatCode="General">
                  <c:v>0</c:v>
                </c:pt>
                <c:pt idx="63" formatCode="General">
                  <c:v>1.077</c:v>
                </c:pt>
                <c:pt idx="64" formatCode="General">
                  <c:v>8.64</c:v>
                </c:pt>
                <c:pt idx="65" formatCode="General">
                  <c:v>49.734999999999999</c:v>
                </c:pt>
                <c:pt idx="66" formatCode="General">
                  <c:v>124.93300000000001</c:v>
                </c:pt>
                <c:pt idx="67" formatCode="General">
                  <c:v>97.165000000000006</c:v>
                </c:pt>
                <c:pt idx="68" formatCode="General">
                  <c:v>78.165999999999997</c:v>
                </c:pt>
                <c:pt idx="69" formatCode="General">
                  <c:v>171.00899999999999</c:v>
                </c:pt>
                <c:pt idx="70" formatCode="General">
                  <c:v>191.76300000000001</c:v>
                </c:pt>
                <c:pt idx="71" formatCode="General">
                  <c:v>182.88300000000001</c:v>
                </c:pt>
                <c:pt idx="72" formatCode="General">
                  <c:v>276.96800000000002</c:v>
                </c:pt>
                <c:pt idx="73" formatCode="General">
                  <c:v>441.53699999999998</c:v>
                </c:pt>
                <c:pt idx="74" formatCode="General">
                  <c:v>462.23</c:v>
                </c:pt>
                <c:pt idx="75" formatCode="General">
                  <c:v>501.09300000000002</c:v>
                </c:pt>
                <c:pt idx="76" formatCode="General">
                  <c:v>458.76799999999997</c:v>
                </c:pt>
                <c:pt idx="77" formatCode="General">
                  <c:v>812.66700000000003</c:v>
                </c:pt>
                <c:pt idx="78" formatCode="General">
                  <c:v>966.74099999999999</c:v>
                </c:pt>
                <c:pt idx="79" formatCode="General">
                  <c:v>963.55700000000002</c:v>
                </c:pt>
                <c:pt idx="80" formatCode="General">
                  <c:v>759.51900000000001</c:v>
                </c:pt>
                <c:pt idx="81" formatCode="General">
                  <c:v>640.56200000000001</c:v>
                </c:pt>
                <c:pt idx="82" formatCode="General">
                  <c:v>13.243</c:v>
                </c:pt>
                <c:pt idx="83" formatCode="General">
                  <c:v>133.47800000000001</c:v>
                </c:pt>
                <c:pt idx="84" formatCode="General">
                  <c:v>864.82100000000003</c:v>
                </c:pt>
                <c:pt idx="85" formatCode="General">
                  <c:v>992.99900000000002</c:v>
                </c:pt>
                <c:pt idx="86" formatCode="General">
                  <c:v>894.64200000000005</c:v>
                </c:pt>
                <c:pt idx="87" formatCode="General">
                  <c:v>803.45899999999995</c:v>
                </c:pt>
                <c:pt idx="88" formatCode="General">
                  <c:v>911.19600000000003</c:v>
                </c:pt>
                <c:pt idx="89" formatCode="General">
                  <c:v>652.97199999999998</c:v>
                </c:pt>
                <c:pt idx="90" formatCode="General">
                  <c:v>693.74</c:v>
                </c:pt>
                <c:pt idx="91" formatCode="General">
                  <c:v>259.83600000000001</c:v>
                </c:pt>
                <c:pt idx="92" formatCode="General">
                  <c:v>788.72199999999998</c:v>
                </c:pt>
                <c:pt idx="93" formatCode="General">
                  <c:v>941.072</c:v>
                </c:pt>
                <c:pt idx="94" formatCode="General">
                  <c:v>753.55499999999995</c:v>
                </c:pt>
                <c:pt idx="95" formatCode="General">
                  <c:v>715.55100000000004</c:v>
                </c:pt>
                <c:pt idx="96" formatCode="General">
                  <c:v>1179.0509999999999</c:v>
                </c:pt>
                <c:pt idx="97" formatCode="General">
                  <c:v>1319.191</c:v>
                </c:pt>
                <c:pt idx="98" formatCode="General">
                  <c:v>748.50300000000004</c:v>
                </c:pt>
                <c:pt idx="99" formatCode="General">
                  <c:v>699.68</c:v>
                </c:pt>
                <c:pt idx="100" formatCode="General">
                  <c:v>884.85799999999995</c:v>
                </c:pt>
                <c:pt idx="101" formatCode="General">
                  <c:v>918.41700000000003</c:v>
                </c:pt>
                <c:pt idx="102" formatCode="General">
                  <c:v>1078.818</c:v>
                </c:pt>
                <c:pt idx="103" formatCode="General">
                  <c:v>675.625</c:v>
                </c:pt>
                <c:pt idx="104" formatCode="General">
                  <c:v>515.58100000000002</c:v>
                </c:pt>
                <c:pt idx="105" formatCode="General">
                  <c:v>605.05899999999997</c:v>
                </c:pt>
                <c:pt idx="106" formatCode="General">
                  <c:v>184.43100000000001</c:v>
                </c:pt>
                <c:pt idx="107" formatCode="General">
                  <c:v>307.447</c:v>
                </c:pt>
                <c:pt idx="108" formatCode="General">
                  <c:v>148.58099999999999</c:v>
                </c:pt>
                <c:pt idx="109" formatCode="General">
                  <c:v>15.09</c:v>
                </c:pt>
                <c:pt idx="110" formatCode="General">
                  <c:v>114.1</c:v>
                </c:pt>
              </c:numCache>
            </c:numRef>
          </c:val>
        </c:ser>
        <c:ser>
          <c:idx val="6"/>
          <c:order val="6"/>
          <c:tx>
            <c:strRef>
              <c:f>'d12'!$H$6</c:f>
              <c:strCache>
                <c:ptCount val="1"/>
                <c:pt idx="0">
                  <c:v>Crustations</c:v>
                </c:pt>
              </c:strCache>
            </c:strRef>
          </c:tx>
          <c:cat>
            <c:strRef>
              <c:f>'d12'!$A$7:$A$117</c:f>
              <c:strCache>
                <c:ptCount val="111"/>
                <c:pt idx="0">
                  <c:v>1900</c:v>
                </c:pt>
                <c:pt idx="1">
                  <c:v>1901</c:v>
                </c:pt>
                <c:pt idx="2">
                  <c:v>1902</c:v>
                </c:pt>
                <c:pt idx="3">
                  <c:v>1903</c:v>
                </c:pt>
                <c:pt idx="4">
                  <c:v>1904</c:v>
                </c:pt>
                <c:pt idx="5">
                  <c:v>1905</c:v>
                </c:pt>
                <c:pt idx="6">
                  <c:v>1906</c:v>
                </c:pt>
                <c:pt idx="7">
                  <c:v>1907</c:v>
                </c:pt>
                <c:pt idx="8">
                  <c:v>1908</c:v>
                </c:pt>
                <c:pt idx="9">
                  <c:v>1909</c:v>
                </c:pt>
                <c:pt idx="10">
                  <c:v>1910</c:v>
                </c:pt>
                <c:pt idx="11">
                  <c:v>1911</c:v>
                </c:pt>
                <c:pt idx="12">
                  <c:v>1912</c:v>
                </c:pt>
                <c:pt idx="13">
                  <c:v>1913</c:v>
                </c:pt>
                <c:pt idx="14">
                  <c:v>1914</c:v>
                </c:pt>
                <c:pt idx="15">
                  <c:v>1915</c:v>
                </c:pt>
                <c:pt idx="16">
                  <c:v>1916</c:v>
                </c:pt>
                <c:pt idx="17">
                  <c:v>1917</c:v>
                </c:pt>
                <c:pt idx="18">
                  <c:v>1918</c:v>
                </c:pt>
                <c:pt idx="19">
                  <c:v>1919</c:v>
                </c:pt>
                <c:pt idx="20">
                  <c:v>1920</c:v>
                </c:pt>
                <c:pt idx="21">
                  <c:v>1921</c:v>
                </c:pt>
                <c:pt idx="22">
                  <c:v>1922</c:v>
                </c:pt>
                <c:pt idx="23">
                  <c:v>1923</c:v>
                </c:pt>
                <c:pt idx="24">
                  <c:v>1924</c:v>
                </c:pt>
                <c:pt idx="25">
                  <c:v>1925</c:v>
                </c:pt>
                <c:pt idx="26">
                  <c:v>1926</c:v>
                </c:pt>
                <c:pt idx="27">
                  <c:v>1927</c:v>
                </c:pt>
                <c:pt idx="28">
                  <c:v>1928</c:v>
                </c:pt>
                <c:pt idx="29">
                  <c:v>1929</c:v>
                </c:pt>
                <c:pt idx="30">
                  <c:v>1930</c:v>
                </c:pt>
                <c:pt idx="31">
                  <c:v>1931</c:v>
                </c:pt>
                <c:pt idx="32">
                  <c:v>1932</c:v>
                </c:pt>
                <c:pt idx="33">
                  <c:v>1933</c:v>
                </c:pt>
                <c:pt idx="34">
                  <c:v>1934</c:v>
                </c:pt>
                <c:pt idx="35">
                  <c:v>1935</c:v>
                </c:pt>
                <c:pt idx="36">
                  <c:v>1936</c:v>
                </c:pt>
                <c:pt idx="37">
                  <c:v>1937</c:v>
                </c:pt>
                <c:pt idx="38">
                  <c:v>1938</c:v>
                </c:pt>
                <c:pt idx="39">
                  <c:v>1939</c:v>
                </c:pt>
                <c:pt idx="40">
                  <c:v>1940</c:v>
                </c:pt>
                <c:pt idx="41">
                  <c:v>1941</c:v>
                </c:pt>
                <c:pt idx="42">
                  <c:v>1942</c:v>
                </c:pt>
                <c:pt idx="43">
                  <c:v>1943</c:v>
                </c:pt>
                <c:pt idx="44">
                  <c:v>1944</c:v>
                </c:pt>
                <c:pt idx="45">
                  <c:v>1945</c:v>
                </c:pt>
                <c:pt idx="46">
                  <c:v>1946</c:v>
                </c:pt>
                <c:pt idx="47">
                  <c:v>1947</c:v>
                </c:pt>
                <c:pt idx="48">
                  <c:v>1948</c:v>
                </c:pt>
                <c:pt idx="49">
                  <c:v>1949</c:v>
                </c:pt>
                <c:pt idx="50">
                  <c:v>1950</c:v>
                </c:pt>
                <c:pt idx="51">
                  <c:v>1951</c:v>
                </c:pt>
                <c:pt idx="52">
                  <c:v>1952</c:v>
                </c:pt>
                <c:pt idx="53">
                  <c:v>1953</c:v>
                </c:pt>
                <c:pt idx="54">
                  <c:v>1954</c:v>
                </c:pt>
                <c:pt idx="55">
                  <c:v>1955</c:v>
                </c:pt>
                <c:pt idx="56">
                  <c:v>1956</c:v>
                </c:pt>
                <c:pt idx="57">
                  <c:v>1957</c:v>
                </c:pt>
                <c:pt idx="58">
                  <c:v>1958</c:v>
                </c:pt>
                <c:pt idx="59">
                  <c:v>1959</c:v>
                </c:pt>
                <c:pt idx="60">
                  <c:v>1960</c:v>
                </c:pt>
                <c:pt idx="61">
                  <c:v>1961</c:v>
                </c:pt>
                <c:pt idx="62">
                  <c:v>1962</c:v>
                </c:pt>
                <c:pt idx="63">
                  <c:v>1963</c:v>
                </c:pt>
                <c:pt idx="64">
                  <c:v>1964</c:v>
                </c:pt>
                <c:pt idx="65">
                  <c:v>1965</c:v>
                </c:pt>
                <c:pt idx="66">
                  <c:v>1966</c:v>
                </c:pt>
                <c:pt idx="67">
                  <c:v>1967</c:v>
                </c:pt>
                <c:pt idx="68">
                  <c:v>1968</c:v>
                </c:pt>
                <c:pt idx="69">
                  <c:v>1969</c:v>
                </c:pt>
                <c:pt idx="70">
                  <c:v>1970</c:v>
                </c:pt>
                <c:pt idx="71">
                  <c:v>1971</c:v>
                </c:pt>
                <c:pt idx="72">
                  <c:v>1972</c:v>
                </c:pt>
                <c:pt idx="73">
                  <c:v>1973</c:v>
                </c:pt>
                <c:pt idx="74">
                  <c:v>1974</c:v>
                </c:pt>
                <c:pt idx="75">
                  <c:v>1975</c:v>
                </c:pt>
                <c:pt idx="76">
                  <c:v>1976</c:v>
                </c:pt>
                <c:pt idx="77">
                  <c:v>1977</c:v>
                </c:pt>
                <c:pt idx="78">
                  <c:v>1978</c:v>
                </c:pt>
                <c:pt idx="79">
                  <c:v>1979</c:v>
                </c:pt>
                <c:pt idx="80">
                  <c:v>1980</c:v>
                </c:pt>
                <c:pt idx="81">
                  <c:v>1981</c:v>
                </c:pt>
                <c:pt idx="82">
                  <c:v>1982</c:v>
                </c:pt>
                <c:pt idx="83">
                  <c:v>1983</c:v>
                </c:pt>
                <c:pt idx="84">
                  <c:v>1984</c:v>
                </c:pt>
                <c:pt idx="85">
                  <c:v>1985</c:v>
                </c:pt>
                <c:pt idx="86">
                  <c:v>1986</c:v>
                </c:pt>
                <c:pt idx="87">
                  <c:v>1987</c:v>
                </c:pt>
                <c:pt idx="88">
                  <c:v>1988</c:v>
                </c:pt>
                <c:pt idx="89">
                  <c:v>1989</c:v>
                </c:pt>
                <c:pt idx="90">
                  <c:v>1990</c:v>
                </c:pt>
                <c:pt idx="91">
                  <c:v>1991</c:v>
                </c:pt>
                <c:pt idx="92">
                  <c:v>1992</c:v>
                </c:pt>
                <c:pt idx="93">
                  <c:v>1993</c:v>
                </c:pt>
                <c:pt idx="94">
                  <c:v>1994</c:v>
                </c:pt>
                <c:pt idx="95">
                  <c:v>1995</c:v>
                </c:pt>
                <c:pt idx="96">
                  <c:v>1996</c:v>
                </c:pt>
                <c:pt idx="97">
                  <c:v>1997</c:v>
                </c:pt>
                <c:pt idx="98">
                  <c:v>1998</c:v>
                </c:pt>
                <c:pt idx="99">
                  <c:v>1999</c:v>
                </c:pt>
                <c:pt idx="100">
                  <c:v>2000</c:v>
                </c:pt>
                <c:pt idx="101">
                  <c:v>2001</c:v>
                </c:pt>
                <c:pt idx="102">
                  <c:v>2002</c:v>
                </c:pt>
                <c:pt idx="103">
                  <c:v>2003</c:v>
                </c:pt>
                <c:pt idx="104">
                  <c:v>2004</c:v>
                </c:pt>
                <c:pt idx="105">
                  <c:v>2005</c:v>
                </c:pt>
                <c:pt idx="106">
                  <c:v>2006</c:v>
                </c:pt>
                <c:pt idx="107">
                  <c:v>2007</c:v>
                </c:pt>
                <c:pt idx="108">
                  <c:v>2008</c:v>
                </c:pt>
                <c:pt idx="109">
                  <c:v>2009</c:v>
                </c:pt>
                <c:pt idx="110">
                  <c:v>2010</c:v>
                </c:pt>
              </c:strCache>
            </c:strRef>
          </c:cat>
          <c:val>
            <c:numRef>
              <c:f>'d12'!$H$7:$H$117</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formatCode="General">
                  <c:v>0</c:v>
                </c:pt>
                <c:pt idx="46" formatCode="General">
                  <c:v>0</c:v>
                </c:pt>
                <c:pt idx="47" formatCode="General">
                  <c:v>0</c:v>
                </c:pt>
                <c:pt idx="48" formatCode="General">
                  <c:v>0</c:v>
                </c:pt>
                <c:pt idx="49" formatCode="General">
                  <c:v>0</c:v>
                </c:pt>
                <c:pt idx="50" formatCode="General">
                  <c:v>0</c:v>
                </c:pt>
                <c:pt idx="51" formatCode="General">
                  <c:v>0</c:v>
                </c:pt>
                <c:pt idx="52" formatCode="General">
                  <c:v>0</c:v>
                </c:pt>
                <c:pt idx="53" formatCode="General">
                  <c:v>0</c:v>
                </c:pt>
                <c:pt idx="54" formatCode="General">
                  <c:v>0</c:v>
                </c:pt>
                <c:pt idx="55" formatCode="General">
                  <c:v>0</c:v>
                </c:pt>
                <c:pt idx="56" formatCode="General">
                  <c:v>0</c:v>
                </c:pt>
                <c:pt idx="57" formatCode="General">
                  <c:v>0</c:v>
                </c:pt>
                <c:pt idx="58" formatCode="General">
                  <c:v>0</c:v>
                </c:pt>
                <c:pt idx="59" formatCode="General">
                  <c:v>0</c:v>
                </c:pt>
                <c:pt idx="60" formatCode="General">
                  <c:v>2.734</c:v>
                </c:pt>
                <c:pt idx="61" formatCode="General">
                  <c:v>2.875</c:v>
                </c:pt>
                <c:pt idx="62" formatCode="General">
                  <c:v>3.173</c:v>
                </c:pt>
                <c:pt idx="63" formatCode="General">
                  <c:v>5.8280000000000003</c:v>
                </c:pt>
                <c:pt idx="64" formatCode="General">
                  <c:v>3.9289999999999998</c:v>
                </c:pt>
                <c:pt idx="65" formatCode="General">
                  <c:v>4.6070000000000002</c:v>
                </c:pt>
                <c:pt idx="66" formatCode="General">
                  <c:v>5.2549999999999999</c:v>
                </c:pt>
                <c:pt idx="67" formatCode="General">
                  <c:v>4.2389999999999999</c:v>
                </c:pt>
                <c:pt idx="68" formatCode="General">
                  <c:v>4.9400000000000004</c:v>
                </c:pt>
                <c:pt idx="69" formatCode="General">
                  <c:v>6.7869999999999999</c:v>
                </c:pt>
                <c:pt idx="70" formatCode="General">
                  <c:v>8.5389999999999997</c:v>
                </c:pt>
                <c:pt idx="71" formatCode="General">
                  <c:v>11.157</c:v>
                </c:pt>
                <c:pt idx="72" formatCode="General">
                  <c:v>9.6129999999999995</c:v>
                </c:pt>
                <c:pt idx="73" formatCode="General">
                  <c:v>10.077</c:v>
                </c:pt>
                <c:pt idx="74" formatCode="General">
                  <c:v>8.4990000000000006</c:v>
                </c:pt>
                <c:pt idx="75" formatCode="General">
                  <c:v>7.298</c:v>
                </c:pt>
                <c:pt idx="76" formatCode="General">
                  <c:v>9.5609999999999999</c:v>
                </c:pt>
                <c:pt idx="77" formatCode="General">
                  <c:v>9.8719999999999999</c:v>
                </c:pt>
                <c:pt idx="78" formatCode="General">
                  <c:v>9.3219999999999992</c:v>
                </c:pt>
                <c:pt idx="79" formatCode="General">
                  <c:v>10.282999999999999</c:v>
                </c:pt>
                <c:pt idx="80" formatCode="General">
                  <c:v>12.358000000000001</c:v>
                </c:pt>
                <c:pt idx="81" formatCode="General">
                  <c:v>10.667</c:v>
                </c:pt>
                <c:pt idx="82" formatCode="General">
                  <c:v>11.753</c:v>
                </c:pt>
                <c:pt idx="83" formatCode="General">
                  <c:v>15.763</c:v>
                </c:pt>
                <c:pt idx="84" formatCode="General">
                  <c:v>26.875</c:v>
                </c:pt>
                <c:pt idx="85" formatCode="General">
                  <c:v>27.279</c:v>
                </c:pt>
                <c:pt idx="86" formatCode="General">
                  <c:v>38.421999999999997</c:v>
                </c:pt>
                <c:pt idx="87" formatCode="General">
                  <c:v>41.348999999999997</c:v>
                </c:pt>
                <c:pt idx="88" formatCode="General">
                  <c:v>31.977</c:v>
                </c:pt>
                <c:pt idx="89" formatCode="General">
                  <c:v>28.651</c:v>
                </c:pt>
                <c:pt idx="90" formatCode="General">
                  <c:v>31.388999999999999</c:v>
                </c:pt>
                <c:pt idx="91" formatCode="General">
                  <c:v>40.414000000000001</c:v>
                </c:pt>
                <c:pt idx="92" formatCode="General">
                  <c:v>49.131999999999998</c:v>
                </c:pt>
                <c:pt idx="93" formatCode="General">
                  <c:v>58.457000000000001</c:v>
                </c:pt>
                <c:pt idx="94" formatCode="General">
                  <c:v>77.372</c:v>
                </c:pt>
                <c:pt idx="95" formatCode="General">
                  <c:v>84.555999999999997</c:v>
                </c:pt>
                <c:pt idx="96" formatCode="General">
                  <c:v>91.257000000000005</c:v>
                </c:pt>
                <c:pt idx="97" formatCode="General">
                  <c:v>83.841999999999999</c:v>
                </c:pt>
                <c:pt idx="98" formatCode="General">
                  <c:v>64.138999999999996</c:v>
                </c:pt>
                <c:pt idx="99" formatCode="General">
                  <c:v>57.018000000000001</c:v>
                </c:pt>
                <c:pt idx="100" formatCode="General">
                  <c:v>46.198</c:v>
                </c:pt>
                <c:pt idx="101" formatCode="General">
                  <c:v>46.82</c:v>
                </c:pt>
                <c:pt idx="102" formatCode="General">
                  <c:v>54.765000000000001</c:v>
                </c:pt>
                <c:pt idx="103" formatCode="General">
                  <c:v>45.728999999999999</c:v>
                </c:pt>
                <c:pt idx="104" formatCode="General">
                  <c:v>32.677999999999997</c:v>
                </c:pt>
                <c:pt idx="105" formatCode="General">
                  <c:v>14.036</c:v>
                </c:pt>
                <c:pt idx="106" formatCode="General">
                  <c:v>6.0810000000000004</c:v>
                </c:pt>
                <c:pt idx="107" formatCode="General">
                  <c:v>9.3420000000000005</c:v>
                </c:pt>
                <c:pt idx="108" formatCode="General">
                  <c:v>12.385999999999999</c:v>
                </c:pt>
                <c:pt idx="109" formatCode="General">
                  <c:v>8.234</c:v>
                </c:pt>
                <c:pt idx="110" formatCode="General">
                  <c:v>10.627000000000001</c:v>
                </c:pt>
              </c:numCache>
            </c:numRef>
          </c:val>
        </c:ser>
        <c:ser>
          <c:idx val="7"/>
          <c:order val="7"/>
          <c:tx>
            <c:strRef>
              <c:f>'d12'!$I$6</c:f>
              <c:strCache>
                <c:ptCount val="1"/>
                <c:pt idx="0">
                  <c:v>Other</c:v>
                </c:pt>
              </c:strCache>
            </c:strRef>
          </c:tx>
          <c:cat>
            <c:strRef>
              <c:f>'d12'!$A$7:$A$117</c:f>
              <c:strCache>
                <c:ptCount val="111"/>
                <c:pt idx="0">
                  <c:v>1900</c:v>
                </c:pt>
                <c:pt idx="1">
                  <c:v>1901</c:v>
                </c:pt>
                <c:pt idx="2">
                  <c:v>1902</c:v>
                </c:pt>
                <c:pt idx="3">
                  <c:v>1903</c:v>
                </c:pt>
                <c:pt idx="4">
                  <c:v>1904</c:v>
                </c:pt>
                <c:pt idx="5">
                  <c:v>1905</c:v>
                </c:pt>
                <c:pt idx="6">
                  <c:v>1906</c:v>
                </c:pt>
                <c:pt idx="7">
                  <c:v>1907</c:v>
                </c:pt>
                <c:pt idx="8">
                  <c:v>1908</c:v>
                </c:pt>
                <c:pt idx="9">
                  <c:v>1909</c:v>
                </c:pt>
                <c:pt idx="10">
                  <c:v>1910</c:v>
                </c:pt>
                <c:pt idx="11">
                  <c:v>1911</c:v>
                </c:pt>
                <c:pt idx="12">
                  <c:v>1912</c:v>
                </c:pt>
                <c:pt idx="13">
                  <c:v>1913</c:v>
                </c:pt>
                <c:pt idx="14">
                  <c:v>1914</c:v>
                </c:pt>
                <c:pt idx="15">
                  <c:v>1915</c:v>
                </c:pt>
                <c:pt idx="16">
                  <c:v>1916</c:v>
                </c:pt>
                <c:pt idx="17">
                  <c:v>1917</c:v>
                </c:pt>
                <c:pt idx="18">
                  <c:v>1918</c:v>
                </c:pt>
                <c:pt idx="19">
                  <c:v>1919</c:v>
                </c:pt>
                <c:pt idx="20">
                  <c:v>1920</c:v>
                </c:pt>
                <c:pt idx="21">
                  <c:v>1921</c:v>
                </c:pt>
                <c:pt idx="22">
                  <c:v>1922</c:v>
                </c:pt>
                <c:pt idx="23">
                  <c:v>1923</c:v>
                </c:pt>
                <c:pt idx="24">
                  <c:v>1924</c:v>
                </c:pt>
                <c:pt idx="25">
                  <c:v>1925</c:v>
                </c:pt>
                <c:pt idx="26">
                  <c:v>1926</c:v>
                </c:pt>
                <c:pt idx="27">
                  <c:v>1927</c:v>
                </c:pt>
                <c:pt idx="28">
                  <c:v>1928</c:v>
                </c:pt>
                <c:pt idx="29">
                  <c:v>1929</c:v>
                </c:pt>
                <c:pt idx="30">
                  <c:v>1930</c:v>
                </c:pt>
                <c:pt idx="31">
                  <c:v>1931</c:v>
                </c:pt>
                <c:pt idx="32">
                  <c:v>1932</c:v>
                </c:pt>
                <c:pt idx="33">
                  <c:v>1933</c:v>
                </c:pt>
                <c:pt idx="34">
                  <c:v>1934</c:v>
                </c:pt>
                <c:pt idx="35">
                  <c:v>1935</c:v>
                </c:pt>
                <c:pt idx="36">
                  <c:v>1936</c:v>
                </c:pt>
                <c:pt idx="37">
                  <c:v>1937</c:v>
                </c:pt>
                <c:pt idx="38">
                  <c:v>1938</c:v>
                </c:pt>
                <c:pt idx="39">
                  <c:v>1939</c:v>
                </c:pt>
                <c:pt idx="40">
                  <c:v>1940</c:v>
                </c:pt>
                <c:pt idx="41">
                  <c:v>1941</c:v>
                </c:pt>
                <c:pt idx="42">
                  <c:v>1942</c:v>
                </c:pt>
                <c:pt idx="43">
                  <c:v>1943</c:v>
                </c:pt>
                <c:pt idx="44">
                  <c:v>1944</c:v>
                </c:pt>
                <c:pt idx="45">
                  <c:v>1945</c:v>
                </c:pt>
                <c:pt idx="46">
                  <c:v>1946</c:v>
                </c:pt>
                <c:pt idx="47">
                  <c:v>1947</c:v>
                </c:pt>
                <c:pt idx="48">
                  <c:v>1948</c:v>
                </c:pt>
                <c:pt idx="49">
                  <c:v>1949</c:v>
                </c:pt>
                <c:pt idx="50">
                  <c:v>1950</c:v>
                </c:pt>
                <c:pt idx="51">
                  <c:v>1951</c:v>
                </c:pt>
                <c:pt idx="52">
                  <c:v>1952</c:v>
                </c:pt>
                <c:pt idx="53">
                  <c:v>1953</c:v>
                </c:pt>
                <c:pt idx="54">
                  <c:v>1954</c:v>
                </c:pt>
                <c:pt idx="55">
                  <c:v>1955</c:v>
                </c:pt>
                <c:pt idx="56">
                  <c:v>1956</c:v>
                </c:pt>
                <c:pt idx="57">
                  <c:v>1957</c:v>
                </c:pt>
                <c:pt idx="58">
                  <c:v>1958</c:v>
                </c:pt>
                <c:pt idx="59">
                  <c:v>1959</c:v>
                </c:pt>
                <c:pt idx="60">
                  <c:v>1960</c:v>
                </c:pt>
                <c:pt idx="61">
                  <c:v>1961</c:v>
                </c:pt>
                <c:pt idx="62">
                  <c:v>1962</c:v>
                </c:pt>
                <c:pt idx="63">
                  <c:v>1963</c:v>
                </c:pt>
                <c:pt idx="64">
                  <c:v>1964</c:v>
                </c:pt>
                <c:pt idx="65">
                  <c:v>1965</c:v>
                </c:pt>
                <c:pt idx="66">
                  <c:v>1966</c:v>
                </c:pt>
                <c:pt idx="67">
                  <c:v>1967</c:v>
                </c:pt>
                <c:pt idx="68">
                  <c:v>1968</c:v>
                </c:pt>
                <c:pt idx="69">
                  <c:v>1969</c:v>
                </c:pt>
                <c:pt idx="70">
                  <c:v>1970</c:v>
                </c:pt>
                <c:pt idx="71">
                  <c:v>1971</c:v>
                </c:pt>
                <c:pt idx="72">
                  <c:v>1972</c:v>
                </c:pt>
                <c:pt idx="73">
                  <c:v>1973</c:v>
                </c:pt>
                <c:pt idx="74">
                  <c:v>1974</c:v>
                </c:pt>
                <c:pt idx="75">
                  <c:v>1975</c:v>
                </c:pt>
                <c:pt idx="76">
                  <c:v>1976</c:v>
                </c:pt>
                <c:pt idx="77">
                  <c:v>1977</c:v>
                </c:pt>
                <c:pt idx="78">
                  <c:v>1978</c:v>
                </c:pt>
                <c:pt idx="79">
                  <c:v>1979</c:v>
                </c:pt>
                <c:pt idx="80">
                  <c:v>1980</c:v>
                </c:pt>
                <c:pt idx="81">
                  <c:v>1981</c:v>
                </c:pt>
                <c:pt idx="82">
                  <c:v>1982</c:v>
                </c:pt>
                <c:pt idx="83">
                  <c:v>1983</c:v>
                </c:pt>
                <c:pt idx="84">
                  <c:v>1984</c:v>
                </c:pt>
                <c:pt idx="85">
                  <c:v>1985</c:v>
                </c:pt>
                <c:pt idx="86">
                  <c:v>1986</c:v>
                </c:pt>
                <c:pt idx="87">
                  <c:v>1987</c:v>
                </c:pt>
                <c:pt idx="88">
                  <c:v>1988</c:v>
                </c:pt>
                <c:pt idx="89">
                  <c:v>1989</c:v>
                </c:pt>
                <c:pt idx="90">
                  <c:v>1990</c:v>
                </c:pt>
                <c:pt idx="91">
                  <c:v>1991</c:v>
                </c:pt>
                <c:pt idx="92">
                  <c:v>1992</c:v>
                </c:pt>
                <c:pt idx="93">
                  <c:v>1993</c:v>
                </c:pt>
                <c:pt idx="94">
                  <c:v>1994</c:v>
                </c:pt>
                <c:pt idx="95">
                  <c:v>1995</c:v>
                </c:pt>
                <c:pt idx="96">
                  <c:v>1996</c:v>
                </c:pt>
                <c:pt idx="97">
                  <c:v>1997</c:v>
                </c:pt>
                <c:pt idx="98">
                  <c:v>1998</c:v>
                </c:pt>
                <c:pt idx="99">
                  <c:v>1999</c:v>
                </c:pt>
                <c:pt idx="100">
                  <c:v>2000</c:v>
                </c:pt>
                <c:pt idx="101">
                  <c:v>2001</c:v>
                </c:pt>
                <c:pt idx="102">
                  <c:v>2002</c:v>
                </c:pt>
                <c:pt idx="103">
                  <c:v>2003</c:v>
                </c:pt>
                <c:pt idx="104">
                  <c:v>2004</c:v>
                </c:pt>
                <c:pt idx="105">
                  <c:v>2005</c:v>
                </c:pt>
                <c:pt idx="106">
                  <c:v>2006</c:v>
                </c:pt>
                <c:pt idx="107">
                  <c:v>2007</c:v>
                </c:pt>
                <c:pt idx="108">
                  <c:v>2008</c:v>
                </c:pt>
                <c:pt idx="109">
                  <c:v>2009</c:v>
                </c:pt>
                <c:pt idx="110">
                  <c:v>2010</c:v>
                </c:pt>
              </c:strCache>
            </c:strRef>
          </c:cat>
          <c:val>
            <c:numRef>
              <c:f>'d12'!$I$7:$I$117</c:f>
              <c:numCache>
                <c:formatCode>#,##0</c:formatCode>
                <c:ptCount val="111"/>
                <c:pt idx="0">
                  <c:v>2.9086312000426262</c:v>
                </c:pt>
                <c:pt idx="1">
                  <c:v>5.0917175647032851</c:v>
                </c:pt>
                <c:pt idx="2">
                  <c:v>5.4691332782032838</c:v>
                </c:pt>
                <c:pt idx="3">
                  <c:v>4.2633247454688536</c:v>
                </c:pt>
                <c:pt idx="4">
                  <c:v>3.8202270793311475</c:v>
                </c:pt>
                <c:pt idx="5">
                  <c:v>5.5399633919803311</c:v>
                </c:pt>
                <c:pt idx="6">
                  <c:v>6.1115463153278613</c:v>
                </c:pt>
                <c:pt idx="7">
                  <c:v>8.7678323786557453</c:v>
                </c:pt>
                <c:pt idx="8">
                  <c:v>7.4165171620016483</c:v>
                </c:pt>
                <c:pt idx="9">
                  <c:v>6.100347395693432</c:v>
                </c:pt>
                <c:pt idx="10">
                  <c:v>6.0544317650311426</c:v>
                </c:pt>
                <c:pt idx="11">
                  <c:v>12.619319943003269</c:v>
                </c:pt>
                <c:pt idx="12">
                  <c:v>8.4646575689754098</c:v>
                </c:pt>
                <c:pt idx="13">
                  <c:v>5.206429999999993</c:v>
                </c:pt>
                <c:pt idx="14">
                  <c:v>4.3794299999999931</c:v>
                </c:pt>
                <c:pt idx="15">
                  <c:v>5.9691100000000006</c:v>
                </c:pt>
                <c:pt idx="16">
                  <c:v>6.5620799999999875</c:v>
                </c:pt>
                <c:pt idx="17">
                  <c:v>5.3126299999999897</c:v>
                </c:pt>
                <c:pt idx="18">
                  <c:v>5.8767200000000157</c:v>
                </c:pt>
                <c:pt idx="19">
                  <c:v>5.2215000000000149</c:v>
                </c:pt>
                <c:pt idx="20">
                  <c:v>7.6573300000000017</c:v>
                </c:pt>
                <c:pt idx="21">
                  <c:v>6.3543299999999876</c:v>
                </c:pt>
                <c:pt idx="22">
                  <c:v>7.6124500000000115</c:v>
                </c:pt>
                <c:pt idx="23">
                  <c:v>7.0192099999999922</c:v>
                </c:pt>
                <c:pt idx="24">
                  <c:v>7.9692500000000583</c:v>
                </c:pt>
                <c:pt idx="25">
                  <c:v>6.3886900000000022</c:v>
                </c:pt>
                <c:pt idx="26">
                  <c:v>5.6246700000000125</c:v>
                </c:pt>
                <c:pt idx="27">
                  <c:v>6.8622999999999887</c:v>
                </c:pt>
                <c:pt idx="28">
                  <c:v>7.4104799999999234</c:v>
                </c:pt>
                <c:pt idx="29">
                  <c:v>7.5252900000000373</c:v>
                </c:pt>
                <c:pt idx="30">
                  <c:v>6.8419299999999934</c:v>
                </c:pt>
                <c:pt idx="31">
                  <c:v>7.1517499999999998</c:v>
                </c:pt>
                <c:pt idx="32">
                  <c:v>4.9984699999999718</c:v>
                </c:pt>
                <c:pt idx="33">
                  <c:v>4.5829700000000306</c:v>
                </c:pt>
                <c:pt idx="34">
                  <c:v>7.4863599999999861</c:v>
                </c:pt>
                <c:pt idx="35">
                  <c:v>7.9807000000000112</c:v>
                </c:pt>
                <c:pt idx="36">
                  <c:v>7.6911199999999953</c:v>
                </c:pt>
                <c:pt idx="37">
                  <c:v>7.2505900000000256</c:v>
                </c:pt>
                <c:pt idx="38">
                  <c:v>9.6024700000000305</c:v>
                </c:pt>
                <c:pt idx="39">
                  <c:v>7.8196256769602188</c:v>
                </c:pt>
                <c:pt idx="40">
                  <c:v>14.538715749051539</c:v>
                </c:pt>
                <c:pt idx="41">
                  <c:v>15.778942486351415</c:v>
                </c:pt>
                <c:pt idx="42">
                  <c:v>25.018999999999998</c:v>
                </c:pt>
                <c:pt idx="43">
                  <c:v>20.965</c:v>
                </c:pt>
                <c:pt idx="44">
                  <c:v>18.613</c:v>
                </c:pt>
                <c:pt idx="45" formatCode="General">
                  <c:v>20.079999999999998</c:v>
                </c:pt>
                <c:pt idx="46" formatCode="General">
                  <c:v>14.68</c:v>
                </c:pt>
                <c:pt idx="47" formatCode="General">
                  <c:v>19.43</c:v>
                </c:pt>
                <c:pt idx="48" formatCode="General">
                  <c:v>28.902999999999999</c:v>
                </c:pt>
                <c:pt idx="49" formatCode="General">
                  <c:v>29.059000000000001</c:v>
                </c:pt>
                <c:pt idx="50" formatCode="General">
                  <c:v>16.716999999999999</c:v>
                </c:pt>
                <c:pt idx="51" formatCode="General">
                  <c:v>19.11</c:v>
                </c:pt>
                <c:pt idx="52" formatCode="General">
                  <c:v>23.686</c:v>
                </c:pt>
                <c:pt idx="53" formatCode="General">
                  <c:v>22.795999999999999</c:v>
                </c:pt>
                <c:pt idx="54" formatCode="General">
                  <c:v>14.868</c:v>
                </c:pt>
                <c:pt idx="55" formatCode="General">
                  <c:v>16.876000000000001</c:v>
                </c:pt>
                <c:pt idx="56" formatCode="General">
                  <c:v>19.919</c:v>
                </c:pt>
                <c:pt idx="57" formatCode="General">
                  <c:v>27.6</c:v>
                </c:pt>
                <c:pt idx="58" formatCode="General">
                  <c:v>26.536000000000001</c:v>
                </c:pt>
                <c:pt idx="59" formatCode="General">
                  <c:v>25.62</c:v>
                </c:pt>
                <c:pt idx="60" formatCode="General">
                  <c:v>36.981999999999999</c:v>
                </c:pt>
                <c:pt idx="61" formatCode="General">
                  <c:v>38.99</c:v>
                </c:pt>
                <c:pt idx="62" formatCode="General">
                  <c:v>37.317</c:v>
                </c:pt>
                <c:pt idx="63" formatCode="General">
                  <c:v>20.138999999999999</c:v>
                </c:pt>
                <c:pt idx="64" formatCode="General">
                  <c:v>28.352</c:v>
                </c:pt>
                <c:pt idx="65" formatCode="General">
                  <c:v>29.344999999999999</c:v>
                </c:pt>
                <c:pt idx="66" formatCode="General">
                  <c:v>27.571999999999999</c:v>
                </c:pt>
                <c:pt idx="67" formatCode="General">
                  <c:v>32.162999999999997</c:v>
                </c:pt>
                <c:pt idx="68" formatCode="General">
                  <c:v>36.091000000000001</c:v>
                </c:pt>
                <c:pt idx="69" formatCode="General">
                  <c:v>47.381999999999998</c:v>
                </c:pt>
                <c:pt idx="70" formatCode="General">
                  <c:v>49.401000000000003</c:v>
                </c:pt>
                <c:pt idx="71" formatCode="General">
                  <c:v>46.124000000000002</c:v>
                </c:pt>
                <c:pt idx="72" formatCode="General">
                  <c:v>43.963999999999999</c:v>
                </c:pt>
                <c:pt idx="73" formatCode="General">
                  <c:v>50.6</c:v>
                </c:pt>
                <c:pt idx="74" formatCode="General">
                  <c:v>51.948999999999998</c:v>
                </c:pt>
                <c:pt idx="75" formatCode="General">
                  <c:v>44.607999999999997</c:v>
                </c:pt>
                <c:pt idx="76" formatCode="General">
                  <c:v>63.335999999999999</c:v>
                </c:pt>
                <c:pt idx="77" formatCode="General">
                  <c:v>77.033000000000001</c:v>
                </c:pt>
                <c:pt idx="78" formatCode="General">
                  <c:v>110.663</c:v>
                </c:pt>
                <c:pt idx="79" formatCode="General">
                  <c:v>90.224999999999994</c:v>
                </c:pt>
                <c:pt idx="80" formatCode="General">
                  <c:v>84.418999999999997</c:v>
                </c:pt>
                <c:pt idx="81" formatCode="General">
                  <c:v>73.980999999999995</c:v>
                </c:pt>
                <c:pt idx="82" formatCode="General">
                  <c:v>74.551000000000002</c:v>
                </c:pt>
                <c:pt idx="83" formatCode="General">
                  <c:v>90.435000000000002</c:v>
                </c:pt>
                <c:pt idx="84" formatCode="General">
                  <c:v>86.302000000000007</c:v>
                </c:pt>
                <c:pt idx="85" formatCode="General">
                  <c:v>83.759</c:v>
                </c:pt>
                <c:pt idx="86" formatCode="General">
                  <c:v>89.028000000000006</c:v>
                </c:pt>
                <c:pt idx="87" formatCode="General">
                  <c:v>109.325</c:v>
                </c:pt>
                <c:pt idx="88" formatCode="General">
                  <c:v>118.92700000000001</c:v>
                </c:pt>
                <c:pt idx="89" formatCode="General">
                  <c:v>121.428</c:v>
                </c:pt>
                <c:pt idx="90" formatCode="General">
                  <c:v>97.28</c:v>
                </c:pt>
                <c:pt idx="91" formatCode="General">
                  <c:v>101.169</c:v>
                </c:pt>
                <c:pt idx="92" formatCode="General">
                  <c:v>99.228999999999999</c:v>
                </c:pt>
                <c:pt idx="93" formatCode="General">
                  <c:v>101.86799999999999</c:v>
                </c:pt>
                <c:pt idx="94" formatCode="General">
                  <c:v>89.992000000000004</c:v>
                </c:pt>
                <c:pt idx="95" formatCode="General">
                  <c:v>91.305999999999997</c:v>
                </c:pt>
                <c:pt idx="96" formatCode="General">
                  <c:v>99.206999999999994</c:v>
                </c:pt>
                <c:pt idx="97" formatCode="General">
                  <c:v>104.869</c:v>
                </c:pt>
                <c:pt idx="98" formatCode="General">
                  <c:v>158.52600000000001</c:v>
                </c:pt>
                <c:pt idx="99" formatCode="General">
                  <c:v>231.11500000000001</c:v>
                </c:pt>
                <c:pt idx="100" formatCode="General">
                  <c:v>332.178</c:v>
                </c:pt>
                <c:pt idx="101" formatCode="General">
                  <c:v>438.101</c:v>
                </c:pt>
                <c:pt idx="102" formatCode="General">
                  <c:v>359.81900000000002</c:v>
                </c:pt>
                <c:pt idx="103" formatCode="General">
                  <c:v>578.28</c:v>
                </c:pt>
                <c:pt idx="104" formatCode="General">
                  <c:v>495.86200000000002</c:v>
                </c:pt>
                <c:pt idx="105" formatCode="General">
                  <c:v>330.85899999999998</c:v>
                </c:pt>
                <c:pt idx="106" formatCode="General">
                  <c:v>387.00099999999998</c:v>
                </c:pt>
                <c:pt idx="107" formatCode="General">
                  <c:v>335.666</c:v>
                </c:pt>
                <c:pt idx="108" formatCode="General">
                  <c:v>351.02699999999999</c:v>
                </c:pt>
                <c:pt idx="109" formatCode="General">
                  <c:v>385.09800000000001</c:v>
                </c:pt>
                <c:pt idx="110" formatCode="General">
                  <c:v>330.60199999999998</c:v>
                </c:pt>
              </c:numCache>
            </c:numRef>
          </c:val>
        </c:ser>
        <c:dLbls>
          <c:showLegendKey val="0"/>
          <c:showVal val="0"/>
          <c:showCatName val="0"/>
          <c:showSerName val="0"/>
          <c:showPercent val="0"/>
          <c:showBubbleSize val="0"/>
        </c:dLbls>
        <c:axId val="222917632"/>
        <c:axId val="223130112"/>
      </c:areaChart>
      <c:catAx>
        <c:axId val="222917632"/>
        <c:scaling>
          <c:orientation val="minMax"/>
        </c:scaling>
        <c:delete val="0"/>
        <c:axPos val="b"/>
        <c:majorGridlines>
          <c:spPr>
            <a:ln>
              <a:solidFill>
                <a:schemeClr val="bg1"/>
              </a:solidFill>
            </a:ln>
          </c:spPr>
        </c:majorGridlines>
        <c:majorTickMark val="out"/>
        <c:minorTickMark val="none"/>
        <c:tickLblPos val="nextTo"/>
        <c:crossAx val="223130112"/>
        <c:crosses val="autoZero"/>
        <c:auto val="1"/>
        <c:lblAlgn val="ctr"/>
        <c:lblOffset val="100"/>
        <c:tickLblSkip val="5"/>
        <c:tickMarkSkip val="5"/>
        <c:noMultiLvlLbl val="0"/>
      </c:catAx>
      <c:valAx>
        <c:axId val="223130112"/>
        <c:scaling>
          <c:orientation val="minMax"/>
        </c:scaling>
        <c:delete val="0"/>
        <c:axPos val="l"/>
        <c:majorGridlines>
          <c:spPr>
            <a:ln>
              <a:solidFill>
                <a:schemeClr val="bg1"/>
              </a:solidFill>
            </a:ln>
          </c:spPr>
        </c:majorGridlines>
        <c:numFmt formatCode="#,##0" sourceLinked="1"/>
        <c:majorTickMark val="out"/>
        <c:minorTickMark val="none"/>
        <c:tickLblPos val="nextTo"/>
        <c:crossAx val="222917632"/>
        <c:crosses val="autoZero"/>
        <c:crossBetween val="midCat"/>
      </c:valAx>
      <c:spPr>
        <a:solidFill>
          <a:srgbClr val="EFEFEF">
            <a:alpha val="75000"/>
          </a:srgbClr>
        </a:solidFill>
      </c:spPr>
    </c:plotArea>
    <c:legend>
      <c:legendPos val="r"/>
      <c:layout>
        <c:manualLayout>
          <c:xMode val="edge"/>
          <c:yMode val="edge"/>
          <c:x val="6.0792540695753954E-2"/>
          <c:y val="2.9110697848550467E-2"/>
          <c:w val="9.2559541934019454E-2"/>
          <c:h val="0.29194663986869246"/>
        </c:manualLayout>
      </c:layout>
      <c:overlay val="0"/>
    </c:legend>
    <c:plotVisOnly val="1"/>
    <c:dispBlanksAs val="zero"/>
    <c:showDLblsOverMax val="0"/>
  </c:chart>
  <c:spPr>
    <a:ln>
      <a:noFill/>
    </a:ln>
  </c:spPr>
</c:chartSpace>
</file>

<file path=xl/charts/chart14.xml><?xml version="1.0" encoding="utf-8"?>
<c:chartSpace xmlns:c="http://schemas.openxmlformats.org/drawingml/2006/chart" xmlns:a="http://schemas.openxmlformats.org/drawingml/2006/main" xmlns:r="http://schemas.openxmlformats.org/officeDocument/2006/relationships">
  <c:date1904 val="0"/>
  <c:lang val="is-I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836631973193824E-2"/>
          <c:y val="8.2027443379944526E-2"/>
          <c:w val="0.87197029292705297"/>
          <c:h val="0.7463140074472886"/>
        </c:manualLayout>
      </c:layout>
      <c:lineChart>
        <c:grouping val="standard"/>
        <c:varyColors val="0"/>
        <c:ser>
          <c:idx val="0"/>
          <c:order val="0"/>
          <c:spPr>
            <a:ln w="50800">
              <a:solidFill>
                <a:srgbClr val="1F497D"/>
              </a:solidFill>
            </a:ln>
          </c:spPr>
          <c:marker>
            <c:symbol val="none"/>
          </c:marker>
          <c:cat>
            <c:numRef>
              <c:f>'d13'!$A$8:$A$44</c:f>
              <c:numCache>
                <c:formatCode>General</c:formatCode>
                <c:ptCount val="37"/>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numCache>
            </c:numRef>
          </c:cat>
          <c:val>
            <c:numRef>
              <c:f>'d13'!$C$8:$C$44</c:f>
              <c:numCache>
                <c:formatCode>General</c:formatCode>
                <c:ptCount val="37"/>
                <c:pt idx="0">
                  <c:v>3.329E-2</c:v>
                </c:pt>
                <c:pt idx="1">
                  <c:v>3.1699999999999999E-2</c:v>
                </c:pt>
                <c:pt idx="2">
                  <c:v>4.5900000000000003E-3</c:v>
                </c:pt>
                <c:pt idx="3">
                  <c:v>5.8789999999999995E-2</c:v>
                </c:pt>
                <c:pt idx="4">
                  <c:v>5.7849999999999999E-2</c:v>
                </c:pt>
                <c:pt idx="5">
                  <c:v>6.0220000000000003E-2</c:v>
                </c:pt>
                <c:pt idx="6">
                  <c:v>8.9700000000000002E-2</c:v>
                </c:pt>
                <c:pt idx="7">
                  <c:v>8.1050000000000011E-2</c:v>
                </c:pt>
                <c:pt idx="8">
                  <c:v>9.8040000000000002E-2</c:v>
                </c:pt>
                <c:pt idx="9">
                  <c:v>0.17280999999999999</c:v>
                </c:pt>
                <c:pt idx="10">
                  <c:v>0.18984000000000001</c:v>
                </c:pt>
                <c:pt idx="11">
                  <c:v>0.19734000000000002</c:v>
                </c:pt>
                <c:pt idx="12">
                  <c:v>0.26532</c:v>
                </c:pt>
                <c:pt idx="13">
                  <c:v>0.34569000000000005</c:v>
                </c:pt>
                <c:pt idx="14">
                  <c:v>0.37587999999999999</c:v>
                </c:pt>
                <c:pt idx="15">
                  <c:v>0.39491999999999999</c:v>
                </c:pt>
                <c:pt idx="16">
                  <c:v>0.39285999999999999</c:v>
                </c:pt>
                <c:pt idx="17">
                  <c:v>0.37340000000000001</c:v>
                </c:pt>
                <c:pt idx="18">
                  <c:v>0.31325999999999998</c:v>
                </c:pt>
                <c:pt idx="19">
                  <c:v>0.24355000000000002</c:v>
                </c:pt>
                <c:pt idx="20">
                  <c:v>0.24267</c:v>
                </c:pt>
                <c:pt idx="21">
                  <c:v>0.25285000000000002</c:v>
                </c:pt>
                <c:pt idx="22">
                  <c:v>0.22042999999999999</c:v>
                </c:pt>
                <c:pt idx="23">
                  <c:v>0.23161000000000001</c:v>
                </c:pt>
                <c:pt idx="24">
                  <c:v>0.20809</c:v>
                </c:pt>
                <c:pt idx="25">
                  <c:v>9.4420000000000004E-2</c:v>
                </c:pt>
                <c:pt idx="26">
                  <c:v>7.8060000000000004E-2</c:v>
                </c:pt>
                <c:pt idx="27">
                  <c:v>0.10800999999999999</c:v>
                </c:pt>
                <c:pt idx="28">
                  <c:v>0.41743000000000002</c:v>
                </c:pt>
                <c:pt idx="29">
                  <c:v>0.55786999999999998</c:v>
                </c:pt>
                <c:pt idx="30">
                  <c:v>0.62594000000000005</c:v>
                </c:pt>
              </c:numCache>
            </c:numRef>
          </c:val>
          <c:smooth val="0"/>
        </c:ser>
        <c:ser>
          <c:idx val="1"/>
          <c:order val="1"/>
          <c:spPr>
            <a:ln w="50800">
              <a:solidFill>
                <a:schemeClr val="bg1">
                  <a:lumMod val="65000"/>
                </a:schemeClr>
              </a:solidFill>
            </a:ln>
          </c:spPr>
          <c:marker>
            <c:symbol val="none"/>
          </c:marker>
          <c:cat>
            <c:numRef>
              <c:f>'d13'!$A$8:$A$44</c:f>
              <c:numCache>
                <c:formatCode>General</c:formatCode>
                <c:ptCount val="37"/>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numCache>
            </c:numRef>
          </c:cat>
          <c:val>
            <c:numRef>
              <c:f>'d13'!$D$8:$D$44</c:f>
              <c:numCache>
                <c:formatCode>General</c:formatCode>
                <c:ptCount val="37"/>
                <c:pt idx="30">
                  <c:v>0.62594000000000005</c:v>
                </c:pt>
                <c:pt idx="31">
                  <c:v>0.67103999999999997</c:v>
                </c:pt>
                <c:pt idx="32">
                  <c:v>0.65563000000000005</c:v>
                </c:pt>
                <c:pt idx="33">
                  <c:v>0.63720999999999994</c:v>
                </c:pt>
                <c:pt idx="34">
                  <c:v>0.60939999999999994</c:v>
                </c:pt>
                <c:pt idx="35">
                  <c:v>0.57375999999999994</c:v>
                </c:pt>
                <c:pt idx="36">
                  <c:v>0.53357999999999994</c:v>
                </c:pt>
              </c:numCache>
            </c:numRef>
          </c:val>
          <c:smooth val="0"/>
        </c:ser>
        <c:dLbls>
          <c:showLegendKey val="0"/>
          <c:showVal val="0"/>
          <c:showCatName val="0"/>
          <c:showSerName val="0"/>
          <c:showPercent val="0"/>
          <c:showBubbleSize val="0"/>
        </c:dLbls>
        <c:marker val="1"/>
        <c:smooth val="0"/>
        <c:axId val="223170560"/>
        <c:axId val="223132416"/>
      </c:lineChart>
      <c:catAx>
        <c:axId val="223170560"/>
        <c:scaling>
          <c:orientation val="minMax"/>
        </c:scaling>
        <c:delete val="0"/>
        <c:axPos val="b"/>
        <c:majorGridlines>
          <c:spPr>
            <a:ln w="38100">
              <a:solidFill>
                <a:schemeClr val="bg1"/>
              </a:solidFill>
            </a:ln>
          </c:spPr>
        </c:majorGridlines>
        <c:numFmt formatCode="General" sourceLinked="1"/>
        <c:majorTickMark val="out"/>
        <c:minorTickMark val="none"/>
        <c:tickLblPos val="nextTo"/>
        <c:crossAx val="223132416"/>
        <c:crosses val="autoZero"/>
        <c:auto val="1"/>
        <c:lblAlgn val="ctr"/>
        <c:lblOffset val="100"/>
        <c:tickLblSkip val="4"/>
        <c:tickMarkSkip val="4"/>
        <c:noMultiLvlLbl val="0"/>
      </c:catAx>
      <c:valAx>
        <c:axId val="223132416"/>
        <c:scaling>
          <c:orientation val="minMax"/>
        </c:scaling>
        <c:delete val="0"/>
        <c:axPos val="l"/>
        <c:majorGridlines>
          <c:spPr>
            <a:ln w="38100">
              <a:solidFill>
                <a:schemeClr val="bg1"/>
              </a:solidFill>
            </a:ln>
          </c:spPr>
        </c:majorGridlines>
        <c:numFmt formatCode="0%" sourceLinked="0"/>
        <c:majorTickMark val="out"/>
        <c:minorTickMark val="none"/>
        <c:tickLblPos val="nextTo"/>
        <c:crossAx val="223170560"/>
        <c:crosses val="autoZero"/>
        <c:crossBetween val="between"/>
      </c:valAx>
      <c:spPr>
        <a:solidFill>
          <a:srgbClr val="EFEFEF">
            <a:alpha val="75000"/>
          </a:srgbClr>
        </a:solidFill>
      </c:spPr>
    </c:plotArea>
    <c:plotVisOnly val="1"/>
    <c:dispBlanksAs val="gap"/>
    <c:showDLblsOverMax val="0"/>
  </c:chart>
  <c:spPr>
    <a:ln>
      <a:noFill/>
    </a:ln>
  </c:spPr>
  <c:txPr>
    <a:bodyPr/>
    <a:lstStyle/>
    <a:p>
      <a:pPr>
        <a:defRPr sz="2400"/>
      </a:pPr>
      <a:endParaRPr lang="is-IS"/>
    </a:p>
  </c:txPr>
  <c:userShapes r:id="rId1"/>
</c:chartSpace>
</file>

<file path=xl/charts/chart15.xml><?xml version="1.0" encoding="utf-8"?>
<c:chartSpace xmlns:c="http://schemas.openxmlformats.org/drawingml/2006/chart" xmlns:a="http://schemas.openxmlformats.org/drawingml/2006/main" xmlns:r="http://schemas.openxmlformats.org/officeDocument/2006/relationships">
  <c:date1904 val="0"/>
  <c:lang val="is-I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5.9999287472791665E-2"/>
          <c:y val="6.2768343240352437E-2"/>
          <c:w val="0.9104372899385047"/>
          <c:h val="0.88667463423323611"/>
        </c:manualLayout>
      </c:layout>
      <c:areaChart>
        <c:grouping val="stacked"/>
        <c:varyColors val="0"/>
        <c:ser>
          <c:idx val="4"/>
          <c:order val="0"/>
          <c:tx>
            <c:strRef>
              <c:f>'d14'!$A$11</c:f>
              <c:strCache>
                <c:ptCount val="1"/>
                <c:pt idx="0">
                  <c:v>Others</c:v>
                </c:pt>
              </c:strCache>
            </c:strRef>
          </c:tx>
          <c:cat>
            <c:numRef>
              <c:f>'d14'!$B$6:$AF$6</c:f>
              <c:numCache>
                <c:formatCode>General</c:formatCode>
                <c:ptCount val="31"/>
                <c:pt idx="0">
                  <c:v>2004</c:v>
                </c:pt>
                <c:pt idx="1">
                  <c:v>2004</c:v>
                </c:pt>
                <c:pt idx="2">
                  <c:v>2004</c:v>
                </c:pt>
                <c:pt idx="3">
                  <c:v>2004</c:v>
                </c:pt>
                <c:pt idx="4">
                  <c:v>2005</c:v>
                </c:pt>
                <c:pt idx="5">
                  <c:v>2005</c:v>
                </c:pt>
                <c:pt idx="6">
                  <c:v>2005</c:v>
                </c:pt>
                <c:pt idx="7">
                  <c:v>2005</c:v>
                </c:pt>
                <c:pt idx="8">
                  <c:v>2006</c:v>
                </c:pt>
                <c:pt idx="9">
                  <c:v>2006</c:v>
                </c:pt>
                <c:pt idx="10">
                  <c:v>2006</c:v>
                </c:pt>
                <c:pt idx="11">
                  <c:v>2006</c:v>
                </c:pt>
                <c:pt idx="12">
                  <c:v>2007</c:v>
                </c:pt>
                <c:pt idx="13">
                  <c:v>2007</c:v>
                </c:pt>
                <c:pt idx="14">
                  <c:v>2007</c:v>
                </c:pt>
                <c:pt idx="15">
                  <c:v>2007</c:v>
                </c:pt>
                <c:pt idx="16">
                  <c:v>2008</c:v>
                </c:pt>
                <c:pt idx="17">
                  <c:v>2008</c:v>
                </c:pt>
                <c:pt idx="18">
                  <c:v>2008</c:v>
                </c:pt>
                <c:pt idx="19">
                  <c:v>2008</c:v>
                </c:pt>
                <c:pt idx="20">
                  <c:v>2009</c:v>
                </c:pt>
                <c:pt idx="21">
                  <c:v>2009</c:v>
                </c:pt>
                <c:pt idx="22">
                  <c:v>2009</c:v>
                </c:pt>
                <c:pt idx="23">
                  <c:v>2009</c:v>
                </c:pt>
                <c:pt idx="24">
                  <c:v>2010</c:v>
                </c:pt>
                <c:pt idx="25">
                  <c:v>2010</c:v>
                </c:pt>
                <c:pt idx="26">
                  <c:v>2010</c:v>
                </c:pt>
                <c:pt idx="27">
                  <c:v>2010</c:v>
                </c:pt>
                <c:pt idx="28">
                  <c:v>2011</c:v>
                </c:pt>
                <c:pt idx="29">
                  <c:v>2011</c:v>
                </c:pt>
                <c:pt idx="30">
                  <c:v>2011</c:v>
                </c:pt>
              </c:numCache>
            </c:numRef>
          </c:cat>
          <c:val>
            <c:numRef>
              <c:f>'d14'!$B$11:$AF$11</c:f>
              <c:numCache>
                <c:formatCode>#,##0.0000</c:formatCode>
                <c:ptCount val="31"/>
                <c:pt idx="0">
                  <c:v>0.190881</c:v>
                </c:pt>
                <c:pt idx="1">
                  <c:v>0.19800100000000001</c:v>
                </c:pt>
                <c:pt idx="2">
                  <c:v>0.17781</c:v>
                </c:pt>
                <c:pt idx="3">
                  <c:v>0.173731</c:v>
                </c:pt>
                <c:pt idx="4">
                  <c:v>0.16253200000000001</c:v>
                </c:pt>
                <c:pt idx="5">
                  <c:v>0.191972</c:v>
                </c:pt>
                <c:pt idx="6">
                  <c:v>0.21621000000000001</c:v>
                </c:pt>
                <c:pt idx="7">
                  <c:v>0.278667</c:v>
                </c:pt>
                <c:pt idx="8">
                  <c:v>0.32962999999999998</c:v>
                </c:pt>
                <c:pt idx="9">
                  <c:v>0.39679399999999998</c:v>
                </c:pt>
                <c:pt idx="10">
                  <c:v>0.38497199999999998</c:v>
                </c:pt>
                <c:pt idx="11">
                  <c:v>0.49552099999999999</c:v>
                </c:pt>
                <c:pt idx="12">
                  <c:v>0.52998699999999999</c:v>
                </c:pt>
                <c:pt idx="13">
                  <c:v>0.51323200000000002</c:v>
                </c:pt>
                <c:pt idx="14">
                  <c:v>0.57495499999999999</c:v>
                </c:pt>
                <c:pt idx="15">
                  <c:v>0.60007200000000005</c:v>
                </c:pt>
                <c:pt idx="16">
                  <c:v>0.69442700000000002</c:v>
                </c:pt>
                <c:pt idx="17">
                  <c:v>0.74501799999999996</c:v>
                </c:pt>
                <c:pt idx="18">
                  <c:v>0.85600799999999999</c:v>
                </c:pt>
                <c:pt idx="19">
                  <c:v>0.99872399999999995</c:v>
                </c:pt>
                <c:pt idx="20">
                  <c:v>0.97926100000000005</c:v>
                </c:pt>
                <c:pt idx="21">
                  <c:v>1.02915</c:v>
                </c:pt>
                <c:pt idx="22">
                  <c:v>0.98762899999999998</c:v>
                </c:pt>
                <c:pt idx="23">
                  <c:v>0.93845299999999998</c:v>
                </c:pt>
                <c:pt idx="24">
                  <c:v>0.89602400000000004</c:v>
                </c:pt>
                <c:pt idx="25">
                  <c:v>0.86294599999999999</c:v>
                </c:pt>
                <c:pt idx="26">
                  <c:v>0.92599699999999996</c:v>
                </c:pt>
                <c:pt idx="27">
                  <c:v>0.85718300000000003</c:v>
                </c:pt>
                <c:pt idx="28">
                  <c:v>0.85483600000000004</c:v>
                </c:pt>
                <c:pt idx="29">
                  <c:v>0.84587199999999996</c:v>
                </c:pt>
                <c:pt idx="30">
                  <c:v>0.83389800000000003</c:v>
                </c:pt>
              </c:numCache>
            </c:numRef>
          </c:val>
        </c:ser>
        <c:ser>
          <c:idx val="0"/>
          <c:order val="1"/>
          <c:tx>
            <c:strRef>
              <c:f>'d14'!$A$7</c:f>
              <c:strCache>
                <c:ptCount val="1"/>
                <c:pt idx="0">
                  <c:v>Monetary authorities</c:v>
                </c:pt>
              </c:strCache>
            </c:strRef>
          </c:tx>
          <c:spPr>
            <a:solidFill>
              <a:schemeClr val="tx2">
                <a:lumMod val="50000"/>
              </a:schemeClr>
            </a:solidFill>
          </c:spPr>
          <c:cat>
            <c:numRef>
              <c:f>'d14'!$B$6:$AF$6</c:f>
              <c:numCache>
                <c:formatCode>General</c:formatCode>
                <c:ptCount val="31"/>
                <c:pt idx="0">
                  <c:v>2004</c:v>
                </c:pt>
                <c:pt idx="1">
                  <c:v>2004</c:v>
                </c:pt>
                <c:pt idx="2">
                  <c:v>2004</c:v>
                </c:pt>
                <c:pt idx="3">
                  <c:v>2004</c:v>
                </c:pt>
                <c:pt idx="4">
                  <c:v>2005</c:v>
                </c:pt>
                <c:pt idx="5">
                  <c:v>2005</c:v>
                </c:pt>
                <c:pt idx="6">
                  <c:v>2005</c:v>
                </c:pt>
                <c:pt idx="7">
                  <c:v>2005</c:v>
                </c:pt>
                <c:pt idx="8">
                  <c:v>2006</c:v>
                </c:pt>
                <c:pt idx="9">
                  <c:v>2006</c:v>
                </c:pt>
                <c:pt idx="10">
                  <c:v>2006</c:v>
                </c:pt>
                <c:pt idx="11">
                  <c:v>2006</c:v>
                </c:pt>
                <c:pt idx="12">
                  <c:v>2007</c:v>
                </c:pt>
                <c:pt idx="13">
                  <c:v>2007</c:v>
                </c:pt>
                <c:pt idx="14">
                  <c:v>2007</c:v>
                </c:pt>
                <c:pt idx="15">
                  <c:v>2007</c:v>
                </c:pt>
                <c:pt idx="16">
                  <c:v>2008</c:v>
                </c:pt>
                <c:pt idx="17">
                  <c:v>2008</c:v>
                </c:pt>
                <c:pt idx="18">
                  <c:v>2008</c:v>
                </c:pt>
                <c:pt idx="19">
                  <c:v>2008</c:v>
                </c:pt>
                <c:pt idx="20">
                  <c:v>2009</c:v>
                </c:pt>
                <c:pt idx="21">
                  <c:v>2009</c:v>
                </c:pt>
                <c:pt idx="22">
                  <c:v>2009</c:v>
                </c:pt>
                <c:pt idx="23">
                  <c:v>2009</c:v>
                </c:pt>
                <c:pt idx="24">
                  <c:v>2010</c:v>
                </c:pt>
                <c:pt idx="25">
                  <c:v>2010</c:v>
                </c:pt>
                <c:pt idx="26">
                  <c:v>2010</c:v>
                </c:pt>
                <c:pt idx="27">
                  <c:v>2010</c:v>
                </c:pt>
                <c:pt idx="28">
                  <c:v>2011</c:v>
                </c:pt>
                <c:pt idx="29">
                  <c:v>2011</c:v>
                </c:pt>
                <c:pt idx="30">
                  <c:v>2011</c:v>
                </c:pt>
              </c:numCache>
            </c:numRef>
          </c:cat>
          <c:val>
            <c:numRef>
              <c:f>'d14'!$B$7:$AF$7</c:f>
              <c:numCache>
                <c:formatCode>#,##0.0000</c:formatCode>
                <c:ptCount val="31"/>
                <c:pt idx="0">
                  <c:v>2.9300000000000002E-4</c:v>
                </c:pt>
                <c:pt idx="1">
                  <c:v>2.8699999999999998E-4</c:v>
                </c:pt>
                <c:pt idx="2">
                  <c:v>4.95E-4</c:v>
                </c:pt>
                <c:pt idx="3">
                  <c:v>1.4200000000000001E-4</c:v>
                </c:pt>
                <c:pt idx="4">
                  <c:v>2.7599999999999999E-4</c:v>
                </c:pt>
                <c:pt idx="5">
                  <c:v>2.6400000000000002E-4</c:v>
                </c:pt>
                <c:pt idx="6">
                  <c:v>1.64E-4</c:v>
                </c:pt>
                <c:pt idx="7">
                  <c:v>1.4999999999999999E-4</c:v>
                </c:pt>
                <c:pt idx="8">
                  <c:v>4.1199999999999999E-4</c:v>
                </c:pt>
                <c:pt idx="9">
                  <c:v>1.9699999999999999E-4</c:v>
                </c:pt>
                <c:pt idx="10">
                  <c:v>4.6700000000000002E-4</c:v>
                </c:pt>
                <c:pt idx="11">
                  <c:v>9.5000000000000005E-5</c:v>
                </c:pt>
                <c:pt idx="12">
                  <c:v>2.8800000000000002E-3</c:v>
                </c:pt>
                <c:pt idx="13">
                  <c:v>2.5000000000000001E-4</c:v>
                </c:pt>
                <c:pt idx="14">
                  <c:v>4.44E-4</c:v>
                </c:pt>
                <c:pt idx="15">
                  <c:v>1.12E-4</c:v>
                </c:pt>
                <c:pt idx="16">
                  <c:v>2.8400000000000002E-4</c:v>
                </c:pt>
                <c:pt idx="17">
                  <c:v>6.4988000000000004E-2</c:v>
                </c:pt>
                <c:pt idx="18">
                  <c:v>8.5116999999999998E-2</c:v>
                </c:pt>
                <c:pt idx="19">
                  <c:v>0.295234</c:v>
                </c:pt>
                <c:pt idx="20">
                  <c:v>0.25184200000000001</c:v>
                </c:pt>
                <c:pt idx="21">
                  <c:v>0.19569600000000001</c:v>
                </c:pt>
                <c:pt idx="22">
                  <c:v>0.26441300000000001</c:v>
                </c:pt>
                <c:pt idx="23">
                  <c:v>0.20347399999999999</c:v>
                </c:pt>
                <c:pt idx="24">
                  <c:v>0.20553299999999999</c:v>
                </c:pt>
                <c:pt idx="25">
                  <c:v>0.23769599999999999</c:v>
                </c:pt>
                <c:pt idx="26">
                  <c:v>0.24063999999999999</c:v>
                </c:pt>
                <c:pt idx="27">
                  <c:v>0.27955799999999997</c:v>
                </c:pt>
                <c:pt idx="28">
                  <c:v>0.28191500000000003</c:v>
                </c:pt>
                <c:pt idx="29">
                  <c:v>0.28411700000000001</c:v>
                </c:pt>
                <c:pt idx="30">
                  <c:v>0.364564</c:v>
                </c:pt>
              </c:numCache>
            </c:numRef>
          </c:val>
        </c:ser>
        <c:ser>
          <c:idx val="1"/>
          <c:order val="2"/>
          <c:tx>
            <c:strRef>
              <c:f>'d14'!$A$8</c:f>
              <c:strCache>
                <c:ptCount val="1"/>
                <c:pt idx="0">
                  <c:v>General government</c:v>
                </c:pt>
              </c:strCache>
            </c:strRef>
          </c:tx>
          <c:spPr>
            <a:solidFill>
              <a:schemeClr val="accent1">
                <a:lumMod val="75000"/>
              </a:schemeClr>
            </a:solidFill>
          </c:spPr>
          <c:cat>
            <c:numRef>
              <c:f>'d14'!$B$6:$AF$6</c:f>
              <c:numCache>
                <c:formatCode>General</c:formatCode>
                <c:ptCount val="31"/>
                <c:pt idx="0">
                  <c:v>2004</c:v>
                </c:pt>
                <c:pt idx="1">
                  <c:v>2004</c:v>
                </c:pt>
                <c:pt idx="2">
                  <c:v>2004</c:v>
                </c:pt>
                <c:pt idx="3">
                  <c:v>2004</c:v>
                </c:pt>
                <c:pt idx="4">
                  <c:v>2005</c:v>
                </c:pt>
                <c:pt idx="5">
                  <c:v>2005</c:v>
                </c:pt>
                <c:pt idx="6">
                  <c:v>2005</c:v>
                </c:pt>
                <c:pt idx="7">
                  <c:v>2005</c:v>
                </c:pt>
                <c:pt idx="8">
                  <c:v>2006</c:v>
                </c:pt>
                <c:pt idx="9">
                  <c:v>2006</c:v>
                </c:pt>
                <c:pt idx="10">
                  <c:v>2006</c:v>
                </c:pt>
                <c:pt idx="11">
                  <c:v>2006</c:v>
                </c:pt>
                <c:pt idx="12">
                  <c:v>2007</c:v>
                </c:pt>
                <c:pt idx="13">
                  <c:v>2007</c:v>
                </c:pt>
                <c:pt idx="14">
                  <c:v>2007</c:v>
                </c:pt>
                <c:pt idx="15">
                  <c:v>2007</c:v>
                </c:pt>
                <c:pt idx="16">
                  <c:v>2008</c:v>
                </c:pt>
                <c:pt idx="17">
                  <c:v>2008</c:v>
                </c:pt>
                <c:pt idx="18">
                  <c:v>2008</c:v>
                </c:pt>
                <c:pt idx="19">
                  <c:v>2008</c:v>
                </c:pt>
                <c:pt idx="20">
                  <c:v>2009</c:v>
                </c:pt>
                <c:pt idx="21">
                  <c:v>2009</c:v>
                </c:pt>
                <c:pt idx="22">
                  <c:v>2009</c:v>
                </c:pt>
                <c:pt idx="23">
                  <c:v>2009</c:v>
                </c:pt>
                <c:pt idx="24">
                  <c:v>2010</c:v>
                </c:pt>
                <c:pt idx="25">
                  <c:v>2010</c:v>
                </c:pt>
                <c:pt idx="26">
                  <c:v>2010</c:v>
                </c:pt>
                <c:pt idx="27">
                  <c:v>2010</c:v>
                </c:pt>
                <c:pt idx="28">
                  <c:v>2011</c:v>
                </c:pt>
                <c:pt idx="29">
                  <c:v>2011</c:v>
                </c:pt>
                <c:pt idx="30">
                  <c:v>2011</c:v>
                </c:pt>
              </c:numCache>
            </c:numRef>
          </c:cat>
          <c:val>
            <c:numRef>
              <c:f>'d14'!$B$8:$AF$8</c:f>
              <c:numCache>
                <c:formatCode>#,##0.0000</c:formatCode>
                <c:ptCount val="31"/>
                <c:pt idx="0">
                  <c:v>0.22831499999999999</c:v>
                </c:pt>
                <c:pt idx="1">
                  <c:v>0.219586</c:v>
                </c:pt>
                <c:pt idx="2">
                  <c:v>0.22292600000000001</c:v>
                </c:pt>
                <c:pt idx="3">
                  <c:v>0.21238399999999999</c:v>
                </c:pt>
                <c:pt idx="4">
                  <c:v>0.19206400000000001</c:v>
                </c:pt>
                <c:pt idx="5">
                  <c:v>0.19345999999999999</c:v>
                </c:pt>
                <c:pt idx="6">
                  <c:v>0.176675</c:v>
                </c:pt>
                <c:pt idx="7">
                  <c:v>0.15445200000000001</c:v>
                </c:pt>
                <c:pt idx="8">
                  <c:v>0.16483</c:v>
                </c:pt>
                <c:pt idx="9">
                  <c:v>0.16460900000000001</c:v>
                </c:pt>
                <c:pt idx="10">
                  <c:v>0.15449299999999999</c:v>
                </c:pt>
                <c:pt idx="11">
                  <c:v>0.24448</c:v>
                </c:pt>
                <c:pt idx="12">
                  <c:v>0.24297199999999999</c:v>
                </c:pt>
                <c:pt idx="13">
                  <c:v>0.22012399999999999</c:v>
                </c:pt>
                <c:pt idx="14">
                  <c:v>0.23446700000000001</c:v>
                </c:pt>
                <c:pt idx="15">
                  <c:v>0.243315</c:v>
                </c:pt>
                <c:pt idx="16">
                  <c:v>0.32266299999999998</c:v>
                </c:pt>
                <c:pt idx="17">
                  <c:v>0.41031200000000001</c:v>
                </c:pt>
                <c:pt idx="18">
                  <c:v>0.59699999999999998</c:v>
                </c:pt>
                <c:pt idx="19">
                  <c:v>0.53230200000000005</c:v>
                </c:pt>
                <c:pt idx="20">
                  <c:v>0.53146000000000004</c:v>
                </c:pt>
                <c:pt idx="21">
                  <c:v>0.57598000000000005</c:v>
                </c:pt>
                <c:pt idx="22">
                  <c:v>0.59263600000000005</c:v>
                </c:pt>
                <c:pt idx="23">
                  <c:v>0.63891399999999998</c:v>
                </c:pt>
                <c:pt idx="24">
                  <c:v>0.56662599999999996</c:v>
                </c:pt>
                <c:pt idx="25">
                  <c:v>0.59292599999999995</c:v>
                </c:pt>
                <c:pt idx="26">
                  <c:v>0.56472599999999995</c:v>
                </c:pt>
                <c:pt idx="27">
                  <c:v>0.49193799999999999</c:v>
                </c:pt>
                <c:pt idx="28">
                  <c:v>0.52381100000000003</c:v>
                </c:pt>
                <c:pt idx="29">
                  <c:v>0.51549900000000004</c:v>
                </c:pt>
                <c:pt idx="30">
                  <c:v>0.49305599999999999</c:v>
                </c:pt>
              </c:numCache>
            </c:numRef>
          </c:val>
        </c:ser>
        <c:ser>
          <c:idx val="2"/>
          <c:order val="3"/>
          <c:tx>
            <c:strRef>
              <c:f>'d14'!$A$9</c:f>
              <c:strCache>
                <c:ptCount val="1"/>
                <c:pt idx="0">
                  <c:v>Deposit money banks</c:v>
                </c:pt>
              </c:strCache>
            </c:strRef>
          </c:tx>
          <c:cat>
            <c:numRef>
              <c:f>'d14'!$B$6:$AF$6</c:f>
              <c:numCache>
                <c:formatCode>General</c:formatCode>
                <c:ptCount val="31"/>
                <c:pt idx="0">
                  <c:v>2004</c:v>
                </c:pt>
                <c:pt idx="1">
                  <c:v>2004</c:v>
                </c:pt>
                <c:pt idx="2">
                  <c:v>2004</c:v>
                </c:pt>
                <c:pt idx="3">
                  <c:v>2004</c:v>
                </c:pt>
                <c:pt idx="4">
                  <c:v>2005</c:v>
                </c:pt>
                <c:pt idx="5">
                  <c:v>2005</c:v>
                </c:pt>
                <c:pt idx="6">
                  <c:v>2005</c:v>
                </c:pt>
                <c:pt idx="7">
                  <c:v>2005</c:v>
                </c:pt>
                <c:pt idx="8">
                  <c:v>2006</c:v>
                </c:pt>
                <c:pt idx="9">
                  <c:v>2006</c:v>
                </c:pt>
                <c:pt idx="10">
                  <c:v>2006</c:v>
                </c:pt>
                <c:pt idx="11">
                  <c:v>2006</c:v>
                </c:pt>
                <c:pt idx="12">
                  <c:v>2007</c:v>
                </c:pt>
                <c:pt idx="13">
                  <c:v>2007</c:v>
                </c:pt>
                <c:pt idx="14">
                  <c:v>2007</c:v>
                </c:pt>
                <c:pt idx="15">
                  <c:v>2007</c:v>
                </c:pt>
                <c:pt idx="16">
                  <c:v>2008</c:v>
                </c:pt>
                <c:pt idx="17">
                  <c:v>2008</c:v>
                </c:pt>
                <c:pt idx="18">
                  <c:v>2008</c:v>
                </c:pt>
                <c:pt idx="19">
                  <c:v>2008</c:v>
                </c:pt>
                <c:pt idx="20">
                  <c:v>2009</c:v>
                </c:pt>
                <c:pt idx="21">
                  <c:v>2009</c:v>
                </c:pt>
                <c:pt idx="22">
                  <c:v>2009</c:v>
                </c:pt>
                <c:pt idx="23">
                  <c:v>2009</c:v>
                </c:pt>
                <c:pt idx="24">
                  <c:v>2010</c:v>
                </c:pt>
                <c:pt idx="25">
                  <c:v>2010</c:v>
                </c:pt>
                <c:pt idx="26">
                  <c:v>2010</c:v>
                </c:pt>
                <c:pt idx="27">
                  <c:v>2010</c:v>
                </c:pt>
                <c:pt idx="28">
                  <c:v>2011</c:v>
                </c:pt>
                <c:pt idx="29">
                  <c:v>2011</c:v>
                </c:pt>
                <c:pt idx="30">
                  <c:v>2011</c:v>
                </c:pt>
              </c:numCache>
            </c:numRef>
          </c:cat>
          <c:val>
            <c:numRef>
              <c:f>'d14'!$B$9:$AF$9</c:f>
              <c:numCache>
                <c:formatCode>#,##0.0000</c:formatCode>
                <c:ptCount val="31"/>
                <c:pt idx="0">
                  <c:v>0.79915899999999995</c:v>
                </c:pt>
                <c:pt idx="1">
                  <c:v>0.92745900000000003</c:v>
                </c:pt>
                <c:pt idx="2">
                  <c:v>1.0637559999999999</c:v>
                </c:pt>
                <c:pt idx="3">
                  <c:v>1.2201070000000001</c:v>
                </c:pt>
                <c:pt idx="4">
                  <c:v>1.3823110000000001</c:v>
                </c:pt>
                <c:pt idx="5">
                  <c:v>1.8116030000000001</c:v>
                </c:pt>
                <c:pt idx="6">
                  <c:v>1.932817</c:v>
                </c:pt>
                <c:pt idx="7">
                  <c:v>2.404792</c:v>
                </c:pt>
                <c:pt idx="8">
                  <c:v>3.2554859999999999</c:v>
                </c:pt>
                <c:pt idx="9">
                  <c:v>3.8686029999999998</c:v>
                </c:pt>
                <c:pt idx="10">
                  <c:v>3.742467</c:v>
                </c:pt>
                <c:pt idx="11">
                  <c:v>4.2628079999999997</c:v>
                </c:pt>
                <c:pt idx="12">
                  <c:v>4.3578049999999999</c:v>
                </c:pt>
                <c:pt idx="13">
                  <c:v>4.6782750000000002</c:v>
                </c:pt>
                <c:pt idx="14">
                  <c:v>5.5901360000000002</c:v>
                </c:pt>
                <c:pt idx="15">
                  <c:v>5.9602170000000001</c:v>
                </c:pt>
                <c:pt idx="16">
                  <c:v>7.6697389999999999</c:v>
                </c:pt>
                <c:pt idx="17">
                  <c:v>8.0394649999999999</c:v>
                </c:pt>
                <c:pt idx="18">
                  <c:v>9.6791540000000005</c:v>
                </c:pt>
                <c:pt idx="19">
                  <c:v>0.67874199999999996</c:v>
                </c:pt>
                <c:pt idx="20">
                  <c:v>0.334426</c:v>
                </c:pt>
                <c:pt idx="21">
                  <c:v>0.36743900000000002</c:v>
                </c:pt>
                <c:pt idx="22">
                  <c:v>0.33627800000000002</c:v>
                </c:pt>
                <c:pt idx="23">
                  <c:v>0.30305500000000002</c:v>
                </c:pt>
                <c:pt idx="24">
                  <c:v>0.34494000000000002</c:v>
                </c:pt>
                <c:pt idx="25">
                  <c:v>0.31465599999999999</c:v>
                </c:pt>
                <c:pt idx="26">
                  <c:v>0.205485</c:v>
                </c:pt>
                <c:pt idx="27">
                  <c:v>0.206597</c:v>
                </c:pt>
                <c:pt idx="28">
                  <c:v>0.19001000000000001</c:v>
                </c:pt>
                <c:pt idx="29">
                  <c:v>0.17918100000000001</c:v>
                </c:pt>
                <c:pt idx="30">
                  <c:v>0.164192</c:v>
                </c:pt>
              </c:numCache>
            </c:numRef>
          </c:val>
        </c:ser>
        <c:ser>
          <c:idx val="3"/>
          <c:order val="4"/>
          <c:tx>
            <c:strRef>
              <c:f>'d14'!$A$10</c:f>
              <c:strCache>
                <c:ptCount val="1"/>
                <c:pt idx="0">
                  <c:v>DMBs undergoing winding-up proceedings</c:v>
                </c:pt>
              </c:strCache>
            </c:strRef>
          </c:tx>
          <c:cat>
            <c:numRef>
              <c:f>'d14'!$B$6:$AF$6</c:f>
              <c:numCache>
                <c:formatCode>General</c:formatCode>
                <c:ptCount val="31"/>
                <c:pt idx="0">
                  <c:v>2004</c:v>
                </c:pt>
                <c:pt idx="1">
                  <c:v>2004</c:v>
                </c:pt>
                <c:pt idx="2">
                  <c:v>2004</c:v>
                </c:pt>
                <c:pt idx="3">
                  <c:v>2004</c:v>
                </c:pt>
                <c:pt idx="4">
                  <c:v>2005</c:v>
                </c:pt>
                <c:pt idx="5">
                  <c:v>2005</c:v>
                </c:pt>
                <c:pt idx="6">
                  <c:v>2005</c:v>
                </c:pt>
                <c:pt idx="7">
                  <c:v>2005</c:v>
                </c:pt>
                <c:pt idx="8">
                  <c:v>2006</c:v>
                </c:pt>
                <c:pt idx="9">
                  <c:v>2006</c:v>
                </c:pt>
                <c:pt idx="10">
                  <c:v>2006</c:v>
                </c:pt>
                <c:pt idx="11">
                  <c:v>2006</c:v>
                </c:pt>
                <c:pt idx="12">
                  <c:v>2007</c:v>
                </c:pt>
                <c:pt idx="13">
                  <c:v>2007</c:v>
                </c:pt>
                <c:pt idx="14">
                  <c:v>2007</c:v>
                </c:pt>
                <c:pt idx="15">
                  <c:v>2007</c:v>
                </c:pt>
                <c:pt idx="16">
                  <c:v>2008</c:v>
                </c:pt>
                <c:pt idx="17">
                  <c:v>2008</c:v>
                </c:pt>
                <c:pt idx="18">
                  <c:v>2008</c:v>
                </c:pt>
                <c:pt idx="19">
                  <c:v>2008</c:v>
                </c:pt>
                <c:pt idx="20">
                  <c:v>2009</c:v>
                </c:pt>
                <c:pt idx="21">
                  <c:v>2009</c:v>
                </c:pt>
                <c:pt idx="22">
                  <c:v>2009</c:v>
                </c:pt>
                <c:pt idx="23">
                  <c:v>2009</c:v>
                </c:pt>
                <c:pt idx="24">
                  <c:v>2010</c:v>
                </c:pt>
                <c:pt idx="25">
                  <c:v>2010</c:v>
                </c:pt>
                <c:pt idx="26">
                  <c:v>2010</c:v>
                </c:pt>
                <c:pt idx="27">
                  <c:v>2010</c:v>
                </c:pt>
                <c:pt idx="28">
                  <c:v>2011</c:v>
                </c:pt>
                <c:pt idx="29">
                  <c:v>2011</c:v>
                </c:pt>
                <c:pt idx="30">
                  <c:v>2011</c:v>
                </c:pt>
              </c:numCache>
            </c:numRef>
          </c:cat>
          <c:val>
            <c:numRef>
              <c:f>'d14'!$B$10:$AF$10</c:f>
              <c:numCache>
                <c:formatCode>#,##0.0000</c:formatCode>
                <c:ptCount val="31"/>
                <c:pt idx="19">
                  <c:v>10.952047</c:v>
                </c:pt>
                <c:pt idx="20">
                  <c:v>10.658388</c:v>
                </c:pt>
                <c:pt idx="21">
                  <c:v>11.454985000000001</c:v>
                </c:pt>
                <c:pt idx="22">
                  <c:v>11.991292</c:v>
                </c:pt>
                <c:pt idx="23">
                  <c:v>11.552701000000001</c:v>
                </c:pt>
                <c:pt idx="24">
                  <c:v>11.479994</c:v>
                </c:pt>
                <c:pt idx="25">
                  <c:v>11.360803000000001</c:v>
                </c:pt>
                <c:pt idx="26">
                  <c:v>10.594744</c:v>
                </c:pt>
                <c:pt idx="27">
                  <c:v>10.566254000000001</c:v>
                </c:pt>
                <c:pt idx="28">
                  <c:v>10.945546999999999</c:v>
                </c:pt>
                <c:pt idx="29">
                  <c:v>10.730994000000001</c:v>
                </c:pt>
                <c:pt idx="30">
                  <c:v>10.309891</c:v>
                </c:pt>
              </c:numCache>
            </c:numRef>
          </c:val>
        </c:ser>
        <c:dLbls>
          <c:showLegendKey val="0"/>
          <c:showVal val="0"/>
          <c:showCatName val="0"/>
          <c:showSerName val="0"/>
          <c:showPercent val="0"/>
          <c:showBubbleSize val="0"/>
        </c:dLbls>
        <c:axId val="223174144"/>
        <c:axId val="223330880"/>
      </c:areaChart>
      <c:catAx>
        <c:axId val="223174144"/>
        <c:scaling>
          <c:orientation val="minMax"/>
        </c:scaling>
        <c:delete val="0"/>
        <c:axPos val="b"/>
        <c:majorGridlines>
          <c:spPr>
            <a:ln>
              <a:solidFill>
                <a:schemeClr val="bg1"/>
              </a:solidFill>
            </a:ln>
          </c:spPr>
        </c:majorGridlines>
        <c:numFmt formatCode="General" sourceLinked="1"/>
        <c:majorTickMark val="in"/>
        <c:minorTickMark val="none"/>
        <c:tickLblPos val="nextTo"/>
        <c:crossAx val="223330880"/>
        <c:crosses val="autoZero"/>
        <c:auto val="1"/>
        <c:lblAlgn val="ctr"/>
        <c:lblOffset val="100"/>
        <c:tickLblSkip val="4"/>
        <c:tickMarkSkip val="4"/>
        <c:noMultiLvlLbl val="0"/>
      </c:catAx>
      <c:valAx>
        <c:axId val="223330880"/>
        <c:scaling>
          <c:orientation val="minMax"/>
        </c:scaling>
        <c:delete val="0"/>
        <c:axPos val="l"/>
        <c:majorGridlines>
          <c:spPr>
            <a:ln>
              <a:solidFill>
                <a:schemeClr val="bg1"/>
              </a:solidFill>
            </a:ln>
          </c:spPr>
        </c:majorGridlines>
        <c:numFmt formatCode="#,##0" sourceLinked="0"/>
        <c:majorTickMark val="in"/>
        <c:minorTickMark val="none"/>
        <c:tickLblPos val="nextTo"/>
        <c:crossAx val="223174144"/>
        <c:crosses val="autoZero"/>
        <c:crossBetween val="midCat"/>
      </c:valAx>
      <c:spPr>
        <a:solidFill>
          <a:srgbClr val="EFEFEF">
            <a:alpha val="75000"/>
          </a:srgbClr>
        </a:solidFill>
      </c:spPr>
    </c:plotArea>
    <c:legend>
      <c:legendPos val="r"/>
      <c:layout>
        <c:manualLayout>
          <c:xMode val="edge"/>
          <c:yMode val="edge"/>
          <c:x val="5.716981656344438E-2"/>
          <c:y val="6.3675725732512761E-2"/>
          <c:w val="0.41546458445770629"/>
          <c:h val="0.25110794311452461"/>
        </c:manualLayout>
      </c:layout>
      <c:overlay val="0"/>
    </c:legend>
    <c:plotVisOnly val="1"/>
    <c:dispBlanksAs val="zero"/>
    <c:showDLblsOverMax val="0"/>
  </c:chart>
  <c:spPr>
    <a:ln>
      <a:noFill/>
    </a:ln>
  </c:spPr>
  <c:txPr>
    <a:bodyPr/>
    <a:lstStyle/>
    <a:p>
      <a:pPr>
        <a:defRPr sz="1100"/>
      </a:pPr>
      <a:endParaRPr lang="is-IS"/>
    </a:p>
  </c:txPr>
  <c:userShapes r:id="rId1"/>
</c:chartSpace>
</file>

<file path=xl/charts/chart16.xml><?xml version="1.0" encoding="utf-8"?>
<c:chartSpace xmlns:c="http://schemas.openxmlformats.org/drawingml/2006/chart" xmlns:a="http://schemas.openxmlformats.org/drawingml/2006/main" xmlns:r="http://schemas.openxmlformats.org/officeDocument/2006/relationships">
  <c:date1904 val="0"/>
  <c:lang val="is-I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26061660456885"/>
          <c:y val="2.2199223170204795E-2"/>
          <c:w val="0.4586336727029805"/>
          <c:h val="0.84056921541398377"/>
        </c:manualLayout>
      </c:layout>
      <c:barChart>
        <c:barDir val="bar"/>
        <c:grouping val="stacked"/>
        <c:varyColors val="0"/>
        <c:ser>
          <c:idx val="0"/>
          <c:order val="0"/>
          <c:tx>
            <c:v>2011</c:v>
          </c:tx>
          <c:spPr>
            <a:solidFill>
              <a:srgbClr val="22477D"/>
            </a:solidFill>
          </c:spPr>
          <c:invertIfNegative val="0"/>
          <c:dLbls>
            <c:dLbl>
              <c:idx val="0"/>
              <c:layout>
                <c:manualLayout>
                  <c:x val="6.7091939832476983E-4"/>
                  <c:y val="-2.0181111972913451E-3"/>
                </c:manualLayout>
              </c:layout>
              <c:dLblPos val="ctr"/>
              <c:showLegendKey val="0"/>
              <c:showVal val="1"/>
              <c:showCatName val="0"/>
              <c:showSerName val="0"/>
              <c:showPercent val="0"/>
              <c:showBubbleSize val="0"/>
            </c:dLbl>
            <c:dLbl>
              <c:idx val="1"/>
              <c:layout>
                <c:manualLayout>
                  <c:x val="1.8073417520626995E-4"/>
                  <c:y val="2.0181111972913451E-3"/>
                </c:manualLayout>
              </c:layout>
              <c:dLblPos val="ctr"/>
              <c:showLegendKey val="0"/>
              <c:showVal val="1"/>
              <c:showCatName val="0"/>
              <c:showSerName val="0"/>
              <c:showPercent val="0"/>
              <c:showBubbleSize val="0"/>
            </c:dLbl>
            <c:txPr>
              <a:bodyPr/>
              <a:lstStyle/>
              <a:p>
                <a:pPr>
                  <a:defRPr>
                    <a:solidFill>
                      <a:schemeClr val="bg1"/>
                    </a:solidFill>
                  </a:defRPr>
                </a:pPr>
                <a:endParaRPr lang="is-IS"/>
              </a:p>
            </c:txPr>
            <c:dLblPos val="inEnd"/>
            <c:showLegendKey val="0"/>
            <c:showVal val="1"/>
            <c:showCatName val="0"/>
            <c:showSerName val="0"/>
            <c:showPercent val="0"/>
            <c:showBubbleSize val="0"/>
            <c:showLeaderLines val="0"/>
          </c:dLbls>
          <c:cat>
            <c:strRef>
              <c:f>'d15'!$A$6:$A$18</c:f>
              <c:strCache>
                <c:ptCount val="13"/>
                <c:pt idx="0">
                  <c:v>Technological readiness</c:v>
                </c:pt>
                <c:pt idx="1">
                  <c:v>Health and primary education</c:v>
                </c:pt>
                <c:pt idx="2">
                  <c:v>Higher education and training</c:v>
                </c:pt>
                <c:pt idx="3">
                  <c:v>labor market efficiency</c:v>
                </c:pt>
                <c:pt idx="4">
                  <c:v>Infrastructure</c:v>
                </c:pt>
                <c:pt idx="5">
                  <c:v>Innovation</c:v>
                </c:pt>
                <c:pt idx="6">
                  <c:v>Institutions</c:v>
                </c:pt>
                <c:pt idx="7">
                  <c:v>Business sophistication</c:v>
                </c:pt>
                <c:pt idx="8">
                  <c:v>Overall</c:v>
                </c:pt>
                <c:pt idx="9">
                  <c:v>Goods market efficiency</c:v>
                </c:pt>
                <c:pt idx="10">
                  <c:v>Financial market development</c:v>
                </c:pt>
                <c:pt idx="11">
                  <c:v>Market Size</c:v>
                </c:pt>
                <c:pt idx="12">
                  <c:v>Macroeconomic environment</c:v>
                </c:pt>
              </c:strCache>
            </c:strRef>
          </c:cat>
          <c:val>
            <c:numRef>
              <c:f>'d15'!$C$6:$C$18</c:f>
              <c:numCache>
                <c:formatCode>General</c:formatCode>
                <c:ptCount val="13"/>
                <c:pt idx="0">
                  <c:v>3</c:v>
                </c:pt>
                <c:pt idx="1">
                  <c:v>5</c:v>
                </c:pt>
                <c:pt idx="2">
                  <c:v>9</c:v>
                </c:pt>
                <c:pt idx="3">
                  <c:v>10</c:v>
                </c:pt>
                <c:pt idx="4">
                  <c:v>14</c:v>
                </c:pt>
                <c:pt idx="5">
                  <c:v>19</c:v>
                </c:pt>
                <c:pt idx="6">
                  <c:v>25</c:v>
                </c:pt>
                <c:pt idx="7">
                  <c:v>28</c:v>
                </c:pt>
                <c:pt idx="8">
                  <c:v>30</c:v>
                </c:pt>
                <c:pt idx="9">
                  <c:v>40</c:v>
                </c:pt>
                <c:pt idx="10">
                  <c:v>108</c:v>
                </c:pt>
                <c:pt idx="11">
                  <c:v>128</c:v>
                </c:pt>
                <c:pt idx="12">
                  <c:v>131</c:v>
                </c:pt>
              </c:numCache>
            </c:numRef>
          </c:val>
        </c:ser>
        <c:ser>
          <c:idx val="1"/>
          <c:order val="1"/>
          <c:tx>
            <c:v>Number of nations</c:v>
          </c:tx>
          <c:spPr>
            <a:solidFill>
              <a:schemeClr val="bg1">
                <a:lumMod val="75000"/>
              </a:schemeClr>
            </a:solidFill>
          </c:spPr>
          <c:invertIfNegative val="0"/>
          <c:cat>
            <c:strRef>
              <c:f>'d15'!$A$6:$A$18</c:f>
              <c:strCache>
                <c:ptCount val="13"/>
                <c:pt idx="0">
                  <c:v>Technological readiness</c:v>
                </c:pt>
                <c:pt idx="1">
                  <c:v>Health and primary education</c:v>
                </c:pt>
                <c:pt idx="2">
                  <c:v>Higher education and training</c:v>
                </c:pt>
                <c:pt idx="3">
                  <c:v>labor market efficiency</c:v>
                </c:pt>
                <c:pt idx="4">
                  <c:v>Infrastructure</c:v>
                </c:pt>
                <c:pt idx="5">
                  <c:v>Innovation</c:v>
                </c:pt>
                <c:pt idx="6">
                  <c:v>Institutions</c:v>
                </c:pt>
                <c:pt idx="7">
                  <c:v>Business sophistication</c:v>
                </c:pt>
                <c:pt idx="8">
                  <c:v>Overall</c:v>
                </c:pt>
                <c:pt idx="9">
                  <c:v>Goods market efficiency</c:v>
                </c:pt>
                <c:pt idx="10">
                  <c:v>Financial market development</c:v>
                </c:pt>
                <c:pt idx="11">
                  <c:v>Market Size</c:v>
                </c:pt>
                <c:pt idx="12">
                  <c:v>Macroeconomic environment</c:v>
                </c:pt>
              </c:strCache>
            </c:strRef>
          </c:cat>
          <c:val>
            <c:numRef>
              <c:f>'d15'!$E$6:$E$18</c:f>
              <c:numCache>
                <c:formatCode>General</c:formatCode>
                <c:ptCount val="13"/>
                <c:pt idx="0">
                  <c:v>139</c:v>
                </c:pt>
                <c:pt idx="1">
                  <c:v>137</c:v>
                </c:pt>
                <c:pt idx="2">
                  <c:v>133</c:v>
                </c:pt>
                <c:pt idx="3">
                  <c:v>132</c:v>
                </c:pt>
                <c:pt idx="4">
                  <c:v>128</c:v>
                </c:pt>
                <c:pt idx="5">
                  <c:v>123</c:v>
                </c:pt>
                <c:pt idx="6">
                  <c:v>117</c:v>
                </c:pt>
                <c:pt idx="7">
                  <c:v>114</c:v>
                </c:pt>
                <c:pt idx="8">
                  <c:v>112</c:v>
                </c:pt>
                <c:pt idx="9">
                  <c:v>102</c:v>
                </c:pt>
                <c:pt idx="10">
                  <c:v>34</c:v>
                </c:pt>
                <c:pt idx="11">
                  <c:v>14</c:v>
                </c:pt>
                <c:pt idx="12">
                  <c:v>11</c:v>
                </c:pt>
              </c:numCache>
            </c:numRef>
          </c:val>
        </c:ser>
        <c:dLbls>
          <c:showLegendKey val="0"/>
          <c:showVal val="0"/>
          <c:showCatName val="0"/>
          <c:showSerName val="0"/>
          <c:showPercent val="0"/>
          <c:showBubbleSize val="0"/>
        </c:dLbls>
        <c:gapWidth val="150"/>
        <c:overlap val="100"/>
        <c:axId val="223276544"/>
        <c:axId val="223333184"/>
      </c:barChart>
      <c:catAx>
        <c:axId val="223276544"/>
        <c:scaling>
          <c:orientation val="maxMin"/>
        </c:scaling>
        <c:delete val="0"/>
        <c:axPos val="l"/>
        <c:majorTickMark val="out"/>
        <c:minorTickMark val="none"/>
        <c:tickLblPos val="nextTo"/>
        <c:crossAx val="223333184"/>
        <c:crosses val="autoZero"/>
        <c:auto val="1"/>
        <c:lblAlgn val="ctr"/>
        <c:lblOffset val="100"/>
        <c:noMultiLvlLbl val="0"/>
      </c:catAx>
      <c:valAx>
        <c:axId val="223333184"/>
        <c:scaling>
          <c:orientation val="minMax"/>
          <c:max val="142"/>
        </c:scaling>
        <c:delete val="1"/>
        <c:axPos val="t"/>
        <c:numFmt formatCode="General" sourceLinked="1"/>
        <c:majorTickMark val="out"/>
        <c:minorTickMark val="none"/>
        <c:tickLblPos val="none"/>
        <c:crossAx val="223276544"/>
        <c:crosses val="autoZero"/>
        <c:crossBetween val="between"/>
      </c:valAx>
    </c:plotArea>
    <c:legend>
      <c:legendPos val="r"/>
      <c:layout>
        <c:manualLayout>
          <c:xMode val="edge"/>
          <c:yMode val="edge"/>
          <c:x val="0.22604239906105889"/>
          <c:y val="0.87116505241606845"/>
          <c:w val="0.19243645354105191"/>
          <c:h val="0.11738510630758271"/>
        </c:manualLayout>
      </c:layout>
      <c:overlay val="0"/>
    </c:legend>
    <c:plotVisOnly val="1"/>
    <c:dispBlanksAs val="gap"/>
    <c:showDLblsOverMax val="0"/>
  </c:chart>
  <c:txPr>
    <a:bodyPr/>
    <a:lstStyle/>
    <a:p>
      <a:pPr>
        <a:defRPr sz="1200"/>
      </a:pPr>
      <a:endParaRPr lang="is-IS"/>
    </a:p>
  </c:txPr>
</c:chartSpace>
</file>

<file path=xl/charts/chart17.xml><?xml version="1.0" encoding="utf-8"?>
<c:chartSpace xmlns:c="http://schemas.openxmlformats.org/drawingml/2006/chart" xmlns:a="http://schemas.openxmlformats.org/drawingml/2006/main" xmlns:r="http://schemas.openxmlformats.org/officeDocument/2006/relationships">
  <c:date1904 val="0"/>
  <c:lang val="is-I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6037844559892885E-2"/>
          <c:y val="0.30114691085741951"/>
          <c:w val="0.91156576858274307"/>
          <c:h val="0.40199209920114948"/>
        </c:manualLayout>
      </c:layout>
      <c:areaChart>
        <c:grouping val="stacked"/>
        <c:varyColors val="0"/>
        <c:ser>
          <c:idx val="0"/>
          <c:order val="0"/>
          <c:spPr>
            <a:solidFill>
              <a:srgbClr val="1F497D"/>
            </a:solidFill>
          </c:spPr>
          <c:cat>
            <c:numRef>
              <c:f>'d16'!$A$2740:$A$3549</c:f>
              <c:numCache>
                <c:formatCode>m/d/yyyy</c:formatCode>
                <c:ptCount val="810"/>
                <c:pt idx="0">
                  <c:v>39815</c:v>
                </c:pt>
                <c:pt idx="1">
                  <c:v>39818</c:v>
                </c:pt>
                <c:pt idx="2">
                  <c:v>39819</c:v>
                </c:pt>
                <c:pt idx="3">
                  <c:v>39820</c:v>
                </c:pt>
                <c:pt idx="4">
                  <c:v>39821</c:v>
                </c:pt>
                <c:pt idx="5">
                  <c:v>39822</c:v>
                </c:pt>
                <c:pt idx="6">
                  <c:v>39825</c:v>
                </c:pt>
                <c:pt idx="7">
                  <c:v>39826</c:v>
                </c:pt>
                <c:pt idx="8">
                  <c:v>39827</c:v>
                </c:pt>
                <c:pt idx="9">
                  <c:v>39828</c:v>
                </c:pt>
                <c:pt idx="10">
                  <c:v>39829</c:v>
                </c:pt>
                <c:pt idx="11">
                  <c:v>39832</c:v>
                </c:pt>
                <c:pt idx="12">
                  <c:v>39833</c:v>
                </c:pt>
                <c:pt idx="13">
                  <c:v>39834</c:v>
                </c:pt>
                <c:pt idx="14">
                  <c:v>39835</c:v>
                </c:pt>
                <c:pt idx="15">
                  <c:v>39836</c:v>
                </c:pt>
                <c:pt idx="16">
                  <c:v>39839</c:v>
                </c:pt>
                <c:pt idx="17">
                  <c:v>39840</c:v>
                </c:pt>
                <c:pt idx="18">
                  <c:v>39841</c:v>
                </c:pt>
                <c:pt idx="19">
                  <c:v>39842</c:v>
                </c:pt>
                <c:pt idx="20">
                  <c:v>39843</c:v>
                </c:pt>
                <c:pt idx="21">
                  <c:v>39846</c:v>
                </c:pt>
                <c:pt idx="22">
                  <c:v>39847</c:v>
                </c:pt>
                <c:pt idx="23">
                  <c:v>39848</c:v>
                </c:pt>
                <c:pt idx="24">
                  <c:v>39849</c:v>
                </c:pt>
                <c:pt idx="25">
                  <c:v>39850</c:v>
                </c:pt>
                <c:pt idx="26">
                  <c:v>39853</c:v>
                </c:pt>
                <c:pt idx="27">
                  <c:v>39854</c:v>
                </c:pt>
                <c:pt idx="28">
                  <c:v>39855</c:v>
                </c:pt>
                <c:pt idx="29">
                  <c:v>39856</c:v>
                </c:pt>
                <c:pt idx="30">
                  <c:v>39857</c:v>
                </c:pt>
                <c:pt idx="31">
                  <c:v>39860</c:v>
                </c:pt>
                <c:pt idx="32">
                  <c:v>39861</c:v>
                </c:pt>
                <c:pt idx="33">
                  <c:v>39862</c:v>
                </c:pt>
                <c:pt idx="34">
                  <c:v>39863</c:v>
                </c:pt>
                <c:pt idx="35">
                  <c:v>39864</c:v>
                </c:pt>
                <c:pt idx="36">
                  <c:v>39867</c:v>
                </c:pt>
                <c:pt idx="37">
                  <c:v>39868</c:v>
                </c:pt>
                <c:pt idx="38">
                  <c:v>39869</c:v>
                </c:pt>
                <c:pt idx="39">
                  <c:v>39870</c:v>
                </c:pt>
                <c:pt idx="40">
                  <c:v>39871</c:v>
                </c:pt>
                <c:pt idx="41">
                  <c:v>39874</c:v>
                </c:pt>
                <c:pt idx="42">
                  <c:v>39875</c:v>
                </c:pt>
                <c:pt idx="43">
                  <c:v>39876</c:v>
                </c:pt>
                <c:pt idx="44">
                  <c:v>39877</c:v>
                </c:pt>
                <c:pt idx="45">
                  <c:v>39878</c:v>
                </c:pt>
                <c:pt idx="46">
                  <c:v>39881</c:v>
                </c:pt>
                <c:pt idx="47">
                  <c:v>39882</c:v>
                </c:pt>
                <c:pt idx="48">
                  <c:v>39883</c:v>
                </c:pt>
                <c:pt idx="49">
                  <c:v>39884</c:v>
                </c:pt>
                <c:pt idx="50">
                  <c:v>39885</c:v>
                </c:pt>
                <c:pt idx="51">
                  <c:v>39888</c:v>
                </c:pt>
                <c:pt idx="52">
                  <c:v>39889</c:v>
                </c:pt>
                <c:pt idx="53">
                  <c:v>39890</c:v>
                </c:pt>
                <c:pt idx="54">
                  <c:v>39891</c:v>
                </c:pt>
                <c:pt idx="55">
                  <c:v>39892</c:v>
                </c:pt>
                <c:pt idx="56">
                  <c:v>39895</c:v>
                </c:pt>
                <c:pt idx="57">
                  <c:v>39896</c:v>
                </c:pt>
                <c:pt idx="58">
                  <c:v>39897</c:v>
                </c:pt>
                <c:pt idx="59">
                  <c:v>39898</c:v>
                </c:pt>
                <c:pt idx="60">
                  <c:v>39899</c:v>
                </c:pt>
                <c:pt idx="61">
                  <c:v>39902</c:v>
                </c:pt>
                <c:pt idx="62">
                  <c:v>39903</c:v>
                </c:pt>
                <c:pt idx="63">
                  <c:v>39904</c:v>
                </c:pt>
                <c:pt idx="64">
                  <c:v>39905</c:v>
                </c:pt>
                <c:pt idx="65">
                  <c:v>39906</c:v>
                </c:pt>
                <c:pt idx="66">
                  <c:v>39909</c:v>
                </c:pt>
                <c:pt idx="67">
                  <c:v>39910</c:v>
                </c:pt>
                <c:pt idx="68">
                  <c:v>39911</c:v>
                </c:pt>
                <c:pt idx="69">
                  <c:v>39917</c:v>
                </c:pt>
                <c:pt idx="70">
                  <c:v>39918</c:v>
                </c:pt>
                <c:pt idx="71">
                  <c:v>39919</c:v>
                </c:pt>
                <c:pt idx="72">
                  <c:v>39920</c:v>
                </c:pt>
                <c:pt idx="73">
                  <c:v>39923</c:v>
                </c:pt>
                <c:pt idx="74">
                  <c:v>39924</c:v>
                </c:pt>
                <c:pt idx="75">
                  <c:v>39925</c:v>
                </c:pt>
                <c:pt idx="76">
                  <c:v>39927</c:v>
                </c:pt>
                <c:pt idx="77">
                  <c:v>39930</c:v>
                </c:pt>
                <c:pt idx="78">
                  <c:v>39931</c:v>
                </c:pt>
                <c:pt idx="79">
                  <c:v>39932</c:v>
                </c:pt>
                <c:pt idx="80">
                  <c:v>39933</c:v>
                </c:pt>
                <c:pt idx="81">
                  <c:v>39937</c:v>
                </c:pt>
                <c:pt idx="82">
                  <c:v>39938</c:v>
                </c:pt>
                <c:pt idx="83">
                  <c:v>39939</c:v>
                </c:pt>
                <c:pt idx="84">
                  <c:v>39940</c:v>
                </c:pt>
                <c:pt idx="85">
                  <c:v>39941</c:v>
                </c:pt>
                <c:pt idx="86">
                  <c:v>39944</c:v>
                </c:pt>
                <c:pt idx="87">
                  <c:v>39945</c:v>
                </c:pt>
                <c:pt idx="88">
                  <c:v>39946</c:v>
                </c:pt>
                <c:pt idx="89">
                  <c:v>39947</c:v>
                </c:pt>
                <c:pt idx="90">
                  <c:v>39948</c:v>
                </c:pt>
                <c:pt idx="91">
                  <c:v>39951</c:v>
                </c:pt>
                <c:pt idx="92">
                  <c:v>39952</c:v>
                </c:pt>
                <c:pt idx="93">
                  <c:v>39953</c:v>
                </c:pt>
                <c:pt idx="94">
                  <c:v>39955</c:v>
                </c:pt>
                <c:pt idx="95">
                  <c:v>39958</c:v>
                </c:pt>
                <c:pt idx="96">
                  <c:v>39959</c:v>
                </c:pt>
                <c:pt idx="97">
                  <c:v>39960</c:v>
                </c:pt>
                <c:pt idx="98">
                  <c:v>39961</c:v>
                </c:pt>
                <c:pt idx="99">
                  <c:v>39962</c:v>
                </c:pt>
                <c:pt idx="100">
                  <c:v>39966</c:v>
                </c:pt>
                <c:pt idx="101">
                  <c:v>39967</c:v>
                </c:pt>
                <c:pt idx="102">
                  <c:v>39968</c:v>
                </c:pt>
                <c:pt idx="103">
                  <c:v>39969</c:v>
                </c:pt>
                <c:pt idx="104">
                  <c:v>39972</c:v>
                </c:pt>
                <c:pt idx="105">
                  <c:v>39973</c:v>
                </c:pt>
                <c:pt idx="106">
                  <c:v>39974</c:v>
                </c:pt>
                <c:pt idx="107">
                  <c:v>39975</c:v>
                </c:pt>
                <c:pt idx="108">
                  <c:v>39976</c:v>
                </c:pt>
                <c:pt idx="109">
                  <c:v>39979</c:v>
                </c:pt>
                <c:pt idx="110">
                  <c:v>39980</c:v>
                </c:pt>
                <c:pt idx="111">
                  <c:v>39982</c:v>
                </c:pt>
                <c:pt idx="112">
                  <c:v>39983</c:v>
                </c:pt>
                <c:pt idx="113">
                  <c:v>39986</c:v>
                </c:pt>
                <c:pt idx="114">
                  <c:v>39987</c:v>
                </c:pt>
                <c:pt idx="115">
                  <c:v>39988</c:v>
                </c:pt>
                <c:pt idx="116">
                  <c:v>39989</c:v>
                </c:pt>
                <c:pt idx="117">
                  <c:v>39990</c:v>
                </c:pt>
                <c:pt idx="118">
                  <c:v>39993</c:v>
                </c:pt>
                <c:pt idx="119">
                  <c:v>39994</c:v>
                </c:pt>
                <c:pt idx="120">
                  <c:v>39995</c:v>
                </c:pt>
                <c:pt idx="121">
                  <c:v>39996</c:v>
                </c:pt>
                <c:pt idx="122">
                  <c:v>39997</c:v>
                </c:pt>
                <c:pt idx="123">
                  <c:v>40000</c:v>
                </c:pt>
                <c:pt idx="124">
                  <c:v>40001</c:v>
                </c:pt>
                <c:pt idx="125">
                  <c:v>40002</c:v>
                </c:pt>
                <c:pt idx="126">
                  <c:v>40003</c:v>
                </c:pt>
                <c:pt idx="127">
                  <c:v>40004</c:v>
                </c:pt>
                <c:pt idx="128">
                  <c:v>40007</c:v>
                </c:pt>
                <c:pt idx="129">
                  <c:v>40008</c:v>
                </c:pt>
                <c:pt idx="130">
                  <c:v>40009</c:v>
                </c:pt>
                <c:pt idx="131">
                  <c:v>40010</c:v>
                </c:pt>
                <c:pt idx="132">
                  <c:v>40011</c:v>
                </c:pt>
                <c:pt idx="133">
                  <c:v>40013</c:v>
                </c:pt>
                <c:pt idx="134">
                  <c:v>40014</c:v>
                </c:pt>
                <c:pt idx="135">
                  <c:v>40015</c:v>
                </c:pt>
                <c:pt idx="136">
                  <c:v>40016</c:v>
                </c:pt>
                <c:pt idx="137">
                  <c:v>40017</c:v>
                </c:pt>
                <c:pt idx="138">
                  <c:v>40018</c:v>
                </c:pt>
                <c:pt idx="139">
                  <c:v>40019</c:v>
                </c:pt>
                <c:pt idx="140">
                  <c:v>40021</c:v>
                </c:pt>
                <c:pt idx="141">
                  <c:v>40022</c:v>
                </c:pt>
                <c:pt idx="142">
                  <c:v>40023</c:v>
                </c:pt>
                <c:pt idx="143">
                  <c:v>40024</c:v>
                </c:pt>
                <c:pt idx="144">
                  <c:v>40025</c:v>
                </c:pt>
                <c:pt idx="145">
                  <c:v>40029</c:v>
                </c:pt>
                <c:pt idx="146">
                  <c:v>40030</c:v>
                </c:pt>
                <c:pt idx="147">
                  <c:v>40031</c:v>
                </c:pt>
                <c:pt idx="148">
                  <c:v>40032</c:v>
                </c:pt>
                <c:pt idx="149">
                  <c:v>40035</c:v>
                </c:pt>
                <c:pt idx="150">
                  <c:v>40036</c:v>
                </c:pt>
                <c:pt idx="151">
                  <c:v>40037</c:v>
                </c:pt>
                <c:pt idx="152">
                  <c:v>40038</c:v>
                </c:pt>
                <c:pt idx="153">
                  <c:v>40039</c:v>
                </c:pt>
                <c:pt idx="154">
                  <c:v>40042</c:v>
                </c:pt>
                <c:pt idx="155">
                  <c:v>40043</c:v>
                </c:pt>
                <c:pt idx="156">
                  <c:v>40044</c:v>
                </c:pt>
                <c:pt idx="157">
                  <c:v>40045</c:v>
                </c:pt>
                <c:pt idx="158">
                  <c:v>40046</c:v>
                </c:pt>
                <c:pt idx="159">
                  <c:v>40049</c:v>
                </c:pt>
                <c:pt idx="160">
                  <c:v>40050</c:v>
                </c:pt>
                <c:pt idx="161">
                  <c:v>40051</c:v>
                </c:pt>
                <c:pt idx="162">
                  <c:v>40052</c:v>
                </c:pt>
                <c:pt idx="163">
                  <c:v>40053</c:v>
                </c:pt>
                <c:pt idx="164">
                  <c:v>40056</c:v>
                </c:pt>
                <c:pt idx="165">
                  <c:v>40057</c:v>
                </c:pt>
                <c:pt idx="166">
                  <c:v>40058</c:v>
                </c:pt>
                <c:pt idx="167">
                  <c:v>40059</c:v>
                </c:pt>
                <c:pt idx="168">
                  <c:v>40060</c:v>
                </c:pt>
                <c:pt idx="169">
                  <c:v>40063</c:v>
                </c:pt>
                <c:pt idx="170">
                  <c:v>40064</c:v>
                </c:pt>
                <c:pt idx="171">
                  <c:v>40065</c:v>
                </c:pt>
                <c:pt idx="172">
                  <c:v>40066</c:v>
                </c:pt>
                <c:pt idx="173">
                  <c:v>40067</c:v>
                </c:pt>
                <c:pt idx="174">
                  <c:v>40070</c:v>
                </c:pt>
                <c:pt idx="175">
                  <c:v>40071</c:v>
                </c:pt>
                <c:pt idx="176">
                  <c:v>40072</c:v>
                </c:pt>
                <c:pt idx="177">
                  <c:v>40073</c:v>
                </c:pt>
                <c:pt idx="178">
                  <c:v>40074</c:v>
                </c:pt>
                <c:pt idx="179">
                  <c:v>40077</c:v>
                </c:pt>
                <c:pt idx="180">
                  <c:v>40078</c:v>
                </c:pt>
                <c:pt idx="181">
                  <c:v>40079</c:v>
                </c:pt>
                <c:pt idx="182">
                  <c:v>40080</c:v>
                </c:pt>
                <c:pt idx="183">
                  <c:v>40081</c:v>
                </c:pt>
                <c:pt idx="184">
                  <c:v>40084</c:v>
                </c:pt>
                <c:pt idx="185">
                  <c:v>40085</c:v>
                </c:pt>
                <c:pt idx="186">
                  <c:v>40086</c:v>
                </c:pt>
                <c:pt idx="187">
                  <c:v>40087</c:v>
                </c:pt>
                <c:pt idx="188">
                  <c:v>40088</c:v>
                </c:pt>
                <c:pt idx="189">
                  <c:v>40091</c:v>
                </c:pt>
                <c:pt idx="190">
                  <c:v>40092</c:v>
                </c:pt>
                <c:pt idx="191">
                  <c:v>40093</c:v>
                </c:pt>
                <c:pt idx="192">
                  <c:v>40094</c:v>
                </c:pt>
                <c:pt idx="193">
                  <c:v>40095</c:v>
                </c:pt>
                <c:pt idx="194">
                  <c:v>40098</c:v>
                </c:pt>
                <c:pt idx="195">
                  <c:v>40099</c:v>
                </c:pt>
                <c:pt idx="196">
                  <c:v>40100</c:v>
                </c:pt>
                <c:pt idx="197">
                  <c:v>40101</c:v>
                </c:pt>
                <c:pt idx="198">
                  <c:v>40102</c:v>
                </c:pt>
                <c:pt idx="199">
                  <c:v>40105</c:v>
                </c:pt>
                <c:pt idx="200">
                  <c:v>40106</c:v>
                </c:pt>
                <c:pt idx="201">
                  <c:v>40107</c:v>
                </c:pt>
                <c:pt idx="202">
                  <c:v>40108</c:v>
                </c:pt>
                <c:pt idx="203">
                  <c:v>40109</c:v>
                </c:pt>
                <c:pt idx="204">
                  <c:v>40112</c:v>
                </c:pt>
                <c:pt idx="205">
                  <c:v>40113</c:v>
                </c:pt>
                <c:pt idx="206">
                  <c:v>40114</c:v>
                </c:pt>
                <c:pt idx="207">
                  <c:v>40115</c:v>
                </c:pt>
                <c:pt idx="208">
                  <c:v>40116</c:v>
                </c:pt>
                <c:pt idx="209">
                  <c:v>40119</c:v>
                </c:pt>
                <c:pt idx="210">
                  <c:v>40120</c:v>
                </c:pt>
                <c:pt idx="211">
                  <c:v>40121</c:v>
                </c:pt>
                <c:pt idx="212">
                  <c:v>40122</c:v>
                </c:pt>
                <c:pt idx="213">
                  <c:v>40123</c:v>
                </c:pt>
                <c:pt idx="214">
                  <c:v>40126</c:v>
                </c:pt>
                <c:pt idx="215">
                  <c:v>40127</c:v>
                </c:pt>
                <c:pt idx="216">
                  <c:v>40128</c:v>
                </c:pt>
                <c:pt idx="217">
                  <c:v>40129</c:v>
                </c:pt>
                <c:pt idx="218">
                  <c:v>40130</c:v>
                </c:pt>
                <c:pt idx="219">
                  <c:v>40133</c:v>
                </c:pt>
                <c:pt idx="220">
                  <c:v>40134</c:v>
                </c:pt>
                <c:pt idx="221">
                  <c:v>40135</c:v>
                </c:pt>
                <c:pt idx="222">
                  <c:v>40136</c:v>
                </c:pt>
                <c:pt idx="223">
                  <c:v>40137</c:v>
                </c:pt>
                <c:pt idx="224">
                  <c:v>40140</c:v>
                </c:pt>
                <c:pt idx="225">
                  <c:v>40141</c:v>
                </c:pt>
                <c:pt idx="226">
                  <c:v>40142</c:v>
                </c:pt>
                <c:pt idx="227">
                  <c:v>40143</c:v>
                </c:pt>
                <c:pt idx="228">
                  <c:v>40144</c:v>
                </c:pt>
                <c:pt idx="229">
                  <c:v>40147</c:v>
                </c:pt>
                <c:pt idx="230">
                  <c:v>40148</c:v>
                </c:pt>
                <c:pt idx="231">
                  <c:v>40149</c:v>
                </c:pt>
                <c:pt idx="232">
                  <c:v>40150</c:v>
                </c:pt>
                <c:pt idx="233">
                  <c:v>40151</c:v>
                </c:pt>
                <c:pt idx="234">
                  <c:v>40154</c:v>
                </c:pt>
                <c:pt idx="235">
                  <c:v>40155</c:v>
                </c:pt>
                <c:pt idx="236">
                  <c:v>40156</c:v>
                </c:pt>
                <c:pt idx="237">
                  <c:v>40157</c:v>
                </c:pt>
                <c:pt idx="238">
                  <c:v>40158</c:v>
                </c:pt>
                <c:pt idx="239">
                  <c:v>40161</c:v>
                </c:pt>
                <c:pt idx="240">
                  <c:v>40162</c:v>
                </c:pt>
                <c:pt idx="241">
                  <c:v>40163</c:v>
                </c:pt>
                <c:pt idx="242">
                  <c:v>40164</c:v>
                </c:pt>
                <c:pt idx="243">
                  <c:v>40165</c:v>
                </c:pt>
                <c:pt idx="244">
                  <c:v>40168</c:v>
                </c:pt>
                <c:pt idx="245">
                  <c:v>40169</c:v>
                </c:pt>
                <c:pt idx="246">
                  <c:v>40170</c:v>
                </c:pt>
                <c:pt idx="247">
                  <c:v>40175</c:v>
                </c:pt>
                <c:pt idx="248">
                  <c:v>40176</c:v>
                </c:pt>
                <c:pt idx="249">
                  <c:v>40177</c:v>
                </c:pt>
                <c:pt idx="250">
                  <c:v>40182</c:v>
                </c:pt>
                <c:pt idx="251">
                  <c:v>40183</c:v>
                </c:pt>
                <c:pt idx="252">
                  <c:v>40184</c:v>
                </c:pt>
                <c:pt idx="253">
                  <c:v>40185</c:v>
                </c:pt>
                <c:pt idx="254">
                  <c:v>40186</c:v>
                </c:pt>
                <c:pt idx="255">
                  <c:v>40189</c:v>
                </c:pt>
                <c:pt idx="256">
                  <c:v>40190</c:v>
                </c:pt>
                <c:pt idx="257">
                  <c:v>40191</c:v>
                </c:pt>
                <c:pt idx="258">
                  <c:v>40192</c:v>
                </c:pt>
                <c:pt idx="259">
                  <c:v>40193</c:v>
                </c:pt>
                <c:pt idx="260">
                  <c:v>40196</c:v>
                </c:pt>
                <c:pt idx="261">
                  <c:v>40197</c:v>
                </c:pt>
                <c:pt idx="262">
                  <c:v>40198</c:v>
                </c:pt>
                <c:pt idx="263">
                  <c:v>40199</c:v>
                </c:pt>
                <c:pt idx="264">
                  <c:v>40200</c:v>
                </c:pt>
                <c:pt idx="265">
                  <c:v>40203</c:v>
                </c:pt>
                <c:pt idx="266">
                  <c:v>40204</c:v>
                </c:pt>
                <c:pt idx="267">
                  <c:v>40205</c:v>
                </c:pt>
                <c:pt idx="268">
                  <c:v>40206</c:v>
                </c:pt>
                <c:pt idx="269">
                  <c:v>40207</c:v>
                </c:pt>
                <c:pt idx="270">
                  <c:v>40210</c:v>
                </c:pt>
                <c:pt idx="271">
                  <c:v>40211</c:v>
                </c:pt>
                <c:pt idx="272">
                  <c:v>40212</c:v>
                </c:pt>
                <c:pt idx="273">
                  <c:v>40213</c:v>
                </c:pt>
                <c:pt idx="274">
                  <c:v>40214</c:v>
                </c:pt>
                <c:pt idx="275">
                  <c:v>40217</c:v>
                </c:pt>
                <c:pt idx="276">
                  <c:v>40218</c:v>
                </c:pt>
                <c:pt idx="277">
                  <c:v>40219</c:v>
                </c:pt>
                <c:pt idx="278">
                  <c:v>40220</c:v>
                </c:pt>
                <c:pt idx="279">
                  <c:v>40221</c:v>
                </c:pt>
                <c:pt idx="280">
                  <c:v>40224</c:v>
                </c:pt>
                <c:pt idx="281">
                  <c:v>40225</c:v>
                </c:pt>
                <c:pt idx="282">
                  <c:v>40226</c:v>
                </c:pt>
                <c:pt idx="283">
                  <c:v>40227</c:v>
                </c:pt>
                <c:pt idx="284">
                  <c:v>40228</c:v>
                </c:pt>
                <c:pt idx="285">
                  <c:v>40231</c:v>
                </c:pt>
                <c:pt idx="286">
                  <c:v>40232</c:v>
                </c:pt>
                <c:pt idx="287">
                  <c:v>40233</c:v>
                </c:pt>
                <c:pt idx="288">
                  <c:v>40234</c:v>
                </c:pt>
                <c:pt idx="289">
                  <c:v>40235</c:v>
                </c:pt>
                <c:pt idx="290">
                  <c:v>40238</c:v>
                </c:pt>
                <c:pt idx="291">
                  <c:v>40239</c:v>
                </c:pt>
                <c:pt idx="292">
                  <c:v>40240</c:v>
                </c:pt>
                <c:pt idx="293">
                  <c:v>40241</c:v>
                </c:pt>
                <c:pt idx="294">
                  <c:v>40242</c:v>
                </c:pt>
                <c:pt idx="295">
                  <c:v>40245</c:v>
                </c:pt>
                <c:pt idx="296">
                  <c:v>40246</c:v>
                </c:pt>
                <c:pt idx="297">
                  <c:v>40247</c:v>
                </c:pt>
                <c:pt idx="298">
                  <c:v>40248</c:v>
                </c:pt>
                <c:pt idx="299">
                  <c:v>40249</c:v>
                </c:pt>
                <c:pt idx="300">
                  <c:v>40252</c:v>
                </c:pt>
                <c:pt idx="301">
                  <c:v>40253</c:v>
                </c:pt>
                <c:pt idx="302">
                  <c:v>40254</c:v>
                </c:pt>
                <c:pt idx="303">
                  <c:v>40255</c:v>
                </c:pt>
                <c:pt idx="304">
                  <c:v>40256</c:v>
                </c:pt>
                <c:pt idx="305">
                  <c:v>40259</c:v>
                </c:pt>
                <c:pt idx="306">
                  <c:v>40260</c:v>
                </c:pt>
                <c:pt idx="307">
                  <c:v>40261</c:v>
                </c:pt>
                <c:pt idx="308">
                  <c:v>40262</c:v>
                </c:pt>
                <c:pt idx="309">
                  <c:v>40263</c:v>
                </c:pt>
                <c:pt idx="310">
                  <c:v>40266</c:v>
                </c:pt>
                <c:pt idx="311">
                  <c:v>40267</c:v>
                </c:pt>
                <c:pt idx="312">
                  <c:v>40268</c:v>
                </c:pt>
                <c:pt idx="313">
                  <c:v>40274</c:v>
                </c:pt>
                <c:pt idx="314">
                  <c:v>40275</c:v>
                </c:pt>
                <c:pt idx="315">
                  <c:v>40276</c:v>
                </c:pt>
                <c:pt idx="316">
                  <c:v>40277</c:v>
                </c:pt>
                <c:pt idx="317">
                  <c:v>40280</c:v>
                </c:pt>
                <c:pt idx="318">
                  <c:v>40281</c:v>
                </c:pt>
                <c:pt idx="319">
                  <c:v>40282</c:v>
                </c:pt>
                <c:pt idx="320">
                  <c:v>40283</c:v>
                </c:pt>
                <c:pt idx="321">
                  <c:v>40284</c:v>
                </c:pt>
                <c:pt idx="322">
                  <c:v>40287</c:v>
                </c:pt>
                <c:pt idx="323">
                  <c:v>40288</c:v>
                </c:pt>
                <c:pt idx="324">
                  <c:v>40289</c:v>
                </c:pt>
                <c:pt idx="325">
                  <c:v>40291</c:v>
                </c:pt>
                <c:pt idx="326">
                  <c:v>40294</c:v>
                </c:pt>
                <c:pt idx="327">
                  <c:v>40295</c:v>
                </c:pt>
                <c:pt idx="328">
                  <c:v>40296</c:v>
                </c:pt>
                <c:pt idx="329">
                  <c:v>40297</c:v>
                </c:pt>
                <c:pt idx="330">
                  <c:v>40298</c:v>
                </c:pt>
                <c:pt idx="331">
                  <c:v>40301</c:v>
                </c:pt>
                <c:pt idx="332">
                  <c:v>40302</c:v>
                </c:pt>
                <c:pt idx="333">
                  <c:v>40303</c:v>
                </c:pt>
                <c:pt idx="334">
                  <c:v>40304</c:v>
                </c:pt>
                <c:pt idx="335">
                  <c:v>40305</c:v>
                </c:pt>
                <c:pt idx="336">
                  <c:v>40308</c:v>
                </c:pt>
                <c:pt idx="337">
                  <c:v>40309</c:v>
                </c:pt>
                <c:pt idx="338">
                  <c:v>40310</c:v>
                </c:pt>
                <c:pt idx="339">
                  <c:v>40312</c:v>
                </c:pt>
                <c:pt idx="340">
                  <c:v>40315</c:v>
                </c:pt>
                <c:pt idx="341">
                  <c:v>40316</c:v>
                </c:pt>
                <c:pt idx="342">
                  <c:v>40317</c:v>
                </c:pt>
                <c:pt idx="343">
                  <c:v>40318</c:v>
                </c:pt>
                <c:pt idx="344">
                  <c:v>40319</c:v>
                </c:pt>
                <c:pt idx="345">
                  <c:v>40323</c:v>
                </c:pt>
                <c:pt idx="346">
                  <c:v>40324</c:v>
                </c:pt>
                <c:pt idx="347">
                  <c:v>40325</c:v>
                </c:pt>
                <c:pt idx="348">
                  <c:v>40326</c:v>
                </c:pt>
                <c:pt idx="349">
                  <c:v>40329</c:v>
                </c:pt>
                <c:pt idx="350">
                  <c:v>40330</c:v>
                </c:pt>
                <c:pt idx="351">
                  <c:v>40331</c:v>
                </c:pt>
                <c:pt idx="352">
                  <c:v>40332</c:v>
                </c:pt>
                <c:pt idx="353">
                  <c:v>40333</c:v>
                </c:pt>
                <c:pt idx="354">
                  <c:v>40336</c:v>
                </c:pt>
                <c:pt idx="355">
                  <c:v>40337</c:v>
                </c:pt>
                <c:pt idx="356">
                  <c:v>40338</c:v>
                </c:pt>
                <c:pt idx="357">
                  <c:v>40339</c:v>
                </c:pt>
                <c:pt idx="358">
                  <c:v>40340</c:v>
                </c:pt>
                <c:pt idx="359">
                  <c:v>40343</c:v>
                </c:pt>
                <c:pt idx="360">
                  <c:v>40344</c:v>
                </c:pt>
                <c:pt idx="361">
                  <c:v>40345</c:v>
                </c:pt>
                <c:pt idx="362">
                  <c:v>40347</c:v>
                </c:pt>
                <c:pt idx="363">
                  <c:v>40350</c:v>
                </c:pt>
                <c:pt idx="364">
                  <c:v>40351</c:v>
                </c:pt>
                <c:pt idx="365">
                  <c:v>40352</c:v>
                </c:pt>
                <c:pt idx="366">
                  <c:v>40353</c:v>
                </c:pt>
                <c:pt idx="367">
                  <c:v>40354</c:v>
                </c:pt>
                <c:pt idx="368">
                  <c:v>40357</c:v>
                </c:pt>
                <c:pt idx="369">
                  <c:v>40358</c:v>
                </c:pt>
                <c:pt idx="370">
                  <c:v>40359</c:v>
                </c:pt>
                <c:pt idx="371">
                  <c:v>40360</c:v>
                </c:pt>
                <c:pt idx="372">
                  <c:v>40361</c:v>
                </c:pt>
                <c:pt idx="373">
                  <c:v>40364</c:v>
                </c:pt>
                <c:pt idx="374">
                  <c:v>40365</c:v>
                </c:pt>
                <c:pt idx="375">
                  <c:v>40366</c:v>
                </c:pt>
                <c:pt idx="376">
                  <c:v>40367</c:v>
                </c:pt>
                <c:pt idx="377">
                  <c:v>40368</c:v>
                </c:pt>
                <c:pt idx="378">
                  <c:v>40371</c:v>
                </c:pt>
                <c:pt idx="379">
                  <c:v>40372</c:v>
                </c:pt>
                <c:pt idx="380">
                  <c:v>40373</c:v>
                </c:pt>
                <c:pt idx="381">
                  <c:v>40374</c:v>
                </c:pt>
                <c:pt idx="382">
                  <c:v>40375</c:v>
                </c:pt>
                <c:pt idx="383">
                  <c:v>40378</c:v>
                </c:pt>
                <c:pt idx="384">
                  <c:v>40379</c:v>
                </c:pt>
                <c:pt idx="385">
                  <c:v>40380</c:v>
                </c:pt>
                <c:pt idx="386">
                  <c:v>40381</c:v>
                </c:pt>
                <c:pt idx="387">
                  <c:v>40382</c:v>
                </c:pt>
                <c:pt idx="388">
                  <c:v>40385</c:v>
                </c:pt>
                <c:pt idx="389">
                  <c:v>40386</c:v>
                </c:pt>
                <c:pt idx="390">
                  <c:v>40387</c:v>
                </c:pt>
                <c:pt idx="391">
                  <c:v>40388</c:v>
                </c:pt>
                <c:pt idx="392">
                  <c:v>40389</c:v>
                </c:pt>
                <c:pt idx="393">
                  <c:v>40393</c:v>
                </c:pt>
                <c:pt idx="394">
                  <c:v>40394</c:v>
                </c:pt>
                <c:pt idx="395">
                  <c:v>40395</c:v>
                </c:pt>
                <c:pt idx="396">
                  <c:v>40396</c:v>
                </c:pt>
                <c:pt idx="397">
                  <c:v>40399</c:v>
                </c:pt>
                <c:pt idx="398">
                  <c:v>40400</c:v>
                </c:pt>
                <c:pt idx="399">
                  <c:v>40401</c:v>
                </c:pt>
                <c:pt idx="400">
                  <c:v>40402</c:v>
                </c:pt>
                <c:pt idx="401">
                  <c:v>40403</c:v>
                </c:pt>
                <c:pt idx="402">
                  <c:v>40406</c:v>
                </c:pt>
                <c:pt idx="403">
                  <c:v>40407</c:v>
                </c:pt>
                <c:pt idx="404">
                  <c:v>40408</c:v>
                </c:pt>
                <c:pt idx="405">
                  <c:v>40409</c:v>
                </c:pt>
                <c:pt idx="406">
                  <c:v>40410</c:v>
                </c:pt>
                <c:pt idx="407">
                  <c:v>40413</c:v>
                </c:pt>
                <c:pt idx="408">
                  <c:v>40414</c:v>
                </c:pt>
                <c:pt idx="409">
                  <c:v>40415</c:v>
                </c:pt>
                <c:pt idx="410">
                  <c:v>40416</c:v>
                </c:pt>
                <c:pt idx="411">
                  <c:v>40417</c:v>
                </c:pt>
                <c:pt idx="412">
                  <c:v>40420</c:v>
                </c:pt>
                <c:pt idx="413">
                  <c:v>40421</c:v>
                </c:pt>
                <c:pt idx="414">
                  <c:v>40422</c:v>
                </c:pt>
                <c:pt idx="415">
                  <c:v>40423</c:v>
                </c:pt>
                <c:pt idx="416">
                  <c:v>40424</c:v>
                </c:pt>
                <c:pt idx="417">
                  <c:v>40427</c:v>
                </c:pt>
                <c:pt idx="418">
                  <c:v>40428</c:v>
                </c:pt>
                <c:pt idx="419">
                  <c:v>40429</c:v>
                </c:pt>
                <c:pt idx="420">
                  <c:v>40430</c:v>
                </c:pt>
                <c:pt idx="421">
                  <c:v>40431</c:v>
                </c:pt>
                <c:pt idx="422">
                  <c:v>40434</c:v>
                </c:pt>
                <c:pt idx="423">
                  <c:v>40435</c:v>
                </c:pt>
                <c:pt idx="424">
                  <c:v>40436</c:v>
                </c:pt>
                <c:pt idx="425">
                  <c:v>40437</c:v>
                </c:pt>
                <c:pt idx="426">
                  <c:v>40438</c:v>
                </c:pt>
                <c:pt idx="427">
                  <c:v>40441</c:v>
                </c:pt>
                <c:pt idx="428">
                  <c:v>40442</c:v>
                </c:pt>
                <c:pt idx="429">
                  <c:v>40443</c:v>
                </c:pt>
                <c:pt idx="430">
                  <c:v>40444</c:v>
                </c:pt>
                <c:pt idx="431">
                  <c:v>40445</c:v>
                </c:pt>
                <c:pt idx="432">
                  <c:v>40448</c:v>
                </c:pt>
                <c:pt idx="433">
                  <c:v>40449</c:v>
                </c:pt>
                <c:pt idx="434">
                  <c:v>40450</c:v>
                </c:pt>
                <c:pt idx="435">
                  <c:v>40451</c:v>
                </c:pt>
                <c:pt idx="436">
                  <c:v>40452</c:v>
                </c:pt>
                <c:pt idx="437">
                  <c:v>40455</c:v>
                </c:pt>
                <c:pt idx="438">
                  <c:v>40456</c:v>
                </c:pt>
                <c:pt idx="439">
                  <c:v>40457</c:v>
                </c:pt>
                <c:pt idx="440">
                  <c:v>40458</c:v>
                </c:pt>
                <c:pt idx="441">
                  <c:v>40459</c:v>
                </c:pt>
                <c:pt idx="442">
                  <c:v>40462</c:v>
                </c:pt>
                <c:pt idx="443">
                  <c:v>40463</c:v>
                </c:pt>
                <c:pt idx="444">
                  <c:v>40464</c:v>
                </c:pt>
                <c:pt idx="445">
                  <c:v>40465</c:v>
                </c:pt>
                <c:pt idx="446">
                  <c:v>40466</c:v>
                </c:pt>
                <c:pt idx="447">
                  <c:v>40469</c:v>
                </c:pt>
                <c:pt idx="448">
                  <c:v>40470</c:v>
                </c:pt>
                <c:pt idx="449">
                  <c:v>40471</c:v>
                </c:pt>
                <c:pt idx="450">
                  <c:v>40472</c:v>
                </c:pt>
                <c:pt idx="451">
                  <c:v>40473</c:v>
                </c:pt>
                <c:pt idx="452">
                  <c:v>40476</c:v>
                </c:pt>
                <c:pt idx="453">
                  <c:v>40477</c:v>
                </c:pt>
                <c:pt idx="454">
                  <c:v>40478</c:v>
                </c:pt>
                <c:pt idx="455">
                  <c:v>40479</c:v>
                </c:pt>
                <c:pt idx="456">
                  <c:v>40480</c:v>
                </c:pt>
                <c:pt idx="457">
                  <c:v>40483</c:v>
                </c:pt>
                <c:pt idx="458">
                  <c:v>40484</c:v>
                </c:pt>
                <c:pt idx="459">
                  <c:v>40485</c:v>
                </c:pt>
                <c:pt idx="460">
                  <c:v>40486</c:v>
                </c:pt>
                <c:pt idx="461">
                  <c:v>40487</c:v>
                </c:pt>
                <c:pt idx="462">
                  <c:v>40490</c:v>
                </c:pt>
                <c:pt idx="463">
                  <c:v>40491</c:v>
                </c:pt>
                <c:pt idx="464">
                  <c:v>40492</c:v>
                </c:pt>
                <c:pt idx="465">
                  <c:v>40493</c:v>
                </c:pt>
                <c:pt idx="466">
                  <c:v>40494</c:v>
                </c:pt>
                <c:pt idx="467">
                  <c:v>40497</c:v>
                </c:pt>
                <c:pt idx="468">
                  <c:v>40498</c:v>
                </c:pt>
                <c:pt idx="469">
                  <c:v>40499</c:v>
                </c:pt>
                <c:pt idx="470">
                  <c:v>40500</c:v>
                </c:pt>
                <c:pt idx="471">
                  <c:v>40501</c:v>
                </c:pt>
                <c:pt idx="472">
                  <c:v>40504</c:v>
                </c:pt>
                <c:pt idx="473">
                  <c:v>40505</c:v>
                </c:pt>
                <c:pt idx="474">
                  <c:v>40506</c:v>
                </c:pt>
                <c:pt idx="475">
                  <c:v>40507</c:v>
                </c:pt>
                <c:pt idx="476">
                  <c:v>40508</c:v>
                </c:pt>
                <c:pt idx="477">
                  <c:v>40511</c:v>
                </c:pt>
                <c:pt idx="478">
                  <c:v>40512</c:v>
                </c:pt>
                <c:pt idx="479">
                  <c:v>40513</c:v>
                </c:pt>
                <c:pt idx="480">
                  <c:v>40514</c:v>
                </c:pt>
                <c:pt idx="481">
                  <c:v>40515</c:v>
                </c:pt>
                <c:pt idx="482">
                  <c:v>40518</c:v>
                </c:pt>
                <c:pt idx="483">
                  <c:v>40519</c:v>
                </c:pt>
                <c:pt idx="484">
                  <c:v>40520</c:v>
                </c:pt>
                <c:pt idx="485">
                  <c:v>40521</c:v>
                </c:pt>
                <c:pt idx="486">
                  <c:v>40522</c:v>
                </c:pt>
                <c:pt idx="487">
                  <c:v>40525</c:v>
                </c:pt>
                <c:pt idx="488">
                  <c:v>40526</c:v>
                </c:pt>
                <c:pt idx="489">
                  <c:v>40527</c:v>
                </c:pt>
                <c:pt idx="490">
                  <c:v>40528</c:v>
                </c:pt>
                <c:pt idx="491">
                  <c:v>40529</c:v>
                </c:pt>
                <c:pt idx="492">
                  <c:v>40532</c:v>
                </c:pt>
                <c:pt idx="493">
                  <c:v>40533</c:v>
                </c:pt>
                <c:pt idx="494">
                  <c:v>40534</c:v>
                </c:pt>
                <c:pt idx="495">
                  <c:v>40535</c:v>
                </c:pt>
                <c:pt idx="496">
                  <c:v>40539</c:v>
                </c:pt>
                <c:pt idx="497">
                  <c:v>40540</c:v>
                </c:pt>
                <c:pt idx="498">
                  <c:v>40541</c:v>
                </c:pt>
                <c:pt idx="499">
                  <c:v>40542</c:v>
                </c:pt>
                <c:pt idx="500">
                  <c:v>40546</c:v>
                </c:pt>
                <c:pt idx="501">
                  <c:v>40547</c:v>
                </c:pt>
                <c:pt idx="502">
                  <c:v>40548</c:v>
                </c:pt>
                <c:pt idx="503">
                  <c:v>40549</c:v>
                </c:pt>
                <c:pt idx="504">
                  <c:v>40550</c:v>
                </c:pt>
                <c:pt idx="505">
                  <c:v>40553</c:v>
                </c:pt>
                <c:pt idx="506">
                  <c:v>40554</c:v>
                </c:pt>
                <c:pt idx="507">
                  <c:v>40555</c:v>
                </c:pt>
                <c:pt idx="508">
                  <c:v>40556</c:v>
                </c:pt>
                <c:pt idx="509">
                  <c:v>40557</c:v>
                </c:pt>
                <c:pt idx="510">
                  <c:v>40560</c:v>
                </c:pt>
                <c:pt idx="511">
                  <c:v>40561</c:v>
                </c:pt>
                <c:pt idx="512">
                  <c:v>40562</c:v>
                </c:pt>
                <c:pt idx="513">
                  <c:v>40563</c:v>
                </c:pt>
                <c:pt idx="514">
                  <c:v>40564</c:v>
                </c:pt>
                <c:pt idx="515">
                  <c:v>40567</c:v>
                </c:pt>
                <c:pt idx="516">
                  <c:v>40568</c:v>
                </c:pt>
                <c:pt idx="517">
                  <c:v>40569</c:v>
                </c:pt>
                <c:pt idx="518">
                  <c:v>40570</c:v>
                </c:pt>
                <c:pt idx="519">
                  <c:v>40571</c:v>
                </c:pt>
                <c:pt idx="520">
                  <c:v>40574</c:v>
                </c:pt>
                <c:pt idx="521">
                  <c:v>40575</c:v>
                </c:pt>
                <c:pt idx="522">
                  <c:v>40576</c:v>
                </c:pt>
                <c:pt idx="523">
                  <c:v>40577</c:v>
                </c:pt>
                <c:pt idx="524">
                  <c:v>40578</c:v>
                </c:pt>
                <c:pt idx="525">
                  <c:v>40581</c:v>
                </c:pt>
                <c:pt idx="526">
                  <c:v>40582</c:v>
                </c:pt>
                <c:pt idx="527">
                  <c:v>40583</c:v>
                </c:pt>
                <c:pt idx="528">
                  <c:v>40584</c:v>
                </c:pt>
                <c:pt idx="529">
                  <c:v>40585</c:v>
                </c:pt>
                <c:pt idx="530">
                  <c:v>40588</c:v>
                </c:pt>
                <c:pt idx="531">
                  <c:v>40589</c:v>
                </c:pt>
                <c:pt idx="532">
                  <c:v>40590</c:v>
                </c:pt>
                <c:pt idx="533">
                  <c:v>40591</c:v>
                </c:pt>
                <c:pt idx="534">
                  <c:v>40592</c:v>
                </c:pt>
                <c:pt idx="535">
                  <c:v>40595</c:v>
                </c:pt>
                <c:pt idx="536">
                  <c:v>40596</c:v>
                </c:pt>
                <c:pt idx="537">
                  <c:v>40597</c:v>
                </c:pt>
                <c:pt idx="538">
                  <c:v>40598</c:v>
                </c:pt>
                <c:pt idx="539">
                  <c:v>40599</c:v>
                </c:pt>
                <c:pt idx="540">
                  <c:v>40602</c:v>
                </c:pt>
                <c:pt idx="541">
                  <c:v>40603</c:v>
                </c:pt>
                <c:pt idx="542">
                  <c:v>40604</c:v>
                </c:pt>
                <c:pt idx="543">
                  <c:v>40605</c:v>
                </c:pt>
                <c:pt idx="544">
                  <c:v>40606</c:v>
                </c:pt>
                <c:pt idx="545">
                  <c:v>40609</c:v>
                </c:pt>
                <c:pt idx="546">
                  <c:v>40610</c:v>
                </c:pt>
                <c:pt idx="547">
                  <c:v>40611</c:v>
                </c:pt>
                <c:pt idx="548">
                  <c:v>40612</c:v>
                </c:pt>
                <c:pt idx="549">
                  <c:v>40613</c:v>
                </c:pt>
                <c:pt idx="550">
                  <c:v>40616</c:v>
                </c:pt>
                <c:pt idx="551">
                  <c:v>40617</c:v>
                </c:pt>
                <c:pt idx="552">
                  <c:v>40618</c:v>
                </c:pt>
                <c:pt idx="553">
                  <c:v>40619</c:v>
                </c:pt>
                <c:pt idx="554">
                  <c:v>40620</c:v>
                </c:pt>
                <c:pt idx="555">
                  <c:v>40623</c:v>
                </c:pt>
                <c:pt idx="556">
                  <c:v>40624</c:v>
                </c:pt>
                <c:pt idx="557">
                  <c:v>40625</c:v>
                </c:pt>
                <c:pt idx="558">
                  <c:v>40626</c:v>
                </c:pt>
                <c:pt idx="559">
                  <c:v>40627</c:v>
                </c:pt>
                <c:pt idx="560">
                  <c:v>40630</c:v>
                </c:pt>
                <c:pt idx="561">
                  <c:v>40631</c:v>
                </c:pt>
                <c:pt idx="562">
                  <c:v>40632</c:v>
                </c:pt>
                <c:pt idx="563">
                  <c:v>40633</c:v>
                </c:pt>
                <c:pt idx="564">
                  <c:v>40634</c:v>
                </c:pt>
                <c:pt idx="565">
                  <c:v>40637</c:v>
                </c:pt>
                <c:pt idx="566">
                  <c:v>40638</c:v>
                </c:pt>
                <c:pt idx="567">
                  <c:v>40639</c:v>
                </c:pt>
                <c:pt idx="568">
                  <c:v>40640</c:v>
                </c:pt>
                <c:pt idx="569">
                  <c:v>40641</c:v>
                </c:pt>
                <c:pt idx="570">
                  <c:v>40644</c:v>
                </c:pt>
                <c:pt idx="571">
                  <c:v>40645</c:v>
                </c:pt>
                <c:pt idx="572">
                  <c:v>40646</c:v>
                </c:pt>
                <c:pt idx="573">
                  <c:v>40647</c:v>
                </c:pt>
                <c:pt idx="574">
                  <c:v>40648</c:v>
                </c:pt>
                <c:pt idx="575">
                  <c:v>40651</c:v>
                </c:pt>
                <c:pt idx="576">
                  <c:v>40652</c:v>
                </c:pt>
                <c:pt idx="577">
                  <c:v>40653</c:v>
                </c:pt>
                <c:pt idx="578">
                  <c:v>40659</c:v>
                </c:pt>
                <c:pt idx="579">
                  <c:v>40660</c:v>
                </c:pt>
                <c:pt idx="580">
                  <c:v>40661</c:v>
                </c:pt>
                <c:pt idx="581">
                  <c:v>40662</c:v>
                </c:pt>
                <c:pt idx="582">
                  <c:v>40665</c:v>
                </c:pt>
                <c:pt idx="583">
                  <c:v>40666</c:v>
                </c:pt>
                <c:pt idx="584">
                  <c:v>40667</c:v>
                </c:pt>
                <c:pt idx="585">
                  <c:v>40668</c:v>
                </c:pt>
                <c:pt idx="586">
                  <c:v>40669</c:v>
                </c:pt>
                <c:pt idx="587">
                  <c:v>40672</c:v>
                </c:pt>
                <c:pt idx="588">
                  <c:v>40673</c:v>
                </c:pt>
                <c:pt idx="589">
                  <c:v>40674</c:v>
                </c:pt>
                <c:pt idx="590">
                  <c:v>40675</c:v>
                </c:pt>
                <c:pt idx="591">
                  <c:v>40676</c:v>
                </c:pt>
                <c:pt idx="592">
                  <c:v>40679</c:v>
                </c:pt>
                <c:pt idx="593">
                  <c:v>40680</c:v>
                </c:pt>
                <c:pt idx="594">
                  <c:v>40681</c:v>
                </c:pt>
                <c:pt idx="595">
                  <c:v>40682</c:v>
                </c:pt>
                <c:pt idx="596">
                  <c:v>40683</c:v>
                </c:pt>
                <c:pt idx="597">
                  <c:v>40686</c:v>
                </c:pt>
                <c:pt idx="598">
                  <c:v>40687</c:v>
                </c:pt>
                <c:pt idx="599">
                  <c:v>40688</c:v>
                </c:pt>
                <c:pt idx="600">
                  <c:v>40689</c:v>
                </c:pt>
                <c:pt idx="601">
                  <c:v>40690</c:v>
                </c:pt>
                <c:pt idx="602">
                  <c:v>40693</c:v>
                </c:pt>
                <c:pt idx="603">
                  <c:v>40694</c:v>
                </c:pt>
                <c:pt idx="604">
                  <c:v>40695</c:v>
                </c:pt>
                <c:pt idx="605">
                  <c:v>40697</c:v>
                </c:pt>
                <c:pt idx="606">
                  <c:v>40700</c:v>
                </c:pt>
                <c:pt idx="607">
                  <c:v>40701</c:v>
                </c:pt>
                <c:pt idx="608">
                  <c:v>40702</c:v>
                </c:pt>
                <c:pt idx="609">
                  <c:v>40703</c:v>
                </c:pt>
                <c:pt idx="610">
                  <c:v>40704</c:v>
                </c:pt>
                <c:pt idx="611">
                  <c:v>40708</c:v>
                </c:pt>
                <c:pt idx="612">
                  <c:v>40709</c:v>
                </c:pt>
                <c:pt idx="613">
                  <c:v>40710</c:v>
                </c:pt>
                <c:pt idx="614">
                  <c:v>40714</c:v>
                </c:pt>
                <c:pt idx="615">
                  <c:v>40715</c:v>
                </c:pt>
                <c:pt idx="616">
                  <c:v>40716</c:v>
                </c:pt>
                <c:pt idx="617">
                  <c:v>40717</c:v>
                </c:pt>
                <c:pt idx="618">
                  <c:v>40718</c:v>
                </c:pt>
                <c:pt idx="619">
                  <c:v>40721</c:v>
                </c:pt>
                <c:pt idx="620">
                  <c:v>40722</c:v>
                </c:pt>
                <c:pt idx="621">
                  <c:v>40723</c:v>
                </c:pt>
                <c:pt idx="622">
                  <c:v>40724</c:v>
                </c:pt>
                <c:pt idx="623">
                  <c:v>40725</c:v>
                </c:pt>
                <c:pt idx="624">
                  <c:v>40728</c:v>
                </c:pt>
                <c:pt idx="625">
                  <c:v>40729</c:v>
                </c:pt>
                <c:pt idx="626">
                  <c:v>40730</c:v>
                </c:pt>
                <c:pt idx="627">
                  <c:v>40731</c:v>
                </c:pt>
                <c:pt idx="628">
                  <c:v>40732</c:v>
                </c:pt>
                <c:pt idx="629">
                  <c:v>40735</c:v>
                </c:pt>
                <c:pt idx="630">
                  <c:v>40736</c:v>
                </c:pt>
                <c:pt idx="631">
                  <c:v>40737</c:v>
                </c:pt>
                <c:pt idx="632">
                  <c:v>40738</c:v>
                </c:pt>
                <c:pt idx="633">
                  <c:v>40739</c:v>
                </c:pt>
                <c:pt idx="634">
                  <c:v>40742</c:v>
                </c:pt>
                <c:pt idx="635">
                  <c:v>40743</c:v>
                </c:pt>
                <c:pt idx="636">
                  <c:v>40744</c:v>
                </c:pt>
                <c:pt idx="637">
                  <c:v>40745</c:v>
                </c:pt>
                <c:pt idx="638">
                  <c:v>40746</c:v>
                </c:pt>
                <c:pt idx="639">
                  <c:v>40749</c:v>
                </c:pt>
                <c:pt idx="640">
                  <c:v>40750</c:v>
                </c:pt>
                <c:pt idx="641">
                  <c:v>40751</c:v>
                </c:pt>
                <c:pt idx="642">
                  <c:v>40752</c:v>
                </c:pt>
                <c:pt idx="643">
                  <c:v>40753</c:v>
                </c:pt>
                <c:pt idx="644">
                  <c:v>40757</c:v>
                </c:pt>
                <c:pt idx="645">
                  <c:v>40758</c:v>
                </c:pt>
                <c:pt idx="646">
                  <c:v>40759</c:v>
                </c:pt>
                <c:pt idx="647">
                  <c:v>40760</c:v>
                </c:pt>
                <c:pt idx="648">
                  <c:v>40763</c:v>
                </c:pt>
                <c:pt idx="649">
                  <c:v>40764</c:v>
                </c:pt>
                <c:pt idx="650">
                  <c:v>40765</c:v>
                </c:pt>
                <c:pt idx="651">
                  <c:v>40766</c:v>
                </c:pt>
                <c:pt idx="652">
                  <c:v>40767</c:v>
                </c:pt>
                <c:pt idx="653">
                  <c:v>40770</c:v>
                </c:pt>
                <c:pt idx="654">
                  <c:v>40771</c:v>
                </c:pt>
                <c:pt idx="655">
                  <c:v>40772</c:v>
                </c:pt>
                <c:pt idx="656">
                  <c:v>40773</c:v>
                </c:pt>
                <c:pt idx="657">
                  <c:v>40774</c:v>
                </c:pt>
                <c:pt idx="658">
                  <c:v>40777</c:v>
                </c:pt>
                <c:pt idx="659">
                  <c:v>40778</c:v>
                </c:pt>
                <c:pt idx="660">
                  <c:v>40779</c:v>
                </c:pt>
                <c:pt idx="661">
                  <c:v>40780</c:v>
                </c:pt>
                <c:pt idx="662">
                  <c:v>40781</c:v>
                </c:pt>
                <c:pt idx="663">
                  <c:v>40784</c:v>
                </c:pt>
                <c:pt idx="664">
                  <c:v>40785</c:v>
                </c:pt>
                <c:pt idx="665">
                  <c:v>40786</c:v>
                </c:pt>
                <c:pt idx="666">
                  <c:v>40787</c:v>
                </c:pt>
                <c:pt idx="667">
                  <c:v>40788</c:v>
                </c:pt>
                <c:pt idx="668">
                  <c:v>40791</c:v>
                </c:pt>
                <c:pt idx="669">
                  <c:v>40792</c:v>
                </c:pt>
                <c:pt idx="670">
                  <c:v>40793</c:v>
                </c:pt>
                <c:pt idx="671">
                  <c:v>40794</c:v>
                </c:pt>
                <c:pt idx="672">
                  <c:v>40795</c:v>
                </c:pt>
                <c:pt idx="673">
                  <c:v>40798</c:v>
                </c:pt>
                <c:pt idx="674">
                  <c:v>40799</c:v>
                </c:pt>
                <c:pt idx="675">
                  <c:v>40800</c:v>
                </c:pt>
                <c:pt idx="676">
                  <c:v>40801</c:v>
                </c:pt>
                <c:pt idx="677">
                  <c:v>40802</c:v>
                </c:pt>
                <c:pt idx="678">
                  <c:v>40805</c:v>
                </c:pt>
                <c:pt idx="679">
                  <c:v>40806</c:v>
                </c:pt>
                <c:pt idx="680">
                  <c:v>40807</c:v>
                </c:pt>
                <c:pt idx="681">
                  <c:v>40808</c:v>
                </c:pt>
                <c:pt idx="682">
                  <c:v>40809</c:v>
                </c:pt>
                <c:pt idx="683">
                  <c:v>40812</c:v>
                </c:pt>
                <c:pt idx="684">
                  <c:v>40813</c:v>
                </c:pt>
                <c:pt idx="685">
                  <c:v>40814</c:v>
                </c:pt>
                <c:pt idx="686">
                  <c:v>40815</c:v>
                </c:pt>
                <c:pt idx="687">
                  <c:v>40816</c:v>
                </c:pt>
                <c:pt idx="688">
                  <c:v>40819</c:v>
                </c:pt>
                <c:pt idx="689">
                  <c:v>40820</c:v>
                </c:pt>
                <c:pt idx="690">
                  <c:v>40821</c:v>
                </c:pt>
                <c:pt idx="691">
                  <c:v>40822</c:v>
                </c:pt>
                <c:pt idx="692">
                  <c:v>40823</c:v>
                </c:pt>
                <c:pt idx="693">
                  <c:v>40826</c:v>
                </c:pt>
                <c:pt idx="694">
                  <c:v>40827</c:v>
                </c:pt>
                <c:pt idx="695">
                  <c:v>40828</c:v>
                </c:pt>
                <c:pt idx="696">
                  <c:v>40829</c:v>
                </c:pt>
                <c:pt idx="697">
                  <c:v>40830</c:v>
                </c:pt>
                <c:pt idx="698">
                  <c:v>40833</c:v>
                </c:pt>
                <c:pt idx="699">
                  <c:v>40834</c:v>
                </c:pt>
                <c:pt idx="700">
                  <c:v>40835</c:v>
                </c:pt>
                <c:pt idx="701">
                  <c:v>40836</c:v>
                </c:pt>
                <c:pt idx="702">
                  <c:v>40837</c:v>
                </c:pt>
                <c:pt idx="703">
                  <c:v>40840</c:v>
                </c:pt>
                <c:pt idx="704">
                  <c:v>40841</c:v>
                </c:pt>
                <c:pt idx="705">
                  <c:v>40842</c:v>
                </c:pt>
                <c:pt idx="706">
                  <c:v>40843</c:v>
                </c:pt>
                <c:pt idx="707">
                  <c:v>40844</c:v>
                </c:pt>
                <c:pt idx="708">
                  <c:v>40847</c:v>
                </c:pt>
                <c:pt idx="709">
                  <c:v>40848</c:v>
                </c:pt>
                <c:pt idx="710">
                  <c:v>40849</c:v>
                </c:pt>
                <c:pt idx="711">
                  <c:v>40850</c:v>
                </c:pt>
                <c:pt idx="712">
                  <c:v>40851</c:v>
                </c:pt>
                <c:pt idx="713">
                  <c:v>40854</c:v>
                </c:pt>
                <c:pt idx="714">
                  <c:v>40855</c:v>
                </c:pt>
                <c:pt idx="715">
                  <c:v>40856</c:v>
                </c:pt>
                <c:pt idx="716">
                  <c:v>40857</c:v>
                </c:pt>
                <c:pt idx="717">
                  <c:v>40858</c:v>
                </c:pt>
                <c:pt idx="718">
                  <c:v>40861</c:v>
                </c:pt>
                <c:pt idx="719">
                  <c:v>40862</c:v>
                </c:pt>
                <c:pt idx="720">
                  <c:v>40863</c:v>
                </c:pt>
                <c:pt idx="721">
                  <c:v>40864</c:v>
                </c:pt>
                <c:pt idx="722">
                  <c:v>40865</c:v>
                </c:pt>
                <c:pt idx="723">
                  <c:v>40868</c:v>
                </c:pt>
                <c:pt idx="724">
                  <c:v>40869</c:v>
                </c:pt>
                <c:pt idx="725">
                  <c:v>40870</c:v>
                </c:pt>
                <c:pt idx="726">
                  <c:v>40871</c:v>
                </c:pt>
                <c:pt idx="727">
                  <c:v>40872</c:v>
                </c:pt>
                <c:pt idx="728">
                  <c:v>40875</c:v>
                </c:pt>
                <c:pt idx="729">
                  <c:v>40876</c:v>
                </c:pt>
                <c:pt idx="730">
                  <c:v>40877</c:v>
                </c:pt>
                <c:pt idx="731">
                  <c:v>40878</c:v>
                </c:pt>
                <c:pt idx="732">
                  <c:v>40879</c:v>
                </c:pt>
                <c:pt idx="733">
                  <c:v>40882</c:v>
                </c:pt>
                <c:pt idx="734">
                  <c:v>40883</c:v>
                </c:pt>
                <c:pt idx="735">
                  <c:v>40884</c:v>
                </c:pt>
                <c:pt idx="736">
                  <c:v>40885</c:v>
                </c:pt>
                <c:pt idx="737">
                  <c:v>40886</c:v>
                </c:pt>
                <c:pt idx="738">
                  <c:v>40889</c:v>
                </c:pt>
                <c:pt idx="739">
                  <c:v>40890</c:v>
                </c:pt>
                <c:pt idx="740">
                  <c:v>40891</c:v>
                </c:pt>
                <c:pt idx="741">
                  <c:v>40892</c:v>
                </c:pt>
                <c:pt idx="742">
                  <c:v>40893</c:v>
                </c:pt>
                <c:pt idx="743">
                  <c:v>40896</c:v>
                </c:pt>
                <c:pt idx="744">
                  <c:v>40897</c:v>
                </c:pt>
                <c:pt idx="745">
                  <c:v>40898</c:v>
                </c:pt>
                <c:pt idx="746">
                  <c:v>40899</c:v>
                </c:pt>
                <c:pt idx="747">
                  <c:v>40900</c:v>
                </c:pt>
                <c:pt idx="748">
                  <c:v>40904</c:v>
                </c:pt>
                <c:pt idx="749">
                  <c:v>40905</c:v>
                </c:pt>
                <c:pt idx="750">
                  <c:v>40906</c:v>
                </c:pt>
                <c:pt idx="751">
                  <c:v>40907</c:v>
                </c:pt>
                <c:pt idx="752">
                  <c:v>40910</c:v>
                </c:pt>
                <c:pt idx="753">
                  <c:v>40911</c:v>
                </c:pt>
                <c:pt idx="754">
                  <c:v>40912</c:v>
                </c:pt>
                <c:pt idx="755">
                  <c:v>40913</c:v>
                </c:pt>
                <c:pt idx="756">
                  <c:v>40914</c:v>
                </c:pt>
                <c:pt idx="757">
                  <c:v>40917</c:v>
                </c:pt>
                <c:pt idx="758">
                  <c:v>40918</c:v>
                </c:pt>
                <c:pt idx="759">
                  <c:v>40919</c:v>
                </c:pt>
                <c:pt idx="760">
                  <c:v>40920</c:v>
                </c:pt>
                <c:pt idx="761">
                  <c:v>40921</c:v>
                </c:pt>
                <c:pt idx="762">
                  <c:v>40924</c:v>
                </c:pt>
                <c:pt idx="763">
                  <c:v>40925</c:v>
                </c:pt>
                <c:pt idx="764">
                  <c:v>40926</c:v>
                </c:pt>
                <c:pt idx="765">
                  <c:v>40927</c:v>
                </c:pt>
                <c:pt idx="766">
                  <c:v>40928</c:v>
                </c:pt>
                <c:pt idx="767">
                  <c:v>40931</c:v>
                </c:pt>
                <c:pt idx="768">
                  <c:v>40932</c:v>
                </c:pt>
                <c:pt idx="769">
                  <c:v>40933</c:v>
                </c:pt>
                <c:pt idx="770">
                  <c:v>40934</c:v>
                </c:pt>
                <c:pt idx="771">
                  <c:v>40935</c:v>
                </c:pt>
                <c:pt idx="772">
                  <c:v>40938</c:v>
                </c:pt>
                <c:pt idx="773">
                  <c:v>40939</c:v>
                </c:pt>
                <c:pt idx="774">
                  <c:v>40940</c:v>
                </c:pt>
                <c:pt idx="775">
                  <c:v>40941</c:v>
                </c:pt>
                <c:pt idx="776">
                  <c:v>40942</c:v>
                </c:pt>
                <c:pt idx="777">
                  <c:v>40945</c:v>
                </c:pt>
                <c:pt idx="778">
                  <c:v>40946</c:v>
                </c:pt>
                <c:pt idx="779">
                  <c:v>40947</c:v>
                </c:pt>
                <c:pt idx="780">
                  <c:v>40948</c:v>
                </c:pt>
                <c:pt idx="781">
                  <c:v>40949</c:v>
                </c:pt>
                <c:pt idx="782">
                  <c:v>40952</c:v>
                </c:pt>
                <c:pt idx="783">
                  <c:v>40953</c:v>
                </c:pt>
                <c:pt idx="784">
                  <c:v>40954</c:v>
                </c:pt>
                <c:pt idx="785">
                  <c:v>40955</c:v>
                </c:pt>
                <c:pt idx="786">
                  <c:v>40956</c:v>
                </c:pt>
                <c:pt idx="787">
                  <c:v>40959</c:v>
                </c:pt>
                <c:pt idx="788">
                  <c:v>40960</c:v>
                </c:pt>
                <c:pt idx="789">
                  <c:v>40961</c:v>
                </c:pt>
                <c:pt idx="790">
                  <c:v>40962</c:v>
                </c:pt>
                <c:pt idx="791">
                  <c:v>40963</c:v>
                </c:pt>
                <c:pt idx="792">
                  <c:v>40966</c:v>
                </c:pt>
                <c:pt idx="793">
                  <c:v>40967</c:v>
                </c:pt>
                <c:pt idx="794">
                  <c:v>40968</c:v>
                </c:pt>
                <c:pt idx="795">
                  <c:v>40969</c:v>
                </c:pt>
                <c:pt idx="796">
                  <c:v>40970</c:v>
                </c:pt>
                <c:pt idx="797">
                  <c:v>40973</c:v>
                </c:pt>
                <c:pt idx="798">
                  <c:v>40974</c:v>
                </c:pt>
                <c:pt idx="799">
                  <c:v>40975</c:v>
                </c:pt>
                <c:pt idx="800">
                  <c:v>40976</c:v>
                </c:pt>
                <c:pt idx="801">
                  <c:v>40977</c:v>
                </c:pt>
                <c:pt idx="802">
                  <c:v>40980</c:v>
                </c:pt>
                <c:pt idx="803">
                  <c:v>40981</c:v>
                </c:pt>
                <c:pt idx="804">
                  <c:v>40982</c:v>
                </c:pt>
                <c:pt idx="805">
                  <c:v>40983</c:v>
                </c:pt>
                <c:pt idx="806">
                  <c:v>40984</c:v>
                </c:pt>
                <c:pt idx="807">
                  <c:v>40987</c:v>
                </c:pt>
                <c:pt idx="808">
                  <c:v>40988</c:v>
                </c:pt>
                <c:pt idx="809">
                  <c:v>40989</c:v>
                </c:pt>
              </c:numCache>
            </c:numRef>
          </c:cat>
          <c:val>
            <c:numRef>
              <c:f>'d16'!$B$2740:$B$3549</c:f>
              <c:numCache>
                <c:formatCode>General</c:formatCode>
                <c:ptCount val="810"/>
                <c:pt idx="0">
                  <c:v>999.59</c:v>
                </c:pt>
                <c:pt idx="1">
                  <c:v>995.89</c:v>
                </c:pt>
                <c:pt idx="2">
                  <c:v>981.46</c:v>
                </c:pt>
                <c:pt idx="3">
                  <c:v>961.05</c:v>
                </c:pt>
                <c:pt idx="4">
                  <c:v>936.25</c:v>
                </c:pt>
                <c:pt idx="5">
                  <c:v>884.67</c:v>
                </c:pt>
                <c:pt idx="6">
                  <c:v>898.24</c:v>
                </c:pt>
                <c:pt idx="7">
                  <c:v>902.53</c:v>
                </c:pt>
                <c:pt idx="8">
                  <c:v>892.62</c:v>
                </c:pt>
                <c:pt idx="9">
                  <c:v>886.04</c:v>
                </c:pt>
                <c:pt idx="10">
                  <c:v>894.58</c:v>
                </c:pt>
                <c:pt idx="11">
                  <c:v>896.36</c:v>
                </c:pt>
                <c:pt idx="12">
                  <c:v>882.67</c:v>
                </c:pt>
                <c:pt idx="13">
                  <c:v>864.15</c:v>
                </c:pt>
                <c:pt idx="14">
                  <c:v>863.4</c:v>
                </c:pt>
                <c:pt idx="15">
                  <c:v>861.9</c:v>
                </c:pt>
                <c:pt idx="16">
                  <c:v>878.92</c:v>
                </c:pt>
                <c:pt idx="17">
                  <c:v>896.57</c:v>
                </c:pt>
                <c:pt idx="18">
                  <c:v>913.36</c:v>
                </c:pt>
                <c:pt idx="19">
                  <c:v>909.47</c:v>
                </c:pt>
                <c:pt idx="20">
                  <c:v>904.38</c:v>
                </c:pt>
                <c:pt idx="21">
                  <c:v>895.2</c:v>
                </c:pt>
                <c:pt idx="22">
                  <c:v>879.72</c:v>
                </c:pt>
                <c:pt idx="23">
                  <c:v>876.46</c:v>
                </c:pt>
                <c:pt idx="24">
                  <c:v>903.83</c:v>
                </c:pt>
                <c:pt idx="25">
                  <c:v>927.3</c:v>
                </c:pt>
                <c:pt idx="26">
                  <c:v>952.15</c:v>
                </c:pt>
                <c:pt idx="27">
                  <c:v>946.8</c:v>
                </c:pt>
                <c:pt idx="28">
                  <c:v>915.35</c:v>
                </c:pt>
                <c:pt idx="29">
                  <c:v>901.15</c:v>
                </c:pt>
                <c:pt idx="30">
                  <c:v>940.41</c:v>
                </c:pt>
                <c:pt idx="31">
                  <c:v>939.33</c:v>
                </c:pt>
                <c:pt idx="32">
                  <c:v>926.34</c:v>
                </c:pt>
                <c:pt idx="33">
                  <c:v>892.43</c:v>
                </c:pt>
                <c:pt idx="34">
                  <c:v>882.12</c:v>
                </c:pt>
                <c:pt idx="35">
                  <c:v>840.89</c:v>
                </c:pt>
                <c:pt idx="36">
                  <c:v>839.76</c:v>
                </c:pt>
                <c:pt idx="37">
                  <c:v>799.39</c:v>
                </c:pt>
                <c:pt idx="38">
                  <c:v>797.05</c:v>
                </c:pt>
                <c:pt idx="39">
                  <c:v>851.33</c:v>
                </c:pt>
                <c:pt idx="40">
                  <c:v>839.76</c:v>
                </c:pt>
                <c:pt idx="41">
                  <c:v>824.1</c:v>
                </c:pt>
                <c:pt idx="42">
                  <c:v>820.44</c:v>
                </c:pt>
                <c:pt idx="43">
                  <c:v>849.1</c:v>
                </c:pt>
                <c:pt idx="44">
                  <c:v>814.42</c:v>
                </c:pt>
                <c:pt idx="45">
                  <c:v>807.5</c:v>
                </c:pt>
                <c:pt idx="46">
                  <c:v>590.66</c:v>
                </c:pt>
                <c:pt idx="47">
                  <c:v>584.80999999999995</c:v>
                </c:pt>
                <c:pt idx="48">
                  <c:v>581.48</c:v>
                </c:pt>
                <c:pt idx="49">
                  <c:v>562.95000000000005</c:v>
                </c:pt>
                <c:pt idx="50">
                  <c:v>571.04999999999995</c:v>
                </c:pt>
                <c:pt idx="51">
                  <c:v>572.24</c:v>
                </c:pt>
                <c:pt idx="52">
                  <c:v>566.6</c:v>
                </c:pt>
                <c:pt idx="53">
                  <c:v>575.98</c:v>
                </c:pt>
                <c:pt idx="54">
                  <c:v>605.49</c:v>
                </c:pt>
                <c:pt idx="55">
                  <c:v>633.42999999999995</c:v>
                </c:pt>
                <c:pt idx="56">
                  <c:v>637.05999999999995</c:v>
                </c:pt>
                <c:pt idx="57">
                  <c:v>637.92999999999995</c:v>
                </c:pt>
                <c:pt idx="58">
                  <c:v>634.13</c:v>
                </c:pt>
                <c:pt idx="59">
                  <c:v>634.99</c:v>
                </c:pt>
                <c:pt idx="60">
                  <c:v>633.37</c:v>
                </c:pt>
                <c:pt idx="61">
                  <c:v>631.53</c:v>
                </c:pt>
                <c:pt idx="62">
                  <c:v>638.97</c:v>
                </c:pt>
                <c:pt idx="63">
                  <c:v>625.28</c:v>
                </c:pt>
                <c:pt idx="64">
                  <c:v>640.65</c:v>
                </c:pt>
                <c:pt idx="65">
                  <c:v>634.29</c:v>
                </c:pt>
                <c:pt idx="66">
                  <c:v>634.02</c:v>
                </c:pt>
                <c:pt idx="67">
                  <c:v>640.6</c:v>
                </c:pt>
                <c:pt idx="68">
                  <c:v>642.01</c:v>
                </c:pt>
                <c:pt idx="69">
                  <c:v>659.28</c:v>
                </c:pt>
                <c:pt idx="70">
                  <c:v>659.95</c:v>
                </c:pt>
                <c:pt idx="71">
                  <c:v>655.38</c:v>
                </c:pt>
                <c:pt idx="72">
                  <c:v>662.77</c:v>
                </c:pt>
                <c:pt idx="73">
                  <c:v>649.65</c:v>
                </c:pt>
                <c:pt idx="74">
                  <c:v>649.27</c:v>
                </c:pt>
                <c:pt idx="75">
                  <c:v>653.26</c:v>
                </c:pt>
                <c:pt idx="76">
                  <c:v>647.37</c:v>
                </c:pt>
                <c:pt idx="77">
                  <c:v>641</c:v>
                </c:pt>
                <c:pt idx="78">
                  <c:v>635.44000000000005</c:v>
                </c:pt>
                <c:pt idx="79">
                  <c:v>644.13</c:v>
                </c:pt>
                <c:pt idx="80">
                  <c:v>648.42999999999995</c:v>
                </c:pt>
                <c:pt idx="81">
                  <c:v>648.13</c:v>
                </c:pt>
                <c:pt idx="82">
                  <c:v>644.45000000000005</c:v>
                </c:pt>
                <c:pt idx="83">
                  <c:v>640.04</c:v>
                </c:pt>
                <c:pt idx="84">
                  <c:v>653.05999999999995</c:v>
                </c:pt>
                <c:pt idx="85">
                  <c:v>675.66</c:v>
                </c:pt>
                <c:pt idx="86">
                  <c:v>683.15</c:v>
                </c:pt>
                <c:pt idx="87">
                  <c:v>694.6</c:v>
                </c:pt>
                <c:pt idx="88">
                  <c:v>688.9</c:v>
                </c:pt>
                <c:pt idx="89">
                  <c:v>692.3</c:v>
                </c:pt>
                <c:pt idx="90">
                  <c:v>698.83</c:v>
                </c:pt>
                <c:pt idx="91">
                  <c:v>694.05</c:v>
                </c:pt>
                <c:pt idx="92">
                  <c:v>700.06</c:v>
                </c:pt>
                <c:pt idx="93">
                  <c:v>704.83</c:v>
                </c:pt>
                <c:pt idx="94">
                  <c:v>707.95</c:v>
                </c:pt>
                <c:pt idx="95">
                  <c:v>708.19</c:v>
                </c:pt>
                <c:pt idx="96">
                  <c:v>710.27</c:v>
                </c:pt>
                <c:pt idx="97">
                  <c:v>704.73</c:v>
                </c:pt>
                <c:pt idx="98">
                  <c:v>705.24</c:v>
                </c:pt>
                <c:pt idx="99">
                  <c:v>737.82</c:v>
                </c:pt>
                <c:pt idx="100">
                  <c:v>733.21</c:v>
                </c:pt>
                <c:pt idx="101">
                  <c:v>712.4</c:v>
                </c:pt>
                <c:pt idx="102">
                  <c:v>713.36</c:v>
                </c:pt>
                <c:pt idx="103">
                  <c:v>723.62</c:v>
                </c:pt>
                <c:pt idx="104">
                  <c:v>729.7</c:v>
                </c:pt>
                <c:pt idx="105">
                  <c:v>732.54</c:v>
                </c:pt>
                <c:pt idx="106">
                  <c:v>739.62</c:v>
                </c:pt>
                <c:pt idx="107">
                  <c:v>741.3</c:v>
                </c:pt>
                <c:pt idx="108">
                  <c:v>735.4</c:v>
                </c:pt>
                <c:pt idx="109">
                  <c:v>732.79</c:v>
                </c:pt>
                <c:pt idx="110">
                  <c:v>733.91</c:v>
                </c:pt>
                <c:pt idx="111">
                  <c:v>738.91</c:v>
                </c:pt>
                <c:pt idx="112">
                  <c:v>740.48</c:v>
                </c:pt>
                <c:pt idx="113">
                  <c:v>740.47</c:v>
                </c:pt>
                <c:pt idx="114">
                  <c:v>736.23</c:v>
                </c:pt>
                <c:pt idx="115">
                  <c:v>732.74</c:v>
                </c:pt>
                <c:pt idx="116">
                  <c:v>729.64</c:v>
                </c:pt>
                <c:pt idx="117">
                  <c:v>732.76</c:v>
                </c:pt>
                <c:pt idx="118">
                  <c:v>735.17</c:v>
                </c:pt>
                <c:pt idx="119">
                  <c:v>744.39</c:v>
                </c:pt>
                <c:pt idx="120">
                  <c:v>748.1</c:v>
                </c:pt>
                <c:pt idx="121">
                  <c:v>743.19</c:v>
                </c:pt>
                <c:pt idx="122">
                  <c:v>743.12</c:v>
                </c:pt>
                <c:pt idx="123">
                  <c:v>743.58</c:v>
                </c:pt>
                <c:pt idx="124">
                  <c:v>746.29</c:v>
                </c:pt>
                <c:pt idx="125">
                  <c:v>753.2</c:v>
                </c:pt>
                <c:pt idx="126">
                  <c:v>750.76</c:v>
                </c:pt>
                <c:pt idx="127">
                  <c:v>745.84</c:v>
                </c:pt>
                <c:pt idx="128">
                  <c:v>749.49</c:v>
                </c:pt>
                <c:pt idx="129">
                  <c:v>746.14</c:v>
                </c:pt>
                <c:pt idx="130">
                  <c:v>757.2</c:v>
                </c:pt>
                <c:pt idx="131">
                  <c:v>759.92</c:v>
                </c:pt>
                <c:pt idx="132">
                  <c:v>754.99</c:v>
                </c:pt>
                <c:pt idx="133">
                  <c:v>754.99</c:v>
                </c:pt>
                <c:pt idx="134">
                  <c:v>749.08</c:v>
                </c:pt>
                <c:pt idx="135">
                  <c:v>748.98</c:v>
                </c:pt>
                <c:pt idx="136">
                  <c:v>747.75</c:v>
                </c:pt>
                <c:pt idx="137">
                  <c:v>744.97</c:v>
                </c:pt>
                <c:pt idx="138">
                  <c:v>747.5</c:v>
                </c:pt>
                <c:pt idx="139">
                  <c:v>747.5</c:v>
                </c:pt>
                <c:pt idx="140">
                  <c:v>745.09</c:v>
                </c:pt>
                <c:pt idx="141">
                  <c:v>742.7</c:v>
                </c:pt>
                <c:pt idx="142">
                  <c:v>742.03</c:v>
                </c:pt>
                <c:pt idx="143">
                  <c:v>747.42</c:v>
                </c:pt>
                <c:pt idx="144">
                  <c:v>746.23</c:v>
                </c:pt>
                <c:pt idx="145">
                  <c:v>743.54</c:v>
                </c:pt>
                <c:pt idx="146">
                  <c:v>740.63</c:v>
                </c:pt>
                <c:pt idx="147">
                  <c:v>739.27</c:v>
                </c:pt>
                <c:pt idx="148">
                  <c:v>743.1</c:v>
                </c:pt>
                <c:pt idx="149">
                  <c:v>741.13</c:v>
                </c:pt>
                <c:pt idx="150">
                  <c:v>745.55</c:v>
                </c:pt>
                <c:pt idx="151">
                  <c:v>746.87</c:v>
                </c:pt>
                <c:pt idx="152">
                  <c:v>758.43</c:v>
                </c:pt>
                <c:pt idx="153">
                  <c:v>759.76</c:v>
                </c:pt>
                <c:pt idx="154">
                  <c:v>759.77</c:v>
                </c:pt>
                <c:pt idx="155">
                  <c:v>762.09</c:v>
                </c:pt>
                <c:pt idx="156">
                  <c:v>767.11</c:v>
                </c:pt>
                <c:pt idx="157">
                  <c:v>771.98</c:v>
                </c:pt>
                <c:pt idx="158">
                  <c:v>785.26</c:v>
                </c:pt>
                <c:pt idx="159">
                  <c:v>796.24</c:v>
                </c:pt>
                <c:pt idx="160">
                  <c:v>806.81</c:v>
                </c:pt>
                <c:pt idx="161">
                  <c:v>815.4</c:v>
                </c:pt>
                <c:pt idx="162">
                  <c:v>809.44</c:v>
                </c:pt>
                <c:pt idx="163">
                  <c:v>830.61</c:v>
                </c:pt>
                <c:pt idx="164">
                  <c:v>818.9</c:v>
                </c:pt>
                <c:pt idx="165">
                  <c:v>809.26</c:v>
                </c:pt>
                <c:pt idx="166">
                  <c:v>793.96</c:v>
                </c:pt>
                <c:pt idx="167">
                  <c:v>798.56</c:v>
                </c:pt>
                <c:pt idx="168">
                  <c:v>819.62</c:v>
                </c:pt>
                <c:pt idx="169">
                  <c:v>831.05</c:v>
                </c:pt>
                <c:pt idx="170">
                  <c:v>824.38</c:v>
                </c:pt>
                <c:pt idx="171">
                  <c:v>822.46</c:v>
                </c:pt>
                <c:pt idx="172">
                  <c:v>815.12</c:v>
                </c:pt>
                <c:pt idx="173">
                  <c:v>806.53</c:v>
                </c:pt>
                <c:pt idx="174">
                  <c:v>797</c:v>
                </c:pt>
                <c:pt idx="175">
                  <c:v>795.7</c:v>
                </c:pt>
                <c:pt idx="176">
                  <c:v>799.38</c:v>
                </c:pt>
                <c:pt idx="177">
                  <c:v>809.35</c:v>
                </c:pt>
                <c:pt idx="178">
                  <c:v>799.75</c:v>
                </c:pt>
                <c:pt idx="179">
                  <c:v>798.06</c:v>
                </c:pt>
                <c:pt idx="180">
                  <c:v>805.43</c:v>
                </c:pt>
                <c:pt idx="181">
                  <c:v>804.78</c:v>
                </c:pt>
                <c:pt idx="182">
                  <c:v>807.86</c:v>
                </c:pt>
                <c:pt idx="183">
                  <c:v>801.8</c:v>
                </c:pt>
                <c:pt idx="184">
                  <c:v>808.74</c:v>
                </c:pt>
                <c:pt idx="185">
                  <c:v>809.43</c:v>
                </c:pt>
                <c:pt idx="186">
                  <c:v>809.32</c:v>
                </c:pt>
                <c:pt idx="187">
                  <c:v>804.56</c:v>
                </c:pt>
                <c:pt idx="188">
                  <c:v>802.91</c:v>
                </c:pt>
                <c:pt idx="189">
                  <c:v>802.87</c:v>
                </c:pt>
                <c:pt idx="190">
                  <c:v>812.33</c:v>
                </c:pt>
                <c:pt idx="191">
                  <c:v>820</c:v>
                </c:pt>
                <c:pt idx="192">
                  <c:v>802.29</c:v>
                </c:pt>
                <c:pt idx="193">
                  <c:v>809.98</c:v>
                </c:pt>
                <c:pt idx="194">
                  <c:v>810.44</c:v>
                </c:pt>
                <c:pt idx="195">
                  <c:v>800.27</c:v>
                </c:pt>
                <c:pt idx="196">
                  <c:v>801.82</c:v>
                </c:pt>
                <c:pt idx="197">
                  <c:v>805.66</c:v>
                </c:pt>
                <c:pt idx="198">
                  <c:v>806.65</c:v>
                </c:pt>
                <c:pt idx="199">
                  <c:v>806.65</c:v>
                </c:pt>
                <c:pt idx="200">
                  <c:v>808.21</c:v>
                </c:pt>
                <c:pt idx="201">
                  <c:v>809.46</c:v>
                </c:pt>
                <c:pt idx="202">
                  <c:v>802.71</c:v>
                </c:pt>
                <c:pt idx="203">
                  <c:v>802.81</c:v>
                </c:pt>
                <c:pt idx="204">
                  <c:v>805.9</c:v>
                </c:pt>
                <c:pt idx="205">
                  <c:v>806.66</c:v>
                </c:pt>
                <c:pt idx="206">
                  <c:v>804.39</c:v>
                </c:pt>
                <c:pt idx="207">
                  <c:v>809.54</c:v>
                </c:pt>
                <c:pt idx="208">
                  <c:v>812.13</c:v>
                </c:pt>
                <c:pt idx="209">
                  <c:v>810.11</c:v>
                </c:pt>
                <c:pt idx="210">
                  <c:v>815.41</c:v>
                </c:pt>
                <c:pt idx="211">
                  <c:v>807.1</c:v>
                </c:pt>
                <c:pt idx="212">
                  <c:v>810.69</c:v>
                </c:pt>
                <c:pt idx="213">
                  <c:v>816.58</c:v>
                </c:pt>
                <c:pt idx="214">
                  <c:v>810.46</c:v>
                </c:pt>
                <c:pt idx="215">
                  <c:v>810.46</c:v>
                </c:pt>
                <c:pt idx="216">
                  <c:v>801.69</c:v>
                </c:pt>
                <c:pt idx="217">
                  <c:v>808.61</c:v>
                </c:pt>
                <c:pt idx="218">
                  <c:v>806.43</c:v>
                </c:pt>
                <c:pt idx="219">
                  <c:v>800.74</c:v>
                </c:pt>
                <c:pt idx="220">
                  <c:v>803.5</c:v>
                </c:pt>
                <c:pt idx="221">
                  <c:v>805.93</c:v>
                </c:pt>
                <c:pt idx="222">
                  <c:v>806.95</c:v>
                </c:pt>
                <c:pt idx="223">
                  <c:v>804.02</c:v>
                </c:pt>
                <c:pt idx="224">
                  <c:v>778.28</c:v>
                </c:pt>
                <c:pt idx="225">
                  <c:v>780.97</c:v>
                </c:pt>
                <c:pt idx="226">
                  <c:v>784.27</c:v>
                </c:pt>
                <c:pt idx="227">
                  <c:v>785.73</c:v>
                </c:pt>
                <c:pt idx="228">
                  <c:v>777.06</c:v>
                </c:pt>
                <c:pt idx="229">
                  <c:v>778.73</c:v>
                </c:pt>
                <c:pt idx="230">
                  <c:v>782.91</c:v>
                </c:pt>
                <c:pt idx="231">
                  <c:v>791.85</c:v>
                </c:pt>
                <c:pt idx="232">
                  <c:v>789.76</c:v>
                </c:pt>
                <c:pt idx="233">
                  <c:v>790.77</c:v>
                </c:pt>
                <c:pt idx="234">
                  <c:v>789.21</c:v>
                </c:pt>
                <c:pt idx="235">
                  <c:v>787.23</c:v>
                </c:pt>
                <c:pt idx="236">
                  <c:v>794.48</c:v>
                </c:pt>
                <c:pt idx="237">
                  <c:v>796.5</c:v>
                </c:pt>
                <c:pt idx="238">
                  <c:v>795.07</c:v>
                </c:pt>
                <c:pt idx="239">
                  <c:v>796.19</c:v>
                </c:pt>
                <c:pt idx="240">
                  <c:v>800.96</c:v>
                </c:pt>
                <c:pt idx="241">
                  <c:v>809.88</c:v>
                </c:pt>
                <c:pt idx="242">
                  <c:v>816.38</c:v>
                </c:pt>
                <c:pt idx="243">
                  <c:v>800.13</c:v>
                </c:pt>
                <c:pt idx="244">
                  <c:v>804.8</c:v>
                </c:pt>
                <c:pt idx="245">
                  <c:v>804.7</c:v>
                </c:pt>
                <c:pt idx="246">
                  <c:v>801.88</c:v>
                </c:pt>
                <c:pt idx="247">
                  <c:v>805.26</c:v>
                </c:pt>
                <c:pt idx="248">
                  <c:v>812.18</c:v>
                </c:pt>
                <c:pt idx="249">
                  <c:v>814.98</c:v>
                </c:pt>
                <c:pt idx="250">
                  <c:v>811.05</c:v>
                </c:pt>
                <c:pt idx="251">
                  <c:v>811.3</c:v>
                </c:pt>
                <c:pt idx="252">
                  <c:v>817.01</c:v>
                </c:pt>
                <c:pt idx="253">
                  <c:v>815.08</c:v>
                </c:pt>
                <c:pt idx="254">
                  <c:v>819.03</c:v>
                </c:pt>
                <c:pt idx="255">
                  <c:v>820.72</c:v>
                </c:pt>
                <c:pt idx="256">
                  <c:v>827.08</c:v>
                </c:pt>
                <c:pt idx="257">
                  <c:v>839.57</c:v>
                </c:pt>
                <c:pt idx="258">
                  <c:v>835.28</c:v>
                </c:pt>
                <c:pt idx="259">
                  <c:v>843.15</c:v>
                </c:pt>
                <c:pt idx="260">
                  <c:v>840.88</c:v>
                </c:pt>
                <c:pt idx="261">
                  <c:v>832.28</c:v>
                </c:pt>
                <c:pt idx="262">
                  <c:v>837.66</c:v>
                </c:pt>
                <c:pt idx="263">
                  <c:v>819.96</c:v>
                </c:pt>
                <c:pt idx="264">
                  <c:v>824.11</c:v>
                </c:pt>
                <c:pt idx="265">
                  <c:v>825.71</c:v>
                </c:pt>
                <c:pt idx="266">
                  <c:v>815.9</c:v>
                </c:pt>
                <c:pt idx="267">
                  <c:v>815.04</c:v>
                </c:pt>
                <c:pt idx="268">
                  <c:v>808.66</c:v>
                </c:pt>
                <c:pt idx="269">
                  <c:v>806.59</c:v>
                </c:pt>
                <c:pt idx="270">
                  <c:v>813.3</c:v>
                </c:pt>
                <c:pt idx="271">
                  <c:v>808.3</c:v>
                </c:pt>
                <c:pt idx="272">
                  <c:v>819.97</c:v>
                </c:pt>
                <c:pt idx="273">
                  <c:v>830.41</c:v>
                </c:pt>
                <c:pt idx="274">
                  <c:v>814.81</c:v>
                </c:pt>
                <c:pt idx="275">
                  <c:v>821.13</c:v>
                </c:pt>
                <c:pt idx="276">
                  <c:v>832.37</c:v>
                </c:pt>
                <c:pt idx="277">
                  <c:v>834.81</c:v>
                </c:pt>
                <c:pt idx="278">
                  <c:v>836.08</c:v>
                </c:pt>
                <c:pt idx="279">
                  <c:v>839.45</c:v>
                </c:pt>
                <c:pt idx="280">
                  <c:v>837.71</c:v>
                </c:pt>
                <c:pt idx="281">
                  <c:v>838.53</c:v>
                </c:pt>
                <c:pt idx="282">
                  <c:v>840.79</c:v>
                </c:pt>
                <c:pt idx="283">
                  <c:v>840.83</c:v>
                </c:pt>
                <c:pt idx="284">
                  <c:v>835.53</c:v>
                </c:pt>
                <c:pt idx="285">
                  <c:v>841.23</c:v>
                </c:pt>
                <c:pt idx="286">
                  <c:v>843.36</c:v>
                </c:pt>
                <c:pt idx="287">
                  <c:v>856.57</c:v>
                </c:pt>
                <c:pt idx="288">
                  <c:v>864.63</c:v>
                </c:pt>
                <c:pt idx="289">
                  <c:v>879.17</c:v>
                </c:pt>
                <c:pt idx="290">
                  <c:v>882.88</c:v>
                </c:pt>
                <c:pt idx="291">
                  <c:v>877.57</c:v>
                </c:pt>
                <c:pt idx="292">
                  <c:v>876.13</c:v>
                </c:pt>
                <c:pt idx="293">
                  <c:v>873.32</c:v>
                </c:pt>
                <c:pt idx="294">
                  <c:v>876.59</c:v>
                </c:pt>
                <c:pt idx="295">
                  <c:v>902.36</c:v>
                </c:pt>
                <c:pt idx="296">
                  <c:v>892.04</c:v>
                </c:pt>
                <c:pt idx="297">
                  <c:v>904.7</c:v>
                </c:pt>
                <c:pt idx="298">
                  <c:v>910.55</c:v>
                </c:pt>
                <c:pt idx="299">
                  <c:v>908.67</c:v>
                </c:pt>
                <c:pt idx="300">
                  <c:v>920.47</c:v>
                </c:pt>
                <c:pt idx="301">
                  <c:v>914.9</c:v>
                </c:pt>
                <c:pt idx="302">
                  <c:v>920.68</c:v>
                </c:pt>
                <c:pt idx="303">
                  <c:v>933.92</c:v>
                </c:pt>
                <c:pt idx="304">
                  <c:v>937.22</c:v>
                </c:pt>
                <c:pt idx="305">
                  <c:v>940.44</c:v>
                </c:pt>
                <c:pt idx="306">
                  <c:v>944.44</c:v>
                </c:pt>
                <c:pt idx="307">
                  <c:v>945.36</c:v>
                </c:pt>
                <c:pt idx="308">
                  <c:v>953.02</c:v>
                </c:pt>
                <c:pt idx="309">
                  <c:v>958.64</c:v>
                </c:pt>
                <c:pt idx="310">
                  <c:v>952.7</c:v>
                </c:pt>
                <c:pt idx="311">
                  <c:v>947.22</c:v>
                </c:pt>
                <c:pt idx="312">
                  <c:v>945.19</c:v>
                </c:pt>
                <c:pt idx="313">
                  <c:v>958.33</c:v>
                </c:pt>
                <c:pt idx="314">
                  <c:v>961.71</c:v>
                </c:pt>
                <c:pt idx="315">
                  <c:v>957.5</c:v>
                </c:pt>
                <c:pt idx="316">
                  <c:v>963.44</c:v>
                </c:pt>
                <c:pt idx="317">
                  <c:v>963.41</c:v>
                </c:pt>
                <c:pt idx="318">
                  <c:v>962.15</c:v>
                </c:pt>
                <c:pt idx="319">
                  <c:v>967.01</c:v>
                </c:pt>
                <c:pt idx="320">
                  <c:v>962.27</c:v>
                </c:pt>
                <c:pt idx="321">
                  <c:v>962.24</c:v>
                </c:pt>
                <c:pt idx="322">
                  <c:v>968.18</c:v>
                </c:pt>
                <c:pt idx="323">
                  <c:v>968.19</c:v>
                </c:pt>
                <c:pt idx="324">
                  <c:v>968.85</c:v>
                </c:pt>
                <c:pt idx="325">
                  <c:v>964.7</c:v>
                </c:pt>
                <c:pt idx="326">
                  <c:v>970.04</c:v>
                </c:pt>
                <c:pt idx="327">
                  <c:v>998.43</c:v>
                </c:pt>
                <c:pt idx="328">
                  <c:v>998.36</c:v>
                </c:pt>
                <c:pt idx="329">
                  <c:v>996.82</c:v>
                </c:pt>
                <c:pt idx="330" formatCode="#,##0.00">
                  <c:v>1003.98</c:v>
                </c:pt>
                <c:pt idx="331">
                  <c:v>995.1</c:v>
                </c:pt>
                <c:pt idx="332">
                  <c:v>993.2</c:v>
                </c:pt>
                <c:pt idx="333">
                  <c:v>977.75</c:v>
                </c:pt>
                <c:pt idx="334">
                  <c:v>965.4</c:v>
                </c:pt>
                <c:pt idx="335">
                  <c:v>943.31</c:v>
                </c:pt>
                <c:pt idx="336">
                  <c:v>938.25</c:v>
                </c:pt>
                <c:pt idx="337">
                  <c:v>934.19</c:v>
                </c:pt>
                <c:pt idx="338">
                  <c:v>937.38</c:v>
                </c:pt>
                <c:pt idx="339">
                  <c:v>928.04</c:v>
                </c:pt>
                <c:pt idx="340">
                  <c:v>919.09</c:v>
                </c:pt>
                <c:pt idx="341">
                  <c:v>915.56</c:v>
                </c:pt>
                <c:pt idx="342">
                  <c:v>869.89</c:v>
                </c:pt>
                <c:pt idx="343">
                  <c:v>880.49</c:v>
                </c:pt>
                <c:pt idx="344">
                  <c:v>875.08</c:v>
                </c:pt>
                <c:pt idx="345">
                  <c:v>867.17</c:v>
                </c:pt>
                <c:pt idx="346">
                  <c:v>871.23</c:v>
                </c:pt>
                <c:pt idx="347">
                  <c:v>877.47</c:v>
                </c:pt>
                <c:pt idx="348">
                  <c:v>886.29</c:v>
                </c:pt>
                <c:pt idx="349">
                  <c:v>888.2</c:v>
                </c:pt>
                <c:pt idx="350">
                  <c:v>885.23</c:v>
                </c:pt>
                <c:pt idx="351">
                  <c:v>891.35</c:v>
                </c:pt>
                <c:pt idx="352">
                  <c:v>904.17</c:v>
                </c:pt>
                <c:pt idx="353">
                  <c:v>904.53</c:v>
                </c:pt>
                <c:pt idx="354">
                  <c:v>900.66</c:v>
                </c:pt>
                <c:pt idx="355">
                  <c:v>895.6</c:v>
                </c:pt>
                <c:pt idx="356">
                  <c:v>892.05</c:v>
                </c:pt>
                <c:pt idx="357">
                  <c:v>904.31</c:v>
                </c:pt>
                <c:pt idx="358">
                  <c:v>903.39</c:v>
                </c:pt>
                <c:pt idx="359">
                  <c:v>901.57</c:v>
                </c:pt>
                <c:pt idx="360">
                  <c:v>897.87</c:v>
                </c:pt>
                <c:pt idx="361">
                  <c:v>895.37</c:v>
                </c:pt>
                <c:pt idx="362">
                  <c:v>895.76</c:v>
                </c:pt>
                <c:pt idx="363">
                  <c:v>899.33</c:v>
                </c:pt>
                <c:pt idx="364">
                  <c:v>902.86</c:v>
                </c:pt>
                <c:pt idx="365">
                  <c:v>916.26</c:v>
                </c:pt>
                <c:pt idx="366">
                  <c:v>912.25</c:v>
                </c:pt>
                <c:pt idx="367">
                  <c:v>908.28</c:v>
                </c:pt>
                <c:pt idx="368">
                  <c:v>918.08</c:v>
                </c:pt>
                <c:pt idx="369">
                  <c:v>902.81</c:v>
                </c:pt>
                <c:pt idx="370">
                  <c:v>902.23</c:v>
                </c:pt>
                <c:pt idx="371">
                  <c:v>896.61</c:v>
                </c:pt>
                <c:pt idx="372">
                  <c:v>894.04</c:v>
                </c:pt>
                <c:pt idx="373">
                  <c:v>889.79</c:v>
                </c:pt>
                <c:pt idx="374">
                  <c:v>892.84</c:v>
                </c:pt>
                <c:pt idx="375">
                  <c:v>905.87</c:v>
                </c:pt>
                <c:pt idx="376">
                  <c:v>907.66</c:v>
                </c:pt>
                <c:pt idx="377">
                  <c:v>906.46</c:v>
                </c:pt>
                <c:pt idx="378">
                  <c:v>905.29</c:v>
                </c:pt>
                <c:pt idx="379">
                  <c:v>905.43</c:v>
                </c:pt>
                <c:pt idx="380">
                  <c:v>905.95</c:v>
                </c:pt>
                <c:pt idx="381">
                  <c:v>906.11</c:v>
                </c:pt>
                <c:pt idx="382">
                  <c:v>906.31</c:v>
                </c:pt>
                <c:pt idx="383">
                  <c:v>906.12</c:v>
                </c:pt>
                <c:pt idx="384">
                  <c:v>906.14</c:v>
                </c:pt>
                <c:pt idx="385">
                  <c:v>914.66</c:v>
                </c:pt>
                <c:pt idx="386">
                  <c:v>917.2</c:v>
                </c:pt>
                <c:pt idx="387">
                  <c:v>927.58</c:v>
                </c:pt>
                <c:pt idx="388">
                  <c:v>928.51</c:v>
                </c:pt>
                <c:pt idx="389">
                  <c:v>948.53</c:v>
                </c:pt>
                <c:pt idx="390">
                  <c:v>955.7</c:v>
                </c:pt>
                <c:pt idx="391">
                  <c:v>938.15</c:v>
                </c:pt>
                <c:pt idx="392">
                  <c:v>937.43</c:v>
                </c:pt>
                <c:pt idx="393">
                  <c:v>940.52</c:v>
                </c:pt>
                <c:pt idx="394">
                  <c:v>945.07</c:v>
                </c:pt>
                <c:pt idx="395">
                  <c:v>935.21</c:v>
                </c:pt>
                <c:pt idx="396">
                  <c:v>935.27</c:v>
                </c:pt>
                <c:pt idx="397">
                  <c:v>934.08</c:v>
                </c:pt>
                <c:pt idx="398">
                  <c:v>936.74</c:v>
                </c:pt>
                <c:pt idx="399">
                  <c:v>936.3</c:v>
                </c:pt>
                <c:pt idx="400">
                  <c:v>934.94</c:v>
                </c:pt>
                <c:pt idx="401">
                  <c:v>935.04</c:v>
                </c:pt>
                <c:pt idx="402">
                  <c:v>932.12</c:v>
                </c:pt>
                <c:pt idx="403">
                  <c:v>923.79</c:v>
                </c:pt>
                <c:pt idx="404">
                  <c:v>928.25</c:v>
                </c:pt>
                <c:pt idx="405">
                  <c:v>931.65</c:v>
                </c:pt>
                <c:pt idx="406">
                  <c:v>929.01</c:v>
                </c:pt>
                <c:pt idx="407">
                  <c:v>935.39</c:v>
                </c:pt>
                <c:pt idx="408">
                  <c:v>935.32</c:v>
                </c:pt>
                <c:pt idx="409">
                  <c:v>931.7</c:v>
                </c:pt>
                <c:pt idx="410">
                  <c:v>931.82</c:v>
                </c:pt>
                <c:pt idx="411">
                  <c:v>950.18</c:v>
                </c:pt>
                <c:pt idx="412">
                  <c:v>954.69</c:v>
                </c:pt>
                <c:pt idx="413">
                  <c:v>936.7</c:v>
                </c:pt>
                <c:pt idx="414">
                  <c:v>943.73</c:v>
                </c:pt>
                <c:pt idx="415">
                  <c:v>944.74</c:v>
                </c:pt>
                <c:pt idx="416">
                  <c:v>936.75</c:v>
                </c:pt>
                <c:pt idx="417">
                  <c:v>944.8</c:v>
                </c:pt>
                <c:pt idx="418">
                  <c:v>953.03</c:v>
                </c:pt>
                <c:pt idx="419">
                  <c:v>951.62</c:v>
                </c:pt>
                <c:pt idx="420">
                  <c:v>951.65</c:v>
                </c:pt>
                <c:pt idx="421">
                  <c:v>958.35</c:v>
                </c:pt>
                <c:pt idx="422">
                  <c:v>963.08</c:v>
                </c:pt>
                <c:pt idx="423">
                  <c:v>955.04</c:v>
                </c:pt>
                <c:pt idx="424">
                  <c:v>953.69</c:v>
                </c:pt>
                <c:pt idx="425">
                  <c:v>958.37</c:v>
                </c:pt>
                <c:pt idx="426">
                  <c:v>969.16</c:v>
                </c:pt>
                <c:pt idx="427">
                  <c:v>962.63</c:v>
                </c:pt>
                <c:pt idx="428">
                  <c:v>968.79</c:v>
                </c:pt>
                <c:pt idx="429">
                  <c:v>970.09</c:v>
                </c:pt>
                <c:pt idx="430">
                  <c:v>966.32</c:v>
                </c:pt>
                <c:pt idx="431">
                  <c:v>963.82</c:v>
                </c:pt>
                <c:pt idx="432">
                  <c:v>941.27</c:v>
                </c:pt>
                <c:pt idx="433">
                  <c:v>923.21</c:v>
                </c:pt>
                <c:pt idx="434">
                  <c:v>920.22</c:v>
                </c:pt>
                <c:pt idx="435">
                  <c:v>920.12</c:v>
                </c:pt>
                <c:pt idx="436">
                  <c:v>927.48</c:v>
                </c:pt>
                <c:pt idx="437">
                  <c:v>930.93</c:v>
                </c:pt>
                <c:pt idx="438">
                  <c:v>930.63</c:v>
                </c:pt>
                <c:pt idx="439">
                  <c:v>932.69</c:v>
                </c:pt>
                <c:pt idx="440">
                  <c:v>936.08</c:v>
                </c:pt>
                <c:pt idx="441">
                  <c:v>935.68</c:v>
                </c:pt>
                <c:pt idx="442">
                  <c:v>934.11</c:v>
                </c:pt>
                <c:pt idx="443">
                  <c:v>954.02</c:v>
                </c:pt>
                <c:pt idx="444">
                  <c:v>962.95</c:v>
                </c:pt>
                <c:pt idx="445">
                  <c:v>962.68</c:v>
                </c:pt>
                <c:pt idx="446">
                  <c:v>965.36</c:v>
                </c:pt>
                <c:pt idx="447">
                  <c:v>965.82</c:v>
                </c:pt>
                <c:pt idx="448">
                  <c:v>941.95</c:v>
                </c:pt>
                <c:pt idx="449">
                  <c:v>943.61</c:v>
                </c:pt>
                <c:pt idx="450">
                  <c:v>942.73</c:v>
                </c:pt>
                <c:pt idx="451">
                  <c:v>937.05</c:v>
                </c:pt>
                <c:pt idx="452">
                  <c:v>950.28</c:v>
                </c:pt>
                <c:pt idx="453">
                  <c:v>947.49</c:v>
                </c:pt>
                <c:pt idx="454">
                  <c:v>938.83</c:v>
                </c:pt>
                <c:pt idx="455">
                  <c:v>945.12</c:v>
                </c:pt>
                <c:pt idx="456">
                  <c:v>948.98</c:v>
                </c:pt>
                <c:pt idx="457">
                  <c:v>944.87</c:v>
                </c:pt>
                <c:pt idx="458">
                  <c:v>940.59</c:v>
                </c:pt>
                <c:pt idx="459">
                  <c:v>948.03</c:v>
                </c:pt>
                <c:pt idx="460">
                  <c:v>949.97</c:v>
                </c:pt>
                <c:pt idx="461">
                  <c:v>945.95</c:v>
                </c:pt>
                <c:pt idx="462">
                  <c:v>939.97</c:v>
                </c:pt>
                <c:pt idx="463">
                  <c:v>928.14</c:v>
                </c:pt>
                <c:pt idx="464">
                  <c:v>919.56</c:v>
                </c:pt>
                <c:pt idx="465">
                  <c:v>919.77</c:v>
                </c:pt>
                <c:pt idx="466">
                  <c:v>919.8</c:v>
                </c:pt>
                <c:pt idx="467">
                  <c:v>921.73</c:v>
                </c:pt>
                <c:pt idx="468">
                  <c:v>936.99</c:v>
                </c:pt>
                <c:pt idx="469">
                  <c:v>951</c:v>
                </c:pt>
                <c:pt idx="470">
                  <c:v>930.64</c:v>
                </c:pt>
                <c:pt idx="471">
                  <c:v>934.81</c:v>
                </c:pt>
                <c:pt idx="472">
                  <c:v>953.35</c:v>
                </c:pt>
                <c:pt idx="473">
                  <c:v>936.42</c:v>
                </c:pt>
                <c:pt idx="474">
                  <c:v>925.33</c:v>
                </c:pt>
                <c:pt idx="475">
                  <c:v>940.37</c:v>
                </c:pt>
                <c:pt idx="476">
                  <c:v>945.96</c:v>
                </c:pt>
                <c:pt idx="477">
                  <c:v>933.34</c:v>
                </c:pt>
                <c:pt idx="478">
                  <c:v>929.93</c:v>
                </c:pt>
                <c:pt idx="479">
                  <c:v>932.37</c:v>
                </c:pt>
                <c:pt idx="480">
                  <c:v>936.96</c:v>
                </c:pt>
                <c:pt idx="481">
                  <c:v>929.71</c:v>
                </c:pt>
                <c:pt idx="482">
                  <c:v>933.18</c:v>
                </c:pt>
                <c:pt idx="483">
                  <c:v>938.11</c:v>
                </c:pt>
                <c:pt idx="484">
                  <c:v>937.81</c:v>
                </c:pt>
                <c:pt idx="485">
                  <c:v>939.8</c:v>
                </c:pt>
                <c:pt idx="486">
                  <c:v>948.34</c:v>
                </c:pt>
                <c:pt idx="487">
                  <c:v>949.91</c:v>
                </c:pt>
                <c:pt idx="488">
                  <c:v>945.17</c:v>
                </c:pt>
                <c:pt idx="489">
                  <c:v>934</c:v>
                </c:pt>
                <c:pt idx="490">
                  <c:v>923.74</c:v>
                </c:pt>
                <c:pt idx="491">
                  <c:v>930.4</c:v>
                </c:pt>
                <c:pt idx="492">
                  <c:v>926.24</c:v>
                </c:pt>
                <c:pt idx="493">
                  <c:v>939.16</c:v>
                </c:pt>
                <c:pt idx="494">
                  <c:v>930.38</c:v>
                </c:pt>
                <c:pt idx="495">
                  <c:v>933.33</c:v>
                </c:pt>
                <c:pt idx="496">
                  <c:v>935.5</c:v>
                </c:pt>
                <c:pt idx="497">
                  <c:v>932.36</c:v>
                </c:pt>
                <c:pt idx="498">
                  <c:v>937.92</c:v>
                </c:pt>
                <c:pt idx="499">
                  <c:v>933.75</c:v>
                </c:pt>
                <c:pt idx="500">
                  <c:v>920.44</c:v>
                </c:pt>
                <c:pt idx="501">
                  <c:v>924.73</c:v>
                </c:pt>
                <c:pt idx="502">
                  <c:v>937.17</c:v>
                </c:pt>
                <c:pt idx="503">
                  <c:v>948.67</c:v>
                </c:pt>
                <c:pt idx="504">
                  <c:v>946.01</c:v>
                </c:pt>
                <c:pt idx="505">
                  <c:v>941.63</c:v>
                </c:pt>
                <c:pt idx="506">
                  <c:v>944.89</c:v>
                </c:pt>
                <c:pt idx="507">
                  <c:v>959.87</c:v>
                </c:pt>
                <c:pt idx="508">
                  <c:v>966.53</c:v>
                </c:pt>
                <c:pt idx="509">
                  <c:v>962.06</c:v>
                </c:pt>
                <c:pt idx="510">
                  <c:v>975.68</c:v>
                </c:pt>
                <c:pt idx="511">
                  <c:v>972.85</c:v>
                </c:pt>
                <c:pt idx="512">
                  <c:v>975.39</c:v>
                </c:pt>
                <c:pt idx="513">
                  <c:v>976.97</c:v>
                </c:pt>
                <c:pt idx="514">
                  <c:v>984.99</c:v>
                </c:pt>
                <c:pt idx="515">
                  <c:v>986.49</c:v>
                </c:pt>
                <c:pt idx="516">
                  <c:v>981.82</c:v>
                </c:pt>
                <c:pt idx="517">
                  <c:v>990.59</c:v>
                </c:pt>
                <c:pt idx="518">
                  <c:v>993.65</c:v>
                </c:pt>
                <c:pt idx="519">
                  <c:v>992.59</c:v>
                </c:pt>
                <c:pt idx="520" formatCode="#,##0.00">
                  <c:v>1007.2</c:v>
                </c:pt>
                <c:pt idx="521" formatCode="#,##0.00">
                  <c:v>1009.68</c:v>
                </c:pt>
                <c:pt idx="522">
                  <c:v>983.47</c:v>
                </c:pt>
                <c:pt idx="523">
                  <c:v>993.05</c:v>
                </c:pt>
                <c:pt idx="524">
                  <c:v>986.47</c:v>
                </c:pt>
                <c:pt idx="525">
                  <c:v>985.58</c:v>
                </c:pt>
                <c:pt idx="526" formatCode="#,##0.00">
                  <c:v>1006.48</c:v>
                </c:pt>
                <c:pt idx="527">
                  <c:v>997.11</c:v>
                </c:pt>
                <c:pt idx="528">
                  <c:v>997.9</c:v>
                </c:pt>
                <c:pt idx="529">
                  <c:v>984.12</c:v>
                </c:pt>
                <c:pt idx="530">
                  <c:v>979.66</c:v>
                </c:pt>
                <c:pt idx="531">
                  <c:v>971.47</c:v>
                </c:pt>
                <c:pt idx="532">
                  <c:v>970.82</c:v>
                </c:pt>
                <c:pt idx="533">
                  <c:v>974.59</c:v>
                </c:pt>
                <c:pt idx="534">
                  <c:v>976.53</c:v>
                </c:pt>
                <c:pt idx="535">
                  <c:v>996.42</c:v>
                </c:pt>
                <c:pt idx="536">
                  <c:v>996.64</c:v>
                </c:pt>
                <c:pt idx="537">
                  <c:v>997.7</c:v>
                </c:pt>
                <c:pt idx="538" formatCode="#,##0.00">
                  <c:v>1009.47</c:v>
                </c:pt>
                <c:pt idx="539">
                  <c:v>976.87</c:v>
                </c:pt>
                <c:pt idx="540" formatCode="#,##0.00">
                  <c:v>1005.84</c:v>
                </c:pt>
                <c:pt idx="541">
                  <c:v>984.49</c:v>
                </c:pt>
                <c:pt idx="542">
                  <c:v>985.15</c:v>
                </c:pt>
                <c:pt idx="543" formatCode="#,##0.00">
                  <c:v>1007.19</c:v>
                </c:pt>
                <c:pt idx="544" formatCode="#,##0.00">
                  <c:v>1008.67</c:v>
                </c:pt>
                <c:pt idx="545" formatCode="#,##0.00">
                  <c:v>1013.63</c:v>
                </c:pt>
                <c:pt idx="546" formatCode="#,##0.00">
                  <c:v>1013.42</c:v>
                </c:pt>
                <c:pt idx="547" formatCode="#,##0.00">
                  <c:v>1017.01</c:v>
                </c:pt>
                <c:pt idx="548" formatCode="#,##0.00">
                  <c:v>1004.43</c:v>
                </c:pt>
                <c:pt idx="549">
                  <c:v>988.92</c:v>
                </c:pt>
                <c:pt idx="550">
                  <c:v>991.47</c:v>
                </c:pt>
                <c:pt idx="551">
                  <c:v>977.47</c:v>
                </c:pt>
                <c:pt idx="552">
                  <c:v>978.96</c:v>
                </c:pt>
                <c:pt idx="553">
                  <c:v>972.03</c:v>
                </c:pt>
                <c:pt idx="554">
                  <c:v>983.77</c:v>
                </c:pt>
                <c:pt idx="555">
                  <c:v>998.49</c:v>
                </c:pt>
                <c:pt idx="556">
                  <c:v>988.73</c:v>
                </c:pt>
                <c:pt idx="557">
                  <c:v>987</c:v>
                </c:pt>
                <c:pt idx="558">
                  <c:v>988.9</c:v>
                </c:pt>
                <c:pt idx="559">
                  <c:v>988.73</c:v>
                </c:pt>
                <c:pt idx="560" formatCode="#,##0.00">
                  <c:v>1000.65</c:v>
                </c:pt>
                <c:pt idx="561">
                  <c:v>989.75</c:v>
                </c:pt>
                <c:pt idx="562">
                  <c:v>995.25</c:v>
                </c:pt>
                <c:pt idx="563">
                  <c:v>999.95</c:v>
                </c:pt>
                <c:pt idx="564" formatCode="#,##0.00">
                  <c:v>1000.8</c:v>
                </c:pt>
                <c:pt idx="565">
                  <c:v>996.64</c:v>
                </c:pt>
                <c:pt idx="566">
                  <c:v>985.24</c:v>
                </c:pt>
                <c:pt idx="567">
                  <c:v>975.36</c:v>
                </c:pt>
                <c:pt idx="568">
                  <c:v>983.52</c:v>
                </c:pt>
                <c:pt idx="569">
                  <c:v>992.35</c:v>
                </c:pt>
                <c:pt idx="570">
                  <c:v>991.23</c:v>
                </c:pt>
                <c:pt idx="571">
                  <c:v>987.96</c:v>
                </c:pt>
                <c:pt idx="572">
                  <c:v>984.57</c:v>
                </c:pt>
                <c:pt idx="573">
                  <c:v>986.36</c:v>
                </c:pt>
                <c:pt idx="574">
                  <c:v>979.71</c:v>
                </c:pt>
                <c:pt idx="575">
                  <c:v>974.25</c:v>
                </c:pt>
                <c:pt idx="576">
                  <c:v>976.98</c:v>
                </c:pt>
                <c:pt idx="577">
                  <c:v>983.23</c:v>
                </c:pt>
                <c:pt idx="578">
                  <c:v>998.01</c:v>
                </c:pt>
                <c:pt idx="579" formatCode="#,##0.00">
                  <c:v>1001.06</c:v>
                </c:pt>
                <c:pt idx="580" formatCode="#,##0.00">
                  <c:v>1005.47</c:v>
                </c:pt>
                <c:pt idx="581">
                  <c:v>998.23</c:v>
                </c:pt>
                <c:pt idx="582" formatCode="#,##0.00">
                  <c:v>1000.49</c:v>
                </c:pt>
                <c:pt idx="583" formatCode="#,##0.00">
                  <c:v>1000.8</c:v>
                </c:pt>
                <c:pt idx="584">
                  <c:v>994.42</c:v>
                </c:pt>
                <c:pt idx="585" formatCode="#,##0.00">
                  <c:v>1000.92</c:v>
                </c:pt>
                <c:pt idx="586">
                  <c:v>995.62</c:v>
                </c:pt>
                <c:pt idx="587">
                  <c:v>987.5</c:v>
                </c:pt>
                <c:pt idx="588">
                  <c:v>985.83</c:v>
                </c:pt>
                <c:pt idx="589">
                  <c:v>985.31</c:v>
                </c:pt>
                <c:pt idx="590" formatCode="#,##0.00">
                  <c:v>1005.71</c:v>
                </c:pt>
                <c:pt idx="591">
                  <c:v>999.2</c:v>
                </c:pt>
                <c:pt idx="592">
                  <c:v>996.22</c:v>
                </c:pt>
                <c:pt idx="593">
                  <c:v>997.16</c:v>
                </c:pt>
                <c:pt idx="594">
                  <c:v>995.9</c:v>
                </c:pt>
                <c:pt idx="595" formatCode="#,##0.00">
                  <c:v>1001.4</c:v>
                </c:pt>
                <c:pt idx="596" formatCode="#,##0.00">
                  <c:v>1004.42</c:v>
                </c:pt>
                <c:pt idx="597">
                  <c:v>997.18</c:v>
                </c:pt>
                <c:pt idx="598">
                  <c:v>996.62</c:v>
                </c:pt>
                <c:pt idx="599">
                  <c:v>989.94</c:v>
                </c:pt>
                <c:pt idx="600">
                  <c:v>985.02</c:v>
                </c:pt>
                <c:pt idx="601">
                  <c:v>991.87</c:v>
                </c:pt>
                <c:pt idx="602">
                  <c:v>994.35</c:v>
                </c:pt>
                <c:pt idx="603">
                  <c:v>987.96</c:v>
                </c:pt>
                <c:pt idx="604">
                  <c:v>983.02</c:v>
                </c:pt>
                <c:pt idx="605">
                  <c:v>986.66</c:v>
                </c:pt>
                <c:pt idx="606">
                  <c:v>985.86</c:v>
                </c:pt>
                <c:pt idx="607">
                  <c:v>985.64</c:v>
                </c:pt>
                <c:pt idx="608">
                  <c:v>985.93</c:v>
                </c:pt>
                <c:pt idx="609">
                  <c:v>982.6</c:v>
                </c:pt>
                <c:pt idx="610">
                  <c:v>979.81</c:v>
                </c:pt>
                <c:pt idx="611">
                  <c:v>979.13</c:v>
                </c:pt>
                <c:pt idx="612">
                  <c:v>984.56</c:v>
                </c:pt>
                <c:pt idx="613">
                  <c:v>973.03</c:v>
                </c:pt>
                <c:pt idx="614">
                  <c:v>969.77</c:v>
                </c:pt>
                <c:pt idx="615">
                  <c:v>978.84</c:v>
                </c:pt>
                <c:pt idx="616">
                  <c:v>984.21</c:v>
                </c:pt>
                <c:pt idx="617">
                  <c:v>954.73</c:v>
                </c:pt>
                <c:pt idx="618">
                  <c:v>959.3</c:v>
                </c:pt>
                <c:pt idx="619">
                  <c:v>957.95</c:v>
                </c:pt>
                <c:pt idx="620">
                  <c:v>954.01</c:v>
                </c:pt>
                <c:pt idx="621">
                  <c:v>948.25</c:v>
                </c:pt>
                <c:pt idx="622">
                  <c:v>951.29</c:v>
                </c:pt>
                <c:pt idx="623">
                  <c:v>956.17</c:v>
                </c:pt>
                <c:pt idx="624">
                  <c:v>962.74</c:v>
                </c:pt>
                <c:pt idx="625">
                  <c:v>970.19</c:v>
                </c:pt>
                <c:pt idx="626">
                  <c:v>982.63</c:v>
                </c:pt>
                <c:pt idx="627">
                  <c:v>977.05</c:v>
                </c:pt>
                <c:pt idx="628">
                  <c:v>995.2</c:v>
                </c:pt>
                <c:pt idx="629">
                  <c:v>980.82</c:v>
                </c:pt>
                <c:pt idx="630">
                  <c:v>979.59</c:v>
                </c:pt>
                <c:pt idx="631">
                  <c:v>982.03</c:v>
                </c:pt>
                <c:pt idx="632">
                  <c:v>980.09</c:v>
                </c:pt>
                <c:pt idx="633">
                  <c:v>993.98</c:v>
                </c:pt>
                <c:pt idx="634">
                  <c:v>993.88</c:v>
                </c:pt>
                <c:pt idx="635">
                  <c:v>994.69</c:v>
                </c:pt>
                <c:pt idx="636">
                  <c:v>996.47</c:v>
                </c:pt>
                <c:pt idx="637">
                  <c:v>994.11</c:v>
                </c:pt>
                <c:pt idx="638">
                  <c:v>977.28</c:v>
                </c:pt>
                <c:pt idx="639">
                  <c:v>974.23</c:v>
                </c:pt>
                <c:pt idx="640">
                  <c:v>981.89</c:v>
                </c:pt>
                <c:pt idx="641">
                  <c:v>980.62</c:v>
                </c:pt>
                <c:pt idx="642">
                  <c:v>979.47</c:v>
                </c:pt>
                <c:pt idx="643">
                  <c:v>986.54</c:v>
                </c:pt>
                <c:pt idx="644">
                  <c:v>983.87</c:v>
                </c:pt>
                <c:pt idx="645">
                  <c:v>968.66</c:v>
                </c:pt>
                <c:pt idx="646">
                  <c:v>959.11</c:v>
                </c:pt>
                <c:pt idx="647">
                  <c:v>960.29</c:v>
                </c:pt>
                <c:pt idx="648">
                  <c:v>940.87</c:v>
                </c:pt>
                <c:pt idx="649">
                  <c:v>935.62</c:v>
                </c:pt>
                <c:pt idx="650">
                  <c:v>948.93</c:v>
                </c:pt>
                <c:pt idx="651">
                  <c:v>951.13</c:v>
                </c:pt>
                <c:pt idx="652">
                  <c:v>952.75</c:v>
                </c:pt>
                <c:pt idx="653">
                  <c:v>965.19</c:v>
                </c:pt>
                <c:pt idx="654">
                  <c:v>965.75</c:v>
                </c:pt>
                <c:pt idx="655">
                  <c:v>957.31</c:v>
                </c:pt>
                <c:pt idx="656">
                  <c:v>951.62</c:v>
                </c:pt>
                <c:pt idx="657">
                  <c:v>959.98</c:v>
                </c:pt>
                <c:pt idx="658">
                  <c:v>943.75</c:v>
                </c:pt>
                <c:pt idx="659">
                  <c:v>943.97</c:v>
                </c:pt>
                <c:pt idx="660">
                  <c:v>927.6</c:v>
                </c:pt>
                <c:pt idx="661">
                  <c:v>926.75</c:v>
                </c:pt>
                <c:pt idx="662">
                  <c:v>926.56</c:v>
                </c:pt>
                <c:pt idx="663">
                  <c:v>926.2</c:v>
                </c:pt>
                <c:pt idx="664">
                  <c:v>928.24</c:v>
                </c:pt>
                <c:pt idx="665">
                  <c:v>929.05</c:v>
                </c:pt>
                <c:pt idx="666">
                  <c:v>931.24</c:v>
                </c:pt>
                <c:pt idx="667">
                  <c:v>930.36</c:v>
                </c:pt>
                <c:pt idx="668">
                  <c:v>918.06</c:v>
                </c:pt>
                <c:pt idx="669">
                  <c:v>914.82</c:v>
                </c:pt>
                <c:pt idx="670">
                  <c:v>914.48</c:v>
                </c:pt>
                <c:pt idx="671">
                  <c:v>915.49</c:v>
                </c:pt>
                <c:pt idx="672">
                  <c:v>912.69</c:v>
                </c:pt>
                <c:pt idx="673">
                  <c:v>898.13</c:v>
                </c:pt>
                <c:pt idx="674">
                  <c:v>889.13</c:v>
                </c:pt>
                <c:pt idx="675">
                  <c:v>886.41</c:v>
                </c:pt>
                <c:pt idx="676">
                  <c:v>891.88</c:v>
                </c:pt>
                <c:pt idx="677">
                  <c:v>895.03</c:v>
                </c:pt>
                <c:pt idx="678">
                  <c:v>892.55</c:v>
                </c:pt>
                <c:pt idx="679">
                  <c:v>878.82</c:v>
                </c:pt>
                <c:pt idx="680">
                  <c:v>888.35</c:v>
                </c:pt>
                <c:pt idx="681">
                  <c:v>877.31</c:v>
                </c:pt>
                <c:pt idx="682">
                  <c:v>868.57</c:v>
                </c:pt>
                <c:pt idx="683">
                  <c:v>872.86</c:v>
                </c:pt>
                <c:pt idx="684">
                  <c:v>878.72</c:v>
                </c:pt>
                <c:pt idx="685">
                  <c:v>887.12</c:v>
                </c:pt>
                <c:pt idx="686">
                  <c:v>892.46</c:v>
                </c:pt>
                <c:pt idx="687">
                  <c:v>891.35</c:v>
                </c:pt>
                <c:pt idx="688">
                  <c:v>890.56</c:v>
                </c:pt>
                <c:pt idx="689">
                  <c:v>879.79</c:v>
                </c:pt>
                <c:pt idx="690">
                  <c:v>877.04</c:v>
                </c:pt>
                <c:pt idx="691">
                  <c:v>879.53</c:v>
                </c:pt>
                <c:pt idx="692">
                  <c:v>875.9</c:v>
                </c:pt>
                <c:pt idx="693">
                  <c:v>875.04</c:v>
                </c:pt>
                <c:pt idx="694">
                  <c:v>867.5</c:v>
                </c:pt>
                <c:pt idx="695">
                  <c:v>862.86</c:v>
                </c:pt>
                <c:pt idx="696">
                  <c:v>866</c:v>
                </c:pt>
                <c:pt idx="697">
                  <c:v>863.36</c:v>
                </c:pt>
                <c:pt idx="698">
                  <c:v>860.53</c:v>
                </c:pt>
                <c:pt idx="699">
                  <c:v>860.47</c:v>
                </c:pt>
                <c:pt idx="700">
                  <c:v>861.52</c:v>
                </c:pt>
                <c:pt idx="701">
                  <c:v>862.29</c:v>
                </c:pt>
                <c:pt idx="702">
                  <c:v>864.72</c:v>
                </c:pt>
                <c:pt idx="703">
                  <c:v>862.86</c:v>
                </c:pt>
                <c:pt idx="704">
                  <c:v>865.48</c:v>
                </c:pt>
                <c:pt idx="705">
                  <c:v>901.11</c:v>
                </c:pt>
                <c:pt idx="706">
                  <c:v>917.35</c:v>
                </c:pt>
                <c:pt idx="707">
                  <c:v>924.08</c:v>
                </c:pt>
                <c:pt idx="708">
                  <c:v>912.1</c:v>
                </c:pt>
                <c:pt idx="709">
                  <c:v>911.71</c:v>
                </c:pt>
                <c:pt idx="710">
                  <c:v>904.73</c:v>
                </c:pt>
                <c:pt idx="711">
                  <c:v>903.5</c:v>
                </c:pt>
                <c:pt idx="712">
                  <c:v>900.36</c:v>
                </c:pt>
                <c:pt idx="713">
                  <c:v>903.85</c:v>
                </c:pt>
                <c:pt idx="714">
                  <c:v>904.77</c:v>
                </c:pt>
                <c:pt idx="715">
                  <c:v>896.47</c:v>
                </c:pt>
                <c:pt idx="716">
                  <c:v>890.21</c:v>
                </c:pt>
                <c:pt idx="717">
                  <c:v>886.6</c:v>
                </c:pt>
                <c:pt idx="718">
                  <c:v>894.38</c:v>
                </c:pt>
                <c:pt idx="719">
                  <c:v>894.63</c:v>
                </c:pt>
                <c:pt idx="720">
                  <c:v>904.48</c:v>
                </c:pt>
                <c:pt idx="721">
                  <c:v>901.71</c:v>
                </c:pt>
                <c:pt idx="722">
                  <c:v>899.92</c:v>
                </c:pt>
                <c:pt idx="723">
                  <c:v>897.49</c:v>
                </c:pt>
                <c:pt idx="724">
                  <c:v>894.49</c:v>
                </c:pt>
                <c:pt idx="725">
                  <c:v>897.24</c:v>
                </c:pt>
                <c:pt idx="726">
                  <c:v>892.99</c:v>
                </c:pt>
                <c:pt idx="727">
                  <c:v>892.88</c:v>
                </c:pt>
                <c:pt idx="728">
                  <c:v>888.97</c:v>
                </c:pt>
                <c:pt idx="729">
                  <c:v>892.69</c:v>
                </c:pt>
                <c:pt idx="730">
                  <c:v>890.63</c:v>
                </c:pt>
                <c:pt idx="731">
                  <c:v>883.92</c:v>
                </c:pt>
                <c:pt idx="732">
                  <c:v>886.55</c:v>
                </c:pt>
                <c:pt idx="733">
                  <c:v>898.47</c:v>
                </c:pt>
                <c:pt idx="734">
                  <c:v>892.15</c:v>
                </c:pt>
                <c:pt idx="735">
                  <c:v>894.81</c:v>
                </c:pt>
                <c:pt idx="736">
                  <c:v>914.45</c:v>
                </c:pt>
                <c:pt idx="737">
                  <c:v>927.72</c:v>
                </c:pt>
                <c:pt idx="738">
                  <c:v>921.55</c:v>
                </c:pt>
                <c:pt idx="739">
                  <c:v>918.63</c:v>
                </c:pt>
                <c:pt idx="740">
                  <c:v>912.58</c:v>
                </c:pt>
                <c:pt idx="741">
                  <c:v>923.36</c:v>
                </c:pt>
                <c:pt idx="742">
                  <c:v>924.96</c:v>
                </c:pt>
                <c:pt idx="743">
                  <c:v>918.88</c:v>
                </c:pt>
                <c:pt idx="744">
                  <c:v>915.61</c:v>
                </c:pt>
                <c:pt idx="745">
                  <c:v>917.46</c:v>
                </c:pt>
                <c:pt idx="746">
                  <c:v>913.14</c:v>
                </c:pt>
                <c:pt idx="747">
                  <c:v>914.7</c:v>
                </c:pt>
                <c:pt idx="748">
                  <c:v>919.84</c:v>
                </c:pt>
                <c:pt idx="749">
                  <c:v>922.83</c:v>
                </c:pt>
                <c:pt idx="750">
                  <c:v>919.57</c:v>
                </c:pt>
                <c:pt idx="751">
                  <c:v>909.66</c:v>
                </c:pt>
                <c:pt idx="752">
                  <c:v>910.8</c:v>
                </c:pt>
                <c:pt idx="753">
                  <c:v>928.23</c:v>
                </c:pt>
                <c:pt idx="754">
                  <c:v>932.6</c:v>
                </c:pt>
                <c:pt idx="755">
                  <c:v>932.84</c:v>
                </c:pt>
                <c:pt idx="756">
                  <c:v>926.78</c:v>
                </c:pt>
                <c:pt idx="757">
                  <c:v>930.02</c:v>
                </c:pt>
                <c:pt idx="758">
                  <c:v>938.45</c:v>
                </c:pt>
                <c:pt idx="759">
                  <c:v>937.95</c:v>
                </c:pt>
                <c:pt idx="760">
                  <c:v>954.89</c:v>
                </c:pt>
                <c:pt idx="761">
                  <c:v>950.12</c:v>
                </c:pt>
                <c:pt idx="762">
                  <c:v>950.84</c:v>
                </c:pt>
                <c:pt idx="763">
                  <c:v>950.38</c:v>
                </c:pt>
                <c:pt idx="764">
                  <c:v>954.26</c:v>
                </c:pt>
                <c:pt idx="765">
                  <c:v>950.05</c:v>
                </c:pt>
                <c:pt idx="766">
                  <c:v>955.54</c:v>
                </c:pt>
                <c:pt idx="767">
                  <c:v>954.24</c:v>
                </c:pt>
                <c:pt idx="768">
                  <c:v>956.9</c:v>
                </c:pt>
                <c:pt idx="769">
                  <c:v>956.65</c:v>
                </c:pt>
                <c:pt idx="770">
                  <c:v>958.71</c:v>
                </c:pt>
                <c:pt idx="771">
                  <c:v>961.81</c:v>
                </c:pt>
                <c:pt idx="772">
                  <c:v>965.13</c:v>
                </c:pt>
                <c:pt idx="773">
                  <c:v>956.42</c:v>
                </c:pt>
                <c:pt idx="774">
                  <c:v>951.31</c:v>
                </c:pt>
                <c:pt idx="775">
                  <c:v>955.66</c:v>
                </c:pt>
                <c:pt idx="776">
                  <c:v>971.55</c:v>
                </c:pt>
                <c:pt idx="777">
                  <c:v>968.57</c:v>
                </c:pt>
                <c:pt idx="778">
                  <c:v>966.26</c:v>
                </c:pt>
                <c:pt idx="779">
                  <c:v>959.27</c:v>
                </c:pt>
                <c:pt idx="780">
                  <c:v>947.83</c:v>
                </c:pt>
                <c:pt idx="781">
                  <c:v>952.74</c:v>
                </c:pt>
                <c:pt idx="782">
                  <c:v>957.61</c:v>
                </c:pt>
                <c:pt idx="783">
                  <c:v>952.99</c:v>
                </c:pt>
                <c:pt idx="784">
                  <c:v>953.57</c:v>
                </c:pt>
                <c:pt idx="785">
                  <c:v>963.94</c:v>
                </c:pt>
                <c:pt idx="786">
                  <c:v>970.39</c:v>
                </c:pt>
                <c:pt idx="787">
                  <c:v>966.2</c:v>
                </c:pt>
                <c:pt idx="788">
                  <c:v>966.46</c:v>
                </c:pt>
                <c:pt idx="789">
                  <c:v>967.68</c:v>
                </c:pt>
                <c:pt idx="790">
                  <c:v>968.34</c:v>
                </c:pt>
                <c:pt idx="791">
                  <c:v>967.34</c:v>
                </c:pt>
                <c:pt idx="792">
                  <c:v>973.21</c:v>
                </c:pt>
                <c:pt idx="793">
                  <c:v>970.15</c:v>
                </c:pt>
                <c:pt idx="794">
                  <c:v>980.8</c:v>
                </c:pt>
                <c:pt idx="795">
                  <c:v>991.24</c:v>
                </c:pt>
                <c:pt idx="796" formatCode="#,##0.00">
                  <c:v>1002.91</c:v>
                </c:pt>
                <c:pt idx="797" formatCode="#,##0.00">
                  <c:v>1011.16</c:v>
                </c:pt>
                <c:pt idx="798">
                  <c:v>995.55</c:v>
                </c:pt>
                <c:pt idx="799">
                  <c:v>994.96</c:v>
                </c:pt>
                <c:pt idx="800">
                  <c:v>995.99</c:v>
                </c:pt>
                <c:pt idx="801">
                  <c:v>995.12</c:v>
                </c:pt>
                <c:pt idx="802">
                  <c:v>983.08</c:v>
                </c:pt>
                <c:pt idx="803">
                  <c:v>989.72</c:v>
                </c:pt>
                <c:pt idx="804">
                  <c:v>996.5</c:v>
                </c:pt>
                <c:pt idx="805" formatCode="#,##0.00">
                  <c:v>1022.49</c:v>
                </c:pt>
                <c:pt idx="806" formatCode="#,##0.00">
                  <c:v>1011.34</c:v>
                </c:pt>
                <c:pt idx="807" formatCode="#,##0.00">
                  <c:v>1023.88</c:v>
                </c:pt>
                <c:pt idx="808" formatCode="#,##0.00">
                  <c:v>1025.52</c:v>
                </c:pt>
                <c:pt idx="809" formatCode="#,##0.00">
                  <c:v>1021.85</c:v>
                </c:pt>
              </c:numCache>
            </c:numRef>
          </c:val>
        </c:ser>
        <c:dLbls>
          <c:showLegendKey val="0"/>
          <c:showVal val="0"/>
          <c:showCatName val="0"/>
          <c:showSerName val="0"/>
          <c:showPercent val="0"/>
          <c:showBubbleSize val="0"/>
        </c:dLbls>
        <c:axId val="225966080"/>
        <c:axId val="223334912"/>
      </c:areaChart>
      <c:dateAx>
        <c:axId val="225966080"/>
        <c:scaling>
          <c:orientation val="minMax"/>
        </c:scaling>
        <c:delete val="0"/>
        <c:axPos val="b"/>
        <c:majorGridlines>
          <c:spPr>
            <a:ln>
              <a:solidFill>
                <a:schemeClr val="bg1"/>
              </a:solidFill>
            </a:ln>
          </c:spPr>
        </c:majorGridlines>
        <c:numFmt formatCode="m/d/yyyy" sourceLinked="1"/>
        <c:majorTickMark val="out"/>
        <c:minorTickMark val="none"/>
        <c:tickLblPos val="nextTo"/>
        <c:crossAx val="223334912"/>
        <c:crosses val="autoZero"/>
        <c:auto val="1"/>
        <c:lblOffset val="100"/>
        <c:baseTimeUnit val="days"/>
        <c:majorUnit val="6"/>
        <c:majorTimeUnit val="months"/>
        <c:minorUnit val="6"/>
        <c:minorTimeUnit val="months"/>
      </c:dateAx>
      <c:valAx>
        <c:axId val="223334912"/>
        <c:scaling>
          <c:orientation val="minMax"/>
          <c:min val="500"/>
        </c:scaling>
        <c:delete val="0"/>
        <c:axPos val="l"/>
        <c:majorGridlines>
          <c:spPr>
            <a:ln>
              <a:solidFill>
                <a:schemeClr val="bg1"/>
              </a:solidFill>
            </a:ln>
          </c:spPr>
        </c:majorGridlines>
        <c:numFmt formatCode="General" sourceLinked="1"/>
        <c:majorTickMark val="out"/>
        <c:minorTickMark val="none"/>
        <c:tickLblPos val="nextTo"/>
        <c:crossAx val="225966080"/>
        <c:crosses val="autoZero"/>
        <c:crossBetween val="midCat"/>
      </c:valAx>
      <c:spPr>
        <a:solidFill>
          <a:srgbClr val="EFEFEF">
            <a:alpha val="75000"/>
          </a:srgbClr>
        </a:solidFill>
      </c:spPr>
    </c:plotArea>
    <c:plotVisOnly val="1"/>
    <c:dispBlanksAs val="gap"/>
    <c:showDLblsOverMax val="0"/>
  </c:chart>
  <c:spPr>
    <a:ln>
      <a:noFill/>
    </a:ln>
  </c:spPr>
</c:chartSpace>
</file>

<file path=xl/charts/chart18.xml><?xml version="1.0" encoding="utf-8"?>
<c:chartSpace xmlns:c="http://schemas.openxmlformats.org/drawingml/2006/chart" xmlns:a="http://schemas.openxmlformats.org/drawingml/2006/main" xmlns:r="http://schemas.openxmlformats.org/officeDocument/2006/relationships">
  <c:date1904 val="0"/>
  <c:lang val="is-I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8.9478447565700656E-2"/>
          <c:y val="7.474214293083864E-2"/>
          <c:w val="0.86332407875814365"/>
          <c:h val="0.74744956769726123"/>
        </c:manualLayout>
      </c:layout>
      <c:lineChart>
        <c:grouping val="standard"/>
        <c:varyColors val="0"/>
        <c:ser>
          <c:idx val="0"/>
          <c:order val="0"/>
          <c:tx>
            <c:strRef>
              <c:f>'d16'!$B$6</c:f>
              <c:strCache>
                <c:ptCount val="1"/>
                <c:pt idx="0">
                  <c:v>ICEXI6</c:v>
                </c:pt>
              </c:strCache>
            </c:strRef>
          </c:tx>
          <c:spPr>
            <a:ln>
              <a:solidFill>
                <a:srgbClr val="1F497D"/>
              </a:solidFill>
            </a:ln>
          </c:spPr>
          <c:marker>
            <c:symbol val="none"/>
          </c:marker>
          <c:cat>
            <c:numRef>
              <c:f>'d16'!$A$7:$A$3549</c:f>
              <c:numCache>
                <c:formatCode>m\/d\/yyyy</c:formatCode>
                <c:ptCount val="3543"/>
                <c:pt idx="0">
                  <c:v>35795</c:v>
                </c:pt>
                <c:pt idx="1">
                  <c:v>35800</c:v>
                </c:pt>
                <c:pt idx="2">
                  <c:v>35801</c:v>
                </c:pt>
                <c:pt idx="3">
                  <c:v>35802</c:v>
                </c:pt>
                <c:pt idx="4">
                  <c:v>35803</c:v>
                </c:pt>
                <c:pt idx="5">
                  <c:v>35804</c:v>
                </c:pt>
                <c:pt idx="6">
                  <c:v>35807</c:v>
                </c:pt>
                <c:pt idx="7">
                  <c:v>35808</c:v>
                </c:pt>
                <c:pt idx="8">
                  <c:v>35809</c:v>
                </c:pt>
                <c:pt idx="9">
                  <c:v>35810</c:v>
                </c:pt>
                <c:pt idx="10">
                  <c:v>35811</c:v>
                </c:pt>
                <c:pt idx="11">
                  <c:v>35814</c:v>
                </c:pt>
                <c:pt idx="12">
                  <c:v>35815</c:v>
                </c:pt>
                <c:pt idx="13">
                  <c:v>35816</c:v>
                </c:pt>
                <c:pt idx="14">
                  <c:v>35817</c:v>
                </c:pt>
                <c:pt idx="15">
                  <c:v>35818</c:v>
                </c:pt>
                <c:pt idx="16">
                  <c:v>35821</c:v>
                </c:pt>
                <c:pt idx="17">
                  <c:v>35822</c:v>
                </c:pt>
                <c:pt idx="18">
                  <c:v>35823</c:v>
                </c:pt>
                <c:pt idx="19">
                  <c:v>35824</c:v>
                </c:pt>
                <c:pt idx="20">
                  <c:v>35825</c:v>
                </c:pt>
                <c:pt idx="21">
                  <c:v>35828</c:v>
                </c:pt>
                <c:pt idx="22">
                  <c:v>35829</c:v>
                </c:pt>
                <c:pt idx="23">
                  <c:v>35830</c:v>
                </c:pt>
                <c:pt idx="24">
                  <c:v>35831</c:v>
                </c:pt>
                <c:pt idx="25">
                  <c:v>35832</c:v>
                </c:pt>
                <c:pt idx="26">
                  <c:v>35835</c:v>
                </c:pt>
                <c:pt idx="27">
                  <c:v>35836</c:v>
                </c:pt>
                <c:pt idx="28">
                  <c:v>35837</c:v>
                </c:pt>
                <c:pt idx="29">
                  <c:v>35838</c:v>
                </c:pt>
                <c:pt idx="30">
                  <c:v>35839</c:v>
                </c:pt>
                <c:pt idx="31">
                  <c:v>35842</c:v>
                </c:pt>
                <c:pt idx="32">
                  <c:v>35843</c:v>
                </c:pt>
                <c:pt idx="33">
                  <c:v>35844</c:v>
                </c:pt>
                <c:pt idx="34">
                  <c:v>35845</c:v>
                </c:pt>
                <c:pt idx="35">
                  <c:v>35846</c:v>
                </c:pt>
                <c:pt idx="36">
                  <c:v>35849</c:v>
                </c:pt>
                <c:pt idx="37">
                  <c:v>35850</c:v>
                </c:pt>
                <c:pt idx="38">
                  <c:v>35851</c:v>
                </c:pt>
                <c:pt idx="39">
                  <c:v>35852</c:v>
                </c:pt>
                <c:pt idx="40">
                  <c:v>35853</c:v>
                </c:pt>
                <c:pt idx="41">
                  <c:v>35856</c:v>
                </c:pt>
                <c:pt idx="42">
                  <c:v>35857</c:v>
                </c:pt>
                <c:pt idx="43">
                  <c:v>35858</c:v>
                </c:pt>
                <c:pt idx="44">
                  <c:v>35859</c:v>
                </c:pt>
                <c:pt idx="45">
                  <c:v>35860</c:v>
                </c:pt>
                <c:pt idx="46">
                  <c:v>35863</c:v>
                </c:pt>
                <c:pt idx="47">
                  <c:v>35864</c:v>
                </c:pt>
                <c:pt idx="48">
                  <c:v>35865</c:v>
                </c:pt>
                <c:pt idx="49">
                  <c:v>35866</c:v>
                </c:pt>
                <c:pt idx="50">
                  <c:v>35867</c:v>
                </c:pt>
                <c:pt idx="51">
                  <c:v>35870</c:v>
                </c:pt>
                <c:pt idx="52">
                  <c:v>35871</c:v>
                </c:pt>
                <c:pt idx="53">
                  <c:v>35872</c:v>
                </c:pt>
                <c:pt idx="54">
                  <c:v>35873</c:v>
                </c:pt>
                <c:pt idx="55">
                  <c:v>35874</c:v>
                </c:pt>
                <c:pt idx="56">
                  <c:v>35877</c:v>
                </c:pt>
                <c:pt idx="57">
                  <c:v>35878</c:v>
                </c:pt>
                <c:pt idx="58">
                  <c:v>35879</c:v>
                </c:pt>
                <c:pt idx="59">
                  <c:v>35880</c:v>
                </c:pt>
                <c:pt idx="60">
                  <c:v>35881</c:v>
                </c:pt>
                <c:pt idx="61">
                  <c:v>35884</c:v>
                </c:pt>
                <c:pt idx="62">
                  <c:v>35885</c:v>
                </c:pt>
                <c:pt idx="63">
                  <c:v>35886</c:v>
                </c:pt>
                <c:pt idx="64">
                  <c:v>35887</c:v>
                </c:pt>
                <c:pt idx="65">
                  <c:v>35888</c:v>
                </c:pt>
                <c:pt idx="66">
                  <c:v>35891</c:v>
                </c:pt>
                <c:pt idx="67">
                  <c:v>35892</c:v>
                </c:pt>
                <c:pt idx="68">
                  <c:v>35893</c:v>
                </c:pt>
                <c:pt idx="69">
                  <c:v>35899</c:v>
                </c:pt>
                <c:pt idx="70">
                  <c:v>35900</c:v>
                </c:pt>
                <c:pt idx="71">
                  <c:v>35901</c:v>
                </c:pt>
                <c:pt idx="72">
                  <c:v>35902</c:v>
                </c:pt>
                <c:pt idx="73">
                  <c:v>35905</c:v>
                </c:pt>
                <c:pt idx="74">
                  <c:v>35906</c:v>
                </c:pt>
                <c:pt idx="75">
                  <c:v>35907</c:v>
                </c:pt>
                <c:pt idx="76">
                  <c:v>35909</c:v>
                </c:pt>
                <c:pt idx="77">
                  <c:v>35912</c:v>
                </c:pt>
                <c:pt idx="78">
                  <c:v>35913</c:v>
                </c:pt>
                <c:pt idx="79">
                  <c:v>35914</c:v>
                </c:pt>
                <c:pt idx="80">
                  <c:v>35915</c:v>
                </c:pt>
                <c:pt idx="81">
                  <c:v>35919</c:v>
                </c:pt>
                <c:pt idx="82">
                  <c:v>35920</c:v>
                </c:pt>
                <c:pt idx="83">
                  <c:v>35921</c:v>
                </c:pt>
                <c:pt idx="84">
                  <c:v>35922</c:v>
                </c:pt>
                <c:pt idx="85">
                  <c:v>35923</c:v>
                </c:pt>
                <c:pt idx="86">
                  <c:v>35926</c:v>
                </c:pt>
                <c:pt idx="87">
                  <c:v>35927</c:v>
                </c:pt>
                <c:pt idx="88">
                  <c:v>35928</c:v>
                </c:pt>
                <c:pt idx="89">
                  <c:v>35929</c:v>
                </c:pt>
                <c:pt idx="90">
                  <c:v>35930</c:v>
                </c:pt>
                <c:pt idx="91">
                  <c:v>35933</c:v>
                </c:pt>
                <c:pt idx="92">
                  <c:v>35934</c:v>
                </c:pt>
                <c:pt idx="93">
                  <c:v>35935</c:v>
                </c:pt>
                <c:pt idx="94">
                  <c:v>35937</c:v>
                </c:pt>
                <c:pt idx="95">
                  <c:v>35940</c:v>
                </c:pt>
                <c:pt idx="96">
                  <c:v>35941</c:v>
                </c:pt>
                <c:pt idx="97">
                  <c:v>35942</c:v>
                </c:pt>
                <c:pt idx="98">
                  <c:v>35943</c:v>
                </c:pt>
                <c:pt idx="99">
                  <c:v>35944</c:v>
                </c:pt>
                <c:pt idx="100">
                  <c:v>35948</c:v>
                </c:pt>
                <c:pt idx="101">
                  <c:v>35949</c:v>
                </c:pt>
                <c:pt idx="102">
                  <c:v>35950</c:v>
                </c:pt>
                <c:pt idx="103">
                  <c:v>35951</c:v>
                </c:pt>
                <c:pt idx="104">
                  <c:v>35954</c:v>
                </c:pt>
                <c:pt idx="105">
                  <c:v>35955</c:v>
                </c:pt>
                <c:pt idx="106">
                  <c:v>35956</c:v>
                </c:pt>
                <c:pt idx="107">
                  <c:v>35957</c:v>
                </c:pt>
                <c:pt idx="108">
                  <c:v>35958</c:v>
                </c:pt>
                <c:pt idx="109">
                  <c:v>35961</c:v>
                </c:pt>
                <c:pt idx="110">
                  <c:v>35962</c:v>
                </c:pt>
                <c:pt idx="111">
                  <c:v>35964</c:v>
                </c:pt>
                <c:pt idx="112">
                  <c:v>35965</c:v>
                </c:pt>
                <c:pt idx="113">
                  <c:v>35968</c:v>
                </c:pt>
                <c:pt idx="114">
                  <c:v>35969</c:v>
                </c:pt>
                <c:pt idx="115">
                  <c:v>35970</c:v>
                </c:pt>
                <c:pt idx="116">
                  <c:v>35971</c:v>
                </c:pt>
                <c:pt idx="117">
                  <c:v>35972</c:v>
                </c:pt>
                <c:pt idx="118">
                  <c:v>35975</c:v>
                </c:pt>
                <c:pt idx="119">
                  <c:v>35976</c:v>
                </c:pt>
                <c:pt idx="120">
                  <c:v>35977</c:v>
                </c:pt>
                <c:pt idx="121">
                  <c:v>35978</c:v>
                </c:pt>
                <c:pt idx="122">
                  <c:v>35979</c:v>
                </c:pt>
                <c:pt idx="123">
                  <c:v>35982</c:v>
                </c:pt>
                <c:pt idx="124">
                  <c:v>35983</c:v>
                </c:pt>
                <c:pt idx="125">
                  <c:v>35984</c:v>
                </c:pt>
                <c:pt idx="126">
                  <c:v>35985</c:v>
                </c:pt>
                <c:pt idx="127">
                  <c:v>35986</c:v>
                </c:pt>
                <c:pt idx="128">
                  <c:v>35989</c:v>
                </c:pt>
                <c:pt idx="129">
                  <c:v>35990</c:v>
                </c:pt>
                <c:pt idx="130">
                  <c:v>35991</c:v>
                </c:pt>
                <c:pt idx="131">
                  <c:v>35992</c:v>
                </c:pt>
                <c:pt idx="132">
                  <c:v>35993</c:v>
                </c:pt>
                <c:pt idx="133">
                  <c:v>35996</c:v>
                </c:pt>
                <c:pt idx="134">
                  <c:v>35997</c:v>
                </c:pt>
                <c:pt idx="135">
                  <c:v>35998</c:v>
                </c:pt>
                <c:pt idx="136">
                  <c:v>35999</c:v>
                </c:pt>
                <c:pt idx="137">
                  <c:v>36000</c:v>
                </c:pt>
                <c:pt idx="138">
                  <c:v>36003</c:v>
                </c:pt>
                <c:pt idx="139">
                  <c:v>36004</c:v>
                </c:pt>
                <c:pt idx="140">
                  <c:v>36005</c:v>
                </c:pt>
                <c:pt idx="141">
                  <c:v>36006</c:v>
                </c:pt>
                <c:pt idx="142">
                  <c:v>36007</c:v>
                </c:pt>
                <c:pt idx="143">
                  <c:v>36011</c:v>
                </c:pt>
                <c:pt idx="144">
                  <c:v>36012</c:v>
                </c:pt>
                <c:pt idx="145">
                  <c:v>36013</c:v>
                </c:pt>
                <c:pt idx="146">
                  <c:v>36014</c:v>
                </c:pt>
                <c:pt idx="147">
                  <c:v>36017</c:v>
                </c:pt>
                <c:pt idx="148">
                  <c:v>36018</c:v>
                </c:pt>
                <c:pt idx="149">
                  <c:v>36019</c:v>
                </c:pt>
                <c:pt idx="150">
                  <c:v>36020</c:v>
                </c:pt>
                <c:pt idx="151">
                  <c:v>36021</c:v>
                </c:pt>
                <c:pt idx="152">
                  <c:v>36024</c:v>
                </c:pt>
                <c:pt idx="153">
                  <c:v>36025</c:v>
                </c:pt>
                <c:pt idx="154">
                  <c:v>36026</c:v>
                </c:pt>
                <c:pt idx="155">
                  <c:v>36027</c:v>
                </c:pt>
                <c:pt idx="156">
                  <c:v>36028</c:v>
                </c:pt>
                <c:pt idx="157">
                  <c:v>36031</c:v>
                </c:pt>
                <c:pt idx="158">
                  <c:v>36032</c:v>
                </c:pt>
                <c:pt idx="159">
                  <c:v>36033</c:v>
                </c:pt>
                <c:pt idx="160">
                  <c:v>36034</c:v>
                </c:pt>
                <c:pt idx="161">
                  <c:v>36035</c:v>
                </c:pt>
                <c:pt idx="162">
                  <c:v>36038</c:v>
                </c:pt>
                <c:pt idx="163">
                  <c:v>36039</c:v>
                </c:pt>
                <c:pt idx="164">
                  <c:v>36040</c:v>
                </c:pt>
                <c:pt idx="165">
                  <c:v>36041</c:v>
                </c:pt>
                <c:pt idx="166">
                  <c:v>36042</c:v>
                </c:pt>
                <c:pt idx="167">
                  <c:v>36045</c:v>
                </c:pt>
                <c:pt idx="168">
                  <c:v>36046</c:v>
                </c:pt>
                <c:pt idx="169">
                  <c:v>36047</c:v>
                </c:pt>
                <c:pt idx="170">
                  <c:v>36048</c:v>
                </c:pt>
                <c:pt idx="171">
                  <c:v>36049</c:v>
                </c:pt>
                <c:pt idx="172">
                  <c:v>36052</c:v>
                </c:pt>
                <c:pt idx="173">
                  <c:v>36053</c:v>
                </c:pt>
                <c:pt idx="174">
                  <c:v>36054</c:v>
                </c:pt>
                <c:pt idx="175">
                  <c:v>36055</c:v>
                </c:pt>
                <c:pt idx="176">
                  <c:v>36056</c:v>
                </c:pt>
                <c:pt idx="177">
                  <c:v>36059</c:v>
                </c:pt>
                <c:pt idx="178">
                  <c:v>36060</c:v>
                </c:pt>
                <c:pt idx="179">
                  <c:v>36061</c:v>
                </c:pt>
                <c:pt idx="180">
                  <c:v>36062</c:v>
                </c:pt>
                <c:pt idx="181">
                  <c:v>36063</c:v>
                </c:pt>
                <c:pt idx="182">
                  <c:v>36066</c:v>
                </c:pt>
                <c:pt idx="183">
                  <c:v>36067</c:v>
                </c:pt>
                <c:pt idx="184">
                  <c:v>36068</c:v>
                </c:pt>
                <c:pt idx="185">
                  <c:v>36069</c:v>
                </c:pt>
                <c:pt idx="186">
                  <c:v>36070</c:v>
                </c:pt>
                <c:pt idx="187">
                  <c:v>36073</c:v>
                </c:pt>
                <c:pt idx="188">
                  <c:v>36074</c:v>
                </c:pt>
                <c:pt idx="189">
                  <c:v>36075</c:v>
                </c:pt>
                <c:pt idx="190">
                  <c:v>36076</c:v>
                </c:pt>
                <c:pt idx="191">
                  <c:v>36077</c:v>
                </c:pt>
                <c:pt idx="192">
                  <c:v>36080</c:v>
                </c:pt>
                <c:pt idx="193">
                  <c:v>36081</c:v>
                </c:pt>
                <c:pt idx="194">
                  <c:v>36082</c:v>
                </c:pt>
                <c:pt idx="195">
                  <c:v>36083</c:v>
                </c:pt>
                <c:pt idx="196">
                  <c:v>36084</c:v>
                </c:pt>
                <c:pt idx="197">
                  <c:v>36087</c:v>
                </c:pt>
                <c:pt idx="198">
                  <c:v>36088</c:v>
                </c:pt>
                <c:pt idx="199">
                  <c:v>36089</c:v>
                </c:pt>
                <c:pt idx="200">
                  <c:v>36090</c:v>
                </c:pt>
                <c:pt idx="201">
                  <c:v>36091</c:v>
                </c:pt>
                <c:pt idx="202">
                  <c:v>36094</c:v>
                </c:pt>
                <c:pt idx="203">
                  <c:v>36095</c:v>
                </c:pt>
                <c:pt idx="204">
                  <c:v>36096</c:v>
                </c:pt>
                <c:pt idx="205">
                  <c:v>36097</c:v>
                </c:pt>
                <c:pt idx="206">
                  <c:v>36098</c:v>
                </c:pt>
                <c:pt idx="207">
                  <c:v>36101</c:v>
                </c:pt>
                <c:pt idx="208">
                  <c:v>36102</c:v>
                </c:pt>
                <c:pt idx="209">
                  <c:v>36103</c:v>
                </c:pt>
                <c:pt idx="210">
                  <c:v>36104</c:v>
                </c:pt>
                <c:pt idx="211">
                  <c:v>36105</c:v>
                </c:pt>
                <c:pt idx="212">
                  <c:v>36108</c:v>
                </c:pt>
                <c:pt idx="213">
                  <c:v>36109</c:v>
                </c:pt>
                <c:pt idx="214">
                  <c:v>36110</c:v>
                </c:pt>
                <c:pt idx="215">
                  <c:v>36111</c:v>
                </c:pt>
                <c:pt idx="216">
                  <c:v>36112</c:v>
                </c:pt>
                <c:pt idx="217">
                  <c:v>36115</c:v>
                </c:pt>
                <c:pt idx="218">
                  <c:v>36116</c:v>
                </c:pt>
                <c:pt idx="219">
                  <c:v>36117</c:v>
                </c:pt>
                <c:pt idx="220">
                  <c:v>36118</c:v>
                </c:pt>
                <c:pt idx="221">
                  <c:v>36119</c:v>
                </c:pt>
                <c:pt idx="222">
                  <c:v>36122</c:v>
                </c:pt>
                <c:pt idx="223">
                  <c:v>36123</c:v>
                </c:pt>
                <c:pt idx="224">
                  <c:v>36124</c:v>
                </c:pt>
                <c:pt idx="225">
                  <c:v>36125</c:v>
                </c:pt>
                <c:pt idx="226">
                  <c:v>36126</c:v>
                </c:pt>
                <c:pt idx="227">
                  <c:v>36129</c:v>
                </c:pt>
                <c:pt idx="228">
                  <c:v>36130</c:v>
                </c:pt>
                <c:pt idx="229">
                  <c:v>36131</c:v>
                </c:pt>
                <c:pt idx="230">
                  <c:v>36132</c:v>
                </c:pt>
                <c:pt idx="231">
                  <c:v>36133</c:v>
                </c:pt>
                <c:pt idx="232">
                  <c:v>36136</c:v>
                </c:pt>
                <c:pt idx="233">
                  <c:v>36137</c:v>
                </c:pt>
                <c:pt idx="234">
                  <c:v>36138</c:v>
                </c:pt>
                <c:pt idx="235">
                  <c:v>36139</c:v>
                </c:pt>
                <c:pt idx="236">
                  <c:v>36140</c:v>
                </c:pt>
                <c:pt idx="237">
                  <c:v>36143</c:v>
                </c:pt>
                <c:pt idx="238">
                  <c:v>36144</c:v>
                </c:pt>
                <c:pt idx="239">
                  <c:v>36145</c:v>
                </c:pt>
                <c:pt idx="240">
                  <c:v>36146</c:v>
                </c:pt>
                <c:pt idx="241">
                  <c:v>36147</c:v>
                </c:pt>
                <c:pt idx="242">
                  <c:v>36150</c:v>
                </c:pt>
                <c:pt idx="243">
                  <c:v>36151</c:v>
                </c:pt>
                <c:pt idx="244">
                  <c:v>36152</c:v>
                </c:pt>
                <c:pt idx="245">
                  <c:v>36153</c:v>
                </c:pt>
                <c:pt idx="246">
                  <c:v>36157</c:v>
                </c:pt>
                <c:pt idx="247">
                  <c:v>36158</c:v>
                </c:pt>
                <c:pt idx="248">
                  <c:v>36159</c:v>
                </c:pt>
                <c:pt idx="249">
                  <c:v>36160</c:v>
                </c:pt>
                <c:pt idx="250">
                  <c:v>36165</c:v>
                </c:pt>
                <c:pt idx="251">
                  <c:v>36166</c:v>
                </c:pt>
                <c:pt idx="252">
                  <c:v>36167</c:v>
                </c:pt>
                <c:pt idx="253">
                  <c:v>36168</c:v>
                </c:pt>
                <c:pt idx="254">
                  <c:v>36171</c:v>
                </c:pt>
                <c:pt idx="255">
                  <c:v>36172</c:v>
                </c:pt>
                <c:pt idx="256">
                  <c:v>36173</c:v>
                </c:pt>
                <c:pt idx="257">
                  <c:v>36174</c:v>
                </c:pt>
                <c:pt idx="258">
                  <c:v>36175</c:v>
                </c:pt>
                <c:pt idx="259">
                  <c:v>36178</c:v>
                </c:pt>
                <c:pt idx="260">
                  <c:v>36179</c:v>
                </c:pt>
                <c:pt idx="261">
                  <c:v>36180</c:v>
                </c:pt>
                <c:pt idx="262">
                  <c:v>36181</c:v>
                </c:pt>
                <c:pt idx="263">
                  <c:v>36182</c:v>
                </c:pt>
                <c:pt idx="264">
                  <c:v>36185</c:v>
                </c:pt>
                <c:pt idx="265">
                  <c:v>36186</c:v>
                </c:pt>
                <c:pt idx="266">
                  <c:v>36187</c:v>
                </c:pt>
                <c:pt idx="267">
                  <c:v>36188</c:v>
                </c:pt>
                <c:pt idx="268">
                  <c:v>36189</c:v>
                </c:pt>
                <c:pt idx="269">
                  <c:v>36192</c:v>
                </c:pt>
                <c:pt idx="270">
                  <c:v>36193</c:v>
                </c:pt>
                <c:pt idx="271">
                  <c:v>36194</c:v>
                </c:pt>
                <c:pt idx="272">
                  <c:v>36195</c:v>
                </c:pt>
                <c:pt idx="273">
                  <c:v>36196</c:v>
                </c:pt>
                <c:pt idx="274">
                  <c:v>36199</c:v>
                </c:pt>
                <c:pt idx="275">
                  <c:v>36200</c:v>
                </c:pt>
                <c:pt idx="276">
                  <c:v>36201</c:v>
                </c:pt>
                <c:pt idx="277">
                  <c:v>36202</c:v>
                </c:pt>
                <c:pt idx="278">
                  <c:v>36203</c:v>
                </c:pt>
                <c:pt idx="279">
                  <c:v>36206</c:v>
                </c:pt>
                <c:pt idx="280">
                  <c:v>36207</c:v>
                </c:pt>
                <c:pt idx="281">
                  <c:v>36208</c:v>
                </c:pt>
                <c:pt idx="282">
                  <c:v>36209</c:v>
                </c:pt>
                <c:pt idx="283">
                  <c:v>36210</c:v>
                </c:pt>
                <c:pt idx="284">
                  <c:v>36213</c:v>
                </c:pt>
                <c:pt idx="285">
                  <c:v>36214</c:v>
                </c:pt>
                <c:pt idx="286">
                  <c:v>36215</c:v>
                </c:pt>
                <c:pt idx="287">
                  <c:v>36216</c:v>
                </c:pt>
                <c:pt idx="288">
                  <c:v>36217</c:v>
                </c:pt>
                <c:pt idx="289">
                  <c:v>36220</c:v>
                </c:pt>
                <c:pt idx="290">
                  <c:v>36221</c:v>
                </c:pt>
                <c:pt idx="291">
                  <c:v>36222</c:v>
                </c:pt>
                <c:pt idx="292">
                  <c:v>36223</c:v>
                </c:pt>
                <c:pt idx="293">
                  <c:v>36224</c:v>
                </c:pt>
                <c:pt idx="294">
                  <c:v>36227</c:v>
                </c:pt>
                <c:pt idx="295">
                  <c:v>36228</c:v>
                </c:pt>
                <c:pt idx="296">
                  <c:v>36229</c:v>
                </c:pt>
                <c:pt idx="297">
                  <c:v>36230</c:v>
                </c:pt>
                <c:pt idx="298">
                  <c:v>36231</c:v>
                </c:pt>
                <c:pt idx="299">
                  <c:v>36234</c:v>
                </c:pt>
                <c:pt idx="300">
                  <c:v>36235</c:v>
                </c:pt>
                <c:pt idx="301">
                  <c:v>36236</c:v>
                </c:pt>
                <c:pt idx="302">
                  <c:v>36237</c:v>
                </c:pt>
                <c:pt idx="303">
                  <c:v>36238</c:v>
                </c:pt>
                <c:pt idx="304">
                  <c:v>36241</c:v>
                </c:pt>
                <c:pt idx="305">
                  <c:v>36242</c:v>
                </c:pt>
                <c:pt idx="306">
                  <c:v>36243</c:v>
                </c:pt>
                <c:pt idx="307">
                  <c:v>36244</c:v>
                </c:pt>
                <c:pt idx="308">
                  <c:v>36245</c:v>
                </c:pt>
                <c:pt idx="309">
                  <c:v>36248</c:v>
                </c:pt>
                <c:pt idx="310">
                  <c:v>36249</c:v>
                </c:pt>
                <c:pt idx="311">
                  <c:v>36250</c:v>
                </c:pt>
                <c:pt idx="312">
                  <c:v>36256</c:v>
                </c:pt>
                <c:pt idx="313">
                  <c:v>36257</c:v>
                </c:pt>
                <c:pt idx="314">
                  <c:v>36258</c:v>
                </c:pt>
                <c:pt idx="315">
                  <c:v>36259</c:v>
                </c:pt>
                <c:pt idx="316">
                  <c:v>36262</c:v>
                </c:pt>
                <c:pt idx="317">
                  <c:v>36263</c:v>
                </c:pt>
                <c:pt idx="318">
                  <c:v>36264</c:v>
                </c:pt>
                <c:pt idx="319">
                  <c:v>36265</c:v>
                </c:pt>
                <c:pt idx="320">
                  <c:v>36266</c:v>
                </c:pt>
                <c:pt idx="321">
                  <c:v>36269</c:v>
                </c:pt>
                <c:pt idx="322">
                  <c:v>36270</c:v>
                </c:pt>
                <c:pt idx="323">
                  <c:v>36271</c:v>
                </c:pt>
                <c:pt idx="324">
                  <c:v>36273</c:v>
                </c:pt>
                <c:pt idx="325">
                  <c:v>36276</c:v>
                </c:pt>
                <c:pt idx="326">
                  <c:v>36277</c:v>
                </c:pt>
                <c:pt idx="327">
                  <c:v>36278</c:v>
                </c:pt>
                <c:pt idx="328">
                  <c:v>36279</c:v>
                </c:pt>
                <c:pt idx="329">
                  <c:v>36280</c:v>
                </c:pt>
                <c:pt idx="330">
                  <c:v>36283</c:v>
                </c:pt>
                <c:pt idx="331">
                  <c:v>36284</c:v>
                </c:pt>
                <c:pt idx="332">
                  <c:v>36285</c:v>
                </c:pt>
                <c:pt idx="333">
                  <c:v>36286</c:v>
                </c:pt>
                <c:pt idx="334">
                  <c:v>36287</c:v>
                </c:pt>
                <c:pt idx="335">
                  <c:v>36290</c:v>
                </c:pt>
                <c:pt idx="336">
                  <c:v>36291</c:v>
                </c:pt>
                <c:pt idx="337">
                  <c:v>36292</c:v>
                </c:pt>
                <c:pt idx="338">
                  <c:v>36294</c:v>
                </c:pt>
                <c:pt idx="339">
                  <c:v>36297</c:v>
                </c:pt>
                <c:pt idx="340">
                  <c:v>36298</c:v>
                </c:pt>
                <c:pt idx="341">
                  <c:v>36299</c:v>
                </c:pt>
                <c:pt idx="342">
                  <c:v>36300</c:v>
                </c:pt>
                <c:pt idx="343">
                  <c:v>36301</c:v>
                </c:pt>
                <c:pt idx="344">
                  <c:v>36305</c:v>
                </c:pt>
                <c:pt idx="345">
                  <c:v>36306</c:v>
                </c:pt>
                <c:pt idx="346">
                  <c:v>36307</c:v>
                </c:pt>
                <c:pt idx="347">
                  <c:v>36308</c:v>
                </c:pt>
                <c:pt idx="348">
                  <c:v>36311</c:v>
                </c:pt>
                <c:pt idx="349">
                  <c:v>36312</c:v>
                </c:pt>
                <c:pt idx="350">
                  <c:v>36313</c:v>
                </c:pt>
                <c:pt idx="351">
                  <c:v>36314</c:v>
                </c:pt>
                <c:pt idx="352">
                  <c:v>36315</c:v>
                </c:pt>
                <c:pt idx="353">
                  <c:v>36318</c:v>
                </c:pt>
                <c:pt idx="354">
                  <c:v>36319</c:v>
                </c:pt>
                <c:pt idx="355">
                  <c:v>36320</c:v>
                </c:pt>
                <c:pt idx="356">
                  <c:v>36321</c:v>
                </c:pt>
                <c:pt idx="357">
                  <c:v>36322</c:v>
                </c:pt>
                <c:pt idx="358">
                  <c:v>36325</c:v>
                </c:pt>
                <c:pt idx="359">
                  <c:v>36326</c:v>
                </c:pt>
                <c:pt idx="360">
                  <c:v>36327</c:v>
                </c:pt>
                <c:pt idx="361">
                  <c:v>36329</c:v>
                </c:pt>
                <c:pt idx="362">
                  <c:v>36332</c:v>
                </c:pt>
                <c:pt idx="363">
                  <c:v>36333</c:v>
                </c:pt>
                <c:pt idx="364">
                  <c:v>36334</c:v>
                </c:pt>
                <c:pt idx="365">
                  <c:v>36335</c:v>
                </c:pt>
                <c:pt idx="366">
                  <c:v>36336</c:v>
                </c:pt>
                <c:pt idx="367">
                  <c:v>36339</c:v>
                </c:pt>
                <c:pt idx="368">
                  <c:v>36340</c:v>
                </c:pt>
                <c:pt idx="369">
                  <c:v>36341</c:v>
                </c:pt>
                <c:pt idx="370">
                  <c:v>36342</c:v>
                </c:pt>
                <c:pt idx="371">
                  <c:v>36343</c:v>
                </c:pt>
                <c:pt idx="372">
                  <c:v>36346</c:v>
                </c:pt>
                <c:pt idx="373">
                  <c:v>36347</c:v>
                </c:pt>
                <c:pt idx="374">
                  <c:v>36348</c:v>
                </c:pt>
                <c:pt idx="375">
                  <c:v>36349</c:v>
                </c:pt>
                <c:pt idx="376">
                  <c:v>36350</c:v>
                </c:pt>
                <c:pt idx="377">
                  <c:v>36353</c:v>
                </c:pt>
                <c:pt idx="378">
                  <c:v>36354</c:v>
                </c:pt>
                <c:pt idx="379">
                  <c:v>36355</c:v>
                </c:pt>
                <c:pt idx="380">
                  <c:v>36356</c:v>
                </c:pt>
                <c:pt idx="381">
                  <c:v>36357</c:v>
                </c:pt>
                <c:pt idx="382">
                  <c:v>36360</c:v>
                </c:pt>
                <c:pt idx="383">
                  <c:v>36361</c:v>
                </c:pt>
                <c:pt idx="384">
                  <c:v>36362</c:v>
                </c:pt>
                <c:pt idx="385">
                  <c:v>36363</c:v>
                </c:pt>
                <c:pt idx="386">
                  <c:v>36364</c:v>
                </c:pt>
                <c:pt idx="387">
                  <c:v>36367</c:v>
                </c:pt>
                <c:pt idx="388">
                  <c:v>36368</c:v>
                </c:pt>
                <c:pt idx="389">
                  <c:v>36369</c:v>
                </c:pt>
                <c:pt idx="390">
                  <c:v>36370</c:v>
                </c:pt>
                <c:pt idx="391">
                  <c:v>36371</c:v>
                </c:pt>
                <c:pt idx="392">
                  <c:v>36375</c:v>
                </c:pt>
                <c:pt idx="393">
                  <c:v>36376</c:v>
                </c:pt>
                <c:pt idx="394">
                  <c:v>36377</c:v>
                </c:pt>
                <c:pt idx="395">
                  <c:v>36378</c:v>
                </c:pt>
                <c:pt idx="396">
                  <c:v>36381</c:v>
                </c:pt>
                <c:pt idx="397">
                  <c:v>36382</c:v>
                </c:pt>
                <c:pt idx="398">
                  <c:v>36383</c:v>
                </c:pt>
                <c:pt idx="399">
                  <c:v>36384</c:v>
                </c:pt>
                <c:pt idx="400">
                  <c:v>36385</c:v>
                </c:pt>
                <c:pt idx="401">
                  <c:v>36388</c:v>
                </c:pt>
                <c:pt idx="402">
                  <c:v>36389</c:v>
                </c:pt>
                <c:pt idx="403">
                  <c:v>36390</c:v>
                </c:pt>
                <c:pt idx="404">
                  <c:v>36391</c:v>
                </c:pt>
                <c:pt idx="405">
                  <c:v>36392</c:v>
                </c:pt>
                <c:pt idx="406">
                  <c:v>36395</c:v>
                </c:pt>
                <c:pt idx="407">
                  <c:v>36396</c:v>
                </c:pt>
                <c:pt idx="408">
                  <c:v>36397</c:v>
                </c:pt>
                <c:pt idx="409">
                  <c:v>36398</c:v>
                </c:pt>
                <c:pt idx="410">
                  <c:v>36399</c:v>
                </c:pt>
                <c:pt idx="411">
                  <c:v>36402</c:v>
                </c:pt>
                <c:pt idx="412">
                  <c:v>36403</c:v>
                </c:pt>
                <c:pt idx="413">
                  <c:v>36404</c:v>
                </c:pt>
                <c:pt idx="414">
                  <c:v>36405</c:v>
                </c:pt>
                <c:pt idx="415">
                  <c:v>36406</c:v>
                </c:pt>
                <c:pt idx="416">
                  <c:v>36409</c:v>
                </c:pt>
                <c:pt idx="417">
                  <c:v>36410</c:v>
                </c:pt>
                <c:pt idx="418">
                  <c:v>36411</c:v>
                </c:pt>
                <c:pt idx="419">
                  <c:v>36412</c:v>
                </c:pt>
                <c:pt idx="420">
                  <c:v>36413</c:v>
                </c:pt>
                <c:pt idx="421">
                  <c:v>36416</c:v>
                </c:pt>
                <c:pt idx="422">
                  <c:v>36417</c:v>
                </c:pt>
                <c:pt idx="423">
                  <c:v>36418</c:v>
                </c:pt>
                <c:pt idx="424">
                  <c:v>36419</c:v>
                </c:pt>
                <c:pt idx="425">
                  <c:v>36420</c:v>
                </c:pt>
                <c:pt idx="426">
                  <c:v>36423</c:v>
                </c:pt>
                <c:pt idx="427">
                  <c:v>36424</c:v>
                </c:pt>
                <c:pt idx="428">
                  <c:v>36425</c:v>
                </c:pt>
                <c:pt idx="429">
                  <c:v>36426</c:v>
                </c:pt>
                <c:pt idx="430">
                  <c:v>36427</c:v>
                </c:pt>
                <c:pt idx="431">
                  <c:v>36430</c:v>
                </c:pt>
                <c:pt idx="432">
                  <c:v>36431</c:v>
                </c:pt>
                <c:pt idx="433">
                  <c:v>36432</c:v>
                </c:pt>
                <c:pt idx="434">
                  <c:v>36433</c:v>
                </c:pt>
                <c:pt idx="435">
                  <c:v>36434</c:v>
                </c:pt>
                <c:pt idx="436">
                  <c:v>36437</c:v>
                </c:pt>
                <c:pt idx="437">
                  <c:v>36438</c:v>
                </c:pt>
                <c:pt idx="438">
                  <c:v>36439</c:v>
                </c:pt>
                <c:pt idx="439">
                  <c:v>36440</c:v>
                </c:pt>
                <c:pt idx="440">
                  <c:v>36441</c:v>
                </c:pt>
                <c:pt idx="441">
                  <c:v>36444</c:v>
                </c:pt>
                <c:pt idx="442">
                  <c:v>36445</c:v>
                </c:pt>
                <c:pt idx="443">
                  <c:v>36446</c:v>
                </c:pt>
                <c:pt idx="444">
                  <c:v>36447</c:v>
                </c:pt>
                <c:pt idx="445">
                  <c:v>36448</c:v>
                </c:pt>
                <c:pt idx="446">
                  <c:v>36451</c:v>
                </c:pt>
                <c:pt idx="447">
                  <c:v>36452</c:v>
                </c:pt>
                <c:pt idx="448">
                  <c:v>36453</c:v>
                </c:pt>
                <c:pt idx="449">
                  <c:v>36454</c:v>
                </c:pt>
                <c:pt idx="450">
                  <c:v>36455</c:v>
                </c:pt>
                <c:pt idx="451">
                  <c:v>36458</c:v>
                </c:pt>
                <c:pt idx="452">
                  <c:v>36459</c:v>
                </c:pt>
                <c:pt idx="453">
                  <c:v>36460</c:v>
                </c:pt>
                <c:pt idx="454">
                  <c:v>36461</c:v>
                </c:pt>
                <c:pt idx="455">
                  <c:v>36462</c:v>
                </c:pt>
                <c:pt idx="456">
                  <c:v>36465</c:v>
                </c:pt>
                <c:pt idx="457">
                  <c:v>36466</c:v>
                </c:pt>
                <c:pt idx="458">
                  <c:v>36467</c:v>
                </c:pt>
                <c:pt idx="459">
                  <c:v>36468</c:v>
                </c:pt>
                <c:pt idx="460">
                  <c:v>36469</c:v>
                </c:pt>
                <c:pt idx="461">
                  <c:v>36472</c:v>
                </c:pt>
                <c:pt idx="462">
                  <c:v>36473</c:v>
                </c:pt>
                <c:pt idx="463">
                  <c:v>36474</c:v>
                </c:pt>
                <c:pt idx="464">
                  <c:v>36475</c:v>
                </c:pt>
                <c:pt idx="465">
                  <c:v>36476</c:v>
                </c:pt>
                <c:pt idx="466">
                  <c:v>36479</c:v>
                </c:pt>
                <c:pt idx="467">
                  <c:v>36480</c:v>
                </c:pt>
                <c:pt idx="468">
                  <c:v>36481</c:v>
                </c:pt>
                <c:pt idx="469">
                  <c:v>36482</c:v>
                </c:pt>
                <c:pt idx="470">
                  <c:v>36483</c:v>
                </c:pt>
                <c:pt idx="471">
                  <c:v>36486</c:v>
                </c:pt>
                <c:pt idx="472">
                  <c:v>36487</c:v>
                </c:pt>
                <c:pt idx="473">
                  <c:v>36488</c:v>
                </c:pt>
                <c:pt idx="474">
                  <c:v>36489</c:v>
                </c:pt>
                <c:pt idx="475">
                  <c:v>36490</c:v>
                </c:pt>
                <c:pt idx="476">
                  <c:v>36493</c:v>
                </c:pt>
                <c:pt idx="477">
                  <c:v>36494</c:v>
                </c:pt>
                <c:pt idx="478">
                  <c:v>36495</c:v>
                </c:pt>
                <c:pt idx="479">
                  <c:v>36496</c:v>
                </c:pt>
                <c:pt idx="480">
                  <c:v>36497</c:v>
                </c:pt>
                <c:pt idx="481">
                  <c:v>36500</c:v>
                </c:pt>
                <c:pt idx="482">
                  <c:v>36501</c:v>
                </c:pt>
                <c:pt idx="483">
                  <c:v>36502</c:v>
                </c:pt>
                <c:pt idx="484">
                  <c:v>36503</c:v>
                </c:pt>
                <c:pt idx="485">
                  <c:v>36504</c:v>
                </c:pt>
                <c:pt idx="486">
                  <c:v>36507</c:v>
                </c:pt>
                <c:pt idx="487">
                  <c:v>36508</c:v>
                </c:pt>
                <c:pt idx="488">
                  <c:v>36509</c:v>
                </c:pt>
                <c:pt idx="489">
                  <c:v>36510</c:v>
                </c:pt>
                <c:pt idx="490">
                  <c:v>36511</c:v>
                </c:pt>
                <c:pt idx="491">
                  <c:v>36514</c:v>
                </c:pt>
                <c:pt idx="492">
                  <c:v>36515</c:v>
                </c:pt>
                <c:pt idx="493">
                  <c:v>36516</c:v>
                </c:pt>
                <c:pt idx="494">
                  <c:v>36517</c:v>
                </c:pt>
                <c:pt idx="495">
                  <c:v>36521</c:v>
                </c:pt>
                <c:pt idx="496">
                  <c:v>36522</c:v>
                </c:pt>
                <c:pt idx="497">
                  <c:v>36523</c:v>
                </c:pt>
                <c:pt idx="498">
                  <c:v>36524</c:v>
                </c:pt>
                <c:pt idx="499">
                  <c:v>36529</c:v>
                </c:pt>
                <c:pt idx="500">
                  <c:v>36530</c:v>
                </c:pt>
                <c:pt idx="501">
                  <c:v>36531</c:v>
                </c:pt>
                <c:pt idx="502">
                  <c:v>36532</c:v>
                </c:pt>
                <c:pt idx="503">
                  <c:v>36535</c:v>
                </c:pt>
                <c:pt idx="504">
                  <c:v>36536</c:v>
                </c:pt>
                <c:pt idx="505">
                  <c:v>36537</c:v>
                </c:pt>
                <c:pt idx="506">
                  <c:v>36538</c:v>
                </c:pt>
                <c:pt idx="507">
                  <c:v>36539</c:v>
                </c:pt>
                <c:pt idx="508">
                  <c:v>36542</c:v>
                </c:pt>
                <c:pt idx="509">
                  <c:v>36543</c:v>
                </c:pt>
                <c:pt idx="510">
                  <c:v>36544</c:v>
                </c:pt>
                <c:pt idx="511">
                  <c:v>36545</c:v>
                </c:pt>
                <c:pt idx="512">
                  <c:v>36546</c:v>
                </c:pt>
                <c:pt idx="513">
                  <c:v>36549</c:v>
                </c:pt>
                <c:pt idx="514">
                  <c:v>36550</c:v>
                </c:pt>
                <c:pt idx="515">
                  <c:v>36551</c:v>
                </c:pt>
                <c:pt idx="516">
                  <c:v>36552</c:v>
                </c:pt>
                <c:pt idx="517">
                  <c:v>36553</c:v>
                </c:pt>
                <c:pt idx="518">
                  <c:v>36556</c:v>
                </c:pt>
                <c:pt idx="519">
                  <c:v>36557</c:v>
                </c:pt>
                <c:pt idx="520">
                  <c:v>36558</c:v>
                </c:pt>
                <c:pt idx="521">
                  <c:v>36559</c:v>
                </c:pt>
                <c:pt idx="522">
                  <c:v>36560</c:v>
                </c:pt>
                <c:pt idx="523">
                  <c:v>36563</c:v>
                </c:pt>
                <c:pt idx="524">
                  <c:v>36564</c:v>
                </c:pt>
                <c:pt idx="525">
                  <c:v>36565</c:v>
                </c:pt>
                <c:pt idx="526">
                  <c:v>36566</c:v>
                </c:pt>
                <c:pt idx="527">
                  <c:v>36567</c:v>
                </c:pt>
                <c:pt idx="528">
                  <c:v>36570</c:v>
                </c:pt>
                <c:pt idx="529">
                  <c:v>36571</c:v>
                </c:pt>
                <c:pt idx="530">
                  <c:v>36572</c:v>
                </c:pt>
                <c:pt idx="531">
                  <c:v>36573</c:v>
                </c:pt>
                <c:pt idx="532">
                  <c:v>36574</c:v>
                </c:pt>
                <c:pt idx="533">
                  <c:v>36577</c:v>
                </c:pt>
                <c:pt idx="534">
                  <c:v>36578</c:v>
                </c:pt>
                <c:pt idx="535">
                  <c:v>36579</c:v>
                </c:pt>
                <c:pt idx="536">
                  <c:v>36580</c:v>
                </c:pt>
                <c:pt idx="537">
                  <c:v>36581</c:v>
                </c:pt>
                <c:pt idx="538">
                  <c:v>36584</c:v>
                </c:pt>
                <c:pt idx="539">
                  <c:v>36585</c:v>
                </c:pt>
                <c:pt idx="540">
                  <c:v>36586</c:v>
                </c:pt>
                <c:pt idx="541">
                  <c:v>36587</c:v>
                </c:pt>
                <c:pt idx="542">
                  <c:v>36588</c:v>
                </c:pt>
                <c:pt idx="543">
                  <c:v>36591</c:v>
                </c:pt>
                <c:pt idx="544">
                  <c:v>36592</c:v>
                </c:pt>
                <c:pt idx="545">
                  <c:v>36593</c:v>
                </c:pt>
                <c:pt idx="546">
                  <c:v>36594</c:v>
                </c:pt>
                <c:pt idx="547">
                  <c:v>36595</c:v>
                </c:pt>
                <c:pt idx="548">
                  <c:v>36598</c:v>
                </c:pt>
                <c:pt idx="549">
                  <c:v>36599</c:v>
                </c:pt>
                <c:pt idx="550">
                  <c:v>36600</c:v>
                </c:pt>
                <c:pt idx="551">
                  <c:v>36601</c:v>
                </c:pt>
                <c:pt idx="552">
                  <c:v>36602</c:v>
                </c:pt>
                <c:pt idx="553">
                  <c:v>36605</c:v>
                </c:pt>
                <c:pt idx="554">
                  <c:v>36606</c:v>
                </c:pt>
                <c:pt idx="555">
                  <c:v>36607</c:v>
                </c:pt>
                <c:pt idx="556">
                  <c:v>36608</c:v>
                </c:pt>
                <c:pt idx="557">
                  <c:v>36609</c:v>
                </c:pt>
                <c:pt idx="558">
                  <c:v>36612</c:v>
                </c:pt>
                <c:pt idx="559">
                  <c:v>36613</c:v>
                </c:pt>
                <c:pt idx="560">
                  <c:v>36614</c:v>
                </c:pt>
                <c:pt idx="561">
                  <c:v>36615</c:v>
                </c:pt>
                <c:pt idx="562">
                  <c:v>36616</c:v>
                </c:pt>
                <c:pt idx="563">
                  <c:v>36619</c:v>
                </c:pt>
                <c:pt idx="564">
                  <c:v>36620</c:v>
                </c:pt>
                <c:pt idx="565">
                  <c:v>36621</c:v>
                </c:pt>
                <c:pt idx="566">
                  <c:v>36622</c:v>
                </c:pt>
                <c:pt idx="567">
                  <c:v>36623</c:v>
                </c:pt>
                <c:pt idx="568">
                  <c:v>36626</c:v>
                </c:pt>
                <c:pt idx="569">
                  <c:v>36627</c:v>
                </c:pt>
                <c:pt idx="570">
                  <c:v>36628</c:v>
                </c:pt>
                <c:pt idx="571">
                  <c:v>36629</c:v>
                </c:pt>
                <c:pt idx="572">
                  <c:v>36630</c:v>
                </c:pt>
                <c:pt idx="573">
                  <c:v>36633</c:v>
                </c:pt>
                <c:pt idx="574">
                  <c:v>36634</c:v>
                </c:pt>
                <c:pt idx="575">
                  <c:v>36635</c:v>
                </c:pt>
                <c:pt idx="576">
                  <c:v>36641</c:v>
                </c:pt>
                <c:pt idx="577">
                  <c:v>36642</c:v>
                </c:pt>
                <c:pt idx="578">
                  <c:v>36643</c:v>
                </c:pt>
                <c:pt idx="579">
                  <c:v>36644</c:v>
                </c:pt>
                <c:pt idx="580">
                  <c:v>36648</c:v>
                </c:pt>
                <c:pt idx="581">
                  <c:v>36649</c:v>
                </c:pt>
                <c:pt idx="582">
                  <c:v>36650</c:v>
                </c:pt>
                <c:pt idx="583">
                  <c:v>36651</c:v>
                </c:pt>
                <c:pt idx="584">
                  <c:v>36654</c:v>
                </c:pt>
                <c:pt idx="585">
                  <c:v>36655</c:v>
                </c:pt>
                <c:pt idx="586">
                  <c:v>36656</c:v>
                </c:pt>
                <c:pt idx="587">
                  <c:v>36657</c:v>
                </c:pt>
                <c:pt idx="588">
                  <c:v>36658</c:v>
                </c:pt>
                <c:pt idx="589">
                  <c:v>36661</c:v>
                </c:pt>
                <c:pt idx="590">
                  <c:v>36662</c:v>
                </c:pt>
                <c:pt idx="591">
                  <c:v>36663</c:v>
                </c:pt>
                <c:pt idx="592">
                  <c:v>36664</c:v>
                </c:pt>
                <c:pt idx="593">
                  <c:v>36665</c:v>
                </c:pt>
                <c:pt idx="594">
                  <c:v>36668</c:v>
                </c:pt>
                <c:pt idx="595">
                  <c:v>36669</c:v>
                </c:pt>
                <c:pt idx="596">
                  <c:v>36670</c:v>
                </c:pt>
                <c:pt idx="597">
                  <c:v>36671</c:v>
                </c:pt>
                <c:pt idx="598">
                  <c:v>36672</c:v>
                </c:pt>
                <c:pt idx="599">
                  <c:v>36675</c:v>
                </c:pt>
                <c:pt idx="600">
                  <c:v>36676</c:v>
                </c:pt>
                <c:pt idx="601">
                  <c:v>36677</c:v>
                </c:pt>
                <c:pt idx="602">
                  <c:v>36679</c:v>
                </c:pt>
                <c:pt idx="603">
                  <c:v>36682</c:v>
                </c:pt>
                <c:pt idx="604">
                  <c:v>36683</c:v>
                </c:pt>
                <c:pt idx="605">
                  <c:v>36684</c:v>
                </c:pt>
                <c:pt idx="606">
                  <c:v>36685</c:v>
                </c:pt>
                <c:pt idx="607">
                  <c:v>36686</c:v>
                </c:pt>
                <c:pt idx="608">
                  <c:v>36690</c:v>
                </c:pt>
                <c:pt idx="609">
                  <c:v>36691</c:v>
                </c:pt>
                <c:pt idx="610">
                  <c:v>36692</c:v>
                </c:pt>
                <c:pt idx="611">
                  <c:v>36693</c:v>
                </c:pt>
                <c:pt idx="612">
                  <c:v>36696</c:v>
                </c:pt>
                <c:pt idx="613">
                  <c:v>36697</c:v>
                </c:pt>
                <c:pt idx="614">
                  <c:v>36698</c:v>
                </c:pt>
                <c:pt idx="615">
                  <c:v>36699</c:v>
                </c:pt>
                <c:pt idx="616">
                  <c:v>36700</c:v>
                </c:pt>
                <c:pt idx="617">
                  <c:v>36703</c:v>
                </c:pt>
                <c:pt idx="618">
                  <c:v>36704</c:v>
                </c:pt>
                <c:pt idx="619">
                  <c:v>36705</c:v>
                </c:pt>
                <c:pt idx="620">
                  <c:v>36706</c:v>
                </c:pt>
                <c:pt idx="621">
                  <c:v>36707</c:v>
                </c:pt>
                <c:pt idx="622">
                  <c:v>36710</c:v>
                </c:pt>
                <c:pt idx="623">
                  <c:v>36711</c:v>
                </c:pt>
                <c:pt idx="624">
                  <c:v>36712</c:v>
                </c:pt>
                <c:pt idx="625">
                  <c:v>36713</c:v>
                </c:pt>
                <c:pt idx="626">
                  <c:v>36714</c:v>
                </c:pt>
                <c:pt idx="627">
                  <c:v>36717</c:v>
                </c:pt>
                <c:pt idx="628">
                  <c:v>36718</c:v>
                </c:pt>
                <c:pt idx="629">
                  <c:v>36719</c:v>
                </c:pt>
                <c:pt idx="630">
                  <c:v>36720</c:v>
                </c:pt>
                <c:pt idx="631">
                  <c:v>36721</c:v>
                </c:pt>
                <c:pt idx="632">
                  <c:v>36724</c:v>
                </c:pt>
                <c:pt idx="633">
                  <c:v>36725</c:v>
                </c:pt>
                <c:pt idx="634">
                  <c:v>36726</c:v>
                </c:pt>
                <c:pt idx="635">
                  <c:v>36727</c:v>
                </c:pt>
                <c:pt idx="636">
                  <c:v>36728</c:v>
                </c:pt>
                <c:pt idx="637">
                  <c:v>36731</c:v>
                </c:pt>
                <c:pt idx="638">
                  <c:v>36732</c:v>
                </c:pt>
                <c:pt idx="639">
                  <c:v>36733</c:v>
                </c:pt>
                <c:pt idx="640">
                  <c:v>36734</c:v>
                </c:pt>
                <c:pt idx="641">
                  <c:v>36735</c:v>
                </c:pt>
                <c:pt idx="642">
                  <c:v>36738</c:v>
                </c:pt>
                <c:pt idx="643">
                  <c:v>36739</c:v>
                </c:pt>
                <c:pt idx="644">
                  <c:v>36740</c:v>
                </c:pt>
                <c:pt idx="645">
                  <c:v>36741</c:v>
                </c:pt>
                <c:pt idx="646">
                  <c:v>36742</c:v>
                </c:pt>
                <c:pt idx="647">
                  <c:v>36746</c:v>
                </c:pt>
                <c:pt idx="648">
                  <c:v>36747</c:v>
                </c:pt>
                <c:pt idx="649">
                  <c:v>36748</c:v>
                </c:pt>
                <c:pt idx="650">
                  <c:v>36749</c:v>
                </c:pt>
                <c:pt idx="651">
                  <c:v>36752</c:v>
                </c:pt>
                <c:pt idx="652">
                  <c:v>36753</c:v>
                </c:pt>
                <c:pt idx="653">
                  <c:v>36754</c:v>
                </c:pt>
                <c:pt idx="654">
                  <c:v>36755</c:v>
                </c:pt>
                <c:pt idx="655">
                  <c:v>36756</c:v>
                </c:pt>
                <c:pt idx="656">
                  <c:v>36759</c:v>
                </c:pt>
                <c:pt idx="657">
                  <c:v>36760</c:v>
                </c:pt>
                <c:pt idx="658">
                  <c:v>36761</c:v>
                </c:pt>
                <c:pt idx="659">
                  <c:v>36762</c:v>
                </c:pt>
                <c:pt idx="660">
                  <c:v>36763</c:v>
                </c:pt>
                <c:pt idx="661">
                  <c:v>36766</c:v>
                </c:pt>
                <c:pt idx="662">
                  <c:v>36767</c:v>
                </c:pt>
                <c:pt idx="663">
                  <c:v>36768</c:v>
                </c:pt>
                <c:pt idx="664">
                  <c:v>36769</c:v>
                </c:pt>
                <c:pt idx="665">
                  <c:v>36770</c:v>
                </c:pt>
                <c:pt idx="666">
                  <c:v>36773</c:v>
                </c:pt>
                <c:pt idx="667">
                  <c:v>36774</c:v>
                </c:pt>
                <c:pt idx="668">
                  <c:v>36775</c:v>
                </c:pt>
                <c:pt idx="669">
                  <c:v>36776</c:v>
                </c:pt>
                <c:pt idx="670">
                  <c:v>36777</c:v>
                </c:pt>
                <c:pt idx="671">
                  <c:v>36780</c:v>
                </c:pt>
                <c:pt idx="672">
                  <c:v>36781</c:v>
                </c:pt>
                <c:pt idx="673">
                  <c:v>36782</c:v>
                </c:pt>
                <c:pt idx="674">
                  <c:v>36783</c:v>
                </c:pt>
                <c:pt idx="675">
                  <c:v>36784</c:v>
                </c:pt>
                <c:pt idx="676">
                  <c:v>36787</c:v>
                </c:pt>
                <c:pt idx="677">
                  <c:v>36788</c:v>
                </c:pt>
                <c:pt idx="678">
                  <c:v>36789</c:v>
                </c:pt>
                <c:pt idx="679">
                  <c:v>36790</c:v>
                </c:pt>
                <c:pt idx="680">
                  <c:v>36791</c:v>
                </c:pt>
                <c:pt idx="681">
                  <c:v>36794</c:v>
                </c:pt>
                <c:pt idx="682">
                  <c:v>36795</c:v>
                </c:pt>
                <c:pt idx="683">
                  <c:v>36796</c:v>
                </c:pt>
                <c:pt idx="684">
                  <c:v>36797</c:v>
                </c:pt>
                <c:pt idx="685">
                  <c:v>36798</c:v>
                </c:pt>
                <c:pt idx="686">
                  <c:v>36801</c:v>
                </c:pt>
                <c:pt idx="687">
                  <c:v>36802</c:v>
                </c:pt>
                <c:pt idx="688">
                  <c:v>36803</c:v>
                </c:pt>
                <c:pt idx="689">
                  <c:v>36804</c:v>
                </c:pt>
                <c:pt idx="690">
                  <c:v>36805</c:v>
                </c:pt>
                <c:pt idx="691">
                  <c:v>36808</c:v>
                </c:pt>
                <c:pt idx="692">
                  <c:v>36809</c:v>
                </c:pt>
                <c:pt idx="693">
                  <c:v>36810</c:v>
                </c:pt>
                <c:pt idx="694">
                  <c:v>36811</c:v>
                </c:pt>
                <c:pt idx="695">
                  <c:v>36812</c:v>
                </c:pt>
                <c:pt idx="696">
                  <c:v>36815</c:v>
                </c:pt>
                <c:pt idx="697">
                  <c:v>36816</c:v>
                </c:pt>
                <c:pt idx="698">
                  <c:v>36817</c:v>
                </c:pt>
                <c:pt idx="699">
                  <c:v>36818</c:v>
                </c:pt>
                <c:pt idx="700">
                  <c:v>36819</c:v>
                </c:pt>
                <c:pt idx="701">
                  <c:v>36822</c:v>
                </c:pt>
                <c:pt idx="702">
                  <c:v>36823</c:v>
                </c:pt>
                <c:pt idx="703">
                  <c:v>36824</c:v>
                </c:pt>
                <c:pt idx="704">
                  <c:v>36825</c:v>
                </c:pt>
                <c:pt idx="705">
                  <c:v>36826</c:v>
                </c:pt>
                <c:pt idx="706">
                  <c:v>36829</c:v>
                </c:pt>
                <c:pt idx="707">
                  <c:v>36830</c:v>
                </c:pt>
                <c:pt idx="708">
                  <c:v>36831</c:v>
                </c:pt>
                <c:pt idx="709">
                  <c:v>36832</c:v>
                </c:pt>
                <c:pt idx="710">
                  <c:v>36833</c:v>
                </c:pt>
                <c:pt idx="711">
                  <c:v>36836</c:v>
                </c:pt>
                <c:pt idx="712">
                  <c:v>36837</c:v>
                </c:pt>
                <c:pt idx="713">
                  <c:v>36838</c:v>
                </c:pt>
                <c:pt idx="714">
                  <c:v>36839</c:v>
                </c:pt>
                <c:pt idx="715">
                  <c:v>36840</c:v>
                </c:pt>
                <c:pt idx="716">
                  <c:v>36843</c:v>
                </c:pt>
                <c:pt idx="717">
                  <c:v>36844</c:v>
                </c:pt>
                <c:pt idx="718">
                  <c:v>36845</c:v>
                </c:pt>
                <c:pt idx="719">
                  <c:v>36846</c:v>
                </c:pt>
                <c:pt idx="720">
                  <c:v>36847</c:v>
                </c:pt>
                <c:pt idx="721">
                  <c:v>36850</c:v>
                </c:pt>
                <c:pt idx="722">
                  <c:v>36851</c:v>
                </c:pt>
                <c:pt idx="723">
                  <c:v>36852</c:v>
                </c:pt>
                <c:pt idx="724">
                  <c:v>36853</c:v>
                </c:pt>
                <c:pt idx="725">
                  <c:v>36854</c:v>
                </c:pt>
                <c:pt idx="726">
                  <c:v>36857</c:v>
                </c:pt>
                <c:pt idx="727">
                  <c:v>36858</c:v>
                </c:pt>
                <c:pt idx="728">
                  <c:v>36859</c:v>
                </c:pt>
                <c:pt idx="729">
                  <c:v>36860</c:v>
                </c:pt>
                <c:pt idx="730">
                  <c:v>36861</c:v>
                </c:pt>
                <c:pt idx="731">
                  <c:v>36864</c:v>
                </c:pt>
                <c:pt idx="732">
                  <c:v>36865</c:v>
                </c:pt>
                <c:pt idx="733">
                  <c:v>36866</c:v>
                </c:pt>
                <c:pt idx="734">
                  <c:v>36867</c:v>
                </c:pt>
                <c:pt idx="735">
                  <c:v>36868</c:v>
                </c:pt>
                <c:pt idx="736">
                  <c:v>36871</c:v>
                </c:pt>
                <c:pt idx="737">
                  <c:v>36872</c:v>
                </c:pt>
                <c:pt idx="738">
                  <c:v>36873</c:v>
                </c:pt>
                <c:pt idx="739">
                  <c:v>36874</c:v>
                </c:pt>
                <c:pt idx="740">
                  <c:v>36875</c:v>
                </c:pt>
                <c:pt idx="741">
                  <c:v>36878</c:v>
                </c:pt>
                <c:pt idx="742">
                  <c:v>36879</c:v>
                </c:pt>
                <c:pt idx="743">
                  <c:v>36880</c:v>
                </c:pt>
                <c:pt idx="744">
                  <c:v>36881</c:v>
                </c:pt>
                <c:pt idx="745">
                  <c:v>36882</c:v>
                </c:pt>
                <c:pt idx="746">
                  <c:v>36887</c:v>
                </c:pt>
                <c:pt idx="747">
                  <c:v>36888</c:v>
                </c:pt>
                <c:pt idx="748">
                  <c:v>36889</c:v>
                </c:pt>
                <c:pt idx="749">
                  <c:v>36894</c:v>
                </c:pt>
                <c:pt idx="750">
                  <c:v>36895</c:v>
                </c:pt>
                <c:pt idx="751">
                  <c:v>36896</c:v>
                </c:pt>
                <c:pt idx="752">
                  <c:v>36899</c:v>
                </c:pt>
                <c:pt idx="753">
                  <c:v>36900</c:v>
                </c:pt>
                <c:pt idx="754">
                  <c:v>36901</c:v>
                </c:pt>
                <c:pt idx="755">
                  <c:v>36902</c:v>
                </c:pt>
                <c:pt idx="756">
                  <c:v>36903</c:v>
                </c:pt>
                <c:pt idx="757">
                  <c:v>36906</c:v>
                </c:pt>
                <c:pt idx="758">
                  <c:v>36907</c:v>
                </c:pt>
                <c:pt idx="759">
                  <c:v>36908</c:v>
                </c:pt>
                <c:pt idx="760">
                  <c:v>36909</c:v>
                </c:pt>
                <c:pt idx="761">
                  <c:v>36910</c:v>
                </c:pt>
                <c:pt idx="762">
                  <c:v>36913</c:v>
                </c:pt>
                <c:pt idx="763">
                  <c:v>36914</c:v>
                </c:pt>
                <c:pt idx="764">
                  <c:v>36915</c:v>
                </c:pt>
                <c:pt idx="765">
                  <c:v>36916</c:v>
                </c:pt>
                <c:pt idx="766">
                  <c:v>36917</c:v>
                </c:pt>
                <c:pt idx="767">
                  <c:v>36920</c:v>
                </c:pt>
                <c:pt idx="768">
                  <c:v>36921</c:v>
                </c:pt>
                <c:pt idx="769">
                  <c:v>36922</c:v>
                </c:pt>
                <c:pt idx="770">
                  <c:v>36923</c:v>
                </c:pt>
                <c:pt idx="771">
                  <c:v>36924</c:v>
                </c:pt>
                <c:pt idx="772">
                  <c:v>36927</c:v>
                </c:pt>
                <c:pt idx="773">
                  <c:v>36928</c:v>
                </c:pt>
                <c:pt idx="774">
                  <c:v>36929</c:v>
                </c:pt>
                <c:pt idx="775">
                  <c:v>36930</c:v>
                </c:pt>
                <c:pt idx="776">
                  <c:v>36931</c:v>
                </c:pt>
                <c:pt idx="777">
                  <c:v>36934</c:v>
                </c:pt>
                <c:pt idx="778">
                  <c:v>36935</c:v>
                </c:pt>
                <c:pt idx="779">
                  <c:v>36936</c:v>
                </c:pt>
                <c:pt idx="780">
                  <c:v>36937</c:v>
                </c:pt>
                <c:pt idx="781">
                  <c:v>36938</c:v>
                </c:pt>
                <c:pt idx="782">
                  <c:v>36941</c:v>
                </c:pt>
                <c:pt idx="783">
                  <c:v>36942</c:v>
                </c:pt>
                <c:pt idx="784">
                  <c:v>36943</c:v>
                </c:pt>
                <c:pt idx="785">
                  <c:v>36944</c:v>
                </c:pt>
                <c:pt idx="786">
                  <c:v>36945</c:v>
                </c:pt>
                <c:pt idx="787">
                  <c:v>36948</c:v>
                </c:pt>
                <c:pt idx="788">
                  <c:v>36949</c:v>
                </c:pt>
                <c:pt idx="789">
                  <c:v>36950</c:v>
                </c:pt>
                <c:pt idx="790">
                  <c:v>36951</c:v>
                </c:pt>
                <c:pt idx="791">
                  <c:v>36952</c:v>
                </c:pt>
                <c:pt idx="792">
                  <c:v>36955</c:v>
                </c:pt>
                <c:pt idx="793">
                  <c:v>36956</c:v>
                </c:pt>
                <c:pt idx="794">
                  <c:v>36957</c:v>
                </c:pt>
                <c:pt idx="795">
                  <c:v>36958</c:v>
                </c:pt>
                <c:pt idx="796">
                  <c:v>36959</c:v>
                </c:pt>
                <c:pt idx="797">
                  <c:v>36962</c:v>
                </c:pt>
                <c:pt idx="798">
                  <c:v>36963</c:v>
                </c:pt>
                <c:pt idx="799">
                  <c:v>36964</c:v>
                </c:pt>
                <c:pt idx="800">
                  <c:v>36965</c:v>
                </c:pt>
                <c:pt idx="801">
                  <c:v>36966</c:v>
                </c:pt>
                <c:pt idx="802">
                  <c:v>36969</c:v>
                </c:pt>
                <c:pt idx="803">
                  <c:v>36970</c:v>
                </c:pt>
                <c:pt idx="804">
                  <c:v>36971</c:v>
                </c:pt>
                <c:pt idx="805">
                  <c:v>36972</c:v>
                </c:pt>
                <c:pt idx="806">
                  <c:v>36973</c:v>
                </c:pt>
                <c:pt idx="807">
                  <c:v>36976</c:v>
                </c:pt>
                <c:pt idx="808">
                  <c:v>36977</c:v>
                </c:pt>
                <c:pt idx="809">
                  <c:v>36978</c:v>
                </c:pt>
                <c:pt idx="810">
                  <c:v>36979</c:v>
                </c:pt>
                <c:pt idx="811">
                  <c:v>36980</c:v>
                </c:pt>
                <c:pt idx="812">
                  <c:v>36983</c:v>
                </c:pt>
                <c:pt idx="813">
                  <c:v>36984</c:v>
                </c:pt>
                <c:pt idx="814">
                  <c:v>36985</c:v>
                </c:pt>
                <c:pt idx="815">
                  <c:v>36986</c:v>
                </c:pt>
                <c:pt idx="816">
                  <c:v>36987</c:v>
                </c:pt>
                <c:pt idx="817">
                  <c:v>36990</c:v>
                </c:pt>
                <c:pt idx="818">
                  <c:v>36991</c:v>
                </c:pt>
                <c:pt idx="819">
                  <c:v>36992</c:v>
                </c:pt>
                <c:pt idx="820">
                  <c:v>36998</c:v>
                </c:pt>
                <c:pt idx="821">
                  <c:v>36999</c:v>
                </c:pt>
                <c:pt idx="822">
                  <c:v>37000</c:v>
                </c:pt>
                <c:pt idx="823">
                  <c:v>37001</c:v>
                </c:pt>
                <c:pt idx="824">
                  <c:v>37004</c:v>
                </c:pt>
                <c:pt idx="825">
                  <c:v>37005</c:v>
                </c:pt>
                <c:pt idx="826">
                  <c:v>37006</c:v>
                </c:pt>
                <c:pt idx="827">
                  <c:v>37007</c:v>
                </c:pt>
                <c:pt idx="828">
                  <c:v>37008</c:v>
                </c:pt>
                <c:pt idx="829">
                  <c:v>37011</c:v>
                </c:pt>
                <c:pt idx="830">
                  <c:v>37013</c:v>
                </c:pt>
                <c:pt idx="831">
                  <c:v>37014</c:v>
                </c:pt>
                <c:pt idx="832">
                  <c:v>37015</c:v>
                </c:pt>
                <c:pt idx="833">
                  <c:v>37018</c:v>
                </c:pt>
                <c:pt idx="834">
                  <c:v>37019</c:v>
                </c:pt>
                <c:pt idx="835">
                  <c:v>37020</c:v>
                </c:pt>
                <c:pt idx="836">
                  <c:v>37021</c:v>
                </c:pt>
                <c:pt idx="837">
                  <c:v>37022</c:v>
                </c:pt>
                <c:pt idx="838">
                  <c:v>37025</c:v>
                </c:pt>
                <c:pt idx="839">
                  <c:v>37026</c:v>
                </c:pt>
                <c:pt idx="840">
                  <c:v>37027</c:v>
                </c:pt>
                <c:pt idx="841">
                  <c:v>37028</c:v>
                </c:pt>
                <c:pt idx="842">
                  <c:v>37029</c:v>
                </c:pt>
                <c:pt idx="843">
                  <c:v>37032</c:v>
                </c:pt>
                <c:pt idx="844">
                  <c:v>37033</c:v>
                </c:pt>
                <c:pt idx="845">
                  <c:v>37034</c:v>
                </c:pt>
                <c:pt idx="846">
                  <c:v>37036</c:v>
                </c:pt>
                <c:pt idx="847">
                  <c:v>37039</c:v>
                </c:pt>
                <c:pt idx="848">
                  <c:v>37040</c:v>
                </c:pt>
                <c:pt idx="849">
                  <c:v>37041</c:v>
                </c:pt>
                <c:pt idx="850">
                  <c:v>37042</c:v>
                </c:pt>
                <c:pt idx="851">
                  <c:v>37043</c:v>
                </c:pt>
                <c:pt idx="852">
                  <c:v>37047</c:v>
                </c:pt>
                <c:pt idx="853">
                  <c:v>37048</c:v>
                </c:pt>
                <c:pt idx="854">
                  <c:v>37049</c:v>
                </c:pt>
                <c:pt idx="855">
                  <c:v>37050</c:v>
                </c:pt>
                <c:pt idx="856">
                  <c:v>37053</c:v>
                </c:pt>
                <c:pt idx="857">
                  <c:v>37054</c:v>
                </c:pt>
                <c:pt idx="858">
                  <c:v>37055</c:v>
                </c:pt>
                <c:pt idx="859">
                  <c:v>37056</c:v>
                </c:pt>
                <c:pt idx="860">
                  <c:v>37057</c:v>
                </c:pt>
                <c:pt idx="861">
                  <c:v>37060</c:v>
                </c:pt>
                <c:pt idx="862">
                  <c:v>37061</c:v>
                </c:pt>
                <c:pt idx="863">
                  <c:v>37062</c:v>
                </c:pt>
                <c:pt idx="864">
                  <c:v>37063</c:v>
                </c:pt>
                <c:pt idx="865">
                  <c:v>37064</c:v>
                </c:pt>
                <c:pt idx="866">
                  <c:v>37067</c:v>
                </c:pt>
                <c:pt idx="867">
                  <c:v>37068</c:v>
                </c:pt>
                <c:pt idx="868">
                  <c:v>37069</c:v>
                </c:pt>
                <c:pt idx="869">
                  <c:v>37070</c:v>
                </c:pt>
                <c:pt idx="870">
                  <c:v>37071</c:v>
                </c:pt>
                <c:pt idx="871">
                  <c:v>37074</c:v>
                </c:pt>
                <c:pt idx="872">
                  <c:v>37075</c:v>
                </c:pt>
                <c:pt idx="873">
                  <c:v>37076</c:v>
                </c:pt>
                <c:pt idx="874">
                  <c:v>37077</c:v>
                </c:pt>
                <c:pt idx="875">
                  <c:v>37078</c:v>
                </c:pt>
                <c:pt idx="876">
                  <c:v>37081</c:v>
                </c:pt>
                <c:pt idx="877">
                  <c:v>37082</c:v>
                </c:pt>
                <c:pt idx="878">
                  <c:v>37083</c:v>
                </c:pt>
                <c:pt idx="879">
                  <c:v>37084</c:v>
                </c:pt>
                <c:pt idx="880">
                  <c:v>37085</c:v>
                </c:pt>
                <c:pt idx="881">
                  <c:v>37088</c:v>
                </c:pt>
                <c:pt idx="882">
                  <c:v>37089</c:v>
                </c:pt>
                <c:pt idx="883">
                  <c:v>37090</c:v>
                </c:pt>
                <c:pt idx="884">
                  <c:v>37091</c:v>
                </c:pt>
                <c:pt idx="885">
                  <c:v>37092</c:v>
                </c:pt>
                <c:pt idx="886">
                  <c:v>37095</c:v>
                </c:pt>
                <c:pt idx="887">
                  <c:v>37096</c:v>
                </c:pt>
                <c:pt idx="888">
                  <c:v>37097</c:v>
                </c:pt>
                <c:pt idx="889">
                  <c:v>37098</c:v>
                </c:pt>
                <c:pt idx="890">
                  <c:v>37099</c:v>
                </c:pt>
                <c:pt idx="891">
                  <c:v>37102</c:v>
                </c:pt>
                <c:pt idx="892">
                  <c:v>37103</c:v>
                </c:pt>
                <c:pt idx="893">
                  <c:v>37104</c:v>
                </c:pt>
                <c:pt idx="894">
                  <c:v>37105</c:v>
                </c:pt>
                <c:pt idx="895">
                  <c:v>37106</c:v>
                </c:pt>
                <c:pt idx="896">
                  <c:v>37110</c:v>
                </c:pt>
                <c:pt idx="897">
                  <c:v>37111</c:v>
                </c:pt>
                <c:pt idx="898">
                  <c:v>37112</c:v>
                </c:pt>
                <c:pt idx="899">
                  <c:v>37113</c:v>
                </c:pt>
                <c:pt idx="900">
                  <c:v>37116</c:v>
                </c:pt>
                <c:pt idx="901">
                  <c:v>37117</c:v>
                </c:pt>
                <c:pt idx="902">
                  <c:v>37118</c:v>
                </c:pt>
                <c:pt idx="903">
                  <c:v>37119</c:v>
                </c:pt>
                <c:pt idx="904">
                  <c:v>37120</c:v>
                </c:pt>
                <c:pt idx="905">
                  <c:v>37123</c:v>
                </c:pt>
                <c:pt idx="906">
                  <c:v>37124</c:v>
                </c:pt>
                <c:pt idx="907">
                  <c:v>37125</c:v>
                </c:pt>
                <c:pt idx="908">
                  <c:v>37126</c:v>
                </c:pt>
                <c:pt idx="909">
                  <c:v>37127</c:v>
                </c:pt>
                <c:pt idx="910">
                  <c:v>37130</c:v>
                </c:pt>
                <c:pt idx="911">
                  <c:v>37131</c:v>
                </c:pt>
                <c:pt idx="912">
                  <c:v>37132</c:v>
                </c:pt>
                <c:pt idx="913">
                  <c:v>37133</c:v>
                </c:pt>
                <c:pt idx="914">
                  <c:v>37134</c:v>
                </c:pt>
                <c:pt idx="915">
                  <c:v>37137</c:v>
                </c:pt>
                <c:pt idx="916">
                  <c:v>37138</c:v>
                </c:pt>
                <c:pt idx="917">
                  <c:v>37139</c:v>
                </c:pt>
                <c:pt idx="918">
                  <c:v>37140</c:v>
                </c:pt>
                <c:pt idx="919">
                  <c:v>37141</c:v>
                </c:pt>
                <c:pt idx="920">
                  <c:v>37144</c:v>
                </c:pt>
                <c:pt idx="921">
                  <c:v>37145</c:v>
                </c:pt>
                <c:pt idx="922">
                  <c:v>37146</c:v>
                </c:pt>
                <c:pt idx="923">
                  <c:v>37147</c:v>
                </c:pt>
                <c:pt idx="924">
                  <c:v>37148</c:v>
                </c:pt>
                <c:pt idx="925">
                  <c:v>37151</c:v>
                </c:pt>
                <c:pt idx="926">
                  <c:v>37152</c:v>
                </c:pt>
                <c:pt idx="927">
                  <c:v>37153</c:v>
                </c:pt>
                <c:pt idx="928">
                  <c:v>37154</c:v>
                </c:pt>
                <c:pt idx="929">
                  <c:v>37155</c:v>
                </c:pt>
                <c:pt idx="930">
                  <c:v>37158</c:v>
                </c:pt>
                <c:pt idx="931">
                  <c:v>37159</c:v>
                </c:pt>
                <c:pt idx="932">
                  <c:v>37160</c:v>
                </c:pt>
                <c:pt idx="933">
                  <c:v>37161</c:v>
                </c:pt>
                <c:pt idx="934">
                  <c:v>37162</c:v>
                </c:pt>
                <c:pt idx="935">
                  <c:v>37165</c:v>
                </c:pt>
                <c:pt idx="936">
                  <c:v>37166</c:v>
                </c:pt>
                <c:pt idx="937">
                  <c:v>37167</c:v>
                </c:pt>
                <c:pt idx="938">
                  <c:v>37168</c:v>
                </c:pt>
                <c:pt idx="939">
                  <c:v>37169</c:v>
                </c:pt>
                <c:pt idx="940">
                  <c:v>37172</c:v>
                </c:pt>
                <c:pt idx="941">
                  <c:v>37173</c:v>
                </c:pt>
                <c:pt idx="942">
                  <c:v>37174</c:v>
                </c:pt>
                <c:pt idx="943">
                  <c:v>37175</c:v>
                </c:pt>
                <c:pt idx="944">
                  <c:v>37176</c:v>
                </c:pt>
                <c:pt idx="945">
                  <c:v>37179</c:v>
                </c:pt>
                <c:pt idx="946">
                  <c:v>37180</c:v>
                </c:pt>
                <c:pt idx="947">
                  <c:v>37181</c:v>
                </c:pt>
                <c:pt idx="948">
                  <c:v>37182</c:v>
                </c:pt>
                <c:pt idx="949">
                  <c:v>37183</c:v>
                </c:pt>
                <c:pt idx="950">
                  <c:v>37186</c:v>
                </c:pt>
                <c:pt idx="951">
                  <c:v>37187</c:v>
                </c:pt>
                <c:pt idx="952">
                  <c:v>37188</c:v>
                </c:pt>
                <c:pt idx="953">
                  <c:v>37189</c:v>
                </c:pt>
                <c:pt idx="954">
                  <c:v>37190</c:v>
                </c:pt>
                <c:pt idx="955">
                  <c:v>37193</c:v>
                </c:pt>
                <c:pt idx="956">
                  <c:v>37194</c:v>
                </c:pt>
                <c:pt idx="957">
                  <c:v>37195</c:v>
                </c:pt>
                <c:pt idx="958">
                  <c:v>37196</c:v>
                </c:pt>
                <c:pt idx="959">
                  <c:v>37197</c:v>
                </c:pt>
                <c:pt idx="960">
                  <c:v>37200</c:v>
                </c:pt>
                <c:pt idx="961">
                  <c:v>37201</c:v>
                </c:pt>
                <c:pt idx="962">
                  <c:v>37202</c:v>
                </c:pt>
                <c:pt idx="963">
                  <c:v>37203</c:v>
                </c:pt>
                <c:pt idx="964">
                  <c:v>37204</c:v>
                </c:pt>
                <c:pt idx="965">
                  <c:v>37207</c:v>
                </c:pt>
                <c:pt idx="966">
                  <c:v>37208</c:v>
                </c:pt>
                <c:pt idx="967">
                  <c:v>37209</c:v>
                </c:pt>
                <c:pt idx="968">
                  <c:v>37210</c:v>
                </c:pt>
                <c:pt idx="969">
                  <c:v>37211</c:v>
                </c:pt>
                <c:pt idx="970">
                  <c:v>37214</c:v>
                </c:pt>
                <c:pt idx="971">
                  <c:v>37215</c:v>
                </c:pt>
                <c:pt idx="972">
                  <c:v>37216</c:v>
                </c:pt>
                <c:pt idx="973">
                  <c:v>37217</c:v>
                </c:pt>
                <c:pt idx="974">
                  <c:v>37218</c:v>
                </c:pt>
                <c:pt idx="975">
                  <c:v>37221</c:v>
                </c:pt>
                <c:pt idx="976">
                  <c:v>37222</c:v>
                </c:pt>
                <c:pt idx="977">
                  <c:v>37223</c:v>
                </c:pt>
                <c:pt idx="978">
                  <c:v>37224</c:v>
                </c:pt>
                <c:pt idx="979">
                  <c:v>37225</c:v>
                </c:pt>
                <c:pt idx="980">
                  <c:v>37228</c:v>
                </c:pt>
                <c:pt idx="981">
                  <c:v>37229</c:v>
                </c:pt>
                <c:pt idx="982">
                  <c:v>37230</c:v>
                </c:pt>
                <c:pt idx="983">
                  <c:v>37231</c:v>
                </c:pt>
                <c:pt idx="984">
                  <c:v>37232</c:v>
                </c:pt>
                <c:pt idx="985">
                  <c:v>37235</c:v>
                </c:pt>
                <c:pt idx="986">
                  <c:v>37236</c:v>
                </c:pt>
                <c:pt idx="987">
                  <c:v>37237</c:v>
                </c:pt>
                <c:pt idx="988">
                  <c:v>37238</c:v>
                </c:pt>
                <c:pt idx="989">
                  <c:v>37239</c:v>
                </c:pt>
                <c:pt idx="990">
                  <c:v>37242</c:v>
                </c:pt>
                <c:pt idx="991">
                  <c:v>37243</c:v>
                </c:pt>
                <c:pt idx="992">
                  <c:v>37244</c:v>
                </c:pt>
                <c:pt idx="993">
                  <c:v>37245</c:v>
                </c:pt>
                <c:pt idx="994">
                  <c:v>37246</c:v>
                </c:pt>
                <c:pt idx="995">
                  <c:v>37252</c:v>
                </c:pt>
                <c:pt idx="996">
                  <c:v>37253</c:v>
                </c:pt>
                <c:pt idx="997">
                  <c:v>37259</c:v>
                </c:pt>
                <c:pt idx="998">
                  <c:v>37260</c:v>
                </c:pt>
                <c:pt idx="999">
                  <c:v>37263</c:v>
                </c:pt>
                <c:pt idx="1000">
                  <c:v>37264</c:v>
                </c:pt>
                <c:pt idx="1001">
                  <c:v>37265</c:v>
                </c:pt>
                <c:pt idx="1002">
                  <c:v>37266</c:v>
                </c:pt>
                <c:pt idx="1003">
                  <c:v>37267</c:v>
                </c:pt>
                <c:pt idx="1004">
                  <c:v>37270</c:v>
                </c:pt>
                <c:pt idx="1005">
                  <c:v>37271</c:v>
                </c:pt>
                <c:pt idx="1006">
                  <c:v>37272</c:v>
                </c:pt>
                <c:pt idx="1007">
                  <c:v>37273</c:v>
                </c:pt>
                <c:pt idx="1008">
                  <c:v>37274</c:v>
                </c:pt>
                <c:pt idx="1009">
                  <c:v>37277</c:v>
                </c:pt>
                <c:pt idx="1010">
                  <c:v>37278</c:v>
                </c:pt>
                <c:pt idx="1011">
                  <c:v>37279</c:v>
                </c:pt>
                <c:pt idx="1012">
                  <c:v>37280</c:v>
                </c:pt>
                <c:pt idx="1013">
                  <c:v>37281</c:v>
                </c:pt>
                <c:pt idx="1014">
                  <c:v>37284</c:v>
                </c:pt>
                <c:pt idx="1015">
                  <c:v>37285</c:v>
                </c:pt>
                <c:pt idx="1016">
                  <c:v>37286</c:v>
                </c:pt>
                <c:pt idx="1017">
                  <c:v>37287</c:v>
                </c:pt>
                <c:pt idx="1018">
                  <c:v>37288</c:v>
                </c:pt>
                <c:pt idx="1019">
                  <c:v>37291</c:v>
                </c:pt>
                <c:pt idx="1020">
                  <c:v>37292</c:v>
                </c:pt>
                <c:pt idx="1021">
                  <c:v>37293</c:v>
                </c:pt>
                <c:pt idx="1022">
                  <c:v>37294</c:v>
                </c:pt>
                <c:pt idx="1023">
                  <c:v>37295</c:v>
                </c:pt>
                <c:pt idx="1024">
                  <c:v>37298</c:v>
                </c:pt>
                <c:pt idx="1025">
                  <c:v>37299</c:v>
                </c:pt>
                <c:pt idx="1026">
                  <c:v>37300</c:v>
                </c:pt>
                <c:pt idx="1027">
                  <c:v>37301</c:v>
                </c:pt>
                <c:pt idx="1028">
                  <c:v>37302</c:v>
                </c:pt>
                <c:pt idx="1029">
                  <c:v>37305</c:v>
                </c:pt>
                <c:pt idx="1030">
                  <c:v>37306</c:v>
                </c:pt>
                <c:pt idx="1031">
                  <c:v>37307</c:v>
                </c:pt>
                <c:pt idx="1032">
                  <c:v>37308</c:v>
                </c:pt>
                <c:pt idx="1033">
                  <c:v>37309</c:v>
                </c:pt>
                <c:pt idx="1034">
                  <c:v>37312</c:v>
                </c:pt>
                <c:pt idx="1035">
                  <c:v>37313</c:v>
                </c:pt>
                <c:pt idx="1036">
                  <c:v>37314</c:v>
                </c:pt>
                <c:pt idx="1037">
                  <c:v>37315</c:v>
                </c:pt>
                <c:pt idx="1038">
                  <c:v>37316</c:v>
                </c:pt>
                <c:pt idx="1039">
                  <c:v>37319</c:v>
                </c:pt>
                <c:pt idx="1040">
                  <c:v>37320</c:v>
                </c:pt>
                <c:pt idx="1041">
                  <c:v>37321</c:v>
                </c:pt>
                <c:pt idx="1042">
                  <c:v>37322</c:v>
                </c:pt>
                <c:pt idx="1043">
                  <c:v>37323</c:v>
                </c:pt>
                <c:pt idx="1044">
                  <c:v>37326</c:v>
                </c:pt>
                <c:pt idx="1045">
                  <c:v>37327</c:v>
                </c:pt>
                <c:pt idx="1046">
                  <c:v>37328</c:v>
                </c:pt>
                <c:pt idx="1047">
                  <c:v>37329</c:v>
                </c:pt>
                <c:pt idx="1048">
                  <c:v>37330</c:v>
                </c:pt>
                <c:pt idx="1049">
                  <c:v>37333</c:v>
                </c:pt>
                <c:pt idx="1050">
                  <c:v>37334</c:v>
                </c:pt>
                <c:pt idx="1051">
                  <c:v>37335</c:v>
                </c:pt>
                <c:pt idx="1052">
                  <c:v>37336</c:v>
                </c:pt>
                <c:pt idx="1053">
                  <c:v>37337</c:v>
                </c:pt>
                <c:pt idx="1054">
                  <c:v>37340</c:v>
                </c:pt>
                <c:pt idx="1055">
                  <c:v>37341</c:v>
                </c:pt>
                <c:pt idx="1056">
                  <c:v>37342</c:v>
                </c:pt>
                <c:pt idx="1057">
                  <c:v>37348</c:v>
                </c:pt>
                <c:pt idx="1058">
                  <c:v>37349</c:v>
                </c:pt>
                <c:pt idx="1059">
                  <c:v>37350</c:v>
                </c:pt>
                <c:pt idx="1060">
                  <c:v>37351</c:v>
                </c:pt>
                <c:pt idx="1061">
                  <c:v>37354</c:v>
                </c:pt>
                <c:pt idx="1062">
                  <c:v>37355</c:v>
                </c:pt>
                <c:pt idx="1063">
                  <c:v>37356</c:v>
                </c:pt>
                <c:pt idx="1064">
                  <c:v>37357</c:v>
                </c:pt>
                <c:pt idx="1065">
                  <c:v>37358</c:v>
                </c:pt>
                <c:pt idx="1066">
                  <c:v>37361</c:v>
                </c:pt>
                <c:pt idx="1067">
                  <c:v>37362</c:v>
                </c:pt>
                <c:pt idx="1068">
                  <c:v>37363</c:v>
                </c:pt>
                <c:pt idx="1069">
                  <c:v>37364</c:v>
                </c:pt>
                <c:pt idx="1070">
                  <c:v>37365</c:v>
                </c:pt>
                <c:pt idx="1071">
                  <c:v>37368</c:v>
                </c:pt>
                <c:pt idx="1072">
                  <c:v>37369</c:v>
                </c:pt>
                <c:pt idx="1073">
                  <c:v>37370</c:v>
                </c:pt>
                <c:pt idx="1074">
                  <c:v>37372</c:v>
                </c:pt>
                <c:pt idx="1075">
                  <c:v>37375</c:v>
                </c:pt>
                <c:pt idx="1076">
                  <c:v>37376</c:v>
                </c:pt>
                <c:pt idx="1077">
                  <c:v>37378</c:v>
                </c:pt>
                <c:pt idx="1078">
                  <c:v>37379</c:v>
                </c:pt>
                <c:pt idx="1079">
                  <c:v>37382</c:v>
                </c:pt>
                <c:pt idx="1080">
                  <c:v>37383</c:v>
                </c:pt>
                <c:pt idx="1081">
                  <c:v>37384</c:v>
                </c:pt>
                <c:pt idx="1082">
                  <c:v>37386</c:v>
                </c:pt>
                <c:pt idx="1083">
                  <c:v>37389</c:v>
                </c:pt>
                <c:pt idx="1084">
                  <c:v>37390</c:v>
                </c:pt>
                <c:pt idx="1085">
                  <c:v>37391</c:v>
                </c:pt>
                <c:pt idx="1086">
                  <c:v>37392</c:v>
                </c:pt>
                <c:pt idx="1087">
                  <c:v>37393</c:v>
                </c:pt>
                <c:pt idx="1088">
                  <c:v>37397</c:v>
                </c:pt>
                <c:pt idx="1089">
                  <c:v>37398</c:v>
                </c:pt>
                <c:pt idx="1090">
                  <c:v>37399</c:v>
                </c:pt>
                <c:pt idx="1091">
                  <c:v>37400</c:v>
                </c:pt>
                <c:pt idx="1092">
                  <c:v>37403</c:v>
                </c:pt>
                <c:pt idx="1093">
                  <c:v>37404</c:v>
                </c:pt>
                <c:pt idx="1094">
                  <c:v>37405</c:v>
                </c:pt>
                <c:pt idx="1095">
                  <c:v>37406</c:v>
                </c:pt>
                <c:pt idx="1096">
                  <c:v>37407</c:v>
                </c:pt>
                <c:pt idx="1097">
                  <c:v>37410</c:v>
                </c:pt>
                <c:pt idx="1098">
                  <c:v>37411</c:v>
                </c:pt>
                <c:pt idx="1099">
                  <c:v>37412</c:v>
                </c:pt>
                <c:pt idx="1100">
                  <c:v>37413</c:v>
                </c:pt>
                <c:pt idx="1101">
                  <c:v>37414</c:v>
                </c:pt>
                <c:pt idx="1102">
                  <c:v>37417</c:v>
                </c:pt>
                <c:pt idx="1103">
                  <c:v>37418</c:v>
                </c:pt>
                <c:pt idx="1104">
                  <c:v>37419</c:v>
                </c:pt>
                <c:pt idx="1105">
                  <c:v>37420</c:v>
                </c:pt>
                <c:pt idx="1106">
                  <c:v>37421</c:v>
                </c:pt>
                <c:pt idx="1107">
                  <c:v>37425</c:v>
                </c:pt>
                <c:pt idx="1108">
                  <c:v>37426</c:v>
                </c:pt>
                <c:pt idx="1109">
                  <c:v>37427</c:v>
                </c:pt>
                <c:pt idx="1110">
                  <c:v>37428</c:v>
                </c:pt>
                <c:pt idx="1111">
                  <c:v>37431</c:v>
                </c:pt>
                <c:pt idx="1112">
                  <c:v>37432</c:v>
                </c:pt>
                <c:pt idx="1113">
                  <c:v>37433</c:v>
                </c:pt>
                <c:pt idx="1114">
                  <c:v>37434</c:v>
                </c:pt>
                <c:pt idx="1115">
                  <c:v>37435</c:v>
                </c:pt>
                <c:pt idx="1116">
                  <c:v>37438</c:v>
                </c:pt>
                <c:pt idx="1117">
                  <c:v>37439</c:v>
                </c:pt>
                <c:pt idx="1118">
                  <c:v>37440</c:v>
                </c:pt>
                <c:pt idx="1119">
                  <c:v>37441</c:v>
                </c:pt>
                <c:pt idx="1120">
                  <c:v>37442</c:v>
                </c:pt>
                <c:pt idx="1121">
                  <c:v>37445</c:v>
                </c:pt>
                <c:pt idx="1122">
                  <c:v>37446</c:v>
                </c:pt>
                <c:pt idx="1123">
                  <c:v>37447</c:v>
                </c:pt>
                <c:pt idx="1124">
                  <c:v>37448</c:v>
                </c:pt>
                <c:pt idx="1125">
                  <c:v>37449</c:v>
                </c:pt>
                <c:pt idx="1126">
                  <c:v>37452</c:v>
                </c:pt>
                <c:pt idx="1127">
                  <c:v>37453</c:v>
                </c:pt>
                <c:pt idx="1128">
                  <c:v>37454</c:v>
                </c:pt>
                <c:pt idx="1129">
                  <c:v>37455</c:v>
                </c:pt>
                <c:pt idx="1130">
                  <c:v>37456</c:v>
                </c:pt>
                <c:pt idx="1131">
                  <c:v>37459</c:v>
                </c:pt>
                <c:pt idx="1132">
                  <c:v>37460</c:v>
                </c:pt>
                <c:pt idx="1133">
                  <c:v>37461</c:v>
                </c:pt>
                <c:pt idx="1134">
                  <c:v>37462</c:v>
                </c:pt>
                <c:pt idx="1135">
                  <c:v>37463</c:v>
                </c:pt>
                <c:pt idx="1136">
                  <c:v>37466</c:v>
                </c:pt>
                <c:pt idx="1137">
                  <c:v>37467</c:v>
                </c:pt>
                <c:pt idx="1138">
                  <c:v>37468</c:v>
                </c:pt>
                <c:pt idx="1139">
                  <c:v>37469</c:v>
                </c:pt>
                <c:pt idx="1140">
                  <c:v>37470</c:v>
                </c:pt>
                <c:pt idx="1141">
                  <c:v>37474</c:v>
                </c:pt>
                <c:pt idx="1142">
                  <c:v>37475</c:v>
                </c:pt>
                <c:pt idx="1143">
                  <c:v>37476</c:v>
                </c:pt>
                <c:pt idx="1144">
                  <c:v>37477</c:v>
                </c:pt>
                <c:pt idx="1145">
                  <c:v>37480</c:v>
                </c:pt>
                <c:pt idx="1146">
                  <c:v>37481</c:v>
                </c:pt>
                <c:pt idx="1147">
                  <c:v>37482</c:v>
                </c:pt>
                <c:pt idx="1148">
                  <c:v>37483</c:v>
                </c:pt>
                <c:pt idx="1149">
                  <c:v>37484</c:v>
                </c:pt>
                <c:pt idx="1150">
                  <c:v>37487</c:v>
                </c:pt>
                <c:pt idx="1151">
                  <c:v>37488</c:v>
                </c:pt>
                <c:pt idx="1152">
                  <c:v>37489</c:v>
                </c:pt>
                <c:pt idx="1153">
                  <c:v>37490</c:v>
                </c:pt>
                <c:pt idx="1154">
                  <c:v>37491</c:v>
                </c:pt>
                <c:pt idx="1155">
                  <c:v>37494</c:v>
                </c:pt>
                <c:pt idx="1156">
                  <c:v>37495</c:v>
                </c:pt>
                <c:pt idx="1157">
                  <c:v>37496</c:v>
                </c:pt>
                <c:pt idx="1158">
                  <c:v>37497</c:v>
                </c:pt>
                <c:pt idx="1159">
                  <c:v>37498</c:v>
                </c:pt>
                <c:pt idx="1160">
                  <c:v>37501</c:v>
                </c:pt>
                <c:pt idx="1161">
                  <c:v>37502</c:v>
                </c:pt>
                <c:pt idx="1162">
                  <c:v>37503</c:v>
                </c:pt>
                <c:pt idx="1163">
                  <c:v>37504</c:v>
                </c:pt>
                <c:pt idx="1164">
                  <c:v>37505</c:v>
                </c:pt>
                <c:pt idx="1165">
                  <c:v>37508</c:v>
                </c:pt>
                <c:pt idx="1166">
                  <c:v>37509</c:v>
                </c:pt>
                <c:pt idx="1167">
                  <c:v>37510</c:v>
                </c:pt>
                <c:pt idx="1168">
                  <c:v>37511</c:v>
                </c:pt>
                <c:pt idx="1169">
                  <c:v>37512</c:v>
                </c:pt>
                <c:pt idx="1170">
                  <c:v>37515</c:v>
                </c:pt>
                <c:pt idx="1171">
                  <c:v>37516</c:v>
                </c:pt>
                <c:pt idx="1172">
                  <c:v>37517</c:v>
                </c:pt>
                <c:pt idx="1173">
                  <c:v>37518</c:v>
                </c:pt>
                <c:pt idx="1174">
                  <c:v>37519</c:v>
                </c:pt>
                <c:pt idx="1175">
                  <c:v>37522</c:v>
                </c:pt>
                <c:pt idx="1176">
                  <c:v>37523</c:v>
                </c:pt>
                <c:pt idx="1177">
                  <c:v>37524</c:v>
                </c:pt>
                <c:pt idx="1178">
                  <c:v>37525</c:v>
                </c:pt>
                <c:pt idx="1179">
                  <c:v>37526</c:v>
                </c:pt>
                <c:pt idx="1180">
                  <c:v>37529</c:v>
                </c:pt>
                <c:pt idx="1181">
                  <c:v>37530</c:v>
                </c:pt>
                <c:pt idx="1182">
                  <c:v>37531</c:v>
                </c:pt>
                <c:pt idx="1183">
                  <c:v>37532</c:v>
                </c:pt>
                <c:pt idx="1184">
                  <c:v>37533</c:v>
                </c:pt>
                <c:pt idx="1185">
                  <c:v>37536</c:v>
                </c:pt>
                <c:pt idx="1186">
                  <c:v>37537</c:v>
                </c:pt>
                <c:pt idx="1187">
                  <c:v>37538</c:v>
                </c:pt>
                <c:pt idx="1188">
                  <c:v>37539</c:v>
                </c:pt>
                <c:pt idx="1189">
                  <c:v>37540</c:v>
                </c:pt>
                <c:pt idx="1190">
                  <c:v>37543</c:v>
                </c:pt>
                <c:pt idx="1191">
                  <c:v>37544</c:v>
                </c:pt>
                <c:pt idx="1192">
                  <c:v>37545</c:v>
                </c:pt>
                <c:pt idx="1193">
                  <c:v>37546</c:v>
                </c:pt>
                <c:pt idx="1194">
                  <c:v>37547</c:v>
                </c:pt>
                <c:pt idx="1195">
                  <c:v>37550</c:v>
                </c:pt>
                <c:pt idx="1196">
                  <c:v>37551</c:v>
                </c:pt>
                <c:pt idx="1197">
                  <c:v>37552</c:v>
                </c:pt>
                <c:pt idx="1198">
                  <c:v>37553</c:v>
                </c:pt>
                <c:pt idx="1199">
                  <c:v>37554</c:v>
                </c:pt>
                <c:pt idx="1200">
                  <c:v>37557</c:v>
                </c:pt>
                <c:pt idx="1201">
                  <c:v>37558</c:v>
                </c:pt>
                <c:pt idx="1202">
                  <c:v>37559</c:v>
                </c:pt>
                <c:pt idx="1203">
                  <c:v>37560</c:v>
                </c:pt>
                <c:pt idx="1204">
                  <c:v>37561</c:v>
                </c:pt>
                <c:pt idx="1205">
                  <c:v>37564</c:v>
                </c:pt>
                <c:pt idx="1206">
                  <c:v>37565</c:v>
                </c:pt>
                <c:pt idx="1207">
                  <c:v>37566</c:v>
                </c:pt>
                <c:pt idx="1208">
                  <c:v>37567</c:v>
                </c:pt>
                <c:pt idx="1209">
                  <c:v>37568</c:v>
                </c:pt>
                <c:pt idx="1210">
                  <c:v>37571</c:v>
                </c:pt>
                <c:pt idx="1211">
                  <c:v>37572</c:v>
                </c:pt>
                <c:pt idx="1212">
                  <c:v>37573</c:v>
                </c:pt>
                <c:pt idx="1213">
                  <c:v>37574</c:v>
                </c:pt>
                <c:pt idx="1214">
                  <c:v>37575</c:v>
                </c:pt>
                <c:pt idx="1215">
                  <c:v>37578</c:v>
                </c:pt>
                <c:pt idx="1216">
                  <c:v>37579</c:v>
                </c:pt>
                <c:pt idx="1217">
                  <c:v>37580</c:v>
                </c:pt>
                <c:pt idx="1218">
                  <c:v>37581</c:v>
                </c:pt>
                <c:pt idx="1219">
                  <c:v>37582</c:v>
                </c:pt>
                <c:pt idx="1220">
                  <c:v>37585</c:v>
                </c:pt>
                <c:pt idx="1221">
                  <c:v>37586</c:v>
                </c:pt>
                <c:pt idx="1222">
                  <c:v>37587</c:v>
                </c:pt>
                <c:pt idx="1223">
                  <c:v>37588</c:v>
                </c:pt>
                <c:pt idx="1224">
                  <c:v>37589</c:v>
                </c:pt>
                <c:pt idx="1225">
                  <c:v>37592</c:v>
                </c:pt>
                <c:pt idx="1226">
                  <c:v>37593</c:v>
                </c:pt>
                <c:pt idx="1227">
                  <c:v>37594</c:v>
                </c:pt>
                <c:pt idx="1228">
                  <c:v>37595</c:v>
                </c:pt>
                <c:pt idx="1229">
                  <c:v>37596</c:v>
                </c:pt>
                <c:pt idx="1230">
                  <c:v>37599</c:v>
                </c:pt>
                <c:pt idx="1231">
                  <c:v>37600</c:v>
                </c:pt>
                <c:pt idx="1232">
                  <c:v>37601</c:v>
                </c:pt>
                <c:pt idx="1233">
                  <c:v>37602</c:v>
                </c:pt>
                <c:pt idx="1234">
                  <c:v>37603</c:v>
                </c:pt>
                <c:pt idx="1235">
                  <c:v>37606</c:v>
                </c:pt>
                <c:pt idx="1236">
                  <c:v>37607</c:v>
                </c:pt>
                <c:pt idx="1237">
                  <c:v>37608</c:v>
                </c:pt>
                <c:pt idx="1238">
                  <c:v>37609</c:v>
                </c:pt>
                <c:pt idx="1239">
                  <c:v>37610</c:v>
                </c:pt>
                <c:pt idx="1240">
                  <c:v>37613</c:v>
                </c:pt>
                <c:pt idx="1241">
                  <c:v>37617</c:v>
                </c:pt>
                <c:pt idx="1242">
                  <c:v>37620</c:v>
                </c:pt>
                <c:pt idx="1243">
                  <c:v>37624</c:v>
                </c:pt>
                <c:pt idx="1244">
                  <c:v>37627</c:v>
                </c:pt>
                <c:pt idx="1245">
                  <c:v>37628</c:v>
                </c:pt>
                <c:pt idx="1246">
                  <c:v>37629</c:v>
                </c:pt>
                <c:pt idx="1247">
                  <c:v>37630</c:v>
                </c:pt>
                <c:pt idx="1248">
                  <c:v>37631</c:v>
                </c:pt>
                <c:pt idx="1249">
                  <c:v>37634</c:v>
                </c:pt>
                <c:pt idx="1250">
                  <c:v>37635</c:v>
                </c:pt>
                <c:pt idx="1251">
                  <c:v>37636</c:v>
                </c:pt>
                <c:pt idx="1252">
                  <c:v>37637</c:v>
                </c:pt>
                <c:pt idx="1253">
                  <c:v>37638</c:v>
                </c:pt>
                <c:pt idx="1254">
                  <c:v>37641</c:v>
                </c:pt>
                <c:pt idx="1255">
                  <c:v>37642</c:v>
                </c:pt>
                <c:pt idx="1256">
                  <c:v>37643</c:v>
                </c:pt>
                <c:pt idx="1257">
                  <c:v>37644</c:v>
                </c:pt>
                <c:pt idx="1258">
                  <c:v>37645</c:v>
                </c:pt>
                <c:pt idx="1259">
                  <c:v>37648</c:v>
                </c:pt>
                <c:pt idx="1260">
                  <c:v>37649</c:v>
                </c:pt>
                <c:pt idx="1261">
                  <c:v>37650</c:v>
                </c:pt>
                <c:pt idx="1262">
                  <c:v>37651</c:v>
                </c:pt>
                <c:pt idx="1263">
                  <c:v>37652</c:v>
                </c:pt>
                <c:pt idx="1264">
                  <c:v>37655</c:v>
                </c:pt>
                <c:pt idx="1265">
                  <c:v>37656</c:v>
                </c:pt>
                <c:pt idx="1266">
                  <c:v>37657</c:v>
                </c:pt>
                <c:pt idx="1267">
                  <c:v>37658</c:v>
                </c:pt>
                <c:pt idx="1268">
                  <c:v>37659</c:v>
                </c:pt>
                <c:pt idx="1269">
                  <c:v>37662</c:v>
                </c:pt>
                <c:pt idx="1270">
                  <c:v>37663</c:v>
                </c:pt>
                <c:pt idx="1271">
                  <c:v>37664</c:v>
                </c:pt>
                <c:pt idx="1272">
                  <c:v>37665</c:v>
                </c:pt>
                <c:pt idx="1273">
                  <c:v>37666</c:v>
                </c:pt>
                <c:pt idx="1274">
                  <c:v>37669</c:v>
                </c:pt>
                <c:pt idx="1275">
                  <c:v>37670</c:v>
                </c:pt>
                <c:pt idx="1276">
                  <c:v>37671</c:v>
                </c:pt>
                <c:pt idx="1277">
                  <c:v>37672</c:v>
                </c:pt>
                <c:pt idx="1278">
                  <c:v>37673</c:v>
                </c:pt>
                <c:pt idx="1279">
                  <c:v>37676</c:v>
                </c:pt>
                <c:pt idx="1280">
                  <c:v>37677</c:v>
                </c:pt>
                <c:pt idx="1281">
                  <c:v>37678</c:v>
                </c:pt>
                <c:pt idx="1282">
                  <c:v>37679</c:v>
                </c:pt>
                <c:pt idx="1283">
                  <c:v>37680</c:v>
                </c:pt>
                <c:pt idx="1284">
                  <c:v>37683</c:v>
                </c:pt>
                <c:pt idx="1285">
                  <c:v>37684</c:v>
                </c:pt>
                <c:pt idx="1286">
                  <c:v>37685</c:v>
                </c:pt>
                <c:pt idx="1287">
                  <c:v>37686</c:v>
                </c:pt>
                <c:pt idx="1288">
                  <c:v>37687</c:v>
                </c:pt>
                <c:pt idx="1289">
                  <c:v>37690</c:v>
                </c:pt>
                <c:pt idx="1290">
                  <c:v>37691</c:v>
                </c:pt>
                <c:pt idx="1291">
                  <c:v>37692</c:v>
                </c:pt>
                <c:pt idx="1292">
                  <c:v>37693</c:v>
                </c:pt>
                <c:pt idx="1293">
                  <c:v>37694</c:v>
                </c:pt>
                <c:pt idx="1294">
                  <c:v>37697</c:v>
                </c:pt>
                <c:pt idx="1295">
                  <c:v>37698</c:v>
                </c:pt>
                <c:pt idx="1296">
                  <c:v>37699</c:v>
                </c:pt>
                <c:pt idx="1297">
                  <c:v>37700</c:v>
                </c:pt>
                <c:pt idx="1298">
                  <c:v>37701</c:v>
                </c:pt>
                <c:pt idx="1299">
                  <c:v>37704</c:v>
                </c:pt>
                <c:pt idx="1300">
                  <c:v>37705</c:v>
                </c:pt>
                <c:pt idx="1301">
                  <c:v>37706</c:v>
                </c:pt>
                <c:pt idx="1302">
                  <c:v>37707</c:v>
                </c:pt>
                <c:pt idx="1303">
                  <c:v>37708</c:v>
                </c:pt>
                <c:pt idx="1304">
                  <c:v>37711</c:v>
                </c:pt>
                <c:pt idx="1305">
                  <c:v>37712</c:v>
                </c:pt>
                <c:pt idx="1306">
                  <c:v>37713</c:v>
                </c:pt>
                <c:pt idx="1307">
                  <c:v>37714</c:v>
                </c:pt>
                <c:pt idx="1308">
                  <c:v>37715</c:v>
                </c:pt>
                <c:pt idx="1309">
                  <c:v>37718</c:v>
                </c:pt>
                <c:pt idx="1310">
                  <c:v>37719</c:v>
                </c:pt>
                <c:pt idx="1311">
                  <c:v>37720</c:v>
                </c:pt>
                <c:pt idx="1312">
                  <c:v>37721</c:v>
                </c:pt>
                <c:pt idx="1313">
                  <c:v>37722</c:v>
                </c:pt>
                <c:pt idx="1314">
                  <c:v>37725</c:v>
                </c:pt>
                <c:pt idx="1315">
                  <c:v>37726</c:v>
                </c:pt>
                <c:pt idx="1316">
                  <c:v>37727</c:v>
                </c:pt>
                <c:pt idx="1317">
                  <c:v>37733</c:v>
                </c:pt>
                <c:pt idx="1318">
                  <c:v>37734</c:v>
                </c:pt>
                <c:pt idx="1319">
                  <c:v>37736</c:v>
                </c:pt>
                <c:pt idx="1320">
                  <c:v>37739</c:v>
                </c:pt>
                <c:pt idx="1321">
                  <c:v>37740</c:v>
                </c:pt>
                <c:pt idx="1322">
                  <c:v>37741</c:v>
                </c:pt>
                <c:pt idx="1323">
                  <c:v>37743</c:v>
                </c:pt>
                <c:pt idx="1324">
                  <c:v>37746</c:v>
                </c:pt>
                <c:pt idx="1325">
                  <c:v>37747</c:v>
                </c:pt>
                <c:pt idx="1326">
                  <c:v>37748</c:v>
                </c:pt>
                <c:pt idx="1327">
                  <c:v>37749</c:v>
                </c:pt>
                <c:pt idx="1328">
                  <c:v>37750</c:v>
                </c:pt>
                <c:pt idx="1329">
                  <c:v>37753</c:v>
                </c:pt>
                <c:pt idx="1330">
                  <c:v>37754</c:v>
                </c:pt>
                <c:pt idx="1331">
                  <c:v>37755</c:v>
                </c:pt>
                <c:pt idx="1332">
                  <c:v>37756</c:v>
                </c:pt>
                <c:pt idx="1333">
                  <c:v>37757</c:v>
                </c:pt>
                <c:pt idx="1334">
                  <c:v>37760</c:v>
                </c:pt>
                <c:pt idx="1335">
                  <c:v>37761</c:v>
                </c:pt>
                <c:pt idx="1336">
                  <c:v>37762</c:v>
                </c:pt>
                <c:pt idx="1337">
                  <c:v>37763</c:v>
                </c:pt>
                <c:pt idx="1338">
                  <c:v>37764</c:v>
                </c:pt>
                <c:pt idx="1339">
                  <c:v>37767</c:v>
                </c:pt>
                <c:pt idx="1340">
                  <c:v>37768</c:v>
                </c:pt>
                <c:pt idx="1341">
                  <c:v>37769</c:v>
                </c:pt>
                <c:pt idx="1342">
                  <c:v>37771</c:v>
                </c:pt>
                <c:pt idx="1343">
                  <c:v>37774</c:v>
                </c:pt>
                <c:pt idx="1344">
                  <c:v>37775</c:v>
                </c:pt>
                <c:pt idx="1345">
                  <c:v>37776</c:v>
                </c:pt>
                <c:pt idx="1346">
                  <c:v>37777</c:v>
                </c:pt>
                <c:pt idx="1347">
                  <c:v>37778</c:v>
                </c:pt>
                <c:pt idx="1348">
                  <c:v>37782</c:v>
                </c:pt>
                <c:pt idx="1349">
                  <c:v>37783</c:v>
                </c:pt>
                <c:pt idx="1350">
                  <c:v>37784</c:v>
                </c:pt>
                <c:pt idx="1351">
                  <c:v>37785</c:v>
                </c:pt>
                <c:pt idx="1352">
                  <c:v>37788</c:v>
                </c:pt>
                <c:pt idx="1353">
                  <c:v>37790</c:v>
                </c:pt>
                <c:pt idx="1354">
                  <c:v>37791</c:v>
                </c:pt>
                <c:pt idx="1355">
                  <c:v>37792</c:v>
                </c:pt>
                <c:pt idx="1356">
                  <c:v>37795</c:v>
                </c:pt>
                <c:pt idx="1357">
                  <c:v>37796</c:v>
                </c:pt>
                <c:pt idx="1358">
                  <c:v>37797</c:v>
                </c:pt>
                <c:pt idx="1359">
                  <c:v>37798</c:v>
                </c:pt>
                <c:pt idx="1360">
                  <c:v>37799</c:v>
                </c:pt>
                <c:pt idx="1361">
                  <c:v>37802</c:v>
                </c:pt>
                <c:pt idx="1362">
                  <c:v>37803</c:v>
                </c:pt>
                <c:pt idx="1363">
                  <c:v>37804</c:v>
                </c:pt>
                <c:pt idx="1364">
                  <c:v>37805</c:v>
                </c:pt>
                <c:pt idx="1365">
                  <c:v>37806</c:v>
                </c:pt>
                <c:pt idx="1366">
                  <c:v>37809</c:v>
                </c:pt>
                <c:pt idx="1367">
                  <c:v>37810</c:v>
                </c:pt>
                <c:pt idx="1368">
                  <c:v>37811</c:v>
                </c:pt>
                <c:pt idx="1369">
                  <c:v>37812</c:v>
                </c:pt>
                <c:pt idx="1370">
                  <c:v>37813</c:v>
                </c:pt>
                <c:pt idx="1371">
                  <c:v>37816</c:v>
                </c:pt>
                <c:pt idx="1372">
                  <c:v>37817</c:v>
                </c:pt>
                <c:pt idx="1373">
                  <c:v>37818</c:v>
                </c:pt>
                <c:pt idx="1374">
                  <c:v>37819</c:v>
                </c:pt>
                <c:pt idx="1375">
                  <c:v>37820</c:v>
                </c:pt>
                <c:pt idx="1376">
                  <c:v>37823</c:v>
                </c:pt>
                <c:pt idx="1377">
                  <c:v>37824</c:v>
                </c:pt>
                <c:pt idx="1378">
                  <c:v>37825</c:v>
                </c:pt>
                <c:pt idx="1379">
                  <c:v>37826</c:v>
                </c:pt>
                <c:pt idx="1380">
                  <c:v>37827</c:v>
                </c:pt>
                <c:pt idx="1381">
                  <c:v>37830</c:v>
                </c:pt>
                <c:pt idx="1382">
                  <c:v>37831</c:v>
                </c:pt>
                <c:pt idx="1383">
                  <c:v>37832</c:v>
                </c:pt>
                <c:pt idx="1384">
                  <c:v>37833</c:v>
                </c:pt>
                <c:pt idx="1385">
                  <c:v>37834</c:v>
                </c:pt>
                <c:pt idx="1386">
                  <c:v>37838</c:v>
                </c:pt>
                <c:pt idx="1387">
                  <c:v>37839</c:v>
                </c:pt>
                <c:pt idx="1388">
                  <c:v>37840</c:v>
                </c:pt>
                <c:pt idx="1389">
                  <c:v>37841</c:v>
                </c:pt>
                <c:pt idx="1390">
                  <c:v>37844</c:v>
                </c:pt>
                <c:pt idx="1391">
                  <c:v>37845</c:v>
                </c:pt>
                <c:pt idx="1392">
                  <c:v>37846</c:v>
                </c:pt>
                <c:pt idx="1393">
                  <c:v>37847</c:v>
                </c:pt>
                <c:pt idx="1394">
                  <c:v>37848</c:v>
                </c:pt>
                <c:pt idx="1395">
                  <c:v>37851</c:v>
                </c:pt>
                <c:pt idx="1396">
                  <c:v>37852</c:v>
                </c:pt>
                <c:pt idx="1397">
                  <c:v>37853</c:v>
                </c:pt>
                <c:pt idx="1398">
                  <c:v>37854</c:v>
                </c:pt>
                <c:pt idx="1399">
                  <c:v>37855</c:v>
                </c:pt>
                <c:pt idx="1400">
                  <c:v>37858</c:v>
                </c:pt>
                <c:pt idx="1401">
                  <c:v>37859</c:v>
                </c:pt>
                <c:pt idx="1402">
                  <c:v>37860</c:v>
                </c:pt>
                <c:pt idx="1403">
                  <c:v>37861</c:v>
                </c:pt>
                <c:pt idx="1404">
                  <c:v>37862</c:v>
                </c:pt>
                <c:pt idx="1405">
                  <c:v>37865</c:v>
                </c:pt>
                <c:pt idx="1406">
                  <c:v>37866</c:v>
                </c:pt>
                <c:pt idx="1407">
                  <c:v>37867</c:v>
                </c:pt>
                <c:pt idx="1408">
                  <c:v>37868</c:v>
                </c:pt>
                <c:pt idx="1409">
                  <c:v>37869</c:v>
                </c:pt>
                <c:pt idx="1410">
                  <c:v>37872</c:v>
                </c:pt>
                <c:pt idx="1411">
                  <c:v>37873</c:v>
                </c:pt>
                <c:pt idx="1412">
                  <c:v>37874</c:v>
                </c:pt>
                <c:pt idx="1413">
                  <c:v>37875</c:v>
                </c:pt>
                <c:pt idx="1414">
                  <c:v>37876</c:v>
                </c:pt>
                <c:pt idx="1415">
                  <c:v>37879</c:v>
                </c:pt>
                <c:pt idx="1416">
                  <c:v>37880</c:v>
                </c:pt>
                <c:pt idx="1417">
                  <c:v>37881</c:v>
                </c:pt>
                <c:pt idx="1418">
                  <c:v>37882</c:v>
                </c:pt>
                <c:pt idx="1419">
                  <c:v>37883</c:v>
                </c:pt>
                <c:pt idx="1420">
                  <c:v>37886</c:v>
                </c:pt>
                <c:pt idx="1421">
                  <c:v>37887</c:v>
                </c:pt>
                <c:pt idx="1422">
                  <c:v>37888</c:v>
                </c:pt>
                <c:pt idx="1423">
                  <c:v>37889</c:v>
                </c:pt>
                <c:pt idx="1424">
                  <c:v>37890</c:v>
                </c:pt>
                <c:pt idx="1425">
                  <c:v>37893</c:v>
                </c:pt>
                <c:pt idx="1426">
                  <c:v>37894</c:v>
                </c:pt>
                <c:pt idx="1427">
                  <c:v>37895</c:v>
                </c:pt>
                <c:pt idx="1428">
                  <c:v>37896</c:v>
                </c:pt>
                <c:pt idx="1429">
                  <c:v>37897</c:v>
                </c:pt>
                <c:pt idx="1430">
                  <c:v>37900</c:v>
                </c:pt>
                <c:pt idx="1431">
                  <c:v>37901</c:v>
                </c:pt>
                <c:pt idx="1432">
                  <c:v>37902</c:v>
                </c:pt>
                <c:pt idx="1433">
                  <c:v>37903</c:v>
                </c:pt>
                <c:pt idx="1434">
                  <c:v>37904</c:v>
                </c:pt>
                <c:pt idx="1435">
                  <c:v>37907</c:v>
                </c:pt>
                <c:pt idx="1436">
                  <c:v>37908</c:v>
                </c:pt>
                <c:pt idx="1437">
                  <c:v>37909</c:v>
                </c:pt>
                <c:pt idx="1438">
                  <c:v>37910</c:v>
                </c:pt>
                <c:pt idx="1439">
                  <c:v>37911</c:v>
                </c:pt>
                <c:pt idx="1440">
                  <c:v>37914</c:v>
                </c:pt>
                <c:pt idx="1441">
                  <c:v>37915</c:v>
                </c:pt>
                <c:pt idx="1442">
                  <c:v>37916</c:v>
                </c:pt>
                <c:pt idx="1443">
                  <c:v>37917</c:v>
                </c:pt>
                <c:pt idx="1444">
                  <c:v>37918</c:v>
                </c:pt>
                <c:pt idx="1445">
                  <c:v>37921</c:v>
                </c:pt>
                <c:pt idx="1446">
                  <c:v>37922</c:v>
                </c:pt>
                <c:pt idx="1447">
                  <c:v>37923</c:v>
                </c:pt>
                <c:pt idx="1448">
                  <c:v>37924</c:v>
                </c:pt>
                <c:pt idx="1449">
                  <c:v>37925</c:v>
                </c:pt>
                <c:pt idx="1450">
                  <c:v>37928</c:v>
                </c:pt>
                <c:pt idx="1451">
                  <c:v>37929</c:v>
                </c:pt>
                <c:pt idx="1452">
                  <c:v>37930</c:v>
                </c:pt>
                <c:pt idx="1453">
                  <c:v>37931</c:v>
                </c:pt>
                <c:pt idx="1454">
                  <c:v>37932</c:v>
                </c:pt>
                <c:pt idx="1455">
                  <c:v>37935</c:v>
                </c:pt>
                <c:pt idx="1456">
                  <c:v>37936</c:v>
                </c:pt>
                <c:pt idx="1457">
                  <c:v>37937</c:v>
                </c:pt>
                <c:pt idx="1458">
                  <c:v>37938</c:v>
                </c:pt>
                <c:pt idx="1459">
                  <c:v>37939</c:v>
                </c:pt>
                <c:pt idx="1460">
                  <c:v>37942</c:v>
                </c:pt>
                <c:pt idx="1461">
                  <c:v>37943</c:v>
                </c:pt>
                <c:pt idx="1462">
                  <c:v>37944</c:v>
                </c:pt>
                <c:pt idx="1463">
                  <c:v>37945</c:v>
                </c:pt>
                <c:pt idx="1464">
                  <c:v>37946</c:v>
                </c:pt>
                <c:pt idx="1465">
                  <c:v>37949</c:v>
                </c:pt>
                <c:pt idx="1466">
                  <c:v>37950</c:v>
                </c:pt>
                <c:pt idx="1467">
                  <c:v>37951</c:v>
                </c:pt>
                <c:pt idx="1468">
                  <c:v>37952</c:v>
                </c:pt>
                <c:pt idx="1469">
                  <c:v>37953</c:v>
                </c:pt>
                <c:pt idx="1470">
                  <c:v>37956</c:v>
                </c:pt>
                <c:pt idx="1471">
                  <c:v>37957</c:v>
                </c:pt>
                <c:pt idx="1472">
                  <c:v>37958</c:v>
                </c:pt>
                <c:pt idx="1473">
                  <c:v>37959</c:v>
                </c:pt>
                <c:pt idx="1474">
                  <c:v>37960</c:v>
                </c:pt>
                <c:pt idx="1475">
                  <c:v>37963</c:v>
                </c:pt>
                <c:pt idx="1476">
                  <c:v>37964</c:v>
                </c:pt>
                <c:pt idx="1477">
                  <c:v>37965</c:v>
                </c:pt>
                <c:pt idx="1478">
                  <c:v>37966</c:v>
                </c:pt>
                <c:pt idx="1479">
                  <c:v>37967</c:v>
                </c:pt>
                <c:pt idx="1480">
                  <c:v>37970</c:v>
                </c:pt>
                <c:pt idx="1481">
                  <c:v>37971</c:v>
                </c:pt>
                <c:pt idx="1482">
                  <c:v>37972</c:v>
                </c:pt>
                <c:pt idx="1483">
                  <c:v>37973</c:v>
                </c:pt>
                <c:pt idx="1484">
                  <c:v>37974</c:v>
                </c:pt>
                <c:pt idx="1485">
                  <c:v>37977</c:v>
                </c:pt>
                <c:pt idx="1486">
                  <c:v>37978</c:v>
                </c:pt>
                <c:pt idx="1487">
                  <c:v>37984</c:v>
                </c:pt>
                <c:pt idx="1488">
                  <c:v>37985</c:v>
                </c:pt>
                <c:pt idx="1489">
                  <c:v>37991</c:v>
                </c:pt>
                <c:pt idx="1490">
                  <c:v>37992</c:v>
                </c:pt>
                <c:pt idx="1491">
                  <c:v>37993</c:v>
                </c:pt>
                <c:pt idx="1492">
                  <c:v>37994</c:v>
                </c:pt>
                <c:pt idx="1493">
                  <c:v>37995</c:v>
                </c:pt>
                <c:pt idx="1494">
                  <c:v>37998</c:v>
                </c:pt>
                <c:pt idx="1495">
                  <c:v>37999</c:v>
                </c:pt>
                <c:pt idx="1496">
                  <c:v>38000</c:v>
                </c:pt>
                <c:pt idx="1497">
                  <c:v>38001</c:v>
                </c:pt>
                <c:pt idx="1498">
                  <c:v>38002</c:v>
                </c:pt>
                <c:pt idx="1499">
                  <c:v>38005</c:v>
                </c:pt>
                <c:pt idx="1500">
                  <c:v>38006</c:v>
                </c:pt>
                <c:pt idx="1501">
                  <c:v>38007</c:v>
                </c:pt>
                <c:pt idx="1502">
                  <c:v>38008</c:v>
                </c:pt>
                <c:pt idx="1503">
                  <c:v>38009</c:v>
                </c:pt>
                <c:pt idx="1504">
                  <c:v>38012</c:v>
                </c:pt>
                <c:pt idx="1505">
                  <c:v>38013</c:v>
                </c:pt>
                <c:pt idx="1506">
                  <c:v>38014</c:v>
                </c:pt>
                <c:pt idx="1507">
                  <c:v>38015</c:v>
                </c:pt>
                <c:pt idx="1508">
                  <c:v>38016</c:v>
                </c:pt>
                <c:pt idx="1509">
                  <c:v>38019</c:v>
                </c:pt>
                <c:pt idx="1510">
                  <c:v>38020</c:v>
                </c:pt>
                <c:pt idx="1511">
                  <c:v>38021</c:v>
                </c:pt>
                <c:pt idx="1512">
                  <c:v>38022</c:v>
                </c:pt>
                <c:pt idx="1513">
                  <c:v>38023</c:v>
                </c:pt>
                <c:pt idx="1514">
                  <c:v>38026</c:v>
                </c:pt>
                <c:pt idx="1515">
                  <c:v>38027</c:v>
                </c:pt>
                <c:pt idx="1516">
                  <c:v>38028</c:v>
                </c:pt>
                <c:pt idx="1517">
                  <c:v>38029</c:v>
                </c:pt>
                <c:pt idx="1518">
                  <c:v>38030</c:v>
                </c:pt>
                <c:pt idx="1519">
                  <c:v>38033</c:v>
                </c:pt>
                <c:pt idx="1520">
                  <c:v>38034</c:v>
                </c:pt>
                <c:pt idx="1521">
                  <c:v>38035</c:v>
                </c:pt>
                <c:pt idx="1522">
                  <c:v>38036</c:v>
                </c:pt>
                <c:pt idx="1523">
                  <c:v>38037</c:v>
                </c:pt>
                <c:pt idx="1524">
                  <c:v>38040</c:v>
                </c:pt>
                <c:pt idx="1525">
                  <c:v>38041</c:v>
                </c:pt>
                <c:pt idx="1526">
                  <c:v>38042</c:v>
                </c:pt>
                <c:pt idx="1527">
                  <c:v>38043</c:v>
                </c:pt>
                <c:pt idx="1528">
                  <c:v>38044</c:v>
                </c:pt>
                <c:pt idx="1529">
                  <c:v>38047</c:v>
                </c:pt>
                <c:pt idx="1530">
                  <c:v>38048</c:v>
                </c:pt>
                <c:pt idx="1531">
                  <c:v>38049</c:v>
                </c:pt>
                <c:pt idx="1532">
                  <c:v>38050</c:v>
                </c:pt>
                <c:pt idx="1533">
                  <c:v>38051</c:v>
                </c:pt>
                <c:pt idx="1534">
                  <c:v>38054</c:v>
                </c:pt>
                <c:pt idx="1535">
                  <c:v>38055</c:v>
                </c:pt>
                <c:pt idx="1536">
                  <c:v>38056</c:v>
                </c:pt>
                <c:pt idx="1537">
                  <c:v>38057</c:v>
                </c:pt>
                <c:pt idx="1538">
                  <c:v>38058</c:v>
                </c:pt>
                <c:pt idx="1539">
                  <c:v>38061</c:v>
                </c:pt>
                <c:pt idx="1540">
                  <c:v>38062</c:v>
                </c:pt>
                <c:pt idx="1541">
                  <c:v>38063</c:v>
                </c:pt>
                <c:pt idx="1542">
                  <c:v>38064</c:v>
                </c:pt>
                <c:pt idx="1543">
                  <c:v>38065</c:v>
                </c:pt>
                <c:pt idx="1544">
                  <c:v>38068</c:v>
                </c:pt>
                <c:pt idx="1545">
                  <c:v>38069</c:v>
                </c:pt>
                <c:pt idx="1546">
                  <c:v>38070</c:v>
                </c:pt>
                <c:pt idx="1547">
                  <c:v>38071</c:v>
                </c:pt>
                <c:pt idx="1548">
                  <c:v>38072</c:v>
                </c:pt>
                <c:pt idx="1549">
                  <c:v>38075</c:v>
                </c:pt>
                <c:pt idx="1550">
                  <c:v>38076</c:v>
                </c:pt>
                <c:pt idx="1551">
                  <c:v>38077</c:v>
                </c:pt>
                <c:pt idx="1552">
                  <c:v>38078</c:v>
                </c:pt>
                <c:pt idx="1553">
                  <c:v>38079</c:v>
                </c:pt>
                <c:pt idx="1554">
                  <c:v>38082</c:v>
                </c:pt>
                <c:pt idx="1555">
                  <c:v>38083</c:v>
                </c:pt>
                <c:pt idx="1556">
                  <c:v>38084</c:v>
                </c:pt>
                <c:pt idx="1557">
                  <c:v>38090</c:v>
                </c:pt>
                <c:pt idx="1558">
                  <c:v>38091</c:v>
                </c:pt>
                <c:pt idx="1559">
                  <c:v>38092</c:v>
                </c:pt>
                <c:pt idx="1560">
                  <c:v>38093</c:v>
                </c:pt>
                <c:pt idx="1561">
                  <c:v>38096</c:v>
                </c:pt>
                <c:pt idx="1562">
                  <c:v>38097</c:v>
                </c:pt>
                <c:pt idx="1563">
                  <c:v>38098</c:v>
                </c:pt>
                <c:pt idx="1564">
                  <c:v>38100</c:v>
                </c:pt>
                <c:pt idx="1565">
                  <c:v>38103</c:v>
                </c:pt>
                <c:pt idx="1566">
                  <c:v>38104</c:v>
                </c:pt>
                <c:pt idx="1567">
                  <c:v>38105</c:v>
                </c:pt>
                <c:pt idx="1568">
                  <c:v>38106</c:v>
                </c:pt>
                <c:pt idx="1569">
                  <c:v>38107</c:v>
                </c:pt>
                <c:pt idx="1570">
                  <c:v>38110</c:v>
                </c:pt>
                <c:pt idx="1571">
                  <c:v>38111</c:v>
                </c:pt>
                <c:pt idx="1572">
                  <c:v>38112</c:v>
                </c:pt>
                <c:pt idx="1573">
                  <c:v>38113</c:v>
                </c:pt>
                <c:pt idx="1574">
                  <c:v>38114</c:v>
                </c:pt>
                <c:pt idx="1575">
                  <c:v>38117</c:v>
                </c:pt>
                <c:pt idx="1576">
                  <c:v>38118</c:v>
                </c:pt>
                <c:pt idx="1577">
                  <c:v>38119</c:v>
                </c:pt>
                <c:pt idx="1578">
                  <c:v>38120</c:v>
                </c:pt>
                <c:pt idx="1579">
                  <c:v>38121</c:v>
                </c:pt>
                <c:pt idx="1580">
                  <c:v>38124</c:v>
                </c:pt>
                <c:pt idx="1581">
                  <c:v>38125</c:v>
                </c:pt>
                <c:pt idx="1582">
                  <c:v>38126</c:v>
                </c:pt>
                <c:pt idx="1583">
                  <c:v>38128</c:v>
                </c:pt>
                <c:pt idx="1584">
                  <c:v>38131</c:v>
                </c:pt>
                <c:pt idx="1585">
                  <c:v>38132</c:v>
                </c:pt>
                <c:pt idx="1586">
                  <c:v>38133</c:v>
                </c:pt>
                <c:pt idx="1587">
                  <c:v>38134</c:v>
                </c:pt>
                <c:pt idx="1588">
                  <c:v>38135</c:v>
                </c:pt>
                <c:pt idx="1589">
                  <c:v>38139</c:v>
                </c:pt>
                <c:pt idx="1590">
                  <c:v>38140</c:v>
                </c:pt>
                <c:pt idx="1591">
                  <c:v>38141</c:v>
                </c:pt>
                <c:pt idx="1592">
                  <c:v>38142</c:v>
                </c:pt>
                <c:pt idx="1593">
                  <c:v>38145</c:v>
                </c:pt>
                <c:pt idx="1594">
                  <c:v>38146</c:v>
                </c:pt>
                <c:pt idx="1595">
                  <c:v>38147</c:v>
                </c:pt>
                <c:pt idx="1596">
                  <c:v>38148</c:v>
                </c:pt>
                <c:pt idx="1597">
                  <c:v>38149</c:v>
                </c:pt>
                <c:pt idx="1598">
                  <c:v>38152</c:v>
                </c:pt>
                <c:pt idx="1599">
                  <c:v>38153</c:v>
                </c:pt>
                <c:pt idx="1600">
                  <c:v>38154</c:v>
                </c:pt>
                <c:pt idx="1601">
                  <c:v>38156</c:v>
                </c:pt>
                <c:pt idx="1602">
                  <c:v>38159</c:v>
                </c:pt>
                <c:pt idx="1603">
                  <c:v>38160</c:v>
                </c:pt>
                <c:pt idx="1604">
                  <c:v>38161</c:v>
                </c:pt>
                <c:pt idx="1605">
                  <c:v>38162</c:v>
                </c:pt>
                <c:pt idx="1606">
                  <c:v>38163</c:v>
                </c:pt>
                <c:pt idx="1607">
                  <c:v>38166</c:v>
                </c:pt>
                <c:pt idx="1608">
                  <c:v>38167</c:v>
                </c:pt>
                <c:pt idx="1609">
                  <c:v>38168</c:v>
                </c:pt>
                <c:pt idx="1610">
                  <c:v>38169</c:v>
                </c:pt>
                <c:pt idx="1611">
                  <c:v>38170</c:v>
                </c:pt>
                <c:pt idx="1612">
                  <c:v>38173</c:v>
                </c:pt>
                <c:pt idx="1613">
                  <c:v>38174</c:v>
                </c:pt>
                <c:pt idx="1614">
                  <c:v>38175</c:v>
                </c:pt>
                <c:pt idx="1615">
                  <c:v>38176</c:v>
                </c:pt>
                <c:pt idx="1616">
                  <c:v>38177</c:v>
                </c:pt>
                <c:pt idx="1617">
                  <c:v>38180</c:v>
                </c:pt>
                <c:pt idx="1618">
                  <c:v>38181</c:v>
                </c:pt>
                <c:pt idx="1619">
                  <c:v>38182</c:v>
                </c:pt>
                <c:pt idx="1620">
                  <c:v>38183</c:v>
                </c:pt>
                <c:pt idx="1621">
                  <c:v>38184</c:v>
                </c:pt>
                <c:pt idx="1622">
                  <c:v>38187</c:v>
                </c:pt>
                <c:pt idx="1623">
                  <c:v>38188</c:v>
                </c:pt>
                <c:pt idx="1624">
                  <c:v>38189</c:v>
                </c:pt>
                <c:pt idx="1625">
                  <c:v>38190</c:v>
                </c:pt>
                <c:pt idx="1626">
                  <c:v>38191</c:v>
                </c:pt>
                <c:pt idx="1627">
                  <c:v>38194</c:v>
                </c:pt>
                <c:pt idx="1628">
                  <c:v>38195</c:v>
                </c:pt>
                <c:pt idx="1629">
                  <c:v>38196</c:v>
                </c:pt>
                <c:pt idx="1630">
                  <c:v>38197</c:v>
                </c:pt>
                <c:pt idx="1631">
                  <c:v>38198</c:v>
                </c:pt>
                <c:pt idx="1632">
                  <c:v>38202</c:v>
                </c:pt>
                <c:pt idx="1633">
                  <c:v>38203</c:v>
                </c:pt>
                <c:pt idx="1634">
                  <c:v>38204</c:v>
                </c:pt>
                <c:pt idx="1635">
                  <c:v>38205</c:v>
                </c:pt>
                <c:pt idx="1636">
                  <c:v>38208</c:v>
                </c:pt>
                <c:pt idx="1637">
                  <c:v>38209</c:v>
                </c:pt>
                <c:pt idx="1638">
                  <c:v>38210</c:v>
                </c:pt>
                <c:pt idx="1639">
                  <c:v>38211</c:v>
                </c:pt>
                <c:pt idx="1640">
                  <c:v>38212</c:v>
                </c:pt>
                <c:pt idx="1641">
                  <c:v>38215</c:v>
                </c:pt>
                <c:pt idx="1642">
                  <c:v>38216</c:v>
                </c:pt>
                <c:pt idx="1643">
                  <c:v>38217</c:v>
                </c:pt>
                <c:pt idx="1644">
                  <c:v>38218</c:v>
                </c:pt>
                <c:pt idx="1645">
                  <c:v>38219</c:v>
                </c:pt>
                <c:pt idx="1646">
                  <c:v>38222</c:v>
                </c:pt>
                <c:pt idx="1647">
                  <c:v>38223</c:v>
                </c:pt>
                <c:pt idx="1648">
                  <c:v>38224</c:v>
                </c:pt>
                <c:pt idx="1649">
                  <c:v>38225</c:v>
                </c:pt>
                <c:pt idx="1650">
                  <c:v>38226</c:v>
                </c:pt>
                <c:pt idx="1651">
                  <c:v>38229</c:v>
                </c:pt>
                <c:pt idx="1652">
                  <c:v>38230</c:v>
                </c:pt>
                <c:pt idx="1653">
                  <c:v>38231</c:v>
                </c:pt>
                <c:pt idx="1654">
                  <c:v>38232</c:v>
                </c:pt>
                <c:pt idx="1655">
                  <c:v>38233</c:v>
                </c:pt>
                <c:pt idx="1656">
                  <c:v>38236</c:v>
                </c:pt>
                <c:pt idx="1657">
                  <c:v>38237</c:v>
                </c:pt>
                <c:pt idx="1658">
                  <c:v>38238</c:v>
                </c:pt>
                <c:pt idx="1659">
                  <c:v>38239</c:v>
                </c:pt>
                <c:pt idx="1660">
                  <c:v>38240</c:v>
                </c:pt>
                <c:pt idx="1661">
                  <c:v>38243</c:v>
                </c:pt>
                <c:pt idx="1662">
                  <c:v>38244</c:v>
                </c:pt>
                <c:pt idx="1663">
                  <c:v>38245</c:v>
                </c:pt>
                <c:pt idx="1664">
                  <c:v>38246</c:v>
                </c:pt>
                <c:pt idx="1665">
                  <c:v>38247</c:v>
                </c:pt>
                <c:pt idx="1666">
                  <c:v>38250</c:v>
                </c:pt>
                <c:pt idx="1667">
                  <c:v>38251</c:v>
                </c:pt>
                <c:pt idx="1668">
                  <c:v>38252</c:v>
                </c:pt>
                <c:pt idx="1669">
                  <c:v>38253</c:v>
                </c:pt>
                <c:pt idx="1670">
                  <c:v>38254</c:v>
                </c:pt>
                <c:pt idx="1671">
                  <c:v>38257</c:v>
                </c:pt>
                <c:pt idx="1672">
                  <c:v>38258</c:v>
                </c:pt>
                <c:pt idx="1673">
                  <c:v>38259</c:v>
                </c:pt>
                <c:pt idx="1674">
                  <c:v>38260</c:v>
                </c:pt>
                <c:pt idx="1675">
                  <c:v>38261</c:v>
                </c:pt>
                <c:pt idx="1676">
                  <c:v>38264</c:v>
                </c:pt>
                <c:pt idx="1677">
                  <c:v>38265</c:v>
                </c:pt>
                <c:pt idx="1678">
                  <c:v>38266</c:v>
                </c:pt>
                <c:pt idx="1679">
                  <c:v>38267</c:v>
                </c:pt>
                <c:pt idx="1680">
                  <c:v>38268</c:v>
                </c:pt>
                <c:pt idx="1681">
                  <c:v>38271</c:v>
                </c:pt>
                <c:pt idx="1682">
                  <c:v>38272</c:v>
                </c:pt>
                <c:pt idx="1683">
                  <c:v>38273</c:v>
                </c:pt>
                <c:pt idx="1684">
                  <c:v>38274</c:v>
                </c:pt>
                <c:pt idx="1685">
                  <c:v>38275</c:v>
                </c:pt>
                <c:pt idx="1686">
                  <c:v>38278</c:v>
                </c:pt>
                <c:pt idx="1687">
                  <c:v>38279</c:v>
                </c:pt>
                <c:pt idx="1688">
                  <c:v>38280</c:v>
                </c:pt>
                <c:pt idx="1689">
                  <c:v>38281</c:v>
                </c:pt>
                <c:pt idx="1690">
                  <c:v>38282</c:v>
                </c:pt>
                <c:pt idx="1691">
                  <c:v>38285</c:v>
                </c:pt>
                <c:pt idx="1692">
                  <c:v>38286</c:v>
                </c:pt>
                <c:pt idx="1693">
                  <c:v>38287</c:v>
                </c:pt>
                <c:pt idx="1694">
                  <c:v>38288</c:v>
                </c:pt>
                <c:pt idx="1695">
                  <c:v>38289</c:v>
                </c:pt>
                <c:pt idx="1696">
                  <c:v>38292</c:v>
                </c:pt>
                <c:pt idx="1697">
                  <c:v>38293</c:v>
                </c:pt>
                <c:pt idx="1698">
                  <c:v>38294</c:v>
                </c:pt>
                <c:pt idx="1699">
                  <c:v>38295</c:v>
                </c:pt>
                <c:pt idx="1700">
                  <c:v>38296</c:v>
                </c:pt>
                <c:pt idx="1701">
                  <c:v>38299</c:v>
                </c:pt>
                <c:pt idx="1702">
                  <c:v>38300</c:v>
                </c:pt>
                <c:pt idx="1703">
                  <c:v>38301</c:v>
                </c:pt>
                <c:pt idx="1704">
                  <c:v>38302</c:v>
                </c:pt>
                <c:pt idx="1705">
                  <c:v>38303</c:v>
                </c:pt>
                <c:pt idx="1706">
                  <c:v>38306</c:v>
                </c:pt>
                <c:pt idx="1707">
                  <c:v>38307</c:v>
                </c:pt>
                <c:pt idx="1708">
                  <c:v>38308</c:v>
                </c:pt>
                <c:pt idx="1709">
                  <c:v>38309</c:v>
                </c:pt>
                <c:pt idx="1710">
                  <c:v>38310</c:v>
                </c:pt>
                <c:pt idx="1711">
                  <c:v>38313</c:v>
                </c:pt>
                <c:pt idx="1712">
                  <c:v>38314</c:v>
                </c:pt>
                <c:pt idx="1713">
                  <c:v>38315</c:v>
                </c:pt>
                <c:pt idx="1714">
                  <c:v>38316</c:v>
                </c:pt>
                <c:pt idx="1715">
                  <c:v>38317</c:v>
                </c:pt>
                <c:pt idx="1716">
                  <c:v>38320</c:v>
                </c:pt>
                <c:pt idx="1717">
                  <c:v>38321</c:v>
                </c:pt>
                <c:pt idx="1718">
                  <c:v>38322</c:v>
                </c:pt>
                <c:pt idx="1719">
                  <c:v>38323</c:v>
                </c:pt>
                <c:pt idx="1720">
                  <c:v>38324</c:v>
                </c:pt>
                <c:pt idx="1721">
                  <c:v>38327</c:v>
                </c:pt>
                <c:pt idx="1722">
                  <c:v>38328</c:v>
                </c:pt>
                <c:pt idx="1723">
                  <c:v>38329</c:v>
                </c:pt>
                <c:pt idx="1724">
                  <c:v>38330</c:v>
                </c:pt>
                <c:pt idx="1725">
                  <c:v>38331</c:v>
                </c:pt>
                <c:pt idx="1726">
                  <c:v>38334</c:v>
                </c:pt>
                <c:pt idx="1727">
                  <c:v>38335</c:v>
                </c:pt>
                <c:pt idx="1728">
                  <c:v>38336</c:v>
                </c:pt>
                <c:pt idx="1729">
                  <c:v>38337</c:v>
                </c:pt>
                <c:pt idx="1730">
                  <c:v>38338</c:v>
                </c:pt>
                <c:pt idx="1731">
                  <c:v>38341</c:v>
                </c:pt>
                <c:pt idx="1732">
                  <c:v>38342</c:v>
                </c:pt>
                <c:pt idx="1733">
                  <c:v>38343</c:v>
                </c:pt>
                <c:pt idx="1734">
                  <c:v>38344</c:v>
                </c:pt>
                <c:pt idx="1735">
                  <c:v>38348</c:v>
                </c:pt>
                <c:pt idx="1736">
                  <c:v>38349</c:v>
                </c:pt>
                <c:pt idx="1737">
                  <c:v>38350</c:v>
                </c:pt>
                <c:pt idx="1738">
                  <c:v>38351</c:v>
                </c:pt>
                <c:pt idx="1739">
                  <c:v>38356</c:v>
                </c:pt>
                <c:pt idx="1740">
                  <c:v>38357</c:v>
                </c:pt>
                <c:pt idx="1741">
                  <c:v>38358</c:v>
                </c:pt>
                <c:pt idx="1742">
                  <c:v>38359</c:v>
                </c:pt>
                <c:pt idx="1743">
                  <c:v>38362</c:v>
                </c:pt>
                <c:pt idx="1744">
                  <c:v>38363</c:v>
                </c:pt>
                <c:pt idx="1745">
                  <c:v>38364</c:v>
                </c:pt>
                <c:pt idx="1746">
                  <c:v>38365</c:v>
                </c:pt>
                <c:pt idx="1747">
                  <c:v>38366</c:v>
                </c:pt>
                <c:pt idx="1748">
                  <c:v>38369</c:v>
                </c:pt>
                <c:pt idx="1749">
                  <c:v>38370</c:v>
                </c:pt>
                <c:pt idx="1750">
                  <c:v>38371</c:v>
                </c:pt>
                <c:pt idx="1751">
                  <c:v>38372</c:v>
                </c:pt>
                <c:pt idx="1752">
                  <c:v>38373</c:v>
                </c:pt>
                <c:pt idx="1753">
                  <c:v>38376</c:v>
                </c:pt>
                <c:pt idx="1754">
                  <c:v>38377</c:v>
                </c:pt>
                <c:pt idx="1755">
                  <c:v>38378</c:v>
                </c:pt>
                <c:pt idx="1756">
                  <c:v>38379</c:v>
                </c:pt>
                <c:pt idx="1757">
                  <c:v>38380</c:v>
                </c:pt>
                <c:pt idx="1758">
                  <c:v>38383</c:v>
                </c:pt>
                <c:pt idx="1759">
                  <c:v>38384</c:v>
                </c:pt>
                <c:pt idx="1760">
                  <c:v>38385</c:v>
                </c:pt>
                <c:pt idx="1761">
                  <c:v>38386</c:v>
                </c:pt>
                <c:pt idx="1762">
                  <c:v>38387</c:v>
                </c:pt>
                <c:pt idx="1763">
                  <c:v>38390</c:v>
                </c:pt>
                <c:pt idx="1764">
                  <c:v>38391</c:v>
                </c:pt>
                <c:pt idx="1765">
                  <c:v>38392</c:v>
                </c:pt>
                <c:pt idx="1766">
                  <c:v>38393</c:v>
                </c:pt>
                <c:pt idx="1767">
                  <c:v>38394</c:v>
                </c:pt>
                <c:pt idx="1768">
                  <c:v>38397</c:v>
                </c:pt>
                <c:pt idx="1769">
                  <c:v>38398</c:v>
                </c:pt>
                <c:pt idx="1770">
                  <c:v>38399</c:v>
                </c:pt>
                <c:pt idx="1771">
                  <c:v>38400</c:v>
                </c:pt>
                <c:pt idx="1772">
                  <c:v>38401</c:v>
                </c:pt>
                <c:pt idx="1773">
                  <c:v>38404</c:v>
                </c:pt>
                <c:pt idx="1774">
                  <c:v>38405</c:v>
                </c:pt>
                <c:pt idx="1775">
                  <c:v>38406</c:v>
                </c:pt>
                <c:pt idx="1776">
                  <c:v>38407</c:v>
                </c:pt>
                <c:pt idx="1777">
                  <c:v>38408</c:v>
                </c:pt>
                <c:pt idx="1778">
                  <c:v>38411</c:v>
                </c:pt>
                <c:pt idx="1779">
                  <c:v>38412</c:v>
                </c:pt>
                <c:pt idx="1780">
                  <c:v>38413</c:v>
                </c:pt>
                <c:pt idx="1781">
                  <c:v>38414</c:v>
                </c:pt>
                <c:pt idx="1782">
                  <c:v>38415</c:v>
                </c:pt>
                <c:pt idx="1783">
                  <c:v>38418</c:v>
                </c:pt>
                <c:pt idx="1784">
                  <c:v>38419</c:v>
                </c:pt>
                <c:pt idx="1785">
                  <c:v>38420</c:v>
                </c:pt>
                <c:pt idx="1786">
                  <c:v>38421</c:v>
                </c:pt>
                <c:pt idx="1787">
                  <c:v>38422</c:v>
                </c:pt>
                <c:pt idx="1788">
                  <c:v>38425</c:v>
                </c:pt>
                <c:pt idx="1789">
                  <c:v>38426</c:v>
                </c:pt>
                <c:pt idx="1790">
                  <c:v>38427</c:v>
                </c:pt>
                <c:pt idx="1791">
                  <c:v>38428</c:v>
                </c:pt>
                <c:pt idx="1792">
                  <c:v>38429</c:v>
                </c:pt>
                <c:pt idx="1793">
                  <c:v>38432</c:v>
                </c:pt>
                <c:pt idx="1794">
                  <c:v>38433</c:v>
                </c:pt>
                <c:pt idx="1795">
                  <c:v>38434</c:v>
                </c:pt>
                <c:pt idx="1796">
                  <c:v>38440</c:v>
                </c:pt>
                <c:pt idx="1797">
                  <c:v>38441</c:v>
                </c:pt>
                <c:pt idx="1798">
                  <c:v>38442</c:v>
                </c:pt>
                <c:pt idx="1799">
                  <c:v>38443</c:v>
                </c:pt>
                <c:pt idx="1800">
                  <c:v>38446</c:v>
                </c:pt>
                <c:pt idx="1801">
                  <c:v>38447</c:v>
                </c:pt>
                <c:pt idx="1802">
                  <c:v>38448</c:v>
                </c:pt>
                <c:pt idx="1803">
                  <c:v>38449</c:v>
                </c:pt>
                <c:pt idx="1804">
                  <c:v>38450</c:v>
                </c:pt>
                <c:pt idx="1805">
                  <c:v>38453</c:v>
                </c:pt>
                <c:pt idx="1806">
                  <c:v>38454</c:v>
                </c:pt>
                <c:pt idx="1807">
                  <c:v>38455</c:v>
                </c:pt>
                <c:pt idx="1808">
                  <c:v>38456</c:v>
                </c:pt>
                <c:pt idx="1809">
                  <c:v>38457</c:v>
                </c:pt>
                <c:pt idx="1810">
                  <c:v>38460</c:v>
                </c:pt>
                <c:pt idx="1811">
                  <c:v>38461</c:v>
                </c:pt>
                <c:pt idx="1812">
                  <c:v>38462</c:v>
                </c:pt>
                <c:pt idx="1813">
                  <c:v>38464</c:v>
                </c:pt>
                <c:pt idx="1814">
                  <c:v>38467</c:v>
                </c:pt>
                <c:pt idx="1815">
                  <c:v>38468</c:v>
                </c:pt>
                <c:pt idx="1816">
                  <c:v>38469</c:v>
                </c:pt>
                <c:pt idx="1817">
                  <c:v>38470</c:v>
                </c:pt>
                <c:pt idx="1818">
                  <c:v>38471</c:v>
                </c:pt>
                <c:pt idx="1819">
                  <c:v>38474</c:v>
                </c:pt>
                <c:pt idx="1820">
                  <c:v>38475</c:v>
                </c:pt>
                <c:pt idx="1821">
                  <c:v>38476</c:v>
                </c:pt>
                <c:pt idx="1822">
                  <c:v>38478</c:v>
                </c:pt>
                <c:pt idx="1823">
                  <c:v>38481</c:v>
                </c:pt>
                <c:pt idx="1824">
                  <c:v>38482</c:v>
                </c:pt>
                <c:pt idx="1825">
                  <c:v>38483</c:v>
                </c:pt>
                <c:pt idx="1826">
                  <c:v>38484</c:v>
                </c:pt>
                <c:pt idx="1827">
                  <c:v>38485</c:v>
                </c:pt>
                <c:pt idx="1828">
                  <c:v>38489</c:v>
                </c:pt>
                <c:pt idx="1829">
                  <c:v>38490</c:v>
                </c:pt>
                <c:pt idx="1830">
                  <c:v>38491</c:v>
                </c:pt>
                <c:pt idx="1831">
                  <c:v>38492</c:v>
                </c:pt>
                <c:pt idx="1832">
                  <c:v>38495</c:v>
                </c:pt>
                <c:pt idx="1833">
                  <c:v>38496</c:v>
                </c:pt>
                <c:pt idx="1834">
                  <c:v>38497</c:v>
                </c:pt>
                <c:pt idx="1835">
                  <c:v>38498</c:v>
                </c:pt>
                <c:pt idx="1836">
                  <c:v>38499</c:v>
                </c:pt>
                <c:pt idx="1837">
                  <c:v>38502</c:v>
                </c:pt>
                <c:pt idx="1838">
                  <c:v>38503</c:v>
                </c:pt>
                <c:pt idx="1839">
                  <c:v>38504</c:v>
                </c:pt>
                <c:pt idx="1840">
                  <c:v>38505</c:v>
                </c:pt>
                <c:pt idx="1841">
                  <c:v>38506</c:v>
                </c:pt>
                <c:pt idx="1842">
                  <c:v>38509</c:v>
                </c:pt>
                <c:pt idx="1843">
                  <c:v>38510</c:v>
                </c:pt>
                <c:pt idx="1844">
                  <c:v>38511</c:v>
                </c:pt>
                <c:pt idx="1845">
                  <c:v>38512</c:v>
                </c:pt>
                <c:pt idx="1846">
                  <c:v>38513</c:v>
                </c:pt>
                <c:pt idx="1847">
                  <c:v>38516</c:v>
                </c:pt>
                <c:pt idx="1848">
                  <c:v>38517</c:v>
                </c:pt>
                <c:pt idx="1849">
                  <c:v>38518</c:v>
                </c:pt>
                <c:pt idx="1850">
                  <c:v>38519</c:v>
                </c:pt>
                <c:pt idx="1851">
                  <c:v>38523</c:v>
                </c:pt>
                <c:pt idx="1852">
                  <c:v>38524</c:v>
                </c:pt>
                <c:pt idx="1853">
                  <c:v>38525</c:v>
                </c:pt>
                <c:pt idx="1854">
                  <c:v>38526</c:v>
                </c:pt>
                <c:pt idx="1855">
                  <c:v>38527</c:v>
                </c:pt>
                <c:pt idx="1856">
                  <c:v>38530</c:v>
                </c:pt>
                <c:pt idx="1857">
                  <c:v>38531</c:v>
                </c:pt>
                <c:pt idx="1858">
                  <c:v>38532</c:v>
                </c:pt>
                <c:pt idx="1859">
                  <c:v>38533</c:v>
                </c:pt>
                <c:pt idx="1860">
                  <c:v>38534</c:v>
                </c:pt>
                <c:pt idx="1861">
                  <c:v>38537</c:v>
                </c:pt>
                <c:pt idx="1862">
                  <c:v>38538</c:v>
                </c:pt>
                <c:pt idx="1863">
                  <c:v>38539</c:v>
                </c:pt>
                <c:pt idx="1864">
                  <c:v>38540</c:v>
                </c:pt>
                <c:pt idx="1865">
                  <c:v>38541</c:v>
                </c:pt>
                <c:pt idx="1866">
                  <c:v>38544</c:v>
                </c:pt>
                <c:pt idx="1867">
                  <c:v>38545</c:v>
                </c:pt>
                <c:pt idx="1868">
                  <c:v>38546</c:v>
                </c:pt>
                <c:pt idx="1869">
                  <c:v>38547</c:v>
                </c:pt>
                <c:pt idx="1870">
                  <c:v>38548</c:v>
                </c:pt>
                <c:pt idx="1871">
                  <c:v>38551</c:v>
                </c:pt>
                <c:pt idx="1872">
                  <c:v>38552</c:v>
                </c:pt>
                <c:pt idx="1873">
                  <c:v>38553</c:v>
                </c:pt>
                <c:pt idx="1874">
                  <c:v>38554</c:v>
                </c:pt>
                <c:pt idx="1875">
                  <c:v>38555</c:v>
                </c:pt>
                <c:pt idx="1876">
                  <c:v>38558</c:v>
                </c:pt>
                <c:pt idx="1877">
                  <c:v>38559</c:v>
                </c:pt>
                <c:pt idx="1878">
                  <c:v>38560</c:v>
                </c:pt>
                <c:pt idx="1879">
                  <c:v>38561</c:v>
                </c:pt>
                <c:pt idx="1880">
                  <c:v>38562</c:v>
                </c:pt>
                <c:pt idx="1881">
                  <c:v>38566</c:v>
                </c:pt>
                <c:pt idx="1882">
                  <c:v>38567</c:v>
                </c:pt>
                <c:pt idx="1883">
                  <c:v>38568</c:v>
                </c:pt>
                <c:pt idx="1884">
                  <c:v>38569</c:v>
                </c:pt>
                <c:pt idx="1885">
                  <c:v>38572</c:v>
                </c:pt>
                <c:pt idx="1886">
                  <c:v>38573</c:v>
                </c:pt>
                <c:pt idx="1887">
                  <c:v>38574</c:v>
                </c:pt>
                <c:pt idx="1888">
                  <c:v>38575</c:v>
                </c:pt>
                <c:pt idx="1889">
                  <c:v>38576</c:v>
                </c:pt>
                <c:pt idx="1890">
                  <c:v>38579</c:v>
                </c:pt>
                <c:pt idx="1891">
                  <c:v>38580</c:v>
                </c:pt>
                <c:pt idx="1892">
                  <c:v>38581</c:v>
                </c:pt>
                <c:pt idx="1893">
                  <c:v>38582</c:v>
                </c:pt>
                <c:pt idx="1894">
                  <c:v>38583</c:v>
                </c:pt>
                <c:pt idx="1895">
                  <c:v>38586</c:v>
                </c:pt>
                <c:pt idx="1896">
                  <c:v>38587</c:v>
                </c:pt>
                <c:pt idx="1897">
                  <c:v>38588</c:v>
                </c:pt>
                <c:pt idx="1898">
                  <c:v>38589</c:v>
                </c:pt>
                <c:pt idx="1899">
                  <c:v>38590</c:v>
                </c:pt>
                <c:pt idx="1900">
                  <c:v>38593</c:v>
                </c:pt>
                <c:pt idx="1901">
                  <c:v>38594</c:v>
                </c:pt>
                <c:pt idx="1902">
                  <c:v>38595</c:v>
                </c:pt>
                <c:pt idx="1903">
                  <c:v>38596</c:v>
                </c:pt>
                <c:pt idx="1904">
                  <c:v>38597</c:v>
                </c:pt>
                <c:pt idx="1905">
                  <c:v>38600</c:v>
                </c:pt>
                <c:pt idx="1906">
                  <c:v>38601</c:v>
                </c:pt>
                <c:pt idx="1907">
                  <c:v>38602</c:v>
                </c:pt>
                <c:pt idx="1908">
                  <c:v>38603</c:v>
                </c:pt>
                <c:pt idx="1909">
                  <c:v>38604</c:v>
                </c:pt>
                <c:pt idx="1910">
                  <c:v>38607</c:v>
                </c:pt>
                <c:pt idx="1911">
                  <c:v>38608</c:v>
                </c:pt>
                <c:pt idx="1912">
                  <c:v>38609</c:v>
                </c:pt>
                <c:pt idx="1913">
                  <c:v>38610</c:v>
                </c:pt>
                <c:pt idx="1914">
                  <c:v>38611</c:v>
                </c:pt>
                <c:pt idx="1915">
                  <c:v>38614</c:v>
                </c:pt>
                <c:pt idx="1916">
                  <c:v>38615</c:v>
                </c:pt>
                <c:pt idx="1917">
                  <c:v>38616</c:v>
                </c:pt>
                <c:pt idx="1918">
                  <c:v>38617</c:v>
                </c:pt>
                <c:pt idx="1919">
                  <c:v>38618</c:v>
                </c:pt>
                <c:pt idx="1920">
                  <c:v>38621</c:v>
                </c:pt>
                <c:pt idx="1921">
                  <c:v>38622</c:v>
                </c:pt>
                <c:pt idx="1922">
                  <c:v>38623</c:v>
                </c:pt>
                <c:pt idx="1923">
                  <c:v>38624</c:v>
                </c:pt>
                <c:pt idx="1924">
                  <c:v>38625</c:v>
                </c:pt>
                <c:pt idx="1925">
                  <c:v>38628</c:v>
                </c:pt>
                <c:pt idx="1926">
                  <c:v>38629</c:v>
                </c:pt>
                <c:pt idx="1927">
                  <c:v>38630</c:v>
                </c:pt>
                <c:pt idx="1928">
                  <c:v>38631</c:v>
                </c:pt>
                <c:pt idx="1929">
                  <c:v>38632</c:v>
                </c:pt>
                <c:pt idx="1930">
                  <c:v>38635</c:v>
                </c:pt>
                <c:pt idx="1931">
                  <c:v>38636</c:v>
                </c:pt>
                <c:pt idx="1932">
                  <c:v>38637</c:v>
                </c:pt>
                <c:pt idx="1933">
                  <c:v>38638</c:v>
                </c:pt>
                <c:pt idx="1934">
                  <c:v>38639</c:v>
                </c:pt>
                <c:pt idx="1935">
                  <c:v>38642</c:v>
                </c:pt>
                <c:pt idx="1936">
                  <c:v>38643</c:v>
                </c:pt>
                <c:pt idx="1937">
                  <c:v>38644</c:v>
                </c:pt>
                <c:pt idx="1938">
                  <c:v>38645</c:v>
                </c:pt>
                <c:pt idx="1939">
                  <c:v>38646</c:v>
                </c:pt>
                <c:pt idx="1940">
                  <c:v>38649</c:v>
                </c:pt>
                <c:pt idx="1941">
                  <c:v>38650</c:v>
                </c:pt>
                <c:pt idx="1942">
                  <c:v>38651</c:v>
                </c:pt>
                <c:pt idx="1943">
                  <c:v>38652</c:v>
                </c:pt>
                <c:pt idx="1944">
                  <c:v>38653</c:v>
                </c:pt>
                <c:pt idx="1945">
                  <c:v>38656</c:v>
                </c:pt>
                <c:pt idx="1946">
                  <c:v>38657</c:v>
                </c:pt>
                <c:pt idx="1947">
                  <c:v>38658</c:v>
                </c:pt>
                <c:pt idx="1948">
                  <c:v>38659</c:v>
                </c:pt>
                <c:pt idx="1949">
                  <c:v>38660</c:v>
                </c:pt>
                <c:pt idx="1950">
                  <c:v>38663</c:v>
                </c:pt>
                <c:pt idx="1951">
                  <c:v>38664</c:v>
                </c:pt>
                <c:pt idx="1952">
                  <c:v>38665</c:v>
                </c:pt>
                <c:pt idx="1953">
                  <c:v>38666</c:v>
                </c:pt>
                <c:pt idx="1954">
                  <c:v>38667</c:v>
                </c:pt>
                <c:pt idx="1955">
                  <c:v>38670</c:v>
                </c:pt>
                <c:pt idx="1956">
                  <c:v>38671</c:v>
                </c:pt>
                <c:pt idx="1957">
                  <c:v>38672</c:v>
                </c:pt>
                <c:pt idx="1958">
                  <c:v>38673</c:v>
                </c:pt>
                <c:pt idx="1959">
                  <c:v>38674</c:v>
                </c:pt>
                <c:pt idx="1960">
                  <c:v>38677</c:v>
                </c:pt>
                <c:pt idx="1961">
                  <c:v>38678</c:v>
                </c:pt>
                <c:pt idx="1962">
                  <c:v>38679</c:v>
                </c:pt>
                <c:pt idx="1963">
                  <c:v>38680</c:v>
                </c:pt>
                <c:pt idx="1964">
                  <c:v>38681</c:v>
                </c:pt>
                <c:pt idx="1965">
                  <c:v>38684</c:v>
                </c:pt>
                <c:pt idx="1966">
                  <c:v>38685</c:v>
                </c:pt>
                <c:pt idx="1967">
                  <c:v>38686</c:v>
                </c:pt>
                <c:pt idx="1968">
                  <c:v>38687</c:v>
                </c:pt>
                <c:pt idx="1969">
                  <c:v>38688</c:v>
                </c:pt>
                <c:pt idx="1970">
                  <c:v>38691</c:v>
                </c:pt>
                <c:pt idx="1971">
                  <c:v>38692</c:v>
                </c:pt>
                <c:pt idx="1972">
                  <c:v>38693</c:v>
                </c:pt>
                <c:pt idx="1973">
                  <c:v>38694</c:v>
                </c:pt>
                <c:pt idx="1974">
                  <c:v>38695</c:v>
                </c:pt>
                <c:pt idx="1975">
                  <c:v>38698</c:v>
                </c:pt>
                <c:pt idx="1976">
                  <c:v>38699</c:v>
                </c:pt>
                <c:pt idx="1977">
                  <c:v>38700</c:v>
                </c:pt>
                <c:pt idx="1978">
                  <c:v>38701</c:v>
                </c:pt>
                <c:pt idx="1979">
                  <c:v>38702</c:v>
                </c:pt>
                <c:pt idx="1980">
                  <c:v>38705</c:v>
                </c:pt>
                <c:pt idx="1981">
                  <c:v>38706</c:v>
                </c:pt>
                <c:pt idx="1982">
                  <c:v>38707</c:v>
                </c:pt>
                <c:pt idx="1983">
                  <c:v>38708</c:v>
                </c:pt>
                <c:pt idx="1984">
                  <c:v>38709</c:v>
                </c:pt>
                <c:pt idx="1985">
                  <c:v>38713</c:v>
                </c:pt>
                <c:pt idx="1986">
                  <c:v>38714</c:v>
                </c:pt>
                <c:pt idx="1987">
                  <c:v>38715</c:v>
                </c:pt>
                <c:pt idx="1988">
                  <c:v>38716</c:v>
                </c:pt>
                <c:pt idx="1989">
                  <c:v>38720</c:v>
                </c:pt>
                <c:pt idx="1990">
                  <c:v>38721</c:v>
                </c:pt>
                <c:pt idx="1991">
                  <c:v>38722</c:v>
                </c:pt>
                <c:pt idx="1992">
                  <c:v>38723</c:v>
                </c:pt>
                <c:pt idx="1993">
                  <c:v>38726</c:v>
                </c:pt>
                <c:pt idx="1994">
                  <c:v>38727</c:v>
                </c:pt>
                <c:pt idx="1995">
                  <c:v>38728</c:v>
                </c:pt>
                <c:pt idx="1996">
                  <c:v>38729</c:v>
                </c:pt>
                <c:pt idx="1997">
                  <c:v>38730</c:v>
                </c:pt>
                <c:pt idx="1998">
                  <c:v>38733</c:v>
                </c:pt>
                <c:pt idx="1999">
                  <c:v>38734</c:v>
                </c:pt>
                <c:pt idx="2000">
                  <c:v>38735</c:v>
                </c:pt>
                <c:pt idx="2001">
                  <c:v>38736</c:v>
                </c:pt>
                <c:pt idx="2002">
                  <c:v>38737</c:v>
                </c:pt>
                <c:pt idx="2003">
                  <c:v>38740</c:v>
                </c:pt>
                <c:pt idx="2004">
                  <c:v>38741</c:v>
                </c:pt>
                <c:pt idx="2005">
                  <c:v>38742</c:v>
                </c:pt>
                <c:pt idx="2006">
                  <c:v>38743</c:v>
                </c:pt>
                <c:pt idx="2007">
                  <c:v>38744</c:v>
                </c:pt>
                <c:pt idx="2008">
                  <c:v>38747</c:v>
                </c:pt>
                <c:pt idx="2009">
                  <c:v>38748</c:v>
                </c:pt>
                <c:pt idx="2010">
                  <c:v>38749</c:v>
                </c:pt>
                <c:pt idx="2011">
                  <c:v>38750</c:v>
                </c:pt>
                <c:pt idx="2012">
                  <c:v>38751</c:v>
                </c:pt>
                <c:pt idx="2013">
                  <c:v>38754</c:v>
                </c:pt>
                <c:pt idx="2014">
                  <c:v>38755</c:v>
                </c:pt>
                <c:pt idx="2015">
                  <c:v>38756</c:v>
                </c:pt>
                <c:pt idx="2016">
                  <c:v>38757</c:v>
                </c:pt>
                <c:pt idx="2017">
                  <c:v>38758</c:v>
                </c:pt>
                <c:pt idx="2018">
                  <c:v>38761</c:v>
                </c:pt>
                <c:pt idx="2019">
                  <c:v>38762</c:v>
                </c:pt>
                <c:pt idx="2020">
                  <c:v>38763</c:v>
                </c:pt>
                <c:pt idx="2021">
                  <c:v>38764</c:v>
                </c:pt>
                <c:pt idx="2022">
                  <c:v>38765</c:v>
                </c:pt>
                <c:pt idx="2023">
                  <c:v>38768</c:v>
                </c:pt>
                <c:pt idx="2024">
                  <c:v>38769</c:v>
                </c:pt>
                <c:pt idx="2025">
                  <c:v>38770</c:v>
                </c:pt>
                <c:pt idx="2026">
                  <c:v>38771</c:v>
                </c:pt>
                <c:pt idx="2027">
                  <c:v>38772</c:v>
                </c:pt>
                <c:pt idx="2028">
                  <c:v>38775</c:v>
                </c:pt>
                <c:pt idx="2029">
                  <c:v>38776</c:v>
                </c:pt>
                <c:pt idx="2030">
                  <c:v>38777</c:v>
                </c:pt>
                <c:pt idx="2031">
                  <c:v>38778</c:v>
                </c:pt>
                <c:pt idx="2032">
                  <c:v>38779</c:v>
                </c:pt>
                <c:pt idx="2033">
                  <c:v>38782</c:v>
                </c:pt>
                <c:pt idx="2034">
                  <c:v>38783</c:v>
                </c:pt>
                <c:pt idx="2035">
                  <c:v>38784</c:v>
                </c:pt>
                <c:pt idx="2036">
                  <c:v>38785</c:v>
                </c:pt>
                <c:pt idx="2037">
                  <c:v>38786</c:v>
                </c:pt>
                <c:pt idx="2038">
                  <c:v>38789</c:v>
                </c:pt>
                <c:pt idx="2039">
                  <c:v>38790</c:v>
                </c:pt>
                <c:pt idx="2040">
                  <c:v>38791</c:v>
                </c:pt>
                <c:pt idx="2041">
                  <c:v>38792</c:v>
                </c:pt>
                <c:pt idx="2042">
                  <c:v>38793</c:v>
                </c:pt>
                <c:pt idx="2043">
                  <c:v>38796</c:v>
                </c:pt>
                <c:pt idx="2044">
                  <c:v>38797</c:v>
                </c:pt>
                <c:pt idx="2045">
                  <c:v>38798</c:v>
                </c:pt>
                <c:pt idx="2046">
                  <c:v>38799</c:v>
                </c:pt>
                <c:pt idx="2047">
                  <c:v>38800</c:v>
                </c:pt>
                <c:pt idx="2048">
                  <c:v>38803</c:v>
                </c:pt>
                <c:pt idx="2049">
                  <c:v>38804</c:v>
                </c:pt>
                <c:pt idx="2050">
                  <c:v>38805</c:v>
                </c:pt>
                <c:pt idx="2051">
                  <c:v>38806</c:v>
                </c:pt>
                <c:pt idx="2052">
                  <c:v>38807</c:v>
                </c:pt>
                <c:pt idx="2053">
                  <c:v>38810</c:v>
                </c:pt>
                <c:pt idx="2054">
                  <c:v>38811</c:v>
                </c:pt>
                <c:pt idx="2055">
                  <c:v>38812</c:v>
                </c:pt>
                <c:pt idx="2056">
                  <c:v>38813</c:v>
                </c:pt>
                <c:pt idx="2057">
                  <c:v>38814</c:v>
                </c:pt>
                <c:pt idx="2058">
                  <c:v>38817</c:v>
                </c:pt>
                <c:pt idx="2059">
                  <c:v>38818</c:v>
                </c:pt>
                <c:pt idx="2060">
                  <c:v>38819</c:v>
                </c:pt>
                <c:pt idx="2061">
                  <c:v>38825</c:v>
                </c:pt>
                <c:pt idx="2062">
                  <c:v>38826</c:v>
                </c:pt>
                <c:pt idx="2063">
                  <c:v>38828</c:v>
                </c:pt>
                <c:pt idx="2064">
                  <c:v>38831</c:v>
                </c:pt>
                <c:pt idx="2065">
                  <c:v>38832</c:v>
                </c:pt>
                <c:pt idx="2066">
                  <c:v>38833</c:v>
                </c:pt>
                <c:pt idx="2067">
                  <c:v>38834</c:v>
                </c:pt>
                <c:pt idx="2068">
                  <c:v>38835</c:v>
                </c:pt>
                <c:pt idx="2069">
                  <c:v>38839</c:v>
                </c:pt>
                <c:pt idx="2070">
                  <c:v>38840</c:v>
                </c:pt>
                <c:pt idx="2071">
                  <c:v>38841</c:v>
                </c:pt>
                <c:pt idx="2072">
                  <c:v>38842</c:v>
                </c:pt>
                <c:pt idx="2073">
                  <c:v>38845</c:v>
                </c:pt>
                <c:pt idx="2074">
                  <c:v>38846</c:v>
                </c:pt>
                <c:pt idx="2075">
                  <c:v>38847</c:v>
                </c:pt>
                <c:pt idx="2076">
                  <c:v>38848</c:v>
                </c:pt>
                <c:pt idx="2077">
                  <c:v>38849</c:v>
                </c:pt>
                <c:pt idx="2078">
                  <c:v>38852</c:v>
                </c:pt>
                <c:pt idx="2079">
                  <c:v>38853</c:v>
                </c:pt>
                <c:pt idx="2080">
                  <c:v>38854</c:v>
                </c:pt>
                <c:pt idx="2081">
                  <c:v>38855</c:v>
                </c:pt>
                <c:pt idx="2082">
                  <c:v>38856</c:v>
                </c:pt>
                <c:pt idx="2083">
                  <c:v>38859</c:v>
                </c:pt>
                <c:pt idx="2084">
                  <c:v>38860</c:v>
                </c:pt>
                <c:pt idx="2085">
                  <c:v>38861</c:v>
                </c:pt>
                <c:pt idx="2086">
                  <c:v>38863</c:v>
                </c:pt>
                <c:pt idx="2087">
                  <c:v>38866</c:v>
                </c:pt>
                <c:pt idx="2088">
                  <c:v>38867</c:v>
                </c:pt>
                <c:pt idx="2089">
                  <c:v>38868</c:v>
                </c:pt>
                <c:pt idx="2090">
                  <c:v>38869</c:v>
                </c:pt>
                <c:pt idx="2091">
                  <c:v>38870</c:v>
                </c:pt>
                <c:pt idx="2092">
                  <c:v>38874</c:v>
                </c:pt>
                <c:pt idx="2093">
                  <c:v>38875</c:v>
                </c:pt>
                <c:pt idx="2094">
                  <c:v>38876</c:v>
                </c:pt>
                <c:pt idx="2095">
                  <c:v>38877</c:v>
                </c:pt>
                <c:pt idx="2096">
                  <c:v>38880</c:v>
                </c:pt>
                <c:pt idx="2097">
                  <c:v>38881</c:v>
                </c:pt>
                <c:pt idx="2098">
                  <c:v>38882</c:v>
                </c:pt>
                <c:pt idx="2099">
                  <c:v>38883</c:v>
                </c:pt>
                <c:pt idx="2100">
                  <c:v>38884</c:v>
                </c:pt>
                <c:pt idx="2101">
                  <c:v>38887</c:v>
                </c:pt>
                <c:pt idx="2102">
                  <c:v>38888</c:v>
                </c:pt>
                <c:pt idx="2103">
                  <c:v>38889</c:v>
                </c:pt>
                <c:pt idx="2104">
                  <c:v>38890</c:v>
                </c:pt>
                <c:pt idx="2105">
                  <c:v>38891</c:v>
                </c:pt>
                <c:pt idx="2106">
                  <c:v>38894</c:v>
                </c:pt>
                <c:pt idx="2107">
                  <c:v>38895</c:v>
                </c:pt>
                <c:pt idx="2108">
                  <c:v>38896</c:v>
                </c:pt>
                <c:pt idx="2109">
                  <c:v>38897</c:v>
                </c:pt>
                <c:pt idx="2110">
                  <c:v>38898</c:v>
                </c:pt>
                <c:pt idx="2111">
                  <c:v>38901</c:v>
                </c:pt>
                <c:pt idx="2112">
                  <c:v>38902</c:v>
                </c:pt>
                <c:pt idx="2113">
                  <c:v>38903</c:v>
                </c:pt>
                <c:pt idx="2114">
                  <c:v>38904</c:v>
                </c:pt>
                <c:pt idx="2115">
                  <c:v>38905</c:v>
                </c:pt>
                <c:pt idx="2116">
                  <c:v>38908</c:v>
                </c:pt>
                <c:pt idx="2117">
                  <c:v>38909</c:v>
                </c:pt>
                <c:pt idx="2118">
                  <c:v>38910</c:v>
                </c:pt>
                <c:pt idx="2119">
                  <c:v>38911</c:v>
                </c:pt>
                <c:pt idx="2120">
                  <c:v>38912</c:v>
                </c:pt>
                <c:pt idx="2121">
                  <c:v>38915</c:v>
                </c:pt>
                <c:pt idx="2122">
                  <c:v>38916</c:v>
                </c:pt>
                <c:pt idx="2123">
                  <c:v>38917</c:v>
                </c:pt>
                <c:pt idx="2124">
                  <c:v>38918</c:v>
                </c:pt>
                <c:pt idx="2125">
                  <c:v>38919</c:v>
                </c:pt>
                <c:pt idx="2126">
                  <c:v>38922</c:v>
                </c:pt>
                <c:pt idx="2127">
                  <c:v>38923</c:v>
                </c:pt>
                <c:pt idx="2128">
                  <c:v>38924</c:v>
                </c:pt>
                <c:pt idx="2129">
                  <c:v>38925</c:v>
                </c:pt>
                <c:pt idx="2130">
                  <c:v>38926</c:v>
                </c:pt>
                <c:pt idx="2131">
                  <c:v>38929</c:v>
                </c:pt>
                <c:pt idx="2132">
                  <c:v>38930</c:v>
                </c:pt>
                <c:pt idx="2133">
                  <c:v>38931</c:v>
                </c:pt>
                <c:pt idx="2134">
                  <c:v>38932</c:v>
                </c:pt>
                <c:pt idx="2135">
                  <c:v>38933</c:v>
                </c:pt>
                <c:pt idx="2136">
                  <c:v>38937</c:v>
                </c:pt>
                <c:pt idx="2137">
                  <c:v>38938</c:v>
                </c:pt>
                <c:pt idx="2138">
                  <c:v>38939</c:v>
                </c:pt>
                <c:pt idx="2139">
                  <c:v>38940</c:v>
                </c:pt>
                <c:pt idx="2140">
                  <c:v>38943</c:v>
                </c:pt>
                <c:pt idx="2141">
                  <c:v>38944</c:v>
                </c:pt>
                <c:pt idx="2142">
                  <c:v>38945</c:v>
                </c:pt>
                <c:pt idx="2143">
                  <c:v>38946</c:v>
                </c:pt>
                <c:pt idx="2144">
                  <c:v>38947</c:v>
                </c:pt>
                <c:pt idx="2145">
                  <c:v>38950</c:v>
                </c:pt>
                <c:pt idx="2146">
                  <c:v>38951</c:v>
                </c:pt>
                <c:pt idx="2147">
                  <c:v>38952</c:v>
                </c:pt>
                <c:pt idx="2148">
                  <c:v>38953</c:v>
                </c:pt>
                <c:pt idx="2149">
                  <c:v>38954</c:v>
                </c:pt>
                <c:pt idx="2150">
                  <c:v>38957</c:v>
                </c:pt>
                <c:pt idx="2151">
                  <c:v>38958</c:v>
                </c:pt>
                <c:pt idx="2152">
                  <c:v>38959</c:v>
                </c:pt>
                <c:pt idx="2153">
                  <c:v>38960</c:v>
                </c:pt>
                <c:pt idx="2154">
                  <c:v>38961</c:v>
                </c:pt>
                <c:pt idx="2155">
                  <c:v>38964</c:v>
                </c:pt>
                <c:pt idx="2156">
                  <c:v>38965</c:v>
                </c:pt>
                <c:pt idx="2157">
                  <c:v>38966</c:v>
                </c:pt>
                <c:pt idx="2158">
                  <c:v>38967</c:v>
                </c:pt>
                <c:pt idx="2159">
                  <c:v>38968</c:v>
                </c:pt>
                <c:pt idx="2160">
                  <c:v>38971</c:v>
                </c:pt>
                <c:pt idx="2161">
                  <c:v>38972</c:v>
                </c:pt>
                <c:pt idx="2162">
                  <c:v>38973</c:v>
                </c:pt>
                <c:pt idx="2163">
                  <c:v>38974</c:v>
                </c:pt>
                <c:pt idx="2164">
                  <c:v>38975</c:v>
                </c:pt>
                <c:pt idx="2165">
                  <c:v>38978</c:v>
                </c:pt>
                <c:pt idx="2166">
                  <c:v>38979</c:v>
                </c:pt>
                <c:pt idx="2167">
                  <c:v>38980</c:v>
                </c:pt>
                <c:pt idx="2168">
                  <c:v>38981</c:v>
                </c:pt>
                <c:pt idx="2169">
                  <c:v>38982</c:v>
                </c:pt>
                <c:pt idx="2170">
                  <c:v>38985</c:v>
                </c:pt>
                <c:pt idx="2171">
                  <c:v>38986</c:v>
                </c:pt>
                <c:pt idx="2172">
                  <c:v>38987</c:v>
                </c:pt>
                <c:pt idx="2173">
                  <c:v>38988</c:v>
                </c:pt>
                <c:pt idx="2174">
                  <c:v>38989</c:v>
                </c:pt>
                <c:pt idx="2175">
                  <c:v>38992</c:v>
                </c:pt>
                <c:pt idx="2176">
                  <c:v>38993</c:v>
                </c:pt>
                <c:pt idx="2177">
                  <c:v>38994</c:v>
                </c:pt>
                <c:pt idx="2178">
                  <c:v>38995</c:v>
                </c:pt>
                <c:pt idx="2179">
                  <c:v>38996</c:v>
                </c:pt>
                <c:pt idx="2180">
                  <c:v>38999</c:v>
                </c:pt>
                <c:pt idx="2181">
                  <c:v>39000</c:v>
                </c:pt>
                <c:pt idx="2182">
                  <c:v>39001</c:v>
                </c:pt>
                <c:pt idx="2183">
                  <c:v>39002</c:v>
                </c:pt>
                <c:pt idx="2184">
                  <c:v>39003</c:v>
                </c:pt>
                <c:pt idx="2185">
                  <c:v>39006</c:v>
                </c:pt>
                <c:pt idx="2186">
                  <c:v>39007</c:v>
                </c:pt>
                <c:pt idx="2187">
                  <c:v>39008</c:v>
                </c:pt>
                <c:pt idx="2188">
                  <c:v>39009</c:v>
                </c:pt>
                <c:pt idx="2189">
                  <c:v>39010</c:v>
                </c:pt>
                <c:pt idx="2190">
                  <c:v>39013</c:v>
                </c:pt>
                <c:pt idx="2191">
                  <c:v>39014</c:v>
                </c:pt>
                <c:pt idx="2192">
                  <c:v>39015</c:v>
                </c:pt>
                <c:pt idx="2193">
                  <c:v>39016</c:v>
                </c:pt>
                <c:pt idx="2194">
                  <c:v>39017</c:v>
                </c:pt>
                <c:pt idx="2195">
                  <c:v>39020</c:v>
                </c:pt>
                <c:pt idx="2196">
                  <c:v>39021</c:v>
                </c:pt>
                <c:pt idx="2197">
                  <c:v>39022</c:v>
                </c:pt>
                <c:pt idx="2198">
                  <c:v>39023</c:v>
                </c:pt>
                <c:pt idx="2199">
                  <c:v>39024</c:v>
                </c:pt>
                <c:pt idx="2200">
                  <c:v>39027</c:v>
                </c:pt>
                <c:pt idx="2201">
                  <c:v>39028</c:v>
                </c:pt>
                <c:pt idx="2202">
                  <c:v>39029</c:v>
                </c:pt>
                <c:pt idx="2203">
                  <c:v>39030</c:v>
                </c:pt>
                <c:pt idx="2204">
                  <c:v>39031</c:v>
                </c:pt>
                <c:pt idx="2205">
                  <c:v>39034</c:v>
                </c:pt>
                <c:pt idx="2206">
                  <c:v>39035</c:v>
                </c:pt>
                <c:pt idx="2207">
                  <c:v>39036</c:v>
                </c:pt>
                <c:pt idx="2208">
                  <c:v>39037</c:v>
                </c:pt>
                <c:pt idx="2209">
                  <c:v>39038</c:v>
                </c:pt>
                <c:pt idx="2210">
                  <c:v>39041</c:v>
                </c:pt>
                <c:pt idx="2211">
                  <c:v>39042</c:v>
                </c:pt>
                <c:pt idx="2212">
                  <c:v>39043</c:v>
                </c:pt>
                <c:pt idx="2213">
                  <c:v>39044</c:v>
                </c:pt>
                <c:pt idx="2214">
                  <c:v>39045</c:v>
                </c:pt>
                <c:pt idx="2215">
                  <c:v>39048</c:v>
                </c:pt>
                <c:pt idx="2216">
                  <c:v>39049</c:v>
                </c:pt>
                <c:pt idx="2217">
                  <c:v>39050</c:v>
                </c:pt>
                <c:pt idx="2218">
                  <c:v>39051</c:v>
                </c:pt>
                <c:pt idx="2219">
                  <c:v>39052</c:v>
                </c:pt>
                <c:pt idx="2220">
                  <c:v>39055</c:v>
                </c:pt>
                <c:pt idx="2221">
                  <c:v>39056</c:v>
                </c:pt>
                <c:pt idx="2222">
                  <c:v>39057</c:v>
                </c:pt>
                <c:pt idx="2223">
                  <c:v>39058</c:v>
                </c:pt>
                <c:pt idx="2224">
                  <c:v>39059</c:v>
                </c:pt>
                <c:pt idx="2225">
                  <c:v>39062</c:v>
                </c:pt>
                <c:pt idx="2226">
                  <c:v>39063</c:v>
                </c:pt>
                <c:pt idx="2227">
                  <c:v>39064</c:v>
                </c:pt>
                <c:pt idx="2228">
                  <c:v>39065</c:v>
                </c:pt>
                <c:pt idx="2229">
                  <c:v>39066</c:v>
                </c:pt>
                <c:pt idx="2230">
                  <c:v>39069</c:v>
                </c:pt>
                <c:pt idx="2231">
                  <c:v>39070</c:v>
                </c:pt>
                <c:pt idx="2232">
                  <c:v>39071</c:v>
                </c:pt>
                <c:pt idx="2233">
                  <c:v>39072</c:v>
                </c:pt>
                <c:pt idx="2234">
                  <c:v>39073</c:v>
                </c:pt>
                <c:pt idx="2235">
                  <c:v>39078</c:v>
                </c:pt>
                <c:pt idx="2236">
                  <c:v>39079</c:v>
                </c:pt>
                <c:pt idx="2237">
                  <c:v>39080</c:v>
                </c:pt>
                <c:pt idx="2238">
                  <c:v>39085</c:v>
                </c:pt>
                <c:pt idx="2239">
                  <c:v>39086</c:v>
                </c:pt>
                <c:pt idx="2240">
                  <c:v>39087</c:v>
                </c:pt>
                <c:pt idx="2241">
                  <c:v>39090</c:v>
                </c:pt>
                <c:pt idx="2242">
                  <c:v>39091</c:v>
                </c:pt>
                <c:pt idx="2243">
                  <c:v>39092</c:v>
                </c:pt>
                <c:pt idx="2244">
                  <c:v>39093</c:v>
                </c:pt>
                <c:pt idx="2245">
                  <c:v>39094</c:v>
                </c:pt>
                <c:pt idx="2246">
                  <c:v>39097</c:v>
                </c:pt>
                <c:pt idx="2247">
                  <c:v>39098</c:v>
                </c:pt>
                <c:pt idx="2248">
                  <c:v>39099</c:v>
                </c:pt>
                <c:pt idx="2249">
                  <c:v>39100</c:v>
                </c:pt>
                <c:pt idx="2250">
                  <c:v>39101</c:v>
                </c:pt>
                <c:pt idx="2251">
                  <c:v>39104</c:v>
                </c:pt>
                <c:pt idx="2252">
                  <c:v>39105</c:v>
                </c:pt>
                <c:pt idx="2253">
                  <c:v>39106</c:v>
                </c:pt>
                <c:pt idx="2254">
                  <c:v>39107</c:v>
                </c:pt>
                <c:pt idx="2255">
                  <c:v>39108</c:v>
                </c:pt>
                <c:pt idx="2256">
                  <c:v>39111</c:v>
                </c:pt>
                <c:pt idx="2257">
                  <c:v>39112</c:v>
                </c:pt>
                <c:pt idx="2258">
                  <c:v>39113</c:v>
                </c:pt>
                <c:pt idx="2259">
                  <c:v>39114</c:v>
                </c:pt>
                <c:pt idx="2260">
                  <c:v>39115</c:v>
                </c:pt>
                <c:pt idx="2261">
                  <c:v>39118</c:v>
                </c:pt>
                <c:pt idx="2262">
                  <c:v>39119</c:v>
                </c:pt>
                <c:pt idx="2263">
                  <c:v>39120</c:v>
                </c:pt>
                <c:pt idx="2264">
                  <c:v>39121</c:v>
                </c:pt>
                <c:pt idx="2265">
                  <c:v>39122</c:v>
                </c:pt>
                <c:pt idx="2266">
                  <c:v>39125</c:v>
                </c:pt>
                <c:pt idx="2267">
                  <c:v>39126</c:v>
                </c:pt>
                <c:pt idx="2268">
                  <c:v>39127</c:v>
                </c:pt>
                <c:pt idx="2269">
                  <c:v>39128</c:v>
                </c:pt>
                <c:pt idx="2270">
                  <c:v>39129</c:v>
                </c:pt>
                <c:pt idx="2271">
                  <c:v>39132</c:v>
                </c:pt>
                <c:pt idx="2272">
                  <c:v>39133</c:v>
                </c:pt>
                <c:pt idx="2273">
                  <c:v>39134</c:v>
                </c:pt>
                <c:pt idx="2274">
                  <c:v>39135</c:v>
                </c:pt>
                <c:pt idx="2275">
                  <c:v>39136</c:v>
                </c:pt>
                <c:pt idx="2276">
                  <c:v>39139</c:v>
                </c:pt>
                <c:pt idx="2277">
                  <c:v>39140</c:v>
                </c:pt>
                <c:pt idx="2278">
                  <c:v>39141</c:v>
                </c:pt>
                <c:pt idx="2279">
                  <c:v>39142</c:v>
                </c:pt>
                <c:pt idx="2280">
                  <c:v>39143</c:v>
                </c:pt>
                <c:pt idx="2281">
                  <c:v>39146</c:v>
                </c:pt>
                <c:pt idx="2282">
                  <c:v>39147</c:v>
                </c:pt>
                <c:pt idx="2283">
                  <c:v>39148</c:v>
                </c:pt>
                <c:pt idx="2284">
                  <c:v>39149</c:v>
                </c:pt>
                <c:pt idx="2285">
                  <c:v>39150</c:v>
                </c:pt>
                <c:pt idx="2286">
                  <c:v>39153</c:v>
                </c:pt>
                <c:pt idx="2287">
                  <c:v>39154</c:v>
                </c:pt>
                <c:pt idx="2288">
                  <c:v>39155</c:v>
                </c:pt>
                <c:pt idx="2289">
                  <c:v>39156</c:v>
                </c:pt>
                <c:pt idx="2290">
                  <c:v>39157</c:v>
                </c:pt>
                <c:pt idx="2291">
                  <c:v>39160</c:v>
                </c:pt>
                <c:pt idx="2292">
                  <c:v>39161</c:v>
                </c:pt>
                <c:pt idx="2293">
                  <c:v>39162</c:v>
                </c:pt>
                <c:pt idx="2294">
                  <c:v>39163</c:v>
                </c:pt>
                <c:pt idx="2295">
                  <c:v>39164</c:v>
                </c:pt>
                <c:pt idx="2296">
                  <c:v>39167</c:v>
                </c:pt>
                <c:pt idx="2297">
                  <c:v>39168</c:v>
                </c:pt>
                <c:pt idx="2298">
                  <c:v>39169</c:v>
                </c:pt>
                <c:pt idx="2299">
                  <c:v>39170</c:v>
                </c:pt>
                <c:pt idx="2300">
                  <c:v>39171</c:v>
                </c:pt>
                <c:pt idx="2301">
                  <c:v>39174</c:v>
                </c:pt>
                <c:pt idx="2302">
                  <c:v>39175</c:v>
                </c:pt>
                <c:pt idx="2303">
                  <c:v>39176</c:v>
                </c:pt>
                <c:pt idx="2304">
                  <c:v>39182</c:v>
                </c:pt>
                <c:pt idx="2305">
                  <c:v>39183</c:v>
                </c:pt>
                <c:pt idx="2306">
                  <c:v>39184</c:v>
                </c:pt>
                <c:pt idx="2307">
                  <c:v>39185</c:v>
                </c:pt>
                <c:pt idx="2308">
                  <c:v>39188</c:v>
                </c:pt>
                <c:pt idx="2309">
                  <c:v>39189</c:v>
                </c:pt>
                <c:pt idx="2310">
                  <c:v>39190</c:v>
                </c:pt>
                <c:pt idx="2311">
                  <c:v>39192</c:v>
                </c:pt>
                <c:pt idx="2312">
                  <c:v>39195</c:v>
                </c:pt>
                <c:pt idx="2313">
                  <c:v>39196</c:v>
                </c:pt>
                <c:pt idx="2314">
                  <c:v>39197</c:v>
                </c:pt>
                <c:pt idx="2315">
                  <c:v>39198</c:v>
                </c:pt>
                <c:pt idx="2316">
                  <c:v>39199</c:v>
                </c:pt>
                <c:pt idx="2317">
                  <c:v>39202</c:v>
                </c:pt>
                <c:pt idx="2318">
                  <c:v>39204</c:v>
                </c:pt>
                <c:pt idx="2319">
                  <c:v>39205</c:v>
                </c:pt>
                <c:pt idx="2320">
                  <c:v>39206</c:v>
                </c:pt>
                <c:pt idx="2321">
                  <c:v>39209</c:v>
                </c:pt>
                <c:pt idx="2322">
                  <c:v>39210</c:v>
                </c:pt>
                <c:pt idx="2323">
                  <c:v>39211</c:v>
                </c:pt>
                <c:pt idx="2324">
                  <c:v>39212</c:v>
                </c:pt>
                <c:pt idx="2325">
                  <c:v>39213</c:v>
                </c:pt>
                <c:pt idx="2326">
                  <c:v>39216</c:v>
                </c:pt>
                <c:pt idx="2327">
                  <c:v>39217</c:v>
                </c:pt>
                <c:pt idx="2328">
                  <c:v>39218</c:v>
                </c:pt>
                <c:pt idx="2329">
                  <c:v>39220</c:v>
                </c:pt>
                <c:pt idx="2330">
                  <c:v>39223</c:v>
                </c:pt>
                <c:pt idx="2331">
                  <c:v>39224</c:v>
                </c:pt>
                <c:pt idx="2332">
                  <c:v>39225</c:v>
                </c:pt>
                <c:pt idx="2333">
                  <c:v>39226</c:v>
                </c:pt>
                <c:pt idx="2334">
                  <c:v>39227</c:v>
                </c:pt>
                <c:pt idx="2335">
                  <c:v>39231</c:v>
                </c:pt>
                <c:pt idx="2336">
                  <c:v>39232</c:v>
                </c:pt>
                <c:pt idx="2337">
                  <c:v>39233</c:v>
                </c:pt>
                <c:pt idx="2338">
                  <c:v>39234</c:v>
                </c:pt>
                <c:pt idx="2339">
                  <c:v>39237</c:v>
                </c:pt>
                <c:pt idx="2340">
                  <c:v>39238</c:v>
                </c:pt>
                <c:pt idx="2341">
                  <c:v>39239</c:v>
                </c:pt>
                <c:pt idx="2342">
                  <c:v>39240</c:v>
                </c:pt>
                <c:pt idx="2343">
                  <c:v>39241</c:v>
                </c:pt>
                <c:pt idx="2344">
                  <c:v>39244</c:v>
                </c:pt>
                <c:pt idx="2345">
                  <c:v>39245</c:v>
                </c:pt>
                <c:pt idx="2346">
                  <c:v>39246</c:v>
                </c:pt>
                <c:pt idx="2347">
                  <c:v>39247</c:v>
                </c:pt>
                <c:pt idx="2348">
                  <c:v>39248</c:v>
                </c:pt>
                <c:pt idx="2349">
                  <c:v>39251</c:v>
                </c:pt>
                <c:pt idx="2350">
                  <c:v>39252</c:v>
                </c:pt>
                <c:pt idx="2351">
                  <c:v>39253</c:v>
                </c:pt>
                <c:pt idx="2352">
                  <c:v>39254</c:v>
                </c:pt>
                <c:pt idx="2353">
                  <c:v>39255</c:v>
                </c:pt>
                <c:pt idx="2354">
                  <c:v>39258</c:v>
                </c:pt>
                <c:pt idx="2355">
                  <c:v>39259</c:v>
                </c:pt>
                <c:pt idx="2356">
                  <c:v>39260</c:v>
                </c:pt>
                <c:pt idx="2357">
                  <c:v>39261</c:v>
                </c:pt>
                <c:pt idx="2358">
                  <c:v>39262</c:v>
                </c:pt>
                <c:pt idx="2359">
                  <c:v>39265</c:v>
                </c:pt>
                <c:pt idx="2360">
                  <c:v>39266</c:v>
                </c:pt>
                <c:pt idx="2361">
                  <c:v>39267</c:v>
                </c:pt>
                <c:pt idx="2362">
                  <c:v>39268</c:v>
                </c:pt>
                <c:pt idx="2363">
                  <c:v>39269</c:v>
                </c:pt>
                <c:pt idx="2364">
                  <c:v>39272</c:v>
                </c:pt>
                <c:pt idx="2365">
                  <c:v>39273</c:v>
                </c:pt>
                <c:pt idx="2366">
                  <c:v>39274</c:v>
                </c:pt>
                <c:pt idx="2367">
                  <c:v>39275</c:v>
                </c:pt>
                <c:pt idx="2368">
                  <c:v>39276</c:v>
                </c:pt>
                <c:pt idx="2369">
                  <c:v>39279</c:v>
                </c:pt>
                <c:pt idx="2370">
                  <c:v>39280</c:v>
                </c:pt>
                <c:pt idx="2371">
                  <c:v>39281</c:v>
                </c:pt>
                <c:pt idx="2372">
                  <c:v>39282</c:v>
                </c:pt>
                <c:pt idx="2373">
                  <c:v>39283</c:v>
                </c:pt>
                <c:pt idx="2374">
                  <c:v>39286</c:v>
                </c:pt>
                <c:pt idx="2375">
                  <c:v>39287</c:v>
                </c:pt>
                <c:pt idx="2376">
                  <c:v>39288</c:v>
                </c:pt>
                <c:pt idx="2377">
                  <c:v>39289</c:v>
                </c:pt>
                <c:pt idx="2378">
                  <c:v>39290</c:v>
                </c:pt>
                <c:pt idx="2379">
                  <c:v>39293</c:v>
                </c:pt>
                <c:pt idx="2380">
                  <c:v>39294</c:v>
                </c:pt>
                <c:pt idx="2381">
                  <c:v>39295</c:v>
                </c:pt>
                <c:pt idx="2382">
                  <c:v>39296</c:v>
                </c:pt>
                <c:pt idx="2383">
                  <c:v>39297</c:v>
                </c:pt>
                <c:pt idx="2384">
                  <c:v>39301</c:v>
                </c:pt>
                <c:pt idx="2385">
                  <c:v>39302</c:v>
                </c:pt>
                <c:pt idx="2386">
                  <c:v>39303</c:v>
                </c:pt>
                <c:pt idx="2387">
                  <c:v>39304</c:v>
                </c:pt>
                <c:pt idx="2388">
                  <c:v>39307</c:v>
                </c:pt>
                <c:pt idx="2389">
                  <c:v>39308</c:v>
                </c:pt>
                <c:pt idx="2390">
                  <c:v>39309</c:v>
                </c:pt>
                <c:pt idx="2391">
                  <c:v>39310</c:v>
                </c:pt>
                <c:pt idx="2392">
                  <c:v>39311</c:v>
                </c:pt>
                <c:pt idx="2393">
                  <c:v>39314</c:v>
                </c:pt>
                <c:pt idx="2394">
                  <c:v>39315</c:v>
                </c:pt>
                <c:pt idx="2395">
                  <c:v>39316</c:v>
                </c:pt>
                <c:pt idx="2396">
                  <c:v>39317</c:v>
                </c:pt>
                <c:pt idx="2397">
                  <c:v>39318</c:v>
                </c:pt>
                <c:pt idx="2398">
                  <c:v>39321</c:v>
                </c:pt>
                <c:pt idx="2399">
                  <c:v>39322</c:v>
                </c:pt>
                <c:pt idx="2400">
                  <c:v>39323</c:v>
                </c:pt>
                <c:pt idx="2401">
                  <c:v>39324</c:v>
                </c:pt>
                <c:pt idx="2402">
                  <c:v>39325</c:v>
                </c:pt>
                <c:pt idx="2403">
                  <c:v>39328</c:v>
                </c:pt>
                <c:pt idx="2404">
                  <c:v>39329</c:v>
                </c:pt>
                <c:pt idx="2405">
                  <c:v>39330</c:v>
                </c:pt>
                <c:pt idx="2406">
                  <c:v>39331</c:v>
                </c:pt>
                <c:pt idx="2407">
                  <c:v>39332</c:v>
                </c:pt>
                <c:pt idx="2408">
                  <c:v>39335</c:v>
                </c:pt>
                <c:pt idx="2409">
                  <c:v>39336</c:v>
                </c:pt>
                <c:pt idx="2410">
                  <c:v>39337</c:v>
                </c:pt>
                <c:pt idx="2411">
                  <c:v>39338</c:v>
                </c:pt>
                <c:pt idx="2412">
                  <c:v>39339</c:v>
                </c:pt>
                <c:pt idx="2413">
                  <c:v>39342</c:v>
                </c:pt>
                <c:pt idx="2414">
                  <c:v>39343</c:v>
                </c:pt>
                <c:pt idx="2415">
                  <c:v>39344</c:v>
                </c:pt>
                <c:pt idx="2416">
                  <c:v>39345</c:v>
                </c:pt>
                <c:pt idx="2417">
                  <c:v>39346</c:v>
                </c:pt>
                <c:pt idx="2418">
                  <c:v>39349</c:v>
                </c:pt>
                <c:pt idx="2419">
                  <c:v>39350</c:v>
                </c:pt>
                <c:pt idx="2420">
                  <c:v>39351</c:v>
                </c:pt>
                <c:pt idx="2421">
                  <c:v>39352</c:v>
                </c:pt>
                <c:pt idx="2422">
                  <c:v>39353</c:v>
                </c:pt>
                <c:pt idx="2423">
                  <c:v>39356</c:v>
                </c:pt>
                <c:pt idx="2424">
                  <c:v>39357</c:v>
                </c:pt>
                <c:pt idx="2425">
                  <c:v>39358</c:v>
                </c:pt>
                <c:pt idx="2426">
                  <c:v>39359</c:v>
                </c:pt>
                <c:pt idx="2427">
                  <c:v>39360</c:v>
                </c:pt>
                <c:pt idx="2428">
                  <c:v>39363</c:v>
                </c:pt>
                <c:pt idx="2429">
                  <c:v>39364</c:v>
                </c:pt>
                <c:pt idx="2430">
                  <c:v>39365</c:v>
                </c:pt>
                <c:pt idx="2431">
                  <c:v>39366</c:v>
                </c:pt>
                <c:pt idx="2432">
                  <c:v>39367</c:v>
                </c:pt>
                <c:pt idx="2433">
                  <c:v>39370</c:v>
                </c:pt>
                <c:pt idx="2434">
                  <c:v>39371</c:v>
                </c:pt>
                <c:pt idx="2435">
                  <c:v>39372</c:v>
                </c:pt>
                <c:pt idx="2436">
                  <c:v>39373</c:v>
                </c:pt>
                <c:pt idx="2437">
                  <c:v>39374</c:v>
                </c:pt>
                <c:pt idx="2438">
                  <c:v>39377</c:v>
                </c:pt>
                <c:pt idx="2439">
                  <c:v>39378</c:v>
                </c:pt>
                <c:pt idx="2440">
                  <c:v>39379</c:v>
                </c:pt>
                <c:pt idx="2441">
                  <c:v>39380</c:v>
                </c:pt>
                <c:pt idx="2442">
                  <c:v>39381</c:v>
                </c:pt>
                <c:pt idx="2443">
                  <c:v>39384</c:v>
                </c:pt>
                <c:pt idx="2444">
                  <c:v>39385</c:v>
                </c:pt>
                <c:pt idx="2445">
                  <c:v>39386</c:v>
                </c:pt>
                <c:pt idx="2446">
                  <c:v>39387</c:v>
                </c:pt>
                <c:pt idx="2447">
                  <c:v>39388</c:v>
                </c:pt>
                <c:pt idx="2448">
                  <c:v>39391</c:v>
                </c:pt>
                <c:pt idx="2449">
                  <c:v>39392</c:v>
                </c:pt>
                <c:pt idx="2450">
                  <c:v>39393</c:v>
                </c:pt>
                <c:pt idx="2451">
                  <c:v>39394</c:v>
                </c:pt>
                <c:pt idx="2452">
                  <c:v>39395</c:v>
                </c:pt>
                <c:pt idx="2453">
                  <c:v>39398</c:v>
                </c:pt>
                <c:pt idx="2454">
                  <c:v>39399</c:v>
                </c:pt>
                <c:pt idx="2455">
                  <c:v>39400</c:v>
                </c:pt>
                <c:pt idx="2456">
                  <c:v>39401</c:v>
                </c:pt>
                <c:pt idx="2457">
                  <c:v>39402</c:v>
                </c:pt>
                <c:pt idx="2458">
                  <c:v>39405</c:v>
                </c:pt>
                <c:pt idx="2459">
                  <c:v>39406</c:v>
                </c:pt>
                <c:pt idx="2460">
                  <c:v>39407</c:v>
                </c:pt>
                <c:pt idx="2461">
                  <c:v>39408</c:v>
                </c:pt>
                <c:pt idx="2462">
                  <c:v>39409</c:v>
                </c:pt>
                <c:pt idx="2463">
                  <c:v>39412</c:v>
                </c:pt>
                <c:pt idx="2464">
                  <c:v>39413</c:v>
                </c:pt>
                <c:pt idx="2465">
                  <c:v>39414</c:v>
                </c:pt>
                <c:pt idx="2466">
                  <c:v>39415</c:v>
                </c:pt>
                <c:pt idx="2467">
                  <c:v>39416</c:v>
                </c:pt>
                <c:pt idx="2468">
                  <c:v>39419</c:v>
                </c:pt>
                <c:pt idx="2469">
                  <c:v>39420</c:v>
                </c:pt>
                <c:pt idx="2470">
                  <c:v>39421</c:v>
                </c:pt>
                <c:pt idx="2471">
                  <c:v>39422</c:v>
                </c:pt>
                <c:pt idx="2472">
                  <c:v>39423</c:v>
                </c:pt>
                <c:pt idx="2473">
                  <c:v>39426</c:v>
                </c:pt>
                <c:pt idx="2474">
                  <c:v>39427</c:v>
                </c:pt>
                <c:pt idx="2475">
                  <c:v>39428</c:v>
                </c:pt>
                <c:pt idx="2476">
                  <c:v>39429</c:v>
                </c:pt>
                <c:pt idx="2477">
                  <c:v>39430</c:v>
                </c:pt>
                <c:pt idx="2478">
                  <c:v>39433</c:v>
                </c:pt>
                <c:pt idx="2479">
                  <c:v>39434</c:v>
                </c:pt>
                <c:pt idx="2480">
                  <c:v>39435</c:v>
                </c:pt>
                <c:pt idx="2481">
                  <c:v>39436</c:v>
                </c:pt>
                <c:pt idx="2482">
                  <c:v>39437</c:v>
                </c:pt>
                <c:pt idx="2483">
                  <c:v>39443</c:v>
                </c:pt>
                <c:pt idx="2484">
                  <c:v>39444</c:v>
                </c:pt>
                <c:pt idx="2485">
                  <c:v>39450</c:v>
                </c:pt>
                <c:pt idx="2486">
                  <c:v>39451</c:v>
                </c:pt>
                <c:pt idx="2487">
                  <c:v>39454</c:v>
                </c:pt>
                <c:pt idx="2488">
                  <c:v>39455</c:v>
                </c:pt>
                <c:pt idx="2489">
                  <c:v>39456</c:v>
                </c:pt>
                <c:pt idx="2490">
                  <c:v>39457</c:v>
                </c:pt>
                <c:pt idx="2491">
                  <c:v>39458</c:v>
                </c:pt>
                <c:pt idx="2492">
                  <c:v>39461</c:v>
                </c:pt>
                <c:pt idx="2493">
                  <c:v>39462</c:v>
                </c:pt>
                <c:pt idx="2494">
                  <c:v>39463</c:v>
                </c:pt>
                <c:pt idx="2495">
                  <c:v>39464</c:v>
                </c:pt>
                <c:pt idx="2496">
                  <c:v>39465</c:v>
                </c:pt>
                <c:pt idx="2497">
                  <c:v>39468</c:v>
                </c:pt>
                <c:pt idx="2498">
                  <c:v>39469</c:v>
                </c:pt>
                <c:pt idx="2499">
                  <c:v>39470</c:v>
                </c:pt>
                <c:pt idx="2500">
                  <c:v>39471</c:v>
                </c:pt>
                <c:pt idx="2501">
                  <c:v>39472</c:v>
                </c:pt>
                <c:pt idx="2502">
                  <c:v>39475</c:v>
                </c:pt>
                <c:pt idx="2503">
                  <c:v>39476</c:v>
                </c:pt>
                <c:pt idx="2504">
                  <c:v>39477</c:v>
                </c:pt>
                <c:pt idx="2505">
                  <c:v>39478</c:v>
                </c:pt>
                <c:pt idx="2506">
                  <c:v>39479</c:v>
                </c:pt>
                <c:pt idx="2507">
                  <c:v>39482</c:v>
                </c:pt>
                <c:pt idx="2508">
                  <c:v>39483</c:v>
                </c:pt>
                <c:pt idx="2509">
                  <c:v>39484</c:v>
                </c:pt>
                <c:pt idx="2510">
                  <c:v>39485</c:v>
                </c:pt>
                <c:pt idx="2511">
                  <c:v>39486</c:v>
                </c:pt>
                <c:pt idx="2512">
                  <c:v>39489</c:v>
                </c:pt>
                <c:pt idx="2513">
                  <c:v>39490</c:v>
                </c:pt>
                <c:pt idx="2514">
                  <c:v>39491</c:v>
                </c:pt>
                <c:pt idx="2515">
                  <c:v>39492</c:v>
                </c:pt>
                <c:pt idx="2516">
                  <c:v>39493</c:v>
                </c:pt>
                <c:pt idx="2517">
                  <c:v>39496</c:v>
                </c:pt>
                <c:pt idx="2518">
                  <c:v>39497</c:v>
                </c:pt>
                <c:pt idx="2519">
                  <c:v>39498</c:v>
                </c:pt>
                <c:pt idx="2520">
                  <c:v>39499</c:v>
                </c:pt>
                <c:pt idx="2521">
                  <c:v>39500</c:v>
                </c:pt>
                <c:pt idx="2522">
                  <c:v>39503</c:v>
                </c:pt>
                <c:pt idx="2523">
                  <c:v>39504</c:v>
                </c:pt>
                <c:pt idx="2524">
                  <c:v>39505</c:v>
                </c:pt>
                <c:pt idx="2525">
                  <c:v>39506</c:v>
                </c:pt>
                <c:pt idx="2526">
                  <c:v>39507</c:v>
                </c:pt>
                <c:pt idx="2527">
                  <c:v>39510</c:v>
                </c:pt>
                <c:pt idx="2528">
                  <c:v>39511</c:v>
                </c:pt>
                <c:pt idx="2529">
                  <c:v>39512</c:v>
                </c:pt>
                <c:pt idx="2530">
                  <c:v>39513</c:v>
                </c:pt>
                <c:pt idx="2531">
                  <c:v>39514</c:v>
                </c:pt>
                <c:pt idx="2532">
                  <c:v>39517</c:v>
                </c:pt>
                <c:pt idx="2533">
                  <c:v>39518</c:v>
                </c:pt>
                <c:pt idx="2534">
                  <c:v>39519</c:v>
                </c:pt>
                <c:pt idx="2535">
                  <c:v>39520</c:v>
                </c:pt>
                <c:pt idx="2536">
                  <c:v>39521</c:v>
                </c:pt>
                <c:pt idx="2537">
                  <c:v>39524</c:v>
                </c:pt>
                <c:pt idx="2538">
                  <c:v>39525</c:v>
                </c:pt>
                <c:pt idx="2539">
                  <c:v>39526</c:v>
                </c:pt>
                <c:pt idx="2540">
                  <c:v>39532</c:v>
                </c:pt>
                <c:pt idx="2541">
                  <c:v>39533</c:v>
                </c:pt>
                <c:pt idx="2542">
                  <c:v>39534</c:v>
                </c:pt>
                <c:pt idx="2543">
                  <c:v>39535</c:v>
                </c:pt>
                <c:pt idx="2544">
                  <c:v>39538</c:v>
                </c:pt>
                <c:pt idx="2545">
                  <c:v>39539</c:v>
                </c:pt>
                <c:pt idx="2546">
                  <c:v>39540</c:v>
                </c:pt>
                <c:pt idx="2547">
                  <c:v>39541</c:v>
                </c:pt>
                <c:pt idx="2548">
                  <c:v>39542</c:v>
                </c:pt>
                <c:pt idx="2549">
                  <c:v>39545</c:v>
                </c:pt>
                <c:pt idx="2550">
                  <c:v>39546</c:v>
                </c:pt>
                <c:pt idx="2551">
                  <c:v>39547</c:v>
                </c:pt>
                <c:pt idx="2552">
                  <c:v>39548</c:v>
                </c:pt>
                <c:pt idx="2553">
                  <c:v>39549</c:v>
                </c:pt>
                <c:pt idx="2554">
                  <c:v>39552</c:v>
                </c:pt>
                <c:pt idx="2555">
                  <c:v>39553</c:v>
                </c:pt>
                <c:pt idx="2556">
                  <c:v>39554</c:v>
                </c:pt>
                <c:pt idx="2557">
                  <c:v>39555</c:v>
                </c:pt>
                <c:pt idx="2558">
                  <c:v>39556</c:v>
                </c:pt>
                <c:pt idx="2559">
                  <c:v>39559</c:v>
                </c:pt>
                <c:pt idx="2560">
                  <c:v>39560</c:v>
                </c:pt>
                <c:pt idx="2561">
                  <c:v>39561</c:v>
                </c:pt>
                <c:pt idx="2562">
                  <c:v>39563</c:v>
                </c:pt>
                <c:pt idx="2563">
                  <c:v>39566</c:v>
                </c:pt>
                <c:pt idx="2564">
                  <c:v>39567</c:v>
                </c:pt>
                <c:pt idx="2565">
                  <c:v>39568</c:v>
                </c:pt>
                <c:pt idx="2566">
                  <c:v>39570</c:v>
                </c:pt>
                <c:pt idx="2567">
                  <c:v>39573</c:v>
                </c:pt>
                <c:pt idx="2568">
                  <c:v>39574</c:v>
                </c:pt>
                <c:pt idx="2569">
                  <c:v>39575</c:v>
                </c:pt>
                <c:pt idx="2570">
                  <c:v>39576</c:v>
                </c:pt>
                <c:pt idx="2571">
                  <c:v>39577</c:v>
                </c:pt>
                <c:pt idx="2572">
                  <c:v>39581</c:v>
                </c:pt>
                <c:pt idx="2573">
                  <c:v>39582</c:v>
                </c:pt>
                <c:pt idx="2574">
                  <c:v>39583</c:v>
                </c:pt>
                <c:pt idx="2575">
                  <c:v>39584</c:v>
                </c:pt>
                <c:pt idx="2576">
                  <c:v>39587</c:v>
                </c:pt>
                <c:pt idx="2577">
                  <c:v>39588</c:v>
                </c:pt>
                <c:pt idx="2578">
                  <c:v>39589</c:v>
                </c:pt>
                <c:pt idx="2579">
                  <c:v>39590</c:v>
                </c:pt>
                <c:pt idx="2580">
                  <c:v>39591</c:v>
                </c:pt>
                <c:pt idx="2581">
                  <c:v>39594</c:v>
                </c:pt>
                <c:pt idx="2582">
                  <c:v>39595</c:v>
                </c:pt>
                <c:pt idx="2583">
                  <c:v>39596</c:v>
                </c:pt>
                <c:pt idx="2584">
                  <c:v>39597</c:v>
                </c:pt>
                <c:pt idx="2585">
                  <c:v>39598</c:v>
                </c:pt>
                <c:pt idx="2586">
                  <c:v>39601</c:v>
                </c:pt>
                <c:pt idx="2587">
                  <c:v>39602</c:v>
                </c:pt>
                <c:pt idx="2588">
                  <c:v>39603</c:v>
                </c:pt>
                <c:pt idx="2589">
                  <c:v>39604</c:v>
                </c:pt>
                <c:pt idx="2590">
                  <c:v>39605</c:v>
                </c:pt>
                <c:pt idx="2591">
                  <c:v>39608</c:v>
                </c:pt>
                <c:pt idx="2592">
                  <c:v>39609</c:v>
                </c:pt>
                <c:pt idx="2593">
                  <c:v>39610</c:v>
                </c:pt>
                <c:pt idx="2594">
                  <c:v>39611</c:v>
                </c:pt>
                <c:pt idx="2595">
                  <c:v>39612</c:v>
                </c:pt>
                <c:pt idx="2596">
                  <c:v>39615</c:v>
                </c:pt>
                <c:pt idx="2597">
                  <c:v>39617</c:v>
                </c:pt>
                <c:pt idx="2598">
                  <c:v>39618</c:v>
                </c:pt>
                <c:pt idx="2599">
                  <c:v>39619</c:v>
                </c:pt>
                <c:pt idx="2600">
                  <c:v>39622</c:v>
                </c:pt>
                <c:pt idx="2601">
                  <c:v>39623</c:v>
                </c:pt>
                <c:pt idx="2602">
                  <c:v>39624</c:v>
                </c:pt>
                <c:pt idx="2603">
                  <c:v>39625</c:v>
                </c:pt>
                <c:pt idx="2604">
                  <c:v>39626</c:v>
                </c:pt>
                <c:pt idx="2605">
                  <c:v>39629</c:v>
                </c:pt>
                <c:pt idx="2606">
                  <c:v>39630</c:v>
                </c:pt>
                <c:pt idx="2607">
                  <c:v>39631</c:v>
                </c:pt>
                <c:pt idx="2608">
                  <c:v>39632</c:v>
                </c:pt>
                <c:pt idx="2609">
                  <c:v>39633</c:v>
                </c:pt>
                <c:pt idx="2610">
                  <c:v>39636</c:v>
                </c:pt>
                <c:pt idx="2611">
                  <c:v>39637</c:v>
                </c:pt>
                <c:pt idx="2612">
                  <c:v>39638</c:v>
                </c:pt>
                <c:pt idx="2613">
                  <c:v>39639</c:v>
                </c:pt>
                <c:pt idx="2614">
                  <c:v>39640</c:v>
                </c:pt>
                <c:pt idx="2615">
                  <c:v>39643</c:v>
                </c:pt>
                <c:pt idx="2616">
                  <c:v>39644</c:v>
                </c:pt>
                <c:pt idx="2617">
                  <c:v>39645</c:v>
                </c:pt>
                <c:pt idx="2618">
                  <c:v>39646</c:v>
                </c:pt>
                <c:pt idx="2619">
                  <c:v>39647</c:v>
                </c:pt>
                <c:pt idx="2620">
                  <c:v>39650</c:v>
                </c:pt>
                <c:pt idx="2621">
                  <c:v>39651</c:v>
                </c:pt>
                <c:pt idx="2622">
                  <c:v>39652</c:v>
                </c:pt>
                <c:pt idx="2623">
                  <c:v>39653</c:v>
                </c:pt>
                <c:pt idx="2624">
                  <c:v>39654</c:v>
                </c:pt>
                <c:pt idx="2625">
                  <c:v>39657</c:v>
                </c:pt>
                <c:pt idx="2626">
                  <c:v>39658</c:v>
                </c:pt>
                <c:pt idx="2627">
                  <c:v>39659</c:v>
                </c:pt>
                <c:pt idx="2628">
                  <c:v>39660</c:v>
                </c:pt>
                <c:pt idx="2629">
                  <c:v>39661</c:v>
                </c:pt>
                <c:pt idx="2630">
                  <c:v>39665</c:v>
                </c:pt>
                <c:pt idx="2631">
                  <c:v>39666</c:v>
                </c:pt>
                <c:pt idx="2632">
                  <c:v>39667</c:v>
                </c:pt>
                <c:pt idx="2633">
                  <c:v>39668</c:v>
                </c:pt>
                <c:pt idx="2634">
                  <c:v>39671</c:v>
                </c:pt>
                <c:pt idx="2635">
                  <c:v>39672</c:v>
                </c:pt>
                <c:pt idx="2636">
                  <c:v>39673</c:v>
                </c:pt>
                <c:pt idx="2637">
                  <c:v>39674</c:v>
                </c:pt>
                <c:pt idx="2638">
                  <c:v>39675</c:v>
                </c:pt>
                <c:pt idx="2639">
                  <c:v>39678</c:v>
                </c:pt>
                <c:pt idx="2640">
                  <c:v>39679</c:v>
                </c:pt>
                <c:pt idx="2641">
                  <c:v>39680</c:v>
                </c:pt>
                <c:pt idx="2642">
                  <c:v>39681</c:v>
                </c:pt>
                <c:pt idx="2643">
                  <c:v>39682</c:v>
                </c:pt>
                <c:pt idx="2644">
                  <c:v>39685</c:v>
                </c:pt>
                <c:pt idx="2645">
                  <c:v>39686</c:v>
                </c:pt>
                <c:pt idx="2646">
                  <c:v>39687</c:v>
                </c:pt>
                <c:pt idx="2647">
                  <c:v>39688</c:v>
                </c:pt>
                <c:pt idx="2648">
                  <c:v>39689</c:v>
                </c:pt>
                <c:pt idx="2649">
                  <c:v>39692</c:v>
                </c:pt>
                <c:pt idx="2650">
                  <c:v>39693</c:v>
                </c:pt>
                <c:pt idx="2651">
                  <c:v>39694</c:v>
                </c:pt>
                <c:pt idx="2652">
                  <c:v>39695</c:v>
                </c:pt>
                <c:pt idx="2653">
                  <c:v>39696</c:v>
                </c:pt>
                <c:pt idx="2654">
                  <c:v>39699</c:v>
                </c:pt>
                <c:pt idx="2655">
                  <c:v>39700</c:v>
                </c:pt>
                <c:pt idx="2656">
                  <c:v>39701</c:v>
                </c:pt>
                <c:pt idx="2657">
                  <c:v>39702</c:v>
                </c:pt>
                <c:pt idx="2658">
                  <c:v>39703</c:v>
                </c:pt>
                <c:pt idx="2659">
                  <c:v>39706</c:v>
                </c:pt>
                <c:pt idx="2660">
                  <c:v>39707</c:v>
                </c:pt>
                <c:pt idx="2661">
                  <c:v>39708</c:v>
                </c:pt>
                <c:pt idx="2662">
                  <c:v>39709</c:v>
                </c:pt>
                <c:pt idx="2663">
                  <c:v>39710</c:v>
                </c:pt>
                <c:pt idx="2664">
                  <c:v>39713</c:v>
                </c:pt>
                <c:pt idx="2665">
                  <c:v>39714</c:v>
                </c:pt>
                <c:pt idx="2666">
                  <c:v>39715</c:v>
                </c:pt>
                <c:pt idx="2667">
                  <c:v>39716</c:v>
                </c:pt>
                <c:pt idx="2668">
                  <c:v>39717</c:v>
                </c:pt>
                <c:pt idx="2669">
                  <c:v>39720</c:v>
                </c:pt>
                <c:pt idx="2670">
                  <c:v>39721</c:v>
                </c:pt>
                <c:pt idx="2671">
                  <c:v>39722</c:v>
                </c:pt>
                <c:pt idx="2672">
                  <c:v>39723</c:v>
                </c:pt>
                <c:pt idx="2673">
                  <c:v>39724</c:v>
                </c:pt>
                <c:pt idx="2674">
                  <c:v>39727</c:v>
                </c:pt>
                <c:pt idx="2675">
                  <c:v>39728</c:v>
                </c:pt>
                <c:pt idx="2676">
                  <c:v>39729</c:v>
                </c:pt>
                <c:pt idx="2677">
                  <c:v>39730</c:v>
                </c:pt>
                <c:pt idx="2678">
                  <c:v>39731</c:v>
                </c:pt>
                <c:pt idx="2679">
                  <c:v>39734</c:v>
                </c:pt>
                <c:pt idx="2680">
                  <c:v>39735</c:v>
                </c:pt>
                <c:pt idx="2681">
                  <c:v>39736</c:v>
                </c:pt>
                <c:pt idx="2682">
                  <c:v>39737</c:v>
                </c:pt>
                <c:pt idx="2683">
                  <c:v>39738</c:v>
                </c:pt>
                <c:pt idx="2684">
                  <c:v>39741</c:v>
                </c:pt>
                <c:pt idx="2685">
                  <c:v>39742</c:v>
                </c:pt>
                <c:pt idx="2686">
                  <c:v>39743</c:v>
                </c:pt>
                <c:pt idx="2687">
                  <c:v>39744</c:v>
                </c:pt>
                <c:pt idx="2688">
                  <c:v>39745</c:v>
                </c:pt>
                <c:pt idx="2689">
                  <c:v>39748</c:v>
                </c:pt>
                <c:pt idx="2690">
                  <c:v>39749</c:v>
                </c:pt>
                <c:pt idx="2691">
                  <c:v>39750</c:v>
                </c:pt>
                <c:pt idx="2692">
                  <c:v>39751</c:v>
                </c:pt>
                <c:pt idx="2693">
                  <c:v>39752</c:v>
                </c:pt>
                <c:pt idx="2694">
                  <c:v>39755</c:v>
                </c:pt>
                <c:pt idx="2695">
                  <c:v>39756</c:v>
                </c:pt>
                <c:pt idx="2696">
                  <c:v>39757</c:v>
                </c:pt>
                <c:pt idx="2697">
                  <c:v>39758</c:v>
                </c:pt>
                <c:pt idx="2698">
                  <c:v>39759</c:v>
                </c:pt>
                <c:pt idx="2699">
                  <c:v>39762</c:v>
                </c:pt>
                <c:pt idx="2700">
                  <c:v>39763</c:v>
                </c:pt>
                <c:pt idx="2701">
                  <c:v>39764</c:v>
                </c:pt>
                <c:pt idx="2702">
                  <c:v>39765</c:v>
                </c:pt>
                <c:pt idx="2703">
                  <c:v>39766</c:v>
                </c:pt>
                <c:pt idx="2704">
                  <c:v>39769</c:v>
                </c:pt>
                <c:pt idx="2705">
                  <c:v>39770</c:v>
                </c:pt>
                <c:pt idx="2706">
                  <c:v>39771</c:v>
                </c:pt>
                <c:pt idx="2707">
                  <c:v>39772</c:v>
                </c:pt>
                <c:pt idx="2708">
                  <c:v>39773</c:v>
                </c:pt>
                <c:pt idx="2709">
                  <c:v>39776</c:v>
                </c:pt>
                <c:pt idx="2710">
                  <c:v>39777</c:v>
                </c:pt>
                <c:pt idx="2711">
                  <c:v>39778</c:v>
                </c:pt>
                <c:pt idx="2712">
                  <c:v>39779</c:v>
                </c:pt>
                <c:pt idx="2713">
                  <c:v>39780</c:v>
                </c:pt>
                <c:pt idx="2714">
                  <c:v>39783</c:v>
                </c:pt>
                <c:pt idx="2715">
                  <c:v>39784</c:v>
                </c:pt>
                <c:pt idx="2716">
                  <c:v>39785</c:v>
                </c:pt>
                <c:pt idx="2717">
                  <c:v>39786</c:v>
                </c:pt>
                <c:pt idx="2718">
                  <c:v>39787</c:v>
                </c:pt>
                <c:pt idx="2719">
                  <c:v>39790</c:v>
                </c:pt>
                <c:pt idx="2720">
                  <c:v>39791</c:v>
                </c:pt>
                <c:pt idx="2721">
                  <c:v>39792</c:v>
                </c:pt>
                <c:pt idx="2722">
                  <c:v>39793</c:v>
                </c:pt>
                <c:pt idx="2723">
                  <c:v>39794</c:v>
                </c:pt>
                <c:pt idx="2724">
                  <c:v>39797</c:v>
                </c:pt>
                <c:pt idx="2725">
                  <c:v>39798</c:v>
                </c:pt>
                <c:pt idx="2726">
                  <c:v>39799</c:v>
                </c:pt>
                <c:pt idx="2727">
                  <c:v>39800</c:v>
                </c:pt>
                <c:pt idx="2728">
                  <c:v>39801</c:v>
                </c:pt>
                <c:pt idx="2729">
                  <c:v>39804</c:v>
                </c:pt>
                <c:pt idx="2730">
                  <c:v>39805</c:v>
                </c:pt>
                <c:pt idx="2731">
                  <c:v>39811</c:v>
                </c:pt>
                <c:pt idx="2732">
                  <c:v>39812</c:v>
                </c:pt>
                <c:pt idx="2733" formatCode="m/d/yyyy">
                  <c:v>39815</c:v>
                </c:pt>
                <c:pt idx="2734" formatCode="m/d/yyyy">
                  <c:v>39818</c:v>
                </c:pt>
                <c:pt idx="2735" formatCode="m/d/yyyy">
                  <c:v>39819</c:v>
                </c:pt>
                <c:pt idx="2736" formatCode="m/d/yyyy">
                  <c:v>39820</c:v>
                </c:pt>
                <c:pt idx="2737" formatCode="m/d/yyyy">
                  <c:v>39821</c:v>
                </c:pt>
                <c:pt idx="2738" formatCode="m/d/yyyy">
                  <c:v>39822</c:v>
                </c:pt>
                <c:pt idx="2739" formatCode="m/d/yyyy">
                  <c:v>39825</c:v>
                </c:pt>
                <c:pt idx="2740" formatCode="m/d/yyyy">
                  <c:v>39826</c:v>
                </c:pt>
                <c:pt idx="2741" formatCode="m/d/yyyy">
                  <c:v>39827</c:v>
                </c:pt>
                <c:pt idx="2742" formatCode="m/d/yyyy">
                  <c:v>39828</c:v>
                </c:pt>
                <c:pt idx="2743" formatCode="m/d/yyyy">
                  <c:v>39829</c:v>
                </c:pt>
                <c:pt idx="2744" formatCode="m/d/yyyy">
                  <c:v>39832</c:v>
                </c:pt>
                <c:pt idx="2745" formatCode="m/d/yyyy">
                  <c:v>39833</c:v>
                </c:pt>
                <c:pt idx="2746" formatCode="m/d/yyyy">
                  <c:v>39834</c:v>
                </c:pt>
                <c:pt idx="2747" formatCode="m/d/yyyy">
                  <c:v>39835</c:v>
                </c:pt>
                <c:pt idx="2748" formatCode="m/d/yyyy">
                  <c:v>39836</c:v>
                </c:pt>
                <c:pt idx="2749" formatCode="m/d/yyyy">
                  <c:v>39839</c:v>
                </c:pt>
                <c:pt idx="2750" formatCode="m/d/yyyy">
                  <c:v>39840</c:v>
                </c:pt>
                <c:pt idx="2751" formatCode="m/d/yyyy">
                  <c:v>39841</c:v>
                </c:pt>
                <c:pt idx="2752" formatCode="m/d/yyyy">
                  <c:v>39842</c:v>
                </c:pt>
                <c:pt idx="2753" formatCode="m/d/yyyy">
                  <c:v>39843</c:v>
                </c:pt>
                <c:pt idx="2754" formatCode="m/d/yyyy">
                  <c:v>39846</c:v>
                </c:pt>
                <c:pt idx="2755" formatCode="m/d/yyyy">
                  <c:v>39847</c:v>
                </c:pt>
                <c:pt idx="2756" formatCode="m/d/yyyy">
                  <c:v>39848</c:v>
                </c:pt>
                <c:pt idx="2757" formatCode="m/d/yyyy">
                  <c:v>39849</c:v>
                </c:pt>
                <c:pt idx="2758" formatCode="m/d/yyyy">
                  <c:v>39850</c:v>
                </c:pt>
                <c:pt idx="2759" formatCode="m/d/yyyy">
                  <c:v>39853</c:v>
                </c:pt>
                <c:pt idx="2760" formatCode="m/d/yyyy">
                  <c:v>39854</c:v>
                </c:pt>
                <c:pt idx="2761" formatCode="m/d/yyyy">
                  <c:v>39855</c:v>
                </c:pt>
                <c:pt idx="2762" formatCode="m/d/yyyy">
                  <c:v>39856</c:v>
                </c:pt>
                <c:pt idx="2763" formatCode="m/d/yyyy">
                  <c:v>39857</c:v>
                </c:pt>
                <c:pt idx="2764" formatCode="m/d/yyyy">
                  <c:v>39860</c:v>
                </c:pt>
                <c:pt idx="2765" formatCode="m/d/yyyy">
                  <c:v>39861</c:v>
                </c:pt>
                <c:pt idx="2766" formatCode="m/d/yyyy">
                  <c:v>39862</c:v>
                </c:pt>
                <c:pt idx="2767" formatCode="m/d/yyyy">
                  <c:v>39863</c:v>
                </c:pt>
                <c:pt idx="2768" formatCode="m/d/yyyy">
                  <c:v>39864</c:v>
                </c:pt>
                <c:pt idx="2769" formatCode="m/d/yyyy">
                  <c:v>39867</c:v>
                </c:pt>
                <c:pt idx="2770" formatCode="m/d/yyyy">
                  <c:v>39868</c:v>
                </c:pt>
                <c:pt idx="2771" formatCode="m/d/yyyy">
                  <c:v>39869</c:v>
                </c:pt>
                <c:pt idx="2772" formatCode="m/d/yyyy">
                  <c:v>39870</c:v>
                </c:pt>
                <c:pt idx="2773" formatCode="m/d/yyyy">
                  <c:v>39871</c:v>
                </c:pt>
                <c:pt idx="2774" formatCode="m/d/yyyy">
                  <c:v>39874</c:v>
                </c:pt>
                <c:pt idx="2775" formatCode="m/d/yyyy">
                  <c:v>39875</c:v>
                </c:pt>
                <c:pt idx="2776" formatCode="m/d/yyyy">
                  <c:v>39876</c:v>
                </c:pt>
                <c:pt idx="2777" formatCode="m/d/yyyy">
                  <c:v>39877</c:v>
                </c:pt>
                <c:pt idx="2778" formatCode="m/d/yyyy">
                  <c:v>39878</c:v>
                </c:pt>
                <c:pt idx="2779" formatCode="m/d/yyyy">
                  <c:v>39881</c:v>
                </c:pt>
                <c:pt idx="2780" formatCode="m/d/yyyy">
                  <c:v>39882</c:v>
                </c:pt>
                <c:pt idx="2781" formatCode="m/d/yyyy">
                  <c:v>39883</c:v>
                </c:pt>
                <c:pt idx="2782" formatCode="m/d/yyyy">
                  <c:v>39884</c:v>
                </c:pt>
                <c:pt idx="2783" formatCode="m/d/yyyy">
                  <c:v>39885</c:v>
                </c:pt>
                <c:pt idx="2784" formatCode="m/d/yyyy">
                  <c:v>39888</c:v>
                </c:pt>
                <c:pt idx="2785" formatCode="m/d/yyyy">
                  <c:v>39889</c:v>
                </c:pt>
                <c:pt idx="2786" formatCode="m/d/yyyy">
                  <c:v>39890</c:v>
                </c:pt>
                <c:pt idx="2787" formatCode="m/d/yyyy">
                  <c:v>39891</c:v>
                </c:pt>
                <c:pt idx="2788" formatCode="m/d/yyyy">
                  <c:v>39892</c:v>
                </c:pt>
                <c:pt idx="2789" formatCode="m/d/yyyy">
                  <c:v>39895</c:v>
                </c:pt>
                <c:pt idx="2790" formatCode="m/d/yyyy">
                  <c:v>39896</c:v>
                </c:pt>
                <c:pt idx="2791" formatCode="m/d/yyyy">
                  <c:v>39897</c:v>
                </c:pt>
                <c:pt idx="2792" formatCode="m/d/yyyy">
                  <c:v>39898</c:v>
                </c:pt>
                <c:pt idx="2793" formatCode="m/d/yyyy">
                  <c:v>39899</c:v>
                </c:pt>
                <c:pt idx="2794" formatCode="m/d/yyyy">
                  <c:v>39902</c:v>
                </c:pt>
                <c:pt idx="2795" formatCode="m/d/yyyy">
                  <c:v>39903</c:v>
                </c:pt>
                <c:pt idx="2796" formatCode="m/d/yyyy">
                  <c:v>39904</c:v>
                </c:pt>
                <c:pt idx="2797" formatCode="m/d/yyyy">
                  <c:v>39905</c:v>
                </c:pt>
                <c:pt idx="2798" formatCode="m/d/yyyy">
                  <c:v>39906</c:v>
                </c:pt>
                <c:pt idx="2799" formatCode="m/d/yyyy">
                  <c:v>39909</c:v>
                </c:pt>
                <c:pt idx="2800" formatCode="m/d/yyyy">
                  <c:v>39910</c:v>
                </c:pt>
                <c:pt idx="2801" formatCode="m/d/yyyy">
                  <c:v>39911</c:v>
                </c:pt>
                <c:pt idx="2802" formatCode="m/d/yyyy">
                  <c:v>39917</c:v>
                </c:pt>
                <c:pt idx="2803" formatCode="m/d/yyyy">
                  <c:v>39918</c:v>
                </c:pt>
                <c:pt idx="2804" formatCode="m/d/yyyy">
                  <c:v>39919</c:v>
                </c:pt>
                <c:pt idx="2805" formatCode="m/d/yyyy">
                  <c:v>39920</c:v>
                </c:pt>
                <c:pt idx="2806" formatCode="m/d/yyyy">
                  <c:v>39923</c:v>
                </c:pt>
                <c:pt idx="2807" formatCode="m/d/yyyy">
                  <c:v>39924</c:v>
                </c:pt>
                <c:pt idx="2808" formatCode="m/d/yyyy">
                  <c:v>39925</c:v>
                </c:pt>
                <c:pt idx="2809" formatCode="m/d/yyyy">
                  <c:v>39927</c:v>
                </c:pt>
                <c:pt idx="2810" formatCode="m/d/yyyy">
                  <c:v>39930</c:v>
                </c:pt>
                <c:pt idx="2811" formatCode="m/d/yyyy">
                  <c:v>39931</c:v>
                </c:pt>
                <c:pt idx="2812" formatCode="m/d/yyyy">
                  <c:v>39932</c:v>
                </c:pt>
                <c:pt idx="2813" formatCode="m/d/yyyy">
                  <c:v>39933</c:v>
                </c:pt>
                <c:pt idx="2814" formatCode="m/d/yyyy">
                  <c:v>39937</c:v>
                </c:pt>
                <c:pt idx="2815" formatCode="m/d/yyyy">
                  <c:v>39938</c:v>
                </c:pt>
                <c:pt idx="2816" formatCode="m/d/yyyy">
                  <c:v>39939</c:v>
                </c:pt>
                <c:pt idx="2817" formatCode="m/d/yyyy">
                  <c:v>39940</c:v>
                </c:pt>
                <c:pt idx="2818" formatCode="m/d/yyyy">
                  <c:v>39941</c:v>
                </c:pt>
                <c:pt idx="2819" formatCode="m/d/yyyy">
                  <c:v>39944</c:v>
                </c:pt>
                <c:pt idx="2820" formatCode="m/d/yyyy">
                  <c:v>39945</c:v>
                </c:pt>
                <c:pt idx="2821" formatCode="m/d/yyyy">
                  <c:v>39946</c:v>
                </c:pt>
                <c:pt idx="2822" formatCode="m/d/yyyy">
                  <c:v>39947</c:v>
                </c:pt>
                <c:pt idx="2823" formatCode="m/d/yyyy">
                  <c:v>39948</c:v>
                </c:pt>
                <c:pt idx="2824" formatCode="m/d/yyyy">
                  <c:v>39951</c:v>
                </c:pt>
                <c:pt idx="2825" formatCode="m/d/yyyy">
                  <c:v>39952</c:v>
                </c:pt>
                <c:pt idx="2826" formatCode="m/d/yyyy">
                  <c:v>39953</c:v>
                </c:pt>
                <c:pt idx="2827" formatCode="m/d/yyyy">
                  <c:v>39955</c:v>
                </c:pt>
                <c:pt idx="2828" formatCode="m/d/yyyy">
                  <c:v>39958</c:v>
                </c:pt>
                <c:pt idx="2829" formatCode="m/d/yyyy">
                  <c:v>39959</c:v>
                </c:pt>
                <c:pt idx="2830" formatCode="m/d/yyyy">
                  <c:v>39960</c:v>
                </c:pt>
                <c:pt idx="2831" formatCode="m/d/yyyy">
                  <c:v>39961</c:v>
                </c:pt>
                <c:pt idx="2832" formatCode="m/d/yyyy">
                  <c:v>39962</c:v>
                </c:pt>
                <c:pt idx="2833" formatCode="m/d/yyyy">
                  <c:v>39966</c:v>
                </c:pt>
                <c:pt idx="2834" formatCode="m/d/yyyy">
                  <c:v>39967</c:v>
                </c:pt>
                <c:pt idx="2835" formatCode="m/d/yyyy">
                  <c:v>39968</c:v>
                </c:pt>
                <c:pt idx="2836" formatCode="m/d/yyyy">
                  <c:v>39969</c:v>
                </c:pt>
                <c:pt idx="2837" formatCode="m/d/yyyy">
                  <c:v>39972</c:v>
                </c:pt>
                <c:pt idx="2838" formatCode="m/d/yyyy">
                  <c:v>39973</c:v>
                </c:pt>
                <c:pt idx="2839" formatCode="m/d/yyyy">
                  <c:v>39974</c:v>
                </c:pt>
                <c:pt idx="2840" formatCode="m/d/yyyy">
                  <c:v>39975</c:v>
                </c:pt>
                <c:pt idx="2841" formatCode="m/d/yyyy">
                  <c:v>39976</c:v>
                </c:pt>
                <c:pt idx="2842" formatCode="m/d/yyyy">
                  <c:v>39979</c:v>
                </c:pt>
                <c:pt idx="2843" formatCode="m/d/yyyy">
                  <c:v>39980</c:v>
                </c:pt>
                <c:pt idx="2844" formatCode="m/d/yyyy">
                  <c:v>39982</c:v>
                </c:pt>
                <c:pt idx="2845" formatCode="m/d/yyyy">
                  <c:v>39983</c:v>
                </c:pt>
                <c:pt idx="2846" formatCode="m/d/yyyy">
                  <c:v>39986</c:v>
                </c:pt>
                <c:pt idx="2847" formatCode="m/d/yyyy">
                  <c:v>39987</c:v>
                </c:pt>
                <c:pt idx="2848" formatCode="m/d/yyyy">
                  <c:v>39988</c:v>
                </c:pt>
                <c:pt idx="2849" formatCode="m/d/yyyy">
                  <c:v>39989</c:v>
                </c:pt>
                <c:pt idx="2850" formatCode="m/d/yyyy">
                  <c:v>39990</c:v>
                </c:pt>
                <c:pt idx="2851" formatCode="m/d/yyyy">
                  <c:v>39993</c:v>
                </c:pt>
                <c:pt idx="2852" formatCode="m/d/yyyy">
                  <c:v>39994</c:v>
                </c:pt>
                <c:pt idx="2853" formatCode="m/d/yyyy">
                  <c:v>39995</c:v>
                </c:pt>
                <c:pt idx="2854" formatCode="m/d/yyyy">
                  <c:v>39996</c:v>
                </c:pt>
                <c:pt idx="2855" formatCode="m/d/yyyy">
                  <c:v>39997</c:v>
                </c:pt>
                <c:pt idx="2856" formatCode="m/d/yyyy">
                  <c:v>40000</c:v>
                </c:pt>
                <c:pt idx="2857" formatCode="m/d/yyyy">
                  <c:v>40001</c:v>
                </c:pt>
                <c:pt idx="2858" formatCode="m/d/yyyy">
                  <c:v>40002</c:v>
                </c:pt>
                <c:pt idx="2859" formatCode="m/d/yyyy">
                  <c:v>40003</c:v>
                </c:pt>
                <c:pt idx="2860" formatCode="m/d/yyyy">
                  <c:v>40004</c:v>
                </c:pt>
                <c:pt idx="2861" formatCode="m/d/yyyy">
                  <c:v>40007</c:v>
                </c:pt>
                <c:pt idx="2862" formatCode="m/d/yyyy">
                  <c:v>40008</c:v>
                </c:pt>
                <c:pt idx="2863" formatCode="m/d/yyyy">
                  <c:v>40009</c:v>
                </c:pt>
                <c:pt idx="2864" formatCode="m/d/yyyy">
                  <c:v>40010</c:v>
                </c:pt>
                <c:pt idx="2865" formatCode="m/d/yyyy">
                  <c:v>40011</c:v>
                </c:pt>
                <c:pt idx="2866" formatCode="m/d/yyyy">
                  <c:v>40013</c:v>
                </c:pt>
                <c:pt idx="2867" formatCode="m/d/yyyy">
                  <c:v>40014</c:v>
                </c:pt>
                <c:pt idx="2868" formatCode="m/d/yyyy">
                  <c:v>40015</c:v>
                </c:pt>
                <c:pt idx="2869" formatCode="m/d/yyyy">
                  <c:v>40016</c:v>
                </c:pt>
                <c:pt idx="2870" formatCode="m/d/yyyy">
                  <c:v>40017</c:v>
                </c:pt>
                <c:pt idx="2871" formatCode="m/d/yyyy">
                  <c:v>40018</c:v>
                </c:pt>
                <c:pt idx="2872" formatCode="m/d/yyyy">
                  <c:v>40019</c:v>
                </c:pt>
                <c:pt idx="2873" formatCode="m/d/yyyy">
                  <c:v>40021</c:v>
                </c:pt>
                <c:pt idx="2874" formatCode="m/d/yyyy">
                  <c:v>40022</c:v>
                </c:pt>
                <c:pt idx="2875" formatCode="m/d/yyyy">
                  <c:v>40023</c:v>
                </c:pt>
                <c:pt idx="2876" formatCode="m/d/yyyy">
                  <c:v>40024</c:v>
                </c:pt>
                <c:pt idx="2877" formatCode="m/d/yyyy">
                  <c:v>40025</c:v>
                </c:pt>
                <c:pt idx="2878" formatCode="m/d/yyyy">
                  <c:v>40029</c:v>
                </c:pt>
                <c:pt idx="2879" formatCode="m/d/yyyy">
                  <c:v>40030</c:v>
                </c:pt>
                <c:pt idx="2880" formatCode="m/d/yyyy">
                  <c:v>40031</c:v>
                </c:pt>
                <c:pt idx="2881" formatCode="m/d/yyyy">
                  <c:v>40032</c:v>
                </c:pt>
                <c:pt idx="2882" formatCode="m/d/yyyy">
                  <c:v>40035</c:v>
                </c:pt>
                <c:pt idx="2883" formatCode="m/d/yyyy">
                  <c:v>40036</c:v>
                </c:pt>
                <c:pt idx="2884" formatCode="m/d/yyyy">
                  <c:v>40037</c:v>
                </c:pt>
                <c:pt idx="2885" formatCode="m/d/yyyy">
                  <c:v>40038</c:v>
                </c:pt>
                <c:pt idx="2886" formatCode="m/d/yyyy">
                  <c:v>40039</c:v>
                </c:pt>
                <c:pt idx="2887" formatCode="m/d/yyyy">
                  <c:v>40042</c:v>
                </c:pt>
                <c:pt idx="2888" formatCode="m/d/yyyy">
                  <c:v>40043</c:v>
                </c:pt>
                <c:pt idx="2889" formatCode="m/d/yyyy">
                  <c:v>40044</c:v>
                </c:pt>
                <c:pt idx="2890" formatCode="m/d/yyyy">
                  <c:v>40045</c:v>
                </c:pt>
                <c:pt idx="2891" formatCode="m/d/yyyy">
                  <c:v>40046</c:v>
                </c:pt>
                <c:pt idx="2892" formatCode="m/d/yyyy">
                  <c:v>40049</c:v>
                </c:pt>
                <c:pt idx="2893" formatCode="m/d/yyyy">
                  <c:v>40050</c:v>
                </c:pt>
                <c:pt idx="2894" formatCode="m/d/yyyy">
                  <c:v>40051</c:v>
                </c:pt>
                <c:pt idx="2895" formatCode="m/d/yyyy">
                  <c:v>40052</c:v>
                </c:pt>
                <c:pt idx="2896" formatCode="m/d/yyyy">
                  <c:v>40053</c:v>
                </c:pt>
                <c:pt idx="2897" formatCode="m/d/yyyy">
                  <c:v>40056</c:v>
                </c:pt>
                <c:pt idx="2898" formatCode="m/d/yyyy">
                  <c:v>40057</c:v>
                </c:pt>
                <c:pt idx="2899" formatCode="m/d/yyyy">
                  <c:v>40058</c:v>
                </c:pt>
                <c:pt idx="2900" formatCode="m/d/yyyy">
                  <c:v>40059</c:v>
                </c:pt>
                <c:pt idx="2901" formatCode="m/d/yyyy">
                  <c:v>40060</c:v>
                </c:pt>
                <c:pt idx="2902" formatCode="m/d/yyyy">
                  <c:v>40063</c:v>
                </c:pt>
                <c:pt idx="2903" formatCode="m/d/yyyy">
                  <c:v>40064</c:v>
                </c:pt>
                <c:pt idx="2904" formatCode="m/d/yyyy">
                  <c:v>40065</c:v>
                </c:pt>
                <c:pt idx="2905" formatCode="m/d/yyyy">
                  <c:v>40066</c:v>
                </c:pt>
                <c:pt idx="2906" formatCode="m/d/yyyy">
                  <c:v>40067</c:v>
                </c:pt>
                <c:pt idx="2907" formatCode="m/d/yyyy">
                  <c:v>40070</c:v>
                </c:pt>
                <c:pt idx="2908" formatCode="m/d/yyyy">
                  <c:v>40071</c:v>
                </c:pt>
                <c:pt idx="2909" formatCode="m/d/yyyy">
                  <c:v>40072</c:v>
                </c:pt>
                <c:pt idx="2910" formatCode="m/d/yyyy">
                  <c:v>40073</c:v>
                </c:pt>
                <c:pt idx="2911" formatCode="m/d/yyyy">
                  <c:v>40074</c:v>
                </c:pt>
                <c:pt idx="2912" formatCode="m/d/yyyy">
                  <c:v>40077</c:v>
                </c:pt>
                <c:pt idx="2913" formatCode="m/d/yyyy">
                  <c:v>40078</c:v>
                </c:pt>
                <c:pt idx="2914" formatCode="m/d/yyyy">
                  <c:v>40079</c:v>
                </c:pt>
                <c:pt idx="2915" formatCode="m/d/yyyy">
                  <c:v>40080</c:v>
                </c:pt>
                <c:pt idx="2916" formatCode="m/d/yyyy">
                  <c:v>40081</c:v>
                </c:pt>
                <c:pt idx="2917" formatCode="m/d/yyyy">
                  <c:v>40084</c:v>
                </c:pt>
                <c:pt idx="2918" formatCode="m/d/yyyy">
                  <c:v>40085</c:v>
                </c:pt>
                <c:pt idx="2919" formatCode="m/d/yyyy">
                  <c:v>40086</c:v>
                </c:pt>
                <c:pt idx="2920" formatCode="m/d/yyyy">
                  <c:v>40087</c:v>
                </c:pt>
                <c:pt idx="2921" formatCode="m/d/yyyy">
                  <c:v>40088</c:v>
                </c:pt>
                <c:pt idx="2922" formatCode="m/d/yyyy">
                  <c:v>40091</c:v>
                </c:pt>
                <c:pt idx="2923" formatCode="m/d/yyyy">
                  <c:v>40092</c:v>
                </c:pt>
                <c:pt idx="2924" formatCode="m/d/yyyy">
                  <c:v>40093</c:v>
                </c:pt>
                <c:pt idx="2925" formatCode="m/d/yyyy">
                  <c:v>40094</c:v>
                </c:pt>
                <c:pt idx="2926" formatCode="m/d/yyyy">
                  <c:v>40095</c:v>
                </c:pt>
                <c:pt idx="2927" formatCode="m/d/yyyy">
                  <c:v>40098</c:v>
                </c:pt>
                <c:pt idx="2928" formatCode="m/d/yyyy">
                  <c:v>40099</c:v>
                </c:pt>
                <c:pt idx="2929" formatCode="m/d/yyyy">
                  <c:v>40100</c:v>
                </c:pt>
                <c:pt idx="2930" formatCode="m/d/yyyy">
                  <c:v>40101</c:v>
                </c:pt>
                <c:pt idx="2931" formatCode="m/d/yyyy">
                  <c:v>40102</c:v>
                </c:pt>
                <c:pt idx="2932" formatCode="m/d/yyyy">
                  <c:v>40105</c:v>
                </c:pt>
                <c:pt idx="2933" formatCode="m/d/yyyy">
                  <c:v>40106</c:v>
                </c:pt>
                <c:pt idx="2934" formatCode="m/d/yyyy">
                  <c:v>40107</c:v>
                </c:pt>
                <c:pt idx="2935" formatCode="m/d/yyyy">
                  <c:v>40108</c:v>
                </c:pt>
                <c:pt idx="2936" formatCode="m/d/yyyy">
                  <c:v>40109</c:v>
                </c:pt>
                <c:pt idx="2937" formatCode="m/d/yyyy">
                  <c:v>40112</c:v>
                </c:pt>
                <c:pt idx="2938" formatCode="m/d/yyyy">
                  <c:v>40113</c:v>
                </c:pt>
                <c:pt idx="2939" formatCode="m/d/yyyy">
                  <c:v>40114</c:v>
                </c:pt>
                <c:pt idx="2940" formatCode="m/d/yyyy">
                  <c:v>40115</c:v>
                </c:pt>
                <c:pt idx="2941" formatCode="m/d/yyyy">
                  <c:v>40116</c:v>
                </c:pt>
                <c:pt idx="2942" formatCode="m/d/yyyy">
                  <c:v>40119</c:v>
                </c:pt>
                <c:pt idx="2943" formatCode="m/d/yyyy">
                  <c:v>40120</c:v>
                </c:pt>
                <c:pt idx="2944" formatCode="m/d/yyyy">
                  <c:v>40121</c:v>
                </c:pt>
                <c:pt idx="2945" formatCode="m/d/yyyy">
                  <c:v>40122</c:v>
                </c:pt>
                <c:pt idx="2946" formatCode="m/d/yyyy">
                  <c:v>40123</c:v>
                </c:pt>
                <c:pt idx="2947" formatCode="m/d/yyyy">
                  <c:v>40126</c:v>
                </c:pt>
                <c:pt idx="2948" formatCode="m/d/yyyy">
                  <c:v>40127</c:v>
                </c:pt>
                <c:pt idx="2949" formatCode="m/d/yyyy">
                  <c:v>40128</c:v>
                </c:pt>
                <c:pt idx="2950" formatCode="m/d/yyyy">
                  <c:v>40129</c:v>
                </c:pt>
                <c:pt idx="2951" formatCode="m/d/yyyy">
                  <c:v>40130</c:v>
                </c:pt>
                <c:pt idx="2952" formatCode="m/d/yyyy">
                  <c:v>40133</c:v>
                </c:pt>
                <c:pt idx="2953" formatCode="m/d/yyyy">
                  <c:v>40134</c:v>
                </c:pt>
                <c:pt idx="2954" formatCode="m/d/yyyy">
                  <c:v>40135</c:v>
                </c:pt>
                <c:pt idx="2955" formatCode="m/d/yyyy">
                  <c:v>40136</c:v>
                </c:pt>
                <c:pt idx="2956" formatCode="m/d/yyyy">
                  <c:v>40137</c:v>
                </c:pt>
                <c:pt idx="2957" formatCode="m/d/yyyy">
                  <c:v>40140</c:v>
                </c:pt>
                <c:pt idx="2958" formatCode="m/d/yyyy">
                  <c:v>40141</c:v>
                </c:pt>
                <c:pt idx="2959" formatCode="m/d/yyyy">
                  <c:v>40142</c:v>
                </c:pt>
                <c:pt idx="2960" formatCode="m/d/yyyy">
                  <c:v>40143</c:v>
                </c:pt>
                <c:pt idx="2961" formatCode="m/d/yyyy">
                  <c:v>40144</c:v>
                </c:pt>
                <c:pt idx="2962" formatCode="m/d/yyyy">
                  <c:v>40147</c:v>
                </c:pt>
                <c:pt idx="2963" formatCode="m/d/yyyy">
                  <c:v>40148</c:v>
                </c:pt>
                <c:pt idx="2964" formatCode="m/d/yyyy">
                  <c:v>40149</c:v>
                </c:pt>
                <c:pt idx="2965" formatCode="m/d/yyyy">
                  <c:v>40150</c:v>
                </c:pt>
                <c:pt idx="2966" formatCode="m/d/yyyy">
                  <c:v>40151</c:v>
                </c:pt>
                <c:pt idx="2967" formatCode="m/d/yyyy">
                  <c:v>40154</c:v>
                </c:pt>
                <c:pt idx="2968" formatCode="m/d/yyyy">
                  <c:v>40155</c:v>
                </c:pt>
                <c:pt idx="2969" formatCode="m/d/yyyy">
                  <c:v>40156</c:v>
                </c:pt>
                <c:pt idx="2970" formatCode="m/d/yyyy">
                  <c:v>40157</c:v>
                </c:pt>
                <c:pt idx="2971" formatCode="m/d/yyyy">
                  <c:v>40158</c:v>
                </c:pt>
                <c:pt idx="2972" formatCode="m/d/yyyy">
                  <c:v>40161</c:v>
                </c:pt>
                <c:pt idx="2973" formatCode="m/d/yyyy">
                  <c:v>40162</c:v>
                </c:pt>
                <c:pt idx="2974" formatCode="m/d/yyyy">
                  <c:v>40163</c:v>
                </c:pt>
                <c:pt idx="2975" formatCode="m/d/yyyy">
                  <c:v>40164</c:v>
                </c:pt>
                <c:pt idx="2976" formatCode="m/d/yyyy">
                  <c:v>40165</c:v>
                </c:pt>
                <c:pt idx="2977" formatCode="m/d/yyyy">
                  <c:v>40168</c:v>
                </c:pt>
                <c:pt idx="2978" formatCode="m/d/yyyy">
                  <c:v>40169</c:v>
                </c:pt>
                <c:pt idx="2979" formatCode="m/d/yyyy">
                  <c:v>40170</c:v>
                </c:pt>
                <c:pt idx="2980" formatCode="m/d/yyyy">
                  <c:v>40175</c:v>
                </c:pt>
                <c:pt idx="2981" formatCode="m/d/yyyy">
                  <c:v>40176</c:v>
                </c:pt>
                <c:pt idx="2982" formatCode="m/d/yyyy">
                  <c:v>40177</c:v>
                </c:pt>
                <c:pt idx="2983" formatCode="m/d/yyyy">
                  <c:v>40182</c:v>
                </c:pt>
                <c:pt idx="2984" formatCode="m/d/yyyy">
                  <c:v>40183</c:v>
                </c:pt>
                <c:pt idx="2985" formatCode="m/d/yyyy">
                  <c:v>40184</c:v>
                </c:pt>
                <c:pt idx="2986" formatCode="m/d/yyyy">
                  <c:v>40185</c:v>
                </c:pt>
                <c:pt idx="2987" formatCode="m/d/yyyy">
                  <c:v>40186</c:v>
                </c:pt>
                <c:pt idx="2988" formatCode="m/d/yyyy">
                  <c:v>40189</c:v>
                </c:pt>
                <c:pt idx="2989" formatCode="m/d/yyyy">
                  <c:v>40190</c:v>
                </c:pt>
                <c:pt idx="2990" formatCode="m/d/yyyy">
                  <c:v>40191</c:v>
                </c:pt>
                <c:pt idx="2991" formatCode="m/d/yyyy">
                  <c:v>40192</c:v>
                </c:pt>
                <c:pt idx="2992" formatCode="m/d/yyyy">
                  <c:v>40193</c:v>
                </c:pt>
                <c:pt idx="2993" formatCode="m/d/yyyy">
                  <c:v>40196</c:v>
                </c:pt>
                <c:pt idx="2994" formatCode="m/d/yyyy">
                  <c:v>40197</c:v>
                </c:pt>
                <c:pt idx="2995" formatCode="m/d/yyyy">
                  <c:v>40198</c:v>
                </c:pt>
                <c:pt idx="2996" formatCode="m/d/yyyy">
                  <c:v>40199</c:v>
                </c:pt>
                <c:pt idx="2997" formatCode="m/d/yyyy">
                  <c:v>40200</c:v>
                </c:pt>
                <c:pt idx="2998" formatCode="m/d/yyyy">
                  <c:v>40203</c:v>
                </c:pt>
                <c:pt idx="2999" formatCode="m/d/yyyy">
                  <c:v>40204</c:v>
                </c:pt>
                <c:pt idx="3000" formatCode="m/d/yyyy">
                  <c:v>40205</c:v>
                </c:pt>
                <c:pt idx="3001" formatCode="m/d/yyyy">
                  <c:v>40206</c:v>
                </c:pt>
                <c:pt idx="3002" formatCode="m/d/yyyy">
                  <c:v>40207</c:v>
                </c:pt>
                <c:pt idx="3003" formatCode="m/d/yyyy">
                  <c:v>40210</c:v>
                </c:pt>
                <c:pt idx="3004" formatCode="m/d/yyyy">
                  <c:v>40211</c:v>
                </c:pt>
                <c:pt idx="3005" formatCode="m/d/yyyy">
                  <c:v>40212</c:v>
                </c:pt>
                <c:pt idx="3006" formatCode="m/d/yyyy">
                  <c:v>40213</c:v>
                </c:pt>
                <c:pt idx="3007" formatCode="m/d/yyyy">
                  <c:v>40214</c:v>
                </c:pt>
                <c:pt idx="3008" formatCode="m/d/yyyy">
                  <c:v>40217</c:v>
                </c:pt>
                <c:pt idx="3009" formatCode="m/d/yyyy">
                  <c:v>40218</c:v>
                </c:pt>
                <c:pt idx="3010" formatCode="m/d/yyyy">
                  <c:v>40219</c:v>
                </c:pt>
                <c:pt idx="3011" formatCode="m/d/yyyy">
                  <c:v>40220</c:v>
                </c:pt>
                <c:pt idx="3012" formatCode="m/d/yyyy">
                  <c:v>40221</c:v>
                </c:pt>
                <c:pt idx="3013" formatCode="m/d/yyyy">
                  <c:v>40224</c:v>
                </c:pt>
                <c:pt idx="3014" formatCode="m/d/yyyy">
                  <c:v>40225</c:v>
                </c:pt>
                <c:pt idx="3015" formatCode="m/d/yyyy">
                  <c:v>40226</c:v>
                </c:pt>
                <c:pt idx="3016" formatCode="m/d/yyyy">
                  <c:v>40227</c:v>
                </c:pt>
                <c:pt idx="3017" formatCode="m/d/yyyy">
                  <c:v>40228</c:v>
                </c:pt>
                <c:pt idx="3018" formatCode="m/d/yyyy">
                  <c:v>40231</c:v>
                </c:pt>
                <c:pt idx="3019" formatCode="m/d/yyyy">
                  <c:v>40232</c:v>
                </c:pt>
                <c:pt idx="3020" formatCode="m/d/yyyy">
                  <c:v>40233</c:v>
                </c:pt>
                <c:pt idx="3021" formatCode="m/d/yyyy">
                  <c:v>40234</c:v>
                </c:pt>
                <c:pt idx="3022" formatCode="m/d/yyyy">
                  <c:v>40235</c:v>
                </c:pt>
                <c:pt idx="3023" formatCode="m/d/yyyy">
                  <c:v>40238</c:v>
                </c:pt>
                <c:pt idx="3024" formatCode="m/d/yyyy">
                  <c:v>40239</c:v>
                </c:pt>
                <c:pt idx="3025" formatCode="m/d/yyyy">
                  <c:v>40240</c:v>
                </c:pt>
                <c:pt idx="3026" formatCode="m/d/yyyy">
                  <c:v>40241</c:v>
                </c:pt>
                <c:pt idx="3027" formatCode="m/d/yyyy">
                  <c:v>40242</c:v>
                </c:pt>
                <c:pt idx="3028" formatCode="m/d/yyyy">
                  <c:v>40245</c:v>
                </c:pt>
                <c:pt idx="3029" formatCode="m/d/yyyy">
                  <c:v>40246</c:v>
                </c:pt>
                <c:pt idx="3030" formatCode="m/d/yyyy">
                  <c:v>40247</c:v>
                </c:pt>
                <c:pt idx="3031" formatCode="m/d/yyyy">
                  <c:v>40248</c:v>
                </c:pt>
                <c:pt idx="3032" formatCode="m/d/yyyy">
                  <c:v>40249</c:v>
                </c:pt>
                <c:pt idx="3033" formatCode="m/d/yyyy">
                  <c:v>40252</c:v>
                </c:pt>
                <c:pt idx="3034" formatCode="m/d/yyyy">
                  <c:v>40253</c:v>
                </c:pt>
                <c:pt idx="3035" formatCode="m/d/yyyy">
                  <c:v>40254</c:v>
                </c:pt>
                <c:pt idx="3036" formatCode="m/d/yyyy">
                  <c:v>40255</c:v>
                </c:pt>
                <c:pt idx="3037" formatCode="m/d/yyyy">
                  <c:v>40256</c:v>
                </c:pt>
                <c:pt idx="3038" formatCode="m/d/yyyy">
                  <c:v>40259</c:v>
                </c:pt>
                <c:pt idx="3039" formatCode="m/d/yyyy">
                  <c:v>40260</c:v>
                </c:pt>
                <c:pt idx="3040" formatCode="m/d/yyyy">
                  <c:v>40261</c:v>
                </c:pt>
                <c:pt idx="3041" formatCode="m/d/yyyy">
                  <c:v>40262</c:v>
                </c:pt>
                <c:pt idx="3042" formatCode="m/d/yyyy">
                  <c:v>40263</c:v>
                </c:pt>
                <c:pt idx="3043" formatCode="m/d/yyyy">
                  <c:v>40266</c:v>
                </c:pt>
                <c:pt idx="3044" formatCode="m/d/yyyy">
                  <c:v>40267</c:v>
                </c:pt>
                <c:pt idx="3045" formatCode="m/d/yyyy">
                  <c:v>40268</c:v>
                </c:pt>
                <c:pt idx="3046" formatCode="m/d/yyyy">
                  <c:v>40274</c:v>
                </c:pt>
                <c:pt idx="3047" formatCode="m/d/yyyy">
                  <c:v>40275</c:v>
                </c:pt>
                <c:pt idx="3048" formatCode="m/d/yyyy">
                  <c:v>40276</c:v>
                </c:pt>
                <c:pt idx="3049" formatCode="m/d/yyyy">
                  <c:v>40277</c:v>
                </c:pt>
                <c:pt idx="3050" formatCode="m/d/yyyy">
                  <c:v>40280</c:v>
                </c:pt>
                <c:pt idx="3051" formatCode="m/d/yyyy">
                  <c:v>40281</c:v>
                </c:pt>
                <c:pt idx="3052" formatCode="m/d/yyyy">
                  <c:v>40282</c:v>
                </c:pt>
                <c:pt idx="3053" formatCode="m/d/yyyy">
                  <c:v>40283</c:v>
                </c:pt>
                <c:pt idx="3054" formatCode="m/d/yyyy">
                  <c:v>40284</c:v>
                </c:pt>
                <c:pt idx="3055" formatCode="m/d/yyyy">
                  <c:v>40287</c:v>
                </c:pt>
                <c:pt idx="3056" formatCode="m/d/yyyy">
                  <c:v>40288</c:v>
                </c:pt>
                <c:pt idx="3057" formatCode="m/d/yyyy">
                  <c:v>40289</c:v>
                </c:pt>
                <c:pt idx="3058" formatCode="m/d/yyyy">
                  <c:v>40291</c:v>
                </c:pt>
                <c:pt idx="3059" formatCode="m/d/yyyy">
                  <c:v>40294</c:v>
                </c:pt>
                <c:pt idx="3060" formatCode="m/d/yyyy">
                  <c:v>40295</c:v>
                </c:pt>
                <c:pt idx="3061" formatCode="m/d/yyyy">
                  <c:v>40296</c:v>
                </c:pt>
                <c:pt idx="3062" formatCode="m/d/yyyy">
                  <c:v>40297</c:v>
                </c:pt>
                <c:pt idx="3063" formatCode="m/d/yyyy">
                  <c:v>40298</c:v>
                </c:pt>
                <c:pt idx="3064" formatCode="m/d/yyyy">
                  <c:v>40301</c:v>
                </c:pt>
                <c:pt idx="3065" formatCode="m/d/yyyy">
                  <c:v>40302</c:v>
                </c:pt>
                <c:pt idx="3066" formatCode="m/d/yyyy">
                  <c:v>40303</c:v>
                </c:pt>
                <c:pt idx="3067" formatCode="m/d/yyyy">
                  <c:v>40304</c:v>
                </c:pt>
                <c:pt idx="3068" formatCode="m/d/yyyy">
                  <c:v>40305</c:v>
                </c:pt>
                <c:pt idx="3069" formatCode="m/d/yyyy">
                  <c:v>40308</c:v>
                </c:pt>
                <c:pt idx="3070" formatCode="m/d/yyyy">
                  <c:v>40309</c:v>
                </c:pt>
                <c:pt idx="3071" formatCode="m/d/yyyy">
                  <c:v>40310</c:v>
                </c:pt>
                <c:pt idx="3072" formatCode="m/d/yyyy">
                  <c:v>40312</c:v>
                </c:pt>
                <c:pt idx="3073" formatCode="m/d/yyyy">
                  <c:v>40315</c:v>
                </c:pt>
                <c:pt idx="3074" formatCode="m/d/yyyy">
                  <c:v>40316</c:v>
                </c:pt>
                <c:pt idx="3075" formatCode="m/d/yyyy">
                  <c:v>40317</c:v>
                </c:pt>
                <c:pt idx="3076" formatCode="m/d/yyyy">
                  <c:v>40318</c:v>
                </c:pt>
                <c:pt idx="3077" formatCode="m/d/yyyy">
                  <c:v>40319</c:v>
                </c:pt>
                <c:pt idx="3078" formatCode="m/d/yyyy">
                  <c:v>40323</c:v>
                </c:pt>
                <c:pt idx="3079" formatCode="m/d/yyyy">
                  <c:v>40324</c:v>
                </c:pt>
                <c:pt idx="3080" formatCode="m/d/yyyy">
                  <c:v>40325</c:v>
                </c:pt>
                <c:pt idx="3081" formatCode="m/d/yyyy">
                  <c:v>40326</c:v>
                </c:pt>
                <c:pt idx="3082" formatCode="m/d/yyyy">
                  <c:v>40329</c:v>
                </c:pt>
                <c:pt idx="3083" formatCode="m/d/yyyy">
                  <c:v>40330</c:v>
                </c:pt>
                <c:pt idx="3084" formatCode="m/d/yyyy">
                  <c:v>40331</c:v>
                </c:pt>
                <c:pt idx="3085" formatCode="m/d/yyyy">
                  <c:v>40332</c:v>
                </c:pt>
                <c:pt idx="3086" formatCode="m/d/yyyy">
                  <c:v>40333</c:v>
                </c:pt>
                <c:pt idx="3087" formatCode="m/d/yyyy">
                  <c:v>40336</c:v>
                </c:pt>
                <c:pt idx="3088" formatCode="m/d/yyyy">
                  <c:v>40337</c:v>
                </c:pt>
                <c:pt idx="3089" formatCode="m/d/yyyy">
                  <c:v>40338</c:v>
                </c:pt>
                <c:pt idx="3090" formatCode="m/d/yyyy">
                  <c:v>40339</c:v>
                </c:pt>
                <c:pt idx="3091" formatCode="m/d/yyyy">
                  <c:v>40340</c:v>
                </c:pt>
                <c:pt idx="3092" formatCode="m/d/yyyy">
                  <c:v>40343</c:v>
                </c:pt>
                <c:pt idx="3093" formatCode="m/d/yyyy">
                  <c:v>40344</c:v>
                </c:pt>
                <c:pt idx="3094" formatCode="m/d/yyyy">
                  <c:v>40345</c:v>
                </c:pt>
                <c:pt idx="3095" formatCode="m/d/yyyy">
                  <c:v>40347</c:v>
                </c:pt>
                <c:pt idx="3096" formatCode="m/d/yyyy">
                  <c:v>40350</c:v>
                </c:pt>
                <c:pt idx="3097" formatCode="m/d/yyyy">
                  <c:v>40351</c:v>
                </c:pt>
                <c:pt idx="3098" formatCode="m/d/yyyy">
                  <c:v>40352</c:v>
                </c:pt>
                <c:pt idx="3099" formatCode="m/d/yyyy">
                  <c:v>40353</c:v>
                </c:pt>
                <c:pt idx="3100" formatCode="m/d/yyyy">
                  <c:v>40354</c:v>
                </c:pt>
                <c:pt idx="3101" formatCode="m/d/yyyy">
                  <c:v>40357</c:v>
                </c:pt>
                <c:pt idx="3102" formatCode="m/d/yyyy">
                  <c:v>40358</c:v>
                </c:pt>
                <c:pt idx="3103" formatCode="m/d/yyyy">
                  <c:v>40359</c:v>
                </c:pt>
                <c:pt idx="3104" formatCode="m/d/yyyy">
                  <c:v>40360</c:v>
                </c:pt>
                <c:pt idx="3105" formatCode="m/d/yyyy">
                  <c:v>40361</c:v>
                </c:pt>
                <c:pt idx="3106" formatCode="m/d/yyyy">
                  <c:v>40364</c:v>
                </c:pt>
                <c:pt idx="3107" formatCode="m/d/yyyy">
                  <c:v>40365</c:v>
                </c:pt>
                <c:pt idx="3108" formatCode="m/d/yyyy">
                  <c:v>40366</c:v>
                </c:pt>
                <c:pt idx="3109" formatCode="m/d/yyyy">
                  <c:v>40367</c:v>
                </c:pt>
                <c:pt idx="3110" formatCode="m/d/yyyy">
                  <c:v>40368</c:v>
                </c:pt>
                <c:pt idx="3111" formatCode="m/d/yyyy">
                  <c:v>40371</c:v>
                </c:pt>
                <c:pt idx="3112" formatCode="m/d/yyyy">
                  <c:v>40372</c:v>
                </c:pt>
                <c:pt idx="3113" formatCode="m/d/yyyy">
                  <c:v>40373</c:v>
                </c:pt>
                <c:pt idx="3114" formatCode="m/d/yyyy">
                  <c:v>40374</c:v>
                </c:pt>
                <c:pt idx="3115" formatCode="m/d/yyyy">
                  <c:v>40375</c:v>
                </c:pt>
                <c:pt idx="3116" formatCode="m/d/yyyy">
                  <c:v>40378</c:v>
                </c:pt>
                <c:pt idx="3117" formatCode="m/d/yyyy">
                  <c:v>40379</c:v>
                </c:pt>
                <c:pt idx="3118" formatCode="m/d/yyyy">
                  <c:v>40380</c:v>
                </c:pt>
                <c:pt idx="3119" formatCode="m/d/yyyy">
                  <c:v>40381</c:v>
                </c:pt>
                <c:pt idx="3120" formatCode="m/d/yyyy">
                  <c:v>40382</c:v>
                </c:pt>
                <c:pt idx="3121" formatCode="m/d/yyyy">
                  <c:v>40385</c:v>
                </c:pt>
                <c:pt idx="3122" formatCode="m/d/yyyy">
                  <c:v>40386</c:v>
                </c:pt>
                <c:pt idx="3123" formatCode="m/d/yyyy">
                  <c:v>40387</c:v>
                </c:pt>
                <c:pt idx="3124" formatCode="m/d/yyyy">
                  <c:v>40388</c:v>
                </c:pt>
                <c:pt idx="3125" formatCode="m/d/yyyy">
                  <c:v>40389</c:v>
                </c:pt>
                <c:pt idx="3126" formatCode="m/d/yyyy">
                  <c:v>40393</c:v>
                </c:pt>
                <c:pt idx="3127" formatCode="m/d/yyyy">
                  <c:v>40394</c:v>
                </c:pt>
                <c:pt idx="3128" formatCode="m/d/yyyy">
                  <c:v>40395</c:v>
                </c:pt>
                <c:pt idx="3129" formatCode="m/d/yyyy">
                  <c:v>40396</c:v>
                </c:pt>
                <c:pt idx="3130" formatCode="m/d/yyyy">
                  <c:v>40399</c:v>
                </c:pt>
                <c:pt idx="3131" formatCode="m/d/yyyy">
                  <c:v>40400</c:v>
                </c:pt>
                <c:pt idx="3132" formatCode="m/d/yyyy">
                  <c:v>40401</c:v>
                </c:pt>
                <c:pt idx="3133" formatCode="m/d/yyyy">
                  <c:v>40402</c:v>
                </c:pt>
                <c:pt idx="3134" formatCode="m/d/yyyy">
                  <c:v>40403</c:v>
                </c:pt>
                <c:pt idx="3135" formatCode="m/d/yyyy">
                  <c:v>40406</c:v>
                </c:pt>
                <c:pt idx="3136" formatCode="m/d/yyyy">
                  <c:v>40407</c:v>
                </c:pt>
                <c:pt idx="3137" formatCode="m/d/yyyy">
                  <c:v>40408</c:v>
                </c:pt>
                <c:pt idx="3138" formatCode="m/d/yyyy">
                  <c:v>40409</c:v>
                </c:pt>
                <c:pt idx="3139" formatCode="m/d/yyyy">
                  <c:v>40410</c:v>
                </c:pt>
                <c:pt idx="3140" formatCode="m/d/yyyy">
                  <c:v>40413</c:v>
                </c:pt>
                <c:pt idx="3141" formatCode="m/d/yyyy">
                  <c:v>40414</c:v>
                </c:pt>
                <c:pt idx="3142" formatCode="m/d/yyyy">
                  <c:v>40415</c:v>
                </c:pt>
                <c:pt idx="3143" formatCode="m/d/yyyy">
                  <c:v>40416</c:v>
                </c:pt>
                <c:pt idx="3144" formatCode="m/d/yyyy">
                  <c:v>40417</c:v>
                </c:pt>
                <c:pt idx="3145" formatCode="m/d/yyyy">
                  <c:v>40420</c:v>
                </c:pt>
                <c:pt idx="3146" formatCode="m/d/yyyy">
                  <c:v>40421</c:v>
                </c:pt>
                <c:pt idx="3147" formatCode="m/d/yyyy">
                  <c:v>40422</c:v>
                </c:pt>
                <c:pt idx="3148" formatCode="m/d/yyyy">
                  <c:v>40423</c:v>
                </c:pt>
                <c:pt idx="3149" formatCode="m/d/yyyy">
                  <c:v>40424</c:v>
                </c:pt>
                <c:pt idx="3150" formatCode="m/d/yyyy">
                  <c:v>40427</c:v>
                </c:pt>
                <c:pt idx="3151" formatCode="m/d/yyyy">
                  <c:v>40428</c:v>
                </c:pt>
                <c:pt idx="3152" formatCode="m/d/yyyy">
                  <c:v>40429</c:v>
                </c:pt>
                <c:pt idx="3153" formatCode="m/d/yyyy">
                  <c:v>40430</c:v>
                </c:pt>
                <c:pt idx="3154" formatCode="m/d/yyyy">
                  <c:v>40431</c:v>
                </c:pt>
                <c:pt idx="3155" formatCode="m/d/yyyy">
                  <c:v>40434</c:v>
                </c:pt>
                <c:pt idx="3156" formatCode="m/d/yyyy">
                  <c:v>40435</c:v>
                </c:pt>
                <c:pt idx="3157" formatCode="m/d/yyyy">
                  <c:v>40436</c:v>
                </c:pt>
                <c:pt idx="3158" formatCode="m/d/yyyy">
                  <c:v>40437</c:v>
                </c:pt>
                <c:pt idx="3159" formatCode="m/d/yyyy">
                  <c:v>40438</c:v>
                </c:pt>
                <c:pt idx="3160" formatCode="m/d/yyyy">
                  <c:v>40441</c:v>
                </c:pt>
                <c:pt idx="3161" formatCode="m/d/yyyy">
                  <c:v>40442</c:v>
                </c:pt>
                <c:pt idx="3162" formatCode="m/d/yyyy">
                  <c:v>40443</c:v>
                </c:pt>
                <c:pt idx="3163" formatCode="m/d/yyyy">
                  <c:v>40444</c:v>
                </c:pt>
                <c:pt idx="3164" formatCode="m/d/yyyy">
                  <c:v>40445</c:v>
                </c:pt>
                <c:pt idx="3165" formatCode="m/d/yyyy">
                  <c:v>40448</c:v>
                </c:pt>
                <c:pt idx="3166" formatCode="m/d/yyyy">
                  <c:v>40449</c:v>
                </c:pt>
                <c:pt idx="3167" formatCode="m/d/yyyy">
                  <c:v>40450</c:v>
                </c:pt>
                <c:pt idx="3168" formatCode="m/d/yyyy">
                  <c:v>40451</c:v>
                </c:pt>
                <c:pt idx="3169" formatCode="m/d/yyyy">
                  <c:v>40452</c:v>
                </c:pt>
                <c:pt idx="3170" formatCode="m/d/yyyy">
                  <c:v>40455</c:v>
                </c:pt>
                <c:pt idx="3171" formatCode="m/d/yyyy">
                  <c:v>40456</c:v>
                </c:pt>
                <c:pt idx="3172" formatCode="m/d/yyyy">
                  <c:v>40457</c:v>
                </c:pt>
                <c:pt idx="3173" formatCode="m/d/yyyy">
                  <c:v>40458</c:v>
                </c:pt>
                <c:pt idx="3174" formatCode="m/d/yyyy">
                  <c:v>40459</c:v>
                </c:pt>
                <c:pt idx="3175" formatCode="m/d/yyyy">
                  <c:v>40462</c:v>
                </c:pt>
                <c:pt idx="3176" formatCode="m/d/yyyy">
                  <c:v>40463</c:v>
                </c:pt>
                <c:pt idx="3177" formatCode="m/d/yyyy">
                  <c:v>40464</c:v>
                </c:pt>
                <c:pt idx="3178" formatCode="m/d/yyyy">
                  <c:v>40465</c:v>
                </c:pt>
                <c:pt idx="3179" formatCode="m/d/yyyy">
                  <c:v>40466</c:v>
                </c:pt>
                <c:pt idx="3180" formatCode="m/d/yyyy">
                  <c:v>40469</c:v>
                </c:pt>
                <c:pt idx="3181" formatCode="m/d/yyyy">
                  <c:v>40470</c:v>
                </c:pt>
                <c:pt idx="3182" formatCode="m/d/yyyy">
                  <c:v>40471</c:v>
                </c:pt>
                <c:pt idx="3183" formatCode="m/d/yyyy">
                  <c:v>40472</c:v>
                </c:pt>
                <c:pt idx="3184" formatCode="m/d/yyyy">
                  <c:v>40473</c:v>
                </c:pt>
                <c:pt idx="3185" formatCode="m/d/yyyy">
                  <c:v>40476</c:v>
                </c:pt>
                <c:pt idx="3186" formatCode="m/d/yyyy">
                  <c:v>40477</c:v>
                </c:pt>
                <c:pt idx="3187" formatCode="m/d/yyyy">
                  <c:v>40478</c:v>
                </c:pt>
                <c:pt idx="3188" formatCode="m/d/yyyy">
                  <c:v>40479</c:v>
                </c:pt>
                <c:pt idx="3189" formatCode="m/d/yyyy">
                  <c:v>40480</c:v>
                </c:pt>
                <c:pt idx="3190" formatCode="m/d/yyyy">
                  <c:v>40483</c:v>
                </c:pt>
                <c:pt idx="3191" formatCode="m/d/yyyy">
                  <c:v>40484</c:v>
                </c:pt>
                <c:pt idx="3192" formatCode="m/d/yyyy">
                  <c:v>40485</c:v>
                </c:pt>
                <c:pt idx="3193" formatCode="m/d/yyyy">
                  <c:v>40486</c:v>
                </c:pt>
                <c:pt idx="3194" formatCode="m/d/yyyy">
                  <c:v>40487</c:v>
                </c:pt>
                <c:pt idx="3195" formatCode="m/d/yyyy">
                  <c:v>40490</c:v>
                </c:pt>
                <c:pt idx="3196" formatCode="m/d/yyyy">
                  <c:v>40491</c:v>
                </c:pt>
                <c:pt idx="3197" formatCode="m/d/yyyy">
                  <c:v>40492</c:v>
                </c:pt>
                <c:pt idx="3198" formatCode="m/d/yyyy">
                  <c:v>40493</c:v>
                </c:pt>
                <c:pt idx="3199" formatCode="m/d/yyyy">
                  <c:v>40494</c:v>
                </c:pt>
                <c:pt idx="3200" formatCode="m/d/yyyy">
                  <c:v>40497</c:v>
                </c:pt>
                <c:pt idx="3201" formatCode="m/d/yyyy">
                  <c:v>40498</c:v>
                </c:pt>
                <c:pt idx="3202" formatCode="m/d/yyyy">
                  <c:v>40499</c:v>
                </c:pt>
                <c:pt idx="3203" formatCode="m/d/yyyy">
                  <c:v>40500</c:v>
                </c:pt>
                <c:pt idx="3204" formatCode="m/d/yyyy">
                  <c:v>40501</c:v>
                </c:pt>
                <c:pt idx="3205" formatCode="m/d/yyyy">
                  <c:v>40504</c:v>
                </c:pt>
                <c:pt idx="3206" formatCode="m/d/yyyy">
                  <c:v>40505</c:v>
                </c:pt>
                <c:pt idx="3207" formatCode="m/d/yyyy">
                  <c:v>40506</c:v>
                </c:pt>
                <c:pt idx="3208" formatCode="m/d/yyyy">
                  <c:v>40507</c:v>
                </c:pt>
                <c:pt idx="3209" formatCode="m/d/yyyy">
                  <c:v>40508</c:v>
                </c:pt>
                <c:pt idx="3210" formatCode="m/d/yyyy">
                  <c:v>40511</c:v>
                </c:pt>
                <c:pt idx="3211" formatCode="m/d/yyyy">
                  <c:v>40512</c:v>
                </c:pt>
                <c:pt idx="3212" formatCode="m/d/yyyy">
                  <c:v>40513</c:v>
                </c:pt>
                <c:pt idx="3213" formatCode="m/d/yyyy">
                  <c:v>40514</c:v>
                </c:pt>
                <c:pt idx="3214" formatCode="m/d/yyyy">
                  <c:v>40515</c:v>
                </c:pt>
                <c:pt idx="3215" formatCode="m/d/yyyy">
                  <c:v>40518</c:v>
                </c:pt>
                <c:pt idx="3216" formatCode="m/d/yyyy">
                  <c:v>40519</c:v>
                </c:pt>
                <c:pt idx="3217" formatCode="m/d/yyyy">
                  <c:v>40520</c:v>
                </c:pt>
                <c:pt idx="3218" formatCode="m/d/yyyy">
                  <c:v>40521</c:v>
                </c:pt>
                <c:pt idx="3219" formatCode="m/d/yyyy">
                  <c:v>40522</c:v>
                </c:pt>
                <c:pt idx="3220" formatCode="m/d/yyyy">
                  <c:v>40525</c:v>
                </c:pt>
                <c:pt idx="3221" formatCode="m/d/yyyy">
                  <c:v>40526</c:v>
                </c:pt>
                <c:pt idx="3222" formatCode="m/d/yyyy">
                  <c:v>40527</c:v>
                </c:pt>
                <c:pt idx="3223" formatCode="m/d/yyyy">
                  <c:v>40528</c:v>
                </c:pt>
                <c:pt idx="3224" formatCode="m/d/yyyy">
                  <c:v>40529</c:v>
                </c:pt>
                <c:pt idx="3225" formatCode="m/d/yyyy">
                  <c:v>40532</c:v>
                </c:pt>
                <c:pt idx="3226" formatCode="m/d/yyyy">
                  <c:v>40533</c:v>
                </c:pt>
                <c:pt idx="3227" formatCode="m/d/yyyy">
                  <c:v>40534</c:v>
                </c:pt>
                <c:pt idx="3228" formatCode="m/d/yyyy">
                  <c:v>40535</c:v>
                </c:pt>
                <c:pt idx="3229" formatCode="m/d/yyyy">
                  <c:v>40539</c:v>
                </c:pt>
                <c:pt idx="3230" formatCode="m/d/yyyy">
                  <c:v>40540</c:v>
                </c:pt>
                <c:pt idx="3231" formatCode="m/d/yyyy">
                  <c:v>40541</c:v>
                </c:pt>
                <c:pt idx="3232" formatCode="m/d/yyyy">
                  <c:v>40542</c:v>
                </c:pt>
                <c:pt idx="3233" formatCode="m/d/yyyy">
                  <c:v>40546</c:v>
                </c:pt>
                <c:pt idx="3234" formatCode="m/d/yyyy">
                  <c:v>40547</c:v>
                </c:pt>
                <c:pt idx="3235" formatCode="m/d/yyyy">
                  <c:v>40548</c:v>
                </c:pt>
                <c:pt idx="3236" formatCode="m/d/yyyy">
                  <c:v>40549</c:v>
                </c:pt>
                <c:pt idx="3237" formatCode="m/d/yyyy">
                  <c:v>40550</c:v>
                </c:pt>
                <c:pt idx="3238" formatCode="m/d/yyyy">
                  <c:v>40553</c:v>
                </c:pt>
                <c:pt idx="3239" formatCode="m/d/yyyy">
                  <c:v>40554</c:v>
                </c:pt>
                <c:pt idx="3240" formatCode="m/d/yyyy">
                  <c:v>40555</c:v>
                </c:pt>
                <c:pt idx="3241" formatCode="m/d/yyyy">
                  <c:v>40556</c:v>
                </c:pt>
                <c:pt idx="3242" formatCode="m/d/yyyy">
                  <c:v>40557</c:v>
                </c:pt>
                <c:pt idx="3243" formatCode="m/d/yyyy">
                  <c:v>40560</c:v>
                </c:pt>
                <c:pt idx="3244" formatCode="m/d/yyyy">
                  <c:v>40561</c:v>
                </c:pt>
                <c:pt idx="3245" formatCode="m/d/yyyy">
                  <c:v>40562</c:v>
                </c:pt>
                <c:pt idx="3246" formatCode="m/d/yyyy">
                  <c:v>40563</c:v>
                </c:pt>
                <c:pt idx="3247" formatCode="m/d/yyyy">
                  <c:v>40564</c:v>
                </c:pt>
                <c:pt idx="3248" formatCode="m/d/yyyy">
                  <c:v>40567</c:v>
                </c:pt>
                <c:pt idx="3249" formatCode="m/d/yyyy">
                  <c:v>40568</c:v>
                </c:pt>
                <c:pt idx="3250" formatCode="m/d/yyyy">
                  <c:v>40569</c:v>
                </c:pt>
                <c:pt idx="3251" formatCode="m/d/yyyy">
                  <c:v>40570</c:v>
                </c:pt>
                <c:pt idx="3252" formatCode="m/d/yyyy">
                  <c:v>40571</c:v>
                </c:pt>
                <c:pt idx="3253" formatCode="m/d/yyyy">
                  <c:v>40574</c:v>
                </c:pt>
                <c:pt idx="3254" formatCode="m/d/yyyy">
                  <c:v>40575</c:v>
                </c:pt>
                <c:pt idx="3255" formatCode="m/d/yyyy">
                  <c:v>40576</c:v>
                </c:pt>
                <c:pt idx="3256" formatCode="m/d/yyyy">
                  <c:v>40577</c:v>
                </c:pt>
                <c:pt idx="3257" formatCode="m/d/yyyy">
                  <c:v>40578</c:v>
                </c:pt>
                <c:pt idx="3258" formatCode="m/d/yyyy">
                  <c:v>40581</c:v>
                </c:pt>
                <c:pt idx="3259" formatCode="m/d/yyyy">
                  <c:v>40582</c:v>
                </c:pt>
                <c:pt idx="3260" formatCode="m/d/yyyy">
                  <c:v>40583</c:v>
                </c:pt>
                <c:pt idx="3261" formatCode="m/d/yyyy">
                  <c:v>40584</c:v>
                </c:pt>
                <c:pt idx="3262" formatCode="m/d/yyyy">
                  <c:v>40585</c:v>
                </c:pt>
                <c:pt idx="3263" formatCode="m/d/yyyy">
                  <c:v>40588</c:v>
                </c:pt>
                <c:pt idx="3264" formatCode="m/d/yyyy">
                  <c:v>40589</c:v>
                </c:pt>
                <c:pt idx="3265" formatCode="m/d/yyyy">
                  <c:v>40590</c:v>
                </c:pt>
                <c:pt idx="3266" formatCode="m/d/yyyy">
                  <c:v>40591</c:v>
                </c:pt>
                <c:pt idx="3267" formatCode="m/d/yyyy">
                  <c:v>40592</c:v>
                </c:pt>
                <c:pt idx="3268" formatCode="m/d/yyyy">
                  <c:v>40595</c:v>
                </c:pt>
                <c:pt idx="3269" formatCode="m/d/yyyy">
                  <c:v>40596</c:v>
                </c:pt>
                <c:pt idx="3270" formatCode="m/d/yyyy">
                  <c:v>40597</c:v>
                </c:pt>
                <c:pt idx="3271" formatCode="m/d/yyyy">
                  <c:v>40598</c:v>
                </c:pt>
                <c:pt idx="3272" formatCode="m/d/yyyy">
                  <c:v>40599</c:v>
                </c:pt>
                <c:pt idx="3273" formatCode="m/d/yyyy">
                  <c:v>40602</c:v>
                </c:pt>
                <c:pt idx="3274" formatCode="m/d/yyyy">
                  <c:v>40603</c:v>
                </c:pt>
                <c:pt idx="3275" formatCode="m/d/yyyy">
                  <c:v>40604</c:v>
                </c:pt>
                <c:pt idx="3276" formatCode="m/d/yyyy">
                  <c:v>40605</c:v>
                </c:pt>
                <c:pt idx="3277" formatCode="m/d/yyyy">
                  <c:v>40606</c:v>
                </c:pt>
                <c:pt idx="3278" formatCode="m/d/yyyy">
                  <c:v>40609</c:v>
                </c:pt>
                <c:pt idx="3279" formatCode="m/d/yyyy">
                  <c:v>40610</c:v>
                </c:pt>
                <c:pt idx="3280" formatCode="m/d/yyyy">
                  <c:v>40611</c:v>
                </c:pt>
                <c:pt idx="3281" formatCode="m/d/yyyy">
                  <c:v>40612</c:v>
                </c:pt>
                <c:pt idx="3282" formatCode="m/d/yyyy">
                  <c:v>40613</c:v>
                </c:pt>
                <c:pt idx="3283" formatCode="m/d/yyyy">
                  <c:v>40616</c:v>
                </c:pt>
                <c:pt idx="3284" formatCode="m/d/yyyy">
                  <c:v>40617</c:v>
                </c:pt>
                <c:pt idx="3285" formatCode="m/d/yyyy">
                  <c:v>40618</c:v>
                </c:pt>
                <c:pt idx="3286" formatCode="m/d/yyyy">
                  <c:v>40619</c:v>
                </c:pt>
                <c:pt idx="3287" formatCode="m/d/yyyy">
                  <c:v>40620</c:v>
                </c:pt>
                <c:pt idx="3288" formatCode="m/d/yyyy">
                  <c:v>40623</c:v>
                </c:pt>
                <c:pt idx="3289" formatCode="m/d/yyyy">
                  <c:v>40624</c:v>
                </c:pt>
                <c:pt idx="3290" formatCode="m/d/yyyy">
                  <c:v>40625</c:v>
                </c:pt>
                <c:pt idx="3291" formatCode="m/d/yyyy">
                  <c:v>40626</c:v>
                </c:pt>
                <c:pt idx="3292" formatCode="m/d/yyyy">
                  <c:v>40627</c:v>
                </c:pt>
                <c:pt idx="3293" formatCode="m/d/yyyy">
                  <c:v>40630</c:v>
                </c:pt>
                <c:pt idx="3294" formatCode="m/d/yyyy">
                  <c:v>40631</c:v>
                </c:pt>
                <c:pt idx="3295" formatCode="m/d/yyyy">
                  <c:v>40632</c:v>
                </c:pt>
                <c:pt idx="3296" formatCode="m/d/yyyy">
                  <c:v>40633</c:v>
                </c:pt>
                <c:pt idx="3297" formatCode="m/d/yyyy">
                  <c:v>40634</c:v>
                </c:pt>
                <c:pt idx="3298" formatCode="m/d/yyyy">
                  <c:v>40637</c:v>
                </c:pt>
                <c:pt idx="3299" formatCode="m/d/yyyy">
                  <c:v>40638</c:v>
                </c:pt>
                <c:pt idx="3300" formatCode="m/d/yyyy">
                  <c:v>40639</c:v>
                </c:pt>
                <c:pt idx="3301" formatCode="m/d/yyyy">
                  <c:v>40640</c:v>
                </c:pt>
                <c:pt idx="3302" formatCode="m/d/yyyy">
                  <c:v>40641</c:v>
                </c:pt>
                <c:pt idx="3303" formatCode="m/d/yyyy">
                  <c:v>40644</c:v>
                </c:pt>
                <c:pt idx="3304" formatCode="m/d/yyyy">
                  <c:v>40645</c:v>
                </c:pt>
                <c:pt idx="3305" formatCode="m/d/yyyy">
                  <c:v>40646</c:v>
                </c:pt>
                <c:pt idx="3306" formatCode="m/d/yyyy">
                  <c:v>40647</c:v>
                </c:pt>
                <c:pt idx="3307" formatCode="m/d/yyyy">
                  <c:v>40648</c:v>
                </c:pt>
                <c:pt idx="3308" formatCode="m/d/yyyy">
                  <c:v>40651</c:v>
                </c:pt>
                <c:pt idx="3309" formatCode="m/d/yyyy">
                  <c:v>40652</c:v>
                </c:pt>
                <c:pt idx="3310" formatCode="m/d/yyyy">
                  <c:v>40653</c:v>
                </c:pt>
                <c:pt idx="3311" formatCode="m/d/yyyy">
                  <c:v>40659</c:v>
                </c:pt>
                <c:pt idx="3312" formatCode="m/d/yyyy">
                  <c:v>40660</c:v>
                </c:pt>
                <c:pt idx="3313" formatCode="m/d/yyyy">
                  <c:v>40661</c:v>
                </c:pt>
                <c:pt idx="3314" formatCode="m/d/yyyy">
                  <c:v>40662</c:v>
                </c:pt>
                <c:pt idx="3315" formatCode="m/d/yyyy">
                  <c:v>40665</c:v>
                </c:pt>
                <c:pt idx="3316" formatCode="m/d/yyyy">
                  <c:v>40666</c:v>
                </c:pt>
                <c:pt idx="3317" formatCode="m/d/yyyy">
                  <c:v>40667</c:v>
                </c:pt>
                <c:pt idx="3318" formatCode="m/d/yyyy">
                  <c:v>40668</c:v>
                </c:pt>
                <c:pt idx="3319" formatCode="m/d/yyyy">
                  <c:v>40669</c:v>
                </c:pt>
                <c:pt idx="3320" formatCode="m/d/yyyy">
                  <c:v>40672</c:v>
                </c:pt>
                <c:pt idx="3321" formatCode="m/d/yyyy">
                  <c:v>40673</c:v>
                </c:pt>
                <c:pt idx="3322" formatCode="m/d/yyyy">
                  <c:v>40674</c:v>
                </c:pt>
                <c:pt idx="3323" formatCode="m/d/yyyy">
                  <c:v>40675</c:v>
                </c:pt>
                <c:pt idx="3324" formatCode="m/d/yyyy">
                  <c:v>40676</c:v>
                </c:pt>
                <c:pt idx="3325" formatCode="m/d/yyyy">
                  <c:v>40679</c:v>
                </c:pt>
                <c:pt idx="3326" formatCode="m/d/yyyy">
                  <c:v>40680</c:v>
                </c:pt>
                <c:pt idx="3327" formatCode="m/d/yyyy">
                  <c:v>40681</c:v>
                </c:pt>
                <c:pt idx="3328" formatCode="m/d/yyyy">
                  <c:v>40682</c:v>
                </c:pt>
                <c:pt idx="3329" formatCode="m/d/yyyy">
                  <c:v>40683</c:v>
                </c:pt>
                <c:pt idx="3330" formatCode="m/d/yyyy">
                  <c:v>40686</c:v>
                </c:pt>
                <c:pt idx="3331" formatCode="m/d/yyyy">
                  <c:v>40687</c:v>
                </c:pt>
                <c:pt idx="3332" formatCode="m/d/yyyy">
                  <c:v>40688</c:v>
                </c:pt>
                <c:pt idx="3333" formatCode="m/d/yyyy">
                  <c:v>40689</c:v>
                </c:pt>
                <c:pt idx="3334" formatCode="m/d/yyyy">
                  <c:v>40690</c:v>
                </c:pt>
                <c:pt idx="3335" formatCode="m/d/yyyy">
                  <c:v>40693</c:v>
                </c:pt>
                <c:pt idx="3336" formatCode="m/d/yyyy">
                  <c:v>40694</c:v>
                </c:pt>
                <c:pt idx="3337" formatCode="m/d/yyyy">
                  <c:v>40695</c:v>
                </c:pt>
                <c:pt idx="3338" formatCode="m/d/yyyy">
                  <c:v>40697</c:v>
                </c:pt>
                <c:pt idx="3339" formatCode="m/d/yyyy">
                  <c:v>40700</c:v>
                </c:pt>
                <c:pt idx="3340" formatCode="m/d/yyyy">
                  <c:v>40701</c:v>
                </c:pt>
                <c:pt idx="3341" formatCode="m/d/yyyy">
                  <c:v>40702</c:v>
                </c:pt>
                <c:pt idx="3342" formatCode="m/d/yyyy">
                  <c:v>40703</c:v>
                </c:pt>
                <c:pt idx="3343" formatCode="m/d/yyyy">
                  <c:v>40704</c:v>
                </c:pt>
                <c:pt idx="3344" formatCode="m/d/yyyy">
                  <c:v>40708</c:v>
                </c:pt>
                <c:pt idx="3345" formatCode="m/d/yyyy">
                  <c:v>40709</c:v>
                </c:pt>
                <c:pt idx="3346" formatCode="m/d/yyyy">
                  <c:v>40710</c:v>
                </c:pt>
                <c:pt idx="3347" formatCode="m/d/yyyy">
                  <c:v>40714</c:v>
                </c:pt>
                <c:pt idx="3348" formatCode="m/d/yyyy">
                  <c:v>40715</c:v>
                </c:pt>
                <c:pt idx="3349" formatCode="m/d/yyyy">
                  <c:v>40716</c:v>
                </c:pt>
                <c:pt idx="3350" formatCode="m/d/yyyy">
                  <c:v>40717</c:v>
                </c:pt>
                <c:pt idx="3351" formatCode="m/d/yyyy">
                  <c:v>40718</c:v>
                </c:pt>
                <c:pt idx="3352" formatCode="m/d/yyyy">
                  <c:v>40721</c:v>
                </c:pt>
                <c:pt idx="3353" formatCode="m/d/yyyy">
                  <c:v>40722</c:v>
                </c:pt>
                <c:pt idx="3354" formatCode="m/d/yyyy">
                  <c:v>40723</c:v>
                </c:pt>
                <c:pt idx="3355" formatCode="m/d/yyyy">
                  <c:v>40724</c:v>
                </c:pt>
                <c:pt idx="3356" formatCode="m/d/yyyy">
                  <c:v>40725</c:v>
                </c:pt>
                <c:pt idx="3357" formatCode="m/d/yyyy">
                  <c:v>40728</c:v>
                </c:pt>
                <c:pt idx="3358" formatCode="m/d/yyyy">
                  <c:v>40729</c:v>
                </c:pt>
                <c:pt idx="3359" formatCode="m/d/yyyy">
                  <c:v>40730</c:v>
                </c:pt>
                <c:pt idx="3360" formatCode="m/d/yyyy">
                  <c:v>40731</c:v>
                </c:pt>
                <c:pt idx="3361" formatCode="m/d/yyyy">
                  <c:v>40732</c:v>
                </c:pt>
                <c:pt idx="3362" formatCode="m/d/yyyy">
                  <c:v>40735</c:v>
                </c:pt>
                <c:pt idx="3363" formatCode="m/d/yyyy">
                  <c:v>40736</c:v>
                </c:pt>
                <c:pt idx="3364" formatCode="m/d/yyyy">
                  <c:v>40737</c:v>
                </c:pt>
                <c:pt idx="3365" formatCode="m/d/yyyy">
                  <c:v>40738</c:v>
                </c:pt>
                <c:pt idx="3366" formatCode="m/d/yyyy">
                  <c:v>40739</c:v>
                </c:pt>
                <c:pt idx="3367" formatCode="m/d/yyyy">
                  <c:v>40742</c:v>
                </c:pt>
                <c:pt idx="3368" formatCode="m/d/yyyy">
                  <c:v>40743</c:v>
                </c:pt>
                <c:pt idx="3369" formatCode="m/d/yyyy">
                  <c:v>40744</c:v>
                </c:pt>
                <c:pt idx="3370" formatCode="m/d/yyyy">
                  <c:v>40745</c:v>
                </c:pt>
                <c:pt idx="3371" formatCode="m/d/yyyy">
                  <c:v>40746</c:v>
                </c:pt>
                <c:pt idx="3372" formatCode="m/d/yyyy">
                  <c:v>40749</c:v>
                </c:pt>
                <c:pt idx="3373" formatCode="m/d/yyyy">
                  <c:v>40750</c:v>
                </c:pt>
                <c:pt idx="3374" formatCode="m/d/yyyy">
                  <c:v>40751</c:v>
                </c:pt>
                <c:pt idx="3375" formatCode="m/d/yyyy">
                  <c:v>40752</c:v>
                </c:pt>
                <c:pt idx="3376" formatCode="m/d/yyyy">
                  <c:v>40753</c:v>
                </c:pt>
                <c:pt idx="3377" formatCode="m/d/yyyy">
                  <c:v>40757</c:v>
                </c:pt>
                <c:pt idx="3378" formatCode="m/d/yyyy">
                  <c:v>40758</c:v>
                </c:pt>
                <c:pt idx="3379" formatCode="m/d/yyyy">
                  <c:v>40759</c:v>
                </c:pt>
                <c:pt idx="3380" formatCode="m/d/yyyy">
                  <c:v>40760</c:v>
                </c:pt>
                <c:pt idx="3381" formatCode="m/d/yyyy">
                  <c:v>40763</c:v>
                </c:pt>
                <c:pt idx="3382" formatCode="m/d/yyyy">
                  <c:v>40764</c:v>
                </c:pt>
                <c:pt idx="3383" formatCode="m/d/yyyy">
                  <c:v>40765</c:v>
                </c:pt>
                <c:pt idx="3384" formatCode="m/d/yyyy">
                  <c:v>40766</c:v>
                </c:pt>
                <c:pt idx="3385" formatCode="m/d/yyyy">
                  <c:v>40767</c:v>
                </c:pt>
                <c:pt idx="3386" formatCode="m/d/yyyy">
                  <c:v>40770</c:v>
                </c:pt>
                <c:pt idx="3387" formatCode="m/d/yyyy">
                  <c:v>40771</c:v>
                </c:pt>
                <c:pt idx="3388" formatCode="m/d/yyyy">
                  <c:v>40772</c:v>
                </c:pt>
                <c:pt idx="3389" formatCode="m/d/yyyy">
                  <c:v>40773</c:v>
                </c:pt>
                <c:pt idx="3390" formatCode="m/d/yyyy">
                  <c:v>40774</c:v>
                </c:pt>
                <c:pt idx="3391" formatCode="m/d/yyyy">
                  <c:v>40777</c:v>
                </c:pt>
                <c:pt idx="3392" formatCode="m/d/yyyy">
                  <c:v>40778</c:v>
                </c:pt>
                <c:pt idx="3393" formatCode="m/d/yyyy">
                  <c:v>40779</c:v>
                </c:pt>
                <c:pt idx="3394" formatCode="m/d/yyyy">
                  <c:v>40780</c:v>
                </c:pt>
                <c:pt idx="3395" formatCode="m/d/yyyy">
                  <c:v>40781</c:v>
                </c:pt>
                <c:pt idx="3396" formatCode="m/d/yyyy">
                  <c:v>40784</c:v>
                </c:pt>
                <c:pt idx="3397" formatCode="m/d/yyyy">
                  <c:v>40785</c:v>
                </c:pt>
                <c:pt idx="3398" formatCode="m/d/yyyy">
                  <c:v>40786</c:v>
                </c:pt>
                <c:pt idx="3399" formatCode="m/d/yyyy">
                  <c:v>40787</c:v>
                </c:pt>
                <c:pt idx="3400" formatCode="m/d/yyyy">
                  <c:v>40788</c:v>
                </c:pt>
                <c:pt idx="3401" formatCode="m/d/yyyy">
                  <c:v>40791</c:v>
                </c:pt>
                <c:pt idx="3402" formatCode="m/d/yyyy">
                  <c:v>40792</c:v>
                </c:pt>
                <c:pt idx="3403" formatCode="m/d/yyyy">
                  <c:v>40793</c:v>
                </c:pt>
                <c:pt idx="3404" formatCode="m/d/yyyy">
                  <c:v>40794</c:v>
                </c:pt>
                <c:pt idx="3405" formatCode="m/d/yyyy">
                  <c:v>40795</c:v>
                </c:pt>
                <c:pt idx="3406" formatCode="m/d/yyyy">
                  <c:v>40798</c:v>
                </c:pt>
                <c:pt idx="3407" formatCode="m/d/yyyy">
                  <c:v>40799</c:v>
                </c:pt>
                <c:pt idx="3408" formatCode="m/d/yyyy">
                  <c:v>40800</c:v>
                </c:pt>
                <c:pt idx="3409" formatCode="m/d/yyyy">
                  <c:v>40801</c:v>
                </c:pt>
                <c:pt idx="3410" formatCode="m/d/yyyy">
                  <c:v>40802</c:v>
                </c:pt>
                <c:pt idx="3411" formatCode="m/d/yyyy">
                  <c:v>40805</c:v>
                </c:pt>
                <c:pt idx="3412" formatCode="m/d/yyyy">
                  <c:v>40806</c:v>
                </c:pt>
                <c:pt idx="3413" formatCode="m/d/yyyy">
                  <c:v>40807</c:v>
                </c:pt>
                <c:pt idx="3414" formatCode="m/d/yyyy">
                  <c:v>40808</c:v>
                </c:pt>
                <c:pt idx="3415" formatCode="m/d/yyyy">
                  <c:v>40809</c:v>
                </c:pt>
                <c:pt idx="3416" formatCode="m/d/yyyy">
                  <c:v>40812</c:v>
                </c:pt>
                <c:pt idx="3417" formatCode="m/d/yyyy">
                  <c:v>40813</c:v>
                </c:pt>
                <c:pt idx="3418" formatCode="m/d/yyyy">
                  <c:v>40814</c:v>
                </c:pt>
                <c:pt idx="3419" formatCode="m/d/yyyy">
                  <c:v>40815</c:v>
                </c:pt>
                <c:pt idx="3420" formatCode="m/d/yyyy">
                  <c:v>40816</c:v>
                </c:pt>
                <c:pt idx="3421" formatCode="m/d/yyyy">
                  <c:v>40819</c:v>
                </c:pt>
                <c:pt idx="3422" formatCode="m/d/yyyy">
                  <c:v>40820</c:v>
                </c:pt>
                <c:pt idx="3423" formatCode="m/d/yyyy">
                  <c:v>40821</c:v>
                </c:pt>
                <c:pt idx="3424" formatCode="m/d/yyyy">
                  <c:v>40822</c:v>
                </c:pt>
                <c:pt idx="3425" formatCode="m/d/yyyy">
                  <c:v>40823</c:v>
                </c:pt>
                <c:pt idx="3426" formatCode="m/d/yyyy">
                  <c:v>40826</c:v>
                </c:pt>
                <c:pt idx="3427" formatCode="m/d/yyyy">
                  <c:v>40827</c:v>
                </c:pt>
                <c:pt idx="3428" formatCode="m/d/yyyy">
                  <c:v>40828</c:v>
                </c:pt>
                <c:pt idx="3429" formatCode="m/d/yyyy">
                  <c:v>40829</c:v>
                </c:pt>
                <c:pt idx="3430" formatCode="m/d/yyyy">
                  <c:v>40830</c:v>
                </c:pt>
                <c:pt idx="3431" formatCode="m/d/yyyy">
                  <c:v>40833</c:v>
                </c:pt>
                <c:pt idx="3432" formatCode="m/d/yyyy">
                  <c:v>40834</c:v>
                </c:pt>
                <c:pt idx="3433" formatCode="m/d/yyyy">
                  <c:v>40835</c:v>
                </c:pt>
                <c:pt idx="3434" formatCode="m/d/yyyy">
                  <c:v>40836</c:v>
                </c:pt>
                <c:pt idx="3435" formatCode="m/d/yyyy">
                  <c:v>40837</c:v>
                </c:pt>
                <c:pt idx="3436" formatCode="m/d/yyyy">
                  <c:v>40840</c:v>
                </c:pt>
                <c:pt idx="3437" formatCode="m/d/yyyy">
                  <c:v>40841</c:v>
                </c:pt>
                <c:pt idx="3438" formatCode="m/d/yyyy">
                  <c:v>40842</c:v>
                </c:pt>
                <c:pt idx="3439" formatCode="m/d/yyyy">
                  <c:v>40843</c:v>
                </c:pt>
                <c:pt idx="3440" formatCode="m/d/yyyy">
                  <c:v>40844</c:v>
                </c:pt>
                <c:pt idx="3441" formatCode="m/d/yyyy">
                  <c:v>40847</c:v>
                </c:pt>
                <c:pt idx="3442" formatCode="m/d/yyyy">
                  <c:v>40848</c:v>
                </c:pt>
                <c:pt idx="3443" formatCode="m/d/yyyy">
                  <c:v>40849</c:v>
                </c:pt>
                <c:pt idx="3444" formatCode="m/d/yyyy">
                  <c:v>40850</c:v>
                </c:pt>
                <c:pt idx="3445" formatCode="m/d/yyyy">
                  <c:v>40851</c:v>
                </c:pt>
                <c:pt idx="3446" formatCode="m/d/yyyy">
                  <c:v>40854</c:v>
                </c:pt>
                <c:pt idx="3447" formatCode="m/d/yyyy">
                  <c:v>40855</c:v>
                </c:pt>
                <c:pt idx="3448" formatCode="m/d/yyyy">
                  <c:v>40856</c:v>
                </c:pt>
                <c:pt idx="3449" formatCode="m/d/yyyy">
                  <c:v>40857</c:v>
                </c:pt>
                <c:pt idx="3450" formatCode="m/d/yyyy">
                  <c:v>40858</c:v>
                </c:pt>
                <c:pt idx="3451" formatCode="m/d/yyyy">
                  <c:v>40861</c:v>
                </c:pt>
                <c:pt idx="3452" formatCode="m/d/yyyy">
                  <c:v>40862</c:v>
                </c:pt>
                <c:pt idx="3453" formatCode="m/d/yyyy">
                  <c:v>40863</c:v>
                </c:pt>
                <c:pt idx="3454" formatCode="m/d/yyyy">
                  <c:v>40864</c:v>
                </c:pt>
                <c:pt idx="3455" formatCode="m/d/yyyy">
                  <c:v>40865</c:v>
                </c:pt>
                <c:pt idx="3456" formatCode="m/d/yyyy">
                  <c:v>40868</c:v>
                </c:pt>
                <c:pt idx="3457" formatCode="m/d/yyyy">
                  <c:v>40869</c:v>
                </c:pt>
                <c:pt idx="3458" formatCode="m/d/yyyy">
                  <c:v>40870</c:v>
                </c:pt>
                <c:pt idx="3459" formatCode="m/d/yyyy">
                  <c:v>40871</c:v>
                </c:pt>
                <c:pt idx="3460" formatCode="m/d/yyyy">
                  <c:v>40872</c:v>
                </c:pt>
                <c:pt idx="3461" formatCode="m/d/yyyy">
                  <c:v>40875</c:v>
                </c:pt>
                <c:pt idx="3462" formatCode="m/d/yyyy">
                  <c:v>40876</c:v>
                </c:pt>
                <c:pt idx="3463" formatCode="m/d/yyyy">
                  <c:v>40877</c:v>
                </c:pt>
                <c:pt idx="3464" formatCode="m/d/yyyy">
                  <c:v>40878</c:v>
                </c:pt>
                <c:pt idx="3465" formatCode="m/d/yyyy">
                  <c:v>40879</c:v>
                </c:pt>
                <c:pt idx="3466" formatCode="m/d/yyyy">
                  <c:v>40882</c:v>
                </c:pt>
                <c:pt idx="3467" formatCode="m/d/yyyy">
                  <c:v>40883</c:v>
                </c:pt>
                <c:pt idx="3468" formatCode="m/d/yyyy">
                  <c:v>40884</c:v>
                </c:pt>
                <c:pt idx="3469" formatCode="m/d/yyyy">
                  <c:v>40885</c:v>
                </c:pt>
                <c:pt idx="3470" formatCode="m/d/yyyy">
                  <c:v>40886</c:v>
                </c:pt>
                <c:pt idx="3471" formatCode="m/d/yyyy">
                  <c:v>40889</c:v>
                </c:pt>
                <c:pt idx="3472" formatCode="m/d/yyyy">
                  <c:v>40890</c:v>
                </c:pt>
                <c:pt idx="3473" formatCode="m/d/yyyy">
                  <c:v>40891</c:v>
                </c:pt>
                <c:pt idx="3474" formatCode="m/d/yyyy">
                  <c:v>40892</c:v>
                </c:pt>
                <c:pt idx="3475" formatCode="m/d/yyyy">
                  <c:v>40893</c:v>
                </c:pt>
                <c:pt idx="3476" formatCode="m/d/yyyy">
                  <c:v>40896</c:v>
                </c:pt>
                <c:pt idx="3477" formatCode="m/d/yyyy">
                  <c:v>40897</c:v>
                </c:pt>
                <c:pt idx="3478" formatCode="m/d/yyyy">
                  <c:v>40898</c:v>
                </c:pt>
                <c:pt idx="3479" formatCode="m/d/yyyy">
                  <c:v>40899</c:v>
                </c:pt>
                <c:pt idx="3480" formatCode="m/d/yyyy">
                  <c:v>40900</c:v>
                </c:pt>
                <c:pt idx="3481" formatCode="m/d/yyyy">
                  <c:v>40904</c:v>
                </c:pt>
                <c:pt idx="3482" formatCode="m/d/yyyy">
                  <c:v>40905</c:v>
                </c:pt>
                <c:pt idx="3483" formatCode="m/d/yyyy">
                  <c:v>40906</c:v>
                </c:pt>
                <c:pt idx="3484" formatCode="m/d/yyyy">
                  <c:v>40907</c:v>
                </c:pt>
                <c:pt idx="3485" formatCode="m/d/yyyy">
                  <c:v>40910</c:v>
                </c:pt>
                <c:pt idx="3486" formatCode="m/d/yyyy">
                  <c:v>40911</c:v>
                </c:pt>
                <c:pt idx="3487" formatCode="m/d/yyyy">
                  <c:v>40912</c:v>
                </c:pt>
                <c:pt idx="3488" formatCode="m/d/yyyy">
                  <c:v>40913</c:v>
                </c:pt>
                <c:pt idx="3489" formatCode="m/d/yyyy">
                  <c:v>40914</c:v>
                </c:pt>
                <c:pt idx="3490" formatCode="m/d/yyyy">
                  <c:v>40917</c:v>
                </c:pt>
                <c:pt idx="3491" formatCode="m/d/yyyy">
                  <c:v>40918</c:v>
                </c:pt>
                <c:pt idx="3492" formatCode="m/d/yyyy">
                  <c:v>40919</c:v>
                </c:pt>
                <c:pt idx="3493" formatCode="m/d/yyyy">
                  <c:v>40920</c:v>
                </c:pt>
                <c:pt idx="3494" formatCode="m/d/yyyy">
                  <c:v>40921</c:v>
                </c:pt>
                <c:pt idx="3495" formatCode="m/d/yyyy">
                  <c:v>40924</c:v>
                </c:pt>
                <c:pt idx="3496" formatCode="m/d/yyyy">
                  <c:v>40925</c:v>
                </c:pt>
                <c:pt idx="3497" formatCode="m/d/yyyy">
                  <c:v>40926</c:v>
                </c:pt>
                <c:pt idx="3498" formatCode="m/d/yyyy">
                  <c:v>40927</c:v>
                </c:pt>
                <c:pt idx="3499" formatCode="m/d/yyyy">
                  <c:v>40928</c:v>
                </c:pt>
                <c:pt idx="3500" formatCode="m/d/yyyy">
                  <c:v>40931</c:v>
                </c:pt>
                <c:pt idx="3501" formatCode="m/d/yyyy">
                  <c:v>40932</c:v>
                </c:pt>
                <c:pt idx="3502" formatCode="m/d/yyyy">
                  <c:v>40933</c:v>
                </c:pt>
                <c:pt idx="3503" formatCode="m/d/yyyy">
                  <c:v>40934</c:v>
                </c:pt>
                <c:pt idx="3504" formatCode="m/d/yyyy">
                  <c:v>40935</c:v>
                </c:pt>
                <c:pt idx="3505" formatCode="m/d/yyyy">
                  <c:v>40938</c:v>
                </c:pt>
                <c:pt idx="3506" formatCode="m/d/yyyy">
                  <c:v>40939</c:v>
                </c:pt>
                <c:pt idx="3507" formatCode="m/d/yyyy">
                  <c:v>40940</c:v>
                </c:pt>
                <c:pt idx="3508" formatCode="m/d/yyyy">
                  <c:v>40941</c:v>
                </c:pt>
                <c:pt idx="3509" formatCode="m/d/yyyy">
                  <c:v>40942</c:v>
                </c:pt>
                <c:pt idx="3510" formatCode="m/d/yyyy">
                  <c:v>40945</c:v>
                </c:pt>
                <c:pt idx="3511" formatCode="m/d/yyyy">
                  <c:v>40946</c:v>
                </c:pt>
                <c:pt idx="3512" formatCode="m/d/yyyy">
                  <c:v>40947</c:v>
                </c:pt>
                <c:pt idx="3513" formatCode="m/d/yyyy">
                  <c:v>40948</c:v>
                </c:pt>
                <c:pt idx="3514" formatCode="m/d/yyyy">
                  <c:v>40949</c:v>
                </c:pt>
                <c:pt idx="3515" formatCode="m/d/yyyy">
                  <c:v>40952</c:v>
                </c:pt>
                <c:pt idx="3516" formatCode="m/d/yyyy">
                  <c:v>40953</c:v>
                </c:pt>
                <c:pt idx="3517" formatCode="m/d/yyyy">
                  <c:v>40954</c:v>
                </c:pt>
                <c:pt idx="3518" formatCode="m/d/yyyy">
                  <c:v>40955</c:v>
                </c:pt>
                <c:pt idx="3519" formatCode="m/d/yyyy">
                  <c:v>40956</c:v>
                </c:pt>
                <c:pt idx="3520" formatCode="m/d/yyyy">
                  <c:v>40959</c:v>
                </c:pt>
                <c:pt idx="3521" formatCode="m/d/yyyy">
                  <c:v>40960</c:v>
                </c:pt>
                <c:pt idx="3522" formatCode="m/d/yyyy">
                  <c:v>40961</c:v>
                </c:pt>
                <c:pt idx="3523" formatCode="m/d/yyyy">
                  <c:v>40962</c:v>
                </c:pt>
                <c:pt idx="3524" formatCode="m/d/yyyy">
                  <c:v>40963</c:v>
                </c:pt>
                <c:pt idx="3525" formatCode="m/d/yyyy">
                  <c:v>40966</c:v>
                </c:pt>
                <c:pt idx="3526" formatCode="m/d/yyyy">
                  <c:v>40967</c:v>
                </c:pt>
                <c:pt idx="3527" formatCode="m/d/yyyy">
                  <c:v>40968</c:v>
                </c:pt>
                <c:pt idx="3528" formatCode="m/d/yyyy">
                  <c:v>40969</c:v>
                </c:pt>
                <c:pt idx="3529" formatCode="m/d/yyyy">
                  <c:v>40970</c:v>
                </c:pt>
                <c:pt idx="3530" formatCode="m/d/yyyy">
                  <c:v>40973</c:v>
                </c:pt>
                <c:pt idx="3531" formatCode="m/d/yyyy">
                  <c:v>40974</c:v>
                </c:pt>
                <c:pt idx="3532" formatCode="m/d/yyyy">
                  <c:v>40975</c:v>
                </c:pt>
                <c:pt idx="3533" formatCode="m/d/yyyy">
                  <c:v>40976</c:v>
                </c:pt>
                <c:pt idx="3534" formatCode="m/d/yyyy">
                  <c:v>40977</c:v>
                </c:pt>
                <c:pt idx="3535" formatCode="m/d/yyyy">
                  <c:v>40980</c:v>
                </c:pt>
                <c:pt idx="3536" formatCode="m/d/yyyy">
                  <c:v>40981</c:v>
                </c:pt>
                <c:pt idx="3537" formatCode="m/d/yyyy">
                  <c:v>40982</c:v>
                </c:pt>
                <c:pt idx="3538" formatCode="m/d/yyyy">
                  <c:v>40983</c:v>
                </c:pt>
                <c:pt idx="3539" formatCode="m/d/yyyy">
                  <c:v>40984</c:v>
                </c:pt>
                <c:pt idx="3540" formatCode="m/d/yyyy">
                  <c:v>40987</c:v>
                </c:pt>
                <c:pt idx="3541" formatCode="m/d/yyyy">
                  <c:v>40988</c:v>
                </c:pt>
                <c:pt idx="3542" formatCode="m/d/yyyy">
                  <c:v>40989</c:v>
                </c:pt>
              </c:numCache>
            </c:numRef>
          </c:cat>
          <c:val>
            <c:numRef>
              <c:f>'d16'!$B$7:$B$3549</c:f>
              <c:numCache>
                <c:formatCode>General</c:formatCode>
                <c:ptCount val="3543"/>
                <c:pt idx="2733">
                  <c:v>999.59</c:v>
                </c:pt>
                <c:pt idx="2734">
                  <c:v>995.89</c:v>
                </c:pt>
                <c:pt idx="2735">
                  <c:v>981.46</c:v>
                </c:pt>
                <c:pt idx="2736">
                  <c:v>961.05</c:v>
                </c:pt>
                <c:pt idx="2737">
                  <c:v>936.25</c:v>
                </c:pt>
                <c:pt idx="2738">
                  <c:v>884.67</c:v>
                </c:pt>
                <c:pt idx="2739">
                  <c:v>898.24</c:v>
                </c:pt>
                <c:pt idx="2740">
                  <c:v>902.53</c:v>
                </c:pt>
                <c:pt idx="2741">
                  <c:v>892.62</c:v>
                </c:pt>
                <c:pt idx="2742">
                  <c:v>886.04</c:v>
                </c:pt>
                <c:pt idx="2743">
                  <c:v>894.58</c:v>
                </c:pt>
                <c:pt idx="2744">
                  <c:v>896.36</c:v>
                </c:pt>
                <c:pt idx="2745">
                  <c:v>882.67</c:v>
                </c:pt>
                <c:pt idx="2746">
                  <c:v>864.15</c:v>
                </c:pt>
                <c:pt idx="2747">
                  <c:v>863.4</c:v>
                </c:pt>
                <c:pt idx="2748">
                  <c:v>861.9</c:v>
                </c:pt>
                <c:pt idx="2749">
                  <c:v>878.92</c:v>
                </c:pt>
                <c:pt idx="2750">
                  <c:v>896.57</c:v>
                </c:pt>
                <c:pt idx="2751">
                  <c:v>913.36</c:v>
                </c:pt>
                <c:pt idx="2752">
                  <c:v>909.47</c:v>
                </c:pt>
                <c:pt idx="2753">
                  <c:v>904.38</c:v>
                </c:pt>
                <c:pt idx="2754">
                  <c:v>895.2</c:v>
                </c:pt>
                <c:pt idx="2755">
                  <c:v>879.72</c:v>
                </c:pt>
                <c:pt idx="2756">
                  <c:v>876.46</c:v>
                </c:pt>
                <c:pt idx="2757">
                  <c:v>903.83</c:v>
                </c:pt>
                <c:pt idx="2758">
                  <c:v>927.3</c:v>
                </c:pt>
                <c:pt idx="2759">
                  <c:v>952.15</c:v>
                </c:pt>
                <c:pt idx="2760">
                  <c:v>946.8</c:v>
                </c:pt>
                <c:pt idx="2761">
                  <c:v>915.35</c:v>
                </c:pt>
                <c:pt idx="2762">
                  <c:v>901.15</c:v>
                </c:pt>
                <c:pt idx="2763">
                  <c:v>940.41</c:v>
                </c:pt>
                <c:pt idx="2764">
                  <c:v>939.33</c:v>
                </c:pt>
                <c:pt idx="2765">
                  <c:v>926.34</c:v>
                </c:pt>
                <c:pt idx="2766">
                  <c:v>892.43</c:v>
                </c:pt>
                <c:pt idx="2767">
                  <c:v>882.12</c:v>
                </c:pt>
                <c:pt idx="2768">
                  <c:v>840.89</c:v>
                </c:pt>
                <c:pt idx="2769">
                  <c:v>839.76</c:v>
                </c:pt>
                <c:pt idx="2770">
                  <c:v>799.39</c:v>
                </c:pt>
                <c:pt idx="2771">
                  <c:v>797.05</c:v>
                </c:pt>
                <c:pt idx="2772">
                  <c:v>851.33</c:v>
                </c:pt>
                <c:pt idx="2773">
                  <c:v>839.76</c:v>
                </c:pt>
                <c:pt idx="2774">
                  <c:v>824.1</c:v>
                </c:pt>
                <c:pt idx="2775">
                  <c:v>820.44</c:v>
                </c:pt>
                <c:pt idx="2776">
                  <c:v>849.1</c:v>
                </c:pt>
                <c:pt idx="2777">
                  <c:v>814.42</c:v>
                </c:pt>
                <c:pt idx="2778">
                  <c:v>807.5</c:v>
                </c:pt>
                <c:pt idx="2779">
                  <c:v>590.66</c:v>
                </c:pt>
                <c:pt idx="2780">
                  <c:v>584.80999999999995</c:v>
                </c:pt>
                <c:pt idx="2781">
                  <c:v>581.48</c:v>
                </c:pt>
                <c:pt idx="2782">
                  <c:v>562.95000000000005</c:v>
                </c:pt>
                <c:pt idx="2783">
                  <c:v>571.04999999999995</c:v>
                </c:pt>
                <c:pt idx="2784">
                  <c:v>572.24</c:v>
                </c:pt>
                <c:pt idx="2785">
                  <c:v>566.6</c:v>
                </c:pt>
                <c:pt idx="2786">
                  <c:v>575.98</c:v>
                </c:pt>
                <c:pt idx="2787">
                  <c:v>605.49</c:v>
                </c:pt>
                <c:pt idx="2788">
                  <c:v>633.42999999999995</c:v>
                </c:pt>
                <c:pt idx="2789">
                  <c:v>637.05999999999995</c:v>
                </c:pt>
                <c:pt idx="2790">
                  <c:v>637.92999999999995</c:v>
                </c:pt>
                <c:pt idx="2791">
                  <c:v>634.13</c:v>
                </c:pt>
                <c:pt idx="2792">
                  <c:v>634.99</c:v>
                </c:pt>
                <c:pt idx="2793">
                  <c:v>633.37</c:v>
                </c:pt>
                <c:pt idx="2794">
                  <c:v>631.53</c:v>
                </c:pt>
                <c:pt idx="2795">
                  <c:v>638.97</c:v>
                </c:pt>
                <c:pt idx="2796">
                  <c:v>625.28</c:v>
                </c:pt>
                <c:pt idx="2797">
                  <c:v>640.65</c:v>
                </c:pt>
                <c:pt idx="2798">
                  <c:v>634.29</c:v>
                </c:pt>
                <c:pt idx="2799">
                  <c:v>634.02</c:v>
                </c:pt>
                <c:pt idx="2800">
                  <c:v>640.6</c:v>
                </c:pt>
                <c:pt idx="2801">
                  <c:v>642.01</c:v>
                </c:pt>
                <c:pt idx="2802">
                  <c:v>659.28</c:v>
                </c:pt>
                <c:pt idx="2803">
                  <c:v>659.95</c:v>
                </c:pt>
                <c:pt idx="2804">
                  <c:v>655.38</c:v>
                </c:pt>
                <c:pt idx="2805">
                  <c:v>662.77</c:v>
                </c:pt>
                <c:pt idx="2806">
                  <c:v>649.65</c:v>
                </c:pt>
                <c:pt idx="2807">
                  <c:v>649.27</c:v>
                </c:pt>
                <c:pt idx="2808">
                  <c:v>653.26</c:v>
                </c:pt>
                <c:pt idx="2809">
                  <c:v>647.37</c:v>
                </c:pt>
                <c:pt idx="2810">
                  <c:v>641</c:v>
                </c:pt>
                <c:pt idx="2811">
                  <c:v>635.44000000000005</c:v>
                </c:pt>
                <c:pt idx="2812">
                  <c:v>644.13</c:v>
                </c:pt>
                <c:pt idx="2813">
                  <c:v>648.42999999999995</c:v>
                </c:pt>
                <c:pt idx="2814">
                  <c:v>648.13</c:v>
                </c:pt>
                <c:pt idx="2815">
                  <c:v>644.45000000000005</c:v>
                </c:pt>
                <c:pt idx="2816">
                  <c:v>640.04</c:v>
                </c:pt>
                <c:pt idx="2817">
                  <c:v>653.05999999999995</c:v>
                </c:pt>
                <c:pt idx="2818">
                  <c:v>675.66</c:v>
                </c:pt>
                <c:pt idx="2819">
                  <c:v>683.15</c:v>
                </c:pt>
                <c:pt idx="2820">
                  <c:v>694.6</c:v>
                </c:pt>
                <c:pt idx="2821">
                  <c:v>688.9</c:v>
                </c:pt>
                <c:pt idx="2822">
                  <c:v>692.3</c:v>
                </c:pt>
                <c:pt idx="2823">
                  <c:v>698.83</c:v>
                </c:pt>
                <c:pt idx="2824">
                  <c:v>694.05</c:v>
                </c:pt>
                <c:pt idx="2825">
                  <c:v>700.06</c:v>
                </c:pt>
                <c:pt idx="2826">
                  <c:v>704.83</c:v>
                </c:pt>
                <c:pt idx="2827">
                  <c:v>707.95</c:v>
                </c:pt>
                <c:pt idx="2828">
                  <c:v>708.19</c:v>
                </c:pt>
                <c:pt idx="2829">
                  <c:v>710.27</c:v>
                </c:pt>
                <c:pt idx="2830">
                  <c:v>704.73</c:v>
                </c:pt>
                <c:pt idx="2831">
                  <c:v>705.24</c:v>
                </c:pt>
                <c:pt idx="2832">
                  <c:v>737.82</c:v>
                </c:pt>
                <c:pt idx="2833">
                  <c:v>733.21</c:v>
                </c:pt>
                <c:pt idx="2834">
                  <c:v>712.4</c:v>
                </c:pt>
                <c:pt idx="2835">
                  <c:v>713.36</c:v>
                </c:pt>
                <c:pt idx="2836">
                  <c:v>723.62</c:v>
                </c:pt>
                <c:pt idx="2837">
                  <c:v>729.7</c:v>
                </c:pt>
                <c:pt idx="2838">
                  <c:v>732.54</c:v>
                </c:pt>
                <c:pt idx="2839">
                  <c:v>739.62</c:v>
                </c:pt>
                <c:pt idx="2840">
                  <c:v>741.3</c:v>
                </c:pt>
                <c:pt idx="2841">
                  <c:v>735.4</c:v>
                </c:pt>
                <c:pt idx="2842">
                  <c:v>732.79</c:v>
                </c:pt>
                <c:pt idx="2843">
                  <c:v>733.91</c:v>
                </c:pt>
                <c:pt idx="2844">
                  <c:v>738.91</c:v>
                </c:pt>
                <c:pt idx="2845">
                  <c:v>740.48</c:v>
                </c:pt>
                <c:pt idx="2846">
                  <c:v>740.47</c:v>
                </c:pt>
                <c:pt idx="2847">
                  <c:v>736.23</c:v>
                </c:pt>
                <c:pt idx="2848">
                  <c:v>732.74</c:v>
                </c:pt>
                <c:pt idx="2849">
                  <c:v>729.64</c:v>
                </c:pt>
                <c:pt idx="2850">
                  <c:v>732.76</c:v>
                </c:pt>
                <c:pt idx="2851">
                  <c:v>735.17</c:v>
                </c:pt>
                <c:pt idx="2852">
                  <c:v>744.39</c:v>
                </c:pt>
                <c:pt idx="2853">
                  <c:v>748.1</c:v>
                </c:pt>
                <c:pt idx="2854">
                  <c:v>743.19</c:v>
                </c:pt>
                <c:pt idx="2855">
                  <c:v>743.12</c:v>
                </c:pt>
                <c:pt idx="2856">
                  <c:v>743.58</c:v>
                </c:pt>
                <c:pt idx="2857">
                  <c:v>746.29</c:v>
                </c:pt>
                <c:pt idx="2858">
                  <c:v>753.2</c:v>
                </c:pt>
                <c:pt idx="2859">
                  <c:v>750.76</c:v>
                </c:pt>
                <c:pt idx="2860">
                  <c:v>745.84</c:v>
                </c:pt>
                <c:pt idx="2861">
                  <c:v>749.49</c:v>
                </c:pt>
                <c:pt idx="2862">
                  <c:v>746.14</c:v>
                </c:pt>
                <c:pt idx="2863">
                  <c:v>757.2</c:v>
                </c:pt>
                <c:pt idx="2864">
                  <c:v>759.92</c:v>
                </c:pt>
                <c:pt idx="2865">
                  <c:v>754.99</c:v>
                </c:pt>
                <c:pt idx="2866">
                  <c:v>754.99</c:v>
                </c:pt>
                <c:pt idx="2867">
                  <c:v>749.08</c:v>
                </c:pt>
                <c:pt idx="2868">
                  <c:v>748.98</c:v>
                </c:pt>
                <c:pt idx="2869">
                  <c:v>747.75</c:v>
                </c:pt>
                <c:pt idx="2870">
                  <c:v>744.97</c:v>
                </c:pt>
                <c:pt idx="2871">
                  <c:v>747.5</c:v>
                </c:pt>
                <c:pt idx="2872">
                  <c:v>747.5</c:v>
                </c:pt>
                <c:pt idx="2873">
                  <c:v>745.09</c:v>
                </c:pt>
                <c:pt idx="2874">
                  <c:v>742.7</c:v>
                </c:pt>
                <c:pt idx="2875">
                  <c:v>742.03</c:v>
                </c:pt>
                <c:pt idx="2876">
                  <c:v>747.42</c:v>
                </c:pt>
                <c:pt idx="2877">
                  <c:v>746.23</c:v>
                </c:pt>
                <c:pt idx="2878">
                  <c:v>743.54</c:v>
                </c:pt>
                <c:pt idx="2879">
                  <c:v>740.63</c:v>
                </c:pt>
                <c:pt idx="2880">
                  <c:v>739.27</c:v>
                </c:pt>
                <c:pt idx="2881">
                  <c:v>743.1</c:v>
                </c:pt>
                <c:pt idx="2882">
                  <c:v>741.13</c:v>
                </c:pt>
                <c:pt idx="2883">
                  <c:v>745.55</c:v>
                </c:pt>
                <c:pt idx="2884">
                  <c:v>746.87</c:v>
                </c:pt>
                <c:pt idx="2885">
                  <c:v>758.43</c:v>
                </c:pt>
                <c:pt idx="2886">
                  <c:v>759.76</c:v>
                </c:pt>
                <c:pt idx="2887">
                  <c:v>759.77</c:v>
                </c:pt>
                <c:pt idx="2888">
                  <c:v>762.09</c:v>
                </c:pt>
                <c:pt idx="2889">
                  <c:v>767.11</c:v>
                </c:pt>
                <c:pt idx="2890">
                  <c:v>771.98</c:v>
                </c:pt>
                <c:pt idx="2891">
                  <c:v>785.26</c:v>
                </c:pt>
                <c:pt idx="2892">
                  <c:v>796.24</c:v>
                </c:pt>
                <c:pt idx="2893">
                  <c:v>806.81</c:v>
                </c:pt>
                <c:pt idx="2894">
                  <c:v>815.4</c:v>
                </c:pt>
                <c:pt idx="2895">
                  <c:v>809.44</c:v>
                </c:pt>
                <c:pt idx="2896">
                  <c:v>830.61</c:v>
                </c:pt>
                <c:pt idx="2897">
                  <c:v>818.9</c:v>
                </c:pt>
                <c:pt idx="2898">
                  <c:v>809.26</c:v>
                </c:pt>
                <c:pt idx="2899">
                  <c:v>793.96</c:v>
                </c:pt>
                <c:pt idx="2900">
                  <c:v>798.56</c:v>
                </c:pt>
                <c:pt idx="2901">
                  <c:v>819.62</c:v>
                </c:pt>
                <c:pt idx="2902">
                  <c:v>831.05</c:v>
                </c:pt>
                <c:pt idx="2903">
                  <c:v>824.38</c:v>
                </c:pt>
                <c:pt idx="2904">
                  <c:v>822.46</c:v>
                </c:pt>
                <c:pt idx="2905">
                  <c:v>815.12</c:v>
                </c:pt>
                <c:pt idx="2906">
                  <c:v>806.53</c:v>
                </c:pt>
                <c:pt idx="2907">
                  <c:v>797</c:v>
                </c:pt>
                <c:pt idx="2908">
                  <c:v>795.7</c:v>
                </c:pt>
                <c:pt idx="2909">
                  <c:v>799.38</c:v>
                </c:pt>
                <c:pt idx="2910">
                  <c:v>809.35</c:v>
                </c:pt>
                <c:pt idx="2911">
                  <c:v>799.75</c:v>
                </c:pt>
                <c:pt idx="2912">
                  <c:v>798.06</c:v>
                </c:pt>
                <c:pt idx="2913">
                  <c:v>805.43</c:v>
                </c:pt>
                <c:pt idx="2914">
                  <c:v>804.78</c:v>
                </c:pt>
                <c:pt idx="2915">
                  <c:v>807.86</c:v>
                </c:pt>
                <c:pt idx="2916">
                  <c:v>801.8</c:v>
                </c:pt>
                <c:pt idx="2917">
                  <c:v>808.74</c:v>
                </c:pt>
                <c:pt idx="2918">
                  <c:v>809.43</c:v>
                </c:pt>
                <c:pt idx="2919">
                  <c:v>809.32</c:v>
                </c:pt>
                <c:pt idx="2920">
                  <c:v>804.56</c:v>
                </c:pt>
                <c:pt idx="2921">
                  <c:v>802.91</c:v>
                </c:pt>
                <c:pt idx="2922">
                  <c:v>802.87</c:v>
                </c:pt>
                <c:pt idx="2923">
                  <c:v>812.33</c:v>
                </c:pt>
                <c:pt idx="2924">
                  <c:v>820</c:v>
                </c:pt>
                <c:pt idx="2925">
                  <c:v>802.29</c:v>
                </c:pt>
                <c:pt idx="2926">
                  <c:v>809.98</c:v>
                </c:pt>
                <c:pt idx="2927">
                  <c:v>810.44</c:v>
                </c:pt>
                <c:pt idx="2928">
                  <c:v>800.27</c:v>
                </c:pt>
                <c:pt idx="2929">
                  <c:v>801.82</c:v>
                </c:pt>
                <c:pt idx="2930">
                  <c:v>805.66</c:v>
                </c:pt>
                <c:pt idx="2931">
                  <c:v>806.65</c:v>
                </c:pt>
                <c:pt idx="2932">
                  <c:v>806.65</c:v>
                </c:pt>
                <c:pt idx="2933">
                  <c:v>808.21</c:v>
                </c:pt>
                <c:pt idx="2934">
                  <c:v>809.46</c:v>
                </c:pt>
                <c:pt idx="2935">
                  <c:v>802.71</c:v>
                </c:pt>
                <c:pt idx="2936">
                  <c:v>802.81</c:v>
                </c:pt>
                <c:pt idx="2937">
                  <c:v>805.9</c:v>
                </c:pt>
                <c:pt idx="2938">
                  <c:v>806.66</c:v>
                </c:pt>
                <c:pt idx="2939">
                  <c:v>804.39</c:v>
                </c:pt>
                <c:pt idx="2940">
                  <c:v>809.54</c:v>
                </c:pt>
                <c:pt idx="2941">
                  <c:v>812.13</c:v>
                </c:pt>
                <c:pt idx="2942">
                  <c:v>810.11</c:v>
                </c:pt>
                <c:pt idx="2943">
                  <c:v>815.41</c:v>
                </c:pt>
                <c:pt idx="2944">
                  <c:v>807.1</c:v>
                </c:pt>
                <c:pt idx="2945">
                  <c:v>810.69</c:v>
                </c:pt>
                <c:pt idx="2946">
                  <c:v>816.58</c:v>
                </c:pt>
                <c:pt idx="2947">
                  <c:v>810.46</c:v>
                </c:pt>
                <c:pt idx="2948">
                  <c:v>810.46</c:v>
                </c:pt>
                <c:pt idx="2949">
                  <c:v>801.69</c:v>
                </c:pt>
                <c:pt idx="2950">
                  <c:v>808.61</c:v>
                </c:pt>
                <c:pt idx="2951">
                  <c:v>806.43</c:v>
                </c:pt>
                <c:pt idx="2952">
                  <c:v>800.74</c:v>
                </c:pt>
                <c:pt idx="2953">
                  <c:v>803.5</c:v>
                </c:pt>
                <c:pt idx="2954">
                  <c:v>805.93</c:v>
                </c:pt>
                <c:pt idx="2955">
                  <c:v>806.95</c:v>
                </c:pt>
                <c:pt idx="2956">
                  <c:v>804.02</c:v>
                </c:pt>
                <c:pt idx="2957">
                  <c:v>778.28</c:v>
                </c:pt>
                <c:pt idx="2958">
                  <c:v>780.97</c:v>
                </c:pt>
                <c:pt idx="2959">
                  <c:v>784.27</c:v>
                </c:pt>
                <c:pt idx="2960">
                  <c:v>785.73</c:v>
                </c:pt>
                <c:pt idx="2961">
                  <c:v>777.06</c:v>
                </c:pt>
                <c:pt idx="2962">
                  <c:v>778.73</c:v>
                </c:pt>
                <c:pt idx="2963">
                  <c:v>782.91</c:v>
                </c:pt>
                <c:pt idx="2964">
                  <c:v>791.85</c:v>
                </c:pt>
                <c:pt idx="2965">
                  <c:v>789.76</c:v>
                </c:pt>
                <c:pt idx="2966">
                  <c:v>790.77</c:v>
                </c:pt>
                <c:pt idx="2967">
                  <c:v>789.21</c:v>
                </c:pt>
                <c:pt idx="2968">
                  <c:v>787.23</c:v>
                </c:pt>
                <c:pt idx="2969">
                  <c:v>794.48</c:v>
                </c:pt>
                <c:pt idx="2970">
                  <c:v>796.5</c:v>
                </c:pt>
                <c:pt idx="2971">
                  <c:v>795.07</c:v>
                </c:pt>
                <c:pt idx="2972">
                  <c:v>796.19</c:v>
                </c:pt>
                <c:pt idx="2973">
                  <c:v>800.96</c:v>
                </c:pt>
                <c:pt idx="2974">
                  <c:v>809.88</c:v>
                </c:pt>
                <c:pt idx="2975">
                  <c:v>816.38</c:v>
                </c:pt>
                <c:pt idx="2976">
                  <c:v>800.13</c:v>
                </c:pt>
                <c:pt idx="2977">
                  <c:v>804.8</c:v>
                </c:pt>
                <c:pt idx="2978">
                  <c:v>804.7</c:v>
                </c:pt>
                <c:pt idx="2979">
                  <c:v>801.88</c:v>
                </c:pt>
                <c:pt idx="2980">
                  <c:v>805.26</c:v>
                </c:pt>
                <c:pt idx="2981">
                  <c:v>812.18</c:v>
                </c:pt>
                <c:pt idx="2982">
                  <c:v>814.98</c:v>
                </c:pt>
                <c:pt idx="2983">
                  <c:v>811.05</c:v>
                </c:pt>
                <c:pt idx="2984">
                  <c:v>811.3</c:v>
                </c:pt>
                <c:pt idx="2985">
                  <c:v>817.01</c:v>
                </c:pt>
                <c:pt idx="2986">
                  <c:v>815.08</c:v>
                </c:pt>
                <c:pt idx="2987">
                  <c:v>819.03</c:v>
                </c:pt>
                <c:pt idx="2988">
                  <c:v>820.72</c:v>
                </c:pt>
                <c:pt idx="2989">
                  <c:v>827.08</c:v>
                </c:pt>
                <c:pt idx="2990">
                  <c:v>839.57</c:v>
                </c:pt>
                <c:pt idx="2991">
                  <c:v>835.28</c:v>
                </c:pt>
                <c:pt idx="2992">
                  <c:v>843.15</c:v>
                </c:pt>
                <c:pt idx="2993">
                  <c:v>840.88</c:v>
                </c:pt>
                <c:pt idx="2994">
                  <c:v>832.28</c:v>
                </c:pt>
                <c:pt idx="2995">
                  <c:v>837.66</c:v>
                </c:pt>
                <c:pt idx="2996">
                  <c:v>819.96</c:v>
                </c:pt>
                <c:pt idx="2997">
                  <c:v>824.11</c:v>
                </c:pt>
                <c:pt idx="2998">
                  <c:v>825.71</c:v>
                </c:pt>
                <c:pt idx="2999">
                  <c:v>815.9</c:v>
                </c:pt>
                <c:pt idx="3000">
                  <c:v>815.04</c:v>
                </c:pt>
                <c:pt idx="3001">
                  <c:v>808.66</c:v>
                </c:pt>
                <c:pt idx="3002">
                  <c:v>806.59</c:v>
                </c:pt>
                <c:pt idx="3003">
                  <c:v>813.3</c:v>
                </c:pt>
                <c:pt idx="3004">
                  <c:v>808.3</c:v>
                </c:pt>
                <c:pt idx="3005">
                  <c:v>819.97</c:v>
                </c:pt>
                <c:pt idx="3006">
                  <c:v>830.41</c:v>
                </c:pt>
                <c:pt idx="3007">
                  <c:v>814.81</c:v>
                </c:pt>
                <c:pt idx="3008">
                  <c:v>821.13</c:v>
                </c:pt>
                <c:pt idx="3009">
                  <c:v>832.37</c:v>
                </c:pt>
                <c:pt idx="3010">
                  <c:v>834.81</c:v>
                </c:pt>
                <c:pt idx="3011">
                  <c:v>836.08</c:v>
                </c:pt>
                <c:pt idx="3012">
                  <c:v>839.45</c:v>
                </c:pt>
                <c:pt idx="3013">
                  <c:v>837.71</c:v>
                </c:pt>
                <c:pt idx="3014">
                  <c:v>838.53</c:v>
                </c:pt>
                <c:pt idx="3015">
                  <c:v>840.79</c:v>
                </c:pt>
                <c:pt idx="3016">
                  <c:v>840.83</c:v>
                </c:pt>
                <c:pt idx="3017">
                  <c:v>835.53</c:v>
                </c:pt>
                <c:pt idx="3018">
                  <c:v>841.23</c:v>
                </c:pt>
                <c:pt idx="3019">
                  <c:v>843.36</c:v>
                </c:pt>
                <c:pt idx="3020">
                  <c:v>856.57</c:v>
                </c:pt>
                <c:pt idx="3021">
                  <c:v>864.63</c:v>
                </c:pt>
                <c:pt idx="3022">
                  <c:v>879.17</c:v>
                </c:pt>
                <c:pt idx="3023">
                  <c:v>882.88</c:v>
                </c:pt>
                <c:pt idx="3024">
                  <c:v>877.57</c:v>
                </c:pt>
                <c:pt idx="3025">
                  <c:v>876.13</c:v>
                </c:pt>
                <c:pt idx="3026">
                  <c:v>873.32</c:v>
                </c:pt>
                <c:pt idx="3027">
                  <c:v>876.59</c:v>
                </c:pt>
                <c:pt idx="3028">
                  <c:v>902.36</c:v>
                </c:pt>
                <c:pt idx="3029">
                  <c:v>892.04</c:v>
                </c:pt>
                <c:pt idx="3030">
                  <c:v>904.7</c:v>
                </c:pt>
                <c:pt idx="3031">
                  <c:v>910.55</c:v>
                </c:pt>
                <c:pt idx="3032">
                  <c:v>908.67</c:v>
                </c:pt>
                <c:pt idx="3033">
                  <c:v>920.47</c:v>
                </c:pt>
                <c:pt idx="3034">
                  <c:v>914.9</c:v>
                </c:pt>
                <c:pt idx="3035">
                  <c:v>920.68</c:v>
                </c:pt>
                <c:pt idx="3036">
                  <c:v>933.92</c:v>
                </c:pt>
                <c:pt idx="3037">
                  <c:v>937.22</c:v>
                </c:pt>
                <c:pt idx="3038">
                  <c:v>940.44</c:v>
                </c:pt>
                <c:pt idx="3039">
                  <c:v>944.44</c:v>
                </c:pt>
                <c:pt idx="3040">
                  <c:v>945.36</c:v>
                </c:pt>
                <c:pt idx="3041">
                  <c:v>953.02</c:v>
                </c:pt>
                <c:pt idx="3042">
                  <c:v>958.64</c:v>
                </c:pt>
                <c:pt idx="3043">
                  <c:v>952.7</c:v>
                </c:pt>
                <c:pt idx="3044">
                  <c:v>947.22</c:v>
                </c:pt>
                <c:pt idx="3045">
                  <c:v>945.19</c:v>
                </c:pt>
                <c:pt idx="3046">
                  <c:v>958.33</c:v>
                </c:pt>
                <c:pt idx="3047">
                  <c:v>961.71</c:v>
                </c:pt>
                <c:pt idx="3048">
                  <c:v>957.5</c:v>
                </c:pt>
                <c:pt idx="3049">
                  <c:v>963.44</c:v>
                </c:pt>
                <c:pt idx="3050">
                  <c:v>963.41</c:v>
                </c:pt>
                <c:pt idx="3051">
                  <c:v>962.15</c:v>
                </c:pt>
                <c:pt idx="3052">
                  <c:v>967.01</c:v>
                </c:pt>
                <c:pt idx="3053">
                  <c:v>962.27</c:v>
                </c:pt>
                <c:pt idx="3054">
                  <c:v>962.24</c:v>
                </c:pt>
                <c:pt idx="3055">
                  <c:v>968.18</c:v>
                </c:pt>
                <c:pt idx="3056">
                  <c:v>968.19</c:v>
                </c:pt>
                <c:pt idx="3057">
                  <c:v>968.85</c:v>
                </c:pt>
                <c:pt idx="3058">
                  <c:v>964.7</c:v>
                </c:pt>
                <c:pt idx="3059">
                  <c:v>970.04</c:v>
                </c:pt>
                <c:pt idx="3060">
                  <c:v>998.43</c:v>
                </c:pt>
                <c:pt idx="3061">
                  <c:v>998.36</c:v>
                </c:pt>
                <c:pt idx="3062">
                  <c:v>996.82</c:v>
                </c:pt>
                <c:pt idx="3063" formatCode="#,##0.00">
                  <c:v>1003.98</c:v>
                </c:pt>
                <c:pt idx="3064">
                  <c:v>995.1</c:v>
                </c:pt>
                <c:pt idx="3065">
                  <c:v>993.2</c:v>
                </c:pt>
                <c:pt idx="3066">
                  <c:v>977.75</c:v>
                </c:pt>
                <c:pt idx="3067">
                  <c:v>965.4</c:v>
                </c:pt>
                <c:pt idx="3068">
                  <c:v>943.31</c:v>
                </c:pt>
                <c:pt idx="3069">
                  <c:v>938.25</c:v>
                </c:pt>
                <c:pt idx="3070">
                  <c:v>934.19</c:v>
                </c:pt>
                <c:pt idx="3071">
                  <c:v>937.38</c:v>
                </c:pt>
                <c:pt idx="3072">
                  <c:v>928.04</c:v>
                </c:pt>
                <c:pt idx="3073">
                  <c:v>919.09</c:v>
                </c:pt>
                <c:pt idx="3074">
                  <c:v>915.56</c:v>
                </c:pt>
                <c:pt idx="3075">
                  <c:v>869.89</c:v>
                </c:pt>
                <c:pt idx="3076">
                  <c:v>880.49</c:v>
                </c:pt>
                <c:pt idx="3077">
                  <c:v>875.08</c:v>
                </c:pt>
                <c:pt idx="3078">
                  <c:v>867.17</c:v>
                </c:pt>
                <c:pt idx="3079">
                  <c:v>871.23</c:v>
                </c:pt>
                <c:pt idx="3080">
                  <c:v>877.47</c:v>
                </c:pt>
                <c:pt idx="3081">
                  <c:v>886.29</c:v>
                </c:pt>
                <c:pt idx="3082">
                  <c:v>888.2</c:v>
                </c:pt>
                <c:pt idx="3083">
                  <c:v>885.23</c:v>
                </c:pt>
                <c:pt idx="3084">
                  <c:v>891.35</c:v>
                </c:pt>
                <c:pt idx="3085">
                  <c:v>904.17</c:v>
                </c:pt>
                <c:pt idx="3086">
                  <c:v>904.53</c:v>
                </c:pt>
                <c:pt idx="3087">
                  <c:v>900.66</c:v>
                </c:pt>
                <c:pt idx="3088">
                  <c:v>895.6</c:v>
                </c:pt>
                <c:pt idx="3089">
                  <c:v>892.05</c:v>
                </c:pt>
                <c:pt idx="3090">
                  <c:v>904.31</c:v>
                </c:pt>
                <c:pt idx="3091">
                  <c:v>903.39</c:v>
                </c:pt>
                <c:pt idx="3092">
                  <c:v>901.57</c:v>
                </c:pt>
                <c:pt idx="3093">
                  <c:v>897.87</c:v>
                </c:pt>
                <c:pt idx="3094">
                  <c:v>895.37</c:v>
                </c:pt>
                <c:pt idx="3095">
                  <c:v>895.76</c:v>
                </c:pt>
                <c:pt idx="3096">
                  <c:v>899.33</c:v>
                </c:pt>
                <c:pt idx="3097">
                  <c:v>902.86</c:v>
                </c:pt>
                <c:pt idx="3098">
                  <c:v>916.26</c:v>
                </c:pt>
                <c:pt idx="3099">
                  <c:v>912.25</c:v>
                </c:pt>
                <c:pt idx="3100">
                  <c:v>908.28</c:v>
                </c:pt>
                <c:pt idx="3101">
                  <c:v>918.08</c:v>
                </c:pt>
                <c:pt idx="3102">
                  <c:v>902.81</c:v>
                </c:pt>
                <c:pt idx="3103">
                  <c:v>902.23</c:v>
                </c:pt>
                <c:pt idx="3104">
                  <c:v>896.61</c:v>
                </c:pt>
                <c:pt idx="3105">
                  <c:v>894.04</c:v>
                </c:pt>
                <c:pt idx="3106">
                  <c:v>889.79</c:v>
                </c:pt>
                <c:pt idx="3107">
                  <c:v>892.84</c:v>
                </c:pt>
                <c:pt idx="3108">
                  <c:v>905.87</c:v>
                </c:pt>
                <c:pt idx="3109">
                  <c:v>907.66</c:v>
                </c:pt>
                <c:pt idx="3110">
                  <c:v>906.46</c:v>
                </c:pt>
                <c:pt idx="3111">
                  <c:v>905.29</c:v>
                </c:pt>
                <c:pt idx="3112">
                  <c:v>905.43</c:v>
                </c:pt>
                <c:pt idx="3113">
                  <c:v>905.95</c:v>
                </c:pt>
                <c:pt idx="3114">
                  <c:v>906.11</c:v>
                </c:pt>
                <c:pt idx="3115">
                  <c:v>906.31</c:v>
                </c:pt>
                <c:pt idx="3116">
                  <c:v>906.12</c:v>
                </c:pt>
                <c:pt idx="3117">
                  <c:v>906.14</c:v>
                </c:pt>
                <c:pt idx="3118">
                  <c:v>914.66</c:v>
                </c:pt>
                <c:pt idx="3119">
                  <c:v>917.2</c:v>
                </c:pt>
                <c:pt idx="3120">
                  <c:v>927.58</c:v>
                </c:pt>
                <c:pt idx="3121">
                  <c:v>928.51</c:v>
                </c:pt>
                <c:pt idx="3122">
                  <c:v>948.53</c:v>
                </c:pt>
                <c:pt idx="3123">
                  <c:v>955.7</c:v>
                </c:pt>
                <c:pt idx="3124">
                  <c:v>938.15</c:v>
                </c:pt>
                <c:pt idx="3125">
                  <c:v>937.43</c:v>
                </c:pt>
                <c:pt idx="3126">
                  <c:v>940.52</c:v>
                </c:pt>
                <c:pt idx="3127">
                  <c:v>945.07</c:v>
                </c:pt>
                <c:pt idx="3128">
                  <c:v>935.21</c:v>
                </c:pt>
                <c:pt idx="3129">
                  <c:v>935.27</c:v>
                </c:pt>
                <c:pt idx="3130">
                  <c:v>934.08</c:v>
                </c:pt>
                <c:pt idx="3131">
                  <c:v>936.74</c:v>
                </c:pt>
                <c:pt idx="3132">
                  <c:v>936.3</c:v>
                </c:pt>
                <c:pt idx="3133">
                  <c:v>934.94</c:v>
                </c:pt>
                <c:pt idx="3134">
                  <c:v>935.04</c:v>
                </c:pt>
                <c:pt idx="3135">
                  <c:v>932.12</c:v>
                </c:pt>
                <c:pt idx="3136">
                  <c:v>923.79</c:v>
                </c:pt>
                <c:pt idx="3137">
                  <c:v>928.25</c:v>
                </c:pt>
                <c:pt idx="3138">
                  <c:v>931.65</c:v>
                </c:pt>
                <c:pt idx="3139">
                  <c:v>929.01</c:v>
                </c:pt>
                <c:pt idx="3140">
                  <c:v>935.39</c:v>
                </c:pt>
                <c:pt idx="3141">
                  <c:v>935.32</c:v>
                </c:pt>
                <c:pt idx="3142">
                  <c:v>931.7</c:v>
                </c:pt>
                <c:pt idx="3143">
                  <c:v>931.82</c:v>
                </c:pt>
                <c:pt idx="3144">
                  <c:v>950.18</c:v>
                </c:pt>
                <c:pt idx="3145">
                  <c:v>954.69</c:v>
                </c:pt>
                <c:pt idx="3146">
                  <c:v>936.7</c:v>
                </c:pt>
                <c:pt idx="3147">
                  <c:v>943.73</c:v>
                </c:pt>
                <c:pt idx="3148">
                  <c:v>944.74</c:v>
                </c:pt>
                <c:pt idx="3149">
                  <c:v>936.75</c:v>
                </c:pt>
                <c:pt idx="3150">
                  <c:v>944.8</c:v>
                </c:pt>
                <c:pt idx="3151">
                  <c:v>953.03</c:v>
                </c:pt>
                <c:pt idx="3152">
                  <c:v>951.62</c:v>
                </c:pt>
                <c:pt idx="3153">
                  <c:v>951.65</c:v>
                </c:pt>
                <c:pt idx="3154">
                  <c:v>958.35</c:v>
                </c:pt>
                <c:pt idx="3155">
                  <c:v>963.08</c:v>
                </c:pt>
                <c:pt idx="3156">
                  <c:v>955.04</c:v>
                </c:pt>
                <c:pt idx="3157">
                  <c:v>953.69</c:v>
                </c:pt>
                <c:pt idx="3158">
                  <c:v>958.37</c:v>
                </c:pt>
                <c:pt idx="3159">
                  <c:v>969.16</c:v>
                </c:pt>
                <c:pt idx="3160">
                  <c:v>962.63</c:v>
                </c:pt>
                <c:pt idx="3161">
                  <c:v>968.79</c:v>
                </c:pt>
                <c:pt idx="3162">
                  <c:v>970.09</c:v>
                </c:pt>
                <c:pt idx="3163">
                  <c:v>966.32</c:v>
                </c:pt>
                <c:pt idx="3164">
                  <c:v>963.82</c:v>
                </c:pt>
                <c:pt idx="3165">
                  <c:v>941.27</c:v>
                </c:pt>
                <c:pt idx="3166">
                  <c:v>923.21</c:v>
                </c:pt>
                <c:pt idx="3167">
                  <c:v>920.22</c:v>
                </c:pt>
                <c:pt idx="3168">
                  <c:v>920.12</c:v>
                </c:pt>
                <c:pt idx="3169">
                  <c:v>927.48</c:v>
                </c:pt>
                <c:pt idx="3170">
                  <c:v>930.93</c:v>
                </c:pt>
                <c:pt idx="3171">
                  <c:v>930.63</c:v>
                </c:pt>
                <c:pt idx="3172">
                  <c:v>932.69</c:v>
                </c:pt>
                <c:pt idx="3173">
                  <c:v>936.08</c:v>
                </c:pt>
                <c:pt idx="3174">
                  <c:v>935.68</c:v>
                </c:pt>
                <c:pt idx="3175">
                  <c:v>934.11</c:v>
                </c:pt>
                <c:pt idx="3176">
                  <c:v>954.02</c:v>
                </c:pt>
                <c:pt idx="3177">
                  <c:v>962.95</c:v>
                </c:pt>
                <c:pt idx="3178">
                  <c:v>962.68</c:v>
                </c:pt>
                <c:pt idx="3179">
                  <c:v>965.36</c:v>
                </c:pt>
                <c:pt idx="3180">
                  <c:v>965.82</c:v>
                </c:pt>
                <c:pt idx="3181">
                  <c:v>941.95</c:v>
                </c:pt>
                <c:pt idx="3182">
                  <c:v>943.61</c:v>
                </c:pt>
                <c:pt idx="3183">
                  <c:v>942.73</c:v>
                </c:pt>
                <c:pt idx="3184">
                  <c:v>937.05</c:v>
                </c:pt>
                <c:pt idx="3185">
                  <c:v>950.28</c:v>
                </c:pt>
                <c:pt idx="3186">
                  <c:v>947.49</c:v>
                </c:pt>
                <c:pt idx="3187">
                  <c:v>938.83</c:v>
                </c:pt>
                <c:pt idx="3188">
                  <c:v>945.12</c:v>
                </c:pt>
                <c:pt idx="3189">
                  <c:v>948.98</c:v>
                </c:pt>
                <c:pt idx="3190">
                  <c:v>944.87</c:v>
                </c:pt>
                <c:pt idx="3191">
                  <c:v>940.59</c:v>
                </c:pt>
                <c:pt idx="3192">
                  <c:v>948.03</c:v>
                </c:pt>
                <c:pt idx="3193">
                  <c:v>949.97</c:v>
                </c:pt>
                <c:pt idx="3194">
                  <c:v>945.95</c:v>
                </c:pt>
                <c:pt idx="3195">
                  <c:v>939.97</c:v>
                </c:pt>
                <c:pt idx="3196">
                  <c:v>928.14</c:v>
                </c:pt>
                <c:pt idx="3197">
                  <c:v>919.56</c:v>
                </c:pt>
                <c:pt idx="3198">
                  <c:v>919.77</c:v>
                </c:pt>
                <c:pt idx="3199">
                  <c:v>919.8</c:v>
                </c:pt>
                <c:pt idx="3200">
                  <c:v>921.73</c:v>
                </c:pt>
                <c:pt idx="3201">
                  <c:v>936.99</c:v>
                </c:pt>
                <c:pt idx="3202">
                  <c:v>951</c:v>
                </c:pt>
                <c:pt idx="3203">
                  <c:v>930.64</c:v>
                </c:pt>
                <c:pt idx="3204">
                  <c:v>934.81</c:v>
                </c:pt>
                <c:pt idx="3205">
                  <c:v>953.35</c:v>
                </c:pt>
                <c:pt idx="3206">
                  <c:v>936.42</c:v>
                </c:pt>
                <c:pt idx="3207">
                  <c:v>925.33</c:v>
                </c:pt>
                <c:pt idx="3208">
                  <c:v>940.37</c:v>
                </c:pt>
                <c:pt idx="3209">
                  <c:v>945.96</c:v>
                </c:pt>
                <c:pt idx="3210">
                  <c:v>933.34</c:v>
                </c:pt>
                <c:pt idx="3211">
                  <c:v>929.93</c:v>
                </c:pt>
                <c:pt idx="3212">
                  <c:v>932.37</c:v>
                </c:pt>
                <c:pt idx="3213">
                  <c:v>936.96</c:v>
                </c:pt>
                <c:pt idx="3214">
                  <c:v>929.71</c:v>
                </c:pt>
                <c:pt idx="3215">
                  <c:v>933.18</c:v>
                </c:pt>
                <c:pt idx="3216">
                  <c:v>938.11</c:v>
                </c:pt>
                <c:pt idx="3217">
                  <c:v>937.81</c:v>
                </c:pt>
                <c:pt idx="3218">
                  <c:v>939.8</c:v>
                </c:pt>
                <c:pt idx="3219">
                  <c:v>948.34</c:v>
                </c:pt>
                <c:pt idx="3220">
                  <c:v>949.91</c:v>
                </c:pt>
                <c:pt idx="3221">
                  <c:v>945.17</c:v>
                </c:pt>
                <c:pt idx="3222">
                  <c:v>934</c:v>
                </c:pt>
                <c:pt idx="3223">
                  <c:v>923.74</c:v>
                </c:pt>
                <c:pt idx="3224">
                  <c:v>930.4</c:v>
                </c:pt>
                <c:pt idx="3225">
                  <c:v>926.24</c:v>
                </c:pt>
                <c:pt idx="3226">
                  <c:v>939.16</c:v>
                </c:pt>
                <c:pt idx="3227">
                  <c:v>930.38</c:v>
                </c:pt>
                <c:pt idx="3228">
                  <c:v>933.33</c:v>
                </c:pt>
                <c:pt idx="3229">
                  <c:v>935.5</c:v>
                </c:pt>
                <c:pt idx="3230">
                  <c:v>932.36</c:v>
                </c:pt>
                <c:pt idx="3231">
                  <c:v>937.92</c:v>
                </c:pt>
                <c:pt idx="3232">
                  <c:v>933.75</c:v>
                </c:pt>
                <c:pt idx="3233">
                  <c:v>920.44</c:v>
                </c:pt>
                <c:pt idx="3234">
                  <c:v>924.73</c:v>
                </c:pt>
                <c:pt idx="3235">
                  <c:v>937.17</c:v>
                </c:pt>
                <c:pt idx="3236">
                  <c:v>948.67</c:v>
                </c:pt>
                <c:pt idx="3237">
                  <c:v>946.01</c:v>
                </c:pt>
                <c:pt idx="3238">
                  <c:v>941.63</c:v>
                </c:pt>
                <c:pt idx="3239">
                  <c:v>944.89</c:v>
                </c:pt>
                <c:pt idx="3240">
                  <c:v>959.87</c:v>
                </c:pt>
                <c:pt idx="3241">
                  <c:v>966.53</c:v>
                </c:pt>
                <c:pt idx="3242">
                  <c:v>962.06</c:v>
                </c:pt>
                <c:pt idx="3243">
                  <c:v>975.68</c:v>
                </c:pt>
                <c:pt idx="3244">
                  <c:v>972.85</c:v>
                </c:pt>
                <c:pt idx="3245">
                  <c:v>975.39</c:v>
                </c:pt>
                <c:pt idx="3246">
                  <c:v>976.97</c:v>
                </c:pt>
                <c:pt idx="3247">
                  <c:v>984.99</c:v>
                </c:pt>
                <c:pt idx="3248">
                  <c:v>986.49</c:v>
                </c:pt>
                <c:pt idx="3249">
                  <c:v>981.82</c:v>
                </c:pt>
                <c:pt idx="3250">
                  <c:v>990.59</c:v>
                </c:pt>
                <c:pt idx="3251">
                  <c:v>993.65</c:v>
                </c:pt>
                <c:pt idx="3252">
                  <c:v>992.59</c:v>
                </c:pt>
                <c:pt idx="3253" formatCode="#,##0.00">
                  <c:v>1007.2</c:v>
                </c:pt>
                <c:pt idx="3254" formatCode="#,##0.00">
                  <c:v>1009.68</c:v>
                </c:pt>
                <c:pt idx="3255">
                  <c:v>983.47</c:v>
                </c:pt>
                <c:pt idx="3256">
                  <c:v>993.05</c:v>
                </c:pt>
                <c:pt idx="3257">
                  <c:v>986.47</c:v>
                </c:pt>
                <c:pt idx="3258">
                  <c:v>985.58</c:v>
                </c:pt>
                <c:pt idx="3259" formatCode="#,##0.00">
                  <c:v>1006.48</c:v>
                </c:pt>
                <c:pt idx="3260">
                  <c:v>997.11</c:v>
                </c:pt>
                <c:pt idx="3261">
                  <c:v>997.9</c:v>
                </c:pt>
                <c:pt idx="3262">
                  <c:v>984.12</c:v>
                </c:pt>
                <c:pt idx="3263">
                  <c:v>979.66</c:v>
                </c:pt>
                <c:pt idx="3264">
                  <c:v>971.47</c:v>
                </c:pt>
                <c:pt idx="3265">
                  <c:v>970.82</c:v>
                </c:pt>
                <c:pt idx="3266">
                  <c:v>974.59</c:v>
                </c:pt>
                <c:pt idx="3267">
                  <c:v>976.53</c:v>
                </c:pt>
                <c:pt idx="3268">
                  <c:v>996.42</c:v>
                </c:pt>
                <c:pt idx="3269">
                  <c:v>996.64</c:v>
                </c:pt>
                <c:pt idx="3270">
                  <c:v>997.7</c:v>
                </c:pt>
                <c:pt idx="3271" formatCode="#,##0.00">
                  <c:v>1009.47</c:v>
                </c:pt>
                <c:pt idx="3272">
                  <c:v>976.87</c:v>
                </c:pt>
                <c:pt idx="3273" formatCode="#,##0.00">
                  <c:v>1005.84</c:v>
                </c:pt>
                <c:pt idx="3274">
                  <c:v>984.49</c:v>
                </c:pt>
                <c:pt idx="3275">
                  <c:v>985.15</c:v>
                </c:pt>
                <c:pt idx="3276" formatCode="#,##0.00">
                  <c:v>1007.19</c:v>
                </c:pt>
                <c:pt idx="3277" formatCode="#,##0.00">
                  <c:v>1008.67</c:v>
                </c:pt>
                <c:pt idx="3278" formatCode="#,##0.00">
                  <c:v>1013.63</c:v>
                </c:pt>
                <c:pt idx="3279" formatCode="#,##0.00">
                  <c:v>1013.42</c:v>
                </c:pt>
                <c:pt idx="3280" formatCode="#,##0.00">
                  <c:v>1017.01</c:v>
                </c:pt>
                <c:pt idx="3281" formatCode="#,##0.00">
                  <c:v>1004.43</c:v>
                </c:pt>
                <c:pt idx="3282">
                  <c:v>988.92</c:v>
                </c:pt>
                <c:pt idx="3283">
                  <c:v>991.47</c:v>
                </c:pt>
                <c:pt idx="3284">
                  <c:v>977.47</c:v>
                </c:pt>
                <c:pt idx="3285">
                  <c:v>978.96</c:v>
                </c:pt>
                <c:pt idx="3286">
                  <c:v>972.03</c:v>
                </c:pt>
                <c:pt idx="3287">
                  <c:v>983.77</c:v>
                </c:pt>
                <c:pt idx="3288">
                  <c:v>998.49</c:v>
                </c:pt>
                <c:pt idx="3289">
                  <c:v>988.73</c:v>
                </c:pt>
                <c:pt idx="3290">
                  <c:v>987</c:v>
                </c:pt>
                <c:pt idx="3291">
                  <c:v>988.9</c:v>
                </c:pt>
                <c:pt idx="3292">
                  <c:v>988.73</c:v>
                </c:pt>
                <c:pt idx="3293" formatCode="#,##0.00">
                  <c:v>1000.65</c:v>
                </c:pt>
                <c:pt idx="3294">
                  <c:v>989.75</c:v>
                </c:pt>
                <c:pt idx="3295">
                  <c:v>995.25</c:v>
                </c:pt>
                <c:pt idx="3296">
                  <c:v>999.95</c:v>
                </c:pt>
                <c:pt idx="3297" formatCode="#,##0.00">
                  <c:v>1000.8</c:v>
                </c:pt>
                <c:pt idx="3298">
                  <c:v>996.64</c:v>
                </c:pt>
                <c:pt idx="3299">
                  <c:v>985.24</c:v>
                </c:pt>
                <c:pt idx="3300">
                  <c:v>975.36</c:v>
                </c:pt>
                <c:pt idx="3301">
                  <c:v>983.52</c:v>
                </c:pt>
                <c:pt idx="3302">
                  <c:v>992.35</c:v>
                </c:pt>
                <c:pt idx="3303">
                  <c:v>991.23</c:v>
                </c:pt>
                <c:pt idx="3304">
                  <c:v>987.96</c:v>
                </c:pt>
                <c:pt idx="3305">
                  <c:v>984.57</c:v>
                </c:pt>
                <c:pt idx="3306">
                  <c:v>986.36</c:v>
                </c:pt>
                <c:pt idx="3307">
                  <c:v>979.71</c:v>
                </c:pt>
                <c:pt idx="3308">
                  <c:v>974.25</c:v>
                </c:pt>
                <c:pt idx="3309">
                  <c:v>976.98</c:v>
                </c:pt>
                <c:pt idx="3310">
                  <c:v>983.23</c:v>
                </c:pt>
                <c:pt idx="3311">
                  <c:v>998.01</c:v>
                </c:pt>
                <c:pt idx="3312" formatCode="#,##0.00">
                  <c:v>1001.06</c:v>
                </c:pt>
                <c:pt idx="3313" formatCode="#,##0.00">
                  <c:v>1005.47</c:v>
                </c:pt>
                <c:pt idx="3314">
                  <c:v>998.23</c:v>
                </c:pt>
                <c:pt idx="3315" formatCode="#,##0.00">
                  <c:v>1000.49</c:v>
                </c:pt>
                <c:pt idx="3316" formatCode="#,##0.00">
                  <c:v>1000.8</c:v>
                </c:pt>
                <c:pt idx="3317">
                  <c:v>994.42</c:v>
                </c:pt>
                <c:pt idx="3318" formatCode="#,##0.00">
                  <c:v>1000.92</c:v>
                </c:pt>
                <c:pt idx="3319">
                  <c:v>995.62</c:v>
                </c:pt>
                <c:pt idx="3320">
                  <c:v>987.5</c:v>
                </c:pt>
                <c:pt idx="3321">
                  <c:v>985.83</c:v>
                </c:pt>
                <c:pt idx="3322">
                  <c:v>985.31</c:v>
                </c:pt>
                <c:pt idx="3323" formatCode="#,##0.00">
                  <c:v>1005.71</c:v>
                </c:pt>
                <c:pt idx="3324">
                  <c:v>999.2</c:v>
                </c:pt>
                <c:pt idx="3325">
                  <c:v>996.22</c:v>
                </c:pt>
                <c:pt idx="3326">
                  <c:v>997.16</c:v>
                </c:pt>
                <c:pt idx="3327">
                  <c:v>995.9</c:v>
                </c:pt>
                <c:pt idx="3328" formatCode="#,##0.00">
                  <c:v>1001.4</c:v>
                </c:pt>
                <c:pt idx="3329" formatCode="#,##0.00">
                  <c:v>1004.42</c:v>
                </c:pt>
                <c:pt idx="3330">
                  <c:v>997.18</c:v>
                </c:pt>
                <c:pt idx="3331">
                  <c:v>996.62</c:v>
                </c:pt>
                <c:pt idx="3332">
                  <c:v>989.94</c:v>
                </c:pt>
                <c:pt idx="3333">
                  <c:v>985.02</c:v>
                </c:pt>
                <c:pt idx="3334">
                  <c:v>991.87</c:v>
                </c:pt>
                <c:pt idx="3335">
                  <c:v>994.35</c:v>
                </c:pt>
                <c:pt idx="3336">
                  <c:v>987.96</c:v>
                </c:pt>
                <c:pt idx="3337">
                  <c:v>983.02</c:v>
                </c:pt>
                <c:pt idx="3338">
                  <c:v>986.66</c:v>
                </c:pt>
                <c:pt idx="3339">
                  <c:v>985.86</c:v>
                </c:pt>
                <c:pt idx="3340">
                  <c:v>985.64</c:v>
                </c:pt>
                <c:pt idx="3341">
                  <c:v>985.93</c:v>
                </c:pt>
                <c:pt idx="3342">
                  <c:v>982.6</c:v>
                </c:pt>
                <c:pt idx="3343">
                  <c:v>979.81</c:v>
                </c:pt>
                <c:pt idx="3344">
                  <c:v>979.13</c:v>
                </c:pt>
                <c:pt idx="3345">
                  <c:v>984.56</c:v>
                </c:pt>
                <c:pt idx="3346">
                  <c:v>973.03</c:v>
                </c:pt>
                <c:pt idx="3347">
                  <c:v>969.77</c:v>
                </c:pt>
                <c:pt idx="3348">
                  <c:v>978.84</c:v>
                </c:pt>
                <c:pt idx="3349">
                  <c:v>984.21</c:v>
                </c:pt>
                <c:pt idx="3350">
                  <c:v>954.73</c:v>
                </c:pt>
                <c:pt idx="3351">
                  <c:v>959.3</c:v>
                </c:pt>
                <c:pt idx="3352">
                  <c:v>957.95</c:v>
                </c:pt>
                <c:pt idx="3353">
                  <c:v>954.01</c:v>
                </c:pt>
                <c:pt idx="3354">
                  <c:v>948.25</c:v>
                </c:pt>
                <c:pt idx="3355">
                  <c:v>951.29</c:v>
                </c:pt>
                <c:pt idx="3356">
                  <c:v>956.17</c:v>
                </c:pt>
                <c:pt idx="3357">
                  <c:v>962.74</c:v>
                </c:pt>
                <c:pt idx="3358">
                  <c:v>970.19</c:v>
                </c:pt>
                <c:pt idx="3359">
                  <c:v>982.63</c:v>
                </c:pt>
                <c:pt idx="3360">
                  <c:v>977.05</c:v>
                </c:pt>
                <c:pt idx="3361">
                  <c:v>995.2</c:v>
                </c:pt>
                <c:pt idx="3362">
                  <c:v>980.82</c:v>
                </c:pt>
                <c:pt idx="3363">
                  <c:v>979.59</c:v>
                </c:pt>
                <c:pt idx="3364">
                  <c:v>982.03</c:v>
                </c:pt>
                <c:pt idx="3365">
                  <c:v>980.09</c:v>
                </c:pt>
                <c:pt idx="3366">
                  <c:v>993.98</c:v>
                </c:pt>
                <c:pt idx="3367">
                  <c:v>993.88</c:v>
                </c:pt>
                <c:pt idx="3368">
                  <c:v>994.69</c:v>
                </c:pt>
                <c:pt idx="3369">
                  <c:v>996.47</c:v>
                </c:pt>
                <c:pt idx="3370">
                  <c:v>994.11</c:v>
                </c:pt>
                <c:pt idx="3371">
                  <c:v>977.28</c:v>
                </c:pt>
                <c:pt idx="3372">
                  <c:v>974.23</c:v>
                </c:pt>
                <c:pt idx="3373">
                  <c:v>981.89</c:v>
                </c:pt>
                <c:pt idx="3374">
                  <c:v>980.62</c:v>
                </c:pt>
                <c:pt idx="3375">
                  <c:v>979.47</c:v>
                </c:pt>
                <c:pt idx="3376">
                  <c:v>986.54</c:v>
                </c:pt>
                <c:pt idx="3377">
                  <c:v>983.87</c:v>
                </c:pt>
                <c:pt idx="3378">
                  <c:v>968.66</c:v>
                </c:pt>
                <c:pt idx="3379">
                  <c:v>959.11</c:v>
                </c:pt>
                <c:pt idx="3380">
                  <c:v>960.29</c:v>
                </c:pt>
                <c:pt idx="3381">
                  <c:v>940.87</c:v>
                </c:pt>
                <c:pt idx="3382">
                  <c:v>935.62</c:v>
                </c:pt>
                <c:pt idx="3383">
                  <c:v>948.93</c:v>
                </c:pt>
                <c:pt idx="3384">
                  <c:v>951.13</c:v>
                </c:pt>
                <c:pt idx="3385">
                  <c:v>952.75</c:v>
                </c:pt>
                <c:pt idx="3386">
                  <c:v>965.19</c:v>
                </c:pt>
                <c:pt idx="3387">
                  <c:v>965.75</c:v>
                </c:pt>
                <c:pt idx="3388">
                  <c:v>957.31</c:v>
                </c:pt>
                <c:pt idx="3389">
                  <c:v>951.62</c:v>
                </c:pt>
                <c:pt idx="3390">
                  <c:v>959.98</c:v>
                </c:pt>
                <c:pt idx="3391">
                  <c:v>943.75</c:v>
                </c:pt>
                <c:pt idx="3392">
                  <c:v>943.97</c:v>
                </c:pt>
                <c:pt idx="3393">
                  <c:v>927.6</c:v>
                </c:pt>
                <c:pt idx="3394">
                  <c:v>926.75</c:v>
                </c:pt>
                <c:pt idx="3395">
                  <c:v>926.56</c:v>
                </c:pt>
                <c:pt idx="3396">
                  <c:v>926.2</c:v>
                </c:pt>
                <c:pt idx="3397">
                  <c:v>928.24</c:v>
                </c:pt>
                <c:pt idx="3398">
                  <c:v>929.05</c:v>
                </c:pt>
                <c:pt idx="3399">
                  <c:v>931.24</c:v>
                </c:pt>
                <c:pt idx="3400">
                  <c:v>930.36</c:v>
                </c:pt>
                <c:pt idx="3401">
                  <c:v>918.06</c:v>
                </c:pt>
                <c:pt idx="3402">
                  <c:v>914.82</c:v>
                </c:pt>
                <c:pt idx="3403">
                  <c:v>914.48</c:v>
                </c:pt>
                <c:pt idx="3404">
                  <c:v>915.49</c:v>
                </c:pt>
                <c:pt idx="3405">
                  <c:v>912.69</c:v>
                </c:pt>
                <c:pt idx="3406">
                  <c:v>898.13</c:v>
                </c:pt>
                <c:pt idx="3407">
                  <c:v>889.13</c:v>
                </c:pt>
                <c:pt idx="3408">
                  <c:v>886.41</c:v>
                </c:pt>
                <c:pt idx="3409">
                  <c:v>891.88</c:v>
                </c:pt>
                <c:pt idx="3410">
                  <c:v>895.03</c:v>
                </c:pt>
                <c:pt idx="3411">
                  <c:v>892.55</c:v>
                </c:pt>
                <c:pt idx="3412">
                  <c:v>878.82</c:v>
                </c:pt>
                <c:pt idx="3413">
                  <c:v>888.35</c:v>
                </c:pt>
                <c:pt idx="3414">
                  <c:v>877.31</c:v>
                </c:pt>
                <c:pt idx="3415">
                  <c:v>868.57</c:v>
                </c:pt>
                <c:pt idx="3416">
                  <c:v>872.86</c:v>
                </c:pt>
                <c:pt idx="3417">
                  <c:v>878.72</c:v>
                </c:pt>
                <c:pt idx="3418">
                  <c:v>887.12</c:v>
                </c:pt>
                <c:pt idx="3419">
                  <c:v>892.46</c:v>
                </c:pt>
                <c:pt idx="3420">
                  <c:v>891.35</c:v>
                </c:pt>
                <c:pt idx="3421">
                  <c:v>890.56</c:v>
                </c:pt>
                <c:pt idx="3422">
                  <c:v>879.79</c:v>
                </c:pt>
                <c:pt idx="3423">
                  <c:v>877.04</c:v>
                </c:pt>
                <c:pt idx="3424">
                  <c:v>879.53</c:v>
                </c:pt>
                <c:pt idx="3425">
                  <c:v>875.9</c:v>
                </c:pt>
                <c:pt idx="3426">
                  <c:v>875.04</c:v>
                </c:pt>
                <c:pt idx="3427">
                  <c:v>867.5</c:v>
                </c:pt>
                <c:pt idx="3428">
                  <c:v>862.86</c:v>
                </c:pt>
                <c:pt idx="3429">
                  <c:v>866</c:v>
                </c:pt>
                <c:pt idx="3430">
                  <c:v>863.36</c:v>
                </c:pt>
                <c:pt idx="3431">
                  <c:v>860.53</c:v>
                </c:pt>
                <c:pt idx="3432">
                  <c:v>860.47</c:v>
                </c:pt>
                <c:pt idx="3433">
                  <c:v>861.52</c:v>
                </c:pt>
                <c:pt idx="3434">
                  <c:v>862.29</c:v>
                </c:pt>
                <c:pt idx="3435">
                  <c:v>864.72</c:v>
                </c:pt>
                <c:pt idx="3436">
                  <c:v>862.86</c:v>
                </c:pt>
                <c:pt idx="3437">
                  <c:v>865.48</c:v>
                </c:pt>
                <c:pt idx="3438">
                  <c:v>901.11</c:v>
                </c:pt>
                <c:pt idx="3439">
                  <c:v>917.35</c:v>
                </c:pt>
                <c:pt idx="3440">
                  <c:v>924.08</c:v>
                </c:pt>
                <c:pt idx="3441">
                  <c:v>912.1</c:v>
                </c:pt>
                <c:pt idx="3442">
                  <c:v>911.71</c:v>
                </c:pt>
                <c:pt idx="3443">
                  <c:v>904.73</c:v>
                </c:pt>
                <c:pt idx="3444">
                  <c:v>903.5</c:v>
                </c:pt>
                <c:pt idx="3445">
                  <c:v>900.36</c:v>
                </c:pt>
                <c:pt idx="3446">
                  <c:v>903.85</c:v>
                </c:pt>
                <c:pt idx="3447">
                  <c:v>904.77</c:v>
                </c:pt>
                <c:pt idx="3448">
                  <c:v>896.47</c:v>
                </c:pt>
                <c:pt idx="3449">
                  <c:v>890.21</c:v>
                </c:pt>
                <c:pt idx="3450">
                  <c:v>886.6</c:v>
                </c:pt>
                <c:pt idx="3451">
                  <c:v>894.38</c:v>
                </c:pt>
                <c:pt idx="3452">
                  <c:v>894.63</c:v>
                </c:pt>
                <c:pt idx="3453">
                  <c:v>904.48</c:v>
                </c:pt>
                <c:pt idx="3454">
                  <c:v>901.71</c:v>
                </c:pt>
                <c:pt idx="3455">
                  <c:v>899.92</c:v>
                </c:pt>
                <c:pt idx="3456">
                  <c:v>897.49</c:v>
                </c:pt>
                <c:pt idx="3457">
                  <c:v>894.49</c:v>
                </c:pt>
                <c:pt idx="3458">
                  <c:v>897.24</c:v>
                </c:pt>
                <c:pt idx="3459">
                  <c:v>892.99</c:v>
                </c:pt>
                <c:pt idx="3460">
                  <c:v>892.88</c:v>
                </c:pt>
                <c:pt idx="3461">
                  <c:v>888.97</c:v>
                </c:pt>
                <c:pt idx="3462">
                  <c:v>892.69</c:v>
                </c:pt>
                <c:pt idx="3463">
                  <c:v>890.63</c:v>
                </c:pt>
                <c:pt idx="3464">
                  <c:v>883.92</c:v>
                </c:pt>
                <c:pt idx="3465">
                  <c:v>886.55</c:v>
                </c:pt>
                <c:pt idx="3466">
                  <c:v>898.47</c:v>
                </c:pt>
                <c:pt idx="3467">
                  <c:v>892.15</c:v>
                </c:pt>
                <c:pt idx="3468">
                  <c:v>894.81</c:v>
                </c:pt>
                <c:pt idx="3469">
                  <c:v>914.45</c:v>
                </c:pt>
                <c:pt idx="3470">
                  <c:v>927.72</c:v>
                </c:pt>
                <c:pt idx="3471">
                  <c:v>921.55</c:v>
                </c:pt>
                <c:pt idx="3472">
                  <c:v>918.63</c:v>
                </c:pt>
                <c:pt idx="3473">
                  <c:v>912.58</c:v>
                </c:pt>
                <c:pt idx="3474">
                  <c:v>923.36</c:v>
                </c:pt>
                <c:pt idx="3475">
                  <c:v>924.96</c:v>
                </c:pt>
                <c:pt idx="3476">
                  <c:v>918.88</c:v>
                </c:pt>
                <c:pt idx="3477">
                  <c:v>915.61</c:v>
                </c:pt>
                <c:pt idx="3478">
                  <c:v>917.46</c:v>
                </c:pt>
                <c:pt idx="3479">
                  <c:v>913.14</c:v>
                </c:pt>
                <c:pt idx="3480">
                  <c:v>914.7</c:v>
                </c:pt>
                <c:pt idx="3481">
                  <c:v>919.84</c:v>
                </c:pt>
                <c:pt idx="3482">
                  <c:v>922.83</c:v>
                </c:pt>
                <c:pt idx="3483">
                  <c:v>919.57</c:v>
                </c:pt>
                <c:pt idx="3484">
                  <c:v>909.66</c:v>
                </c:pt>
                <c:pt idx="3485">
                  <c:v>910.8</c:v>
                </c:pt>
                <c:pt idx="3486">
                  <c:v>928.23</c:v>
                </c:pt>
                <c:pt idx="3487">
                  <c:v>932.6</c:v>
                </c:pt>
                <c:pt idx="3488">
                  <c:v>932.84</c:v>
                </c:pt>
                <c:pt idx="3489">
                  <c:v>926.78</c:v>
                </c:pt>
                <c:pt idx="3490">
                  <c:v>930.02</c:v>
                </c:pt>
                <c:pt idx="3491">
                  <c:v>938.45</c:v>
                </c:pt>
                <c:pt idx="3492">
                  <c:v>937.95</c:v>
                </c:pt>
                <c:pt idx="3493">
                  <c:v>954.89</c:v>
                </c:pt>
                <c:pt idx="3494">
                  <c:v>950.12</c:v>
                </c:pt>
                <c:pt idx="3495">
                  <c:v>950.84</c:v>
                </c:pt>
                <c:pt idx="3496">
                  <c:v>950.38</c:v>
                </c:pt>
                <c:pt idx="3497">
                  <c:v>954.26</c:v>
                </c:pt>
                <c:pt idx="3498">
                  <c:v>950.05</c:v>
                </c:pt>
                <c:pt idx="3499">
                  <c:v>955.54</c:v>
                </c:pt>
                <c:pt idx="3500">
                  <c:v>954.24</c:v>
                </c:pt>
                <c:pt idx="3501">
                  <c:v>956.9</c:v>
                </c:pt>
                <c:pt idx="3502">
                  <c:v>956.65</c:v>
                </c:pt>
                <c:pt idx="3503">
                  <c:v>958.71</c:v>
                </c:pt>
                <c:pt idx="3504">
                  <c:v>961.81</c:v>
                </c:pt>
                <c:pt idx="3505">
                  <c:v>965.13</c:v>
                </c:pt>
                <c:pt idx="3506">
                  <c:v>956.42</c:v>
                </c:pt>
                <c:pt idx="3507">
                  <c:v>951.31</c:v>
                </c:pt>
                <c:pt idx="3508">
                  <c:v>955.66</c:v>
                </c:pt>
                <c:pt idx="3509">
                  <c:v>971.55</c:v>
                </c:pt>
                <c:pt idx="3510">
                  <c:v>968.57</c:v>
                </c:pt>
                <c:pt idx="3511">
                  <c:v>966.26</c:v>
                </c:pt>
                <c:pt idx="3512">
                  <c:v>959.27</c:v>
                </c:pt>
                <c:pt idx="3513">
                  <c:v>947.83</c:v>
                </c:pt>
                <c:pt idx="3514">
                  <c:v>952.74</c:v>
                </c:pt>
                <c:pt idx="3515">
                  <c:v>957.61</c:v>
                </c:pt>
                <c:pt idx="3516">
                  <c:v>952.99</c:v>
                </c:pt>
                <c:pt idx="3517">
                  <c:v>953.57</c:v>
                </c:pt>
                <c:pt idx="3518">
                  <c:v>963.94</c:v>
                </c:pt>
                <c:pt idx="3519">
                  <c:v>970.39</c:v>
                </c:pt>
                <c:pt idx="3520">
                  <c:v>966.2</c:v>
                </c:pt>
                <c:pt idx="3521">
                  <c:v>966.46</c:v>
                </c:pt>
                <c:pt idx="3522">
                  <c:v>967.68</c:v>
                </c:pt>
                <c:pt idx="3523">
                  <c:v>968.34</c:v>
                </c:pt>
                <c:pt idx="3524">
                  <c:v>967.34</c:v>
                </c:pt>
                <c:pt idx="3525">
                  <c:v>973.21</c:v>
                </c:pt>
                <c:pt idx="3526">
                  <c:v>970.15</c:v>
                </c:pt>
                <c:pt idx="3527">
                  <c:v>980.8</c:v>
                </c:pt>
                <c:pt idx="3528">
                  <c:v>991.24</c:v>
                </c:pt>
                <c:pt idx="3529" formatCode="#,##0.00">
                  <c:v>1002.91</c:v>
                </c:pt>
                <c:pt idx="3530" formatCode="#,##0.00">
                  <c:v>1011.16</c:v>
                </c:pt>
                <c:pt idx="3531">
                  <c:v>995.55</c:v>
                </c:pt>
                <c:pt idx="3532">
                  <c:v>994.96</c:v>
                </c:pt>
                <c:pt idx="3533">
                  <c:v>995.99</c:v>
                </c:pt>
                <c:pt idx="3534">
                  <c:v>995.12</c:v>
                </c:pt>
                <c:pt idx="3535">
                  <c:v>983.08</c:v>
                </c:pt>
                <c:pt idx="3536">
                  <c:v>989.72</c:v>
                </c:pt>
                <c:pt idx="3537">
                  <c:v>996.5</c:v>
                </c:pt>
                <c:pt idx="3538" formatCode="#,##0.00">
                  <c:v>1022.49</c:v>
                </c:pt>
                <c:pt idx="3539" formatCode="#,##0.00">
                  <c:v>1011.34</c:v>
                </c:pt>
                <c:pt idx="3540" formatCode="#,##0.00">
                  <c:v>1023.88</c:v>
                </c:pt>
                <c:pt idx="3541" formatCode="#,##0.00">
                  <c:v>1025.52</c:v>
                </c:pt>
                <c:pt idx="3542" formatCode="#,##0.00">
                  <c:v>1021.85</c:v>
                </c:pt>
              </c:numCache>
            </c:numRef>
          </c:val>
          <c:smooth val="0"/>
        </c:ser>
        <c:ser>
          <c:idx val="1"/>
          <c:order val="1"/>
          <c:tx>
            <c:strRef>
              <c:f>'d16'!$C$6</c:f>
              <c:strCache>
                <c:ptCount val="1"/>
                <c:pt idx="0">
                  <c:v>OMXI15</c:v>
                </c:pt>
              </c:strCache>
            </c:strRef>
          </c:tx>
          <c:spPr>
            <a:ln>
              <a:solidFill>
                <a:schemeClr val="tx1">
                  <a:lumMod val="95000"/>
                  <a:lumOff val="5000"/>
                </a:schemeClr>
              </a:solidFill>
            </a:ln>
          </c:spPr>
          <c:marker>
            <c:symbol val="none"/>
          </c:marker>
          <c:cat>
            <c:numRef>
              <c:f>'d16'!$A$7:$A$3549</c:f>
              <c:numCache>
                <c:formatCode>m\/d\/yyyy</c:formatCode>
                <c:ptCount val="3543"/>
                <c:pt idx="0">
                  <c:v>35795</c:v>
                </c:pt>
                <c:pt idx="1">
                  <c:v>35800</c:v>
                </c:pt>
                <c:pt idx="2">
                  <c:v>35801</c:v>
                </c:pt>
                <c:pt idx="3">
                  <c:v>35802</c:v>
                </c:pt>
                <c:pt idx="4">
                  <c:v>35803</c:v>
                </c:pt>
                <c:pt idx="5">
                  <c:v>35804</c:v>
                </c:pt>
                <c:pt idx="6">
                  <c:v>35807</c:v>
                </c:pt>
                <c:pt idx="7">
                  <c:v>35808</c:v>
                </c:pt>
                <c:pt idx="8">
                  <c:v>35809</c:v>
                </c:pt>
                <c:pt idx="9">
                  <c:v>35810</c:v>
                </c:pt>
                <c:pt idx="10">
                  <c:v>35811</c:v>
                </c:pt>
                <c:pt idx="11">
                  <c:v>35814</c:v>
                </c:pt>
                <c:pt idx="12">
                  <c:v>35815</c:v>
                </c:pt>
                <c:pt idx="13">
                  <c:v>35816</c:v>
                </c:pt>
                <c:pt idx="14">
                  <c:v>35817</c:v>
                </c:pt>
                <c:pt idx="15">
                  <c:v>35818</c:v>
                </c:pt>
                <c:pt idx="16">
                  <c:v>35821</c:v>
                </c:pt>
                <c:pt idx="17">
                  <c:v>35822</c:v>
                </c:pt>
                <c:pt idx="18">
                  <c:v>35823</c:v>
                </c:pt>
                <c:pt idx="19">
                  <c:v>35824</c:v>
                </c:pt>
                <c:pt idx="20">
                  <c:v>35825</c:v>
                </c:pt>
                <c:pt idx="21">
                  <c:v>35828</c:v>
                </c:pt>
                <c:pt idx="22">
                  <c:v>35829</c:v>
                </c:pt>
                <c:pt idx="23">
                  <c:v>35830</c:v>
                </c:pt>
                <c:pt idx="24">
                  <c:v>35831</c:v>
                </c:pt>
                <c:pt idx="25">
                  <c:v>35832</c:v>
                </c:pt>
                <c:pt idx="26">
                  <c:v>35835</c:v>
                </c:pt>
                <c:pt idx="27">
                  <c:v>35836</c:v>
                </c:pt>
                <c:pt idx="28">
                  <c:v>35837</c:v>
                </c:pt>
                <c:pt idx="29">
                  <c:v>35838</c:v>
                </c:pt>
                <c:pt idx="30">
                  <c:v>35839</c:v>
                </c:pt>
                <c:pt idx="31">
                  <c:v>35842</c:v>
                </c:pt>
                <c:pt idx="32">
                  <c:v>35843</c:v>
                </c:pt>
                <c:pt idx="33">
                  <c:v>35844</c:v>
                </c:pt>
                <c:pt idx="34">
                  <c:v>35845</c:v>
                </c:pt>
                <c:pt idx="35">
                  <c:v>35846</c:v>
                </c:pt>
                <c:pt idx="36">
                  <c:v>35849</c:v>
                </c:pt>
                <c:pt idx="37">
                  <c:v>35850</c:v>
                </c:pt>
                <c:pt idx="38">
                  <c:v>35851</c:v>
                </c:pt>
                <c:pt idx="39">
                  <c:v>35852</c:v>
                </c:pt>
                <c:pt idx="40">
                  <c:v>35853</c:v>
                </c:pt>
                <c:pt idx="41">
                  <c:v>35856</c:v>
                </c:pt>
                <c:pt idx="42">
                  <c:v>35857</c:v>
                </c:pt>
                <c:pt idx="43">
                  <c:v>35858</c:v>
                </c:pt>
                <c:pt idx="44">
                  <c:v>35859</c:v>
                </c:pt>
                <c:pt idx="45">
                  <c:v>35860</c:v>
                </c:pt>
                <c:pt idx="46">
                  <c:v>35863</c:v>
                </c:pt>
                <c:pt idx="47">
                  <c:v>35864</c:v>
                </c:pt>
                <c:pt idx="48">
                  <c:v>35865</c:v>
                </c:pt>
                <c:pt idx="49">
                  <c:v>35866</c:v>
                </c:pt>
                <c:pt idx="50">
                  <c:v>35867</c:v>
                </c:pt>
                <c:pt idx="51">
                  <c:v>35870</c:v>
                </c:pt>
                <c:pt idx="52">
                  <c:v>35871</c:v>
                </c:pt>
                <c:pt idx="53">
                  <c:v>35872</c:v>
                </c:pt>
                <c:pt idx="54">
                  <c:v>35873</c:v>
                </c:pt>
                <c:pt idx="55">
                  <c:v>35874</c:v>
                </c:pt>
                <c:pt idx="56">
                  <c:v>35877</c:v>
                </c:pt>
                <c:pt idx="57">
                  <c:v>35878</c:v>
                </c:pt>
                <c:pt idx="58">
                  <c:v>35879</c:v>
                </c:pt>
                <c:pt idx="59">
                  <c:v>35880</c:v>
                </c:pt>
                <c:pt idx="60">
                  <c:v>35881</c:v>
                </c:pt>
                <c:pt idx="61">
                  <c:v>35884</c:v>
                </c:pt>
                <c:pt idx="62">
                  <c:v>35885</c:v>
                </c:pt>
                <c:pt idx="63">
                  <c:v>35886</c:v>
                </c:pt>
                <c:pt idx="64">
                  <c:v>35887</c:v>
                </c:pt>
                <c:pt idx="65">
                  <c:v>35888</c:v>
                </c:pt>
                <c:pt idx="66">
                  <c:v>35891</c:v>
                </c:pt>
                <c:pt idx="67">
                  <c:v>35892</c:v>
                </c:pt>
                <c:pt idx="68">
                  <c:v>35893</c:v>
                </c:pt>
                <c:pt idx="69">
                  <c:v>35899</c:v>
                </c:pt>
                <c:pt idx="70">
                  <c:v>35900</c:v>
                </c:pt>
                <c:pt idx="71">
                  <c:v>35901</c:v>
                </c:pt>
                <c:pt idx="72">
                  <c:v>35902</c:v>
                </c:pt>
                <c:pt idx="73">
                  <c:v>35905</c:v>
                </c:pt>
                <c:pt idx="74">
                  <c:v>35906</c:v>
                </c:pt>
                <c:pt idx="75">
                  <c:v>35907</c:v>
                </c:pt>
                <c:pt idx="76">
                  <c:v>35909</c:v>
                </c:pt>
                <c:pt idx="77">
                  <c:v>35912</c:v>
                </c:pt>
                <c:pt idx="78">
                  <c:v>35913</c:v>
                </c:pt>
                <c:pt idx="79">
                  <c:v>35914</c:v>
                </c:pt>
                <c:pt idx="80">
                  <c:v>35915</c:v>
                </c:pt>
                <c:pt idx="81">
                  <c:v>35919</c:v>
                </c:pt>
                <c:pt idx="82">
                  <c:v>35920</c:v>
                </c:pt>
                <c:pt idx="83">
                  <c:v>35921</c:v>
                </c:pt>
                <c:pt idx="84">
                  <c:v>35922</c:v>
                </c:pt>
                <c:pt idx="85">
                  <c:v>35923</c:v>
                </c:pt>
                <c:pt idx="86">
                  <c:v>35926</c:v>
                </c:pt>
                <c:pt idx="87">
                  <c:v>35927</c:v>
                </c:pt>
                <c:pt idx="88">
                  <c:v>35928</c:v>
                </c:pt>
                <c:pt idx="89">
                  <c:v>35929</c:v>
                </c:pt>
                <c:pt idx="90">
                  <c:v>35930</c:v>
                </c:pt>
                <c:pt idx="91">
                  <c:v>35933</c:v>
                </c:pt>
                <c:pt idx="92">
                  <c:v>35934</c:v>
                </c:pt>
                <c:pt idx="93">
                  <c:v>35935</c:v>
                </c:pt>
                <c:pt idx="94">
                  <c:v>35937</c:v>
                </c:pt>
                <c:pt idx="95">
                  <c:v>35940</c:v>
                </c:pt>
                <c:pt idx="96">
                  <c:v>35941</c:v>
                </c:pt>
                <c:pt idx="97">
                  <c:v>35942</c:v>
                </c:pt>
                <c:pt idx="98">
                  <c:v>35943</c:v>
                </c:pt>
                <c:pt idx="99">
                  <c:v>35944</c:v>
                </c:pt>
                <c:pt idx="100">
                  <c:v>35948</c:v>
                </c:pt>
                <c:pt idx="101">
                  <c:v>35949</c:v>
                </c:pt>
                <c:pt idx="102">
                  <c:v>35950</c:v>
                </c:pt>
                <c:pt idx="103">
                  <c:v>35951</c:v>
                </c:pt>
                <c:pt idx="104">
                  <c:v>35954</c:v>
                </c:pt>
                <c:pt idx="105">
                  <c:v>35955</c:v>
                </c:pt>
                <c:pt idx="106">
                  <c:v>35956</c:v>
                </c:pt>
                <c:pt idx="107">
                  <c:v>35957</c:v>
                </c:pt>
                <c:pt idx="108">
                  <c:v>35958</c:v>
                </c:pt>
                <c:pt idx="109">
                  <c:v>35961</c:v>
                </c:pt>
                <c:pt idx="110">
                  <c:v>35962</c:v>
                </c:pt>
                <c:pt idx="111">
                  <c:v>35964</c:v>
                </c:pt>
                <c:pt idx="112">
                  <c:v>35965</c:v>
                </c:pt>
                <c:pt idx="113">
                  <c:v>35968</c:v>
                </c:pt>
                <c:pt idx="114">
                  <c:v>35969</c:v>
                </c:pt>
                <c:pt idx="115">
                  <c:v>35970</c:v>
                </c:pt>
                <c:pt idx="116">
                  <c:v>35971</c:v>
                </c:pt>
                <c:pt idx="117">
                  <c:v>35972</c:v>
                </c:pt>
                <c:pt idx="118">
                  <c:v>35975</c:v>
                </c:pt>
                <c:pt idx="119">
                  <c:v>35976</c:v>
                </c:pt>
                <c:pt idx="120">
                  <c:v>35977</c:v>
                </c:pt>
                <c:pt idx="121">
                  <c:v>35978</c:v>
                </c:pt>
                <c:pt idx="122">
                  <c:v>35979</c:v>
                </c:pt>
                <c:pt idx="123">
                  <c:v>35982</c:v>
                </c:pt>
                <c:pt idx="124">
                  <c:v>35983</c:v>
                </c:pt>
                <c:pt idx="125">
                  <c:v>35984</c:v>
                </c:pt>
                <c:pt idx="126">
                  <c:v>35985</c:v>
                </c:pt>
                <c:pt idx="127">
                  <c:v>35986</c:v>
                </c:pt>
                <c:pt idx="128">
                  <c:v>35989</c:v>
                </c:pt>
                <c:pt idx="129">
                  <c:v>35990</c:v>
                </c:pt>
                <c:pt idx="130">
                  <c:v>35991</c:v>
                </c:pt>
                <c:pt idx="131">
                  <c:v>35992</c:v>
                </c:pt>
                <c:pt idx="132">
                  <c:v>35993</c:v>
                </c:pt>
                <c:pt idx="133">
                  <c:v>35996</c:v>
                </c:pt>
                <c:pt idx="134">
                  <c:v>35997</c:v>
                </c:pt>
                <c:pt idx="135">
                  <c:v>35998</c:v>
                </c:pt>
                <c:pt idx="136">
                  <c:v>35999</c:v>
                </c:pt>
                <c:pt idx="137">
                  <c:v>36000</c:v>
                </c:pt>
                <c:pt idx="138">
                  <c:v>36003</c:v>
                </c:pt>
                <c:pt idx="139">
                  <c:v>36004</c:v>
                </c:pt>
                <c:pt idx="140">
                  <c:v>36005</c:v>
                </c:pt>
                <c:pt idx="141">
                  <c:v>36006</c:v>
                </c:pt>
                <c:pt idx="142">
                  <c:v>36007</c:v>
                </c:pt>
                <c:pt idx="143">
                  <c:v>36011</c:v>
                </c:pt>
                <c:pt idx="144">
                  <c:v>36012</c:v>
                </c:pt>
                <c:pt idx="145">
                  <c:v>36013</c:v>
                </c:pt>
                <c:pt idx="146">
                  <c:v>36014</c:v>
                </c:pt>
                <c:pt idx="147">
                  <c:v>36017</c:v>
                </c:pt>
                <c:pt idx="148">
                  <c:v>36018</c:v>
                </c:pt>
                <c:pt idx="149">
                  <c:v>36019</c:v>
                </c:pt>
                <c:pt idx="150">
                  <c:v>36020</c:v>
                </c:pt>
                <c:pt idx="151">
                  <c:v>36021</c:v>
                </c:pt>
                <c:pt idx="152">
                  <c:v>36024</c:v>
                </c:pt>
                <c:pt idx="153">
                  <c:v>36025</c:v>
                </c:pt>
                <c:pt idx="154">
                  <c:v>36026</c:v>
                </c:pt>
                <c:pt idx="155">
                  <c:v>36027</c:v>
                </c:pt>
                <c:pt idx="156">
                  <c:v>36028</c:v>
                </c:pt>
                <c:pt idx="157">
                  <c:v>36031</c:v>
                </c:pt>
                <c:pt idx="158">
                  <c:v>36032</c:v>
                </c:pt>
                <c:pt idx="159">
                  <c:v>36033</c:v>
                </c:pt>
                <c:pt idx="160">
                  <c:v>36034</c:v>
                </c:pt>
                <c:pt idx="161">
                  <c:v>36035</c:v>
                </c:pt>
                <c:pt idx="162">
                  <c:v>36038</c:v>
                </c:pt>
                <c:pt idx="163">
                  <c:v>36039</c:v>
                </c:pt>
                <c:pt idx="164">
                  <c:v>36040</c:v>
                </c:pt>
                <c:pt idx="165">
                  <c:v>36041</c:v>
                </c:pt>
                <c:pt idx="166">
                  <c:v>36042</c:v>
                </c:pt>
                <c:pt idx="167">
                  <c:v>36045</c:v>
                </c:pt>
                <c:pt idx="168">
                  <c:v>36046</c:v>
                </c:pt>
                <c:pt idx="169">
                  <c:v>36047</c:v>
                </c:pt>
                <c:pt idx="170">
                  <c:v>36048</c:v>
                </c:pt>
                <c:pt idx="171">
                  <c:v>36049</c:v>
                </c:pt>
                <c:pt idx="172">
                  <c:v>36052</c:v>
                </c:pt>
                <c:pt idx="173">
                  <c:v>36053</c:v>
                </c:pt>
                <c:pt idx="174">
                  <c:v>36054</c:v>
                </c:pt>
                <c:pt idx="175">
                  <c:v>36055</c:v>
                </c:pt>
                <c:pt idx="176">
                  <c:v>36056</c:v>
                </c:pt>
                <c:pt idx="177">
                  <c:v>36059</c:v>
                </c:pt>
                <c:pt idx="178">
                  <c:v>36060</c:v>
                </c:pt>
                <c:pt idx="179">
                  <c:v>36061</c:v>
                </c:pt>
                <c:pt idx="180">
                  <c:v>36062</c:v>
                </c:pt>
                <c:pt idx="181">
                  <c:v>36063</c:v>
                </c:pt>
                <c:pt idx="182">
                  <c:v>36066</c:v>
                </c:pt>
                <c:pt idx="183">
                  <c:v>36067</c:v>
                </c:pt>
                <c:pt idx="184">
                  <c:v>36068</c:v>
                </c:pt>
                <c:pt idx="185">
                  <c:v>36069</c:v>
                </c:pt>
                <c:pt idx="186">
                  <c:v>36070</c:v>
                </c:pt>
                <c:pt idx="187">
                  <c:v>36073</c:v>
                </c:pt>
                <c:pt idx="188">
                  <c:v>36074</c:v>
                </c:pt>
                <c:pt idx="189">
                  <c:v>36075</c:v>
                </c:pt>
                <c:pt idx="190">
                  <c:v>36076</c:v>
                </c:pt>
                <c:pt idx="191">
                  <c:v>36077</c:v>
                </c:pt>
                <c:pt idx="192">
                  <c:v>36080</c:v>
                </c:pt>
                <c:pt idx="193">
                  <c:v>36081</c:v>
                </c:pt>
                <c:pt idx="194">
                  <c:v>36082</c:v>
                </c:pt>
                <c:pt idx="195">
                  <c:v>36083</c:v>
                </c:pt>
                <c:pt idx="196">
                  <c:v>36084</c:v>
                </c:pt>
                <c:pt idx="197">
                  <c:v>36087</c:v>
                </c:pt>
                <c:pt idx="198">
                  <c:v>36088</c:v>
                </c:pt>
                <c:pt idx="199">
                  <c:v>36089</c:v>
                </c:pt>
                <c:pt idx="200">
                  <c:v>36090</c:v>
                </c:pt>
                <c:pt idx="201">
                  <c:v>36091</c:v>
                </c:pt>
                <c:pt idx="202">
                  <c:v>36094</c:v>
                </c:pt>
                <c:pt idx="203">
                  <c:v>36095</c:v>
                </c:pt>
                <c:pt idx="204">
                  <c:v>36096</c:v>
                </c:pt>
                <c:pt idx="205">
                  <c:v>36097</c:v>
                </c:pt>
                <c:pt idx="206">
                  <c:v>36098</c:v>
                </c:pt>
                <c:pt idx="207">
                  <c:v>36101</c:v>
                </c:pt>
                <c:pt idx="208">
                  <c:v>36102</c:v>
                </c:pt>
                <c:pt idx="209">
                  <c:v>36103</c:v>
                </c:pt>
                <c:pt idx="210">
                  <c:v>36104</c:v>
                </c:pt>
                <c:pt idx="211">
                  <c:v>36105</c:v>
                </c:pt>
                <c:pt idx="212">
                  <c:v>36108</c:v>
                </c:pt>
                <c:pt idx="213">
                  <c:v>36109</c:v>
                </c:pt>
                <c:pt idx="214">
                  <c:v>36110</c:v>
                </c:pt>
                <c:pt idx="215">
                  <c:v>36111</c:v>
                </c:pt>
                <c:pt idx="216">
                  <c:v>36112</c:v>
                </c:pt>
                <c:pt idx="217">
                  <c:v>36115</c:v>
                </c:pt>
                <c:pt idx="218">
                  <c:v>36116</c:v>
                </c:pt>
                <c:pt idx="219">
                  <c:v>36117</c:v>
                </c:pt>
                <c:pt idx="220">
                  <c:v>36118</c:v>
                </c:pt>
                <c:pt idx="221">
                  <c:v>36119</c:v>
                </c:pt>
                <c:pt idx="222">
                  <c:v>36122</c:v>
                </c:pt>
                <c:pt idx="223">
                  <c:v>36123</c:v>
                </c:pt>
                <c:pt idx="224">
                  <c:v>36124</c:v>
                </c:pt>
                <c:pt idx="225">
                  <c:v>36125</c:v>
                </c:pt>
                <c:pt idx="226">
                  <c:v>36126</c:v>
                </c:pt>
                <c:pt idx="227">
                  <c:v>36129</c:v>
                </c:pt>
                <c:pt idx="228">
                  <c:v>36130</c:v>
                </c:pt>
                <c:pt idx="229">
                  <c:v>36131</c:v>
                </c:pt>
                <c:pt idx="230">
                  <c:v>36132</c:v>
                </c:pt>
                <c:pt idx="231">
                  <c:v>36133</c:v>
                </c:pt>
                <c:pt idx="232">
                  <c:v>36136</c:v>
                </c:pt>
                <c:pt idx="233">
                  <c:v>36137</c:v>
                </c:pt>
                <c:pt idx="234">
                  <c:v>36138</c:v>
                </c:pt>
                <c:pt idx="235">
                  <c:v>36139</c:v>
                </c:pt>
                <c:pt idx="236">
                  <c:v>36140</c:v>
                </c:pt>
                <c:pt idx="237">
                  <c:v>36143</c:v>
                </c:pt>
                <c:pt idx="238">
                  <c:v>36144</c:v>
                </c:pt>
                <c:pt idx="239">
                  <c:v>36145</c:v>
                </c:pt>
                <c:pt idx="240">
                  <c:v>36146</c:v>
                </c:pt>
                <c:pt idx="241">
                  <c:v>36147</c:v>
                </c:pt>
                <c:pt idx="242">
                  <c:v>36150</c:v>
                </c:pt>
                <c:pt idx="243">
                  <c:v>36151</c:v>
                </c:pt>
                <c:pt idx="244">
                  <c:v>36152</c:v>
                </c:pt>
                <c:pt idx="245">
                  <c:v>36153</c:v>
                </c:pt>
                <c:pt idx="246">
                  <c:v>36157</c:v>
                </c:pt>
                <c:pt idx="247">
                  <c:v>36158</c:v>
                </c:pt>
                <c:pt idx="248">
                  <c:v>36159</c:v>
                </c:pt>
                <c:pt idx="249">
                  <c:v>36160</c:v>
                </c:pt>
                <c:pt idx="250">
                  <c:v>36165</c:v>
                </c:pt>
                <c:pt idx="251">
                  <c:v>36166</c:v>
                </c:pt>
                <c:pt idx="252">
                  <c:v>36167</c:v>
                </c:pt>
                <c:pt idx="253">
                  <c:v>36168</c:v>
                </c:pt>
                <c:pt idx="254">
                  <c:v>36171</c:v>
                </c:pt>
                <c:pt idx="255">
                  <c:v>36172</c:v>
                </c:pt>
                <c:pt idx="256">
                  <c:v>36173</c:v>
                </c:pt>
                <c:pt idx="257">
                  <c:v>36174</c:v>
                </c:pt>
                <c:pt idx="258">
                  <c:v>36175</c:v>
                </c:pt>
                <c:pt idx="259">
                  <c:v>36178</c:v>
                </c:pt>
                <c:pt idx="260">
                  <c:v>36179</c:v>
                </c:pt>
                <c:pt idx="261">
                  <c:v>36180</c:v>
                </c:pt>
                <c:pt idx="262">
                  <c:v>36181</c:v>
                </c:pt>
                <c:pt idx="263">
                  <c:v>36182</c:v>
                </c:pt>
                <c:pt idx="264">
                  <c:v>36185</c:v>
                </c:pt>
                <c:pt idx="265">
                  <c:v>36186</c:v>
                </c:pt>
                <c:pt idx="266">
                  <c:v>36187</c:v>
                </c:pt>
                <c:pt idx="267">
                  <c:v>36188</c:v>
                </c:pt>
                <c:pt idx="268">
                  <c:v>36189</c:v>
                </c:pt>
                <c:pt idx="269">
                  <c:v>36192</c:v>
                </c:pt>
                <c:pt idx="270">
                  <c:v>36193</c:v>
                </c:pt>
                <c:pt idx="271">
                  <c:v>36194</c:v>
                </c:pt>
                <c:pt idx="272">
                  <c:v>36195</c:v>
                </c:pt>
                <c:pt idx="273">
                  <c:v>36196</c:v>
                </c:pt>
                <c:pt idx="274">
                  <c:v>36199</c:v>
                </c:pt>
                <c:pt idx="275">
                  <c:v>36200</c:v>
                </c:pt>
                <c:pt idx="276">
                  <c:v>36201</c:v>
                </c:pt>
                <c:pt idx="277">
                  <c:v>36202</c:v>
                </c:pt>
                <c:pt idx="278">
                  <c:v>36203</c:v>
                </c:pt>
                <c:pt idx="279">
                  <c:v>36206</c:v>
                </c:pt>
                <c:pt idx="280">
                  <c:v>36207</c:v>
                </c:pt>
                <c:pt idx="281">
                  <c:v>36208</c:v>
                </c:pt>
                <c:pt idx="282">
                  <c:v>36209</c:v>
                </c:pt>
                <c:pt idx="283">
                  <c:v>36210</c:v>
                </c:pt>
                <c:pt idx="284">
                  <c:v>36213</c:v>
                </c:pt>
                <c:pt idx="285">
                  <c:v>36214</c:v>
                </c:pt>
                <c:pt idx="286">
                  <c:v>36215</c:v>
                </c:pt>
                <c:pt idx="287">
                  <c:v>36216</c:v>
                </c:pt>
                <c:pt idx="288">
                  <c:v>36217</c:v>
                </c:pt>
                <c:pt idx="289">
                  <c:v>36220</c:v>
                </c:pt>
                <c:pt idx="290">
                  <c:v>36221</c:v>
                </c:pt>
                <c:pt idx="291">
                  <c:v>36222</c:v>
                </c:pt>
                <c:pt idx="292">
                  <c:v>36223</c:v>
                </c:pt>
                <c:pt idx="293">
                  <c:v>36224</c:v>
                </c:pt>
                <c:pt idx="294">
                  <c:v>36227</c:v>
                </c:pt>
                <c:pt idx="295">
                  <c:v>36228</c:v>
                </c:pt>
                <c:pt idx="296">
                  <c:v>36229</c:v>
                </c:pt>
                <c:pt idx="297">
                  <c:v>36230</c:v>
                </c:pt>
                <c:pt idx="298">
                  <c:v>36231</c:v>
                </c:pt>
                <c:pt idx="299">
                  <c:v>36234</c:v>
                </c:pt>
                <c:pt idx="300">
                  <c:v>36235</c:v>
                </c:pt>
                <c:pt idx="301">
                  <c:v>36236</c:v>
                </c:pt>
                <c:pt idx="302">
                  <c:v>36237</c:v>
                </c:pt>
                <c:pt idx="303">
                  <c:v>36238</c:v>
                </c:pt>
                <c:pt idx="304">
                  <c:v>36241</c:v>
                </c:pt>
                <c:pt idx="305">
                  <c:v>36242</c:v>
                </c:pt>
                <c:pt idx="306">
                  <c:v>36243</c:v>
                </c:pt>
                <c:pt idx="307">
                  <c:v>36244</c:v>
                </c:pt>
                <c:pt idx="308">
                  <c:v>36245</c:v>
                </c:pt>
                <c:pt idx="309">
                  <c:v>36248</c:v>
                </c:pt>
                <c:pt idx="310">
                  <c:v>36249</c:v>
                </c:pt>
                <c:pt idx="311">
                  <c:v>36250</c:v>
                </c:pt>
                <c:pt idx="312">
                  <c:v>36256</c:v>
                </c:pt>
                <c:pt idx="313">
                  <c:v>36257</c:v>
                </c:pt>
                <c:pt idx="314">
                  <c:v>36258</c:v>
                </c:pt>
                <c:pt idx="315">
                  <c:v>36259</c:v>
                </c:pt>
                <c:pt idx="316">
                  <c:v>36262</c:v>
                </c:pt>
                <c:pt idx="317">
                  <c:v>36263</c:v>
                </c:pt>
                <c:pt idx="318">
                  <c:v>36264</c:v>
                </c:pt>
                <c:pt idx="319">
                  <c:v>36265</c:v>
                </c:pt>
                <c:pt idx="320">
                  <c:v>36266</c:v>
                </c:pt>
                <c:pt idx="321">
                  <c:v>36269</c:v>
                </c:pt>
                <c:pt idx="322">
                  <c:v>36270</c:v>
                </c:pt>
                <c:pt idx="323">
                  <c:v>36271</c:v>
                </c:pt>
                <c:pt idx="324">
                  <c:v>36273</c:v>
                </c:pt>
                <c:pt idx="325">
                  <c:v>36276</c:v>
                </c:pt>
                <c:pt idx="326">
                  <c:v>36277</c:v>
                </c:pt>
                <c:pt idx="327">
                  <c:v>36278</c:v>
                </c:pt>
                <c:pt idx="328">
                  <c:v>36279</c:v>
                </c:pt>
                <c:pt idx="329">
                  <c:v>36280</c:v>
                </c:pt>
                <c:pt idx="330">
                  <c:v>36283</c:v>
                </c:pt>
                <c:pt idx="331">
                  <c:v>36284</c:v>
                </c:pt>
                <c:pt idx="332">
                  <c:v>36285</c:v>
                </c:pt>
                <c:pt idx="333">
                  <c:v>36286</c:v>
                </c:pt>
                <c:pt idx="334">
                  <c:v>36287</c:v>
                </c:pt>
                <c:pt idx="335">
                  <c:v>36290</c:v>
                </c:pt>
                <c:pt idx="336">
                  <c:v>36291</c:v>
                </c:pt>
                <c:pt idx="337">
                  <c:v>36292</c:v>
                </c:pt>
                <c:pt idx="338">
                  <c:v>36294</c:v>
                </c:pt>
                <c:pt idx="339">
                  <c:v>36297</c:v>
                </c:pt>
                <c:pt idx="340">
                  <c:v>36298</c:v>
                </c:pt>
                <c:pt idx="341">
                  <c:v>36299</c:v>
                </c:pt>
                <c:pt idx="342">
                  <c:v>36300</c:v>
                </c:pt>
                <c:pt idx="343">
                  <c:v>36301</c:v>
                </c:pt>
                <c:pt idx="344">
                  <c:v>36305</c:v>
                </c:pt>
                <c:pt idx="345">
                  <c:v>36306</c:v>
                </c:pt>
                <c:pt idx="346">
                  <c:v>36307</c:v>
                </c:pt>
                <c:pt idx="347">
                  <c:v>36308</c:v>
                </c:pt>
                <c:pt idx="348">
                  <c:v>36311</c:v>
                </c:pt>
                <c:pt idx="349">
                  <c:v>36312</c:v>
                </c:pt>
                <c:pt idx="350">
                  <c:v>36313</c:v>
                </c:pt>
                <c:pt idx="351">
                  <c:v>36314</c:v>
                </c:pt>
                <c:pt idx="352">
                  <c:v>36315</c:v>
                </c:pt>
                <c:pt idx="353">
                  <c:v>36318</c:v>
                </c:pt>
                <c:pt idx="354">
                  <c:v>36319</c:v>
                </c:pt>
                <c:pt idx="355">
                  <c:v>36320</c:v>
                </c:pt>
                <c:pt idx="356">
                  <c:v>36321</c:v>
                </c:pt>
                <c:pt idx="357">
                  <c:v>36322</c:v>
                </c:pt>
                <c:pt idx="358">
                  <c:v>36325</c:v>
                </c:pt>
                <c:pt idx="359">
                  <c:v>36326</c:v>
                </c:pt>
                <c:pt idx="360">
                  <c:v>36327</c:v>
                </c:pt>
                <c:pt idx="361">
                  <c:v>36329</c:v>
                </c:pt>
                <c:pt idx="362">
                  <c:v>36332</c:v>
                </c:pt>
                <c:pt idx="363">
                  <c:v>36333</c:v>
                </c:pt>
                <c:pt idx="364">
                  <c:v>36334</c:v>
                </c:pt>
                <c:pt idx="365">
                  <c:v>36335</c:v>
                </c:pt>
                <c:pt idx="366">
                  <c:v>36336</c:v>
                </c:pt>
                <c:pt idx="367">
                  <c:v>36339</c:v>
                </c:pt>
                <c:pt idx="368">
                  <c:v>36340</c:v>
                </c:pt>
                <c:pt idx="369">
                  <c:v>36341</c:v>
                </c:pt>
                <c:pt idx="370">
                  <c:v>36342</c:v>
                </c:pt>
                <c:pt idx="371">
                  <c:v>36343</c:v>
                </c:pt>
                <c:pt idx="372">
                  <c:v>36346</c:v>
                </c:pt>
                <c:pt idx="373">
                  <c:v>36347</c:v>
                </c:pt>
                <c:pt idx="374">
                  <c:v>36348</c:v>
                </c:pt>
                <c:pt idx="375">
                  <c:v>36349</c:v>
                </c:pt>
                <c:pt idx="376">
                  <c:v>36350</c:v>
                </c:pt>
                <c:pt idx="377">
                  <c:v>36353</c:v>
                </c:pt>
                <c:pt idx="378">
                  <c:v>36354</c:v>
                </c:pt>
                <c:pt idx="379">
                  <c:v>36355</c:v>
                </c:pt>
                <c:pt idx="380">
                  <c:v>36356</c:v>
                </c:pt>
                <c:pt idx="381">
                  <c:v>36357</c:v>
                </c:pt>
                <c:pt idx="382">
                  <c:v>36360</c:v>
                </c:pt>
                <c:pt idx="383">
                  <c:v>36361</c:v>
                </c:pt>
                <c:pt idx="384">
                  <c:v>36362</c:v>
                </c:pt>
                <c:pt idx="385">
                  <c:v>36363</c:v>
                </c:pt>
                <c:pt idx="386">
                  <c:v>36364</c:v>
                </c:pt>
                <c:pt idx="387">
                  <c:v>36367</c:v>
                </c:pt>
                <c:pt idx="388">
                  <c:v>36368</c:v>
                </c:pt>
                <c:pt idx="389">
                  <c:v>36369</c:v>
                </c:pt>
                <c:pt idx="390">
                  <c:v>36370</c:v>
                </c:pt>
                <c:pt idx="391">
                  <c:v>36371</c:v>
                </c:pt>
                <c:pt idx="392">
                  <c:v>36375</c:v>
                </c:pt>
                <c:pt idx="393">
                  <c:v>36376</c:v>
                </c:pt>
                <c:pt idx="394">
                  <c:v>36377</c:v>
                </c:pt>
                <c:pt idx="395">
                  <c:v>36378</c:v>
                </c:pt>
                <c:pt idx="396">
                  <c:v>36381</c:v>
                </c:pt>
                <c:pt idx="397">
                  <c:v>36382</c:v>
                </c:pt>
                <c:pt idx="398">
                  <c:v>36383</c:v>
                </c:pt>
                <c:pt idx="399">
                  <c:v>36384</c:v>
                </c:pt>
                <c:pt idx="400">
                  <c:v>36385</c:v>
                </c:pt>
                <c:pt idx="401">
                  <c:v>36388</c:v>
                </c:pt>
                <c:pt idx="402">
                  <c:v>36389</c:v>
                </c:pt>
                <c:pt idx="403">
                  <c:v>36390</c:v>
                </c:pt>
                <c:pt idx="404">
                  <c:v>36391</c:v>
                </c:pt>
                <c:pt idx="405">
                  <c:v>36392</c:v>
                </c:pt>
                <c:pt idx="406">
                  <c:v>36395</c:v>
                </c:pt>
                <c:pt idx="407">
                  <c:v>36396</c:v>
                </c:pt>
                <c:pt idx="408">
                  <c:v>36397</c:v>
                </c:pt>
                <c:pt idx="409">
                  <c:v>36398</c:v>
                </c:pt>
                <c:pt idx="410">
                  <c:v>36399</c:v>
                </c:pt>
                <c:pt idx="411">
                  <c:v>36402</c:v>
                </c:pt>
                <c:pt idx="412">
                  <c:v>36403</c:v>
                </c:pt>
                <c:pt idx="413">
                  <c:v>36404</c:v>
                </c:pt>
                <c:pt idx="414">
                  <c:v>36405</c:v>
                </c:pt>
                <c:pt idx="415">
                  <c:v>36406</c:v>
                </c:pt>
                <c:pt idx="416">
                  <c:v>36409</c:v>
                </c:pt>
                <c:pt idx="417">
                  <c:v>36410</c:v>
                </c:pt>
                <c:pt idx="418">
                  <c:v>36411</c:v>
                </c:pt>
                <c:pt idx="419">
                  <c:v>36412</c:v>
                </c:pt>
                <c:pt idx="420">
                  <c:v>36413</c:v>
                </c:pt>
                <c:pt idx="421">
                  <c:v>36416</c:v>
                </c:pt>
                <c:pt idx="422">
                  <c:v>36417</c:v>
                </c:pt>
                <c:pt idx="423">
                  <c:v>36418</c:v>
                </c:pt>
                <c:pt idx="424">
                  <c:v>36419</c:v>
                </c:pt>
                <c:pt idx="425">
                  <c:v>36420</c:v>
                </c:pt>
                <c:pt idx="426">
                  <c:v>36423</c:v>
                </c:pt>
                <c:pt idx="427">
                  <c:v>36424</c:v>
                </c:pt>
                <c:pt idx="428">
                  <c:v>36425</c:v>
                </c:pt>
                <c:pt idx="429">
                  <c:v>36426</c:v>
                </c:pt>
                <c:pt idx="430">
                  <c:v>36427</c:v>
                </c:pt>
                <c:pt idx="431">
                  <c:v>36430</c:v>
                </c:pt>
                <c:pt idx="432">
                  <c:v>36431</c:v>
                </c:pt>
                <c:pt idx="433">
                  <c:v>36432</c:v>
                </c:pt>
                <c:pt idx="434">
                  <c:v>36433</c:v>
                </c:pt>
                <c:pt idx="435">
                  <c:v>36434</c:v>
                </c:pt>
                <c:pt idx="436">
                  <c:v>36437</c:v>
                </c:pt>
                <c:pt idx="437">
                  <c:v>36438</c:v>
                </c:pt>
                <c:pt idx="438">
                  <c:v>36439</c:v>
                </c:pt>
                <c:pt idx="439">
                  <c:v>36440</c:v>
                </c:pt>
                <c:pt idx="440">
                  <c:v>36441</c:v>
                </c:pt>
                <c:pt idx="441">
                  <c:v>36444</c:v>
                </c:pt>
                <c:pt idx="442">
                  <c:v>36445</c:v>
                </c:pt>
                <c:pt idx="443">
                  <c:v>36446</c:v>
                </c:pt>
                <c:pt idx="444">
                  <c:v>36447</c:v>
                </c:pt>
                <c:pt idx="445">
                  <c:v>36448</c:v>
                </c:pt>
                <c:pt idx="446">
                  <c:v>36451</c:v>
                </c:pt>
                <c:pt idx="447">
                  <c:v>36452</c:v>
                </c:pt>
                <c:pt idx="448">
                  <c:v>36453</c:v>
                </c:pt>
                <c:pt idx="449">
                  <c:v>36454</c:v>
                </c:pt>
                <c:pt idx="450">
                  <c:v>36455</c:v>
                </c:pt>
                <c:pt idx="451">
                  <c:v>36458</c:v>
                </c:pt>
                <c:pt idx="452">
                  <c:v>36459</c:v>
                </c:pt>
                <c:pt idx="453">
                  <c:v>36460</c:v>
                </c:pt>
                <c:pt idx="454">
                  <c:v>36461</c:v>
                </c:pt>
                <c:pt idx="455">
                  <c:v>36462</c:v>
                </c:pt>
                <c:pt idx="456">
                  <c:v>36465</c:v>
                </c:pt>
                <c:pt idx="457">
                  <c:v>36466</c:v>
                </c:pt>
                <c:pt idx="458">
                  <c:v>36467</c:v>
                </c:pt>
                <c:pt idx="459">
                  <c:v>36468</c:v>
                </c:pt>
                <c:pt idx="460">
                  <c:v>36469</c:v>
                </c:pt>
                <c:pt idx="461">
                  <c:v>36472</c:v>
                </c:pt>
                <c:pt idx="462">
                  <c:v>36473</c:v>
                </c:pt>
                <c:pt idx="463">
                  <c:v>36474</c:v>
                </c:pt>
                <c:pt idx="464">
                  <c:v>36475</c:v>
                </c:pt>
                <c:pt idx="465">
                  <c:v>36476</c:v>
                </c:pt>
                <c:pt idx="466">
                  <c:v>36479</c:v>
                </c:pt>
                <c:pt idx="467">
                  <c:v>36480</c:v>
                </c:pt>
                <c:pt idx="468">
                  <c:v>36481</c:v>
                </c:pt>
                <c:pt idx="469">
                  <c:v>36482</c:v>
                </c:pt>
                <c:pt idx="470">
                  <c:v>36483</c:v>
                </c:pt>
                <c:pt idx="471">
                  <c:v>36486</c:v>
                </c:pt>
                <c:pt idx="472">
                  <c:v>36487</c:v>
                </c:pt>
                <c:pt idx="473">
                  <c:v>36488</c:v>
                </c:pt>
                <c:pt idx="474">
                  <c:v>36489</c:v>
                </c:pt>
                <c:pt idx="475">
                  <c:v>36490</c:v>
                </c:pt>
                <c:pt idx="476">
                  <c:v>36493</c:v>
                </c:pt>
                <c:pt idx="477">
                  <c:v>36494</c:v>
                </c:pt>
                <c:pt idx="478">
                  <c:v>36495</c:v>
                </c:pt>
                <c:pt idx="479">
                  <c:v>36496</c:v>
                </c:pt>
                <c:pt idx="480">
                  <c:v>36497</c:v>
                </c:pt>
                <c:pt idx="481">
                  <c:v>36500</c:v>
                </c:pt>
                <c:pt idx="482">
                  <c:v>36501</c:v>
                </c:pt>
                <c:pt idx="483">
                  <c:v>36502</c:v>
                </c:pt>
                <c:pt idx="484">
                  <c:v>36503</c:v>
                </c:pt>
                <c:pt idx="485">
                  <c:v>36504</c:v>
                </c:pt>
                <c:pt idx="486">
                  <c:v>36507</c:v>
                </c:pt>
                <c:pt idx="487">
                  <c:v>36508</c:v>
                </c:pt>
                <c:pt idx="488">
                  <c:v>36509</c:v>
                </c:pt>
                <c:pt idx="489">
                  <c:v>36510</c:v>
                </c:pt>
                <c:pt idx="490">
                  <c:v>36511</c:v>
                </c:pt>
                <c:pt idx="491">
                  <c:v>36514</c:v>
                </c:pt>
                <c:pt idx="492">
                  <c:v>36515</c:v>
                </c:pt>
                <c:pt idx="493">
                  <c:v>36516</c:v>
                </c:pt>
                <c:pt idx="494">
                  <c:v>36517</c:v>
                </c:pt>
                <c:pt idx="495">
                  <c:v>36521</c:v>
                </c:pt>
                <c:pt idx="496">
                  <c:v>36522</c:v>
                </c:pt>
                <c:pt idx="497">
                  <c:v>36523</c:v>
                </c:pt>
                <c:pt idx="498">
                  <c:v>36524</c:v>
                </c:pt>
                <c:pt idx="499">
                  <c:v>36529</c:v>
                </c:pt>
                <c:pt idx="500">
                  <c:v>36530</c:v>
                </c:pt>
                <c:pt idx="501">
                  <c:v>36531</c:v>
                </c:pt>
                <c:pt idx="502">
                  <c:v>36532</c:v>
                </c:pt>
                <c:pt idx="503">
                  <c:v>36535</c:v>
                </c:pt>
                <c:pt idx="504">
                  <c:v>36536</c:v>
                </c:pt>
                <c:pt idx="505">
                  <c:v>36537</c:v>
                </c:pt>
                <c:pt idx="506">
                  <c:v>36538</c:v>
                </c:pt>
                <c:pt idx="507">
                  <c:v>36539</c:v>
                </c:pt>
                <c:pt idx="508">
                  <c:v>36542</c:v>
                </c:pt>
                <c:pt idx="509">
                  <c:v>36543</c:v>
                </c:pt>
                <c:pt idx="510">
                  <c:v>36544</c:v>
                </c:pt>
                <c:pt idx="511">
                  <c:v>36545</c:v>
                </c:pt>
                <c:pt idx="512">
                  <c:v>36546</c:v>
                </c:pt>
                <c:pt idx="513">
                  <c:v>36549</c:v>
                </c:pt>
                <c:pt idx="514">
                  <c:v>36550</c:v>
                </c:pt>
                <c:pt idx="515">
                  <c:v>36551</c:v>
                </c:pt>
                <c:pt idx="516">
                  <c:v>36552</c:v>
                </c:pt>
                <c:pt idx="517">
                  <c:v>36553</c:v>
                </c:pt>
                <c:pt idx="518">
                  <c:v>36556</c:v>
                </c:pt>
                <c:pt idx="519">
                  <c:v>36557</c:v>
                </c:pt>
                <c:pt idx="520">
                  <c:v>36558</c:v>
                </c:pt>
                <c:pt idx="521">
                  <c:v>36559</c:v>
                </c:pt>
                <c:pt idx="522">
                  <c:v>36560</c:v>
                </c:pt>
                <c:pt idx="523">
                  <c:v>36563</c:v>
                </c:pt>
                <c:pt idx="524">
                  <c:v>36564</c:v>
                </c:pt>
                <c:pt idx="525">
                  <c:v>36565</c:v>
                </c:pt>
                <c:pt idx="526">
                  <c:v>36566</c:v>
                </c:pt>
                <c:pt idx="527">
                  <c:v>36567</c:v>
                </c:pt>
                <c:pt idx="528">
                  <c:v>36570</c:v>
                </c:pt>
                <c:pt idx="529">
                  <c:v>36571</c:v>
                </c:pt>
                <c:pt idx="530">
                  <c:v>36572</c:v>
                </c:pt>
                <c:pt idx="531">
                  <c:v>36573</c:v>
                </c:pt>
                <c:pt idx="532">
                  <c:v>36574</c:v>
                </c:pt>
                <c:pt idx="533">
                  <c:v>36577</c:v>
                </c:pt>
                <c:pt idx="534">
                  <c:v>36578</c:v>
                </c:pt>
                <c:pt idx="535">
                  <c:v>36579</c:v>
                </c:pt>
                <c:pt idx="536">
                  <c:v>36580</c:v>
                </c:pt>
                <c:pt idx="537">
                  <c:v>36581</c:v>
                </c:pt>
                <c:pt idx="538">
                  <c:v>36584</c:v>
                </c:pt>
                <c:pt idx="539">
                  <c:v>36585</c:v>
                </c:pt>
                <c:pt idx="540">
                  <c:v>36586</c:v>
                </c:pt>
                <c:pt idx="541">
                  <c:v>36587</c:v>
                </c:pt>
                <c:pt idx="542">
                  <c:v>36588</c:v>
                </c:pt>
                <c:pt idx="543">
                  <c:v>36591</c:v>
                </c:pt>
                <c:pt idx="544">
                  <c:v>36592</c:v>
                </c:pt>
                <c:pt idx="545">
                  <c:v>36593</c:v>
                </c:pt>
                <c:pt idx="546">
                  <c:v>36594</c:v>
                </c:pt>
                <c:pt idx="547">
                  <c:v>36595</c:v>
                </c:pt>
                <c:pt idx="548">
                  <c:v>36598</c:v>
                </c:pt>
                <c:pt idx="549">
                  <c:v>36599</c:v>
                </c:pt>
                <c:pt idx="550">
                  <c:v>36600</c:v>
                </c:pt>
                <c:pt idx="551">
                  <c:v>36601</c:v>
                </c:pt>
                <c:pt idx="552">
                  <c:v>36602</c:v>
                </c:pt>
                <c:pt idx="553">
                  <c:v>36605</c:v>
                </c:pt>
                <c:pt idx="554">
                  <c:v>36606</c:v>
                </c:pt>
                <c:pt idx="555">
                  <c:v>36607</c:v>
                </c:pt>
                <c:pt idx="556">
                  <c:v>36608</c:v>
                </c:pt>
                <c:pt idx="557">
                  <c:v>36609</c:v>
                </c:pt>
                <c:pt idx="558">
                  <c:v>36612</c:v>
                </c:pt>
                <c:pt idx="559">
                  <c:v>36613</c:v>
                </c:pt>
                <c:pt idx="560">
                  <c:v>36614</c:v>
                </c:pt>
                <c:pt idx="561">
                  <c:v>36615</c:v>
                </c:pt>
                <c:pt idx="562">
                  <c:v>36616</c:v>
                </c:pt>
                <c:pt idx="563">
                  <c:v>36619</c:v>
                </c:pt>
                <c:pt idx="564">
                  <c:v>36620</c:v>
                </c:pt>
                <c:pt idx="565">
                  <c:v>36621</c:v>
                </c:pt>
                <c:pt idx="566">
                  <c:v>36622</c:v>
                </c:pt>
                <c:pt idx="567">
                  <c:v>36623</c:v>
                </c:pt>
                <c:pt idx="568">
                  <c:v>36626</c:v>
                </c:pt>
                <c:pt idx="569">
                  <c:v>36627</c:v>
                </c:pt>
                <c:pt idx="570">
                  <c:v>36628</c:v>
                </c:pt>
                <c:pt idx="571">
                  <c:v>36629</c:v>
                </c:pt>
                <c:pt idx="572">
                  <c:v>36630</c:v>
                </c:pt>
                <c:pt idx="573">
                  <c:v>36633</c:v>
                </c:pt>
                <c:pt idx="574">
                  <c:v>36634</c:v>
                </c:pt>
                <c:pt idx="575">
                  <c:v>36635</c:v>
                </c:pt>
                <c:pt idx="576">
                  <c:v>36641</c:v>
                </c:pt>
                <c:pt idx="577">
                  <c:v>36642</c:v>
                </c:pt>
                <c:pt idx="578">
                  <c:v>36643</c:v>
                </c:pt>
                <c:pt idx="579">
                  <c:v>36644</c:v>
                </c:pt>
                <c:pt idx="580">
                  <c:v>36648</c:v>
                </c:pt>
                <c:pt idx="581">
                  <c:v>36649</c:v>
                </c:pt>
                <c:pt idx="582">
                  <c:v>36650</c:v>
                </c:pt>
                <c:pt idx="583">
                  <c:v>36651</c:v>
                </c:pt>
                <c:pt idx="584">
                  <c:v>36654</c:v>
                </c:pt>
                <c:pt idx="585">
                  <c:v>36655</c:v>
                </c:pt>
                <c:pt idx="586">
                  <c:v>36656</c:v>
                </c:pt>
                <c:pt idx="587">
                  <c:v>36657</c:v>
                </c:pt>
                <c:pt idx="588">
                  <c:v>36658</c:v>
                </c:pt>
                <c:pt idx="589">
                  <c:v>36661</c:v>
                </c:pt>
                <c:pt idx="590">
                  <c:v>36662</c:v>
                </c:pt>
                <c:pt idx="591">
                  <c:v>36663</c:v>
                </c:pt>
                <c:pt idx="592">
                  <c:v>36664</c:v>
                </c:pt>
                <c:pt idx="593">
                  <c:v>36665</c:v>
                </c:pt>
                <c:pt idx="594">
                  <c:v>36668</c:v>
                </c:pt>
                <c:pt idx="595">
                  <c:v>36669</c:v>
                </c:pt>
                <c:pt idx="596">
                  <c:v>36670</c:v>
                </c:pt>
                <c:pt idx="597">
                  <c:v>36671</c:v>
                </c:pt>
                <c:pt idx="598">
                  <c:v>36672</c:v>
                </c:pt>
                <c:pt idx="599">
                  <c:v>36675</c:v>
                </c:pt>
                <c:pt idx="600">
                  <c:v>36676</c:v>
                </c:pt>
                <c:pt idx="601">
                  <c:v>36677</c:v>
                </c:pt>
                <c:pt idx="602">
                  <c:v>36679</c:v>
                </c:pt>
                <c:pt idx="603">
                  <c:v>36682</c:v>
                </c:pt>
                <c:pt idx="604">
                  <c:v>36683</c:v>
                </c:pt>
                <c:pt idx="605">
                  <c:v>36684</c:v>
                </c:pt>
                <c:pt idx="606">
                  <c:v>36685</c:v>
                </c:pt>
                <c:pt idx="607">
                  <c:v>36686</c:v>
                </c:pt>
                <c:pt idx="608">
                  <c:v>36690</c:v>
                </c:pt>
                <c:pt idx="609">
                  <c:v>36691</c:v>
                </c:pt>
                <c:pt idx="610">
                  <c:v>36692</c:v>
                </c:pt>
                <c:pt idx="611">
                  <c:v>36693</c:v>
                </c:pt>
                <c:pt idx="612">
                  <c:v>36696</c:v>
                </c:pt>
                <c:pt idx="613">
                  <c:v>36697</c:v>
                </c:pt>
                <c:pt idx="614">
                  <c:v>36698</c:v>
                </c:pt>
                <c:pt idx="615">
                  <c:v>36699</c:v>
                </c:pt>
                <c:pt idx="616">
                  <c:v>36700</c:v>
                </c:pt>
                <c:pt idx="617">
                  <c:v>36703</c:v>
                </c:pt>
                <c:pt idx="618">
                  <c:v>36704</c:v>
                </c:pt>
                <c:pt idx="619">
                  <c:v>36705</c:v>
                </c:pt>
                <c:pt idx="620">
                  <c:v>36706</c:v>
                </c:pt>
                <c:pt idx="621">
                  <c:v>36707</c:v>
                </c:pt>
                <c:pt idx="622">
                  <c:v>36710</c:v>
                </c:pt>
                <c:pt idx="623">
                  <c:v>36711</c:v>
                </c:pt>
                <c:pt idx="624">
                  <c:v>36712</c:v>
                </c:pt>
                <c:pt idx="625">
                  <c:v>36713</c:v>
                </c:pt>
                <c:pt idx="626">
                  <c:v>36714</c:v>
                </c:pt>
                <c:pt idx="627">
                  <c:v>36717</c:v>
                </c:pt>
                <c:pt idx="628">
                  <c:v>36718</c:v>
                </c:pt>
                <c:pt idx="629">
                  <c:v>36719</c:v>
                </c:pt>
                <c:pt idx="630">
                  <c:v>36720</c:v>
                </c:pt>
                <c:pt idx="631">
                  <c:v>36721</c:v>
                </c:pt>
                <c:pt idx="632">
                  <c:v>36724</c:v>
                </c:pt>
                <c:pt idx="633">
                  <c:v>36725</c:v>
                </c:pt>
                <c:pt idx="634">
                  <c:v>36726</c:v>
                </c:pt>
                <c:pt idx="635">
                  <c:v>36727</c:v>
                </c:pt>
                <c:pt idx="636">
                  <c:v>36728</c:v>
                </c:pt>
                <c:pt idx="637">
                  <c:v>36731</c:v>
                </c:pt>
                <c:pt idx="638">
                  <c:v>36732</c:v>
                </c:pt>
                <c:pt idx="639">
                  <c:v>36733</c:v>
                </c:pt>
                <c:pt idx="640">
                  <c:v>36734</c:v>
                </c:pt>
                <c:pt idx="641">
                  <c:v>36735</c:v>
                </c:pt>
                <c:pt idx="642">
                  <c:v>36738</c:v>
                </c:pt>
                <c:pt idx="643">
                  <c:v>36739</c:v>
                </c:pt>
                <c:pt idx="644">
                  <c:v>36740</c:v>
                </c:pt>
                <c:pt idx="645">
                  <c:v>36741</c:v>
                </c:pt>
                <c:pt idx="646">
                  <c:v>36742</c:v>
                </c:pt>
                <c:pt idx="647">
                  <c:v>36746</c:v>
                </c:pt>
                <c:pt idx="648">
                  <c:v>36747</c:v>
                </c:pt>
                <c:pt idx="649">
                  <c:v>36748</c:v>
                </c:pt>
                <c:pt idx="650">
                  <c:v>36749</c:v>
                </c:pt>
                <c:pt idx="651">
                  <c:v>36752</c:v>
                </c:pt>
                <c:pt idx="652">
                  <c:v>36753</c:v>
                </c:pt>
                <c:pt idx="653">
                  <c:v>36754</c:v>
                </c:pt>
                <c:pt idx="654">
                  <c:v>36755</c:v>
                </c:pt>
                <c:pt idx="655">
                  <c:v>36756</c:v>
                </c:pt>
                <c:pt idx="656">
                  <c:v>36759</c:v>
                </c:pt>
                <c:pt idx="657">
                  <c:v>36760</c:v>
                </c:pt>
                <c:pt idx="658">
                  <c:v>36761</c:v>
                </c:pt>
                <c:pt idx="659">
                  <c:v>36762</c:v>
                </c:pt>
                <c:pt idx="660">
                  <c:v>36763</c:v>
                </c:pt>
                <c:pt idx="661">
                  <c:v>36766</c:v>
                </c:pt>
                <c:pt idx="662">
                  <c:v>36767</c:v>
                </c:pt>
                <c:pt idx="663">
                  <c:v>36768</c:v>
                </c:pt>
                <c:pt idx="664">
                  <c:v>36769</c:v>
                </c:pt>
                <c:pt idx="665">
                  <c:v>36770</c:v>
                </c:pt>
                <c:pt idx="666">
                  <c:v>36773</c:v>
                </c:pt>
                <c:pt idx="667">
                  <c:v>36774</c:v>
                </c:pt>
                <c:pt idx="668">
                  <c:v>36775</c:v>
                </c:pt>
                <c:pt idx="669">
                  <c:v>36776</c:v>
                </c:pt>
                <c:pt idx="670">
                  <c:v>36777</c:v>
                </c:pt>
                <c:pt idx="671">
                  <c:v>36780</c:v>
                </c:pt>
                <c:pt idx="672">
                  <c:v>36781</c:v>
                </c:pt>
                <c:pt idx="673">
                  <c:v>36782</c:v>
                </c:pt>
                <c:pt idx="674">
                  <c:v>36783</c:v>
                </c:pt>
                <c:pt idx="675">
                  <c:v>36784</c:v>
                </c:pt>
                <c:pt idx="676">
                  <c:v>36787</c:v>
                </c:pt>
                <c:pt idx="677">
                  <c:v>36788</c:v>
                </c:pt>
                <c:pt idx="678">
                  <c:v>36789</c:v>
                </c:pt>
                <c:pt idx="679">
                  <c:v>36790</c:v>
                </c:pt>
                <c:pt idx="680">
                  <c:v>36791</c:v>
                </c:pt>
                <c:pt idx="681">
                  <c:v>36794</c:v>
                </c:pt>
                <c:pt idx="682">
                  <c:v>36795</c:v>
                </c:pt>
                <c:pt idx="683">
                  <c:v>36796</c:v>
                </c:pt>
                <c:pt idx="684">
                  <c:v>36797</c:v>
                </c:pt>
                <c:pt idx="685">
                  <c:v>36798</c:v>
                </c:pt>
                <c:pt idx="686">
                  <c:v>36801</c:v>
                </c:pt>
                <c:pt idx="687">
                  <c:v>36802</c:v>
                </c:pt>
                <c:pt idx="688">
                  <c:v>36803</c:v>
                </c:pt>
                <c:pt idx="689">
                  <c:v>36804</c:v>
                </c:pt>
                <c:pt idx="690">
                  <c:v>36805</c:v>
                </c:pt>
                <c:pt idx="691">
                  <c:v>36808</c:v>
                </c:pt>
                <c:pt idx="692">
                  <c:v>36809</c:v>
                </c:pt>
                <c:pt idx="693">
                  <c:v>36810</c:v>
                </c:pt>
                <c:pt idx="694">
                  <c:v>36811</c:v>
                </c:pt>
                <c:pt idx="695">
                  <c:v>36812</c:v>
                </c:pt>
                <c:pt idx="696">
                  <c:v>36815</c:v>
                </c:pt>
                <c:pt idx="697">
                  <c:v>36816</c:v>
                </c:pt>
                <c:pt idx="698">
                  <c:v>36817</c:v>
                </c:pt>
                <c:pt idx="699">
                  <c:v>36818</c:v>
                </c:pt>
                <c:pt idx="700">
                  <c:v>36819</c:v>
                </c:pt>
                <c:pt idx="701">
                  <c:v>36822</c:v>
                </c:pt>
                <c:pt idx="702">
                  <c:v>36823</c:v>
                </c:pt>
                <c:pt idx="703">
                  <c:v>36824</c:v>
                </c:pt>
                <c:pt idx="704">
                  <c:v>36825</c:v>
                </c:pt>
                <c:pt idx="705">
                  <c:v>36826</c:v>
                </c:pt>
                <c:pt idx="706">
                  <c:v>36829</c:v>
                </c:pt>
                <c:pt idx="707">
                  <c:v>36830</c:v>
                </c:pt>
                <c:pt idx="708">
                  <c:v>36831</c:v>
                </c:pt>
                <c:pt idx="709">
                  <c:v>36832</c:v>
                </c:pt>
                <c:pt idx="710">
                  <c:v>36833</c:v>
                </c:pt>
                <c:pt idx="711">
                  <c:v>36836</c:v>
                </c:pt>
                <c:pt idx="712">
                  <c:v>36837</c:v>
                </c:pt>
                <c:pt idx="713">
                  <c:v>36838</c:v>
                </c:pt>
                <c:pt idx="714">
                  <c:v>36839</c:v>
                </c:pt>
                <c:pt idx="715">
                  <c:v>36840</c:v>
                </c:pt>
                <c:pt idx="716">
                  <c:v>36843</c:v>
                </c:pt>
                <c:pt idx="717">
                  <c:v>36844</c:v>
                </c:pt>
                <c:pt idx="718">
                  <c:v>36845</c:v>
                </c:pt>
                <c:pt idx="719">
                  <c:v>36846</c:v>
                </c:pt>
                <c:pt idx="720">
                  <c:v>36847</c:v>
                </c:pt>
                <c:pt idx="721">
                  <c:v>36850</c:v>
                </c:pt>
                <c:pt idx="722">
                  <c:v>36851</c:v>
                </c:pt>
                <c:pt idx="723">
                  <c:v>36852</c:v>
                </c:pt>
                <c:pt idx="724">
                  <c:v>36853</c:v>
                </c:pt>
                <c:pt idx="725">
                  <c:v>36854</c:v>
                </c:pt>
                <c:pt idx="726">
                  <c:v>36857</c:v>
                </c:pt>
                <c:pt idx="727">
                  <c:v>36858</c:v>
                </c:pt>
                <c:pt idx="728">
                  <c:v>36859</c:v>
                </c:pt>
                <c:pt idx="729">
                  <c:v>36860</c:v>
                </c:pt>
                <c:pt idx="730">
                  <c:v>36861</c:v>
                </c:pt>
                <c:pt idx="731">
                  <c:v>36864</c:v>
                </c:pt>
                <c:pt idx="732">
                  <c:v>36865</c:v>
                </c:pt>
                <c:pt idx="733">
                  <c:v>36866</c:v>
                </c:pt>
                <c:pt idx="734">
                  <c:v>36867</c:v>
                </c:pt>
                <c:pt idx="735">
                  <c:v>36868</c:v>
                </c:pt>
                <c:pt idx="736">
                  <c:v>36871</c:v>
                </c:pt>
                <c:pt idx="737">
                  <c:v>36872</c:v>
                </c:pt>
                <c:pt idx="738">
                  <c:v>36873</c:v>
                </c:pt>
                <c:pt idx="739">
                  <c:v>36874</c:v>
                </c:pt>
                <c:pt idx="740">
                  <c:v>36875</c:v>
                </c:pt>
                <c:pt idx="741">
                  <c:v>36878</c:v>
                </c:pt>
                <c:pt idx="742">
                  <c:v>36879</c:v>
                </c:pt>
                <c:pt idx="743">
                  <c:v>36880</c:v>
                </c:pt>
                <c:pt idx="744">
                  <c:v>36881</c:v>
                </c:pt>
                <c:pt idx="745">
                  <c:v>36882</c:v>
                </c:pt>
                <c:pt idx="746">
                  <c:v>36887</c:v>
                </c:pt>
                <c:pt idx="747">
                  <c:v>36888</c:v>
                </c:pt>
                <c:pt idx="748">
                  <c:v>36889</c:v>
                </c:pt>
                <c:pt idx="749">
                  <c:v>36894</c:v>
                </c:pt>
                <c:pt idx="750">
                  <c:v>36895</c:v>
                </c:pt>
                <c:pt idx="751">
                  <c:v>36896</c:v>
                </c:pt>
                <c:pt idx="752">
                  <c:v>36899</c:v>
                </c:pt>
                <c:pt idx="753">
                  <c:v>36900</c:v>
                </c:pt>
                <c:pt idx="754">
                  <c:v>36901</c:v>
                </c:pt>
                <c:pt idx="755">
                  <c:v>36902</c:v>
                </c:pt>
                <c:pt idx="756">
                  <c:v>36903</c:v>
                </c:pt>
                <c:pt idx="757">
                  <c:v>36906</c:v>
                </c:pt>
                <c:pt idx="758">
                  <c:v>36907</c:v>
                </c:pt>
                <c:pt idx="759">
                  <c:v>36908</c:v>
                </c:pt>
                <c:pt idx="760">
                  <c:v>36909</c:v>
                </c:pt>
                <c:pt idx="761">
                  <c:v>36910</c:v>
                </c:pt>
                <c:pt idx="762">
                  <c:v>36913</c:v>
                </c:pt>
                <c:pt idx="763">
                  <c:v>36914</c:v>
                </c:pt>
                <c:pt idx="764">
                  <c:v>36915</c:v>
                </c:pt>
                <c:pt idx="765">
                  <c:v>36916</c:v>
                </c:pt>
                <c:pt idx="766">
                  <c:v>36917</c:v>
                </c:pt>
                <c:pt idx="767">
                  <c:v>36920</c:v>
                </c:pt>
                <c:pt idx="768">
                  <c:v>36921</c:v>
                </c:pt>
                <c:pt idx="769">
                  <c:v>36922</c:v>
                </c:pt>
                <c:pt idx="770">
                  <c:v>36923</c:v>
                </c:pt>
                <c:pt idx="771">
                  <c:v>36924</c:v>
                </c:pt>
                <c:pt idx="772">
                  <c:v>36927</c:v>
                </c:pt>
                <c:pt idx="773">
                  <c:v>36928</c:v>
                </c:pt>
                <c:pt idx="774">
                  <c:v>36929</c:v>
                </c:pt>
                <c:pt idx="775">
                  <c:v>36930</c:v>
                </c:pt>
                <c:pt idx="776">
                  <c:v>36931</c:v>
                </c:pt>
                <c:pt idx="777">
                  <c:v>36934</c:v>
                </c:pt>
                <c:pt idx="778">
                  <c:v>36935</c:v>
                </c:pt>
                <c:pt idx="779">
                  <c:v>36936</c:v>
                </c:pt>
                <c:pt idx="780">
                  <c:v>36937</c:v>
                </c:pt>
                <c:pt idx="781">
                  <c:v>36938</c:v>
                </c:pt>
                <c:pt idx="782">
                  <c:v>36941</c:v>
                </c:pt>
                <c:pt idx="783">
                  <c:v>36942</c:v>
                </c:pt>
                <c:pt idx="784">
                  <c:v>36943</c:v>
                </c:pt>
                <c:pt idx="785">
                  <c:v>36944</c:v>
                </c:pt>
                <c:pt idx="786">
                  <c:v>36945</c:v>
                </c:pt>
                <c:pt idx="787">
                  <c:v>36948</c:v>
                </c:pt>
                <c:pt idx="788">
                  <c:v>36949</c:v>
                </c:pt>
                <c:pt idx="789">
                  <c:v>36950</c:v>
                </c:pt>
                <c:pt idx="790">
                  <c:v>36951</c:v>
                </c:pt>
                <c:pt idx="791">
                  <c:v>36952</c:v>
                </c:pt>
                <c:pt idx="792">
                  <c:v>36955</c:v>
                </c:pt>
                <c:pt idx="793">
                  <c:v>36956</c:v>
                </c:pt>
                <c:pt idx="794">
                  <c:v>36957</c:v>
                </c:pt>
                <c:pt idx="795">
                  <c:v>36958</c:v>
                </c:pt>
                <c:pt idx="796">
                  <c:v>36959</c:v>
                </c:pt>
                <c:pt idx="797">
                  <c:v>36962</c:v>
                </c:pt>
                <c:pt idx="798">
                  <c:v>36963</c:v>
                </c:pt>
                <c:pt idx="799">
                  <c:v>36964</c:v>
                </c:pt>
                <c:pt idx="800">
                  <c:v>36965</c:v>
                </c:pt>
                <c:pt idx="801">
                  <c:v>36966</c:v>
                </c:pt>
                <c:pt idx="802">
                  <c:v>36969</c:v>
                </c:pt>
                <c:pt idx="803">
                  <c:v>36970</c:v>
                </c:pt>
                <c:pt idx="804">
                  <c:v>36971</c:v>
                </c:pt>
                <c:pt idx="805">
                  <c:v>36972</c:v>
                </c:pt>
                <c:pt idx="806">
                  <c:v>36973</c:v>
                </c:pt>
                <c:pt idx="807">
                  <c:v>36976</c:v>
                </c:pt>
                <c:pt idx="808">
                  <c:v>36977</c:v>
                </c:pt>
                <c:pt idx="809">
                  <c:v>36978</c:v>
                </c:pt>
                <c:pt idx="810">
                  <c:v>36979</c:v>
                </c:pt>
                <c:pt idx="811">
                  <c:v>36980</c:v>
                </c:pt>
                <c:pt idx="812">
                  <c:v>36983</c:v>
                </c:pt>
                <c:pt idx="813">
                  <c:v>36984</c:v>
                </c:pt>
                <c:pt idx="814">
                  <c:v>36985</c:v>
                </c:pt>
                <c:pt idx="815">
                  <c:v>36986</c:v>
                </c:pt>
                <c:pt idx="816">
                  <c:v>36987</c:v>
                </c:pt>
                <c:pt idx="817">
                  <c:v>36990</c:v>
                </c:pt>
                <c:pt idx="818">
                  <c:v>36991</c:v>
                </c:pt>
                <c:pt idx="819">
                  <c:v>36992</c:v>
                </c:pt>
                <c:pt idx="820">
                  <c:v>36998</c:v>
                </c:pt>
                <c:pt idx="821">
                  <c:v>36999</c:v>
                </c:pt>
                <c:pt idx="822">
                  <c:v>37000</c:v>
                </c:pt>
                <c:pt idx="823">
                  <c:v>37001</c:v>
                </c:pt>
                <c:pt idx="824">
                  <c:v>37004</c:v>
                </c:pt>
                <c:pt idx="825">
                  <c:v>37005</c:v>
                </c:pt>
                <c:pt idx="826">
                  <c:v>37006</c:v>
                </c:pt>
                <c:pt idx="827">
                  <c:v>37007</c:v>
                </c:pt>
                <c:pt idx="828">
                  <c:v>37008</c:v>
                </c:pt>
                <c:pt idx="829">
                  <c:v>37011</c:v>
                </c:pt>
                <c:pt idx="830">
                  <c:v>37013</c:v>
                </c:pt>
                <c:pt idx="831">
                  <c:v>37014</c:v>
                </c:pt>
                <c:pt idx="832">
                  <c:v>37015</c:v>
                </c:pt>
                <c:pt idx="833">
                  <c:v>37018</c:v>
                </c:pt>
                <c:pt idx="834">
                  <c:v>37019</c:v>
                </c:pt>
                <c:pt idx="835">
                  <c:v>37020</c:v>
                </c:pt>
                <c:pt idx="836">
                  <c:v>37021</c:v>
                </c:pt>
                <c:pt idx="837">
                  <c:v>37022</c:v>
                </c:pt>
                <c:pt idx="838">
                  <c:v>37025</c:v>
                </c:pt>
                <c:pt idx="839">
                  <c:v>37026</c:v>
                </c:pt>
                <c:pt idx="840">
                  <c:v>37027</c:v>
                </c:pt>
                <c:pt idx="841">
                  <c:v>37028</c:v>
                </c:pt>
                <c:pt idx="842">
                  <c:v>37029</c:v>
                </c:pt>
                <c:pt idx="843">
                  <c:v>37032</c:v>
                </c:pt>
                <c:pt idx="844">
                  <c:v>37033</c:v>
                </c:pt>
                <c:pt idx="845">
                  <c:v>37034</c:v>
                </c:pt>
                <c:pt idx="846">
                  <c:v>37036</c:v>
                </c:pt>
                <c:pt idx="847">
                  <c:v>37039</c:v>
                </c:pt>
                <c:pt idx="848">
                  <c:v>37040</c:v>
                </c:pt>
                <c:pt idx="849">
                  <c:v>37041</c:v>
                </c:pt>
                <c:pt idx="850">
                  <c:v>37042</c:v>
                </c:pt>
                <c:pt idx="851">
                  <c:v>37043</c:v>
                </c:pt>
                <c:pt idx="852">
                  <c:v>37047</c:v>
                </c:pt>
                <c:pt idx="853">
                  <c:v>37048</c:v>
                </c:pt>
                <c:pt idx="854">
                  <c:v>37049</c:v>
                </c:pt>
                <c:pt idx="855">
                  <c:v>37050</c:v>
                </c:pt>
                <c:pt idx="856">
                  <c:v>37053</c:v>
                </c:pt>
                <c:pt idx="857">
                  <c:v>37054</c:v>
                </c:pt>
                <c:pt idx="858">
                  <c:v>37055</c:v>
                </c:pt>
                <c:pt idx="859">
                  <c:v>37056</c:v>
                </c:pt>
                <c:pt idx="860">
                  <c:v>37057</c:v>
                </c:pt>
                <c:pt idx="861">
                  <c:v>37060</c:v>
                </c:pt>
                <c:pt idx="862">
                  <c:v>37061</c:v>
                </c:pt>
                <c:pt idx="863">
                  <c:v>37062</c:v>
                </c:pt>
                <c:pt idx="864">
                  <c:v>37063</c:v>
                </c:pt>
                <c:pt idx="865">
                  <c:v>37064</c:v>
                </c:pt>
                <c:pt idx="866">
                  <c:v>37067</c:v>
                </c:pt>
                <c:pt idx="867">
                  <c:v>37068</c:v>
                </c:pt>
                <c:pt idx="868">
                  <c:v>37069</c:v>
                </c:pt>
                <c:pt idx="869">
                  <c:v>37070</c:v>
                </c:pt>
                <c:pt idx="870">
                  <c:v>37071</c:v>
                </c:pt>
                <c:pt idx="871">
                  <c:v>37074</c:v>
                </c:pt>
                <c:pt idx="872">
                  <c:v>37075</c:v>
                </c:pt>
                <c:pt idx="873">
                  <c:v>37076</c:v>
                </c:pt>
                <c:pt idx="874">
                  <c:v>37077</c:v>
                </c:pt>
                <c:pt idx="875">
                  <c:v>37078</c:v>
                </c:pt>
                <c:pt idx="876">
                  <c:v>37081</c:v>
                </c:pt>
                <c:pt idx="877">
                  <c:v>37082</c:v>
                </c:pt>
                <c:pt idx="878">
                  <c:v>37083</c:v>
                </c:pt>
                <c:pt idx="879">
                  <c:v>37084</c:v>
                </c:pt>
                <c:pt idx="880">
                  <c:v>37085</c:v>
                </c:pt>
                <c:pt idx="881">
                  <c:v>37088</c:v>
                </c:pt>
                <c:pt idx="882">
                  <c:v>37089</c:v>
                </c:pt>
                <c:pt idx="883">
                  <c:v>37090</c:v>
                </c:pt>
                <c:pt idx="884">
                  <c:v>37091</c:v>
                </c:pt>
                <c:pt idx="885">
                  <c:v>37092</c:v>
                </c:pt>
                <c:pt idx="886">
                  <c:v>37095</c:v>
                </c:pt>
                <c:pt idx="887">
                  <c:v>37096</c:v>
                </c:pt>
                <c:pt idx="888">
                  <c:v>37097</c:v>
                </c:pt>
                <c:pt idx="889">
                  <c:v>37098</c:v>
                </c:pt>
                <c:pt idx="890">
                  <c:v>37099</c:v>
                </c:pt>
                <c:pt idx="891">
                  <c:v>37102</c:v>
                </c:pt>
                <c:pt idx="892">
                  <c:v>37103</c:v>
                </c:pt>
                <c:pt idx="893">
                  <c:v>37104</c:v>
                </c:pt>
                <c:pt idx="894">
                  <c:v>37105</c:v>
                </c:pt>
                <c:pt idx="895">
                  <c:v>37106</c:v>
                </c:pt>
                <c:pt idx="896">
                  <c:v>37110</c:v>
                </c:pt>
                <c:pt idx="897">
                  <c:v>37111</c:v>
                </c:pt>
                <c:pt idx="898">
                  <c:v>37112</c:v>
                </c:pt>
                <c:pt idx="899">
                  <c:v>37113</c:v>
                </c:pt>
                <c:pt idx="900">
                  <c:v>37116</c:v>
                </c:pt>
                <c:pt idx="901">
                  <c:v>37117</c:v>
                </c:pt>
                <c:pt idx="902">
                  <c:v>37118</c:v>
                </c:pt>
                <c:pt idx="903">
                  <c:v>37119</c:v>
                </c:pt>
                <c:pt idx="904">
                  <c:v>37120</c:v>
                </c:pt>
                <c:pt idx="905">
                  <c:v>37123</c:v>
                </c:pt>
                <c:pt idx="906">
                  <c:v>37124</c:v>
                </c:pt>
                <c:pt idx="907">
                  <c:v>37125</c:v>
                </c:pt>
                <c:pt idx="908">
                  <c:v>37126</c:v>
                </c:pt>
                <c:pt idx="909">
                  <c:v>37127</c:v>
                </c:pt>
                <c:pt idx="910">
                  <c:v>37130</c:v>
                </c:pt>
                <c:pt idx="911">
                  <c:v>37131</c:v>
                </c:pt>
                <c:pt idx="912">
                  <c:v>37132</c:v>
                </c:pt>
                <c:pt idx="913">
                  <c:v>37133</c:v>
                </c:pt>
                <c:pt idx="914">
                  <c:v>37134</c:v>
                </c:pt>
                <c:pt idx="915">
                  <c:v>37137</c:v>
                </c:pt>
                <c:pt idx="916">
                  <c:v>37138</c:v>
                </c:pt>
                <c:pt idx="917">
                  <c:v>37139</c:v>
                </c:pt>
                <c:pt idx="918">
                  <c:v>37140</c:v>
                </c:pt>
                <c:pt idx="919">
                  <c:v>37141</c:v>
                </c:pt>
                <c:pt idx="920">
                  <c:v>37144</c:v>
                </c:pt>
                <c:pt idx="921">
                  <c:v>37145</c:v>
                </c:pt>
                <c:pt idx="922">
                  <c:v>37146</c:v>
                </c:pt>
                <c:pt idx="923">
                  <c:v>37147</c:v>
                </c:pt>
                <c:pt idx="924">
                  <c:v>37148</c:v>
                </c:pt>
                <c:pt idx="925">
                  <c:v>37151</c:v>
                </c:pt>
                <c:pt idx="926">
                  <c:v>37152</c:v>
                </c:pt>
                <c:pt idx="927">
                  <c:v>37153</c:v>
                </c:pt>
                <c:pt idx="928">
                  <c:v>37154</c:v>
                </c:pt>
                <c:pt idx="929">
                  <c:v>37155</c:v>
                </c:pt>
                <c:pt idx="930">
                  <c:v>37158</c:v>
                </c:pt>
                <c:pt idx="931">
                  <c:v>37159</c:v>
                </c:pt>
                <c:pt idx="932">
                  <c:v>37160</c:v>
                </c:pt>
                <c:pt idx="933">
                  <c:v>37161</c:v>
                </c:pt>
                <c:pt idx="934">
                  <c:v>37162</c:v>
                </c:pt>
                <c:pt idx="935">
                  <c:v>37165</c:v>
                </c:pt>
                <c:pt idx="936">
                  <c:v>37166</c:v>
                </c:pt>
                <c:pt idx="937">
                  <c:v>37167</c:v>
                </c:pt>
                <c:pt idx="938">
                  <c:v>37168</c:v>
                </c:pt>
                <c:pt idx="939">
                  <c:v>37169</c:v>
                </c:pt>
                <c:pt idx="940">
                  <c:v>37172</c:v>
                </c:pt>
                <c:pt idx="941">
                  <c:v>37173</c:v>
                </c:pt>
                <c:pt idx="942">
                  <c:v>37174</c:v>
                </c:pt>
                <c:pt idx="943">
                  <c:v>37175</c:v>
                </c:pt>
                <c:pt idx="944">
                  <c:v>37176</c:v>
                </c:pt>
                <c:pt idx="945">
                  <c:v>37179</c:v>
                </c:pt>
                <c:pt idx="946">
                  <c:v>37180</c:v>
                </c:pt>
                <c:pt idx="947">
                  <c:v>37181</c:v>
                </c:pt>
                <c:pt idx="948">
                  <c:v>37182</c:v>
                </c:pt>
                <c:pt idx="949">
                  <c:v>37183</c:v>
                </c:pt>
                <c:pt idx="950">
                  <c:v>37186</c:v>
                </c:pt>
                <c:pt idx="951">
                  <c:v>37187</c:v>
                </c:pt>
                <c:pt idx="952">
                  <c:v>37188</c:v>
                </c:pt>
                <c:pt idx="953">
                  <c:v>37189</c:v>
                </c:pt>
                <c:pt idx="954">
                  <c:v>37190</c:v>
                </c:pt>
                <c:pt idx="955">
                  <c:v>37193</c:v>
                </c:pt>
                <c:pt idx="956">
                  <c:v>37194</c:v>
                </c:pt>
                <c:pt idx="957">
                  <c:v>37195</c:v>
                </c:pt>
                <c:pt idx="958">
                  <c:v>37196</c:v>
                </c:pt>
                <c:pt idx="959">
                  <c:v>37197</c:v>
                </c:pt>
                <c:pt idx="960">
                  <c:v>37200</c:v>
                </c:pt>
                <c:pt idx="961">
                  <c:v>37201</c:v>
                </c:pt>
                <c:pt idx="962">
                  <c:v>37202</c:v>
                </c:pt>
                <c:pt idx="963">
                  <c:v>37203</c:v>
                </c:pt>
                <c:pt idx="964">
                  <c:v>37204</c:v>
                </c:pt>
                <c:pt idx="965">
                  <c:v>37207</c:v>
                </c:pt>
                <c:pt idx="966">
                  <c:v>37208</c:v>
                </c:pt>
                <c:pt idx="967">
                  <c:v>37209</c:v>
                </c:pt>
                <c:pt idx="968">
                  <c:v>37210</c:v>
                </c:pt>
                <c:pt idx="969">
                  <c:v>37211</c:v>
                </c:pt>
                <c:pt idx="970">
                  <c:v>37214</c:v>
                </c:pt>
                <c:pt idx="971">
                  <c:v>37215</c:v>
                </c:pt>
                <c:pt idx="972">
                  <c:v>37216</c:v>
                </c:pt>
                <c:pt idx="973">
                  <c:v>37217</c:v>
                </c:pt>
                <c:pt idx="974">
                  <c:v>37218</c:v>
                </c:pt>
                <c:pt idx="975">
                  <c:v>37221</c:v>
                </c:pt>
                <c:pt idx="976">
                  <c:v>37222</c:v>
                </c:pt>
                <c:pt idx="977">
                  <c:v>37223</c:v>
                </c:pt>
                <c:pt idx="978">
                  <c:v>37224</c:v>
                </c:pt>
                <c:pt idx="979">
                  <c:v>37225</c:v>
                </c:pt>
                <c:pt idx="980">
                  <c:v>37228</c:v>
                </c:pt>
                <c:pt idx="981">
                  <c:v>37229</c:v>
                </c:pt>
                <c:pt idx="982">
                  <c:v>37230</c:v>
                </c:pt>
                <c:pt idx="983">
                  <c:v>37231</c:v>
                </c:pt>
                <c:pt idx="984">
                  <c:v>37232</c:v>
                </c:pt>
                <c:pt idx="985">
                  <c:v>37235</c:v>
                </c:pt>
                <c:pt idx="986">
                  <c:v>37236</c:v>
                </c:pt>
                <c:pt idx="987">
                  <c:v>37237</c:v>
                </c:pt>
                <c:pt idx="988">
                  <c:v>37238</c:v>
                </c:pt>
                <c:pt idx="989">
                  <c:v>37239</c:v>
                </c:pt>
                <c:pt idx="990">
                  <c:v>37242</c:v>
                </c:pt>
                <c:pt idx="991">
                  <c:v>37243</c:v>
                </c:pt>
                <c:pt idx="992">
                  <c:v>37244</c:v>
                </c:pt>
                <c:pt idx="993">
                  <c:v>37245</c:v>
                </c:pt>
                <c:pt idx="994">
                  <c:v>37246</c:v>
                </c:pt>
                <c:pt idx="995">
                  <c:v>37252</c:v>
                </c:pt>
                <c:pt idx="996">
                  <c:v>37253</c:v>
                </c:pt>
                <c:pt idx="997">
                  <c:v>37259</c:v>
                </c:pt>
                <c:pt idx="998">
                  <c:v>37260</c:v>
                </c:pt>
                <c:pt idx="999">
                  <c:v>37263</c:v>
                </c:pt>
                <c:pt idx="1000">
                  <c:v>37264</c:v>
                </c:pt>
                <c:pt idx="1001">
                  <c:v>37265</c:v>
                </c:pt>
                <c:pt idx="1002">
                  <c:v>37266</c:v>
                </c:pt>
                <c:pt idx="1003">
                  <c:v>37267</c:v>
                </c:pt>
                <c:pt idx="1004">
                  <c:v>37270</c:v>
                </c:pt>
                <c:pt idx="1005">
                  <c:v>37271</c:v>
                </c:pt>
                <c:pt idx="1006">
                  <c:v>37272</c:v>
                </c:pt>
                <c:pt idx="1007">
                  <c:v>37273</c:v>
                </c:pt>
                <c:pt idx="1008">
                  <c:v>37274</c:v>
                </c:pt>
                <c:pt idx="1009">
                  <c:v>37277</c:v>
                </c:pt>
                <c:pt idx="1010">
                  <c:v>37278</c:v>
                </c:pt>
                <c:pt idx="1011">
                  <c:v>37279</c:v>
                </c:pt>
                <c:pt idx="1012">
                  <c:v>37280</c:v>
                </c:pt>
                <c:pt idx="1013">
                  <c:v>37281</c:v>
                </c:pt>
                <c:pt idx="1014">
                  <c:v>37284</c:v>
                </c:pt>
                <c:pt idx="1015">
                  <c:v>37285</c:v>
                </c:pt>
                <c:pt idx="1016">
                  <c:v>37286</c:v>
                </c:pt>
                <c:pt idx="1017">
                  <c:v>37287</c:v>
                </c:pt>
                <c:pt idx="1018">
                  <c:v>37288</c:v>
                </c:pt>
                <c:pt idx="1019">
                  <c:v>37291</c:v>
                </c:pt>
                <c:pt idx="1020">
                  <c:v>37292</c:v>
                </c:pt>
                <c:pt idx="1021">
                  <c:v>37293</c:v>
                </c:pt>
                <c:pt idx="1022">
                  <c:v>37294</c:v>
                </c:pt>
                <c:pt idx="1023">
                  <c:v>37295</c:v>
                </c:pt>
                <c:pt idx="1024">
                  <c:v>37298</c:v>
                </c:pt>
                <c:pt idx="1025">
                  <c:v>37299</c:v>
                </c:pt>
                <c:pt idx="1026">
                  <c:v>37300</c:v>
                </c:pt>
                <c:pt idx="1027">
                  <c:v>37301</c:v>
                </c:pt>
                <c:pt idx="1028">
                  <c:v>37302</c:v>
                </c:pt>
                <c:pt idx="1029">
                  <c:v>37305</c:v>
                </c:pt>
                <c:pt idx="1030">
                  <c:v>37306</c:v>
                </c:pt>
                <c:pt idx="1031">
                  <c:v>37307</c:v>
                </c:pt>
                <c:pt idx="1032">
                  <c:v>37308</c:v>
                </c:pt>
                <c:pt idx="1033">
                  <c:v>37309</c:v>
                </c:pt>
                <c:pt idx="1034">
                  <c:v>37312</c:v>
                </c:pt>
                <c:pt idx="1035">
                  <c:v>37313</c:v>
                </c:pt>
                <c:pt idx="1036">
                  <c:v>37314</c:v>
                </c:pt>
                <c:pt idx="1037">
                  <c:v>37315</c:v>
                </c:pt>
                <c:pt idx="1038">
                  <c:v>37316</c:v>
                </c:pt>
                <c:pt idx="1039">
                  <c:v>37319</c:v>
                </c:pt>
                <c:pt idx="1040">
                  <c:v>37320</c:v>
                </c:pt>
                <c:pt idx="1041">
                  <c:v>37321</c:v>
                </c:pt>
                <c:pt idx="1042">
                  <c:v>37322</c:v>
                </c:pt>
                <c:pt idx="1043">
                  <c:v>37323</c:v>
                </c:pt>
                <c:pt idx="1044">
                  <c:v>37326</c:v>
                </c:pt>
                <c:pt idx="1045">
                  <c:v>37327</c:v>
                </c:pt>
                <c:pt idx="1046">
                  <c:v>37328</c:v>
                </c:pt>
                <c:pt idx="1047">
                  <c:v>37329</c:v>
                </c:pt>
                <c:pt idx="1048">
                  <c:v>37330</c:v>
                </c:pt>
                <c:pt idx="1049">
                  <c:v>37333</c:v>
                </c:pt>
                <c:pt idx="1050">
                  <c:v>37334</c:v>
                </c:pt>
                <c:pt idx="1051">
                  <c:v>37335</c:v>
                </c:pt>
                <c:pt idx="1052">
                  <c:v>37336</c:v>
                </c:pt>
                <c:pt idx="1053">
                  <c:v>37337</c:v>
                </c:pt>
                <c:pt idx="1054">
                  <c:v>37340</c:v>
                </c:pt>
                <c:pt idx="1055">
                  <c:v>37341</c:v>
                </c:pt>
                <c:pt idx="1056">
                  <c:v>37342</c:v>
                </c:pt>
                <c:pt idx="1057">
                  <c:v>37348</c:v>
                </c:pt>
                <c:pt idx="1058">
                  <c:v>37349</c:v>
                </c:pt>
                <c:pt idx="1059">
                  <c:v>37350</c:v>
                </c:pt>
                <c:pt idx="1060">
                  <c:v>37351</c:v>
                </c:pt>
                <c:pt idx="1061">
                  <c:v>37354</c:v>
                </c:pt>
                <c:pt idx="1062">
                  <c:v>37355</c:v>
                </c:pt>
                <c:pt idx="1063">
                  <c:v>37356</c:v>
                </c:pt>
                <c:pt idx="1064">
                  <c:v>37357</c:v>
                </c:pt>
                <c:pt idx="1065">
                  <c:v>37358</c:v>
                </c:pt>
                <c:pt idx="1066">
                  <c:v>37361</c:v>
                </c:pt>
                <c:pt idx="1067">
                  <c:v>37362</c:v>
                </c:pt>
                <c:pt idx="1068">
                  <c:v>37363</c:v>
                </c:pt>
                <c:pt idx="1069">
                  <c:v>37364</c:v>
                </c:pt>
                <c:pt idx="1070">
                  <c:v>37365</c:v>
                </c:pt>
                <c:pt idx="1071">
                  <c:v>37368</c:v>
                </c:pt>
                <c:pt idx="1072">
                  <c:v>37369</c:v>
                </c:pt>
                <c:pt idx="1073">
                  <c:v>37370</c:v>
                </c:pt>
                <c:pt idx="1074">
                  <c:v>37372</c:v>
                </c:pt>
                <c:pt idx="1075">
                  <c:v>37375</c:v>
                </c:pt>
                <c:pt idx="1076">
                  <c:v>37376</c:v>
                </c:pt>
                <c:pt idx="1077">
                  <c:v>37378</c:v>
                </c:pt>
                <c:pt idx="1078">
                  <c:v>37379</c:v>
                </c:pt>
                <c:pt idx="1079">
                  <c:v>37382</c:v>
                </c:pt>
                <c:pt idx="1080">
                  <c:v>37383</c:v>
                </c:pt>
                <c:pt idx="1081">
                  <c:v>37384</c:v>
                </c:pt>
                <c:pt idx="1082">
                  <c:v>37386</c:v>
                </c:pt>
                <c:pt idx="1083">
                  <c:v>37389</c:v>
                </c:pt>
                <c:pt idx="1084">
                  <c:v>37390</c:v>
                </c:pt>
                <c:pt idx="1085">
                  <c:v>37391</c:v>
                </c:pt>
                <c:pt idx="1086">
                  <c:v>37392</c:v>
                </c:pt>
                <c:pt idx="1087">
                  <c:v>37393</c:v>
                </c:pt>
                <c:pt idx="1088">
                  <c:v>37397</c:v>
                </c:pt>
                <c:pt idx="1089">
                  <c:v>37398</c:v>
                </c:pt>
                <c:pt idx="1090">
                  <c:v>37399</c:v>
                </c:pt>
                <c:pt idx="1091">
                  <c:v>37400</c:v>
                </c:pt>
                <c:pt idx="1092">
                  <c:v>37403</c:v>
                </c:pt>
                <c:pt idx="1093">
                  <c:v>37404</c:v>
                </c:pt>
                <c:pt idx="1094">
                  <c:v>37405</c:v>
                </c:pt>
                <c:pt idx="1095">
                  <c:v>37406</c:v>
                </c:pt>
                <c:pt idx="1096">
                  <c:v>37407</c:v>
                </c:pt>
                <c:pt idx="1097">
                  <c:v>37410</c:v>
                </c:pt>
                <c:pt idx="1098">
                  <c:v>37411</c:v>
                </c:pt>
                <c:pt idx="1099">
                  <c:v>37412</c:v>
                </c:pt>
                <c:pt idx="1100">
                  <c:v>37413</c:v>
                </c:pt>
                <c:pt idx="1101">
                  <c:v>37414</c:v>
                </c:pt>
                <c:pt idx="1102">
                  <c:v>37417</c:v>
                </c:pt>
                <c:pt idx="1103">
                  <c:v>37418</c:v>
                </c:pt>
                <c:pt idx="1104">
                  <c:v>37419</c:v>
                </c:pt>
                <c:pt idx="1105">
                  <c:v>37420</c:v>
                </c:pt>
                <c:pt idx="1106">
                  <c:v>37421</c:v>
                </c:pt>
                <c:pt idx="1107">
                  <c:v>37425</c:v>
                </c:pt>
                <c:pt idx="1108">
                  <c:v>37426</c:v>
                </c:pt>
                <c:pt idx="1109">
                  <c:v>37427</c:v>
                </c:pt>
                <c:pt idx="1110">
                  <c:v>37428</c:v>
                </c:pt>
                <c:pt idx="1111">
                  <c:v>37431</c:v>
                </c:pt>
                <c:pt idx="1112">
                  <c:v>37432</c:v>
                </c:pt>
                <c:pt idx="1113">
                  <c:v>37433</c:v>
                </c:pt>
                <c:pt idx="1114">
                  <c:v>37434</c:v>
                </c:pt>
                <c:pt idx="1115">
                  <c:v>37435</c:v>
                </c:pt>
                <c:pt idx="1116">
                  <c:v>37438</c:v>
                </c:pt>
                <c:pt idx="1117">
                  <c:v>37439</c:v>
                </c:pt>
                <c:pt idx="1118">
                  <c:v>37440</c:v>
                </c:pt>
                <c:pt idx="1119">
                  <c:v>37441</c:v>
                </c:pt>
                <c:pt idx="1120">
                  <c:v>37442</c:v>
                </c:pt>
                <c:pt idx="1121">
                  <c:v>37445</c:v>
                </c:pt>
                <c:pt idx="1122">
                  <c:v>37446</c:v>
                </c:pt>
                <c:pt idx="1123">
                  <c:v>37447</c:v>
                </c:pt>
                <c:pt idx="1124">
                  <c:v>37448</c:v>
                </c:pt>
                <c:pt idx="1125">
                  <c:v>37449</c:v>
                </c:pt>
                <c:pt idx="1126">
                  <c:v>37452</c:v>
                </c:pt>
                <c:pt idx="1127">
                  <c:v>37453</c:v>
                </c:pt>
                <c:pt idx="1128">
                  <c:v>37454</c:v>
                </c:pt>
                <c:pt idx="1129">
                  <c:v>37455</c:v>
                </c:pt>
                <c:pt idx="1130">
                  <c:v>37456</c:v>
                </c:pt>
                <c:pt idx="1131">
                  <c:v>37459</c:v>
                </c:pt>
                <c:pt idx="1132">
                  <c:v>37460</c:v>
                </c:pt>
                <c:pt idx="1133">
                  <c:v>37461</c:v>
                </c:pt>
                <c:pt idx="1134">
                  <c:v>37462</c:v>
                </c:pt>
                <c:pt idx="1135">
                  <c:v>37463</c:v>
                </c:pt>
                <c:pt idx="1136">
                  <c:v>37466</c:v>
                </c:pt>
                <c:pt idx="1137">
                  <c:v>37467</c:v>
                </c:pt>
                <c:pt idx="1138">
                  <c:v>37468</c:v>
                </c:pt>
                <c:pt idx="1139">
                  <c:v>37469</c:v>
                </c:pt>
                <c:pt idx="1140">
                  <c:v>37470</c:v>
                </c:pt>
                <c:pt idx="1141">
                  <c:v>37474</c:v>
                </c:pt>
                <c:pt idx="1142">
                  <c:v>37475</c:v>
                </c:pt>
                <c:pt idx="1143">
                  <c:v>37476</c:v>
                </c:pt>
                <c:pt idx="1144">
                  <c:v>37477</c:v>
                </c:pt>
                <c:pt idx="1145">
                  <c:v>37480</c:v>
                </c:pt>
                <c:pt idx="1146">
                  <c:v>37481</c:v>
                </c:pt>
                <c:pt idx="1147">
                  <c:v>37482</c:v>
                </c:pt>
                <c:pt idx="1148">
                  <c:v>37483</c:v>
                </c:pt>
                <c:pt idx="1149">
                  <c:v>37484</c:v>
                </c:pt>
                <c:pt idx="1150">
                  <c:v>37487</c:v>
                </c:pt>
                <c:pt idx="1151">
                  <c:v>37488</c:v>
                </c:pt>
                <c:pt idx="1152">
                  <c:v>37489</c:v>
                </c:pt>
                <c:pt idx="1153">
                  <c:v>37490</c:v>
                </c:pt>
                <c:pt idx="1154">
                  <c:v>37491</c:v>
                </c:pt>
                <c:pt idx="1155">
                  <c:v>37494</c:v>
                </c:pt>
                <c:pt idx="1156">
                  <c:v>37495</c:v>
                </c:pt>
                <c:pt idx="1157">
                  <c:v>37496</c:v>
                </c:pt>
                <c:pt idx="1158">
                  <c:v>37497</c:v>
                </c:pt>
                <c:pt idx="1159">
                  <c:v>37498</c:v>
                </c:pt>
                <c:pt idx="1160">
                  <c:v>37501</c:v>
                </c:pt>
                <c:pt idx="1161">
                  <c:v>37502</c:v>
                </c:pt>
                <c:pt idx="1162">
                  <c:v>37503</c:v>
                </c:pt>
                <c:pt idx="1163">
                  <c:v>37504</c:v>
                </c:pt>
                <c:pt idx="1164">
                  <c:v>37505</c:v>
                </c:pt>
                <c:pt idx="1165">
                  <c:v>37508</c:v>
                </c:pt>
                <c:pt idx="1166">
                  <c:v>37509</c:v>
                </c:pt>
                <c:pt idx="1167">
                  <c:v>37510</c:v>
                </c:pt>
                <c:pt idx="1168">
                  <c:v>37511</c:v>
                </c:pt>
                <c:pt idx="1169">
                  <c:v>37512</c:v>
                </c:pt>
                <c:pt idx="1170">
                  <c:v>37515</c:v>
                </c:pt>
                <c:pt idx="1171">
                  <c:v>37516</c:v>
                </c:pt>
                <c:pt idx="1172">
                  <c:v>37517</c:v>
                </c:pt>
                <c:pt idx="1173">
                  <c:v>37518</c:v>
                </c:pt>
                <c:pt idx="1174">
                  <c:v>37519</c:v>
                </c:pt>
                <c:pt idx="1175">
                  <c:v>37522</c:v>
                </c:pt>
                <c:pt idx="1176">
                  <c:v>37523</c:v>
                </c:pt>
                <c:pt idx="1177">
                  <c:v>37524</c:v>
                </c:pt>
                <c:pt idx="1178">
                  <c:v>37525</c:v>
                </c:pt>
                <c:pt idx="1179">
                  <c:v>37526</c:v>
                </c:pt>
                <c:pt idx="1180">
                  <c:v>37529</c:v>
                </c:pt>
                <c:pt idx="1181">
                  <c:v>37530</c:v>
                </c:pt>
                <c:pt idx="1182">
                  <c:v>37531</c:v>
                </c:pt>
                <c:pt idx="1183">
                  <c:v>37532</c:v>
                </c:pt>
                <c:pt idx="1184">
                  <c:v>37533</c:v>
                </c:pt>
                <c:pt idx="1185">
                  <c:v>37536</c:v>
                </c:pt>
                <c:pt idx="1186">
                  <c:v>37537</c:v>
                </c:pt>
                <c:pt idx="1187">
                  <c:v>37538</c:v>
                </c:pt>
                <c:pt idx="1188">
                  <c:v>37539</c:v>
                </c:pt>
                <c:pt idx="1189">
                  <c:v>37540</c:v>
                </c:pt>
                <c:pt idx="1190">
                  <c:v>37543</c:v>
                </c:pt>
                <c:pt idx="1191">
                  <c:v>37544</c:v>
                </c:pt>
                <c:pt idx="1192">
                  <c:v>37545</c:v>
                </c:pt>
                <c:pt idx="1193">
                  <c:v>37546</c:v>
                </c:pt>
                <c:pt idx="1194">
                  <c:v>37547</c:v>
                </c:pt>
                <c:pt idx="1195">
                  <c:v>37550</c:v>
                </c:pt>
                <c:pt idx="1196">
                  <c:v>37551</c:v>
                </c:pt>
                <c:pt idx="1197">
                  <c:v>37552</c:v>
                </c:pt>
                <c:pt idx="1198">
                  <c:v>37553</c:v>
                </c:pt>
                <c:pt idx="1199">
                  <c:v>37554</c:v>
                </c:pt>
                <c:pt idx="1200">
                  <c:v>37557</c:v>
                </c:pt>
                <c:pt idx="1201">
                  <c:v>37558</c:v>
                </c:pt>
                <c:pt idx="1202">
                  <c:v>37559</c:v>
                </c:pt>
                <c:pt idx="1203">
                  <c:v>37560</c:v>
                </c:pt>
                <c:pt idx="1204">
                  <c:v>37561</c:v>
                </c:pt>
                <c:pt idx="1205">
                  <c:v>37564</c:v>
                </c:pt>
                <c:pt idx="1206">
                  <c:v>37565</c:v>
                </c:pt>
                <c:pt idx="1207">
                  <c:v>37566</c:v>
                </c:pt>
                <c:pt idx="1208">
                  <c:v>37567</c:v>
                </c:pt>
                <c:pt idx="1209">
                  <c:v>37568</c:v>
                </c:pt>
                <c:pt idx="1210">
                  <c:v>37571</c:v>
                </c:pt>
                <c:pt idx="1211">
                  <c:v>37572</c:v>
                </c:pt>
                <c:pt idx="1212">
                  <c:v>37573</c:v>
                </c:pt>
                <c:pt idx="1213">
                  <c:v>37574</c:v>
                </c:pt>
                <c:pt idx="1214">
                  <c:v>37575</c:v>
                </c:pt>
                <c:pt idx="1215">
                  <c:v>37578</c:v>
                </c:pt>
                <c:pt idx="1216">
                  <c:v>37579</c:v>
                </c:pt>
                <c:pt idx="1217">
                  <c:v>37580</c:v>
                </c:pt>
                <c:pt idx="1218">
                  <c:v>37581</c:v>
                </c:pt>
                <c:pt idx="1219">
                  <c:v>37582</c:v>
                </c:pt>
                <c:pt idx="1220">
                  <c:v>37585</c:v>
                </c:pt>
                <c:pt idx="1221">
                  <c:v>37586</c:v>
                </c:pt>
                <c:pt idx="1222">
                  <c:v>37587</c:v>
                </c:pt>
                <c:pt idx="1223">
                  <c:v>37588</c:v>
                </c:pt>
                <c:pt idx="1224">
                  <c:v>37589</c:v>
                </c:pt>
                <c:pt idx="1225">
                  <c:v>37592</c:v>
                </c:pt>
                <c:pt idx="1226">
                  <c:v>37593</c:v>
                </c:pt>
                <c:pt idx="1227">
                  <c:v>37594</c:v>
                </c:pt>
                <c:pt idx="1228">
                  <c:v>37595</c:v>
                </c:pt>
                <c:pt idx="1229">
                  <c:v>37596</c:v>
                </c:pt>
                <c:pt idx="1230">
                  <c:v>37599</c:v>
                </c:pt>
                <c:pt idx="1231">
                  <c:v>37600</c:v>
                </c:pt>
                <c:pt idx="1232">
                  <c:v>37601</c:v>
                </c:pt>
                <c:pt idx="1233">
                  <c:v>37602</c:v>
                </c:pt>
                <c:pt idx="1234">
                  <c:v>37603</c:v>
                </c:pt>
                <c:pt idx="1235">
                  <c:v>37606</c:v>
                </c:pt>
                <c:pt idx="1236">
                  <c:v>37607</c:v>
                </c:pt>
                <c:pt idx="1237">
                  <c:v>37608</c:v>
                </c:pt>
                <c:pt idx="1238">
                  <c:v>37609</c:v>
                </c:pt>
                <c:pt idx="1239">
                  <c:v>37610</c:v>
                </c:pt>
                <c:pt idx="1240">
                  <c:v>37613</c:v>
                </c:pt>
                <c:pt idx="1241">
                  <c:v>37617</c:v>
                </c:pt>
                <c:pt idx="1242">
                  <c:v>37620</c:v>
                </c:pt>
                <c:pt idx="1243">
                  <c:v>37624</c:v>
                </c:pt>
                <c:pt idx="1244">
                  <c:v>37627</c:v>
                </c:pt>
                <c:pt idx="1245">
                  <c:v>37628</c:v>
                </c:pt>
                <c:pt idx="1246">
                  <c:v>37629</c:v>
                </c:pt>
                <c:pt idx="1247">
                  <c:v>37630</c:v>
                </c:pt>
                <c:pt idx="1248">
                  <c:v>37631</c:v>
                </c:pt>
                <c:pt idx="1249">
                  <c:v>37634</c:v>
                </c:pt>
                <c:pt idx="1250">
                  <c:v>37635</c:v>
                </c:pt>
                <c:pt idx="1251">
                  <c:v>37636</c:v>
                </c:pt>
                <c:pt idx="1252">
                  <c:v>37637</c:v>
                </c:pt>
                <c:pt idx="1253">
                  <c:v>37638</c:v>
                </c:pt>
                <c:pt idx="1254">
                  <c:v>37641</c:v>
                </c:pt>
                <c:pt idx="1255">
                  <c:v>37642</c:v>
                </c:pt>
                <c:pt idx="1256">
                  <c:v>37643</c:v>
                </c:pt>
                <c:pt idx="1257">
                  <c:v>37644</c:v>
                </c:pt>
                <c:pt idx="1258">
                  <c:v>37645</c:v>
                </c:pt>
                <c:pt idx="1259">
                  <c:v>37648</c:v>
                </c:pt>
                <c:pt idx="1260">
                  <c:v>37649</c:v>
                </c:pt>
                <c:pt idx="1261">
                  <c:v>37650</c:v>
                </c:pt>
                <c:pt idx="1262">
                  <c:v>37651</c:v>
                </c:pt>
                <c:pt idx="1263">
                  <c:v>37652</c:v>
                </c:pt>
                <c:pt idx="1264">
                  <c:v>37655</c:v>
                </c:pt>
                <c:pt idx="1265">
                  <c:v>37656</c:v>
                </c:pt>
                <c:pt idx="1266">
                  <c:v>37657</c:v>
                </c:pt>
                <c:pt idx="1267">
                  <c:v>37658</c:v>
                </c:pt>
                <c:pt idx="1268">
                  <c:v>37659</c:v>
                </c:pt>
                <c:pt idx="1269">
                  <c:v>37662</c:v>
                </c:pt>
                <c:pt idx="1270">
                  <c:v>37663</c:v>
                </c:pt>
                <c:pt idx="1271">
                  <c:v>37664</c:v>
                </c:pt>
                <c:pt idx="1272">
                  <c:v>37665</c:v>
                </c:pt>
                <c:pt idx="1273">
                  <c:v>37666</c:v>
                </c:pt>
                <c:pt idx="1274">
                  <c:v>37669</c:v>
                </c:pt>
                <c:pt idx="1275">
                  <c:v>37670</c:v>
                </c:pt>
                <c:pt idx="1276">
                  <c:v>37671</c:v>
                </c:pt>
                <c:pt idx="1277">
                  <c:v>37672</c:v>
                </c:pt>
                <c:pt idx="1278">
                  <c:v>37673</c:v>
                </c:pt>
                <c:pt idx="1279">
                  <c:v>37676</c:v>
                </c:pt>
                <c:pt idx="1280">
                  <c:v>37677</c:v>
                </c:pt>
                <c:pt idx="1281">
                  <c:v>37678</c:v>
                </c:pt>
                <c:pt idx="1282">
                  <c:v>37679</c:v>
                </c:pt>
                <c:pt idx="1283">
                  <c:v>37680</c:v>
                </c:pt>
                <c:pt idx="1284">
                  <c:v>37683</c:v>
                </c:pt>
                <c:pt idx="1285">
                  <c:v>37684</c:v>
                </c:pt>
                <c:pt idx="1286">
                  <c:v>37685</c:v>
                </c:pt>
                <c:pt idx="1287">
                  <c:v>37686</c:v>
                </c:pt>
                <c:pt idx="1288">
                  <c:v>37687</c:v>
                </c:pt>
                <c:pt idx="1289">
                  <c:v>37690</c:v>
                </c:pt>
                <c:pt idx="1290">
                  <c:v>37691</c:v>
                </c:pt>
                <c:pt idx="1291">
                  <c:v>37692</c:v>
                </c:pt>
                <c:pt idx="1292">
                  <c:v>37693</c:v>
                </c:pt>
                <c:pt idx="1293">
                  <c:v>37694</c:v>
                </c:pt>
                <c:pt idx="1294">
                  <c:v>37697</c:v>
                </c:pt>
                <c:pt idx="1295">
                  <c:v>37698</c:v>
                </c:pt>
                <c:pt idx="1296">
                  <c:v>37699</c:v>
                </c:pt>
                <c:pt idx="1297">
                  <c:v>37700</c:v>
                </c:pt>
                <c:pt idx="1298">
                  <c:v>37701</c:v>
                </c:pt>
                <c:pt idx="1299">
                  <c:v>37704</c:v>
                </c:pt>
                <c:pt idx="1300">
                  <c:v>37705</c:v>
                </c:pt>
                <c:pt idx="1301">
                  <c:v>37706</c:v>
                </c:pt>
                <c:pt idx="1302">
                  <c:v>37707</c:v>
                </c:pt>
                <c:pt idx="1303">
                  <c:v>37708</c:v>
                </c:pt>
                <c:pt idx="1304">
                  <c:v>37711</c:v>
                </c:pt>
                <c:pt idx="1305">
                  <c:v>37712</c:v>
                </c:pt>
                <c:pt idx="1306">
                  <c:v>37713</c:v>
                </c:pt>
                <c:pt idx="1307">
                  <c:v>37714</c:v>
                </c:pt>
                <c:pt idx="1308">
                  <c:v>37715</c:v>
                </c:pt>
                <c:pt idx="1309">
                  <c:v>37718</c:v>
                </c:pt>
                <c:pt idx="1310">
                  <c:v>37719</c:v>
                </c:pt>
                <c:pt idx="1311">
                  <c:v>37720</c:v>
                </c:pt>
                <c:pt idx="1312">
                  <c:v>37721</c:v>
                </c:pt>
                <c:pt idx="1313">
                  <c:v>37722</c:v>
                </c:pt>
                <c:pt idx="1314">
                  <c:v>37725</c:v>
                </c:pt>
                <c:pt idx="1315">
                  <c:v>37726</c:v>
                </c:pt>
                <c:pt idx="1316">
                  <c:v>37727</c:v>
                </c:pt>
                <c:pt idx="1317">
                  <c:v>37733</c:v>
                </c:pt>
                <c:pt idx="1318">
                  <c:v>37734</c:v>
                </c:pt>
                <c:pt idx="1319">
                  <c:v>37736</c:v>
                </c:pt>
                <c:pt idx="1320">
                  <c:v>37739</c:v>
                </c:pt>
                <c:pt idx="1321">
                  <c:v>37740</c:v>
                </c:pt>
                <c:pt idx="1322">
                  <c:v>37741</c:v>
                </c:pt>
                <c:pt idx="1323">
                  <c:v>37743</c:v>
                </c:pt>
                <c:pt idx="1324">
                  <c:v>37746</c:v>
                </c:pt>
                <c:pt idx="1325">
                  <c:v>37747</c:v>
                </c:pt>
                <c:pt idx="1326">
                  <c:v>37748</c:v>
                </c:pt>
                <c:pt idx="1327">
                  <c:v>37749</c:v>
                </c:pt>
                <c:pt idx="1328">
                  <c:v>37750</c:v>
                </c:pt>
                <c:pt idx="1329">
                  <c:v>37753</c:v>
                </c:pt>
                <c:pt idx="1330">
                  <c:v>37754</c:v>
                </c:pt>
                <c:pt idx="1331">
                  <c:v>37755</c:v>
                </c:pt>
                <c:pt idx="1332">
                  <c:v>37756</c:v>
                </c:pt>
                <c:pt idx="1333">
                  <c:v>37757</c:v>
                </c:pt>
                <c:pt idx="1334">
                  <c:v>37760</c:v>
                </c:pt>
                <c:pt idx="1335">
                  <c:v>37761</c:v>
                </c:pt>
                <c:pt idx="1336">
                  <c:v>37762</c:v>
                </c:pt>
                <c:pt idx="1337">
                  <c:v>37763</c:v>
                </c:pt>
                <c:pt idx="1338">
                  <c:v>37764</c:v>
                </c:pt>
                <c:pt idx="1339">
                  <c:v>37767</c:v>
                </c:pt>
                <c:pt idx="1340">
                  <c:v>37768</c:v>
                </c:pt>
                <c:pt idx="1341">
                  <c:v>37769</c:v>
                </c:pt>
                <c:pt idx="1342">
                  <c:v>37771</c:v>
                </c:pt>
                <c:pt idx="1343">
                  <c:v>37774</c:v>
                </c:pt>
                <c:pt idx="1344">
                  <c:v>37775</c:v>
                </c:pt>
                <c:pt idx="1345">
                  <c:v>37776</c:v>
                </c:pt>
                <c:pt idx="1346">
                  <c:v>37777</c:v>
                </c:pt>
                <c:pt idx="1347">
                  <c:v>37778</c:v>
                </c:pt>
                <c:pt idx="1348">
                  <c:v>37782</c:v>
                </c:pt>
                <c:pt idx="1349">
                  <c:v>37783</c:v>
                </c:pt>
                <c:pt idx="1350">
                  <c:v>37784</c:v>
                </c:pt>
                <c:pt idx="1351">
                  <c:v>37785</c:v>
                </c:pt>
                <c:pt idx="1352">
                  <c:v>37788</c:v>
                </c:pt>
                <c:pt idx="1353">
                  <c:v>37790</c:v>
                </c:pt>
                <c:pt idx="1354">
                  <c:v>37791</c:v>
                </c:pt>
                <c:pt idx="1355">
                  <c:v>37792</c:v>
                </c:pt>
                <c:pt idx="1356">
                  <c:v>37795</c:v>
                </c:pt>
                <c:pt idx="1357">
                  <c:v>37796</c:v>
                </c:pt>
                <c:pt idx="1358">
                  <c:v>37797</c:v>
                </c:pt>
                <c:pt idx="1359">
                  <c:v>37798</c:v>
                </c:pt>
                <c:pt idx="1360">
                  <c:v>37799</c:v>
                </c:pt>
                <c:pt idx="1361">
                  <c:v>37802</c:v>
                </c:pt>
                <c:pt idx="1362">
                  <c:v>37803</c:v>
                </c:pt>
                <c:pt idx="1363">
                  <c:v>37804</c:v>
                </c:pt>
                <c:pt idx="1364">
                  <c:v>37805</c:v>
                </c:pt>
                <c:pt idx="1365">
                  <c:v>37806</c:v>
                </c:pt>
                <c:pt idx="1366">
                  <c:v>37809</c:v>
                </c:pt>
                <c:pt idx="1367">
                  <c:v>37810</c:v>
                </c:pt>
                <c:pt idx="1368">
                  <c:v>37811</c:v>
                </c:pt>
                <c:pt idx="1369">
                  <c:v>37812</c:v>
                </c:pt>
                <c:pt idx="1370">
                  <c:v>37813</c:v>
                </c:pt>
                <c:pt idx="1371">
                  <c:v>37816</c:v>
                </c:pt>
                <c:pt idx="1372">
                  <c:v>37817</c:v>
                </c:pt>
                <c:pt idx="1373">
                  <c:v>37818</c:v>
                </c:pt>
                <c:pt idx="1374">
                  <c:v>37819</c:v>
                </c:pt>
                <c:pt idx="1375">
                  <c:v>37820</c:v>
                </c:pt>
                <c:pt idx="1376">
                  <c:v>37823</c:v>
                </c:pt>
                <c:pt idx="1377">
                  <c:v>37824</c:v>
                </c:pt>
                <c:pt idx="1378">
                  <c:v>37825</c:v>
                </c:pt>
                <c:pt idx="1379">
                  <c:v>37826</c:v>
                </c:pt>
                <c:pt idx="1380">
                  <c:v>37827</c:v>
                </c:pt>
                <c:pt idx="1381">
                  <c:v>37830</c:v>
                </c:pt>
                <c:pt idx="1382">
                  <c:v>37831</c:v>
                </c:pt>
                <c:pt idx="1383">
                  <c:v>37832</c:v>
                </c:pt>
                <c:pt idx="1384">
                  <c:v>37833</c:v>
                </c:pt>
                <c:pt idx="1385">
                  <c:v>37834</c:v>
                </c:pt>
                <c:pt idx="1386">
                  <c:v>37838</c:v>
                </c:pt>
                <c:pt idx="1387">
                  <c:v>37839</c:v>
                </c:pt>
                <c:pt idx="1388">
                  <c:v>37840</c:v>
                </c:pt>
                <c:pt idx="1389">
                  <c:v>37841</c:v>
                </c:pt>
                <c:pt idx="1390">
                  <c:v>37844</c:v>
                </c:pt>
                <c:pt idx="1391">
                  <c:v>37845</c:v>
                </c:pt>
                <c:pt idx="1392">
                  <c:v>37846</c:v>
                </c:pt>
                <c:pt idx="1393">
                  <c:v>37847</c:v>
                </c:pt>
                <c:pt idx="1394">
                  <c:v>37848</c:v>
                </c:pt>
                <c:pt idx="1395">
                  <c:v>37851</c:v>
                </c:pt>
                <c:pt idx="1396">
                  <c:v>37852</c:v>
                </c:pt>
                <c:pt idx="1397">
                  <c:v>37853</c:v>
                </c:pt>
                <c:pt idx="1398">
                  <c:v>37854</c:v>
                </c:pt>
                <c:pt idx="1399">
                  <c:v>37855</c:v>
                </c:pt>
                <c:pt idx="1400">
                  <c:v>37858</c:v>
                </c:pt>
                <c:pt idx="1401">
                  <c:v>37859</c:v>
                </c:pt>
                <c:pt idx="1402">
                  <c:v>37860</c:v>
                </c:pt>
                <c:pt idx="1403">
                  <c:v>37861</c:v>
                </c:pt>
                <c:pt idx="1404">
                  <c:v>37862</c:v>
                </c:pt>
                <c:pt idx="1405">
                  <c:v>37865</c:v>
                </c:pt>
                <c:pt idx="1406">
                  <c:v>37866</c:v>
                </c:pt>
                <c:pt idx="1407">
                  <c:v>37867</c:v>
                </c:pt>
                <c:pt idx="1408">
                  <c:v>37868</c:v>
                </c:pt>
                <c:pt idx="1409">
                  <c:v>37869</c:v>
                </c:pt>
                <c:pt idx="1410">
                  <c:v>37872</c:v>
                </c:pt>
                <c:pt idx="1411">
                  <c:v>37873</c:v>
                </c:pt>
                <c:pt idx="1412">
                  <c:v>37874</c:v>
                </c:pt>
                <c:pt idx="1413">
                  <c:v>37875</c:v>
                </c:pt>
                <c:pt idx="1414">
                  <c:v>37876</c:v>
                </c:pt>
                <c:pt idx="1415">
                  <c:v>37879</c:v>
                </c:pt>
                <c:pt idx="1416">
                  <c:v>37880</c:v>
                </c:pt>
                <c:pt idx="1417">
                  <c:v>37881</c:v>
                </c:pt>
                <c:pt idx="1418">
                  <c:v>37882</c:v>
                </c:pt>
                <c:pt idx="1419">
                  <c:v>37883</c:v>
                </c:pt>
                <c:pt idx="1420">
                  <c:v>37886</c:v>
                </c:pt>
                <c:pt idx="1421">
                  <c:v>37887</c:v>
                </c:pt>
                <c:pt idx="1422">
                  <c:v>37888</c:v>
                </c:pt>
                <c:pt idx="1423">
                  <c:v>37889</c:v>
                </c:pt>
                <c:pt idx="1424">
                  <c:v>37890</c:v>
                </c:pt>
                <c:pt idx="1425">
                  <c:v>37893</c:v>
                </c:pt>
                <c:pt idx="1426">
                  <c:v>37894</c:v>
                </c:pt>
                <c:pt idx="1427">
                  <c:v>37895</c:v>
                </c:pt>
                <c:pt idx="1428">
                  <c:v>37896</c:v>
                </c:pt>
                <c:pt idx="1429">
                  <c:v>37897</c:v>
                </c:pt>
                <c:pt idx="1430">
                  <c:v>37900</c:v>
                </c:pt>
                <c:pt idx="1431">
                  <c:v>37901</c:v>
                </c:pt>
                <c:pt idx="1432">
                  <c:v>37902</c:v>
                </c:pt>
                <c:pt idx="1433">
                  <c:v>37903</c:v>
                </c:pt>
                <c:pt idx="1434">
                  <c:v>37904</c:v>
                </c:pt>
                <c:pt idx="1435">
                  <c:v>37907</c:v>
                </c:pt>
                <c:pt idx="1436">
                  <c:v>37908</c:v>
                </c:pt>
                <c:pt idx="1437">
                  <c:v>37909</c:v>
                </c:pt>
                <c:pt idx="1438">
                  <c:v>37910</c:v>
                </c:pt>
                <c:pt idx="1439">
                  <c:v>37911</c:v>
                </c:pt>
                <c:pt idx="1440">
                  <c:v>37914</c:v>
                </c:pt>
                <c:pt idx="1441">
                  <c:v>37915</c:v>
                </c:pt>
                <c:pt idx="1442">
                  <c:v>37916</c:v>
                </c:pt>
                <c:pt idx="1443">
                  <c:v>37917</c:v>
                </c:pt>
                <c:pt idx="1444">
                  <c:v>37918</c:v>
                </c:pt>
                <c:pt idx="1445">
                  <c:v>37921</c:v>
                </c:pt>
                <c:pt idx="1446">
                  <c:v>37922</c:v>
                </c:pt>
                <c:pt idx="1447">
                  <c:v>37923</c:v>
                </c:pt>
                <c:pt idx="1448">
                  <c:v>37924</c:v>
                </c:pt>
                <c:pt idx="1449">
                  <c:v>37925</c:v>
                </c:pt>
                <c:pt idx="1450">
                  <c:v>37928</c:v>
                </c:pt>
                <c:pt idx="1451">
                  <c:v>37929</c:v>
                </c:pt>
                <c:pt idx="1452">
                  <c:v>37930</c:v>
                </c:pt>
                <c:pt idx="1453">
                  <c:v>37931</c:v>
                </c:pt>
                <c:pt idx="1454">
                  <c:v>37932</c:v>
                </c:pt>
                <c:pt idx="1455">
                  <c:v>37935</c:v>
                </c:pt>
                <c:pt idx="1456">
                  <c:v>37936</c:v>
                </c:pt>
                <c:pt idx="1457">
                  <c:v>37937</c:v>
                </c:pt>
                <c:pt idx="1458">
                  <c:v>37938</c:v>
                </c:pt>
                <c:pt idx="1459">
                  <c:v>37939</c:v>
                </c:pt>
                <c:pt idx="1460">
                  <c:v>37942</c:v>
                </c:pt>
                <c:pt idx="1461">
                  <c:v>37943</c:v>
                </c:pt>
                <c:pt idx="1462">
                  <c:v>37944</c:v>
                </c:pt>
                <c:pt idx="1463">
                  <c:v>37945</c:v>
                </c:pt>
                <c:pt idx="1464">
                  <c:v>37946</c:v>
                </c:pt>
                <c:pt idx="1465">
                  <c:v>37949</c:v>
                </c:pt>
                <c:pt idx="1466">
                  <c:v>37950</c:v>
                </c:pt>
                <c:pt idx="1467">
                  <c:v>37951</c:v>
                </c:pt>
                <c:pt idx="1468">
                  <c:v>37952</c:v>
                </c:pt>
                <c:pt idx="1469">
                  <c:v>37953</c:v>
                </c:pt>
                <c:pt idx="1470">
                  <c:v>37956</c:v>
                </c:pt>
                <c:pt idx="1471">
                  <c:v>37957</c:v>
                </c:pt>
                <c:pt idx="1472">
                  <c:v>37958</c:v>
                </c:pt>
                <c:pt idx="1473">
                  <c:v>37959</c:v>
                </c:pt>
                <c:pt idx="1474">
                  <c:v>37960</c:v>
                </c:pt>
                <c:pt idx="1475">
                  <c:v>37963</c:v>
                </c:pt>
                <c:pt idx="1476">
                  <c:v>37964</c:v>
                </c:pt>
                <c:pt idx="1477">
                  <c:v>37965</c:v>
                </c:pt>
                <c:pt idx="1478">
                  <c:v>37966</c:v>
                </c:pt>
                <c:pt idx="1479">
                  <c:v>37967</c:v>
                </c:pt>
                <c:pt idx="1480">
                  <c:v>37970</c:v>
                </c:pt>
                <c:pt idx="1481">
                  <c:v>37971</c:v>
                </c:pt>
                <c:pt idx="1482">
                  <c:v>37972</c:v>
                </c:pt>
                <c:pt idx="1483">
                  <c:v>37973</c:v>
                </c:pt>
                <c:pt idx="1484">
                  <c:v>37974</c:v>
                </c:pt>
                <c:pt idx="1485">
                  <c:v>37977</c:v>
                </c:pt>
                <c:pt idx="1486">
                  <c:v>37978</c:v>
                </c:pt>
                <c:pt idx="1487">
                  <c:v>37984</c:v>
                </c:pt>
                <c:pt idx="1488">
                  <c:v>37985</c:v>
                </c:pt>
                <c:pt idx="1489">
                  <c:v>37991</c:v>
                </c:pt>
                <c:pt idx="1490">
                  <c:v>37992</c:v>
                </c:pt>
                <c:pt idx="1491">
                  <c:v>37993</c:v>
                </c:pt>
                <c:pt idx="1492">
                  <c:v>37994</c:v>
                </c:pt>
                <c:pt idx="1493">
                  <c:v>37995</c:v>
                </c:pt>
                <c:pt idx="1494">
                  <c:v>37998</c:v>
                </c:pt>
                <c:pt idx="1495">
                  <c:v>37999</c:v>
                </c:pt>
                <c:pt idx="1496">
                  <c:v>38000</c:v>
                </c:pt>
                <c:pt idx="1497">
                  <c:v>38001</c:v>
                </c:pt>
                <c:pt idx="1498">
                  <c:v>38002</c:v>
                </c:pt>
                <c:pt idx="1499">
                  <c:v>38005</c:v>
                </c:pt>
                <c:pt idx="1500">
                  <c:v>38006</c:v>
                </c:pt>
                <c:pt idx="1501">
                  <c:v>38007</c:v>
                </c:pt>
                <c:pt idx="1502">
                  <c:v>38008</c:v>
                </c:pt>
                <c:pt idx="1503">
                  <c:v>38009</c:v>
                </c:pt>
                <c:pt idx="1504">
                  <c:v>38012</c:v>
                </c:pt>
                <c:pt idx="1505">
                  <c:v>38013</c:v>
                </c:pt>
                <c:pt idx="1506">
                  <c:v>38014</c:v>
                </c:pt>
                <c:pt idx="1507">
                  <c:v>38015</c:v>
                </c:pt>
                <c:pt idx="1508">
                  <c:v>38016</c:v>
                </c:pt>
                <c:pt idx="1509">
                  <c:v>38019</c:v>
                </c:pt>
                <c:pt idx="1510">
                  <c:v>38020</c:v>
                </c:pt>
                <c:pt idx="1511">
                  <c:v>38021</c:v>
                </c:pt>
                <c:pt idx="1512">
                  <c:v>38022</c:v>
                </c:pt>
                <c:pt idx="1513">
                  <c:v>38023</c:v>
                </c:pt>
                <c:pt idx="1514">
                  <c:v>38026</c:v>
                </c:pt>
                <c:pt idx="1515">
                  <c:v>38027</c:v>
                </c:pt>
                <c:pt idx="1516">
                  <c:v>38028</c:v>
                </c:pt>
                <c:pt idx="1517">
                  <c:v>38029</c:v>
                </c:pt>
                <c:pt idx="1518">
                  <c:v>38030</c:v>
                </c:pt>
                <c:pt idx="1519">
                  <c:v>38033</c:v>
                </c:pt>
                <c:pt idx="1520">
                  <c:v>38034</c:v>
                </c:pt>
                <c:pt idx="1521">
                  <c:v>38035</c:v>
                </c:pt>
                <c:pt idx="1522">
                  <c:v>38036</c:v>
                </c:pt>
                <c:pt idx="1523">
                  <c:v>38037</c:v>
                </c:pt>
                <c:pt idx="1524">
                  <c:v>38040</c:v>
                </c:pt>
                <c:pt idx="1525">
                  <c:v>38041</c:v>
                </c:pt>
                <c:pt idx="1526">
                  <c:v>38042</c:v>
                </c:pt>
                <c:pt idx="1527">
                  <c:v>38043</c:v>
                </c:pt>
                <c:pt idx="1528">
                  <c:v>38044</c:v>
                </c:pt>
                <c:pt idx="1529">
                  <c:v>38047</c:v>
                </c:pt>
                <c:pt idx="1530">
                  <c:v>38048</c:v>
                </c:pt>
                <c:pt idx="1531">
                  <c:v>38049</c:v>
                </c:pt>
                <c:pt idx="1532">
                  <c:v>38050</c:v>
                </c:pt>
                <c:pt idx="1533">
                  <c:v>38051</c:v>
                </c:pt>
                <c:pt idx="1534">
                  <c:v>38054</c:v>
                </c:pt>
                <c:pt idx="1535">
                  <c:v>38055</c:v>
                </c:pt>
                <c:pt idx="1536">
                  <c:v>38056</c:v>
                </c:pt>
                <c:pt idx="1537">
                  <c:v>38057</c:v>
                </c:pt>
                <c:pt idx="1538">
                  <c:v>38058</c:v>
                </c:pt>
                <c:pt idx="1539">
                  <c:v>38061</c:v>
                </c:pt>
                <c:pt idx="1540">
                  <c:v>38062</c:v>
                </c:pt>
                <c:pt idx="1541">
                  <c:v>38063</c:v>
                </c:pt>
                <c:pt idx="1542">
                  <c:v>38064</c:v>
                </c:pt>
                <c:pt idx="1543">
                  <c:v>38065</c:v>
                </c:pt>
                <c:pt idx="1544">
                  <c:v>38068</c:v>
                </c:pt>
                <c:pt idx="1545">
                  <c:v>38069</c:v>
                </c:pt>
                <c:pt idx="1546">
                  <c:v>38070</c:v>
                </c:pt>
                <c:pt idx="1547">
                  <c:v>38071</c:v>
                </c:pt>
                <c:pt idx="1548">
                  <c:v>38072</c:v>
                </c:pt>
                <c:pt idx="1549">
                  <c:v>38075</c:v>
                </c:pt>
                <c:pt idx="1550">
                  <c:v>38076</c:v>
                </c:pt>
                <c:pt idx="1551">
                  <c:v>38077</c:v>
                </c:pt>
                <c:pt idx="1552">
                  <c:v>38078</c:v>
                </c:pt>
                <c:pt idx="1553">
                  <c:v>38079</c:v>
                </c:pt>
                <c:pt idx="1554">
                  <c:v>38082</c:v>
                </c:pt>
                <c:pt idx="1555">
                  <c:v>38083</c:v>
                </c:pt>
                <c:pt idx="1556">
                  <c:v>38084</c:v>
                </c:pt>
                <c:pt idx="1557">
                  <c:v>38090</c:v>
                </c:pt>
                <c:pt idx="1558">
                  <c:v>38091</c:v>
                </c:pt>
                <c:pt idx="1559">
                  <c:v>38092</c:v>
                </c:pt>
                <c:pt idx="1560">
                  <c:v>38093</c:v>
                </c:pt>
                <c:pt idx="1561">
                  <c:v>38096</c:v>
                </c:pt>
                <c:pt idx="1562">
                  <c:v>38097</c:v>
                </c:pt>
                <c:pt idx="1563">
                  <c:v>38098</c:v>
                </c:pt>
                <c:pt idx="1564">
                  <c:v>38100</c:v>
                </c:pt>
                <c:pt idx="1565">
                  <c:v>38103</c:v>
                </c:pt>
                <c:pt idx="1566">
                  <c:v>38104</c:v>
                </c:pt>
                <c:pt idx="1567">
                  <c:v>38105</c:v>
                </c:pt>
                <c:pt idx="1568">
                  <c:v>38106</c:v>
                </c:pt>
                <c:pt idx="1569">
                  <c:v>38107</c:v>
                </c:pt>
                <c:pt idx="1570">
                  <c:v>38110</c:v>
                </c:pt>
                <c:pt idx="1571">
                  <c:v>38111</c:v>
                </c:pt>
                <c:pt idx="1572">
                  <c:v>38112</c:v>
                </c:pt>
                <c:pt idx="1573">
                  <c:v>38113</c:v>
                </c:pt>
                <c:pt idx="1574">
                  <c:v>38114</c:v>
                </c:pt>
                <c:pt idx="1575">
                  <c:v>38117</c:v>
                </c:pt>
                <c:pt idx="1576">
                  <c:v>38118</c:v>
                </c:pt>
                <c:pt idx="1577">
                  <c:v>38119</c:v>
                </c:pt>
                <c:pt idx="1578">
                  <c:v>38120</c:v>
                </c:pt>
                <c:pt idx="1579">
                  <c:v>38121</c:v>
                </c:pt>
                <c:pt idx="1580">
                  <c:v>38124</c:v>
                </c:pt>
                <c:pt idx="1581">
                  <c:v>38125</c:v>
                </c:pt>
                <c:pt idx="1582">
                  <c:v>38126</c:v>
                </c:pt>
                <c:pt idx="1583">
                  <c:v>38128</c:v>
                </c:pt>
                <c:pt idx="1584">
                  <c:v>38131</c:v>
                </c:pt>
                <c:pt idx="1585">
                  <c:v>38132</c:v>
                </c:pt>
                <c:pt idx="1586">
                  <c:v>38133</c:v>
                </c:pt>
                <c:pt idx="1587">
                  <c:v>38134</c:v>
                </c:pt>
                <c:pt idx="1588">
                  <c:v>38135</c:v>
                </c:pt>
                <c:pt idx="1589">
                  <c:v>38139</c:v>
                </c:pt>
                <c:pt idx="1590">
                  <c:v>38140</c:v>
                </c:pt>
                <c:pt idx="1591">
                  <c:v>38141</c:v>
                </c:pt>
                <c:pt idx="1592">
                  <c:v>38142</c:v>
                </c:pt>
                <c:pt idx="1593">
                  <c:v>38145</c:v>
                </c:pt>
                <c:pt idx="1594">
                  <c:v>38146</c:v>
                </c:pt>
                <c:pt idx="1595">
                  <c:v>38147</c:v>
                </c:pt>
                <c:pt idx="1596">
                  <c:v>38148</c:v>
                </c:pt>
                <c:pt idx="1597">
                  <c:v>38149</c:v>
                </c:pt>
                <c:pt idx="1598">
                  <c:v>38152</c:v>
                </c:pt>
                <c:pt idx="1599">
                  <c:v>38153</c:v>
                </c:pt>
                <c:pt idx="1600">
                  <c:v>38154</c:v>
                </c:pt>
                <c:pt idx="1601">
                  <c:v>38156</c:v>
                </c:pt>
                <c:pt idx="1602">
                  <c:v>38159</c:v>
                </c:pt>
                <c:pt idx="1603">
                  <c:v>38160</c:v>
                </c:pt>
                <c:pt idx="1604">
                  <c:v>38161</c:v>
                </c:pt>
                <c:pt idx="1605">
                  <c:v>38162</c:v>
                </c:pt>
                <c:pt idx="1606">
                  <c:v>38163</c:v>
                </c:pt>
                <c:pt idx="1607">
                  <c:v>38166</c:v>
                </c:pt>
                <c:pt idx="1608">
                  <c:v>38167</c:v>
                </c:pt>
                <c:pt idx="1609">
                  <c:v>38168</c:v>
                </c:pt>
                <c:pt idx="1610">
                  <c:v>38169</c:v>
                </c:pt>
                <c:pt idx="1611">
                  <c:v>38170</c:v>
                </c:pt>
                <c:pt idx="1612">
                  <c:v>38173</c:v>
                </c:pt>
                <c:pt idx="1613">
                  <c:v>38174</c:v>
                </c:pt>
                <c:pt idx="1614">
                  <c:v>38175</c:v>
                </c:pt>
                <c:pt idx="1615">
                  <c:v>38176</c:v>
                </c:pt>
                <c:pt idx="1616">
                  <c:v>38177</c:v>
                </c:pt>
                <c:pt idx="1617">
                  <c:v>38180</c:v>
                </c:pt>
                <c:pt idx="1618">
                  <c:v>38181</c:v>
                </c:pt>
                <c:pt idx="1619">
                  <c:v>38182</c:v>
                </c:pt>
                <c:pt idx="1620">
                  <c:v>38183</c:v>
                </c:pt>
                <c:pt idx="1621">
                  <c:v>38184</c:v>
                </c:pt>
                <c:pt idx="1622">
                  <c:v>38187</c:v>
                </c:pt>
                <c:pt idx="1623">
                  <c:v>38188</c:v>
                </c:pt>
                <c:pt idx="1624">
                  <c:v>38189</c:v>
                </c:pt>
                <c:pt idx="1625">
                  <c:v>38190</c:v>
                </c:pt>
                <c:pt idx="1626">
                  <c:v>38191</c:v>
                </c:pt>
                <c:pt idx="1627">
                  <c:v>38194</c:v>
                </c:pt>
                <c:pt idx="1628">
                  <c:v>38195</c:v>
                </c:pt>
                <c:pt idx="1629">
                  <c:v>38196</c:v>
                </c:pt>
                <c:pt idx="1630">
                  <c:v>38197</c:v>
                </c:pt>
                <c:pt idx="1631">
                  <c:v>38198</c:v>
                </c:pt>
                <c:pt idx="1632">
                  <c:v>38202</c:v>
                </c:pt>
                <c:pt idx="1633">
                  <c:v>38203</c:v>
                </c:pt>
                <c:pt idx="1634">
                  <c:v>38204</c:v>
                </c:pt>
                <c:pt idx="1635">
                  <c:v>38205</c:v>
                </c:pt>
                <c:pt idx="1636">
                  <c:v>38208</c:v>
                </c:pt>
                <c:pt idx="1637">
                  <c:v>38209</c:v>
                </c:pt>
                <c:pt idx="1638">
                  <c:v>38210</c:v>
                </c:pt>
                <c:pt idx="1639">
                  <c:v>38211</c:v>
                </c:pt>
                <c:pt idx="1640">
                  <c:v>38212</c:v>
                </c:pt>
                <c:pt idx="1641">
                  <c:v>38215</c:v>
                </c:pt>
                <c:pt idx="1642">
                  <c:v>38216</c:v>
                </c:pt>
                <c:pt idx="1643">
                  <c:v>38217</c:v>
                </c:pt>
                <c:pt idx="1644">
                  <c:v>38218</c:v>
                </c:pt>
                <c:pt idx="1645">
                  <c:v>38219</c:v>
                </c:pt>
                <c:pt idx="1646">
                  <c:v>38222</c:v>
                </c:pt>
                <c:pt idx="1647">
                  <c:v>38223</c:v>
                </c:pt>
                <c:pt idx="1648">
                  <c:v>38224</c:v>
                </c:pt>
                <c:pt idx="1649">
                  <c:v>38225</c:v>
                </c:pt>
                <c:pt idx="1650">
                  <c:v>38226</c:v>
                </c:pt>
                <c:pt idx="1651">
                  <c:v>38229</c:v>
                </c:pt>
                <c:pt idx="1652">
                  <c:v>38230</c:v>
                </c:pt>
                <c:pt idx="1653">
                  <c:v>38231</c:v>
                </c:pt>
                <c:pt idx="1654">
                  <c:v>38232</c:v>
                </c:pt>
                <c:pt idx="1655">
                  <c:v>38233</c:v>
                </c:pt>
                <c:pt idx="1656">
                  <c:v>38236</c:v>
                </c:pt>
                <c:pt idx="1657">
                  <c:v>38237</c:v>
                </c:pt>
                <c:pt idx="1658">
                  <c:v>38238</c:v>
                </c:pt>
                <c:pt idx="1659">
                  <c:v>38239</c:v>
                </c:pt>
                <c:pt idx="1660">
                  <c:v>38240</c:v>
                </c:pt>
                <c:pt idx="1661">
                  <c:v>38243</c:v>
                </c:pt>
                <c:pt idx="1662">
                  <c:v>38244</c:v>
                </c:pt>
                <c:pt idx="1663">
                  <c:v>38245</c:v>
                </c:pt>
                <c:pt idx="1664">
                  <c:v>38246</c:v>
                </c:pt>
                <c:pt idx="1665">
                  <c:v>38247</c:v>
                </c:pt>
                <c:pt idx="1666">
                  <c:v>38250</c:v>
                </c:pt>
                <c:pt idx="1667">
                  <c:v>38251</c:v>
                </c:pt>
                <c:pt idx="1668">
                  <c:v>38252</c:v>
                </c:pt>
                <c:pt idx="1669">
                  <c:v>38253</c:v>
                </c:pt>
                <c:pt idx="1670">
                  <c:v>38254</c:v>
                </c:pt>
                <c:pt idx="1671">
                  <c:v>38257</c:v>
                </c:pt>
                <c:pt idx="1672">
                  <c:v>38258</c:v>
                </c:pt>
                <c:pt idx="1673">
                  <c:v>38259</c:v>
                </c:pt>
                <c:pt idx="1674">
                  <c:v>38260</c:v>
                </c:pt>
                <c:pt idx="1675">
                  <c:v>38261</c:v>
                </c:pt>
                <c:pt idx="1676">
                  <c:v>38264</c:v>
                </c:pt>
                <c:pt idx="1677">
                  <c:v>38265</c:v>
                </c:pt>
                <c:pt idx="1678">
                  <c:v>38266</c:v>
                </c:pt>
                <c:pt idx="1679">
                  <c:v>38267</c:v>
                </c:pt>
                <c:pt idx="1680">
                  <c:v>38268</c:v>
                </c:pt>
                <c:pt idx="1681">
                  <c:v>38271</c:v>
                </c:pt>
                <c:pt idx="1682">
                  <c:v>38272</c:v>
                </c:pt>
                <c:pt idx="1683">
                  <c:v>38273</c:v>
                </c:pt>
                <c:pt idx="1684">
                  <c:v>38274</c:v>
                </c:pt>
                <c:pt idx="1685">
                  <c:v>38275</c:v>
                </c:pt>
                <c:pt idx="1686">
                  <c:v>38278</c:v>
                </c:pt>
                <c:pt idx="1687">
                  <c:v>38279</c:v>
                </c:pt>
                <c:pt idx="1688">
                  <c:v>38280</c:v>
                </c:pt>
                <c:pt idx="1689">
                  <c:v>38281</c:v>
                </c:pt>
                <c:pt idx="1690">
                  <c:v>38282</c:v>
                </c:pt>
                <c:pt idx="1691">
                  <c:v>38285</c:v>
                </c:pt>
                <c:pt idx="1692">
                  <c:v>38286</c:v>
                </c:pt>
                <c:pt idx="1693">
                  <c:v>38287</c:v>
                </c:pt>
                <c:pt idx="1694">
                  <c:v>38288</c:v>
                </c:pt>
                <c:pt idx="1695">
                  <c:v>38289</c:v>
                </c:pt>
                <c:pt idx="1696">
                  <c:v>38292</c:v>
                </c:pt>
                <c:pt idx="1697">
                  <c:v>38293</c:v>
                </c:pt>
                <c:pt idx="1698">
                  <c:v>38294</c:v>
                </c:pt>
                <c:pt idx="1699">
                  <c:v>38295</c:v>
                </c:pt>
                <c:pt idx="1700">
                  <c:v>38296</c:v>
                </c:pt>
                <c:pt idx="1701">
                  <c:v>38299</c:v>
                </c:pt>
                <c:pt idx="1702">
                  <c:v>38300</c:v>
                </c:pt>
                <c:pt idx="1703">
                  <c:v>38301</c:v>
                </c:pt>
                <c:pt idx="1704">
                  <c:v>38302</c:v>
                </c:pt>
                <c:pt idx="1705">
                  <c:v>38303</c:v>
                </c:pt>
                <c:pt idx="1706">
                  <c:v>38306</c:v>
                </c:pt>
                <c:pt idx="1707">
                  <c:v>38307</c:v>
                </c:pt>
                <c:pt idx="1708">
                  <c:v>38308</c:v>
                </c:pt>
                <c:pt idx="1709">
                  <c:v>38309</c:v>
                </c:pt>
                <c:pt idx="1710">
                  <c:v>38310</c:v>
                </c:pt>
                <c:pt idx="1711">
                  <c:v>38313</c:v>
                </c:pt>
                <c:pt idx="1712">
                  <c:v>38314</c:v>
                </c:pt>
                <c:pt idx="1713">
                  <c:v>38315</c:v>
                </c:pt>
                <c:pt idx="1714">
                  <c:v>38316</c:v>
                </c:pt>
                <c:pt idx="1715">
                  <c:v>38317</c:v>
                </c:pt>
                <c:pt idx="1716">
                  <c:v>38320</c:v>
                </c:pt>
                <c:pt idx="1717">
                  <c:v>38321</c:v>
                </c:pt>
                <c:pt idx="1718">
                  <c:v>38322</c:v>
                </c:pt>
                <c:pt idx="1719">
                  <c:v>38323</c:v>
                </c:pt>
                <c:pt idx="1720">
                  <c:v>38324</c:v>
                </c:pt>
                <c:pt idx="1721">
                  <c:v>38327</c:v>
                </c:pt>
                <c:pt idx="1722">
                  <c:v>38328</c:v>
                </c:pt>
                <c:pt idx="1723">
                  <c:v>38329</c:v>
                </c:pt>
                <c:pt idx="1724">
                  <c:v>38330</c:v>
                </c:pt>
                <c:pt idx="1725">
                  <c:v>38331</c:v>
                </c:pt>
                <c:pt idx="1726">
                  <c:v>38334</c:v>
                </c:pt>
                <c:pt idx="1727">
                  <c:v>38335</c:v>
                </c:pt>
                <c:pt idx="1728">
                  <c:v>38336</c:v>
                </c:pt>
                <c:pt idx="1729">
                  <c:v>38337</c:v>
                </c:pt>
                <c:pt idx="1730">
                  <c:v>38338</c:v>
                </c:pt>
                <c:pt idx="1731">
                  <c:v>38341</c:v>
                </c:pt>
                <c:pt idx="1732">
                  <c:v>38342</c:v>
                </c:pt>
                <c:pt idx="1733">
                  <c:v>38343</c:v>
                </c:pt>
                <c:pt idx="1734">
                  <c:v>38344</c:v>
                </c:pt>
                <c:pt idx="1735">
                  <c:v>38348</c:v>
                </c:pt>
                <c:pt idx="1736">
                  <c:v>38349</c:v>
                </c:pt>
                <c:pt idx="1737">
                  <c:v>38350</c:v>
                </c:pt>
                <c:pt idx="1738">
                  <c:v>38351</c:v>
                </c:pt>
                <c:pt idx="1739">
                  <c:v>38356</c:v>
                </c:pt>
                <c:pt idx="1740">
                  <c:v>38357</c:v>
                </c:pt>
                <c:pt idx="1741">
                  <c:v>38358</c:v>
                </c:pt>
                <c:pt idx="1742">
                  <c:v>38359</c:v>
                </c:pt>
                <c:pt idx="1743">
                  <c:v>38362</c:v>
                </c:pt>
                <c:pt idx="1744">
                  <c:v>38363</c:v>
                </c:pt>
                <c:pt idx="1745">
                  <c:v>38364</c:v>
                </c:pt>
                <c:pt idx="1746">
                  <c:v>38365</c:v>
                </c:pt>
                <c:pt idx="1747">
                  <c:v>38366</c:v>
                </c:pt>
                <c:pt idx="1748">
                  <c:v>38369</c:v>
                </c:pt>
                <c:pt idx="1749">
                  <c:v>38370</c:v>
                </c:pt>
                <c:pt idx="1750">
                  <c:v>38371</c:v>
                </c:pt>
                <c:pt idx="1751">
                  <c:v>38372</c:v>
                </c:pt>
                <c:pt idx="1752">
                  <c:v>38373</c:v>
                </c:pt>
                <c:pt idx="1753">
                  <c:v>38376</c:v>
                </c:pt>
                <c:pt idx="1754">
                  <c:v>38377</c:v>
                </c:pt>
                <c:pt idx="1755">
                  <c:v>38378</c:v>
                </c:pt>
                <c:pt idx="1756">
                  <c:v>38379</c:v>
                </c:pt>
                <c:pt idx="1757">
                  <c:v>38380</c:v>
                </c:pt>
                <c:pt idx="1758">
                  <c:v>38383</c:v>
                </c:pt>
                <c:pt idx="1759">
                  <c:v>38384</c:v>
                </c:pt>
                <c:pt idx="1760">
                  <c:v>38385</c:v>
                </c:pt>
                <c:pt idx="1761">
                  <c:v>38386</c:v>
                </c:pt>
                <c:pt idx="1762">
                  <c:v>38387</c:v>
                </c:pt>
                <c:pt idx="1763">
                  <c:v>38390</c:v>
                </c:pt>
                <c:pt idx="1764">
                  <c:v>38391</c:v>
                </c:pt>
                <c:pt idx="1765">
                  <c:v>38392</c:v>
                </c:pt>
                <c:pt idx="1766">
                  <c:v>38393</c:v>
                </c:pt>
                <c:pt idx="1767">
                  <c:v>38394</c:v>
                </c:pt>
                <c:pt idx="1768">
                  <c:v>38397</c:v>
                </c:pt>
                <c:pt idx="1769">
                  <c:v>38398</c:v>
                </c:pt>
                <c:pt idx="1770">
                  <c:v>38399</c:v>
                </c:pt>
                <c:pt idx="1771">
                  <c:v>38400</c:v>
                </c:pt>
                <c:pt idx="1772">
                  <c:v>38401</c:v>
                </c:pt>
                <c:pt idx="1773">
                  <c:v>38404</c:v>
                </c:pt>
                <c:pt idx="1774">
                  <c:v>38405</c:v>
                </c:pt>
                <c:pt idx="1775">
                  <c:v>38406</c:v>
                </c:pt>
                <c:pt idx="1776">
                  <c:v>38407</c:v>
                </c:pt>
                <c:pt idx="1777">
                  <c:v>38408</c:v>
                </c:pt>
                <c:pt idx="1778">
                  <c:v>38411</c:v>
                </c:pt>
                <c:pt idx="1779">
                  <c:v>38412</c:v>
                </c:pt>
                <c:pt idx="1780">
                  <c:v>38413</c:v>
                </c:pt>
                <c:pt idx="1781">
                  <c:v>38414</c:v>
                </c:pt>
                <c:pt idx="1782">
                  <c:v>38415</c:v>
                </c:pt>
                <c:pt idx="1783">
                  <c:v>38418</c:v>
                </c:pt>
                <c:pt idx="1784">
                  <c:v>38419</c:v>
                </c:pt>
                <c:pt idx="1785">
                  <c:v>38420</c:v>
                </c:pt>
                <c:pt idx="1786">
                  <c:v>38421</c:v>
                </c:pt>
                <c:pt idx="1787">
                  <c:v>38422</c:v>
                </c:pt>
                <c:pt idx="1788">
                  <c:v>38425</c:v>
                </c:pt>
                <c:pt idx="1789">
                  <c:v>38426</c:v>
                </c:pt>
                <c:pt idx="1790">
                  <c:v>38427</c:v>
                </c:pt>
                <c:pt idx="1791">
                  <c:v>38428</c:v>
                </c:pt>
                <c:pt idx="1792">
                  <c:v>38429</c:v>
                </c:pt>
                <c:pt idx="1793">
                  <c:v>38432</c:v>
                </c:pt>
                <c:pt idx="1794">
                  <c:v>38433</c:v>
                </c:pt>
                <c:pt idx="1795">
                  <c:v>38434</c:v>
                </c:pt>
                <c:pt idx="1796">
                  <c:v>38440</c:v>
                </c:pt>
                <c:pt idx="1797">
                  <c:v>38441</c:v>
                </c:pt>
                <c:pt idx="1798">
                  <c:v>38442</c:v>
                </c:pt>
                <c:pt idx="1799">
                  <c:v>38443</c:v>
                </c:pt>
                <c:pt idx="1800">
                  <c:v>38446</c:v>
                </c:pt>
                <c:pt idx="1801">
                  <c:v>38447</c:v>
                </c:pt>
                <c:pt idx="1802">
                  <c:v>38448</c:v>
                </c:pt>
                <c:pt idx="1803">
                  <c:v>38449</c:v>
                </c:pt>
                <c:pt idx="1804">
                  <c:v>38450</c:v>
                </c:pt>
                <c:pt idx="1805">
                  <c:v>38453</c:v>
                </c:pt>
                <c:pt idx="1806">
                  <c:v>38454</c:v>
                </c:pt>
                <c:pt idx="1807">
                  <c:v>38455</c:v>
                </c:pt>
                <c:pt idx="1808">
                  <c:v>38456</c:v>
                </c:pt>
                <c:pt idx="1809">
                  <c:v>38457</c:v>
                </c:pt>
                <c:pt idx="1810">
                  <c:v>38460</c:v>
                </c:pt>
                <c:pt idx="1811">
                  <c:v>38461</c:v>
                </c:pt>
                <c:pt idx="1812">
                  <c:v>38462</c:v>
                </c:pt>
                <c:pt idx="1813">
                  <c:v>38464</c:v>
                </c:pt>
                <c:pt idx="1814">
                  <c:v>38467</c:v>
                </c:pt>
                <c:pt idx="1815">
                  <c:v>38468</c:v>
                </c:pt>
                <c:pt idx="1816">
                  <c:v>38469</c:v>
                </c:pt>
                <c:pt idx="1817">
                  <c:v>38470</c:v>
                </c:pt>
                <c:pt idx="1818">
                  <c:v>38471</c:v>
                </c:pt>
                <c:pt idx="1819">
                  <c:v>38474</c:v>
                </c:pt>
                <c:pt idx="1820">
                  <c:v>38475</c:v>
                </c:pt>
                <c:pt idx="1821">
                  <c:v>38476</c:v>
                </c:pt>
                <c:pt idx="1822">
                  <c:v>38478</c:v>
                </c:pt>
                <c:pt idx="1823">
                  <c:v>38481</c:v>
                </c:pt>
                <c:pt idx="1824">
                  <c:v>38482</c:v>
                </c:pt>
                <c:pt idx="1825">
                  <c:v>38483</c:v>
                </c:pt>
                <c:pt idx="1826">
                  <c:v>38484</c:v>
                </c:pt>
                <c:pt idx="1827">
                  <c:v>38485</c:v>
                </c:pt>
                <c:pt idx="1828">
                  <c:v>38489</c:v>
                </c:pt>
                <c:pt idx="1829">
                  <c:v>38490</c:v>
                </c:pt>
                <c:pt idx="1830">
                  <c:v>38491</c:v>
                </c:pt>
                <c:pt idx="1831">
                  <c:v>38492</c:v>
                </c:pt>
                <c:pt idx="1832">
                  <c:v>38495</c:v>
                </c:pt>
                <c:pt idx="1833">
                  <c:v>38496</c:v>
                </c:pt>
                <c:pt idx="1834">
                  <c:v>38497</c:v>
                </c:pt>
                <c:pt idx="1835">
                  <c:v>38498</c:v>
                </c:pt>
                <c:pt idx="1836">
                  <c:v>38499</c:v>
                </c:pt>
                <c:pt idx="1837">
                  <c:v>38502</c:v>
                </c:pt>
                <c:pt idx="1838">
                  <c:v>38503</c:v>
                </c:pt>
                <c:pt idx="1839">
                  <c:v>38504</c:v>
                </c:pt>
                <c:pt idx="1840">
                  <c:v>38505</c:v>
                </c:pt>
                <c:pt idx="1841">
                  <c:v>38506</c:v>
                </c:pt>
                <c:pt idx="1842">
                  <c:v>38509</c:v>
                </c:pt>
                <c:pt idx="1843">
                  <c:v>38510</c:v>
                </c:pt>
                <c:pt idx="1844">
                  <c:v>38511</c:v>
                </c:pt>
                <c:pt idx="1845">
                  <c:v>38512</c:v>
                </c:pt>
                <c:pt idx="1846">
                  <c:v>38513</c:v>
                </c:pt>
                <c:pt idx="1847">
                  <c:v>38516</c:v>
                </c:pt>
                <c:pt idx="1848">
                  <c:v>38517</c:v>
                </c:pt>
                <c:pt idx="1849">
                  <c:v>38518</c:v>
                </c:pt>
                <c:pt idx="1850">
                  <c:v>38519</c:v>
                </c:pt>
                <c:pt idx="1851">
                  <c:v>38523</c:v>
                </c:pt>
                <c:pt idx="1852">
                  <c:v>38524</c:v>
                </c:pt>
                <c:pt idx="1853">
                  <c:v>38525</c:v>
                </c:pt>
                <c:pt idx="1854">
                  <c:v>38526</c:v>
                </c:pt>
                <c:pt idx="1855">
                  <c:v>38527</c:v>
                </c:pt>
                <c:pt idx="1856">
                  <c:v>38530</c:v>
                </c:pt>
                <c:pt idx="1857">
                  <c:v>38531</c:v>
                </c:pt>
                <c:pt idx="1858">
                  <c:v>38532</c:v>
                </c:pt>
                <c:pt idx="1859">
                  <c:v>38533</c:v>
                </c:pt>
                <c:pt idx="1860">
                  <c:v>38534</c:v>
                </c:pt>
                <c:pt idx="1861">
                  <c:v>38537</c:v>
                </c:pt>
                <c:pt idx="1862">
                  <c:v>38538</c:v>
                </c:pt>
                <c:pt idx="1863">
                  <c:v>38539</c:v>
                </c:pt>
                <c:pt idx="1864">
                  <c:v>38540</c:v>
                </c:pt>
                <c:pt idx="1865">
                  <c:v>38541</c:v>
                </c:pt>
                <c:pt idx="1866">
                  <c:v>38544</c:v>
                </c:pt>
                <c:pt idx="1867">
                  <c:v>38545</c:v>
                </c:pt>
                <c:pt idx="1868">
                  <c:v>38546</c:v>
                </c:pt>
                <c:pt idx="1869">
                  <c:v>38547</c:v>
                </c:pt>
                <c:pt idx="1870">
                  <c:v>38548</c:v>
                </c:pt>
                <c:pt idx="1871">
                  <c:v>38551</c:v>
                </c:pt>
                <c:pt idx="1872">
                  <c:v>38552</c:v>
                </c:pt>
                <c:pt idx="1873">
                  <c:v>38553</c:v>
                </c:pt>
                <c:pt idx="1874">
                  <c:v>38554</c:v>
                </c:pt>
                <c:pt idx="1875">
                  <c:v>38555</c:v>
                </c:pt>
                <c:pt idx="1876">
                  <c:v>38558</c:v>
                </c:pt>
                <c:pt idx="1877">
                  <c:v>38559</c:v>
                </c:pt>
                <c:pt idx="1878">
                  <c:v>38560</c:v>
                </c:pt>
                <c:pt idx="1879">
                  <c:v>38561</c:v>
                </c:pt>
                <c:pt idx="1880">
                  <c:v>38562</c:v>
                </c:pt>
                <c:pt idx="1881">
                  <c:v>38566</c:v>
                </c:pt>
                <c:pt idx="1882">
                  <c:v>38567</c:v>
                </c:pt>
                <c:pt idx="1883">
                  <c:v>38568</c:v>
                </c:pt>
                <c:pt idx="1884">
                  <c:v>38569</c:v>
                </c:pt>
                <c:pt idx="1885">
                  <c:v>38572</c:v>
                </c:pt>
                <c:pt idx="1886">
                  <c:v>38573</c:v>
                </c:pt>
                <c:pt idx="1887">
                  <c:v>38574</c:v>
                </c:pt>
                <c:pt idx="1888">
                  <c:v>38575</c:v>
                </c:pt>
                <c:pt idx="1889">
                  <c:v>38576</c:v>
                </c:pt>
                <c:pt idx="1890">
                  <c:v>38579</c:v>
                </c:pt>
                <c:pt idx="1891">
                  <c:v>38580</c:v>
                </c:pt>
                <c:pt idx="1892">
                  <c:v>38581</c:v>
                </c:pt>
                <c:pt idx="1893">
                  <c:v>38582</c:v>
                </c:pt>
                <c:pt idx="1894">
                  <c:v>38583</c:v>
                </c:pt>
                <c:pt idx="1895">
                  <c:v>38586</c:v>
                </c:pt>
                <c:pt idx="1896">
                  <c:v>38587</c:v>
                </c:pt>
                <c:pt idx="1897">
                  <c:v>38588</c:v>
                </c:pt>
                <c:pt idx="1898">
                  <c:v>38589</c:v>
                </c:pt>
                <c:pt idx="1899">
                  <c:v>38590</c:v>
                </c:pt>
                <c:pt idx="1900">
                  <c:v>38593</c:v>
                </c:pt>
                <c:pt idx="1901">
                  <c:v>38594</c:v>
                </c:pt>
                <c:pt idx="1902">
                  <c:v>38595</c:v>
                </c:pt>
                <c:pt idx="1903">
                  <c:v>38596</c:v>
                </c:pt>
                <c:pt idx="1904">
                  <c:v>38597</c:v>
                </c:pt>
                <c:pt idx="1905">
                  <c:v>38600</c:v>
                </c:pt>
                <c:pt idx="1906">
                  <c:v>38601</c:v>
                </c:pt>
                <c:pt idx="1907">
                  <c:v>38602</c:v>
                </c:pt>
                <c:pt idx="1908">
                  <c:v>38603</c:v>
                </c:pt>
                <c:pt idx="1909">
                  <c:v>38604</c:v>
                </c:pt>
                <c:pt idx="1910">
                  <c:v>38607</c:v>
                </c:pt>
                <c:pt idx="1911">
                  <c:v>38608</c:v>
                </c:pt>
                <c:pt idx="1912">
                  <c:v>38609</c:v>
                </c:pt>
                <c:pt idx="1913">
                  <c:v>38610</c:v>
                </c:pt>
                <c:pt idx="1914">
                  <c:v>38611</c:v>
                </c:pt>
                <c:pt idx="1915">
                  <c:v>38614</c:v>
                </c:pt>
                <c:pt idx="1916">
                  <c:v>38615</c:v>
                </c:pt>
                <c:pt idx="1917">
                  <c:v>38616</c:v>
                </c:pt>
                <c:pt idx="1918">
                  <c:v>38617</c:v>
                </c:pt>
                <c:pt idx="1919">
                  <c:v>38618</c:v>
                </c:pt>
                <c:pt idx="1920">
                  <c:v>38621</c:v>
                </c:pt>
                <c:pt idx="1921">
                  <c:v>38622</c:v>
                </c:pt>
                <c:pt idx="1922">
                  <c:v>38623</c:v>
                </c:pt>
                <c:pt idx="1923">
                  <c:v>38624</c:v>
                </c:pt>
                <c:pt idx="1924">
                  <c:v>38625</c:v>
                </c:pt>
                <c:pt idx="1925">
                  <c:v>38628</c:v>
                </c:pt>
                <c:pt idx="1926">
                  <c:v>38629</c:v>
                </c:pt>
                <c:pt idx="1927">
                  <c:v>38630</c:v>
                </c:pt>
                <c:pt idx="1928">
                  <c:v>38631</c:v>
                </c:pt>
                <c:pt idx="1929">
                  <c:v>38632</c:v>
                </c:pt>
                <c:pt idx="1930">
                  <c:v>38635</c:v>
                </c:pt>
                <c:pt idx="1931">
                  <c:v>38636</c:v>
                </c:pt>
                <c:pt idx="1932">
                  <c:v>38637</c:v>
                </c:pt>
                <c:pt idx="1933">
                  <c:v>38638</c:v>
                </c:pt>
                <c:pt idx="1934">
                  <c:v>38639</c:v>
                </c:pt>
                <c:pt idx="1935">
                  <c:v>38642</c:v>
                </c:pt>
                <c:pt idx="1936">
                  <c:v>38643</c:v>
                </c:pt>
                <c:pt idx="1937">
                  <c:v>38644</c:v>
                </c:pt>
                <c:pt idx="1938">
                  <c:v>38645</c:v>
                </c:pt>
                <c:pt idx="1939">
                  <c:v>38646</c:v>
                </c:pt>
                <c:pt idx="1940">
                  <c:v>38649</c:v>
                </c:pt>
                <c:pt idx="1941">
                  <c:v>38650</c:v>
                </c:pt>
                <c:pt idx="1942">
                  <c:v>38651</c:v>
                </c:pt>
                <c:pt idx="1943">
                  <c:v>38652</c:v>
                </c:pt>
                <c:pt idx="1944">
                  <c:v>38653</c:v>
                </c:pt>
                <c:pt idx="1945">
                  <c:v>38656</c:v>
                </c:pt>
                <c:pt idx="1946">
                  <c:v>38657</c:v>
                </c:pt>
                <c:pt idx="1947">
                  <c:v>38658</c:v>
                </c:pt>
                <c:pt idx="1948">
                  <c:v>38659</c:v>
                </c:pt>
                <c:pt idx="1949">
                  <c:v>38660</c:v>
                </c:pt>
                <c:pt idx="1950">
                  <c:v>38663</c:v>
                </c:pt>
                <c:pt idx="1951">
                  <c:v>38664</c:v>
                </c:pt>
                <c:pt idx="1952">
                  <c:v>38665</c:v>
                </c:pt>
                <c:pt idx="1953">
                  <c:v>38666</c:v>
                </c:pt>
                <c:pt idx="1954">
                  <c:v>38667</c:v>
                </c:pt>
                <c:pt idx="1955">
                  <c:v>38670</c:v>
                </c:pt>
                <c:pt idx="1956">
                  <c:v>38671</c:v>
                </c:pt>
                <c:pt idx="1957">
                  <c:v>38672</c:v>
                </c:pt>
                <c:pt idx="1958">
                  <c:v>38673</c:v>
                </c:pt>
                <c:pt idx="1959">
                  <c:v>38674</c:v>
                </c:pt>
                <c:pt idx="1960">
                  <c:v>38677</c:v>
                </c:pt>
                <c:pt idx="1961">
                  <c:v>38678</c:v>
                </c:pt>
                <c:pt idx="1962">
                  <c:v>38679</c:v>
                </c:pt>
                <c:pt idx="1963">
                  <c:v>38680</c:v>
                </c:pt>
                <c:pt idx="1964">
                  <c:v>38681</c:v>
                </c:pt>
                <c:pt idx="1965">
                  <c:v>38684</c:v>
                </c:pt>
                <c:pt idx="1966">
                  <c:v>38685</c:v>
                </c:pt>
                <c:pt idx="1967">
                  <c:v>38686</c:v>
                </c:pt>
                <c:pt idx="1968">
                  <c:v>38687</c:v>
                </c:pt>
                <c:pt idx="1969">
                  <c:v>38688</c:v>
                </c:pt>
                <c:pt idx="1970">
                  <c:v>38691</c:v>
                </c:pt>
                <c:pt idx="1971">
                  <c:v>38692</c:v>
                </c:pt>
                <c:pt idx="1972">
                  <c:v>38693</c:v>
                </c:pt>
                <c:pt idx="1973">
                  <c:v>38694</c:v>
                </c:pt>
                <c:pt idx="1974">
                  <c:v>38695</c:v>
                </c:pt>
                <c:pt idx="1975">
                  <c:v>38698</c:v>
                </c:pt>
                <c:pt idx="1976">
                  <c:v>38699</c:v>
                </c:pt>
                <c:pt idx="1977">
                  <c:v>38700</c:v>
                </c:pt>
                <c:pt idx="1978">
                  <c:v>38701</c:v>
                </c:pt>
                <c:pt idx="1979">
                  <c:v>38702</c:v>
                </c:pt>
                <c:pt idx="1980">
                  <c:v>38705</c:v>
                </c:pt>
                <c:pt idx="1981">
                  <c:v>38706</c:v>
                </c:pt>
                <c:pt idx="1982">
                  <c:v>38707</c:v>
                </c:pt>
                <c:pt idx="1983">
                  <c:v>38708</c:v>
                </c:pt>
                <c:pt idx="1984">
                  <c:v>38709</c:v>
                </c:pt>
                <c:pt idx="1985">
                  <c:v>38713</c:v>
                </c:pt>
                <c:pt idx="1986">
                  <c:v>38714</c:v>
                </c:pt>
                <c:pt idx="1987">
                  <c:v>38715</c:v>
                </c:pt>
                <c:pt idx="1988">
                  <c:v>38716</c:v>
                </c:pt>
                <c:pt idx="1989">
                  <c:v>38720</c:v>
                </c:pt>
                <c:pt idx="1990">
                  <c:v>38721</c:v>
                </c:pt>
                <c:pt idx="1991">
                  <c:v>38722</c:v>
                </c:pt>
                <c:pt idx="1992">
                  <c:v>38723</c:v>
                </c:pt>
                <c:pt idx="1993">
                  <c:v>38726</c:v>
                </c:pt>
                <c:pt idx="1994">
                  <c:v>38727</c:v>
                </c:pt>
                <c:pt idx="1995">
                  <c:v>38728</c:v>
                </c:pt>
                <c:pt idx="1996">
                  <c:v>38729</c:v>
                </c:pt>
                <c:pt idx="1997">
                  <c:v>38730</c:v>
                </c:pt>
                <c:pt idx="1998">
                  <c:v>38733</c:v>
                </c:pt>
                <c:pt idx="1999">
                  <c:v>38734</c:v>
                </c:pt>
                <c:pt idx="2000">
                  <c:v>38735</c:v>
                </c:pt>
                <c:pt idx="2001">
                  <c:v>38736</c:v>
                </c:pt>
                <c:pt idx="2002">
                  <c:v>38737</c:v>
                </c:pt>
                <c:pt idx="2003">
                  <c:v>38740</c:v>
                </c:pt>
                <c:pt idx="2004">
                  <c:v>38741</c:v>
                </c:pt>
                <c:pt idx="2005">
                  <c:v>38742</c:v>
                </c:pt>
                <c:pt idx="2006">
                  <c:v>38743</c:v>
                </c:pt>
                <c:pt idx="2007">
                  <c:v>38744</c:v>
                </c:pt>
                <c:pt idx="2008">
                  <c:v>38747</c:v>
                </c:pt>
                <c:pt idx="2009">
                  <c:v>38748</c:v>
                </c:pt>
                <c:pt idx="2010">
                  <c:v>38749</c:v>
                </c:pt>
                <c:pt idx="2011">
                  <c:v>38750</c:v>
                </c:pt>
                <c:pt idx="2012">
                  <c:v>38751</c:v>
                </c:pt>
                <c:pt idx="2013">
                  <c:v>38754</c:v>
                </c:pt>
                <c:pt idx="2014">
                  <c:v>38755</c:v>
                </c:pt>
                <c:pt idx="2015">
                  <c:v>38756</c:v>
                </c:pt>
                <c:pt idx="2016">
                  <c:v>38757</c:v>
                </c:pt>
                <c:pt idx="2017">
                  <c:v>38758</c:v>
                </c:pt>
                <c:pt idx="2018">
                  <c:v>38761</c:v>
                </c:pt>
                <c:pt idx="2019">
                  <c:v>38762</c:v>
                </c:pt>
                <c:pt idx="2020">
                  <c:v>38763</c:v>
                </c:pt>
                <c:pt idx="2021">
                  <c:v>38764</c:v>
                </c:pt>
                <c:pt idx="2022">
                  <c:v>38765</c:v>
                </c:pt>
                <c:pt idx="2023">
                  <c:v>38768</c:v>
                </c:pt>
                <c:pt idx="2024">
                  <c:v>38769</c:v>
                </c:pt>
                <c:pt idx="2025">
                  <c:v>38770</c:v>
                </c:pt>
                <c:pt idx="2026">
                  <c:v>38771</c:v>
                </c:pt>
                <c:pt idx="2027">
                  <c:v>38772</c:v>
                </c:pt>
                <c:pt idx="2028">
                  <c:v>38775</c:v>
                </c:pt>
                <c:pt idx="2029">
                  <c:v>38776</c:v>
                </c:pt>
                <c:pt idx="2030">
                  <c:v>38777</c:v>
                </c:pt>
                <c:pt idx="2031">
                  <c:v>38778</c:v>
                </c:pt>
                <c:pt idx="2032">
                  <c:v>38779</c:v>
                </c:pt>
                <c:pt idx="2033">
                  <c:v>38782</c:v>
                </c:pt>
                <c:pt idx="2034">
                  <c:v>38783</c:v>
                </c:pt>
                <c:pt idx="2035">
                  <c:v>38784</c:v>
                </c:pt>
                <c:pt idx="2036">
                  <c:v>38785</c:v>
                </c:pt>
                <c:pt idx="2037">
                  <c:v>38786</c:v>
                </c:pt>
                <c:pt idx="2038">
                  <c:v>38789</c:v>
                </c:pt>
                <c:pt idx="2039">
                  <c:v>38790</c:v>
                </c:pt>
                <c:pt idx="2040">
                  <c:v>38791</c:v>
                </c:pt>
                <c:pt idx="2041">
                  <c:v>38792</c:v>
                </c:pt>
                <c:pt idx="2042">
                  <c:v>38793</c:v>
                </c:pt>
                <c:pt idx="2043">
                  <c:v>38796</c:v>
                </c:pt>
                <c:pt idx="2044">
                  <c:v>38797</c:v>
                </c:pt>
                <c:pt idx="2045">
                  <c:v>38798</c:v>
                </c:pt>
                <c:pt idx="2046">
                  <c:v>38799</c:v>
                </c:pt>
                <c:pt idx="2047">
                  <c:v>38800</c:v>
                </c:pt>
                <c:pt idx="2048">
                  <c:v>38803</c:v>
                </c:pt>
                <c:pt idx="2049">
                  <c:v>38804</c:v>
                </c:pt>
                <c:pt idx="2050">
                  <c:v>38805</c:v>
                </c:pt>
                <c:pt idx="2051">
                  <c:v>38806</c:v>
                </c:pt>
                <c:pt idx="2052">
                  <c:v>38807</c:v>
                </c:pt>
                <c:pt idx="2053">
                  <c:v>38810</c:v>
                </c:pt>
                <c:pt idx="2054">
                  <c:v>38811</c:v>
                </c:pt>
                <c:pt idx="2055">
                  <c:v>38812</c:v>
                </c:pt>
                <c:pt idx="2056">
                  <c:v>38813</c:v>
                </c:pt>
                <c:pt idx="2057">
                  <c:v>38814</c:v>
                </c:pt>
                <c:pt idx="2058">
                  <c:v>38817</c:v>
                </c:pt>
                <c:pt idx="2059">
                  <c:v>38818</c:v>
                </c:pt>
                <c:pt idx="2060">
                  <c:v>38819</c:v>
                </c:pt>
                <c:pt idx="2061">
                  <c:v>38825</c:v>
                </c:pt>
                <c:pt idx="2062">
                  <c:v>38826</c:v>
                </c:pt>
                <c:pt idx="2063">
                  <c:v>38828</c:v>
                </c:pt>
                <c:pt idx="2064">
                  <c:v>38831</c:v>
                </c:pt>
                <c:pt idx="2065">
                  <c:v>38832</c:v>
                </c:pt>
                <c:pt idx="2066">
                  <c:v>38833</c:v>
                </c:pt>
                <c:pt idx="2067">
                  <c:v>38834</c:v>
                </c:pt>
                <c:pt idx="2068">
                  <c:v>38835</c:v>
                </c:pt>
                <c:pt idx="2069">
                  <c:v>38839</c:v>
                </c:pt>
                <c:pt idx="2070">
                  <c:v>38840</c:v>
                </c:pt>
                <c:pt idx="2071">
                  <c:v>38841</c:v>
                </c:pt>
                <c:pt idx="2072">
                  <c:v>38842</c:v>
                </c:pt>
                <c:pt idx="2073">
                  <c:v>38845</c:v>
                </c:pt>
                <c:pt idx="2074">
                  <c:v>38846</c:v>
                </c:pt>
                <c:pt idx="2075">
                  <c:v>38847</c:v>
                </c:pt>
                <c:pt idx="2076">
                  <c:v>38848</c:v>
                </c:pt>
                <c:pt idx="2077">
                  <c:v>38849</c:v>
                </c:pt>
                <c:pt idx="2078">
                  <c:v>38852</c:v>
                </c:pt>
                <c:pt idx="2079">
                  <c:v>38853</c:v>
                </c:pt>
                <c:pt idx="2080">
                  <c:v>38854</c:v>
                </c:pt>
                <c:pt idx="2081">
                  <c:v>38855</c:v>
                </c:pt>
                <c:pt idx="2082">
                  <c:v>38856</c:v>
                </c:pt>
                <c:pt idx="2083">
                  <c:v>38859</c:v>
                </c:pt>
                <c:pt idx="2084">
                  <c:v>38860</c:v>
                </c:pt>
                <c:pt idx="2085">
                  <c:v>38861</c:v>
                </c:pt>
                <c:pt idx="2086">
                  <c:v>38863</c:v>
                </c:pt>
                <c:pt idx="2087">
                  <c:v>38866</c:v>
                </c:pt>
                <c:pt idx="2088">
                  <c:v>38867</c:v>
                </c:pt>
                <c:pt idx="2089">
                  <c:v>38868</c:v>
                </c:pt>
                <c:pt idx="2090">
                  <c:v>38869</c:v>
                </c:pt>
                <c:pt idx="2091">
                  <c:v>38870</c:v>
                </c:pt>
                <c:pt idx="2092">
                  <c:v>38874</c:v>
                </c:pt>
                <c:pt idx="2093">
                  <c:v>38875</c:v>
                </c:pt>
                <c:pt idx="2094">
                  <c:v>38876</c:v>
                </c:pt>
                <c:pt idx="2095">
                  <c:v>38877</c:v>
                </c:pt>
                <c:pt idx="2096">
                  <c:v>38880</c:v>
                </c:pt>
                <c:pt idx="2097">
                  <c:v>38881</c:v>
                </c:pt>
                <c:pt idx="2098">
                  <c:v>38882</c:v>
                </c:pt>
                <c:pt idx="2099">
                  <c:v>38883</c:v>
                </c:pt>
                <c:pt idx="2100">
                  <c:v>38884</c:v>
                </c:pt>
                <c:pt idx="2101">
                  <c:v>38887</c:v>
                </c:pt>
                <c:pt idx="2102">
                  <c:v>38888</c:v>
                </c:pt>
                <c:pt idx="2103">
                  <c:v>38889</c:v>
                </c:pt>
                <c:pt idx="2104">
                  <c:v>38890</c:v>
                </c:pt>
                <c:pt idx="2105">
                  <c:v>38891</c:v>
                </c:pt>
                <c:pt idx="2106">
                  <c:v>38894</c:v>
                </c:pt>
                <c:pt idx="2107">
                  <c:v>38895</c:v>
                </c:pt>
                <c:pt idx="2108">
                  <c:v>38896</c:v>
                </c:pt>
                <c:pt idx="2109">
                  <c:v>38897</c:v>
                </c:pt>
                <c:pt idx="2110">
                  <c:v>38898</c:v>
                </c:pt>
                <c:pt idx="2111">
                  <c:v>38901</c:v>
                </c:pt>
                <c:pt idx="2112">
                  <c:v>38902</c:v>
                </c:pt>
                <c:pt idx="2113">
                  <c:v>38903</c:v>
                </c:pt>
                <c:pt idx="2114">
                  <c:v>38904</c:v>
                </c:pt>
                <c:pt idx="2115">
                  <c:v>38905</c:v>
                </c:pt>
                <c:pt idx="2116">
                  <c:v>38908</c:v>
                </c:pt>
                <c:pt idx="2117">
                  <c:v>38909</c:v>
                </c:pt>
                <c:pt idx="2118">
                  <c:v>38910</c:v>
                </c:pt>
                <c:pt idx="2119">
                  <c:v>38911</c:v>
                </c:pt>
                <c:pt idx="2120">
                  <c:v>38912</c:v>
                </c:pt>
                <c:pt idx="2121">
                  <c:v>38915</c:v>
                </c:pt>
                <c:pt idx="2122">
                  <c:v>38916</c:v>
                </c:pt>
                <c:pt idx="2123">
                  <c:v>38917</c:v>
                </c:pt>
                <c:pt idx="2124">
                  <c:v>38918</c:v>
                </c:pt>
                <c:pt idx="2125">
                  <c:v>38919</c:v>
                </c:pt>
                <c:pt idx="2126">
                  <c:v>38922</c:v>
                </c:pt>
                <c:pt idx="2127">
                  <c:v>38923</c:v>
                </c:pt>
                <c:pt idx="2128">
                  <c:v>38924</c:v>
                </c:pt>
                <c:pt idx="2129">
                  <c:v>38925</c:v>
                </c:pt>
                <c:pt idx="2130">
                  <c:v>38926</c:v>
                </c:pt>
                <c:pt idx="2131">
                  <c:v>38929</c:v>
                </c:pt>
                <c:pt idx="2132">
                  <c:v>38930</c:v>
                </c:pt>
                <c:pt idx="2133">
                  <c:v>38931</c:v>
                </c:pt>
                <c:pt idx="2134">
                  <c:v>38932</c:v>
                </c:pt>
                <c:pt idx="2135">
                  <c:v>38933</c:v>
                </c:pt>
                <c:pt idx="2136">
                  <c:v>38937</c:v>
                </c:pt>
                <c:pt idx="2137">
                  <c:v>38938</c:v>
                </c:pt>
                <c:pt idx="2138">
                  <c:v>38939</c:v>
                </c:pt>
                <c:pt idx="2139">
                  <c:v>38940</c:v>
                </c:pt>
                <c:pt idx="2140">
                  <c:v>38943</c:v>
                </c:pt>
                <c:pt idx="2141">
                  <c:v>38944</c:v>
                </c:pt>
                <c:pt idx="2142">
                  <c:v>38945</c:v>
                </c:pt>
                <c:pt idx="2143">
                  <c:v>38946</c:v>
                </c:pt>
                <c:pt idx="2144">
                  <c:v>38947</c:v>
                </c:pt>
                <c:pt idx="2145">
                  <c:v>38950</c:v>
                </c:pt>
                <c:pt idx="2146">
                  <c:v>38951</c:v>
                </c:pt>
                <c:pt idx="2147">
                  <c:v>38952</c:v>
                </c:pt>
                <c:pt idx="2148">
                  <c:v>38953</c:v>
                </c:pt>
                <c:pt idx="2149">
                  <c:v>38954</c:v>
                </c:pt>
                <c:pt idx="2150">
                  <c:v>38957</c:v>
                </c:pt>
                <c:pt idx="2151">
                  <c:v>38958</c:v>
                </c:pt>
                <c:pt idx="2152">
                  <c:v>38959</c:v>
                </c:pt>
                <c:pt idx="2153">
                  <c:v>38960</c:v>
                </c:pt>
                <c:pt idx="2154">
                  <c:v>38961</c:v>
                </c:pt>
                <c:pt idx="2155">
                  <c:v>38964</c:v>
                </c:pt>
                <c:pt idx="2156">
                  <c:v>38965</c:v>
                </c:pt>
                <c:pt idx="2157">
                  <c:v>38966</c:v>
                </c:pt>
                <c:pt idx="2158">
                  <c:v>38967</c:v>
                </c:pt>
                <c:pt idx="2159">
                  <c:v>38968</c:v>
                </c:pt>
                <c:pt idx="2160">
                  <c:v>38971</c:v>
                </c:pt>
                <c:pt idx="2161">
                  <c:v>38972</c:v>
                </c:pt>
                <c:pt idx="2162">
                  <c:v>38973</c:v>
                </c:pt>
                <c:pt idx="2163">
                  <c:v>38974</c:v>
                </c:pt>
                <c:pt idx="2164">
                  <c:v>38975</c:v>
                </c:pt>
                <c:pt idx="2165">
                  <c:v>38978</c:v>
                </c:pt>
                <c:pt idx="2166">
                  <c:v>38979</c:v>
                </c:pt>
                <c:pt idx="2167">
                  <c:v>38980</c:v>
                </c:pt>
                <c:pt idx="2168">
                  <c:v>38981</c:v>
                </c:pt>
                <c:pt idx="2169">
                  <c:v>38982</c:v>
                </c:pt>
                <c:pt idx="2170">
                  <c:v>38985</c:v>
                </c:pt>
                <c:pt idx="2171">
                  <c:v>38986</c:v>
                </c:pt>
                <c:pt idx="2172">
                  <c:v>38987</c:v>
                </c:pt>
                <c:pt idx="2173">
                  <c:v>38988</c:v>
                </c:pt>
                <c:pt idx="2174">
                  <c:v>38989</c:v>
                </c:pt>
                <c:pt idx="2175">
                  <c:v>38992</c:v>
                </c:pt>
                <c:pt idx="2176">
                  <c:v>38993</c:v>
                </c:pt>
                <c:pt idx="2177">
                  <c:v>38994</c:v>
                </c:pt>
                <c:pt idx="2178">
                  <c:v>38995</c:v>
                </c:pt>
                <c:pt idx="2179">
                  <c:v>38996</c:v>
                </c:pt>
                <c:pt idx="2180">
                  <c:v>38999</c:v>
                </c:pt>
                <c:pt idx="2181">
                  <c:v>39000</c:v>
                </c:pt>
                <c:pt idx="2182">
                  <c:v>39001</c:v>
                </c:pt>
                <c:pt idx="2183">
                  <c:v>39002</c:v>
                </c:pt>
                <c:pt idx="2184">
                  <c:v>39003</c:v>
                </c:pt>
                <c:pt idx="2185">
                  <c:v>39006</c:v>
                </c:pt>
                <c:pt idx="2186">
                  <c:v>39007</c:v>
                </c:pt>
                <c:pt idx="2187">
                  <c:v>39008</c:v>
                </c:pt>
                <c:pt idx="2188">
                  <c:v>39009</c:v>
                </c:pt>
                <c:pt idx="2189">
                  <c:v>39010</c:v>
                </c:pt>
                <c:pt idx="2190">
                  <c:v>39013</c:v>
                </c:pt>
                <c:pt idx="2191">
                  <c:v>39014</c:v>
                </c:pt>
                <c:pt idx="2192">
                  <c:v>39015</c:v>
                </c:pt>
                <c:pt idx="2193">
                  <c:v>39016</c:v>
                </c:pt>
                <c:pt idx="2194">
                  <c:v>39017</c:v>
                </c:pt>
                <c:pt idx="2195">
                  <c:v>39020</c:v>
                </c:pt>
                <c:pt idx="2196">
                  <c:v>39021</c:v>
                </c:pt>
                <c:pt idx="2197">
                  <c:v>39022</c:v>
                </c:pt>
                <c:pt idx="2198">
                  <c:v>39023</c:v>
                </c:pt>
                <c:pt idx="2199">
                  <c:v>39024</c:v>
                </c:pt>
                <c:pt idx="2200">
                  <c:v>39027</c:v>
                </c:pt>
                <c:pt idx="2201">
                  <c:v>39028</c:v>
                </c:pt>
                <c:pt idx="2202">
                  <c:v>39029</c:v>
                </c:pt>
                <c:pt idx="2203">
                  <c:v>39030</c:v>
                </c:pt>
                <c:pt idx="2204">
                  <c:v>39031</c:v>
                </c:pt>
                <c:pt idx="2205">
                  <c:v>39034</c:v>
                </c:pt>
                <c:pt idx="2206">
                  <c:v>39035</c:v>
                </c:pt>
                <c:pt idx="2207">
                  <c:v>39036</c:v>
                </c:pt>
                <c:pt idx="2208">
                  <c:v>39037</c:v>
                </c:pt>
                <c:pt idx="2209">
                  <c:v>39038</c:v>
                </c:pt>
                <c:pt idx="2210">
                  <c:v>39041</c:v>
                </c:pt>
                <c:pt idx="2211">
                  <c:v>39042</c:v>
                </c:pt>
                <c:pt idx="2212">
                  <c:v>39043</c:v>
                </c:pt>
                <c:pt idx="2213">
                  <c:v>39044</c:v>
                </c:pt>
                <c:pt idx="2214">
                  <c:v>39045</c:v>
                </c:pt>
                <c:pt idx="2215">
                  <c:v>39048</c:v>
                </c:pt>
                <c:pt idx="2216">
                  <c:v>39049</c:v>
                </c:pt>
                <c:pt idx="2217">
                  <c:v>39050</c:v>
                </c:pt>
                <c:pt idx="2218">
                  <c:v>39051</c:v>
                </c:pt>
                <c:pt idx="2219">
                  <c:v>39052</c:v>
                </c:pt>
                <c:pt idx="2220">
                  <c:v>39055</c:v>
                </c:pt>
                <c:pt idx="2221">
                  <c:v>39056</c:v>
                </c:pt>
                <c:pt idx="2222">
                  <c:v>39057</c:v>
                </c:pt>
                <c:pt idx="2223">
                  <c:v>39058</c:v>
                </c:pt>
                <c:pt idx="2224">
                  <c:v>39059</c:v>
                </c:pt>
                <c:pt idx="2225">
                  <c:v>39062</c:v>
                </c:pt>
                <c:pt idx="2226">
                  <c:v>39063</c:v>
                </c:pt>
                <c:pt idx="2227">
                  <c:v>39064</c:v>
                </c:pt>
                <c:pt idx="2228">
                  <c:v>39065</c:v>
                </c:pt>
                <c:pt idx="2229">
                  <c:v>39066</c:v>
                </c:pt>
                <c:pt idx="2230">
                  <c:v>39069</c:v>
                </c:pt>
                <c:pt idx="2231">
                  <c:v>39070</c:v>
                </c:pt>
                <c:pt idx="2232">
                  <c:v>39071</c:v>
                </c:pt>
                <c:pt idx="2233">
                  <c:v>39072</c:v>
                </c:pt>
                <c:pt idx="2234">
                  <c:v>39073</c:v>
                </c:pt>
                <c:pt idx="2235">
                  <c:v>39078</c:v>
                </c:pt>
                <c:pt idx="2236">
                  <c:v>39079</c:v>
                </c:pt>
                <c:pt idx="2237">
                  <c:v>39080</c:v>
                </c:pt>
                <c:pt idx="2238">
                  <c:v>39085</c:v>
                </c:pt>
                <c:pt idx="2239">
                  <c:v>39086</c:v>
                </c:pt>
                <c:pt idx="2240">
                  <c:v>39087</c:v>
                </c:pt>
                <c:pt idx="2241">
                  <c:v>39090</c:v>
                </c:pt>
                <c:pt idx="2242">
                  <c:v>39091</c:v>
                </c:pt>
                <c:pt idx="2243">
                  <c:v>39092</c:v>
                </c:pt>
                <c:pt idx="2244">
                  <c:v>39093</c:v>
                </c:pt>
                <c:pt idx="2245">
                  <c:v>39094</c:v>
                </c:pt>
                <c:pt idx="2246">
                  <c:v>39097</c:v>
                </c:pt>
                <c:pt idx="2247">
                  <c:v>39098</c:v>
                </c:pt>
                <c:pt idx="2248">
                  <c:v>39099</c:v>
                </c:pt>
                <c:pt idx="2249">
                  <c:v>39100</c:v>
                </c:pt>
                <c:pt idx="2250">
                  <c:v>39101</c:v>
                </c:pt>
                <c:pt idx="2251">
                  <c:v>39104</c:v>
                </c:pt>
                <c:pt idx="2252">
                  <c:v>39105</c:v>
                </c:pt>
                <c:pt idx="2253">
                  <c:v>39106</c:v>
                </c:pt>
                <c:pt idx="2254">
                  <c:v>39107</c:v>
                </c:pt>
                <c:pt idx="2255">
                  <c:v>39108</c:v>
                </c:pt>
                <c:pt idx="2256">
                  <c:v>39111</c:v>
                </c:pt>
                <c:pt idx="2257">
                  <c:v>39112</c:v>
                </c:pt>
                <c:pt idx="2258">
                  <c:v>39113</c:v>
                </c:pt>
                <c:pt idx="2259">
                  <c:v>39114</c:v>
                </c:pt>
                <c:pt idx="2260">
                  <c:v>39115</c:v>
                </c:pt>
                <c:pt idx="2261">
                  <c:v>39118</c:v>
                </c:pt>
                <c:pt idx="2262">
                  <c:v>39119</c:v>
                </c:pt>
                <c:pt idx="2263">
                  <c:v>39120</c:v>
                </c:pt>
                <c:pt idx="2264">
                  <c:v>39121</c:v>
                </c:pt>
                <c:pt idx="2265">
                  <c:v>39122</c:v>
                </c:pt>
                <c:pt idx="2266">
                  <c:v>39125</c:v>
                </c:pt>
                <c:pt idx="2267">
                  <c:v>39126</c:v>
                </c:pt>
                <c:pt idx="2268">
                  <c:v>39127</c:v>
                </c:pt>
                <c:pt idx="2269">
                  <c:v>39128</c:v>
                </c:pt>
                <c:pt idx="2270">
                  <c:v>39129</c:v>
                </c:pt>
                <c:pt idx="2271">
                  <c:v>39132</c:v>
                </c:pt>
                <c:pt idx="2272">
                  <c:v>39133</c:v>
                </c:pt>
                <c:pt idx="2273">
                  <c:v>39134</c:v>
                </c:pt>
                <c:pt idx="2274">
                  <c:v>39135</c:v>
                </c:pt>
                <c:pt idx="2275">
                  <c:v>39136</c:v>
                </c:pt>
                <c:pt idx="2276">
                  <c:v>39139</c:v>
                </c:pt>
                <c:pt idx="2277">
                  <c:v>39140</c:v>
                </c:pt>
                <c:pt idx="2278">
                  <c:v>39141</c:v>
                </c:pt>
                <c:pt idx="2279">
                  <c:v>39142</c:v>
                </c:pt>
                <c:pt idx="2280">
                  <c:v>39143</c:v>
                </c:pt>
                <c:pt idx="2281">
                  <c:v>39146</c:v>
                </c:pt>
                <c:pt idx="2282">
                  <c:v>39147</c:v>
                </c:pt>
                <c:pt idx="2283">
                  <c:v>39148</c:v>
                </c:pt>
                <c:pt idx="2284">
                  <c:v>39149</c:v>
                </c:pt>
                <c:pt idx="2285">
                  <c:v>39150</c:v>
                </c:pt>
                <c:pt idx="2286">
                  <c:v>39153</c:v>
                </c:pt>
                <c:pt idx="2287">
                  <c:v>39154</c:v>
                </c:pt>
                <c:pt idx="2288">
                  <c:v>39155</c:v>
                </c:pt>
                <c:pt idx="2289">
                  <c:v>39156</c:v>
                </c:pt>
                <c:pt idx="2290">
                  <c:v>39157</c:v>
                </c:pt>
                <c:pt idx="2291">
                  <c:v>39160</c:v>
                </c:pt>
                <c:pt idx="2292">
                  <c:v>39161</c:v>
                </c:pt>
                <c:pt idx="2293">
                  <c:v>39162</c:v>
                </c:pt>
                <c:pt idx="2294">
                  <c:v>39163</c:v>
                </c:pt>
                <c:pt idx="2295">
                  <c:v>39164</c:v>
                </c:pt>
                <c:pt idx="2296">
                  <c:v>39167</c:v>
                </c:pt>
                <c:pt idx="2297">
                  <c:v>39168</c:v>
                </c:pt>
                <c:pt idx="2298">
                  <c:v>39169</c:v>
                </c:pt>
                <c:pt idx="2299">
                  <c:v>39170</c:v>
                </c:pt>
                <c:pt idx="2300">
                  <c:v>39171</c:v>
                </c:pt>
                <c:pt idx="2301">
                  <c:v>39174</c:v>
                </c:pt>
                <c:pt idx="2302">
                  <c:v>39175</c:v>
                </c:pt>
                <c:pt idx="2303">
                  <c:v>39176</c:v>
                </c:pt>
                <c:pt idx="2304">
                  <c:v>39182</c:v>
                </c:pt>
                <c:pt idx="2305">
                  <c:v>39183</c:v>
                </c:pt>
                <c:pt idx="2306">
                  <c:v>39184</c:v>
                </c:pt>
                <c:pt idx="2307">
                  <c:v>39185</c:v>
                </c:pt>
                <c:pt idx="2308">
                  <c:v>39188</c:v>
                </c:pt>
                <c:pt idx="2309">
                  <c:v>39189</c:v>
                </c:pt>
                <c:pt idx="2310">
                  <c:v>39190</c:v>
                </c:pt>
                <c:pt idx="2311">
                  <c:v>39192</c:v>
                </c:pt>
                <c:pt idx="2312">
                  <c:v>39195</c:v>
                </c:pt>
                <c:pt idx="2313">
                  <c:v>39196</c:v>
                </c:pt>
                <c:pt idx="2314">
                  <c:v>39197</c:v>
                </c:pt>
                <c:pt idx="2315">
                  <c:v>39198</c:v>
                </c:pt>
                <c:pt idx="2316">
                  <c:v>39199</c:v>
                </c:pt>
                <c:pt idx="2317">
                  <c:v>39202</c:v>
                </c:pt>
                <c:pt idx="2318">
                  <c:v>39204</c:v>
                </c:pt>
                <c:pt idx="2319">
                  <c:v>39205</c:v>
                </c:pt>
                <c:pt idx="2320">
                  <c:v>39206</c:v>
                </c:pt>
                <c:pt idx="2321">
                  <c:v>39209</c:v>
                </c:pt>
                <c:pt idx="2322">
                  <c:v>39210</c:v>
                </c:pt>
                <c:pt idx="2323">
                  <c:v>39211</c:v>
                </c:pt>
                <c:pt idx="2324">
                  <c:v>39212</c:v>
                </c:pt>
                <c:pt idx="2325">
                  <c:v>39213</c:v>
                </c:pt>
                <c:pt idx="2326">
                  <c:v>39216</c:v>
                </c:pt>
                <c:pt idx="2327">
                  <c:v>39217</c:v>
                </c:pt>
                <c:pt idx="2328">
                  <c:v>39218</c:v>
                </c:pt>
                <c:pt idx="2329">
                  <c:v>39220</c:v>
                </c:pt>
                <c:pt idx="2330">
                  <c:v>39223</c:v>
                </c:pt>
                <c:pt idx="2331">
                  <c:v>39224</c:v>
                </c:pt>
                <c:pt idx="2332">
                  <c:v>39225</c:v>
                </c:pt>
                <c:pt idx="2333">
                  <c:v>39226</c:v>
                </c:pt>
                <c:pt idx="2334">
                  <c:v>39227</c:v>
                </c:pt>
                <c:pt idx="2335">
                  <c:v>39231</c:v>
                </c:pt>
                <c:pt idx="2336">
                  <c:v>39232</c:v>
                </c:pt>
                <c:pt idx="2337">
                  <c:v>39233</c:v>
                </c:pt>
                <c:pt idx="2338">
                  <c:v>39234</c:v>
                </c:pt>
                <c:pt idx="2339">
                  <c:v>39237</c:v>
                </c:pt>
                <c:pt idx="2340">
                  <c:v>39238</c:v>
                </c:pt>
                <c:pt idx="2341">
                  <c:v>39239</c:v>
                </c:pt>
                <c:pt idx="2342">
                  <c:v>39240</c:v>
                </c:pt>
                <c:pt idx="2343">
                  <c:v>39241</c:v>
                </c:pt>
                <c:pt idx="2344">
                  <c:v>39244</c:v>
                </c:pt>
                <c:pt idx="2345">
                  <c:v>39245</c:v>
                </c:pt>
                <c:pt idx="2346">
                  <c:v>39246</c:v>
                </c:pt>
                <c:pt idx="2347">
                  <c:v>39247</c:v>
                </c:pt>
                <c:pt idx="2348">
                  <c:v>39248</c:v>
                </c:pt>
                <c:pt idx="2349">
                  <c:v>39251</c:v>
                </c:pt>
                <c:pt idx="2350">
                  <c:v>39252</c:v>
                </c:pt>
                <c:pt idx="2351">
                  <c:v>39253</c:v>
                </c:pt>
                <c:pt idx="2352">
                  <c:v>39254</c:v>
                </c:pt>
                <c:pt idx="2353">
                  <c:v>39255</c:v>
                </c:pt>
                <c:pt idx="2354">
                  <c:v>39258</c:v>
                </c:pt>
                <c:pt idx="2355">
                  <c:v>39259</c:v>
                </c:pt>
                <c:pt idx="2356">
                  <c:v>39260</c:v>
                </c:pt>
                <c:pt idx="2357">
                  <c:v>39261</c:v>
                </c:pt>
                <c:pt idx="2358">
                  <c:v>39262</c:v>
                </c:pt>
                <c:pt idx="2359">
                  <c:v>39265</c:v>
                </c:pt>
                <c:pt idx="2360">
                  <c:v>39266</c:v>
                </c:pt>
                <c:pt idx="2361">
                  <c:v>39267</c:v>
                </c:pt>
                <c:pt idx="2362">
                  <c:v>39268</c:v>
                </c:pt>
                <c:pt idx="2363">
                  <c:v>39269</c:v>
                </c:pt>
                <c:pt idx="2364">
                  <c:v>39272</c:v>
                </c:pt>
                <c:pt idx="2365">
                  <c:v>39273</c:v>
                </c:pt>
                <c:pt idx="2366">
                  <c:v>39274</c:v>
                </c:pt>
                <c:pt idx="2367">
                  <c:v>39275</c:v>
                </c:pt>
                <c:pt idx="2368">
                  <c:v>39276</c:v>
                </c:pt>
                <c:pt idx="2369">
                  <c:v>39279</c:v>
                </c:pt>
                <c:pt idx="2370">
                  <c:v>39280</c:v>
                </c:pt>
                <c:pt idx="2371">
                  <c:v>39281</c:v>
                </c:pt>
                <c:pt idx="2372">
                  <c:v>39282</c:v>
                </c:pt>
                <c:pt idx="2373">
                  <c:v>39283</c:v>
                </c:pt>
                <c:pt idx="2374">
                  <c:v>39286</c:v>
                </c:pt>
                <c:pt idx="2375">
                  <c:v>39287</c:v>
                </c:pt>
                <c:pt idx="2376">
                  <c:v>39288</c:v>
                </c:pt>
                <c:pt idx="2377">
                  <c:v>39289</c:v>
                </c:pt>
                <c:pt idx="2378">
                  <c:v>39290</c:v>
                </c:pt>
                <c:pt idx="2379">
                  <c:v>39293</c:v>
                </c:pt>
                <c:pt idx="2380">
                  <c:v>39294</c:v>
                </c:pt>
                <c:pt idx="2381">
                  <c:v>39295</c:v>
                </c:pt>
                <c:pt idx="2382">
                  <c:v>39296</c:v>
                </c:pt>
                <c:pt idx="2383">
                  <c:v>39297</c:v>
                </c:pt>
                <c:pt idx="2384">
                  <c:v>39301</c:v>
                </c:pt>
                <c:pt idx="2385">
                  <c:v>39302</c:v>
                </c:pt>
                <c:pt idx="2386">
                  <c:v>39303</c:v>
                </c:pt>
                <c:pt idx="2387">
                  <c:v>39304</c:v>
                </c:pt>
                <c:pt idx="2388">
                  <c:v>39307</c:v>
                </c:pt>
                <c:pt idx="2389">
                  <c:v>39308</c:v>
                </c:pt>
                <c:pt idx="2390">
                  <c:v>39309</c:v>
                </c:pt>
                <c:pt idx="2391">
                  <c:v>39310</c:v>
                </c:pt>
                <c:pt idx="2392">
                  <c:v>39311</c:v>
                </c:pt>
                <c:pt idx="2393">
                  <c:v>39314</c:v>
                </c:pt>
                <c:pt idx="2394">
                  <c:v>39315</c:v>
                </c:pt>
                <c:pt idx="2395">
                  <c:v>39316</c:v>
                </c:pt>
                <c:pt idx="2396">
                  <c:v>39317</c:v>
                </c:pt>
                <c:pt idx="2397">
                  <c:v>39318</c:v>
                </c:pt>
                <c:pt idx="2398">
                  <c:v>39321</c:v>
                </c:pt>
                <c:pt idx="2399">
                  <c:v>39322</c:v>
                </c:pt>
                <c:pt idx="2400">
                  <c:v>39323</c:v>
                </c:pt>
                <c:pt idx="2401">
                  <c:v>39324</c:v>
                </c:pt>
                <c:pt idx="2402">
                  <c:v>39325</c:v>
                </c:pt>
                <c:pt idx="2403">
                  <c:v>39328</c:v>
                </c:pt>
                <c:pt idx="2404">
                  <c:v>39329</c:v>
                </c:pt>
                <c:pt idx="2405">
                  <c:v>39330</c:v>
                </c:pt>
                <c:pt idx="2406">
                  <c:v>39331</c:v>
                </c:pt>
                <c:pt idx="2407">
                  <c:v>39332</c:v>
                </c:pt>
                <c:pt idx="2408">
                  <c:v>39335</c:v>
                </c:pt>
                <c:pt idx="2409">
                  <c:v>39336</c:v>
                </c:pt>
                <c:pt idx="2410">
                  <c:v>39337</c:v>
                </c:pt>
                <c:pt idx="2411">
                  <c:v>39338</c:v>
                </c:pt>
                <c:pt idx="2412">
                  <c:v>39339</c:v>
                </c:pt>
                <c:pt idx="2413">
                  <c:v>39342</c:v>
                </c:pt>
                <c:pt idx="2414">
                  <c:v>39343</c:v>
                </c:pt>
                <c:pt idx="2415">
                  <c:v>39344</c:v>
                </c:pt>
                <c:pt idx="2416">
                  <c:v>39345</c:v>
                </c:pt>
                <c:pt idx="2417">
                  <c:v>39346</c:v>
                </c:pt>
                <c:pt idx="2418">
                  <c:v>39349</c:v>
                </c:pt>
                <c:pt idx="2419">
                  <c:v>39350</c:v>
                </c:pt>
                <c:pt idx="2420">
                  <c:v>39351</c:v>
                </c:pt>
                <c:pt idx="2421">
                  <c:v>39352</c:v>
                </c:pt>
                <c:pt idx="2422">
                  <c:v>39353</c:v>
                </c:pt>
                <c:pt idx="2423">
                  <c:v>39356</c:v>
                </c:pt>
                <c:pt idx="2424">
                  <c:v>39357</c:v>
                </c:pt>
                <c:pt idx="2425">
                  <c:v>39358</c:v>
                </c:pt>
                <c:pt idx="2426">
                  <c:v>39359</c:v>
                </c:pt>
                <c:pt idx="2427">
                  <c:v>39360</c:v>
                </c:pt>
                <c:pt idx="2428">
                  <c:v>39363</c:v>
                </c:pt>
                <c:pt idx="2429">
                  <c:v>39364</c:v>
                </c:pt>
                <c:pt idx="2430">
                  <c:v>39365</c:v>
                </c:pt>
                <c:pt idx="2431">
                  <c:v>39366</c:v>
                </c:pt>
                <c:pt idx="2432">
                  <c:v>39367</c:v>
                </c:pt>
                <c:pt idx="2433">
                  <c:v>39370</c:v>
                </c:pt>
                <c:pt idx="2434">
                  <c:v>39371</c:v>
                </c:pt>
                <c:pt idx="2435">
                  <c:v>39372</c:v>
                </c:pt>
                <c:pt idx="2436">
                  <c:v>39373</c:v>
                </c:pt>
                <c:pt idx="2437">
                  <c:v>39374</c:v>
                </c:pt>
                <c:pt idx="2438">
                  <c:v>39377</c:v>
                </c:pt>
                <c:pt idx="2439">
                  <c:v>39378</c:v>
                </c:pt>
                <c:pt idx="2440">
                  <c:v>39379</c:v>
                </c:pt>
                <c:pt idx="2441">
                  <c:v>39380</c:v>
                </c:pt>
                <c:pt idx="2442">
                  <c:v>39381</c:v>
                </c:pt>
                <c:pt idx="2443">
                  <c:v>39384</c:v>
                </c:pt>
                <c:pt idx="2444">
                  <c:v>39385</c:v>
                </c:pt>
                <c:pt idx="2445">
                  <c:v>39386</c:v>
                </c:pt>
                <c:pt idx="2446">
                  <c:v>39387</c:v>
                </c:pt>
                <c:pt idx="2447">
                  <c:v>39388</c:v>
                </c:pt>
                <c:pt idx="2448">
                  <c:v>39391</c:v>
                </c:pt>
                <c:pt idx="2449">
                  <c:v>39392</c:v>
                </c:pt>
                <c:pt idx="2450">
                  <c:v>39393</c:v>
                </c:pt>
                <c:pt idx="2451">
                  <c:v>39394</c:v>
                </c:pt>
                <c:pt idx="2452">
                  <c:v>39395</c:v>
                </c:pt>
                <c:pt idx="2453">
                  <c:v>39398</c:v>
                </c:pt>
                <c:pt idx="2454">
                  <c:v>39399</c:v>
                </c:pt>
                <c:pt idx="2455">
                  <c:v>39400</c:v>
                </c:pt>
                <c:pt idx="2456">
                  <c:v>39401</c:v>
                </c:pt>
                <c:pt idx="2457">
                  <c:v>39402</c:v>
                </c:pt>
                <c:pt idx="2458">
                  <c:v>39405</c:v>
                </c:pt>
                <c:pt idx="2459">
                  <c:v>39406</c:v>
                </c:pt>
                <c:pt idx="2460">
                  <c:v>39407</c:v>
                </c:pt>
                <c:pt idx="2461">
                  <c:v>39408</c:v>
                </c:pt>
                <c:pt idx="2462">
                  <c:v>39409</c:v>
                </c:pt>
                <c:pt idx="2463">
                  <c:v>39412</c:v>
                </c:pt>
                <c:pt idx="2464">
                  <c:v>39413</c:v>
                </c:pt>
                <c:pt idx="2465">
                  <c:v>39414</c:v>
                </c:pt>
                <c:pt idx="2466">
                  <c:v>39415</c:v>
                </c:pt>
                <c:pt idx="2467">
                  <c:v>39416</c:v>
                </c:pt>
                <c:pt idx="2468">
                  <c:v>39419</c:v>
                </c:pt>
                <c:pt idx="2469">
                  <c:v>39420</c:v>
                </c:pt>
                <c:pt idx="2470">
                  <c:v>39421</c:v>
                </c:pt>
                <c:pt idx="2471">
                  <c:v>39422</c:v>
                </c:pt>
                <c:pt idx="2472">
                  <c:v>39423</c:v>
                </c:pt>
                <c:pt idx="2473">
                  <c:v>39426</c:v>
                </c:pt>
                <c:pt idx="2474">
                  <c:v>39427</c:v>
                </c:pt>
                <c:pt idx="2475">
                  <c:v>39428</c:v>
                </c:pt>
                <c:pt idx="2476">
                  <c:v>39429</c:v>
                </c:pt>
                <c:pt idx="2477">
                  <c:v>39430</c:v>
                </c:pt>
                <c:pt idx="2478">
                  <c:v>39433</c:v>
                </c:pt>
                <c:pt idx="2479">
                  <c:v>39434</c:v>
                </c:pt>
                <c:pt idx="2480">
                  <c:v>39435</c:v>
                </c:pt>
                <c:pt idx="2481">
                  <c:v>39436</c:v>
                </c:pt>
                <c:pt idx="2482">
                  <c:v>39437</c:v>
                </c:pt>
                <c:pt idx="2483">
                  <c:v>39443</c:v>
                </c:pt>
                <c:pt idx="2484">
                  <c:v>39444</c:v>
                </c:pt>
                <c:pt idx="2485">
                  <c:v>39450</c:v>
                </c:pt>
                <c:pt idx="2486">
                  <c:v>39451</c:v>
                </c:pt>
                <c:pt idx="2487">
                  <c:v>39454</c:v>
                </c:pt>
                <c:pt idx="2488">
                  <c:v>39455</c:v>
                </c:pt>
                <c:pt idx="2489">
                  <c:v>39456</c:v>
                </c:pt>
                <c:pt idx="2490">
                  <c:v>39457</c:v>
                </c:pt>
                <c:pt idx="2491">
                  <c:v>39458</c:v>
                </c:pt>
                <c:pt idx="2492">
                  <c:v>39461</c:v>
                </c:pt>
                <c:pt idx="2493">
                  <c:v>39462</c:v>
                </c:pt>
                <c:pt idx="2494">
                  <c:v>39463</c:v>
                </c:pt>
                <c:pt idx="2495">
                  <c:v>39464</c:v>
                </c:pt>
                <c:pt idx="2496">
                  <c:v>39465</c:v>
                </c:pt>
                <c:pt idx="2497">
                  <c:v>39468</c:v>
                </c:pt>
                <c:pt idx="2498">
                  <c:v>39469</c:v>
                </c:pt>
                <c:pt idx="2499">
                  <c:v>39470</c:v>
                </c:pt>
                <c:pt idx="2500">
                  <c:v>39471</c:v>
                </c:pt>
                <c:pt idx="2501">
                  <c:v>39472</c:v>
                </c:pt>
                <c:pt idx="2502">
                  <c:v>39475</c:v>
                </c:pt>
                <c:pt idx="2503">
                  <c:v>39476</c:v>
                </c:pt>
                <c:pt idx="2504">
                  <c:v>39477</c:v>
                </c:pt>
                <c:pt idx="2505">
                  <c:v>39478</c:v>
                </c:pt>
                <c:pt idx="2506">
                  <c:v>39479</c:v>
                </c:pt>
                <c:pt idx="2507">
                  <c:v>39482</c:v>
                </c:pt>
                <c:pt idx="2508">
                  <c:v>39483</c:v>
                </c:pt>
                <c:pt idx="2509">
                  <c:v>39484</c:v>
                </c:pt>
                <c:pt idx="2510">
                  <c:v>39485</c:v>
                </c:pt>
                <c:pt idx="2511">
                  <c:v>39486</c:v>
                </c:pt>
                <c:pt idx="2512">
                  <c:v>39489</c:v>
                </c:pt>
                <c:pt idx="2513">
                  <c:v>39490</c:v>
                </c:pt>
                <c:pt idx="2514">
                  <c:v>39491</c:v>
                </c:pt>
                <c:pt idx="2515">
                  <c:v>39492</c:v>
                </c:pt>
                <c:pt idx="2516">
                  <c:v>39493</c:v>
                </c:pt>
                <c:pt idx="2517">
                  <c:v>39496</c:v>
                </c:pt>
                <c:pt idx="2518">
                  <c:v>39497</c:v>
                </c:pt>
                <c:pt idx="2519">
                  <c:v>39498</c:v>
                </c:pt>
                <c:pt idx="2520">
                  <c:v>39499</c:v>
                </c:pt>
                <c:pt idx="2521">
                  <c:v>39500</c:v>
                </c:pt>
                <c:pt idx="2522">
                  <c:v>39503</c:v>
                </c:pt>
                <c:pt idx="2523">
                  <c:v>39504</c:v>
                </c:pt>
                <c:pt idx="2524">
                  <c:v>39505</c:v>
                </c:pt>
                <c:pt idx="2525">
                  <c:v>39506</c:v>
                </c:pt>
                <c:pt idx="2526">
                  <c:v>39507</c:v>
                </c:pt>
                <c:pt idx="2527">
                  <c:v>39510</c:v>
                </c:pt>
                <c:pt idx="2528">
                  <c:v>39511</c:v>
                </c:pt>
                <c:pt idx="2529">
                  <c:v>39512</c:v>
                </c:pt>
                <c:pt idx="2530">
                  <c:v>39513</c:v>
                </c:pt>
                <c:pt idx="2531">
                  <c:v>39514</c:v>
                </c:pt>
                <c:pt idx="2532">
                  <c:v>39517</c:v>
                </c:pt>
                <c:pt idx="2533">
                  <c:v>39518</c:v>
                </c:pt>
                <c:pt idx="2534">
                  <c:v>39519</c:v>
                </c:pt>
                <c:pt idx="2535">
                  <c:v>39520</c:v>
                </c:pt>
                <c:pt idx="2536">
                  <c:v>39521</c:v>
                </c:pt>
                <c:pt idx="2537">
                  <c:v>39524</c:v>
                </c:pt>
                <c:pt idx="2538">
                  <c:v>39525</c:v>
                </c:pt>
                <c:pt idx="2539">
                  <c:v>39526</c:v>
                </c:pt>
                <c:pt idx="2540">
                  <c:v>39532</c:v>
                </c:pt>
                <c:pt idx="2541">
                  <c:v>39533</c:v>
                </c:pt>
                <c:pt idx="2542">
                  <c:v>39534</c:v>
                </c:pt>
                <c:pt idx="2543">
                  <c:v>39535</c:v>
                </c:pt>
                <c:pt idx="2544">
                  <c:v>39538</c:v>
                </c:pt>
                <c:pt idx="2545">
                  <c:v>39539</c:v>
                </c:pt>
                <c:pt idx="2546">
                  <c:v>39540</c:v>
                </c:pt>
                <c:pt idx="2547">
                  <c:v>39541</c:v>
                </c:pt>
                <c:pt idx="2548">
                  <c:v>39542</c:v>
                </c:pt>
                <c:pt idx="2549">
                  <c:v>39545</c:v>
                </c:pt>
                <c:pt idx="2550">
                  <c:v>39546</c:v>
                </c:pt>
                <c:pt idx="2551">
                  <c:v>39547</c:v>
                </c:pt>
                <c:pt idx="2552">
                  <c:v>39548</c:v>
                </c:pt>
                <c:pt idx="2553">
                  <c:v>39549</c:v>
                </c:pt>
                <c:pt idx="2554">
                  <c:v>39552</c:v>
                </c:pt>
                <c:pt idx="2555">
                  <c:v>39553</c:v>
                </c:pt>
                <c:pt idx="2556">
                  <c:v>39554</c:v>
                </c:pt>
                <c:pt idx="2557">
                  <c:v>39555</c:v>
                </c:pt>
                <c:pt idx="2558">
                  <c:v>39556</c:v>
                </c:pt>
                <c:pt idx="2559">
                  <c:v>39559</c:v>
                </c:pt>
                <c:pt idx="2560">
                  <c:v>39560</c:v>
                </c:pt>
                <c:pt idx="2561">
                  <c:v>39561</c:v>
                </c:pt>
                <c:pt idx="2562">
                  <c:v>39563</c:v>
                </c:pt>
                <c:pt idx="2563">
                  <c:v>39566</c:v>
                </c:pt>
                <c:pt idx="2564">
                  <c:v>39567</c:v>
                </c:pt>
                <c:pt idx="2565">
                  <c:v>39568</c:v>
                </c:pt>
                <c:pt idx="2566">
                  <c:v>39570</c:v>
                </c:pt>
                <c:pt idx="2567">
                  <c:v>39573</c:v>
                </c:pt>
                <c:pt idx="2568">
                  <c:v>39574</c:v>
                </c:pt>
                <c:pt idx="2569">
                  <c:v>39575</c:v>
                </c:pt>
                <c:pt idx="2570">
                  <c:v>39576</c:v>
                </c:pt>
                <c:pt idx="2571">
                  <c:v>39577</c:v>
                </c:pt>
                <c:pt idx="2572">
                  <c:v>39581</c:v>
                </c:pt>
                <c:pt idx="2573">
                  <c:v>39582</c:v>
                </c:pt>
                <c:pt idx="2574">
                  <c:v>39583</c:v>
                </c:pt>
                <c:pt idx="2575">
                  <c:v>39584</c:v>
                </c:pt>
                <c:pt idx="2576">
                  <c:v>39587</c:v>
                </c:pt>
                <c:pt idx="2577">
                  <c:v>39588</c:v>
                </c:pt>
                <c:pt idx="2578">
                  <c:v>39589</c:v>
                </c:pt>
                <c:pt idx="2579">
                  <c:v>39590</c:v>
                </c:pt>
                <c:pt idx="2580">
                  <c:v>39591</c:v>
                </c:pt>
                <c:pt idx="2581">
                  <c:v>39594</c:v>
                </c:pt>
                <c:pt idx="2582">
                  <c:v>39595</c:v>
                </c:pt>
                <c:pt idx="2583">
                  <c:v>39596</c:v>
                </c:pt>
                <c:pt idx="2584">
                  <c:v>39597</c:v>
                </c:pt>
                <c:pt idx="2585">
                  <c:v>39598</c:v>
                </c:pt>
                <c:pt idx="2586">
                  <c:v>39601</c:v>
                </c:pt>
                <c:pt idx="2587">
                  <c:v>39602</c:v>
                </c:pt>
                <c:pt idx="2588">
                  <c:v>39603</c:v>
                </c:pt>
                <c:pt idx="2589">
                  <c:v>39604</c:v>
                </c:pt>
                <c:pt idx="2590">
                  <c:v>39605</c:v>
                </c:pt>
                <c:pt idx="2591">
                  <c:v>39608</c:v>
                </c:pt>
                <c:pt idx="2592">
                  <c:v>39609</c:v>
                </c:pt>
                <c:pt idx="2593">
                  <c:v>39610</c:v>
                </c:pt>
                <c:pt idx="2594">
                  <c:v>39611</c:v>
                </c:pt>
                <c:pt idx="2595">
                  <c:v>39612</c:v>
                </c:pt>
                <c:pt idx="2596">
                  <c:v>39615</c:v>
                </c:pt>
                <c:pt idx="2597">
                  <c:v>39617</c:v>
                </c:pt>
                <c:pt idx="2598">
                  <c:v>39618</c:v>
                </c:pt>
                <c:pt idx="2599">
                  <c:v>39619</c:v>
                </c:pt>
                <c:pt idx="2600">
                  <c:v>39622</c:v>
                </c:pt>
                <c:pt idx="2601">
                  <c:v>39623</c:v>
                </c:pt>
                <c:pt idx="2602">
                  <c:v>39624</c:v>
                </c:pt>
                <c:pt idx="2603">
                  <c:v>39625</c:v>
                </c:pt>
                <c:pt idx="2604">
                  <c:v>39626</c:v>
                </c:pt>
                <c:pt idx="2605">
                  <c:v>39629</c:v>
                </c:pt>
                <c:pt idx="2606">
                  <c:v>39630</c:v>
                </c:pt>
                <c:pt idx="2607">
                  <c:v>39631</c:v>
                </c:pt>
                <c:pt idx="2608">
                  <c:v>39632</c:v>
                </c:pt>
                <c:pt idx="2609">
                  <c:v>39633</c:v>
                </c:pt>
                <c:pt idx="2610">
                  <c:v>39636</c:v>
                </c:pt>
                <c:pt idx="2611">
                  <c:v>39637</c:v>
                </c:pt>
                <c:pt idx="2612">
                  <c:v>39638</c:v>
                </c:pt>
                <c:pt idx="2613">
                  <c:v>39639</c:v>
                </c:pt>
                <c:pt idx="2614">
                  <c:v>39640</c:v>
                </c:pt>
                <c:pt idx="2615">
                  <c:v>39643</c:v>
                </c:pt>
                <c:pt idx="2616">
                  <c:v>39644</c:v>
                </c:pt>
                <c:pt idx="2617">
                  <c:v>39645</c:v>
                </c:pt>
                <c:pt idx="2618">
                  <c:v>39646</c:v>
                </c:pt>
                <c:pt idx="2619">
                  <c:v>39647</c:v>
                </c:pt>
                <c:pt idx="2620">
                  <c:v>39650</c:v>
                </c:pt>
                <c:pt idx="2621">
                  <c:v>39651</c:v>
                </c:pt>
                <c:pt idx="2622">
                  <c:v>39652</c:v>
                </c:pt>
                <c:pt idx="2623">
                  <c:v>39653</c:v>
                </c:pt>
                <c:pt idx="2624">
                  <c:v>39654</c:v>
                </c:pt>
                <c:pt idx="2625">
                  <c:v>39657</c:v>
                </c:pt>
                <c:pt idx="2626">
                  <c:v>39658</c:v>
                </c:pt>
                <c:pt idx="2627">
                  <c:v>39659</c:v>
                </c:pt>
                <c:pt idx="2628">
                  <c:v>39660</c:v>
                </c:pt>
                <c:pt idx="2629">
                  <c:v>39661</c:v>
                </c:pt>
                <c:pt idx="2630">
                  <c:v>39665</c:v>
                </c:pt>
                <c:pt idx="2631">
                  <c:v>39666</c:v>
                </c:pt>
                <c:pt idx="2632">
                  <c:v>39667</c:v>
                </c:pt>
                <c:pt idx="2633">
                  <c:v>39668</c:v>
                </c:pt>
                <c:pt idx="2634">
                  <c:v>39671</c:v>
                </c:pt>
                <c:pt idx="2635">
                  <c:v>39672</c:v>
                </c:pt>
                <c:pt idx="2636">
                  <c:v>39673</c:v>
                </c:pt>
                <c:pt idx="2637">
                  <c:v>39674</c:v>
                </c:pt>
                <c:pt idx="2638">
                  <c:v>39675</c:v>
                </c:pt>
                <c:pt idx="2639">
                  <c:v>39678</c:v>
                </c:pt>
                <c:pt idx="2640">
                  <c:v>39679</c:v>
                </c:pt>
                <c:pt idx="2641">
                  <c:v>39680</c:v>
                </c:pt>
                <c:pt idx="2642">
                  <c:v>39681</c:v>
                </c:pt>
                <c:pt idx="2643">
                  <c:v>39682</c:v>
                </c:pt>
                <c:pt idx="2644">
                  <c:v>39685</c:v>
                </c:pt>
                <c:pt idx="2645">
                  <c:v>39686</c:v>
                </c:pt>
                <c:pt idx="2646">
                  <c:v>39687</c:v>
                </c:pt>
                <c:pt idx="2647">
                  <c:v>39688</c:v>
                </c:pt>
                <c:pt idx="2648">
                  <c:v>39689</c:v>
                </c:pt>
                <c:pt idx="2649">
                  <c:v>39692</c:v>
                </c:pt>
                <c:pt idx="2650">
                  <c:v>39693</c:v>
                </c:pt>
                <c:pt idx="2651">
                  <c:v>39694</c:v>
                </c:pt>
                <c:pt idx="2652">
                  <c:v>39695</c:v>
                </c:pt>
                <c:pt idx="2653">
                  <c:v>39696</c:v>
                </c:pt>
                <c:pt idx="2654">
                  <c:v>39699</c:v>
                </c:pt>
                <c:pt idx="2655">
                  <c:v>39700</c:v>
                </c:pt>
                <c:pt idx="2656">
                  <c:v>39701</c:v>
                </c:pt>
                <c:pt idx="2657">
                  <c:v>39702</c:v>
                </c:pt>
                <c:pt idx="2658">
                  <c:v>39703</c:v>
                </c:pt>
                <c:pt idx="2659">
                  <c:v>39706</c:v>
                </c:pt>
                <c:pt idx="2660">
                  <c:v>39707</c:v>
                </c:pt>
                <c:pt idx="2661">
                  <c:v>39708</c:v>
                </c:pt>
                <c:pt idx="2662">
                  <c:v>39709</c:v>
                </c:pt>
                <c:pt idx="2663">
                  <c:v>39710</c:v>
                </c:pt>
                <c:pt idx="2664">
                  <c:v>39713</c:v>
                </c:pt>
                <c:pt idx="2665">
                  <c:v>39714</c:v>
                </c:pt>
                <c:pt idx="2666">
                  <c:v>39715</c:v>
                </c:pt>
                <c:pt idx="2667">
                  <c:v>39716</c:v>
                </c:pt>
                <c:pt idx="2668">
                  <c:v>39717</c:v>
                </c:pt>
                <c:pt idx="2669">
                  <c:v>39720</c:v>
                </c:pt>
                <c:pt idx="2670">
                  <c:v>39721</c:v>
                </c:pt>
                <c:pt idx="2671">
                  <c:v>39722</c:v>
                </c:pt>
                <c:pt idx="2672">
                  <c:v>39723</c:v>
                </c:pt>
                <c:pt idx="2673">
                  <c:v>39724</c:v>
                </c:pt>
                <c:pt idx="2674">
                  <c:v>39727</c:v>
                </c:pt>
                <c:pt idx="2675">
                  <c:v>39728</c:v>
                </c:pt>
                <c:pt idx="2676">
                  <c:v>39729</c:v>
                </c:pt>
                <c:pt idx="2677">
                  <c:v>39730</c:v>
                </c:pt>
                <c:pt idx="2678">
                  <c:v>39731</c:v>
                </c:pt>
                <c:pt idx="2679">
                  <c:v>39734</c:v>
                </c:pt>
                <c:pt idx="2680">
                  <c:v>39735</c:v>
                </c:pt>
                <c:pt idx="2681">
                  <c:v>39736</c:v>
                </c:pt>
                <c:pt idx="2682">
                  <c:v>39737</c:v>
                </c:pt>
                <c:pt idx="2683">
                  <c:v>39738</c:v>
                </c:pt>
                <c:pt idx="2684">
                  <c:v>39741</c:v>
                </c:pt>
                <c:pt idx="2685">
                  <c:v>39742</c:v>
                </c:pt>
                <c:pt idx="2686">
                  <c:v>39743</c:v>
                </c:pt>
                <c:pt idx="2687">
                  <c:v>39744</c:v>
                </c:pt>
                <c:pt idx="2688">
                  <c:v>39745</c:v>
                </c:pt>
                <c:pt idx="2689">
                  <c:v>39748</c:v>
                </c:pt>
                <c:pt idx="2690">
                  <c:v>39749</c:v>
                </c:pt>
                <c:pt idx="2691">
                  <c:v>39750</c:v>
                </c:pt>
                <c:pt idx="2692">
                  <c:v>39751</c:v>
                </c:pt>
                <c:pt idx="2693">
                  <c:v>39752</c:v>
                </c:pt>
                <c:pt idx="2694">
                  <c:v>39755</c:v>
                </c:pt>
                <c:pt idx="2695">
                  <c:v>39756</c:v>
                </c:pt>
                <c:pt idx="2696">
                  <c:v>39757</c:v>
                </c:pt>
                <c:pt idx="2697">
                  <c:v>39758</c:v>
                </c:pt>
                <c:pt idx="2698">
                  <c:v>39759</c:v>
                </c:pt>
                <c:pt idx="2699">
                  <c:v>39762</c:v>
                </c:pt>
                <c:pt idx="2700">
                  <c:v>39763</c:v>
                </c:pt>
                <c:pt idx="2701">
                  <c:v>39764</c:v>
                </c:pt>
                <c:pt idx="2702">
                  <c:v>39765</c:v>
                </c:pt>
                <c:pt idx="2703">
                  <c:v>39766</c:v>
                </c:pt>
                <c:pt idx="2704">
                  <c:v>39769</c:v>
                </c:pt>
                <c:pt idx="2705">
                  <c:v>39770</c:v>
                </c:pt>
                <c:pt idx="2706">
                  <c:v>39771</c:v>
                </c:pt>
                <c:pt idx="2707">
                  <c:v>39772</c:v>
                </c:pt>
                <c:pt idx="2708">
                  <c:v>39773</c:v>
                </c:pt>
                <c:pt idx="2709">
                  <c:v>39776</c:v>
                </c:pt>
                <c:pt idx="2710">
                  <c:v>39777</c:v>
                </c:pt>
                <c:pt idx="2711">
                  <c:v>39778</c:v>
                </c:pt>
                <c:pt idx="2712">
                  <c:v>39779</c:v>
                </c:pt>
                <c:pt idx="2713">
                  <c:v>39780</c:v>
                </c:pt>
                <c:pt idx="2714">
                  <c:v>39783</c:v>
                </c:pt>
                <c:pt idx="2715">
                  <c:v>39784</c:v>
                </c:pt>
                <c:pt idx="2716">
                  <c:v>39785</c:v>
                </c:pt>
                <c:pt idx="2717">
                  <c:v>39786</c:v>
                </c:pt>
                <c:pt idx="2718">
                  <c:v>39787</c:v>
                </c:pt>
                <c:pt idx="2719">
                  <c:v>39790</c:v>
                </c:pt>
                <c:pt idx="2720">
                  <c:v>39791</c:v>
                </c:pt>
                <c:pt idx="2721">
                  <c:v>39792</c:v>
                </c:pt>
                <c:pt idx="2722">
                  <c:v>39793</c:v>
                </c:pt>
                <c:pt idx="2723">
                  <c:v>39794</c:v>
                </c:pt>
                <c:pt idx="2724">
                  <c:v>39797</c:v>
                </c:pt>
                <c:pt idx="2725">
                  <c:v>39798</c:v>
                </c:pt>
                <c:pt idx="2726">
                  <c:v>39799</c:v>
                </c:pt>
                <c:pt idx="2727">
                  <c:v>39800</c:v>
                </c:pt>
                <c:pt idx="2728">
                  <c:v>39801</c:v>
                </c:pt>
                <c:pt idx="2729">
                  <c:v>39804</c:v>
                </c:pt>
                <c:pt idx="2730">
                  <c:v>39805</c:v>
                </c:pt>
                <c:pt idx="2731">
                  <c:v>39811</c:v>
                </c:pt>
                <c:pt idx="2732">
                  <c:v>39812</c:v>
                </c:pt>
                <c:pt idx="2733" formatCode="m/d/yyyy">
                  <c:v>39815</c:v>
                </c:pt>
                <c:pt idx="2734" formatCode="m/d/yyyy">
                  <c:v>39818</c:v>
                </c:pt>
                <c:pt idx="2735" formatCode="m/d/yyyy">
                  <c:v>39819</c:v>
                </c:pt>
                <c:pt idx="2736" formatCode="m/d/yyyy">
                  <c:v>39820</c:v>
                </c:pt>
                <c:pt idx="2737" formatCode="m/d/yyyy">
                  <c:v>39821</c:v>
                </c:pt>
                <c:pt idx="2738" formatCode="m/d/yyyy">
                  <c:v>39822</c:v>
                </c:pt>
                <c:pt idx="2739" formatCode="m/d/yyyy">
                  <c:v>39825</c:v>
                </c:pt>
                <c:pt idx="2740" formatCode="m/d/yyyy">
                  <c:v>39826</c:v>
                </c:pt>
                <c:pt idx="2741" formatCode="m/d/yyyy">
                  <c:v>39827</c:v>
                </c:pt>
                <c:pt idx="2742" formatCode="m/d/yyyy">
                  <c:v>39828</c:v>
                </c:pt>
                <c:pt idx="2743" formatCode="m/d/yyyy">
                  <c:v>39829</c:v>
                </c:pt>
                <c:pt idx="2744" formatCode="m/d/yyyy">
                  <c:v>39832</c:v>
                </c:pt>
                <c:pt idx="2745" formatCode="m/d/yyyy">
                  <c:v>39833</c:v>
                </c:pt>
                <c:pt idx="2746" formatCode="m/d/yyyy">
                  <c:v>39834</c:v>
                </c:pt>
                <c:pt idx="2747" formatCode="m/d/yyyy">
                  <c:v>39835</c:v>
                </c:pt>
                <c:pt idx="2748" formatCode="m/d/yyyy">
                  <c:v>39836</c:v>
                </c:pt>
                <c:pt idx="2749" formatCode="m/d/yyyy">
                  <c:v>39839</c:v>
                </c:pt>
                <c:pt idx="2750" formatCode="m/d/yyyy">
                  <c:v>39840</c:v>
                </c:pt>
                <c:pt idx="2751" formatCode="m/d/yyyy">
                  <c:v>39841</c:v>
                </c:pt>
                <c:pt idx="2752" formatCode="m/d/yyyy">
                  <c:v>39842</c:v>
                </c:pt>
                <c:pt idx="2753" formatCode="m/d/yyyy">
                  <c:v>39843</c:v>
                </c:pt>
                <c:pt idx="2754" formatCode="m/d/yyyy">
                  <c:v>39846</c:v>
                </c:pt>
                <c:pt idx="2755" formatCode="m/d/yyyy">
                  <c:v>39847</c:v>
                </c:pt>
                <c:pt idx="2756" formatCode="m/d/yyyy">
                  <c:v>39848</c:v>
                </c:pt>
                <c:pt idx="2757" formatCode="m/d/yyyy">
                  <c:v>39849</c:v>
                </c:pt>
                <c:pt idx="2758" formatCode="m/d/yyyy">
                  <c:v>39850</c:v>
                </c:pt>
                <c:pt idx="2759" formatCode="m/d/yyyy">
                  <c:v>39853</c:v>
                </c:pt>
                <c:pt idx="2760" formatCode="m/d/yyyy">
                  <c:v>39854</c:v>
                </c:pt>
                <c:pt idx="2761" formatCode="m/d/yyyy">
                  <c:v>39855</c:v>
                </c:pt>
                <c:pt idx="2762" formatCode="m/d/yyyy">
                  <c:v>39856</c:v>
                </c:pt>
                <c:pt idx="2763" formatCode="m/d/yyyy">
                  <c:v>39857</c:v>
                </c:pt>
                <c:pt idx="2764" formatCode="m/d/yyyy">
                  <c:v>39860</c:v>
                </c:pt>
                <c:pt idx="2765" formatCode="m/d/yyyy">
                  <c:v>39861</c:v>
                </c:pt>
                <c:pt idx="2766" formatCode="m/d/yyyy">
                  <c:v>39862</c:v>
                </c:pt>
                <c:pt idx="2767" formatCode="m/d/yyyy">
                  <c:v>39863</c:v>
                </c:pt>
                <c:pt idx="2768" formatCode="m/d/yyyy">
                  <c:v>39864</c:v>
                </c:pt>
                <c:pt idx="2769" formatCode="m/d/yyyy">
                  <c:v>39867</c:v>
                </c:pt>
                <c:pt idx="2770" formatCode="m/d/yyyy">
                  <c:v>39868</c:v>
                </c:pt>
                <c:pt idx="2771" formatCode="m/d/yyyy">
                  <c:v>39869</c:v>
                </c:pt>
                <c:pt idx="2772" formatCode="m/d/yyyy">
                  <c:v>39870</c:v>
                </c:pt>
                <c:pt idx="2773" formatCode="m/d/yyyy">
                  <c:v>39871</c:v>
                </c:pt>
                <c:pt idx="2774" formatCode="m/d/yyyy">
                  <c:v>39874</c:v>
                </c:pt>
                <c:pt idx="2775" formatCode="m/d/yyyy">
                  <c:v>39875</c:v>
                </c:pt>
                <c:pt idx="2776" formatCode="m/d/yyyy">
                  <c:v>39876</c:v>
                </c:pt>
                <c:pt idx="2777" formatCode="m/d/yyyy">
                  <c:v>39877</c:v>
                </c:pt>
                <c:pt idx="2778" formatCode="m/d/yyyy">
                  <c:v>39878</c:v>
                </c:pt>
                <c:pt idx="2779" formatCode="m/d/yyyy">
                  <c:v>39881</c:v>
                </c:pt>
                <c:pt idx="2780" formatCode="m/d/yyyy">
                  <c:v>39882</c:v>
                </c:pt>
                <c:pt idx="2781" formatCode="m/d/yyyy">
                  <c:v>39883</c:v>
                </c:pt>
                <c:pt idx="2782" formatCode="m/d/yyyy">
                  <c:v>39884</c:v>
                </c:pt>
                <c:pt idx="2783" formatCode="m/d/yyyy">
                  <c:v>39885</c:v>
                </c:pt>
                <c:pt idx="2784" formatCode="m/d/yyyy">
                  <c:v>39888</c:v>
                </c:pt>
                <c:pt idx="2785" formatCode="m/d/yyyy">
                  <c:v>39889</c:v>
                </c:pt>
                <c:pt idx="2786" formatCode="m/d/yyyy">
                  <c:v>39890</c:v>
                </c:pt>
                <c:pt idx="2787" formatCode="m/d/yyyy">
                  <c:v>39891</c:v>
                </c:pt>
                <c:pt idx="2788" formatCode="m/d/yyyy">
                  <c:v>39892</c:v>
                </c:pt>
                <c:pt idx="2789" formatCode="m/d/yyyy">
                  <c:v>39895</c:v>
                </c:pt>
                <c:pt idx="2790" formatCode="m/d/yyyy">
                  <c:v>39896</c:v>
                </c:pt>
                <c:pt idx="2791" formatCode="m/d/yyyy">
                  <c:v>39897</c:v>
                </c:pt>
                <c:pt idx="2792" formatCode="m/d/yyyy">
                  <c:v>39898</c:v>
                </c:pt>
                <c:pt idx="2793" formatCode="m/d/yyyy">
                  <c:v>39899</c:v>
                </c:pt>
                <c:pt idx="2794" formatCode="m/d/yyyy">
                  <c:v>39902</c:v>
                </c:pt>
                <c:pt idx="2795" formatCode="m/d/yyyy">
                  <c:v>39903</c:v>
                </c:pt>
                <c:pt idx="2796" formatCode="m/d/yyyy">
                  <c:v>39904</c:v>
                </c:pt>
                <c:pt idx="2797" formatCode="m/d/yyyy">
                  <c:v>39905</c:v>
                </c:pt>
                <c:pt idx="2798" formatCode="m/d/yyyy">
                  <c:v>39906</c:v>
                </c:pt>
                <c:pt idx="2799" formatCode="m/d/yyyy">
                  <c:v>39909</c:v>
                </c:pt>
                <c:pt idx="2800" formatCode="m/d/yyyy">
                  <c:v>39910</c:v>
                </c:pt>
                <c:pt idx="2801" formatCode="m/d/yyyy">
                  <c:v>39911</c:v>
                </c:pt>
                <c:pt idx="2802" formatCode="m/d/yyyy">
                  <c:v>39917</c:v>
                </c:pt>
                <c:pt idx="2803" formatCode="m/d/yyyy">
                  <c:v>39918</c:v>
                </c:pt>
                <c:pt idx="2804" formatCode="m/d/yyyy">
                  <c:v>39919</c:v>
                </c:pt>
                <c:pt idx="2805" formatCode="m/d/yyyy">
                  <c:v>39920</c:v>
                </c:pt>
                <c:pt idx="2806" formatCode="m/d/yyyy">
                  <c:v>39923</c:v>
                </c:pt>
                <c:pt idx="2807" formatCode="m/d/yyyy">
                  <c:v>39924</c:v>
                </c:pt>
                <c:pt idx="2808" formatCode="m/d/yyyy">
                  <c:v>39925</c:v>
                </c:pt>
                <c:pt idx="2809" formatCode="m/d/yyyy">
                  <c:v>39927</c:v>
                </c:pt>
                <c:pt idx="2810" formatCode="m/d/yyyy">
                  <c:v>39930</c:v>
                </c:pt>
                <c:pt idx="2811" formatCode="m/d/yyyy">
                  <c:v>39931</c:v>
                </c:pt>
                <c:pt idx="2812" formatCode="m/d/yyyy">
                  <c:v>39932</c:v>
                </c:pt>
                <c:pt idx="2813" formatCode="m/d/yyyy">
                  <c:v>39933</c:v>
                </c:pt>
                <c:pt idx="2814" formatCode="m/d/yyyy">
                  <c:v>39937</c:v>
                </c:pt>
                <c:pt idx="2815" formatCode="m/d/yyyy">
                  <c:v>39938</c:v>
                </c:pt>
                <c:pt idx="2816" formatCode="m/d/yyyy">
                  <c:v>39939</c:v>
                </c:pt>
                <c:pt idx="2817" formatCode="m/d/yyyy">
                  <c:v>39940</c:v>
                </c:pt>
                <c:pt idx="2818" formatCode="m/d/yyyy">
                  <c:v>39941</c:v>
                </c:pt>
                <c:pt idx="2819" formatCode="m/d/yyyy">
                  <c:v>39944</c:v>
                </c:pt>
                <c:pt idx="2820" formatCode="m/d/yyyy">
                  <c:v>39945</c:v>
                </c:pt>
                <c:pt idx="2821" formatCode="m/d/yyyy">
                  <c:v>39946</c:v>
                </c:pt>
                <c:pt idx="2822" formatCode="m/d/yyyy">
                  <c:v>39947</c:v>
                </c:pt>
                <c:pt idx="2823" formatCode="m/d/yyyy">
                  <c:v>39948</c:v>
                </c:pt>
                <c:pt idx="2824" formatCode="m/d/yyyy">
                  <c:v>39951</c:v>
                </c:pt>
                <c:pt idx="2825" formatCode="m/d/yyyy">
                  <c:v>39952</c:v>
                </c:pt>
                <c:pt idx="2826" formatCode="m/d/yyyy">
                  <c:v>39953</c:v>
                </c:pt>
                <c:pt idx="2827" formatCode="m/d/yyyy">
                  <c:v>39955</c:v>
                </c:pt>
                <c:pt idx="2828" formatCode="m/d/yyyy">
                  <c:v>39958</c:v>
                </c:pt>
                <c:pt idx="2829" formatCode="m/d/yyyy">
                  <c:v>39959</c:v>
                </c:pt>
                <c:pt idx="2830" formatCode="m/d/yyyy">
                  <c:v>39960</c:v>
                </c:pt>
                <c:pt idx="2831" formatCode="m/d/yyyy">
                  <c:v>39961</c:v>
                </c:pt>
                <c:pt idx="2832" formatCode="m/d/yyyy">
                  <c:v>39962</c:v>
                </c:pt>
                <c:pt idx="2833" formatCode="m/d/yyyy">
                  <c:v>39966</c:v>
                </c:pt>
                <c:pt idx="2834" formatCode="m/d/yyyy">
                  <c:v>39967</c:v>
                </c:pt>
                <c:pt idx="2835" formatCode="m/d/yyyy">
                  <c:v>39968</c:v>
                </c:pt>
                <c:pt idx="2836" formatCode="m/d/yyyy">
                  <c:v>39969</c:v>
                </c:pt>
                <c:pt idx="2837" formatCode="m/d/yyyy">
                  <c:v>39972</c:v>
                </c:pt>
                <c:pt idx="2838" formatCode="m/d/yyyy">
                  <c:v>39973</c:v>
                </c:pt>
                <c:pt idx="2839" formatCode="m/d/yyyy">
                  <c:v>39974</c:v>
                </c:pt>
                <c:pt idx="2840" formatCode="m/d/yyyy">
                  <c:v>39975</c:v>
                </c:pt>
                <c:pt idx="2841" formatCode="m/d/yyyy">
                  <c:v>39976</c:v>
                </c:pt>
                <c:pt idx="2842" formatCode="m/d/yyyy">
                  <c:v>39979</c:v>
                </c:pt>
                <c:pt idx="2843" formatCode="m/d/yyyy">
                  <c:v>39980</c:v>
                </c:pt>
                <c:pt idx="2844" formatCode="m/d/yyyy">
                  <c:v>39982</c:v>
                </c:pt>
                <c:pt idx="2845" formatCode="m/d/yyyy">
                  <c:v>39983</c:v>
                </c:pt>
                <c:pt idx="2846" formatCode="m/d/yyyy">
                  <c:v>39986</c:v>
                </c:pt>
                <c:pt idx="2847" formatCode="m/d/yyyy">
                  <c:v>39987</c:v>
                </c:pt>
                <c:pt idx="2848" formatCode="m/d/yyyy">
                  <c:v>39988</c:v>
                </c:pt>
                <c:pt idx="2849" formatCode="m/d/yyyy">
                  <c:v>39989</c:v>
                </c:pt>
                <c:pt idx="2850" formatCode="m/d/yyyy">
                  <c:v>39990</c:v>
                </c:pt>
                <c:pt idx="2851" formatCode="m/d/yyyy">
                  <c:v>39993</c:v>
                </c:pt>
                <c:pt idx="2852" formatCode="m/d/yyyy">
                  <c:v>39994</c:v>
                </c:pt>
                <c:pt idx="2853" formatCode="m/d/yyyy">
                  <c:v>39995</c:v>
                </c:pt>
                <c:pt idx="2854" formatCode="m/d/yyyy">
                  <c:v>39996</c:v>
                </c:pt>
                <c:pt idx="2855" formatCode="m/d/yyyy">
                  <c:v>39997</c:v>
                </c:pt>
                <c:pt idx="2856" formatCode="m/d/yyyy">
                  <c:v>40000</c:v>
                </c:pt>
                <c:pt idx="2857" formatCode="m/d/yyyy">
                  <c:v>40001</c:v>
                </c:pt>
                <c:pt idx="2858" formatCode="m/d/yyyy">
                  <c:v>40002</c:v>
                </c:pt>
                <c:pt idx="2859" formatCode="m/d/yyyy">
                  <c:v>40003</c:v>
                </c:pt>
                <c:pt idx="2860" formatCode="m/d/yyyy">
                  <c:v>40004</c:v>
                </c:pt>
                <c:pt idx="2861" formatCode="m/d/yyyy">
                  <c:v>40007</c:v>
                </c:pt>
                <c:pt idx="2862" formatCode="m/d/yyyy">
                  <c:v>40008</c:v>
                </c:pt>
                <c:pt idx="2863" formatCode="m/d/yyyy">
                  <c:v>40009</c:v>
                </c:pt>
                <c:pt idx="2864" formatCode="m/d/yyyy">
                  <c:v>40010</c:v>
                </c:pt>
                <c:pt idx="2865" formatCode="m/d/yyyy">
                  <c:v>40011</c:v>
                </c:pt>
                <c:pt idx="2866" formatCode="m/d/yyyy">
                  <c:v>40013</c:v>
                </c:pt>
                <c:pt idx="2867" formatCode="m/d/yyyy">
                  <c:v>40014</c:v>
                </c:pt>
                <c:pt idx="2868" formatCode="m/d/yyyy">
                  <c:v>40015</c:v>
                </c:pt>
                <c:pt idx="2869" formatCode="m/d/yyyy">
                  <c:v>40016</c:v>
                </c:pt>
                <c:pt idx="2870" formatCode="m/d/yyyy">
                  <c:v>40017</c:v>
                </c:pt>
                <c:pt idx="2871" formatCode="m/d/yyyy">
                  <c:v>40018</c:v>
                </c:pt>
                <c:pt idx="2872" formatCode="m/d/yyyy">
                  <c:v>40019</c:v>
                </c:pt>
                <c:pt idx="2873" formatCode="m/d/yyyy">
                  <c:v>40021</c:v>
                </c:pt>
                <c:pt idx="2874" formatCode="m/d/yyyy">
                  <c:v>40022</c:v>
                </c:pt>
                <c:pt idx="2875" formatCode="m/d/yyyy">
                  <c:v>40023</c:v>
                </c:pt>
                <c:pt idx="2876" formatCode="m/d/yyyy">
                  <c:v>40024</c:v>
                </c:pt>
                <c:pt idx="2877" formatCode="m/d/yyyy">
                  <c:v>40025</c:v>
                </c:pt>
                <c:pt idx="2878" formatCode="m/d/yyyy">
                  <c:v>40029</c:v>
                </c:pt>
                <c:pt idx="2879" formatCode="m/d/yyyy">
                  <c:v>40030</c:v>
                </c:pt>
                <c:pt idx="2880" formatCode="m/d/yyyy">
                  <c:v>40031</c:v>
                </c:pt>
                <c:pt idx="2881" formatCode="m/d/yyyy">
                  <c:v>40032</c:v>
                </c:pt>
                <c:pt idx="2882" formatCode="m/d/yyyy">
                  <c:v>40035</c:v>
                </c:pt>
                <c:pt idx="2883" formatCode="m/d/yyyy">
                  <c:v>40036</c:v>
                </c:pt>
                <c:pt idx="2884" formatCode="m/d/yyyy">
                  <c:v>40037</c:v>
                </c:pt>
                <c:pt idx="2885" formatCode="m/d/yyyy">
                  <c:v>40038</c:v>
                </c:pt>
                <c:pt idx="2886" formatCode="m/d/yyyy">
                  <c:v>40039</c:v>
                </c:pt>
                <c:pt idx="2887" formatCode="m/d/yyyy">
                  <c:v>40042</c:v>
                </c:pt>
                <c:pt idx="2888" formatCode="m/d/yyyy">
                  <c:v>40043</c:v>
                </c:pt>
                <c:pt idx="2889" formatCode="m/d/yyyy">
                  <c:v>40044</c:v>
                </c:pt>
                <c:pt idx="2890" formatCode="m/d/yyyy">
                  <c:v>40045</c:v>
                </c:pt>
                <c:pt idx="2891" formatCode="m/d/yyyy">
                  <c:v>40046</c:v>
                </c:pt>
                <c:pt idx="2892" formatCode="m/d/yyyy">
                  <c:v>40049</c:v>
                </c:pt>
                <c:pt idx="2893" formatCode="m/d/yyyy">
                  <c:v>40050</c:v>
                </c:pt>
                <c:pt idx="2894" formatCode="m/d/yyyy">
                  <c:v>40051</c:v>
                </c:pt>
                <c:pt idx="2895" formatCode="m/d/yyyy">
                  <c:v>40052</c:v>
                </c:pt>
                <c:pt idx="2896" formatCode="m/d/yyyy">
                  <c:v>40053</c:v>
                </c:pt>
                <c:pt idx="2897" formatCode="m/d/yyyy">
                  <c:v>40056</c:v>
                </c:pt>
                <c:pt idx="2898" formatCode="m/d/yyyy">
                  <c:v>40057</c:v>
                </c:pt>
                <c:pt idx="2899" formatCode="m/d/yyyy">
                  <c:v>40058</c:v>
                </c:pt>
                <c:pt idx="2900" formatCode="m/d/yyyy">
                  <c:v>40059</c:v>
                </c:pt>
                <c:pt idx="2901" formatCode="m/d/yyyy">
                  <c:v>40060</c:v>
                </c:pt>
                <c:pt idx="2902" formatCode="m/d/yyyy">
                  <c:v>40063</c:v>
                </c:pt>
                <c:pt idx="2903" formatCode="m/d/yyyy">
                  <c:v>40064</c:v>
                </c:pt>
                <c:pt idx="2904" formatCode="m/d/yyyy">
                  <c:v>40065</c:v>
                </c:pt>
                <c:pt idx="2905" formatCode="m/d/yyyy">
                  <c:v>40066</c:v>
                </c:pt>
                <c:pt idx="2906" formatCode="m/d/yyyy">
                  <c:v>40067</c:v>
                </c:pt>
                <c:pt idx="2907" formatCode="m/d/yyyy">
                  <c:v>40070</c:v>
                </c:pt>
                <c:pt idx="2908" formatCode="m/d/yyyy">
                  <c:v>40071</c:v>
                </c:pt>
                <c:pt idx="2909" formatCode="m/d/yyyy">
                  <c:v>40072</c:v>
                </c:pt>
                <c:pt idx="2910" formatCode="m/d/yyyy">
                  <c:v>40073</c:v>
                </c:pt>
                <c:pt idx="2911" formatCode="m/d/yyyy">
                  <c:v>40074</c:v>
                </c:pt>
                <c:pt idx="2912" formatCode="m/d/yyyy">
                  <c:v>40077</c:v>
                </c:pt>
                <c:pt idx="2913" formatCode="m/d/yyyy">
                  <c:v>40078</c:v>
                </c:pt>
                <c:pt idx="2914" formatCode="m/d/yyyy">
                  <c:v>40079</c:v>
                </c:pt>
                <c:pt idx="2915" formatCode="m/d/yyyy">
                  <c:v>40080</c:v>
                </c:pt>
                <c:pt idx="2916" formatCode="m/d/yyyy">
                  <c:v>40081</c:v>
                </c:pt>
                <c:pt idx="2917" formatCode="m/d/yyyy">
                  <c:v>40084</c:v>
                </c:pt>
                <c:pt idx="2918" formatCode="m/d/yyyy">
                  <c:v>40085</c:v>
                </c:pt>
                <c:pt idx="2919" formatCode="m/d/yyyy">
                  <c:v>40086</c:v>
                </c:pt>
                <c:pt idx="2920" formatCode="m/d/yyyy">
                  <c:v>40087</c:v>
                </c:pt>
                <c:pt idx="2921" formatCode="m/d/yyyy">
                  <c:v>40088</c:v>
                </c:pt>
                <c:pt idx="2922" formatCode="m/d/yyyy">
                  <c:v>40091</c:v>
                </c:pt>
                <c:pt idx="2923" formatCode="m/d/yyyy">
                  <c:v>40092</c:v>
                </c:pt>
                <c:pt idx="2924" formatCode="m/d/yyyy">
                  <c:v>40093</c:v>
                </c:pt>
                <c:pt idx="2925" formatCode="m/d/yyyy">
                  <c:v>40094</c:v>
                </c:pt>
                <c:pt idx="2926" formatCode="m/d/yyyy">
                  <c:v>40095</c:v>
                </c:pt>
                <c:pt idx="2927" formatCode="m/d/yyyy">
                  <c:v>40098</c:v>
                </c:pt>
                <c:pt idx="2928" formatCode="m/d/yyyy">
                  <c:v>40099</c:v>
                </c:pt>
                <c:pt idx="2929" formatCode="m/d/yyyy">
                  <c:v>40100</c:v>
                </c:pt>
                <c:pt idx="2930" formatCode="m/d/yyyy">
                  <c:v>40101</c:v>
                </c:pt>
                <c:pt idx="2931" formatCode="m/d/yyyy">
                  <c:v>40102</c:v>
                </c:pt>
                <c:pt idx="2932" formatCode="m/d/yyyy">
                  <c:v>40105</c:v>
                </c:pt>
                <c:pt idx="2933" formatCode="m/d/yyyy">
                  <c:v>40106</c:v>
                </c:pt>
                <c:pt idx="2934" formatCode="m/d/yyyy">
                  <c:v>40107</c:v>
                </c:pt>
                <c:pt idx="2935" formatCode="m/d/yyyy">
                  <c:v>40108</c:v>
                </c:pt>
                <c:pt idx="2936" formatCode="m/d/yyyy">
                  <c:v>40109</c:v>
                </c:pt>
                <c:pt idx="2937" formatCode="m/d/yyyy">
                  <c:v>40112</c:v>
                </c:pt>
                <c:pt idx="2938" formatCode="m/d/yyyy">
                  <c:v>40113</c:v>
                </c:pt>
                <c:pt idx="2939" formatCode="m/d/yyyy">
                  <c:v>40114</c:v>
                </c:pt>
                <c:pt idx="2940" formatCode="m/d/yyyy">
                  <c:v>40115</c:v>
                </c:pt>
                <c:pt idx="2941" formatCode="m/d/yyyy">
                  <c:v>40116</c:v>
                </c:pt>
                <c:pt idx="2942" formatCode="m/d/yyyy">
                  <c:v>40119</c:v>
                </c:pt>
                <c:pt idx="2943" formatCode="m/d/yyyy">
                  <c:v>40120</c:v>
                </c:pt>
                <c:pt idx="2944" formatCode="m/d/yyyy">
                  <c:v>40121</c:v>
                </c:pt>
                <c:pt idx="2945" formatCode="m/d/yyyy">
                  <c:v>40122</c:v>
                </c:pt>
                <c:pt idx="2946" formatCode="m/d/yyyy">
                  <c:v>40123</c:v>
                </c:pt>
                <c:pt idx="2947" formatCode="m/d/yyyy">
                  <c:v>40126</c:v>
                </c:pt>
                <c:pt idx="2948" formatCode="m/d/yyyy">
                  <c:v>40127</c:v>
                </c:pt>
                <c:pt idx="2949" formatCode="m/d/yyyy">
                  <c:v>40128</c:v>
                </c:pt>
                <c:pt idx="2950" formatCode="m/d/yyyy">
                  <c:v>40129</c:v>
                </c:pt>
                <c:pt idx="2951" formatCode="m/d/yyyy">
                  <c:v>40130</c:v>
                </c:pt>
                <c:pt idx="2952" formatCode="m/d/yyyy">
                  <c:v>40133</c:v>
                </c:pt>
                <c:pt idx="2953" formatCode="m/d/yyyy">
                  <c:v>40134</c:v>
                </c:pt>
                <c:pt idx="2954" formatCode="m/d/yyyy">
                  <c:v>40135</c:v>
                </c:pt>
                <c:pt idx="2955" formatCode="m/d/yyyy">
                  <c:v>40136</c:v>
                </c:pt>
                <c:pt idx="2956" formatCode="m/d/yyyy">
                  <c:v>40137</c:v>
                </c:pt>
                <c:pt idx="2957" formatCode="m/d/yyyy">
                  <c:v>40140</c:v>
                </c:pt>
                <c:pt idx="2958" formatCode="m/d/yyyy">
                  <c:v>40141</c:v>
                </c:pt>
                <c:pt idx="2959" formatCode="m/d/yyyy">
                  <c:v>40142</c:v>
                </c:pt>
                <c:pt idx="2960" formatCode="m/d/yyyy">
                  <c:v>40143</c:v>
                </c:pt>
                <c:pt idx="2961" formatCode="m/d/yyyy">
                  <c:v>40144</c:v>
                </c:pt>
                <c:pt idx="2962" formatCode="m/d/yyyy">
                  <c:v>40147</c:v>
                </c:pt>
                <c:pt idx="2963" formatCode="m/d/yyyy">
                  <c:v>40148</c:v>
                </c:pt>
                <c:pt idx="2964" formatCode="m/d/yyyy">
                  <c:v>40149</c:v>
                </c:pt>
                <c:pt idx="2965" formatCode="m/d/yyyy">
                  <c:v>40150</c:v>
                </c:pt>
                <c:pt idx="2966" formatCode="m/d/yyyy">
                  <c:v>40151</c:v>
                </c:pt>
                <c:pt idx="2967" formatCode="m/d/yyyy">
                  <c:v>40154</c:v>
                </c:pt>
                <c:pt idx="2968" formatCode="m/d/yyyy">
                  <c:v>40155</c:v>
                </c:pt>
                <c:pt idx="2969" formatCode="m/d/yyyy">
                  <c:v>40156</c:v>
                </c:pt>
                <c:pt idx="2970" formatCode="m/d/yyyy">
                  <c:v>40157</c:v>
                </c:pt>
                <c:pt idx="2971" formatCode="m/d/yyyy">
                  <c:v>40158</c:v>
                </c:pt>
                <c:pt idx="2972" formatCode="m/d/yyyy">
                  <c:v>40161</c:v>
                </c:pt>
                <c:pt idx="2973" formatCode="m/d/yyyy">
                  <c:v>40162</c:v>
                </c:pt>
                <c:pt idx="2974" formatCode="m/d/yyyy">
                  <c:v>40163</c:v>
                </c:pt>
                <c:pt idx="2975" formatCode="m/d/yyyy">
                  <c:v>40164</c:v>
                </c:pt>
                <c:pt idx="2976" formatCode="m/d/yyyy">
                  <c:v>40165</c:v>
                </c:pt>
                <c:pt idx="2977" formatCode="m/d/yyyy">
                  <c:v>40168</c:v>
                </c:pt>
                <c:pt idx="2978" formatCode="m/d/yyyy">
                  <c:v>40169</c:v>
                </c:pt>
                <c:pt idx="2979" formatCode="m/d/yyyy">
                  <c:v>40170</c:v>
                </c:pt>
                <c:pt idx="2980" formatCode="m/d/yyyy">
                  <c:v>40175</c:v>
                </c:pt>
                <c:pt idx="2981" formatCode="m/d/yyyy">
                  <c:v>40176</c:v>
                </c:pt>
                <c:pt idx="2982" formatCode="m/d/yyyy">
                  <c:v>40177</c:v>
                </c:pt>
                <c:pt idx="2983" formatCode="m/d/yyyy">
                  <c:v>40182</c:v>
                </c:pt>
                <c:pt idx="2984" formatCode="m/d/yyyy">
                  <c:v>40183</c:v>
                </c:pt>
                <c:pt idx="2985" formatCode="m/d/yyyy">
                  <c:v>40184</c:v>
                </c:pt>
                <c:pt idx="2986" formatCode="m/d/yyyy">
                  <c:v>40185</c:v>
                </c:pt>
                <c:pt idx="2987" formatCode="m/d/yyyy">
                  <c:v>40186</c:v>
                </c:pt>
                <c:pt idx="2988" formatCode="m/d/yyyy">
                  <c:v>40189</c:v>
                </c:pt>
                <c:pt idx="2989" formatCode="m/d/yyyy">
                  <c:v>40190</c:v>
                </c:pt>
                <c:pt idx="2990" formatCode="m/d/yyyy">
                  <c:v>40191</c:v>
                </c:pt>
                <c:pt idx="2991" formatCode="m/d/yyyy">
                  <c:v>40192</c:v>
                </c:pt>
                <c:pt idx="2992" formatCode="m/d/yyyy">
                  <c:v>40193</c:v>
                </c:pt>
                <c:pt idx="2993" formatCode="m/d/yyyy">
                  <c:v>40196</c:v>
                </c:pt>
                <c:pt idx="2994" formatCode="m/d/yyyy">
                  <c:v>40197</c:v>
                </c:pt>
                <c:pt idx="2995" formatCode="m/d/yyyy">
                  <c:v>40198</c:v>
                </c:pt>
                <c:pt idx="2996" formatCode="m/d/yyyy">
                  <c:v>40199</c:v>
                </c:pt>
                <c:pt idx="2997" formatCode="m/d/yyyy">
                  <c:v>40200</c:v>
                </c:pt>
                <c:pt idx="2998" formatCode="m/d/yyyy">
                  <c:v>40203</c:v>
                </c:pt>
                <c:pt idx="2999" formatCode="m/d/yyyy">
                  <c:v>40204</c:v>
                </c:pt>
                <c:pt idx="3000" formatCode="m/d/yyyy">
                  <c:v>40205</c:v>
                </c:pt>
                <c:pt idx="3001" formatCode="m/d/yyyy">
                  <c:v>40206</c:v>
                </c:pt>
                <c:pt idx="3002" formatCode="m/d/yyyy">
                  <c:v>40207</c:v>
                </c:pt>
                <c:pt idx="3003" formatCode="m/d/yyyy">
                  <c:v>40210</c:v>
                </c:pt>
                <c:pt idx="3004" formatCode="m/d/yyyy">
                  <c:v>40211</c:v>
                </c:pt>
                <c:pt idx="3005" formatCode="m/d/yyyy">
                  <c:v>40212</c:v>
                </c:pt>
                <c:pt idx="3006" formatCode="m/d/yyyy">
                  <c:v>40213</c:v>
                </c:pt>
                <c:pt idx="3007" formatCode="m/d/yyyy">
                  <c:v>40214</c:v>
                </c:pt>
                <c:pt idx="3008" formatCode="m/d/yyyy">
                  <c:v>40217</c:v>
                </c:pt>
                <c:pt idx="3009" formatCode="m/d/yyyy">
                  <c:v>40218</c:v>
                </c:pt>
                <c:pt idx="3010" formatCode="m/d/yyyy">
                  <c:v>40219</c:v>
                </c:pt>
                <c:pt idx="3011" formatCode="m/d/yyyy">
                  <c:v>40220</c:v>
                </c:pt>
                <c:pt idx="3012" formatCode="m/d/yyyy">
                  <c:v>40221</c:v>
                </c:pt>
                <c:pt idx="3013" formatCode="m/d/yyyy">
                  <c:v>40224</c:v>
                </c:pt>
                <c:pt idx="3014" formatCode="m/d/yyyy">
                  <c:v>40225</c:v>
                </c:pt>
                <c:pt idx="3015" formatCode="m/d/yyyy">
                  <c:v>40226</c:v>
                </c:pt>
                <c:pt idx="3016" formatCode="m/d/yyyy">
                  <c:v>40227</c:v>
                </c:pt>
                <c:pt idx="3017" formatCode="m/d/yyyy">
                  <c:v>40228</c:v>
                </c:pt>
                <c:pt idx="3018" formatCode="m/d/yyyy">
                  <c:v>40231</c:v>
                </c:pt>
                <c:pt idx="3019" formatCode="m/d/yyyy">
                  <c:v>40232</c:v>
                </c:pt>
                <c:pt idx="3020" formatCode="m/d/yyyy">
                  <c:v>40233</c:v>
                </c:pt>
                <c:pt idx="3021" formatCode="m/d/yyyy">
                  <c:v>40234</c:v>
                </c:pt>
                <c:pt idx="3022" formatCode="m/d/yyyy">
                  <c:v>40235</c:v>
                </c:pt>
                <c:pt idx="3023" formatCode="m/d/yyyy">
                  <c:v>40238</c:v>
                </c:pt>
                <c:pt idx="3024" formatCode="m/d/yyyy">
                  <c:v>40239</c:v>
                </c:pt>
                <c:pt idx="3025" formatCode="m/d/yyyy">
                  <c:v>40240</c:v>
                </c:pt>
                <c:pt idx="3026" formatCode="m/d/yyyy">
                  <c:v>40241</c:v>
                </c:pt>
                <c:pt idx="3027" formatCode="m/d/yyyy">
                  <c:v>40242</c:v>
                </c:pt>
                <c:pt idx="3028" formatCode="m/d/yyyy">
                  <c:v>40245</c:v>
                </c:pt>
                <c:pt idx="3029" formatCode="m/d/yyyy">
                  <c:v>40246</c:v>
                </c:pt>
                <c:pt idx="3030" formatCode="m/d/yyyy">
                  <c:v>40247</c:v>
                </c:pt>
                <c:pt idx="3031" formatCode="m/d/yyyy">
                  <c:v>40248</c:v>
                </c:pt>
                <c:pt idx="3032" formatCode="m/d/yyyy">
                  <c:v>40249</c:v>
                </c:pt>
                <c:pt idx="3033" formatCode="m/d/yyyy">
                  <c:v>40252</c:v>
                </c:pt>
                <c:pt idx="3034" formatCode="m/d/yyyy">
                  <c:v>40253</c:v>
                </c:pt>
                <c:pt idx="3035" formatCode="m/d/yyyy">
                  <c:v>40254</c:v>
                </c:pt>
                <c:pt idx="3036" formatCode="m/d/yyyy">
                  <c:v>40255</c:v>
                </c:pt>
                <c:pt idx="3037" formatCode="m/d/yyyy">
                  <c:v>40256</c:v>
                </c:pt>
                <c:pt idx="3038" formatCode="m/d/yyyy">
                  <c:v>40259</c:v>
                </c:pt>
                <c:pt idx="3039" formatCode="m/d/yyyy">
                  <c:v>40260</c:v>
                </c:pt>
                <c:pt idx="3040" formatCode="m/d/yyyy">
                  <c:v>40261</c:v>
                </c:pt>
                <c:pt idx="3041" formatCode="m/d/yyyy">
                  <c:v>40262</c:v>
                </c:pt>
                <c:pt idx="3042" formatCode="m/d/yyyy">
                  <c:v>40263</c:v>
                </c:pt>
                <c:pt idx="3043" formatCode="m/d/yyyy">
                  <c:v>40266</c:v>
                </c:pt>
                <c:pt idx="3044" formatCode="m/d/yyyy">
                  <c:v>40267</c:v>
                </c:pt>
                <c:pt idx="3045" formatCode="m/d/yyyy">
                  <c:v>40268</c:v>
                </c:pt>
                <c:pt idx="3046" formatCode="m/d/yyyy">
                  <c:v>40274</c:v>
                </c:pt>
                <c:pt idx="3047" formatCode="m/d/yyyy">
                  <c:v>40275</c:v>
                </c:pt>
                <c:pt idx="3048" formatCode="m/d/yyyy">
                  <c:v>40276</c:v>
                </c:pt>
                <c:pt idx="3049" formatCode="m/d/yyyy">
                  <c:v>40277</c:v>
                </c:pt>
                <c:pt idx="3050" formatCode="m/d/yyyy">
                  <c:v>40280</c:v>
                </c:pt>
                <c:pt idx="3051" formatCode="m/d/yyyy">
                  <c:v>40281</c:v>
                </c:pt>
                <c:pt idx="3052" formatCode="m/d/yyyy">
                  <c:v>40282</c:v>
                </c:pt>
                <c:pt idx="3053" formatCode="m/d/yyyy">
                  <c:v>40283</c:v>
                </c:pt>
                <c:pt idx="3054" formatCode="m/d/yyyy">
                  <c:v>40284</c:v>
                </c:pt>
                <c:pt idx="3055" formatCode="m/d/yyyy">
                  <c:v>40287</c:v>
                </c:pt>
                <c:pt idx="3056" formatCode="m/d/yyyy">
                  <c:v>40288</c:v>
                </c:pt>
                <c:pt idx="3057" formatCode="m/d/yyyy">
                  <c:v>40289</c:v>
                </c:pt>
                <c:pt idx="3058" formatCode="m/d/yyyy">
                  <c:v>40291</c:v>
                </c:pt>
                <c:pt idx="3059" formatCode="m/d/yyyy">
                  <c:v>40294</c:v>
                </c:pt>
                <c:pt idx="3060" formatCode="m/d/yyyy">
                  <c:v>40295</c:v>
                </c:pt>
                <c:pt idx="3061" formatCode="m/d/yyyy">
                  <c:v>40296</c:v>
                </c:pt>
                <c:pt idx="3062" formatCode="m/d/yyyy">
                  <c:v>40297</c:v>
                </c:pt>
                <c:pt idx="3063" formatCode="m/d/yyyy">
                  <c:v>40298</c:v>
                </c:pt>
                <c:pt idx="3064" formatCode="m/d/yyyy">
                  <c:v>40301</c:v>
                </c:pt>
                <c:pt idx="3065" formatCode="m/d/yyyy">
                  <c:v>40302</c:v>
                </c:pt>
                <c:pt idx="3066" formatCode="m/d/yyyy">
                  <c:v>40303</c:v>
                </c:pt>
                <c:pt idx="3067" formatCode="m/d/yyyy">
                  <c:v>40304</c:v>
                </c:pt>
                <c:pt idx="3068" formatCode="m/d/yyyy">
                  <c:v>40305</c:v>
                </c:pt>
                <c:pt idx="3069" formatCode="m/d/yyyy">
                  <c:v>40308</c:v>
                </c:pt>
                <c:pt idx="3070" formatCode="m/d/yyyy">
                  <c:v>40309</c:v>
                </c:pt>
                <c:pt idx="3071" formatCode="m/d/yyyy">
                  <c:v>40310</c:v>
                </c:pt>
                <c:pt idx="3072" formatCode="m/d/yyyy">
                  <c:v>40312</c:v>
                </c:pt>
                <c:pt idx="3073" formatCode="m/d/yyyy">
                  <c:v>40315</c:v>
                </c:pt>
                <c:pt idx="3074" formatCode="m/d/yyyy">
                  <c:v>40316</c:v>
                </c:pt>
                <c:pt idx="3075" formatCode="m/d/yyyy">
                  <c:v>40317</c:v>
                </c:pt>
                <c:pt idx="3076" formatCode="m/d/yyyy">
                  <c:v>40318</c:v>
                </c:pt>
                <c:pt idx="3077" formatCode="m/d/yyyy">
                  <c:v>40319</c:v>
                </c:pt>
                <c:pt idx="3078" formatCode="m/d/yyyy">
                  <c:v>40323</c:v>
                </c:pt>
                <c:pt idx="3079" formatCode="m/d/yyyy">
                  <c:v>40324</c:v>
                </c:pt>
                <c:pt idx="3080" formatCode="m/d/yyyy">
                  <c:v>40325</c:v>
                </c:pt>
                <c:pt idx="3081" formatCode="m/d/yyyy">
                  <c:v>40326</c:v>
                </c:pt>
                <c:pt idx="3082" formatCode="m/d/yyyy">
                  <c:v>40329</c:v>
                </c:pt>
                <c:pt idx="3083" formatCode="m/d/yyyy">
                  <c:v>40330</c:v>
                </c:pt>
                <c:pt idx="3084" formatCode="m/d/yyyy">
                  <c:v>40331</c:v>
                </c:pt>
                <c:pt idx="3085" formatCode="m/d/yyyy">
                  <c:v>40332</c:v>
                </c:pt>
                <c:pt idx="3086" formatCode="m/d/yyyy">
                  <c:v>40333</c:v>
                </c:pt>
                <c:pt idx="3087" formatCode="m/d/yyyy">
                  <c:v>40336</c:v>
                </c:pt>
                <c:pt idx="3088" formatCode="m/d/yyyy">
                  <c:v>40337</c:v>
                </c:pt>
                <c:pt idx="3089" formatCode="m/d/yyyy">
                  <c:v>40338</c:v>
                </c:pt>
                <c:pt idx="3090" formatCode="m/d/yyyy">
                  <c:v>40339</c:v>
                </c:pt>
                <c:pt idx="3091" formatCode="m/d/yyyy">
                  <c:v>40340</c:v>
                </c:pt>
                <c:pt idx="3092" formatCode="m/d/yyyy">
                  <c:v>40343</c:v>
                </c:pt>
                <c:pt idx="3093" formatCode="m/d/yyyy">
                  <c:v>40344</c:v>
                </c:pt>
                <c:pt idx="3094" formatCode="m/d/yyyy">
                  <c:v>40345</c:v>
                </c:pt>
                <c:pt idx="3095" formatCode="m/d/yyyy">
                  <c:v>40347</c:v>
                </c:pt>
                <c:pt idx="3096" formatCode="m/d/yyyy">
                  <c:v>40350</c:v>
                </c:pt>
                <c:pt idx="3097" formatCode="m/d/yyyy">
                  <c:v>40351</c:v>
                </c:pt>
                <c:pt idx="3098" formatCode="m/d/yyyy">
                  <c:v>40352</c:v>
                </c:pt>
                <c:pt idx="3099" formatCode="m/d/yyyy">
                  <c:v>40353</c:v>
                </c:pt>
                <c:pt idx="3100" formatCode="m/d/yyyy">
                  <c:v>40354</c:v>
                </c:pt>
                <c:pt idx="3101" formatCode="m/d/yyyy">
                  <c:v>40357</c:v>
                </c:pt>
                <c:pt idx="3102" formatCode="m/d/yyyy">
                  <c:v>40358</c:v>
                </c:pt>
                <c:pt idx="3103" formatCode="m/d/yyyy">
                  <c:v>40359</c:v>
                </c:pt>
                <c:pt idx="3104" formatCode="m/d/yyyy">
                  <c:v>40360</c:v>
                </c:pt>
                <c:pt idx="3105" formatCode="m/d/yyyy">
                  <c:v>40361</c:v>
                </c:pt>
                <c:pt idx="3106" formatCode="m/d/yyyy">
                  <c:v>40364</c:v>
                </c:pt>
                <c:pt idx="3107" formatCode="m/d/yyyy">
                  <c:v>40365</c:v>
                </c:pt>
                <c:pt idx="3108" formatCode="m/d/yyyy">
                  <c:v>40366</c:v>
                </c:pt>
                <c:pt idx="3109" formatCode="m/d/yyyy">
                  <c:v>40367</c:v>
                </c:pt>
                <c:pt idx="3110" formatCode="m/d/yyyy">
                  <c:v>40368</c:v>
                </c:pt>
                <c:pt idx="3111" formatCode="m/d/yyyy">
                  <c:v>40371</c:v>
                </c:pt>
                <c:pt idx="3112" formatCode="m/d/yyyy">
                  <c:v>40372</c:v>
                </c:pt>
                <c:pt idx="3113" formatCode="m/d/yyyy">
                  <c:v>40373</c:v>
                </c:pt>
                <c:pt idx="3114" formatCode="m/d/yyyy">
                  <c:v>40374</c:v>
                </c:pt>
                <c:pt idx="3115" formatCode="m/d/yyyy">
                  <c:v>40375</c:v>
                </c:pt>
                <c:pt idx="3116" formatCode="m/d/yyyy">
                  <c:v>40378</c:v>
                </c:pt>
                <c:pt idx="3117" formatCode="m/d/yyyy">
                  <c:v>40379</c:v>
                </c:pt>
                <c:pt idx="3118" formatCode="m/d/yyyy">
                  <c:v>40380</c:v>
                </c:pt>
                <c:pt idx="3119" formatCode="m/d/yyyy">
                  <c:v>40381</c:v>
                </c:pt>
                <c:pt idx="3120" formatCode="m/d/yyyy">
                  <c:v>40382</c:v>
                </c:pt>
                <c:pt idx="3121" formatCode="m/d/yyyy">
                  <c:v>40385</c:v>
                </c:pt>
                <c:pt idx="3122" formatCode="m/d/yyyy">
                  <c:v>40386</c:v>
                </c:pt>
                <c:pt idx="3123" formatCode="m/d/yyyy">
                  <c:v>40387</c:v>
                </c:pt>
                <c:pt idx="3124" formatCode="m/d/yyyy">
                  <c:v>40388</c:v>
                </c:pt>
                <c:pt idx="3125" formatCode="m/d/yyyy">
                  <c:v>40389</c:v>
                </c:pt>
                <c:pt idx="3126" formatCode="m/d/yyyy">
                  <c:v>40393</c:v>
                </c:pt>
                <c:pt idx="3127" formatCode="m/d/yyyy">
                  <c:v>40394</c:v>
                </c:pt>
                <c:pt idx="3128" formatCode="m/d/yyyy">
                  <c:v>40395</c:v>
                </c:pt>
                <c:pt idx="3129" formatCode="m/d/yyyy">
                  <c:v>40396</c:v>
                </c:pt>
                <c:pt idx="3130" formatCode="m/d/yyyy">
                  <c:v>40399</c:v>
                </c:pt>
                <c:pt idx="3131" formatCode="m/d/yyyy">
                  <c:v>40400</c:v>
                </c:pt>
                <c:pt idx="3132" formatCode="m/d/yyyy">
                  <c:v>40401</c:v>
                </c:pt>
                <c:pt idx="3133" formatCode="m/d/yyyy">
                  <c:v>40402</c:v>
                </c:pt>
                <c:pt idx="3134" formatCode="m/d/yyyy">
                  <c:v>40403</c:v>
                </c:pt>
                <c:pt idx="3135" formatCode="m/d/yyyy">
                  <c:v>40406</c:v>
                </c:pt>
                <c:pt idx="3136" formatCode="m/d/yyyy">
                  <c:v>40407</c:v>
                </c:pt>
                <c:pt idx="3137" formatCode="m/d/yyyy">
                  <c:v>40408</c:v>
                </c:pt>
                <c:pt idx="3138" formatCode="m/d/yyyy">
                  <c:v>40409</c:v>
                </c:pt>
                <c:pt idx="3139" formatCode="m/d/yyyy">
                  <c:v>40410</c:v>
                </c:pt>
                <c:pt idx="3140" formatCode="m/d/yyyy">
                  <c:v>40413</c:v>
                </c:pt>
                <c:pt idx="3141" formatCode="m/d/yyyy">
                  <c:v>40414</c:v>
                </c:pt>
                <c:pt idx="3142" formatCode="m/d/yyyy">
                  <c:v>40415</c:v>
                </c:pt>
                <c:pt idx="3143" formatCode="m/d/yyyy">
                  <c:v>40416</c:v>
                </c:pt>
                <c:pt idx="3144" formatCode="m/d/yyyy">
                  <c:v>40417</c:v>
                </c:pt>
                <c:pt idx="3145" formatCode="m/d/yyyy">
                  <c:v>40420</c:v>
                </c:pt>
                <c:pt idx="3146" formatCode="m/d/yyyy">
                  <c:v>40421</c:v>
                </c:pt>
                <c:pt idx="3147" formatCode="m/d/yyyy">
                  <c:v>40422</c:v>
                </c:pt>
                <c:pt idx="3148" formatCode="m/d/yyyy">
                  <c:v>40423</c:v>
                </c:pt>
                <c:pt idx="3149" formatCode="m/d/yyyy">
                  <c:v>40424</c:v>
                </c:pt>
                <c:pt idx="3150" formatCode="m/d/yyyy">
                  <c:v>40427</c:v>
                </c:pt>
                <c:pt idx="3151" formatCode="m/d/yyyy">
                  <c:v>40428</c:v>
                </c:pt>
                <c:pt idx="3152" formatCode="m/d/yyyy">
                  <c:v>40429</c:v>
                </c:pt>
                <c:pt idx="3153" formatCode="m/d/yyyy">
                  <c:v>40430</c:v>
                </c:pt>
                <c:pt idx="3154" formatCode="m/d/yyyy">
                  <c:v>40431</c:v>
                </c:pt>
                <c:pt idx="3155" formatCode="m/d/yyyy">
                  <c:v>40434</c:v>
                </c:pt>
                <c:pt idx="3156" formatCode="m/d/yyyy">
                  <c:v>40435</c:v>
                </c:pt>
                <c:pt idx="3157" formatCode="m/d/yyyy">
                  <c:v>40436</c:v>
                </c:pt>
                <c:pt idx="3158" formatCode="m/d/yyyy">
                  <c:v>40437</c:v>
                </c:pt>
                <c:pt idx="3159" formatCode="m/d/yyyy">
                  <c:v>40438</c:v>
                </c:pt>
                <c:pt idx="3160" formatCode="m/d/yyyy">
                  <c:v>40441</c:v>
                </c:pt>
                <c:pt idx="3161" formatCode="m/d/yyyy">
                  <c:v>40442</c:v>
                </c:pt>
                <c:pt idx="3162" formatCode="m/d/yyyy">
                  <c:v>40443</c:v>
                </c:pt>
                <c:pt idx="3163" formatCode="m/d/yyyy">
                  <c:v>40444</c:v>
                </c:pt>
                <c:pt idx="3164" formatCode="m/d/yyyy">
                  <c:v>40445</c:v>
                </c:pt>
                <c:pt idx="3165" formatCode="m/d/yyyy">
                  <c:v>40448</c:v>
                </c:pt>
                <c:pt idx="3166" formatCode="m/d/yyyy">
                  <c:v>40449</c:v>
                </c:pt>
                <c:pt idx="3167" formatCode="m/d/yyyy">
                  <c:v>40450</c:v>
                </c:pt>
                <c:pt idx="3168" formatCode="m/d/yyyy">
                  <c:v>40451</c:v>
                </c:pt>
                <c:pt idx="3169" formatCode="m/d/yyyy">
                  <c:v>40452</c:v>
                </c:pt>
                <c:pt idx="3170" formatCode="m/d/yyyy">
                  <c:v>40455</c:v>
                </c:pt>
                <c:pt idx="3171" formatCode="m/d/yyyy">
                  <c:v>40456</c:v>
                </c:pt>
                <c:pt idx="3172" formatCode="m/d/yyyy">
                  <c:v>40457</c:v>
                </c:pt>
                <c:pt idx="3173" formatCode="m/d/yyyy">
                  <c:v>40458</c:v>
                </c:pt>
                <c:pt idx="3174" formatCode="m/d/yyyy">
                  <c:v>40459</c:v>
                </c:pt>
                <c:pt idx="3175" formatCode="m/d/yyyy">
                  <c:v>40462</c:v>
                </c:pt>
                <c:pt idx="3176" formatCode="m/d/yyyy">
                  <c:v>40463</c:v>
                </c:pt>
                <c:pt idx="3177" formatCode="m/d/yyyy">
                  <c:v>40464</c:v>
                </c:pt>
                <c:pt idx="3178" formatCode="m/d/yyyy">
                  <c:v>40465</c:v>
                </c:pt>
                <c:pt idx="3179" formatCode="m/d/yyyy">
                  <c:v>40466</c:v>
                </c:pt>
                <c:pt idx="3180" formatCode="m/d/yyyy">
                  <c:v>40469</c:v>
                </c:pt>
                <c:pt idx="3181" formatCode="m/d/yyyy">
                  <c:v>40470</c:v>
                </c:pt>
                <c:pt idx="3182" formatCode="m/d/yyyy">
                  <c:v>40471</c:v>
                </c:pt>
                <c:pt idx="3183" formatCode="m/d/yyyy">
                  <c:v>40472</c:v>
                </c:pt>
                <c:pt idx="3184" formatCode="m/d/yyyy">
                  <c:v>40473</c:v>
                </c:pt>
                <c:pt idx="3185" formatCode="m/d/yyyy">
                  <c:v>40476</c:v>
                </c:pt>
                <c:pt idx="3186" formatCode="m/d/yyyy">
                  <c:v>40477</c:v>
                </c:pt>
                <c:pt idx="3187" formatCode="m/d/yyyy">
                  <c:v>40478</c:v>
                </c:pt>
                <c:pt idx="3188" formatCode="m/d/yyyy">
                  <c:v>40479</c:v>
                </c:pt>
                <c:pt idx="3189" formatCode="m/d/yyyy">
                  <c:v>40480</c:v>
                </c:pt>
                <c:pt idx="3190" formatCode="m/d/yyyy">
                  <c:v>40483</c:v>
                </c:pt>
                <c:pt idx="3191" formatCode="m/d/yyyy">
                  <c:v>40484</c:v>
                </c:pt>
                <c:pt idx="3192" formatCode="m/d/yyyy">
                  <c:v>40485</c:v>
                </c:pt>
                <c:pt idx="3193" formatCode="m/d/yyyy">
                  <c:v>40486</c:v>
                </c:pt>
                <c:pt idx="3194" formatCode="m/d/yyyy">
                  <c:v>40487</c:v>
                </c:pt>
                <c:pt idx="3195" formatCode="m/d/yyyy">
                  <c:v>40490</c:v>
                </c:pt>
                <c:pt idx="3196" formatCode="m/d/yyyy">
                  <c:v>40491</c:v>
                </c:pt>
                <c:pt idx="3197" formatCode="m/d/yyyy">
                  <c:v>40492</c:v>
                </c:pt>
                <c:pt idx="3198" formatCode="m/d/yyyy">
                  <c:v>40493</c:v>
                </c:pt>
                <c:pt idx="3199" formatCode="m/d/yyyy">
                  <c:v>40494</c:v>
                </c:pt>
                <c:pt idx="3200" formatCode="m/d/yyyy">
                  <c:v>40497</c:v>
                </c:pt>
                <c:pt idx="3201" formatCode="m/d/yyyy">
                  <c:v>40498</c:v>
                </c:pt>
                <c:pt idx="3202" formatCode="m/d/yyyy">
                  <c:v>40499</c:v>
                </c:pt>
                <c:pt idx="3203" formatCode="m/d/yyyy">
                  <c:v>40500</c:v>
                </c:pt>
                <c:pt idx="3204" formatCode="m/d/yyyy">
                  <c:v>40501</c:v>
                </c:pt>
                <c:pt idx="3205" formatCode="m/d/yyyy">
                  <c:v>40504</c:v>
                </c:pt>
                <c:pt idx="3206" formatCode="m/d/yyyy">
                  <c:v>40505</c:v>
                </c:pt>
                <c:pt idx="3207" formatCode="m/d/yyyy">
                  <c:v>40506</c:v>
                </c:pt>
                <c:pt idx="3208" formatCode="m/d/yyyy">
                  <c:v>40507</c:v>
                </c:pt>
                <c:pt idx="3209" formatCode="m/d/yyyy">
                  <c:v>40508</c:v>
                </c:pt>
                <c:pt idx="3210" formatCode="m/d/yyyy">
                  <c:v>40511</c:v>
                </c:pt>
                <c:pt idx="3211" formatCode="m/d/yyyy">
                  <c:v>40512</c:v>
                </c:pt>
                <c:pt idx="3212" formatCode="m/d/yyyy">
                  <c:v>40513</c:v>
                </c:pt>
                <c:pt idx="3213" formatCode="m/d/yyyy">
                  <c:v>40514</c:v>
                </c:pt>
                <c:pt idx="3214" formatCode="m/d/yyyy">
                  <c:v>40515</c:v>
                </c:pt>
                <c:pt idx="3215" formatCode="m/d/yyyy">
                  <c:v>40518</c:v>
                </c:pt>
                <c:pt idx="3216" formatCode="m/d/yyyy">
                  <c:v>40519</c:v>
                </c:pt>
                <c:pt idx="3217" formatCode="m/d/yyyy">
                  <c:v>40520</c:v>
                </c:pt>
                <c:pt idx="3218" formatCode="m/d/yyyy">
                  <c:v>40521</c:v>
                </c:pt>
                <c:pt idx="3219" formatCode="m/d/yyyy">
                  <c:v>40522</c:v>
                </c:pt>
                <c:pt idx="3220" formatCode="m/d/yyyy">
                  <c:v>40525</c:v>
                </c:pt>
                <c:pt idx="3221" formatCode="m/d/yyyy">
                  <c:v>40526</c:v>
                </c:pt>
                <c:pt idx="3222" formatCode="m/d/yyyy">
                  <c:v>40527</c:v>
                </c:pt>
                <c:pt idx="3223" formatCode="m/d/yyyy">
                  <c:v>40528</c:v>
                </c:pt>
                <c:pt idx="3224" formatCode="m/d/yyyy">
                  <c:v>40529</c:v>
                </c:pt>
                <c:pt idx="3225" formatCode="m/d/yyyy">
                  <c:v>40532</c:v>
                </c:pt>
                <c:pt idx="3226" formatCode="m/d/yyyy">
                  <c:v>40533</c:v>
                </c:pt>
                <c:pt idx="3227" formatCode="m/d/yyyy">
                  <c:v>40534</c:v>
                </c:pt>
                <c:pt idx="3228" formatCode="m/d/yyyy">
                  <c:v>40535</c:v>
                </c:pt>
                <c:pt idx="3229" formatCode="m/d/yyyy">
                  <c:v>40539</c:v>
                </c:pt>
                <c:pt idx="3230" formatCode="m/d/yyyy">
                  <c:v>40540</c:v>
                </c:pt>
                <c:pt idx="3231" formatCode="m/d/yyyy">
                  <c:v>40541</c:v>
                </c:pt>
                <c:pt idx="3232" formatCode="m/d/yyyy">
                  <c:v>40542</c:v>
                </c:pt>
                <c:pt idx="3233" formatCode="m/d/yyyy">
                  <c:v>40546</c:v>
                </c:pt>
                <c:pt idx="3234" formatCode="m/d/yyyy">
                  <c:v>40547</c:v>
                </c:pt>
                <c:pt idx="3235" formatCode="m/d/yyyy">
                  <c:v>40548</c:v>
                </c:pt>
                <c:pt idx="3236" formatCode="m/d/yyyy">
                  <c:v>40549</c:v>
                </c:pt>
                <c:pt idx="3237" formatCode="m/d/yyyy">
                  <c:v>40550</c:v>
                </c:pt>
                <c:pt idx="3238" formatCode="m/d/yyyy">
                  <c:v>40553</c:v>
                </c:pt>
                <c:pt idx="3239" formatCode="m/d/yyyy">
                  <c:v>40554</c:v>
                </c:pt>
                <c:pt idx="3240" formatCode="m/d/yyyy">
                  <c:v>40555</c:v>
                </c:pt>
                <c:pt idx="3241" formatCode="m/d/yyyy">
                  <c:v>40556</c:v>
                </c:pt>
                <c:pt idx="3242" formatCode="m/d/yyyy">
                  <c:v>40557</c:v>
                </c:pt>
                <c:pt idx="3243" formatCode="m/d/yyyy">
                  <c:v>40560</c:v>
                </c:pt>
                <c:pt idx="3244" formatCode="m/d/yyyy">
                  <c:v>40561</c:v>
                </c:pt>
                <c:pt idx="3245" formatCode="m/d/yyyy">
                  <c:v>40562</c:v>
                </c:pt>
                <c:pt idx="3246" formatCode="m/d/yyyy">
                  <c:v>40563</c:v>
                </c:pt>
                <c:pt idx="3247" formatCode="m/d/yyyy">
                  <c:v>40564</c:v>
                </c:pt>
                <c:pt idx="3248" formatCode="m/d/yyyy">
                  <c:v>40567</c:v>
                </c:pt>
                <c:pt idx="3249" formatCode="m/d/yyyy">
                  <c:v>40568</c:v>
                </c:pt>
                <c:pt idx="3250" formatCode="m/d/yyyy">
                  <c:v>40569</c:v>
                </c:pt>
                <c:pt idx="3251" formatCode="m/d/yyyy">
                  <c:v>40570</c:v>
                </c:pt>
                <c:pt idx="3252" formatCode="m/d/yyyy">
                  <c:v>40571</c:v>
                </c:pt>
                <c:pt idx="3253" formatCode="m/d/yyyy">
                  <c:v>40574</c:v>
                </c:pt>
                <c:pt idx="3254" formatCode="m/d/yyyy">
                  <c:v>40575</c:v>
                </c:pt>
                <c:pt idx="3255" formatCode="m/d/yyyy">
                  <c:v>40576</c:v>
                </c:pt>
                <c:pt idx="3256" formatCode="m/d/yyyy">
                  <c:v>40577</c:v>
                </c:pt>
                <c:pt idx="3257" formatCode="m/d/yyyy">
                  <c:v>40578</c:v>
                </c:pt>
                <c:pt idx="3258" formatCode="m/d/yyyy">
                  <c:v>40581</c:v>
                </c:pt>
                <c:pt idx="3259" formatCode="m/d/yyyy">
                  <c:v>40582</c:v>
                </c:pt>
                <c:pt idx="3260" formatCode="m/d/yyyy">
                  <c:v>40583</c:v>
                </c:pt>
                <c:pt idx="3261" formatCode="m/d/yyyy">
                  <c:v>40584</c:v>
                </c:pt>
                <c:pt idx="3262" formatCode="m/d/yyyy">
                  <c:v>40585</c:v>
                </c:pt>
                <c:pt idx="3263" formatCode="m/d/yyyy">
                  <c:v>40588</c:v>
                </c:pt>
                <c:pt idx="3264" formatCode="m/d/yyyy">
                  <c:v>40589</c:v>
                </c:pt>
                <c:pt idx="3265" formatCode="m/d/yyyy">
                  <c:v>40590</c:v>
                </c:pt>
                <c:pt idx="3266" formatCode="m/d/yyyy">
                  <c:v>40591</c:v>
                </c:pt>
                <c:pt idx="3267" formatCode="m/d/yyyy">
                  <c:v>40592</c:v>
                </c:pt>
                <c:pt idx="3268" formatCode="m/d/yyyy">
                  <c:v>40595</c:v>
                </c:pt>
                <c:pt idx="3269" formatCode="m/d/yyyy">
                  <c:v>40596</c:v>
                </c:pt>
                <c:pt idx="3270" formatCode="m/d/yyyy">
                  <c:v>40597</c:v>
                </c:pt>
                <c:pt idx="3271" formatCode="m/d/yyyy">
                  <c:v>40598</c:v>
                </c:pt>
                <c:pt idx="3272" formatCode="m/d/yyyy">
                  <c:v>40599</c:v>
                </c:pt>
                <c:pt idx="3273" formatCode="m/d/yyyy">
                  <c:v>40602</c:v>
                </c:pt>
                <c:pt idx="3274" formatCode="m/d/yyyy">
                  <c:v>40603</c:v>
                </c:pt>
                <c:pt idx="3275" formatCode="m/d/yyyy">
                  <c:v>40604</c:v>
                </c:pt>
                <c:pt idx="3276" formatCode="m/d/yyyy">
                  <c:v>40605</c:v>
                </c:pt>
                <c:pt idx="3277" formatCode="m/d/yyyy">
                  <c:v>40606</c:v>
                </c:pt>
                <c:pt idx="3278" formatCode="m/d/yyyy">
                  <c:v>40609</c:v>
                </c:pt>
                <c:pt idx="3279" formatCode="m/d/yyyy">
                  <c:v>40610</c:v>
                </c:pt>
                <c:pt idx="3280" formatCode="m/d/yyyy">
                  <c:v>40611</c:v>
                </c:pt>
                <c:pt idx="3281" formatCode="m/d/yyyy">
                  <c:v>40612</c:v>
                </c:pt>
                <c:pt idx="3282" formatCode="m/d/yyyy">
                  <c:v>40613</c:v>
                </c:pt>
                <c:pt idx="3283" formatCode="m/d/yyyy">
                  <c:v>40616</c:v>
                </c:pt>
                <c:pt idx="3284" formatCode="m/d/yyyy">
                  <c:v>40617</c:v>
                </c:pt>
                <c:pt idx="3285" formatCode="m/d/yyyy">
                  <c:v>40618</c:v>
                </c:pt>
                <c:pt idx="3286" formatCode="m/d/yyyy">
                  <c:v>40619</c:v>
                </c:pt>
                <c:pt idx="3287" formatCode="m/d/yyyy">
                  <c:v>40620</c:v>
                </c:pt>
                <c:pt idx="3288" formatCode="m/d/yyyy">
                  <c:v>40623</c:v>
                </c:pt>
                <c:pt idx="3289" formatCode="m/d/yyyy">
                  <c:v>40624</c:v>
                </c:pt>
                <c:pt idx="3290" formatCode="m/d/yyyy">
                  <c:v>40625</c:v>
                </c:pt>
                <c:pt idx="3291" formatCode="m/d/yyyy">
                  <c:v>40626</c:v>
                </c:pt>
                <c:pt idx="3292" formatCode="m/d/yyyy">
                  <c:v>40627</c:v>
                </c:pt>
                <c:pt idx="3293" formatCode="m/d/yyyy">
                  <c:v>40630</c:v>
                </c:pt>
                <c:pt idx="3294" formatCode="m/d/yyyy">
                  <c:v>40631</c:v>
                </c:pt>
                <c:pt idx="3295" formatCode="m/d/yyyy">
                  <c:v>40632</c:v>
                </c:pt>
                <c:pt idx="3296" formatCode="m/d/yyyy">
                  <c:v>40633</c:v>
                </c:pt>
                <c:pt idx="3297" formatCode="m/d/yyyy">
                  <c:v>40634</c:v>
                </c:pt>
                <c:pt idx="3298" formatCode="m/d/yyyy">
                  <c:v>40637</c:v>
                </c:pt>
                <c:pt idx="3299" formatCode="m/d/yyyy">
                  <c:v>40638</c:v>
                </c:pt>
                <c:pt idx="3300" formatCode="m/d/yyyy">
                  <c:v>40639</c:v>
                </c:pt>
                <c:pt idx="3301" formatCode="m/d/yyyy">
                  <c:v>40640</c:v>
                </c:pt>
                <c:pt idx="3302" formatCode="m/d/yyyy">
                  <c:v>40641</c:v>
                </c:pt>
                <c:pt idx="3303" formatCode="m/d/yyyy">
                  <c:v>40644</c:v>
                </c:pt>
                <c:pt idx="3304" formatCode="m/d/yyyy">
                  <c:v>40645</c:v>
                </c:pt>
                <c:pt idx="3305" formatCode="m/d/yyyy">
                  <c:v>40646</c:v>
                </c:pt>
                <c:pt idx="3306" formatCode="m/d/yyyy">
                  <c:v>40647</c:v>
                </c:pt>
                <c:pt idx="3307" formatCode="m/d/yyyy">
                  <c:v>40648</c:v>
                </c:pt>
                <c:pt idx="3308" formatCode="m/d/yyyy">
                  <c:v>40651</c:v>
                </c:pt>
                <c:pt idx="3309" formatCode="m/d/yyyy">
                  <c:v>40652</c:v>
                </c:pt>
                <c:pt idx="3310" formatCode="m/d/yyyy">
                  <c:v>40653</c:v>
                </c:pt>
                <c:pt idx="3311" formatCode="m/d/yyyy">
                  <c:v>40659</c:v>
                </c:pt>
                <c:pt idx="3312" formatCode="m/d/yyyy">
                  <c:v>40660</c:v>
                </c:pt>
                <c:pt idx="3313" formatCode="m/d/yyyy">
                  <c:v>40661</c:v>
                </c:pt>
                <c:pt idx="3314" formatCode="m/d/yyyy">
                  <c:v>40662</c:v>
                </c:pt>
                <c:pt idx="3315" formatCode="m/d/yyyy">
                  <c:v>40665</c:v>
                </c:pt>
                <c:pt idx="3316" formatCode="m/d/yyyy">
                  <c:v>40666</c:v>
                </c:pt>
                <c:pt idx="3317" formatCode="m/d/yyyy">
                  <c:v>40667</c:v>
                </c:pt>
                <c:pt idx="3318" formatCode="m/d/yyyy">
                  <c:v>40668</c:v>
                </c:pt>
                <c:pt idx="3319" formatCode="m/d/yyyy">
                  <c:v>40669</c:v>
                </c:pt>
                <c:pt idx="3320" formatCode="m/d/yyyy">
                  <c:v>40672</c:v>
                </c:pt>
                <c:pt idx="3321" formatCode="m/d/yyyy">
                  <c:v>40673</c:v>
                </c:pt>
                <c:pt idx="3322" formatCode="m/d/yyyy">
                  <c:v>40674</c:v>
                </c:pt>
                <c:pt idx="3323" formatCode="m/d/yyyy">
                  <c:v>40675</c:v>
                </c:pt>
                <c:pt idx="3324" formatCode="m/d/yyyy">
                  <c:v>40676</c:v>
                </c:pt>
                <c:pt idx="3325" formatCode="m/d/yyyy">
                  <c:v>40679</c:v>
                </c:pt>
                <c:pt idx="3326" formatCode="m/d/yyyy">
                  <c:v>40680</c:v>
                </c:pt>
                <c:pt idx="3327" formatCode="m/d/yyyy">
                  <c:v>40681</c:v>
                </c:pt>
                <c:pt idx="3328" formatCode="m/d/yyyy">
                  <c:v>40682</c:v>
                </c:pt>
                <c:pt idx="3329" formatCode="m/d/yyyy">
                  <c:v>40683</c:v>
                </c:pt>
                <c:pt idx="3330" formatCode="m/d/yyyy">
                  <c:v>40686</c:v>
                </c:pt>
                <c:pt idx="3331" formatCode="m/d/yyyy">
                  <c:v>40687</c:v>
                </c:pt>
                <c:pt idx="3332" formatCode="m/d/yyyy">
                  <c:v>40688</c:v>
                </c:pt>
                <c:pt idx="3333" formatCode="m/d/yyyy">
                  <c:v>40689</c:v>
                </c:pt>
                <c:pt idx="3334" formatCode="m/d/yyyy">
                  <c:v>40690</c:v>
                </c:pt>
                <c:pt idx="3335" formatCode="m/d/yyyy">
                  <c:v>40693</c:v>
                </c:pt>
                <c:pt idx="3336" formatCode="m/d/yyyy">
                  <c:v>40694</c:v>
                </c:pt>
                <c:pt idx="3337" formatCode="m/d/yyyy">
                  <c:v>40695</c:v>
                </c:pt>
                <c:pt idx="3338" formatCode="m/d/yyyy">
                  <c:v>40697</c:v>
                </c:pt>
                <c:pt idx="3339" formatCode="m/d/yyyy">
                  <c:v>40700</c:v>
                </c:pt>
                <c:pt idx="3340" formatCode="m/d/yyyy">
                  <c:v>40701</c:v>
                </c:pt>
                <c:pt idx="3341" formatCode="m/d/yyyy">
                  <c:v>40702</c:v>
                </c:pt>
                <c:pt idx="3342" formatCode="m/d/yyyy">
                  <c:v>40703</c:v>
                </c:pt>
                <c:pt idx="3343" formatCode="m/d/yyyy">
                  <c:v>40704</c:v>
                </c:pt>
                <c:pt idx="3344" formatCode="m/d/yyyy">
                  <c:v>40708</c:v>
                </c:pt>
                <c:pt idx="3345" formatCode="m/d/yyyy">
                  <c:v>40709</c:v>
                </c:pt>
                <c:pt idx="3346" formatCode="m/d/yyyy">
                  <c:v>40710</c:v>
                </c:pt>
                <c:pt idx="3347" formatCode="m/d/yyyy">
                  <c:v>40714</c:v>
                </c:pt>
                <c:pt idx="3348" formatCode="m/d/yyyy">
                  <c:v>40715</c:v>
                </c:pt>
                <c:pt idx="3349" formatCode="m/d/yyyy">
                  <c:v>40716</c:v>
                </c:pt>
                <c:pt idx="3350" formatCode="m/d/yyyy">
                  <c:v>40717</c:v>
                </c:pt>
                <c:pt idx="3351" formatCode="m/d/yyyy">
                  <c:v>40718</c:v>
                </c:pt>
                <c:pt idx="3352" formatCode="m/d/yyyy">
                  <c:v>40721</c:v>
                </c:pt>
                <c:pt idx="3353" formatCode="m/d/yyyy">
                  <c:v>40722</c:v>
                </c:pt>
                <c:pt idx="3354" formatCode="m/d/yyyy">
                  <c:v>40723</c:v>
                </c:pt>
                <c:pt idx="3355" formatCode="m/d/yyyy">
                  <c:v>40724</c:v>
                </c:pt>
                <c:pt idx="3356" formatCode="m/d/yyyy">
                  <c:v>40725</c:v>
                </c:pt>
                <c:pt idx="3357" formatCode="m/d/yyyy">
                  <c:v>40728</c:v>
                </c:pt>
                <c:pt idx="3358" formatCode="m/d/yyyy">
                  <c:v>40729</c:v>
                </c:pt>
                <c:pt idx="3359" formatCode="m/d/yyyy">
                  <c:v>40730</c:v>
                </c:pt>
                <c:pt idx="3360" formatCode="m/d/yyyy">
                  <c:v>40731</c:v>
                </c:pt>
                <c:pt idx="3361" formatCode="m/d/yyyy">
                  <c:v>40732</c:v>
                </c:pt>
                <c:pt idx="3362" formatCode="m/d/yyyy">
                  <c:v>40735</c:v>
                </c:pt>
                <c:pt idx="3363" formatCode="m/d/yyyy">
                  <c:v>40736</c:v>
                </c:pt>
                <c:pt idx="3364" formatCode="m/d/yyyy">
                  <c:v>40737</c:v>
                </c:pt>
                <c:pt idx="3365" formatCode="m/d/yyyy">
                  <c:v>40738</c:v>
                </c:pt>
                <c:pt idx="3366" formatCode="m/d/yyyy">
                  <c:v>40739</c:v>
                </c:pt>
                <c:pt idx="3367" formatCode="m/d/yyyy">
                  <c:v>40742</c:v>
                </c:pt>
                <c:pt idx="3368" formatCode="m/d/yyyy">
                  <c:v>40743</c:v>
                </c:pt>
                <c:pt idx="3369" formatCode="m/d/yyyy">
                  <c:v>40744</c:v>
                </c:pt>
                <c:pt idx="3370" formatCode="m/d/yyyy">
                  <c:v>40745</c:v>
                </c:pt>
                <c:pt idx="3371" formatCode="m/d/yyyy">
                  <c:v>40746</c:v>
                </c:pt>
                <c:pt idx="3372" formatCode="m/d/yyyy">
                  <c:v>40749</c:v>
                </c:pt>
                <c:pt idx="3373" formatCode="m/d/yyyy">
                  <c:v>40750</c:v>
                </c:pt>
                <c:pt idx="3374" formatCode="m/d/yyyy">
                  <c:v>40751</c:v>
                </c:pt>
                <c:pt idx="3375" formatCode="m/d/yyyy">
                  <c:v>40752</c:v>
                </c:pt>
                <c:pt idx="3376" formatCode="m/d/yyyy">
                  <c:v>40753</c:v>
                </c:pt>
                <c:pt idx="3377" formatCode="m/d/yyyy">
                  <c:v>40757</c:v>
                </c:pt>
                <c:pt idx="3378" formatCode="m/d/yyyy">
                  <c:v>40758</c:v>
                </c:pt>
                <c:pt idx="3379" formatCode="m/d/yyyy">
                  <c:v>40759</c:v>
                </c:pt>
                <c:pt idx="3380" formatCode="m/d/yyyy">
                  <c:v>40760</c:v>
                </c:pt>
                <c:pt idx="3381" formatCode="m/d/yyyy">
                  <c:v>40763</c:v>
                </c:pt>
                <c:pt idx="3382" formatCode="m/d/yyyy">
                  <c:v>40764</c:v>
                </c:pt>
                <c:pt idx="3383" formatCode="m/d/yyyy">
                  <c:v>40765</c:v>
                </c:pt>
                <c:pt idx="3384" formatCode="m/d/yyyy">
                  <c:v>40766</c:v>
                </c:pt>
                <c:pt idx="3385" formatCode="m/d/yyyy">
                  <c:v>40767</c:v>
                </c:pt>
                <c:pt idx="3386" formatCode="m/d/yyyy">
                  <c:v>40770</c:v>
                </c:pt>
                <c:pt idx="3387" formatCode="m/d/yyyy">
                  <c:v>40771</c:v>
                </c:pt>
                <c:pt idx="3388" formatCode="m/d/yyyy">
                  <c:v>40772</c:v>
                </c:pt>
                <c:pt idx="3389" formatCode="m/d/yyyy">
                  <c:v>40773</c:v>
                </c:pt>
                <c:pt idx="3390" formatCode="m/d/yyyy">
                  <c:v>40774</c:v>
                </c:pt>
                <c:pt idx="3391" formatCode="m/d/yyyy">
                  <c:v>40777</c:v>
                </c:pt>
                <c:pt idx="3392" formatCode="m/d/yyyy">
                  <c:v>40778</c:v>
                </c:pt>
                <c:pt idx="3393" formatCode="m/d/yyyy">
                  <c:v>40779</c:v>
                </c:pt>
                <c:pt idx="3394" formatCode="m/d/yyyy">
                  <c:v>40780</c:v>
                </c:pt>
                <c:pt idx="3395" formatCode="m/d/yyyy">
                  <c:v>40781</c:v>
                </c:pt>
                <c:pt idx="3396" formatCode="m/d/yyyy">
                  <c:v>40784</c:v>
                </c:pt>
                <c:pt idx="3397" formatCode="m/d/yyyy">
                  <c:v>40785</c:v>
                </c:pt>
                <c:pt idx="3398" formatCode="m/d/yyyy">
                  <c:v>40786</c:v>
                </c:pt>
                <c:pt idx="3399" formatCode="m/d/yyyy">
                  <c:v>40787</c:v>
                </c:pt>
                <c:pt idx="3400" formatCode="m/d/yyyy">
                  <c:v>40788</c:v>
                </c:pt>
                <c:pt idx="3401" formatCode="m/d/yyyy">
                  <c:v>40791</c:v>
                </c:pt>
                <c:pt idx="3402" formatCode="m/d/yyyy">
                  <c:v>40792</c:v>
                </c:pt>
                <c:pt idx="3403" formatCode="m/d/yyyy">
                  <c:v>40793</c:v>
                </c:pt>
                <c:pt idx="3404" formatCode="m/d/yyyy">
                  <c:v>40794</c:v>
                </c:pt>
                <c:pt idx="3405" formatCode="m/d/yyyy">
                  <c:v>40795</c:v>
                </c:pt>
                <c:pt idx="3406" formatCode="m/d/yyyy">
                  <c:v>40798</c:v>
                </c:pt>
                <c:pt idx="3407" formatCode="m/d/yyyy">
                  <c:v>40799</c:v>
                </c:pt>
                <c:pt idx="3408" formatCode="m/d/yyyy">
                  <c:v>40800</c:v>
                </c:pt>
                <c:pt idx="3409" formatCode="m/d/yyyy">
                  <c:v>40801</c:v>
                </c:pt>
                <c:pt idx="3410" formatCode="m/d/yyyy">
                  <c:v>40802</c:v>
                </c:pt>
                <c:pt idx="3411" formatCode="m/d/yyyy">
                  <c:v>40805</c:v>
                </c:pt>
                <c:pt idx="3412" formatCode="m/d/yyyy">
                  <c:v>40806</c:v>
                </c:pt>
                <c:pt idx="3413" formatCode="m/d/yyyy">
                  <c:v>40807</c:v>
                </c:pt>
                <c:pt idx="3414" formatCode="m/d/yyyy">
                  <c:v>40808</c:v>
                </c:pt>
                <c:pt idx="3415" formatCode="m/d/yyyy">
                  <c:v>40809</c:v>
                </c:pt>
                <c:pt idx="3416" formatCode="m/d/yyyy">
                  <c:v>40812</c:v>
                </c:pt>
                <c:pt idx="3417" formatCode="m/d/yyyy">
                  <c:v>40813</c:v>
                </c:pt>
                <c:pt idx="3418" formatCode="m/d/yyyy">
                  <c:v>40814</c:v>
                </c:pt>
                <c:pt idx="3419" formatCode="m/d/yyyy">
                  <c:v>40815</c:v>
                </c:pt>
                <c:pt idx="3420" formatCode="m/d/yyyy">
                  <c:v>40816</c:v>
                </c:pt>
                <c:pt idx="3421" formatCode="m/d/yyyy">
                  <c:v>40819</c:v>
                </c:pt>
                <c:pt idx="3422" formatCode="m/d/yyyy">
                  <c:v>40820</c:v>
                </c:pt>
                <c:pt idx="3423" formatCode="m/d/yyyy">
                  <c:v>40821</c:v>
                </c:pt>
                <c:pt idx="3424" formatCode="m/d/yyyy">
                  <c:v>40822</c:v>
                </c:pt>
                <c:pt idx="3425" formatCode="m/d/yyyy">
                  <c:v>40823</c:v>
                </c:pt>
                <c:pt idx="3426" formatCode="m/d/yyyy">
                  <c:v>40826</c:v>
                </c:pt>
                <c:pt idx="3427" formatCode="m/d/yyyy">
                  <c:v>40827</c:v>
                </c:pt>
                <c:pt idx="3428" formatCode="m/d/yyyy">
                  <c:v>40828</c:v>
                </c:pt>
                <c:pt idx="3429" formatCode="m/d/yyyy">
                  <c:v>40829</c:v>
                </c:pt>
                <c:pt idx="3430" formatCode="m/d/yyyy">
                  <c:v>40830</c:v>
                </c:pt>
                <c:pt idx="3431" formatCode="m/d/yyyy">
                  <c:v>40833</c:v>
                </c:pt>
                <c:pt idx="3432" formatCode="m/d/yyyy">
                  <c:v>40834</c:v>
                </c:pt>
                <c:pt idx="3433" formatCode="m/d/yyyy">
                  <c:v>40835</c:v>
                </c:pt>
                <c:pt idx="3434" formatCode="m/d/yyyy">
                  <c:v>40836</c:v>
                </c:pt>
                <c:pt idx="3435" formatCode="m/d/yyyy">
                  <c:v>40837</c:v>
                </c:pt>
                <c:pt idx="3436" formatCode="m/d/yyyy">
                  <c:v>40840</c:v>
                </c:pt>
                <c:pt idx="3437" formatCode="m/d/yyyy">
                  <c:v>40841</c:v>
                </c:pt>
                <c:pt idx="3438" formatCode="m/d/yyyy">
                  <c:v>40842</c:v>
                </c:pt>
                <c:pt idx="3439" formatCode="m/d/yyyy">
                  <c:v>40843</c:v>
                </c:pt>
                <c:pt idx="3440" formatCode="m/d/yyyy">
                  <c:v>40844</c:v>
                </c:pt>
                <c:pt idx="3441" formatCode="m/d/yyyy">
                  <c:v>40847</c:v>
                </c:pt>
                <c:pt idx="3442" formatCode="m/d/yyyy">
                  <c:v>40848</c:v>
                </c:pt>
                <c:pt idx="3443" formatCode="m/d/yyyy">
                  <c:v>40849</c:v>
                </c:pt>
                <c:pt idx="3444" formatCode="m/d/yyyy">
                  <c:v>40850</c:v>
                </c:pt>
                <c:pt idx="3445" formatCode="m/d/yyyy">
                  <c:v>40851</c:v>
                </c:pt>
                <c:pt idx="3446" formatCode="m/d/yyyy">
                  <c:v>40854</c:v>
                </c:pt>
                <c:pt idx="3447" formatCode="m/d/yyyy">
                  <c:v>40855</c:v>
                </c:pt>
                <c:pt idx="3448" formatCode="m/d/yyyy">
                  <c:v>40856</c:v>
                </c:pt>
                <c:pt idx="3449" formatCode="m/d/yyyy">
                  <c:v>40857</c:v>
                </c:pt>
                <c:pt idx="3450" formatCode="m/d/yyyy">
                  <c:v>40858</c:v>
                </c:pt>
                <c:pt idx="3451" formatCode="m/d/yyyy">
                  <c:v>40861</c:v>
                </c:pt>
                <c:pt idx="3452" formatCode="m/d/yyyy">
                  <c:v>40862</c:v>
                </c:pt>
                <c:pt idx="3453" formatCode="m/d/yyyy">
                  <c:v>40863</c:v>
                </c:pt>
                <c:pt idx="3454" formatCode="m/d/yyyy">
                  <c:v>40864</c:v>
                </c:pt>
                <c:pt idx="3455" formatCode="m/d/yyyy">
                  <c:v>40865</c:v>
                </c:pt>
                <c:pt idx="3456" formatCode="m/d/yyyy">
                  <c:v>40868</c:v>
                </c:pt>
                <c:pt idx="3457" formatCode="m/d/yyyy">
                  <c:v>40869</c:v>
                </c:pt>
                <c:pt idx="3458" formatCode="m/d/yyyy">
                  <c:v>40870</c:v>
                </c:pt>
                <c:pt idx="3459" formatCode="m/d/yyyy">
                  <c:v>40871</c:v>
                </c:pt>
                <c:pt idx="3460" formatCode="m/d/yyyy">
                  <c:v>40872</c:v>
                </c:pt>
                <c:pt idx="3461" formatCode="m/d/yyyy">
                  <c:v>40875</c:v>
                </c:pt>
                <c:pt idx="3462" formatCode="m/d/yyyy">
                  <c:v>40876</c:v>
                </c:pt>
                <c:pt idx="3463" formatCode="m/d/yyyy">
                  <c:v>40877</c:v>
                </c:pt>
                <c:pt idx="3464" formatCode="m/d/yyyy">
                  <c:v>40878</c:v>
                </c:pt>
                <c:pt idx="3465" formatCode="m/d/yyyy">
                  <c:v>40879</c:v>
                </c:pt>
                <c:pt idx="3466" formatCode="m/d/yyyy">
                  <c:v>40882</c:v>
                </c:pt>
                <c:pt idx="3467" formatCode="m/d/yyyy">
                  <c:v>40883</c:v>
                </c:pt>
                <c:pt idx="3468" formatCode="m/d/yyyy">
                  <c:v>40884</c:v>
                </c:pt>
                <c:pt idx="3469" formatCode="m/d/yyyy">
                  <c:v>40885</c:v>
                </c:pt>
                <c:pt idx="3470" formatCode="m/d/yyyy">
                  <c:v>40886</c:v>
                </c:pt>
                <c:pt idx="3471" formatCode="m/d/yyyy">
                  <c:v>40889</c:v>
                </c:pt>
                <c:pt idx="3472" formatCode="m/d/yyyy">
                  <c:v>40890</c:v>
                </c:pt>
                <c:pt idx="3473" formatCode="m/d/yyyy">
                  <c:v>40891</c:v>
                </c:pt>
                <c:pt idx="3474" formatCode="m/d/yyyy">
                  <c:v>40892</c:v>
                </c:pt>
                <c:pt idx="3475" formatCode="m/d/yyyy">
                  <c:v>40893</c:v>
                </c:pt>
                <c:pt idx="3476" formatCode="m/d/yyyy">
                  <c:v>40896</c:v>
                </c:pt>
                <c:pt idx="3477" formatCode="m/d/yyyy">
                  <c:v>40897</c:v>
                </c:pt>
                <c:pt idx="3478" formatCode="m/d/yyyy">
                  <c:v>40898</c:v>
                </c:pt>
                <c:pt idx="3479" formatCode="m/d/yyyy">
                  <c:v>40899</c:v>
                </c:pt>
                <c:pt idx="3480" formatCode="m/d/yyyy">
                  <c:v>40900</c:v>
                </c:pt>
                <c:pt idx="3481" formatCode="m/d/yyyy">
                  <c:v>40904</c:v>
                </c:pt>
                <c:pt idx="3482" formatCode="m/d/yyyy">
                  <c:v>40905</c:v>
                </c:pt>
                <c:pt idx="3483" formatCode="m/d/yyyy">
                  <c:v>40906</c:v>
                </c:pt>
                <c:pt idx="3484" formatCode="m/d/yyyy">
                  <c:v>40907</c:v>
                </c:pt>
                <c:pt idx="3485" formatCode="m/d/yyyy">
                  <c:v>40910</c:v>
                </c:pt>
                <c:pt idx="3486" formatCode="m/d/yyyy">
                  <c:v>40911</c:v>
                </c:pt>
                <c:pt idx="3487" formatCode="m/d/yyyy">
                  <c:v>40912</c:v>
                </c:pt>
                <c:pt idx="3488" formatCode="m/d/yyyy">
                  <c:v>40913</c:v>
                </c:pt>
                <c:pt idx="3489" formatCode="m/d/yyyy">
                  <c:v>40914</c:v>
                </c:pt>
                <c:pt idx="3490" formatCode="m/d/yyyy">
                  <c:v>40917</c:v>
                </c:pt>
                <c:pt idx="3491" formatCode="m/d/yyyy">
                  <c:v>40918</c:v>
                </c:pt>
                <c:pt idx="3492" formatCode="m/d/yyyy">
                  <c:v>40919</c:v>
                </c:pt>
                <c:pt idx="3493" formatCode="m/d/yyyy">
                  <c:v>40920</c:v>
                </c:pt>
                <c:pt idx="3494" formatCode="m/d/yyyy">
                  <c:v>40921</c:v>
                </c:pt>
                <c:pt idx="3495" formatCode="m/d/yyyy">
                  <c:v>40924</c:v>
                </c:pt>
                <c:pt idx="3496" formatCode="m/d/yyyy">
                  <c:v>40925</c:v>
                </c:pt>
                <c:pt idx="3497" formatCode="m/d/yyyy">
                  <c:v>40926</c:v>
                </c:pt>
                <c:pt idx="3498" formatCode="m/d/yyyy">
                  <c:v>40927</c:v>
                </c:pt>
                <c:pt idx="3499" formatCode="m/d/yyyy">
                  <c:v>40928</c:v>
                </c:pt>
                <c:pt idx="3500" formatCode="m/d/yyyy">
                  <c:v>40931</c:v>
                </c:pt>
                <c:pt idx="3501" formatCode="m/d/yyyy">
                  <c:v>40932</c:v>
                </c:pt>
                <c:pt idx="3502" formatCode="m/d/yyyy">
                  <c:v>40933</c:v>
                </c:pt>
                <c:pt idx="3503" formatCode="m/d/yyyy">
                  <c:v>40934</c:v>
                </c:pt>
                <c:pt idx="3504" formatCode="m/d/yyyy">
                  <c:v>40935</c:v>
                </c:pt>
                <c:pt idx="3505" formatCode="m/d/yyyy">
                  <c:v>40938</c:v>
                </c:pt>
                <c:pt idx="3506" formatCode="m/d/yyyy">
                  <c:v>40939</c:v>
                </c:pt>
                <c:pt idx="3507" formatCode="m/d/yyyy">
                  <c:v>40940</c:v>
                </c:pt>
                <c:pt idx="3508" formatCode="m/d/yyyy">
                  <c:v>40941</c:v>
                </c:pt>
                <c:pt idx="3509" formatCode="m/d/yyyy">
                  <c:v>40942</c:v>
                </c:pt>
                <c:pt idx="3510" formatCode="m/d/yyyy">
                  <c:v>40945</c:v>
                </c:pt>
                <c:pt idx="3511" formatCode="m/d/yyyy">
                  <c:v>40946</c:v>
                </c:pt>
                <c:pt idx="3512" formatCode="m/d/yyyy">
                  <c:v>40947</c:v>
                </c:pt>
                <c:pt idx="3513" formatCode="m/d/yyyy">
                  <c:v>40948</c:v>
                </c:pt>
                <c:pt idx="3514" formatCode="m/d/yyyy">
                  <c:v>40949</c:v>
                </c:pt>
                <c:pt idx="3515" formatCode="m/d/yyyy">
                  <c:v>40952</c:v>
                </c:pt>
                <c:pt idx="3516" formatCode="m/d/yyyy">
                  <c:v>40953</c:v>
                </c:pt>
                <c:pt idx="3517" formatCode="m/d/yyyy">
                  <c:v>40954</c:v>
                </c:pt>
                <c:pt idx="3518" formatCode="m/d/yyyy">
                  <c:v>40955</c:v>
                </c:pt>
                <c:pt idx="3519" formatCode="m/d/yyyy">
                  <c:v>40956</c:v>
                </c:pt>
                <c:pt idx="3520" formatCode="m/d/yyyy">
                  <c:v>40959</c:v>
                </c:pt>
                <c:pt idx="3521" formatCode="m/d/yyyy">
                  <c:v>40960</c:v>
                </c:pt>
                <c:pt idx="3522" formatCode="m/d/yyyy">
                  <c:v>40961</c:v>
                </c:pt>
                <c:pt idx="3523" formatCode="m/d/yyyy">
                  <c:v>40962</c:v>
                </c:pt>
                <c:pt idx="3524" formatCode="m/d/yyyy">
                  <c:v>40963</c:v>
                </c:pt>
                <c:pt idx="3525" formatCode="m/d/yyyy">
                  <c:v>40966</c:v>
                </c:pt>
                <c:pt idx="3526" formatCode="m/d/yyyy">
                  <c:v>40967</c:v>
                </c:pt>
                <c:pt idx="3527" formatCode="m/d/yyyy">
                  <c:v>40968</c:v>
                </c:pt>
                <c:pt idx="3528" formatCode="m/d/yyyy">
                  <c:v>40969</c:v>
                </c:pt>
                <c:pt idx="3529" formatCode="m/d/yyyy">
                  <c:v>40970</c:v>
                </c:pt>
                <c:pt idx="3530" formatCode="m/d/yyyy">
                  <c:v>40973</c:v>
                </c:pt>
                <c:pt idx="3531" formatCode="m/d/yyyy">
                  <c:v>40974</c:v>
                </c:pt>
                <c:pt idx="3532" formatCode="m/d/yyyy">
                  <c:v>40975</c:v>
                </c:pt>
                <c:pt idx="3533" formatCode="m/d/yyyy">
                  <c:v>40976</c:v>
                </c:pt>
                <c:pt idx="3534" formatCode="m/d/yyyy">
                  <c:v>40977</c:v>
                </c:pt>
                <c:pt idx="3535" formatCode="m/d/yyyy">
                  <c:v>40980</c:v>
                </c:pt>
                <c:pt idx="3536" formatCode="m/d/yyyy">
                  <c:v>40981</c:v>
                </c:pt>
                <c:pt idx="3537" formatCode="m/d/yyyy">
                  <c:v>40982</c:v>
                </c:pt>
                <c:pt idx="3538" formatCode="m/d/yyyy">
                  <c:v>40983</c:v>
                </c:pt>
                <c:pt idx="3539" formatCode="m/d/yyyy">
                  <c:v>40984</c:v>
                </c:pt>
                <c:pt idx="3540" formatCode="m/d/yyyy">
                  <c:v>40987</c:v>
                </c:pt>
                <c:pt idx="3541" formatCode="m/d/yyyy">
                  <c:v>40988</c:v>
                </c:pt>
                <c:pt idx="3542" formatCode="m/d/yyyy">
                  <c:v>40989</c:v>
                </c:pt>
              </c:numCache>
            </c:numRef>
          </c:cat>
          <c:val>
            <c:numRef>
              <c:f>'d16'!$C$7:$C$3549</c:f>
              <c:numCache>
                <c:formatCode>General</c:formatCode>
                <c:ptCount val="3543"/>
                <c:pt idx="0">
                  <c:v>1000</c:v>
                </c:pt>
                <c:pt idx="1">
                  <c:v>996.98413000000005</c:v>
                </c:pt>
                <c:pt idx="2">
                  <c:v>996.13157999999999</c:v>
                </c:pt>
                <c:pt idx="3">
                  <c:v>992.48654999999997</c:v>
                </c:pt>
                <c:pt idx="4">
                  <c:v>989.38319999999999</c:v>
                </c:pt>
                <c:pt idx="5">
                  <c:v>990.57399999999996</c:v>
                </c:pt>
                <c:pt idx="6">
                  <c:v>986.73487999999998</c:v>
                </c:pt>
                <c:pt idx="7">
                  <c:v>985.30380000000002</c:v>
                </c:pt>
                <c:pt idx="8">
                  <c:v>985.24558000000002</c:v>
                </c:pt>
                <c:pt idx="9">
                  <c:v>988.90031999999997</c:v>
                </c:pt>
                <c:pt idx="10">
                  <c:v>983.73361999999997</c:v>
                </c:pt>
                <c:pt idx="11">
                  <c:v>982.74949000000004</c:v>
                </c:pt>
                <c:pt idx="12">
                  <c:v>969.8021</c:v>
                </c:pt>
                <c:pt idx="13">
                  <c:v>978.92818999999997</c:v>
                </c:pt>
                <c:pt idx="14">
                  <c:v>978.63550999999995</c:v>
                </c:pt>
                <c:pt idx="15">
                  <c:v>977.35191999999995</c:v>
                </c:pt>
                <c:pt idx="16">
                  <c:v>969.61738000000003</c:v>
                </c:pt>
                <c:pt idx="17">
                  <c:v>967.74222999999995</c:v>
                </c:pt>
                <c:pt idx="18">
                  <c:v>968.48716000000002</c:v>
                </c:pt>
                <c:pt idx="19">
                  <c:v>957.64207999999996</c:v>
                </c:pt>
                <c:pt idx="20">
                  <c:v>957.66044999999997</c:v>
                </c:pt>
                <c:pt idx="21">
                  <c:v>957.66340000000002</c:v>
                </c:pt>
                <c:pt idx="22">
                  <c:v>956.65476999999998</c:v>
                </c:pt>
                <c:pt idx="23">
                  <c:v>953.58813999999995</c:v>
                </c:pt>
                <c:pt idx="24">
                  <c:v>951.74086999999997</c:v>
                </c:pt>
                <c:pt idx="25">
                  <c:v>953.81461999999999</c:v>
                </c:pt>
                <c:pt idx="26">
                  <c:v>957.72073</c:v>
                </c:pt>
                <c:pt idx="27">
                  <c:v>964.91672000000005</c:v>
                </c:pt>
                <c:pt idx="28">
                  <c:v>967.64784999999995</c:v>
                </c:pt>
                <c:pt idx="29">
                  <c:v>973.36027000000001</c:v>
                </c:pt>
                <c:pt idx="30">
                  <c:v>972.44626000000005</c:v>
                </c:pt>
                <c:pt idx="31">
                  <c:v>975.05511999999999</c:v>
                </c:pt>
                <c:pt idx="32">
                  <c:v>974.81176000000005</c:v>
                </c:pt>
                <c:pt idx="33">
                  <c:v>970.54692</c:v>
                </c:pt>
                <c:pt idx="34">
                  <c:v>961.57438999999999</c:v>
                </c:pt>
                <c:pt idx="35">
                  <c:v>968.33834999999999</c:v>
                </c:pt>
                <c:pt idx="36">
                  <c:v>968.91931999999997</c:v>
                </c:pt>
                <c:pt idx="37">
                  <c:v>968.56070999999997</c:v>
                </c:pt>
                <c:pt idx="38">
                  <c:v>969.29471999999998</c:v>
                </c:pt>
                <c:pt idx="39">
                  <c:v>972.18592999999998</c:v>
                </c:pt>
                <c:pt idx="40">
                  <c:v>966.23272999999995</c:v>
                </c:pt>
                <c:pt idx="41">
                  <c:v>958.45808999999997</c:v>
                </c:pt>
                <c:pt idx="42">
                  <c:v>957.40382999999997</c:v>
                </c:pt>
                <c:pt idx="43">
                  <c:v>957.21361000000002</c:v>
                </c:pt>
                <c:pt idx="44">
                  <c:v>963.34110999999996</c:v>
                </c:pt>
                <c:pt idx="45">
                  <c:v>973.77994999999999</c:v>
                </c:pt>
                <c:pt idx="46">
                  <c:v>978.48762999999997</c:v>
                </c:pt>
                <c:pt idx="47">
                  <c:v>989.73204999999996</c:v>
                </c:pt>
                <c:pt idx="48">
                  <c:v>982.18979999999999</c:v>
                </c:pt>
                <c:pt idx="49">
                  <c:v>985.60536999999999</c:v>
                </c:pt>
                <c:pt idx="50">
                  <c:v>981.29800999999998</c:v>
                </c:pt>
                <c:pt idx="51">
                  <c:v>986.70713999999998</c:v>
                </c:pt>
                <c:pt idx="52">
                  <c:v>987.10492999999997</c:v>
                </c:pt>
                <c:pt idx="53">
                  <c:v>990.81173000000001</c:v>
                </c:pt>
                <c:pt idx="54">
                  <c:v>991.80244000000005</c:v>
                </c:pt>
                <c:pt idx="55">
                  <c:v>992.46874000000003</c:v>
                </c:pt>
                <c:pt idx="56">
                  <c:v>992.79232000000002</c:v>
                </c:pt>
                <c:pt idx="57">
                  <c:v>989.74206000000004</c:v>
                </c:pt>
                <c:pt idx="58">
                  <c:v>990.82712000000004</c:v>
                </c:pt>
                <c:pt idx="59">
                  <c:v>992.88238999999999</c:v>
                </c:pt>
                <c:pt idx="60">
                  <c:v>992.74406999999997</c:v>
                </c:pt>
                <c:pt idx="61">
                  <c:v>993.50797999999998</c:v>
                </c:pt>
                <c:pt idx="62">
                  <c:v>994.65553999999997</c:v>
                </c:pt>
                <c:pt idx="63">
                  <c:v>991.10897999999997</c:v>
                </c:pt>
                <c:pt idx="64">
                  <c:v>987.88278000000003</c:v>
                </c:pt>
                <c:pt idx="65">
                  <c:v>980.49623999999994</c:v>
                </c:pt>
                <c:pt idx="66">
                  <c:v>978.30561</c:v>
                </c:pt>
                <c:pt idx="67">
                  <c:v>976.12513000000001</c:v>
                </c:pt>
                <c:pt idx="68">
                  <c:v>973.99240999999995</c:v>
                </c:pt>
                <c:pt idx="69">
                  <c:v>971.81697999999994</c:v>
                </c:pt>
                <c:pt idx="70">
                  <c:v>972.96852999999999</c:v>
                </c:pt>
                <c:pt idx="71">
                  <c:v>974.25963000000002</c:v>
                </c:pt>
                <c:pt idx="72">
                  <c:v>973.84445000000005</c:v>
                </c:pt>
                <c:pt idx="73">
                  <c:v>973.01256999999998</c:v>
                </c:pt>
                <c:pt idx="74">
                  <c:v>974.22725000000003</c:v>
                </c:pt>
                <c:pt idx="75">
                  <c:v>974.35419999999999</c:v>
                </c:pt>
                <c:pt idx="76">
                  <c:v>975.20618999999999</c:v>
                </c:pt>
                <c:pt idx="77">
                  <c:v>977.51381000000003</c:v>
                </c:pt>
                <c:pt idx="78">
                  <c:v>976.43701999999996</c:v>
                </c:pt>
                <c:pt idx="79">
                  <c:v>974.28647000000001</c:v>
                </c:pt>
                <c:pt idx="80">
                  <c:v>975.84541000000002</c:v>
                </c:pt>
                <c:pt idx="81">
                  <c:v>976.29064000000005</c:v>
                </c:pt>
                <c:pt idx="82">
                  <c:v>980.39268000000004</c:v>
                </c:pt>
                <c:pt idx="83">
                  <c:v>1003.38734</c:v>
                </c:pt>
                <c:pt idx="84">
                  <c:v>1004.15032</c:v>
                </c:pt>
                <c:pt idx="85">
                  <c:v>1004.6696899999999</c:v>
                </c:pt>
                <c:pt idx="86">
                  <c:v>1005.49209</c:v>
                </c:pt>
                <c:pt idx="87">
                  <c:v>1005.77225</c:v>
                </c:pt>
                <c:pt idx="88">
                  <c:v>1020.24276</c:v>
                </c:pt>
                <c:pt idx="89">
                  <c:v>1034.0147999999999</c:v>
                </c:pt>
                <c:pt idx="90">
                  <c:v>1040.3911700000001</c:v>
                </c:pt>
                <c:pt idx="91">
                  <c:v>1041.7508600000001</c:v>
                </c:pt>
                <c:pt idx="92">
                  <c:v>1040.5864799999999</c:v>
                </c:pt>
                <c:pt idx="93">
                  <c:v>1040.4983</c:v>
                </c:pt>
                <c:pt idx="94">
                  <c:v>1046.0127600000001</c:v>
                </c:pt>
                <c:pt idx="95">
                  <c:v>1048.4010000000001</c:v>
                </c:pt>
                <c:pt idx="96">
                  <c:v>1063.22381</c:v>
                </c:pt>
                <c:pt idx="97">
                  <c:v>1065.22911</c:v>
                </c:pt>
                <c:pt idx="98">
                  <c:v>1070.46308</c:v>
                </c:pt>
                <c:pt idx="99">
                  <c:v>1072.0420099999999</c:v>
                </c:pt>
                <c:pt idx="100">
                  <c:v>1073.34933</c:v>
                </c:pt>
                <c:pt idx="101">
                  <c:v>1066.68851</c:v>
                </c:pt>
                <c:pt idx="102">
                  <c:v>1067.9163799999999</c:v>
                </c:pt>
                <c:pt idx="103">
                  <c:v>1065.32392</c:v>
                </c:pt>
                <c:pt idx="104">
                  <c:v>1066.4282800000001</c:v>
                </c:pt>
                <c:pt idx="105">
                  <c:v>1062.8106399999999</c:v>
                </c:pt>
                <c:pt idx="106">
                  <c:v>1059.6109300000001</c:v>
                </c:pt>
                <c:pt idx="107">
                  <c:v>1058.5195900000001</c:v>
                </c:pt>
                <c:pt idx="108">
                  <c:v>1051.66806</c:v>
                </c:pt>
                <c:pt idx="109">
                  <c:v>1056.3709100000001</c:v>
                </c:pt>
                <c:pt idx="110">
                  <c:v>1058.12547</c:v>
                </c:pt>
                <c:pt idx="111">
                  <c:v>1051.93398</c:v>
                </c:pt>
                <c:pt idx="112">
                  <c:v>1064.8438699999999</c:v>
                </c:pt>
                <c:pt idx="113">
                  <c:v>1078.0397399999999</c:v>
                </c:pt>
                <c:pt idx="114">
                  <c:v>1077.12158</c:v>
                </c:pt>
                <c:pt idx="115">
                  <c:v>1084.69156</c:v>
                </c:pt>
                <c:pt idx="116">
                  <c:v>1087.6114700000001</c:v>
                </c:pt>
                <c:pt idx="117">
                  <c:v>1084.5303200000001</c:v>
                </c:pt>
                <c:pt idx="118">
                  <c:v>1082.2460699999999</c:v>
                </c:pt>
                <c:pt idx="119">
                  <c:v>1086.12429</c:v>
                </c:pt>
                <c:pt idx="120">
                  <c:v>1091.6272899999999</c:v>
                </c:pt>
                <c:pt idx="121">
                  <c:v>1091.61276</c:v>
                </c:pt>
                <c:pt idx="122">
                  <c:v>1091.90221</c:v>
                </c:pt>
                <c:pt idx="123">
                  <c:v>1099.1825100000001</c:v>
                </c:pt>
                <c:pt idx="124">
                  <c:v>1105.3945200000001</c:v>
                </c:pt>
                <c:pt idx="125">
                  <c:v>1104.1025500000001</c:v>
                </c:pt>
                <c:pt idx="126">
                  <c:v>1103.1667299999999</c:v>
                </c:pt>
                <c:pt idx="127">
                  <c:v>1102.7112299999999</c:v>
                </c:pt>
                <c:pt idx="128">
                  <c:v>1105.4638299999999</c:v>
                </c:pt>
                <c:pt idx="129">
                  <c:v>1105.51656</c:v>
                </c:pt>
                <c:pt idx="130">
                  <c:v>1103.33602</c:v>
                </c:pt>
                <c:pt idx="131">
                  <c:v>1107.2344700000001</c:v>
                </c:pt>
                <c:pt idx="132">
                  <c:v>1105.42823</c:v>
                </c:pt>
                <c:pt idx="133">
                  <c:v>1107.5516600000001</c:v>
                </c:pt>
                <c:pt idx="134">
                  <c:v>1105.5164400000001</c:v>
                </c:pt>
                <c:pt idx="135">
                  <c:v>1105.7230999999999</c:v>
                </c:pt>
                <c:pt idx="136">
                  <c:v>1108.61167</c:v>
                </c:pt>
                <c:pt idx="137">
                  <c:v>1108.14499</c:v>
                </c:pt>
                <c:pt idx="138">
                  <c:v>1108.0399500000001</c:v>
                </c:pt>
                <c:pt idx="139">
                  <c:v>1112.7153599999999</c:v>
                </c:pt>
                <c:pt idx="140">
                  <c:v>1115.8858399999999</c:v>
                </c:pt>
                <c:pt idx="141">
                  <c:v>1122.16086</c:v>
                </c:pt>
                <c:pt idx="142">
                  <c:v>1126.1477</c:v>
                </c:pt>
                <c:pt idx="143">
                  <c:v>1124.83853</c:v>
                </c:pt>
                <c:pt idx="144">
                  <c:v>1123.8174200000001</c:v>
                </c:pt>
                <c:pt idx="145">
                  <c:v>1144.758</c:v>
                </c:pt>
                <c:pt idx="146">
                  <c:v>1148.74891</c:v>
                </c:pt>
                <c:pt idx="147">
                  <c:v>1151.9341300000001</c:v>
                </c:pt>
                <c:pt idx="148">
                  <c:v>1153.2283</c:v>
                </c:pt>
                <c:pt idx="149">
                  <c:v>1143.54169</c:v>
                </c:pt>
                <c:pt idx="150">
                  <c:v>1148.5127399999999</c:v>
                </c:pt>
                <c:pt idx="151">
                  <c:v>1144.74026</c:v>
                </c:pt>
                <c:pt idx="152">
                  <c:v>1140.27055</c:v>
                </c:pt>
                <c:pt idx="153">
                  <c:v>1144.31051</c:v>
                </c:pt>
                <c:pt idx="154">
                  <c:v>1144.35266</c:v>
                </c:pt>
                <c:pt idx="155">
                  <c:v>1135.18399</c:v>
                </c:pt>
                <c:pt idx="156">
                  <c:v>1137.29439</c:v>
                </c:pt>
                <c:pt idx="157">
                  <c:v>1133.7844299999999</c:v>
                </c:pt>
                <c:pt idx="158">
                  <c:v>1136.3933300000001</c:v>
                </c:pt>
                <c:pt idx="159">
                  <c:v>1134.65725</c:v>
                </c:pt>
                <c:pt idx="160">
                  <c:v>1145.80306</c:v>
                </c:pt>
                <c:pt idx="161">
                  <c:v>1140.8506</c:v>
                </c:pt>
                <c:pt idx="162">
                  <c:v>1140.69804</c:v>
                </c:pt>
                <c:pt idx="163">
                  <c:v>1109.1806899999999</c:v>
                </c:pt>
                <c:pt idx="164">
                  <c:v>1129.8034299999999</c:v>
                </c:pt>
                <c:pt idx="165">
                  <c:v>1123.32403</c:v>
                </c:pt>
                <c:pt idx="166">
                  <c:v>1121.7381499999999</c:v>
                </c:pt>
                <c:pt idx="167">
                  <c:v>1118.73957</c:v>
                </c:pt>
                <c:pt idx="168">
                  <c:v>1122.47578</c:v>
                </c:pt>
                <c:pt idx="169">
                  <c:v>1114.03602</c:v>
                </c:pt>
                <c:pt idx="170">
                  <c:v>1110.86439</c:v>
                </c:pt>
                <c:pt idx="171">
                  <c:v>1105.4149399999999</c:v>
                </c:pt>
                <c:pt idx="172">
                  <c:v>1100.9714799999999</c:v>
                </c:pt>
                <c:pt idx="173">
                  <c:v>1103.6435899999999</c:v>
                </c:pt>
                <c:pt idx="174">
                  <c:v>1101.21262</c:v>
                </c:pt>
                <c:pt idx="175">
                  <c:v>1101.23885</c:v>
                </c:pt>
                <c:pt idx="176">
                  <c:v>1099.0951700000001</c:v>
                </c:pt>
                <c:pt idx="177">
                  <c:v>1092.9183700000001</c:v>
                </c:pt>
                <c:pt idx="178">
                  <c:v>1088.99631</c:v>
                </c:pt>
                <c:pt idx="179">
                  <c:v>1097.17013</c:v>
                </c:pt>
                <c:pt idx="180">
                  <c:v>1101.5504599999999</c:v>
                </c:pt>
                <c:pt idx="181">
                  <c:v>1092.42371</c:v>
                </c:pt>
                <c:pt idx="182">
                  <c:v>1089.93256</c:v>
                </c:pt>
                <c:pt idx="183">
                  <c:v>1088.01738</c:v>
                </c:pt>
                <c:pt idx="184">
                  <c:v>1082.3607300000001</c:v>
                </c:pt>
                <c:pt idx="185">
                  <c:v>1071.33789</c:v>
                </c:pt>
                <c:pt idx="186">
                  <c:v>1060.79855</c:v>
                </c:pt>
                <c:pt idx="187">
                  <c:v>1035.6736699999999</c:v>
                </c:pt>
                <c:pt idx="188">
                  <c:v>1036.33905</c:v>
                </c:pt>
                <c:pt idx="189">
                  <c:v>1033.7137</c:v>
                </c:pt>
                <c:pt idx="190">
                  <c:v>1029.0814</c:v>
                </c:pt>
                <c:pt idx="191">
                  <c:v>1025.7408</c:v>
                </c:pt>
                <c:pt idx="192">
                  <c:v>1026.2381</c:v>
                </c:pt>
                <c:pt idx="193">
                  <c:v>1026.1614300000001</c:v>
                </c:pt>
                <c:pt idx="194">
                  <c:v>1027.54114</c:v>
                </c:pt>
                <c:pt idx="195">
                  <c:v>1027.4091100000001</c:v>
                </c:pt>
                <c:pt idx="196">
                  <c:v>1027.6491900000001</c:v>
                </c:pt>
                <c:pt idx="197">
                  <c:v>1039.1983299999999</c:v>
                </c:pt>
                <c:pt idx="198">
                  <c:v>1046.37058</c:v>
                </c:pt>
                <c:pt idx="199">
                  <c:v>1050.49992</c:v>
                </c:pt>
                <c:pt idx="200">
                  <c:v>1049.0224700000001</c:v>
                </c:pt>
                <c:pt idx="201">
                  <c:v>1047.87817</c:v>
                </c:pt>
                <c:pt idx="202">
                  <c:v>1047.83583</c:v>
                </c:pt>
                <c:pt idx="203">
                  <c:v>1044.6944800000001</c:v>
                </c:pt>
                <c:pt idx="204">
                  <c:v>1042.63474</c:v>
                </c:pt>
                <c:pt idx="205">
                  <c:v>1042.0695499999999</c:v>
                </c:pt>
                <c:pt idx="206">
                  <c:v>1027.4926</c:v>
                </c:pt>
                <c:pt idx="207">
                  <c:v>1027.10466</c:v>
                </c:pt>
                <c:pt idx="208">
                  <c:v>1027.87059</c:v>
                </c:pt>
                <c:pt idx="209">
                  <c:v>1024.75</c:v>
                </c:pt>
                <c:pt idx="210">
                  <c:v>1020.92266</c:v>
                </c:pt>
                <c:pt idx="211">
                  <c:v>1023.63036</c:v>
                </c:pt>
                <c:pt idx="212">
                  <c:v>1028.4056499999999</c:v>
                </c:pt>
                <c:pt idx="213">
                  <c:v>1032.09527</c:v>
                </c:pt>
                <c:pt idx="214">
                  <c:v>1029.12437</c:v>
                </c:pt>
                <c:pt idx="215">
                  <c:v>1039.5826199999999</c:v>
                </c:pt>
                <c:pt idx="216">
                  <c:v>1040.3838800000001</c:v>
                </c:pt>
                <c:pt idx="217">
                  <c:v>1041.98749</c:v>
                </c:pt>
                <c:pt idx="218">
                  <c:v>1046.4616599999999</c:v>
                </c:pt>
                <c:pt idx="219">
                  <c:v>1053.87183</c:v>
                </c:pt>
                <c:pt idx="220">
                  <c:v>1066.0152399999999</c:v>
                </c:pt>
                <c:pt idx="221">
                  <c:v>1070.77289</c:v>
                </c:pt>
                <c:pt idx="222">
                  <c:v>1076.1185599999999</c:v>
                </c:pt>
                <c:pt idx="223">
                  <c:v>1074.4721</c:v>
                </c:pt>
                <c:pt idx="224">
                  <c:v>1076.7716600000001</c:v>
                </c:pt>
                <c:pt idx="225">
                  <c:v>1077.22055</c:v>
                </c:pt>
                <c:pt idx="226">
                  <c:v>1076.13672</c:v>
                </c:pt>
                <c:pt idx="227">
                  <c:v>1079.5900799999999</c:v>
                </c:pt>
                <c:pt idx="228">
                  <c:v>1077.18355</c:v>
                </c:pt>
                <c:pt idx="229">
                  <c:v>1077.51803</c:v>
                </c:pt>
                <c:pt idx="230">
                  <c:v>1076.1210799999999</c:v>
                </c:pt>
                <c:pt idx="231">
                  <c:v>1058.8785700000001</c:v>
                </c:pt>
                <c:pt idx="232">
                  <c:v>1063.1801499999999</c:v>
                </c:pt>
                <c:pt idx="233">
                  <c:v>1064.2424900000001</c:v>
                </c:pt>
                <c:pt idx="234">
                  <c:v>1072.2105300000001</c:v>
                </c:pt>
                <c:pt idx="235">
                  <c:v>1079.88093</c:v>
                </c:pt>
                <c:pt idx="236">
                  <c:v>1087.78496</c:v>
                </c:pt>
                <c:pt idx="237">
                  <c:v>1087.8194900000001</c:v>
                </c:pt>
                <c:pt idx="238">
                  <c:v>1086.15443</c:v>
                </c:pt>
                <c:pt idx="239">
                  <c:v>1078.7297100000001</c:v>
                </c:pt>
                <c:pt idx="240">
                  <c:v>1070.42597</c:v>
                </c:pt>
                <c:pt idx="241">
                  <c:v>1067.32133</c:v>
                </c:pt>
                <c:pt idx="242">
                  <c:v>1065.88282</c:v>
                </c:pt>
                <c:pt idx="243">
                  <c:v>1069.2138299999999</c:v>
                </c:pt>
                <c:pt idx="244">
                  <c:v>1077.4324999999999</c:v>
                </c:pt>
                <c:pt idx="245">
                  <c:v>1081.1671799999999</c:v>
                </c:pt>
                <c:pt idx="246">
                  <c:v>1078.4930899999999</c:v>
                </c:pt>
                <c:pt idx="247">
                  <c:v>1089.6733899999999</c:v>
                </c:pt>
                <c:pt idx="248">
                  <c:v>1093.82404</c:v>
                </c:pt>
                <c:pt idx="249">
                  <c:v>1097.5943500000001</c:v>
                </c:pt>
                <c:pt idx="250">
                  <c:v>1090.1625899999999</c:v>
                </c:pt>
                <c:pt idx="251">
                  <c:v>1094.54546</c:v>
                </c:pt>
                <c:pt idx="252">
                  <c:v>1096.43959</c:v>
                </c:pt>
                <c:pt idx="253">
                  <c:v>1103.76998</c:v>
                </c:pt>
                <c:pt idx="254">
                  <c:v>1153.14347</c:v>
                </c:pt>
                <c:pt idx="255">
                  <c:v>1146.1735699999999</c:v>
                </c:pt>
                <c:pt idx="256">
                  <c:v>1139.2487599999999</c:v>
                </c:pt>
                <c:pt idx="257">
                  <c:v>1131.8964699999999</c:v>
                </c:pt>
                <c:pt idx="258">
                  <c:v>1141.8868600000001</c:v>
                </c:pt>
                <c:pt idx="259">
                  <c:v>1142.81448</c:v>
                </c:pt>
                <c:pt idx="260">
                  <c:v>1150.51856</c:v>
                </c:pt>
                <c:pt idx="261">
                  <c:v>1159.73992</c:v>
                </c:pt>
                <c:pt idx="262">
                  <c:v>1157.6937</c:v>
                </c:pt>
                <c:pt idx="263">
                  <c:v>1149.9487099999999</c:v>
                </c:pt>
                <c:pt idx="264">
                  <c:v>1153.8143500000001</c:v>
                </c:pt>
                <c:pt idx="265">
                  <c:v>1147.69424</c:v>
                </c:pt>
                <c:pt idx="266">
                  <c:v>1159.15066</c:v>
                </c:pt>
                <c:pt idx="267">
                  <c:v>1154.57899</c:v>
                </c:pt>
                <c:pt idx="268">
                  <c:v>1157.10393</c:v>
                </c:pt>
                <c:pt idx="269">
                  <c:v>1151.0347999999999</c:v>
                </c:pt>
                <c:pt idx="270">
                  <c:v>1156.7062000000001</c:v>
                </c:pt>
                <c:pt idx="271">
                  <c:v>1164.9769699999999</c:v>
                </c:pt>
                <c:pt idx="272">
                  <c:v>1165.64464</c:v>
                </c:pt>
                <c:pt idx="273">
                  <c:v>1163.55079</c:v>
                </c:pt>
                <c:pt idx="274">
                  <c:v>1166.6871100000001</c:v>
                </c:pt>
                <c:pt idx="275">
                  <c:v>1168.20021</c:v>
                </c:pt>
                <c:pt idx="276">
                  <c:v>1168.8586499999999</c:v>
                </c:pt>
                <c:pt idx="277">
                  <c:v>1166.7318399999999</c:v>
                </c:pt>
                <c:pt idx="278">
                  <c:v>1157.27601</c:v>
                </c:pt>
                <c:pt idx="279">
                  <c:v>1150.2102</c:v>
                </c:pt>
                <c:pt idx="280">
                  <c:v>1154.8493699999999</c:v>
                </c:pt>
                <c:pt idx="281">
                  <c:v>1153.6006199999999</c:v>
                </c:pt>
                <c:pt idx="282">
                  <c:v>1155.57213</c:v>
                </c:pt>
                <c:pt idx="283">
                  <c:v>1160.73498</c:v>
                </c:pt>
                <c:pt idx="284">
                  <c:v>1160.6417200000001</c:v>
                </c:pt>
                <c:pt idx="285">
                  <c:v>1160.8685399999999</c:v>
                </c:pt>
                <c:pt idx="286">
                  <c:v>1165.5305000000001</c:v>
                </c:pt>
                <c:pt idx="287">
                  <c:v>1170.15807</c:v>
                </c:pt>
                <c:pt idx="288">
                  <c:v>1181.39779</c:v>
                </c:pt>
                <c:pt idx="289">
                  <c:v>1181.02217</c:v>
                </c:pt>
                <c:pt idx="290">
                  <c:v>1184.5809400000001</c:v>
                </c:pt>
                <c:pt idx="291">
                  <c:v>1184.2474999999999</c:v>
                </c:pt>
                <c:pt idx="292">
                  <c:v>1178.21668</c:v>
                </c:pt>
                <c:pt idx="293">
                  <c:v>1162.7156500000001</c:v>
                </c:pt>
                <c:pt idx="294">
                  <c:v>1164.2687100000001</c:v>
                </c:pt>
                <c:pt idx="295">
                  <c:v>1178.0476699999999</c:v>
                </c:pt>
                <c:pt idx="296">
                  <c:v>1172.3214700000001</c:v>
                </c:pt>
                <c:pt idx="297">
                  <c:v>1174.07861</c:v>
                </c:pt>
                <c:pt idx="298">
                  <c:v>1175.65904</c:v>
                </c:pt>
                <c:pt idx="299">
                  <c:v>1175.4592700000001</c:v>
                </c:pt>
                <c:pt idx="300">
                  <c:v>1179.152</c:v>
                </c:pt>
                <c:pt idx="301">
                  <c:v>1182.7825600000001</c:v>
                </c:pt>
                <c:pt idx="302">
                  <c:v>1194.4938199999999</c:v>
                </c:pt>
                <c:pt idx="303">
                  <c:v>1194.6139900000001</c:v>
                </c:pt>
                <c:pt idx="304">
                  <c:v>1192.4105099999999</c:v>
                </c:pt>
                <c:pt idx="305">
                  <c:v>1193.41248</c:v>
                </c:pt>
                <c:pt idx="306">
                  <c:v>1193.0194200000001</c:v>
                </c:pt>
                <c:pt idx="307">
                  <c:v>1187.2219600000001</c:v>
                </c:pt>
                <c:pt idx="308">
                  <c:v>1185.9294199999999</c:v>
                </c:pt>
                <c:pt idx="309">
                  <c:v>1190.85805</c:v>
                </c:pt>
                <c:pt idx="310">
                  <c:v>1189.47981</c:v>
                </c:pt>
                <c:pt idx="311">
                  <c:v>1196.72435</c:v>
                </c:pt>
                <c:pt idx="312">
                  <c:v>1201.1991</c:v>
                </c:pt>
                <c:pt idx="313">
                  <c:v>1207.67588</c:v>
                </c:pt>
                <c:pt idx="314">
                  <c:v>1210.76073</c:v>
                </c:pt>
                <c:pt idx="315">
                  <c:v>1209.36482</c:v>
                </c:pt>
                <c:pt idx="316">
                  <c:v>1208.2620400000001</c:v>
                </c:pt>
                <c:pt idx="317">
                  <c:v>1211.0805</c:v>
                </c:pt>
                <c:pt idx="318">
                  <c:v>1215.52883</c:v>
                </c:pt>
                <c:pt idx="319">
                  <c:v>1214.7752</c:v>
                </c:pt>
                <c:pt idx="320">
                  <c:v>1216.6787200000001</c:v>
                </c:pt>
                <c:pt idx="321">
                  <c:v>1214.4916700000001</c:v>
                </c:pt>
                <c:pt idx="322">
                  <c:v>1212.03252</c:v>
                </c:pt>
                <c:pt idx="323">
                  <c:v>1205.94984</c:v>
                </c:pt>
                <c:pt idx="324">
                  <c:v>1204.7543800000001</c:v>
                </c:pt>
                <c:pt idx="325">
                  <c:v>1200.9755500000001</c:v>
                </c:pt>
                <c:pt idx="326">
                  <c:v>1198.0502100000001</c:v>
                </c:pt>
                <c:pt idx="327">
                  <c:v>1165.3562400000001</c:v>
                </c:pt>
                <c:pt idx="328">
                  <c:v>1170.17956</c:v>
                </c:pt>
                <c:pt idx="329">
                  <c:v>1176.06296</c:v>
                </c:pt>
                <c:pt idx="330">
                  <c:v>1179.08807</c:v>
                </c:pt>
                <c:pt idx="331">
                  <c:v>1176.1942300000001</c:v>
                </c:pt>
                <c:pt idx="332">
                  <c:v>1192.6845900000001</c:v>
                </c:pt>
                <c:pt idx="333">
                  <c:v>1190.37492</c:v>
                </c:pt>
                <c:pt idx="334">
                  <c:v>1187.9103500000001</c:v>
                </c:pt>
                <c:pt idx="335">
                  <c:v>1191.8437799999999</c:v>
                </c:pt>
                <c:pt idx="336">
                  <c:v>1192.2501999999999</c:v>
                </c:pt>
                <c:pt idx="337">
                  <c:v>1191.8973900000001</c:v>
                </c:pt>
                <c:pt idx="338">
                  <c:v>1192.0119999999999</c:v>
                </c:pt>
                <c:pt idx="339">
                  <c:v>1188.6183100000001</c:v>
                </c:pt>
                <c:pt idx="340">
                  <c:v>1185.67173</c:v>
                </c:pt>
                <c:pt idx="341">
                  <c:v>1183.9620199999999</c:v>
                </c:pt>
                <c:pt idx="342">
                  <c:v>1186.4660100000001</c:v>
                </c:pt>
                <c:pt idx="343">
                  <c:v>1183.7375999999999</c:v>
                </c:pt>
                <c:pt idx="344">
                  <c:v>1171.80349</c:v>
                </c:pt>
                <c:pt idx="345">
                  <c:v>1168.49289</c:v>
                </c:pt>
                <c:pt idx="346">
                  <c:v>1174.34914</c:v>
                </c:pt>
                <c:pt idx="347">
                  <c:v>1170.35886</c:v>
                </c:pt>
                <c:pt idx="348">
                  <c:v>1171.2274600000001</c:v>
                </c:pt>
                <c:pt idx="349">
                  <c:v>1164.2659200000001</c:v>
                </c:pt>
                <c:pt idx="350">
                  <c:v>1164.01863</c:v>
                </c:pt>
                <c:pt idx="351">
                  <c:v>1159.96558</c:v>
                </c:pt>
                <c:pt idx="352">
                  <c:v>1145.83059</c:v>
                </c:pt>
                <c:pt idx="353">
                  <c:v>1150.00677</c:v>
                </c:pt>
                <c:pt idx="354">
                  <c:v>1149.7655099999999</c:v>
                </c:pt>
                <c:pt idx="355">
                  <c:v>1154.7581399999999</c:v>
                </c:pt>
                <c:pt idx="356">
                  <c:v>1148.20757</c:v>
                </c:pt>
                <c:pt idx="357">
                  <c:v>1146.50251</c:v>
                </c:pt>
                <c:pt idx="358">
                  <c:v>1145.73604</c:v>
                </c:pt>
                <c:pt idx="359">
                  <c:v>1144.66219</c:v>
                </c:pt>
                <c:pt idx="360">
                  <c:v>1146.02619</c:v>
                </c:pt>
                <c:pt idx="361">
                  <c:v>1146.10374</c:v>
                </c:pt>
                <c:pt idx="362">
                  <c:v>1151.3391799999999</c:v>
                </c:pt>
                <c:pt idx="363">
                  <c:v>1151.0338099999999</c:v>
                </c:pt>
                <c:pt idx="364">
                  <c:v>1152.4299100000001</c:v>
                </c:pt>
                <c:pt idx="365">
                  <c:v>1151.1406199999999</c:v>
                </c:pt>
                <c:pt idx="366">
                  <c:v>1152.3816099999999</c:v>
                </c:pt>
                <c:pt idx="367">
                  <c:v>1150.33257</c:v>
                </c:pt>
                <c:pt idx="368">
                  <c:v>1154.49533</c:v>
                </c:pt>
                <c:pt idx="369">
                  <c:v>1157.56475</c:v>
                </c:pt>
                <c:pt idx="370">
                  <c:v>1163.60067</c:v>
                </c:pt>
                <c:pt idx="371">
                  <c:v>1168.4202700000001</c:v>
                </c:pt>
                <c:pt idx="372">
                  <c:v>1179.4154799999999</c:v>
                </c:pt>
                <c:pt idx="373">
                  <c:v>1185.92903</c:v>
                </c:pt>
                <c:pt idx="374">
                  <c:v>1193.8828599999999</c:v>
                </c:pt>
                <c:pt idx="375">
                  <c:v>1195.83403</c:v>
                </c:pt>
                <c:pt idx="376">
                  <c:v>1202.4346499999999</c:v>
                </c:pt>
                <c:pt idx="377">
                  <c:v>1200.3985700000001</c:v>
                </c:pt>
                <c:pt idx="378">
                  <c:v>1195.0012200000001</c:v>
                </c:pt>
                <c:pt idx="379">
                  <c:v>1198.82816</c:v>
                </c:pt>
                <c:pt idx="380">
                  <c:v>1201.6555699999999</c:v>
                </c:pt>
                <c:pt idx="381">
                  <c:v>1194.32864</c:v>
                </c:pt>
                <c:pt idx="382">
                  <c:v>1199.82275</c:v>
                </c:pt>
                <c:pt idx="383">
                  <c:v>1200.8056099999999</c:v>
                </c:pt>
                <c:pt idx="384">
                  <c:v>1203.9892600000001</c:v>
                </c:pt>
                <c:pt idx="385">
                  <c:v>1207.83277</c:v>
                </c:pt>
                <c:pt idx="386">
                  <c:v>1205.9428700000001</c:v>
                </c:pt>
                <c:pt idx="387">
                  <c:v>1209.24433</c:v>
                </c:pt>
                <c:pt idx="388">
                  <c:v>1215.42723</c:v>
                </c:pt>
                <c:pt idx="389">
                  <c:v>1233.7056500000001</c:v>
                </c:pt>
                <c:pt idx="390">
                  <c:v>1236.35617</c:v>
                </c:pt>
                <c:pt idx="391">
                  <c:v>1238.9339299999999</c:v>
                </c:pt>
                <c:pt idx="392">
                  <c:v>1234.1620600000001</c:v>
                </c:pt>
                <c:pt idx="393">
                  <c:v>1236.6168</c:v>
                </c:pt>
                <c:pt idx="394">
                  <c:v>1240.0996500000001</c:v>
                </c:pt>
                <c:pt idx="395">
                  <c:v>1243.07176</c:v>
                </c:pt>
                <c:pt idx="396">
                  <c:v>1236.5382400000001</c:v>
                </c:pt>
                <c:pt idx="397">
                  <c:v>1240.3633</c:v>
                </c:pt>
                <c:pt idx="398">
                  <c:v>1249.1226200000001</c:v>
                </c:pt>
                <c:pt idx="399">
                  <c:v>1255.88087</c:v>
                </c:pt>
                <c:pt idx="400">
                  <c:v>1256.47632</c:v>
                </c:pt>
                <c:pt idx="401">
                  <c:v>1268.00054</c:v>
                </c:pt>
                <c:pt idx="402">
                  <c:v>1288.5260000000001</c:v>
                </c:pt>
                <c:pt idx="403">
                  <c:v>1296.3996999999999</c:v>
                </c:pt>
                <c:pt idx="404">
                  <c:v>1287.63077</c:v>
                </c:pt>
                <c:pt idx="405">
                  <c:v>1273.1702700000001</c:v>
                </c:pt>
                <c:pt idx="406">
                  <c:v>1258.96937</c:v>
                </c:pt>
                <c:pt idx="407">
                  <c:v>1263.14348</c:v>
                </c:pt>
                <c:pt idx="408">
                  <c:v>1272.35205</c:v>
                </c:pt>
                <c:pt idx="409">
                  <c:v>1273.53666</c:v>
                </c:pt>
                <c:pt idx="410">
                  <c:v>1288.2102600000001</c:v>
                </c:pt>
                <c:pt idx="411">
                  <c:v>1293.68337</c:v>
                </c:pt>
                <c:pt idx="412">
                  <c:v>1280.3978199999999</c:v>
                </c:pt>
                <c:pt idx="413">
                  <c:v>1289.8870199999999</c:v>
                </c:pt>
                <c:pt idx="414">
                  <c:v>1297.7854299999999</c:v>
                </c:pt>
                <c:pt idx="415">
                  <c:v>1309.89948</c:v>
                </c:pt>
                <c:pt idx="416">
                  <c:v>1313.3138100000001</c:v>
                </c:pt>
                <c:pt idx="417">
                  <c:v>1332.0005699999999</c:v>
                </c:pt>
                <c:pt idx="418">
                  <c:v>1335.82464</c:v>
                </c:pt>
                <c:pt idx="419">
                  <c:v>1329.8325400000001</c:v>
                </c:pt>
                <c:pt idx="420">
                  <c:v>1322.8733400000001</c:v>
                </c:pt>
                <c:pt idx="421">
                  <c:v>1329.36977</c:v>
                </c:pt>
                <c:pt idx="422">
                  <c:v>1332.2173299999999</c:v>
                </c:pt>
                <c:pt idx="423">
                  <c:v>1343.5835099999999</c:v>
                </c:pt>
                <c:pt idx="424">
                  <c:v>1327.4601700000001</c:v>
                </c:pt>
                <c:pt idx="425">
                  <c:v>1336.89717</c:v>
                </c:pt>
                <c:pt idx="426">
                  <c:v>1355.56369</c:v>
                </c:pt>
                <c:pt idx="427">
                  <c:v>1373.7720899999999</c:v>
                </c:pt>
                <c:pt idx="428">
                  <c:v>1382.39455</c:v>
                </c:pt>
                <c:pt idx="429">
                  <c:v>1383.14563</c:v>
                </c:pt>
                <c:pt idx="430">
                  <c:v>1382.68641</c:v>
                </c:pt>
                <c:pt idx="431">
                  <c:v>1375.78241</c:v>
                </c:pt>
                <c:pt idx="432">
                  <c:v>1375.49064</c:v>
                </c:pt>
                <c:pt idx="433">
                  <c:v>1373.0797299999999</c:v>
                </c:pt>
                <c:pt idx="434">
                  <c:v>1374.50685</c:v>
                </c:pt>
                <c:pt idx="435">
                  <c:v>1374.9685300000001</c:v>
                </c:pt>
                <c:pt idx="436">
                  <c:v>1377.92957</c:v>
                </c:pt>
                <c:pt idx="437">
                  <c:v>1384.6811</c:v>
                </c:pt>
                <c:pt idx="438">
                  <c:v>1398.56026</c:v>
                </c:pt>
                <c:pt idx="439">
                  <c:v>1419.1341500000001</c:v>
                </c:pt>
                <c:pt idx="440">
                  <c:v>1420.4217599999999</c:v>
                </c:pt>
                <c:pt idx="441">
                  <c:v>1412.6118100000001</c:v>
                </c:pt>
                <c:pt idx="442">
                  <c:v>1419.5909799999999</c:v>
                </c:pt>
                <c:pt idx="443">
                  <c:v>1412.11942</c:v>
                </c:pt>
                <c:pt idx="444">
                  <c:v>1388.7359899999999</c:v>
                </c:pt>
                <c:pt idx="445">
                  <c:v>1388.89966</c:v>
                </c:pt>
                <c:pt idx="446">
                  <c:v>1368.56549</c:v>
                </c:pt>
                <c:pt idx="447">
                  <c:v>1360.1228699999999</c:v>
                </c:pt>
                <c:pt idx="448">
                  <c:v>1340.5284200000001</c:v>
                </c:pt>
                <c:pt idx="449">
                  <c:v>1347.75891</c:v>
                </c:pt>
                <c:pt idx="450">
                  <c:v>1350.1941099999999</c:v>
                </c:pt>
                <c:pt idx="451">
                  <c:v>1344.35221</c:v>
                </c:pt>
                <c:pt idx="452">
                  <c:v>1354.2825</c:v>
                </c:pt>
                <c:pt idx="453">
                  <c:v>1364.2166400000001</c:v>
                </c:pt>
                <c:pt idx="454">
                  <c:v>1360.65167</c:v>
                </c:pt>
                <c:pt idx="455">
                  <c:v>1386.4744800000001</c:v>
                </c:pt>
                <c:pt idx="456">
                  <c:v>1396.97289</c:v>
                </c:pt>
                <c:pt idx="457">
                  <c:v>1396.4660200000001</c:v>
                </c:pt>
                <c:pt idx="458">
                  <c:v>1403.2447</c:v>
                </c:pt>
                <c:pt idx="459">
                  <c:v>1409.1973499999999</c:v>
                </c:pt>
                <c:pt idx="460">
                  <c:v>1415.1230399999999</c:v>
                </c:pt>
                <c:pt idx="461">
                  <c:v>1425.26863</c:v>
                </c:pt>
                <c:pt idx="462">
                  <c:v>1425.03397</c:v>
                </c:pt>
                <c:pt idx="463">
                  <c:v>1429.0695900000001</c:v>
                </c:pt>
                <c:pt idx="464">
                  <c:v>1425.6597899999999</c:v>
                </c:pt>
                <c:pt idx="465">
                  <c:v>1426.92552</c:v>
                </c:pt>
                <c:pt idx="466">
                  <c:v>1438.9118100000001</c:v>
                </c:pt>
                <c:pt idx="467">
                  <c:v>1438.35977</c:v>
                </c:pt>
                <c:pt idx="468">
                  <c:v>1443.1612600000001</c:v>
                </c:pt>
                <c:pt idx="469">
                  <c:v>1439.2432799999999</c:v>
                </c:pt>
                <c:pt idx="470">
                  <c:v>1452.91661</c:v>
                </c:pt>
                <c:pt idx="471">
                  <c:v>1450.6148000000001</c:v>
                </c:pt>
                <c:pt idx="472">
                  <c:v>1454.3518899999999</c:v>
                </c:pt>
                <c:pt idx="473">
                  <c:v>1452.5318199999999</c:v>
                </c:pt>
                <c:pt idx="474">
                  <c:v>1456.2891999999999</c:v>
                </c:pt>
                <c:pt idx="475">
                  <c:v>1467.2432699999999</c:v>
                </c:pt>
                <c:pt idx="476">
                  <c:v>1451.6796200000001</c:v>
                </c:pt>
                <c:pt idx="477">
                  <c:v>1430.7240899999999</c:v>
                </c:pt>
                <c:pt idx="478">
                  <c:v>1437.4498799999999</c:v>
                </c:pt>
                <c:pt idx="479">
                  <c:v>1446.96153</c:v>
                </c:pt>
                <c:pt idx="480">
                  <c:v>1456.2856300000001</c:v>
                </c:pt>
                <c:pt idx="481">
                  <c:v>1465.31861</c:v>
                </c:pt>
                <c:pt idx="482">
                  <c:v>1464.67578</c:v>
                </c:pt>
                <c:pt idx="483">
                  <c:v>1470.82205</c:v>
                </c:pt>
                <c:pt idx="484">
                  <c:v>1464.2860000000001</c:v>
                </c:pt>
                <c:pt idx="485">
                  <c:v>1463.19426</c:v>
                </c:pt>
                <c:pt idx="486">
                  <c:v>1468.7798600000001</c:v>
                </c:pt>
                <c:pt idx="487">
                  <c:v>1484.85619</c:v>
                </c:pt>
                <c:pt idx="488">
                  <c:v>1492.3033600000001</c:v>
                </c:pt>
                <c:pt idx="489">
                  <c:v>1508.76846</c:v>
                </c:pt>
                <c:pt idx="490">
                  <c:v>1530.1847499999999</c:v>
                </c:pt>
                <c:pt idx="491">
                  <c:v>1577.3625400000001</c:v>
                </c:pt>
                <c:pt idx="492">
                  <c:v>1579.0585100000001</c:v>
                </c:pt>
                <c:pt idx="493">
                  <c:v>1579.78152</c:v>
                </c:pt>
                <c:pt idx="494">
                  <c:v>1582.96847</c:v>
                </c:pt>
                <c:pt idx="495">
                  <c:v>1575.9794999999999</c:v>
                </c:pt>
                <c:pt idx="496">
                  <c:v>1585.5171399999999</c:v>
                </c:pt>
                <c:pt idx="497">
                  <c:v>1606.4271699999999</c:v>
                </c:pt>
                <c:pt idx="498">
                  <c:v>1618.36321</c:v>
                </c:pt>
                <c:pt idx="499">
                  <c:v>1618.6296500000001</c:v>
                </c:pt>
                <c:pt idx="500">
                  <c:v>1595.18688</c:v>
                </c:pt>
                <c:pt idx="501">
                  <c:v>1601.6415</c:v>
                </c:pt>
                <c:pt idx="502">
                  <c:v>1592.0995600000001</c:v>
                </c:pt>
                <c:pt idx="503">
                  <c:v>1604.18831</c:v>
                </c:pt>
                <c:pt idx="504">
                  <c:v>1606.35004</c:v>
                </c:pt>
                <c:pt idx="505">
                  <c:v>1607.9512099999999</c:v>
                </c:pt>
                <c:pt idx="506">
                  <c:v>1629.1153899999999</c:v>
                </c:pt>
                <c:pt idx="507">
                  <c:v>1632.7032099999999</c:v>
                </c:pt>
                <c:pt idx="508">
                  <c:v>1658.0230100000001</c:v>
                </c:pt>
                <c:pt idx="509">
                  <c:v>1654.4930300000001</c:v>
                </c:pt>
                <c:pt idx="510">
                  <c:v>1674.44436</c:v>
                </c:pt>
                <c:pt idx="511">
                  <c:v>1660.8250700000001</c:v>
                </c:pt>
                <c:pt idx="512">
                  <c:v>1673.9179899999999</c:v>
                </c:pt>
                <c:pt idx="513">
                  <c:v>1681.6640299999999</c:v>
                </c:pt>
                <c:pt idx="514">
                  <c:v>1676.68013</c:v>
                </c:pt>
                <c:pt idx="515">
                  <c:v>1699.5429999999999</c:v>
                </c:pt>
                <c:pt idx="516">
                  <c:v>1701.8063</c:v>
                </c:pt>
                <c:pt idx="517">
                  <c:v>1690.8916300000001</c:v>
                </c:pt>
                <c:pt idx="518">
                  <c:v>1693.44748</c:v>
                </c:pt>
                <c:pt idx="519">
                  <c:v>1701.61149</c:v>
                </c:pt>
                <c:pt idx="520">
                  <c:v>1699.5732399999999</c:v>
                </c:pt>
                <c:pt idx="521">
                  <c:v>1706.1363699999999</c:v>
                </c:pt>
                <c:pt idx="522">
                  <c:v>1706.7903200000001</c:v>
                </c:pt>
                <c:pt idx="523">
                  <c:v>1732.2361800000001</c:v>
                </c:pt>
                <c:pt idx="524">
                  <c:v>1753.4693500000001</c:v>
                </c:pt>
                <c:pt idx="525">
                  <c:v>1786.37652</c:v>
                </c:pt>
                <c:pt idx="526">
                  <c:v>1803.66497</c:v>
                </c:pt>
                <c:pt idx="527">
                  <c:v>1842.6297500000001</c:v>
                </c:pt>
                <c:pt idx="528">
                  <c:v>1876.2907</c:v>
                </c:pt>
                <c:pt idx="529">
                  <c:v>1862.8781899999999</c:v>
                </c:pt>
                <c:pt idx="530">
                  <c:v>1879.2070900000001</c:v>
                </c:pt>
                <c:pt idx="531">
                  <c:v>1888.7101700000001</c:v>
                </c:pt>
                <c:pt idx="532">
                  <c:v>1833.58835</c:v>
                </c:pt>
                <c:pt idx="533">
                  <c:v>1830.1551099999999</c:v>
                </c:pt>
                <c:pt idx="534">
                  <c:v>1800.6350399999999</c:v>
                </c:pt>
                <c:pt idx="535">
                  <c:v>1804.32573</c:v>
                </c:pt>
                <c:pt idx="536">
                  <c:v>1792.03053</c:v>
                </c:pt>
                <c:pt idx="537">
                  <c:v>1799.5335</c:v>
                </c:pt>
                <c:pt idx="538">
                  <c:v>1776.22084</c:v>
                </c:pt>
                <c:pt idx="539">
                  <c:v>1749.84302</c:v>
                </c:pt>
                <c:pt idx="540">
                  <c:v>1744.9338299999999</c:v>
                </c:pt>
                <c:pt idx="541">
                  <c:v>1734.94669</c:v>
                </c:pt>
                <c:pt idx="542">
                  <c:v>1692.2460799999999</c:v>
                </c:pt>
                <c:pt idx="543">
                  <c:v>1713.0602899999999</c:v>
                </c:pt>
                <c:pt idx="544">
                  <c:v>1719.22009</c:v>
                </c:pt>
                <c:pt idx="545">
                  <c:v>1710.65362</c:v>
                </c:pt>
                <c:pt idx="546">
                  <c:v>1718.9579799999999</c:v>
                </c:pt>
                <c:pt idx="547">
                  <c:v>1735.41814</c:v>
                </c:pt>
                <c:pt idx="548">
                  <c:v>1780.1746000000001</c:v>
                </c:pt>
                <c:pt idx="549">
                  <c:v>1774.7516800000001</c:v>
                </c:pt>
                <c:pt idx="550">
                  <c:v>1765.06378</c:v>
                </c:pt>
                <c:pt idx="551">
                  <c:v>1747.73801</c:v>
                </c:pt>
                <c:pt idx="552">
                  <c:v>1768.14402</c:v>
                </c:pt>
                <c:pt idx="553">
                  <c:v>1775.8495399999999</c:v>
                </c:pt>
                <c:pt idx="554">
                  <c:v>1770.8355100000001</c:v>
                </c:pt>
                <c:pt idx="555">
                  <c:v>1770.80864</c:v>
                </c:pt>
                <c:pt idx="556">
                  <c:v>1783.6327699999999</c:v>
                </c:pt>
                <c:pt idx="557">
                  <c:v>1778.8246799999999</c:v>
                </c:pt>
                <c:pt idx="558">
                  <c:v>1778.35429</c:v>
                </c:pt>
                <c:pt idx="559">
                  <c:v>1775.23974</c:v>
                </c:pt>
                <c:pt idx="560">
                  <c:v>1774.0981400000001</c:v>
                </c:pt>
                <c:pt idx="561">
                  <c:v>1807.06285</c:v>
                </c:pt>
                <c:pt idx="562">
                  <c:v>1846.4668999999999</c:v>
                </c:pt>
                <c:pt idx="563">
                  <c:v>1851.4962499999999</c:v>
                </c:pt>
                <c:pt idx="564">
                  <c:v>1849.22684</c:v>
                </c:pt>
                <c:pt idx="565">
                  <c:v>1782.0989300000001</c:v>
                </c:pt>
                <c:pt idx="566">
                  <c:v>1790.6460999999999</c:v>
                </c:pt>
                <c:pt idx="567">
                  <c:v>1811.9459999999999</c:v>
                </c:pt>
                <c:pt idx="568">
                  <c:v>1799.25443</c:v>
                </c:pt>
                <c:pt idx="569">
                  <c:v>1805.8924</c:v>
                </c:pt>
                <c:pt idx="570">
                  <c:v>1764.6297199999999</c:v>
                </c:pt>
                <c:pt idx="571">
                  <c:v>1752.9916700000001</c:v>
                </c:pt>
                <c:pt idx="572">
                  <c:v>1746.4550400000001</c:v>
                </c:pt>
                <c:pt idx="573">
                  <c:v>1695.8871200000001</c:v>
                </c:pt>
                <c:pt idx="574">
                  <c:v>1731.0736400000001</c:v>
                </c:pt>
                <c:pt idx="575">
                  <c:v>1755.8648499999999</c:v>
                </c:pt>
                <c:pt idx="576">
                  <c:v>1743.3838000000001</c:v>
                </c:pt>
                <c:pt idx="577">
                  <c:v>1744.71675</c:v>
                </c:pt>
                <c:pt idx="578">
                  <c:v>1738.7534000000001</c:v>
                </c:pt>
                <c:pt idx="579">
                  <c:v>1744.51638</c:v>
                </c:pt>
                <c:pt idx="580">
                  <c:v>1728.6517799999999</c:v>
                </c:pt>
                <c:pt idx="581">
                  <c:v>1727.61553</c:v>
                </c:pt>
                <c:pt idx="582">
                  <c:v>1739.8301899999999</c:v>
                </c:pt>
                <c:pt idx="583">
                  <c:v>1695.24217</c:v>
                </c:pt>
                <c:pt idx="584">
                  <c:v>1698.2926</c:v>
                </c:pt>
                <c:pt idx="585">
                  <c:v>1692.3578199999999</c:v>
                </c:pt>
                <c:pt idx="586">
                  <c:v>1655.1054300000001</c:v>
                </c:pt>
                <c:pt idx="587">
                  <c:v>1602.9396999999999</c:v>
                </c:pt>
                <c:pt idx="588">
                  <c:v>1636.45361</c:v>
                </c:pt>
                <c:pt idx="589">
                  <c:v>1651.1803500000001</c:v>
                </c:pt>
                <c:pt idx="590">
                  <c:v>1627.0448699999999</c:v>
                </c:pt>
                <c:pt idx="591">
                  <c:v>1590.51632</c:v>
                </c:pt>
                <c:pt idx="592">
                  <c:v>1542.5857000000001</c:v>
                </c:pt>
                <c:pt idx="593">
                  <c:v>1523.5998400000001</c:v>
                </c:pt>
                <c:pt idx="594">
                  <c:v>1506.30826</c:v>
                </c:pt>
                <c:pt idx="595">
                  <c:v>1540.25901</c:v>
                </c:pt>
                <c:pt idx="596">
                  <c:v>1535.33023</c:v>
                </c:pt>
                <c:pt idx="597">
                  <c:v>1551.7834700000001</c:v>
                </c:pt>
                <c:pt idx="598">
                  <c:v>1552.20127</c:v>
                </c:pt>
                <c:pt idx="599">
                  <c:v>1544.7507599999999</c:v>
                </c:pt>
                <c:pt idx="600">
                  <c:v>1562.6070199999999</c:v>
                </c:pt>
                <c:pt idx="601">
                  <c:v>1553.6167800000001</c:v>
                </c:pt>
                <c:pt idx="602">
                  <c:v>1550.04522</c:v>
                </c:pt>
                <c:pt idx="603">
                  <c:v>1558.9691</c:v>
                </c:pt>
                <c:pt idx="604">
                  <c:v>1529.42283</c:v>
                </c:pt>
                <c:pt idx="605">
                  <c:v>1536.5927300000001</c:v>
                </c:pt>
                <c:pt idx="606">
                  <c:v>1530.5009</c:v>
                </c:pt>
                <c:pt idx="607">
                  <c:v>1523.03405</c:v>
                </c:pt>
                <c:pt idx="608">
                  <c:v>1511.86178</c:v>
                </c:pt>
                <c:pt idx="609">
                  <c:v>1502.50476</c:v>
                </c:pt>
                <c:pt idx="610">
                  <c:v>1483.6378</c:v>
                </c:pt>
                <c:pt idx="611">
                  <c:v>1499.5069599999999</c:v>
                </c:pt>
                <c:pt idx="612">
                  <c:v>1524.91569</c:v>
                </c:pt>
                <c:pt idx="613">
                  <c:v>1557.1682499999999</c:v>
                </c:pt>
                <c:pt idx="614">
                  <c:v>1548.41515</c:v>
                </c:pt>
                <c:pt idx="615">
                  <c:v>1557.62931</c:v>
                </c:pt>
                <c:pt idx="616">
                  <c:v>1553.54829</c:v>
                </c:pt>
                <c:pt idx="617">
                  <c:v>1544.5945300000001</c:v>
                </c:pt>
                <c:pt idx="618">
                  <c:v>1537.47191</c:v>
                </c:pt>
                <c:pt idx="619">
                  <c:v>1539.4328700000001</c:v>
                </c:pt>
                <c:pt idx="620">
                  <c:v>1519.35663</c:v>
                </c:pt>
                <c:pt idx="621">
                  <c:v>1540.6274699999999</c:v>
                </c:pt>
                <c:pt idx="622">
                  <c:v>1524.0827099999999</c:v>
                </c:pt>
                <c:pt idx="623">
                  <c:v>1525.00595</c:v>
                </c:pt>
                <c:pt idx="624">
                  <c:v>1522.1871100000001</c:v>
                </c:pt>
                <c:pt idx="625">
                  <c:v>1525.8674799999999</c:v>
                </c:pt>
                <c:pt idx="626">
                  <c:v>1529.77287</c:v>
                </c:pt>
                <c:pt idx="627">
                  <c:v>1527.7860499999999</c:v>
                </c:pt>
                <c:pt idx="628">
                  <c:v>1510.0463999999999</c:v>
                </c:pt>
                <c:pt idx="629">
                  <c:v>1524.1221</c:v>
                </c:pt>
                <c:pt idx="630">
                  <c:v>1510.0172299999999</c:v>
                </c:pt>
                <c:pt idx="631">
                  <c:v>1542.39571</c:v>
                </c:pt>
                <c:pt idx="632">
                  <c:v>1538.3408400000001</c:v>
                </c:pt>
                <c:pt idx="633">
                  <c:v>1563.39039</c:v>
                </c:pt>
                <c:pt idx="634">
                  <c:v>1556.97964</c:v>
                </c:pt>
                <c:pt idx="635">
                  <c:v>1564.34473</c:v>
                </c:pt>
                <c:pt idx="636">
                  <c:v>1563.0212899999999</c:v>
                </c:pt>
                <c:pt idx="637">
                  <c:v>1557.9628</c:v>
                </c:pt>
                <c:pt idx="638">
                  <c:v>1550.64213</c:v>
                </c:pt>
                <c:pt idx="639">
                  <c:v>1540.9544100000001</c:v>
                </c:pt>
                <c:pt idx="640">
                  <c:v>1538.9947</c:v>
                </c:pt>
                <c:pt idx="641">
                  <c:v>1538.0606499999999</c:v>
                </c:pt>
                <c:pt idx="642">
                  <c:v>1552.5192099999999</c:v>
                </c:pt>
                <c:pt idx="643">
                  <c:v>1549.2702999999999</c:v>
                </c:pt>
                <c:pt idx="644">
                  <c:v>1540.45171</c:v>
                </c:pt>
                <c:pt idx="645">
                  <c:v>1534.8750299999999</c:v>
                </c:pt>
                <c:pt idx="646">
                  <c:v>1542.85139</c:v>
                </c:pt>
                <c:pt idx="647">
                  <c:v>1543.2132099999999</c:v>
                </c:pt>
                <c:pt idx="648">
                  <c:v>1535.8255899999999</c:v>
                </c:pt>
                <c:pt idx="649">
                  <c:v>1550.1460199999999</c:v>
                </c:pt>
                <c:pt idx="650">
                  <c:v>1545.3198299999999</c:v>
                </c:pt>
                <c:pt idx="651">
                  <c:v>1533.25782</c:v>
                </c:pt>
                <c:pt idx="652">
                  <c:v>1525.9316200000001</c:v>
                </c:pt>
                <c:pt idx="653">
                  <c:v>1543.53215</c:v>
                </c:pt>
                <c:pt idx="654">
                  <c:v>1534.42713</c:v>
                </c:pt>
                <c:pt idx="655">
                  <c:v>1527.96254</c:v>
                </c:pt>
                <c:pt idx="656">
                  <c:v>1528.48451</c:v>
                </c:pt>
                <c:pt idx="657">
                  <c:v>1537.6224</c:v>
                </c:pt>
                <c:pt idx="658">
                  <c:v>1544.70624</c:v>
                </c:pt>
                <c:pt idx="659">
                  <c:v>1551.41452</c:v>
                </c:pt>
                <c:pt idx="660">
                  <c:v>1544.75308</c:v>
                </c:pt>
                <c:pt idx="661">
                  <c:v>1538.11842</c:v>
                </c:pt>
                <c:pt idx="662">
                  <c:v>1542.4294500000001</c:v>
                </c:pt>
                <c:pt idx="663">
                  <c:v>1543.24686</c:v>
                </c:pt>
                <c:pt idx="664">
                  <c:v>1556.7661499999999</c:v>
                </c:pt>
                <c:pt idx="665">
                  <c:v>1550.27305</c:v>
                </c:pt>
                <c:pt idx="666">
                  <c:v>1531.5499299999999</c:v>
                </c:pt>
                <c:pt idx="667">
                  <c:v>1525.3310300000001</c:v>
                </c:pt>
                <c:pt idx="668">
                  <c:v>1526.34745</c:v>
                </c:pt>
                <c:pt idx="669">
                  <c:v>1531.3438699999999</c:v>
                </c:pt>
                <c:pt idx="670">
                  <c:v>1502.64327</c:v>
                </c:pt>
                <c:pt idx="671">
                  <c:v>1471.79025</c:v>
                </c:pt>
                <c:pt idx="672">
                  <c:v>1474.42383</c:v>
                </c:pt>
                <c:pt idx="673">
                  <c:v>1455.58041</c:v>
                </c:pt>
                <c:pt idx="674">
                  <c:v>1452.75874</c:v>
                </c:pt>
                <c:pt idx="675">
                  <c:v>1480.95805</c:v>
                </c:pt>
                <c:pt idx="676">
                  <c:v>1475.29971</c:v>
                </c:pt>
                <c:pt idx="677">
                  <c:v>1492.8354899999999</c:v>
                </c:pt>
                <c:pt idx="678">
                  <c:v>1509.0545300000001</c:v>
                </c:pt>
                <c:pt idx="679">
                  <c:v>1518.8399099999999</c:v>
                </c:pt>
                <c:pt idx="680">
                  <c:v>1522.1939500000001</c:v>
                </c:pt>
                <c:pt idx="681">
                  <c:v>1522.3739599999999</c:v>
                </c:pt>
                <c:pt idx="682">
                  <c:v>1519.1052299999999</c:v>
                </c:pt>
                <c:pt idx="683">
                  <c:v>1511.8956700000001</c:v>
                </c:pt>
                <c:pt idx="684">
                  <c:v>1506.04431</c:v>
                </c:pt>
                <c:pt idx="685">
                  <c:v>1502.9186</c:v>
                </c:pt>
                <c:pt idx="686">
                  <c:v>1506.79909</c:v>
                </c:pt>
                <c:pt idx="687">
                  <c:v>1488.72946</c:v>
                </c:pt>
                <c:pt idx="688">
                  <c:v>1484.5558900000001</c:v>
                </c:pt>
                <c:pt idx="689">
                  <c:v>1487.6913999999999</c:v>
                </c:pt>
                <c:pt idx="690">
                  <c:v>1486.4936399999999</c:v>
                </c:pt>
                <c:pt idx="691">
                  <c:v>1479.3821399999999</c:v>
                </c:pt>
                <c:pt idx="692">
                  <c:v>1481.2139999999999</c:v>
                </c:pt>
                <c:pt idx="693">
                  <c:v>1436.02908</c:v>
                </c:pt>
                <c:pt idx="694">
                  <c:v>1434.13284</c:v>
                </c:pt>
                <c:pt idx="695">
                  <c:v>1448.88489</c:v>
                </c:pt>
                <c:pt idx="696">
                  <c:v>1455.0719300000001</c:v>
                </c:pt>
                <c:pt idx="697">
                  <c:v>1453.22138</c:v>
                </c:pt>
                <c:pt idx="698">
                  <c:v>1437.60924</c:v>
                </c:pt>
                <c:pt idx="699">
                  <c:v>1431.9010499999999</c:v>
                </c:pt>
                <c:pt idx="700">
                  <c:v>1422.4550999999999</c:v>
                </c:pt>
                <c:pt idx="701">
                  <c:v>1422.3706</c:v>
                </c:pt>
                <c:pt idx="702">
                  <c:v>1420.75792</c:v>
                </c:pt>
                <c:pt idx="703">
                  <c:v>1423.7163499999999</c:v>
                </c:pt>
                <c:pt idx="704">
                  <c:v>1439.92263</c:v>
                </c:pt>
                <c:pt idx="705">
                  <c:v>1443.55367</c:v>
                </c:pt>
                <c:pt idx="706">
                  <c:v>1421.1</c:v>
                </c:pt>
                <c:pt idx="707">
                  <c:v>1431.18</c:v>
                </c:pt>
                <c:pt idx="708">
                  <c:v>1392.46</c:v>
                </c:pt>
                <c:pt idx="709">
                  <c:v>1389.46</c:v>
                </c:pt>
                <c:pt idx="710">
                  <c:v>1382.57</c:v>
                </c:pt>
                <c:pt idx="711">
                  <c:v>1392.59</c:v>
                </c:pt>
                <c:pt idx="712">
                  <c:v>1389.42</c:v>
                </c:pt>
                <c:pt idx="713">
                  <c:v>1386.44</c:v>
                </c:pt>
                <c:pt idx="714">
                  <c:v>1377.94</c:v>
                </c:pt>
                <c:pt idx="715">
                  <c:v>1375.88</c:v>
                </c:pt>
                <c:pt idx="716">
                  <c:v>1361.42</c:v>
                </c:pt>
                <c:pt idx="717">
                  <c:v>1364.52</c:v>
                </c:pt>
                <c:pt idx="718">
                  <c:v>1369.26</c:v>
                </c:pt>
                <c:pt idx="719">
                  <c:v>1381.25</c:v>
                </c:pt>
                <c:pt idx="720">
                  <c:v>1375.27</c:v>
                </c:pt>
                <c:pt idx="721">
                  <c:v>1374.69</c:v>
                </c:pt>
                <c:pt idx="722">
                  <c:v>1361.71</c:v>
                </c:pt>
                <c:pt idx="723">
                  <c:v>1355.82</c:v>
                </c:pt>
                <c:pt idx="724">
                  <c:v>1338.67</c:v>
                </c:pt>
                <c:pt idx="725">
                  <c:v>1323.82</c:v>
                </c:pt>
                <c:pt idx="726">
                  <c:v>1331.62</c:v>
                </c:pt>
                <c:pt idx="727">
                  <c:v>1317.1</c:v>
                </c:pt>
                <c:pt idx="728">
                  <c:v>1288.53</c:v>
                </c:pt>
                <c:pt idx="729">
                  <c:v>1279.55</c:v>
                </c:pt>
                <c:pt idx="730">
                  <c:v>1276.8800000000001</c:v>
                </c:pt>
                <c:pt idx="731">
                  <c:v>1258.49</c:v>
                </c:pt>
                <c:pt idx="732">
                  <c:v>1271</c:v>
                </c:pt>
                <c:pt idx="733">
                  <c:v>1304.05</c:v>
                </c:pt>
                <c:pt idx="734">
                  <c:v>1293.43</c:v>
                </c:pt>
                <c:pt idx="735">
                  <c:v>1283.6400000000001</c:v>
                </c:pt>
                <c:pt idx="736">
                  <c:v>1280.22</c:v>
                </c:pt>
                <c:pt idx="737">
                  <c:v>1285.71</c:v>
                </c:pt>
                <c:pt idx="738">
                  <c:v>1289.03</c:v>
                </c:pt>
                <c:pt idx="739">
                  <c:v>1296.45</c:v>
                </c:pt>
                <c:pt idx="740">
                  <c:v>1290.24</c:v>
                </c:pt>
                <c:pt idx="741">
                  <c:v>1318.15</c:v>
                </c:pt>
                <c:pt idx="742">
                  <c:v>1299.8800000000001</c:v>
                </c:pt>
                <c:pt idx="743">
                  <c:v>1287.3900000000001</c:v>
                </c:pt>
                <c:pt idx="744">
                  <c:v>1282.58</c:v>
                </c:pt>
                <c:pt idx="745">
                  <c:v>1274.1199999999999</c:v>
                </c:pt>
                <c:pt idx="746">
                  <c:v>1281.46</c:v>
                </c:pt>
                <c:pt idx="747">
                  <c:v>1285.78</c:v>
                </c:pt>
                <c:pt idx="748">
                  <c:v>1305.9000000000001</c:v>
                </c:pt>
                <c:pt idx="749">
                  <c:v>1275.0899999999999</c:v>
                </c:pt>
                <c:pt idx="750">
                  <c:v>1267.0899999999999</c:v>
                </c:pt>
                <c:pt idx="751">
                  <c:v>1249.5899999999999</c:v>
                </c:pt>
                <c:pt idx="752">
                  <c:v>1244.92</c:v>
                </c:pt>
                <c:pt idx="753">
                  <c:v>1234.43</c:v>
                </c:pt>
                <c:pt idx="754">
                  <c:v>1227.6600000000001</c:v>
                </c:pt>
                <c:pt idx="755">
                  <c:v>1234.3499999999999</c:v>
                </c:pt>
                <c:pt idx="756">
                  <c:v>1242.1500000000001</c:v>
                </c:pt>
                <c:pt idx="757">
                  <c:v>1231.02</c:v>
                </c:pt>
                <c:pt idx="758">
                  <c:v>1233.83</c:v>
                </c:pt>
                <c:pt idx="759">
                  <c:v>1227.3699999999999</c:v>
                </c:pt>
                <c:pt idx="760">
                  <c:v>1237.2</c:v>
                </c:pt>
                <c:pt idx="761">
                  <c:v>1235.1099999999999</c:v>
                </c:pt>
                <c:pt idx="762">
                  <c:v>1238.3699999999999</c:v>
                </c:pt>
                <c:pt idx="763">
                  <c:v>1238.25</c:v>
                </c:pt>
                <c:pt idx="764">
                  <c:v>1224.33</c:v>
                </c:pt>
                <c:pt idx="765">
                  <c:v>1226.17</c:v>
                </c:pt>
                <c:pt idx="766">
                  <c:v>1235.6400000000001</c:v>
                </c:pt>
                <c:pt idx="767">
                  <c:v>1222.42</c:v>
                </c:pt>
                <c:pt idx="768">
                  <c:v>1218.02</c:v>
                </c:pt>
                <c:pt idx="769">
                  <c:v>1216.77</c:v>
                </c:pt>
                <c:pt idx="770">
                  <c:v>1221.55</c:v>
                </c:pt>
                <c:pt idx="771">
                  <c:v>1219.1500000000001</c:v>
                </c:pt>
                <c:pt idx="772">
                  <c:v>1223.23</c:v>
                </c:pt>
                <c:pt idx="773">
                  <c:v>1222.78</c:v>
                </c:pt>
                <c:pt idx="774">
                  <c:v>1221.98</c:v>
                </c:pt>
                <c:pt idx="775">
                  <c:v>1225.6300000000001</c:v>
                </c:pt>
                <c:pt idx="776">
                  <c:v>1225.7</c:v>
                </c:pt>
                <c:pt idx="777">
                  <c:v>1222.57</c:v>
                </c:pt>
                <c:pt idx="778">
                  <c:v>1220.33</c:v>
                </c:pt>
                <c:pt idx="779">
                  <c:v>1213.49</c:v>
                </c:pt>
                <c:pt idx="780">
                  <c:v>1210.8900000000001</c:v>
                </c:pt>
                <c:pt idx="781">
                  <c:v>1211.67</c:v>
                </c:pt>
                <c:pt idx="782">
                  <c:v>1192.7</c:v>
                </c:pt>
                <c:pt idx="783">
                  <c:v>1192.22</c:v>
                </c:pt>
                <c:pt idx="784">
                  <c:v>1200.4000000000001</c:v>
                </c:pt>
                <c:pt idx="785">
                  <c:v>1196.24</c:v>
                </c:pt>
                <c:pt idx="786">
                  <c:v>1197.07</c:v>
                </c:pt>
                <c:pt idx="787">
                  <c:v>1189.9100000000001</c:v>
                </c:pt>
                <c:pt idx="788">
                  <c:v>1199.96</c:v>
                </c:pt>
                <c:pt idx="789">
                  <c:v>1210.9100000000001</c:v>
                </c:pt>
                <c:pt idx="790">
                  <c:v>1215.74</c:v>
                </c:pt>
                <c:pt idx="791">
                  <c:v>1216.43</c:v>
                </c:pt>
                <c:pt idx="792">
                  <c:v>1229.31</c:v>
                </c:pt>
                <c:pt idx="793">
                  <c:v>1238.0999999999999</c:v>
                </c:pt>
                <c:pt idx="794">
                  <c:v>1235.3800000000001</c:v>
                </c:pt>
                <c:pt idx="795">
                  <c:v>1233.47</c:v>
                </c:pt>
                <c:pt idx="796">
                  <c:v>1238.43</c:v>
                </c:pt>
                <c:pt idx="797">
                  <c:v>1223.46</c:v>
                </c:pt>
                <c:pt idx="798">
                  <c:v>1215.46</c:v>
                </c:pt>
                <c:pt idx="799">
                  <c:v>1217.42</c:v>
                </c:pt>
                <c:pt idx="800">
                  <c:v>1213.67</c:v>
                </c:pt>
                <c:pt idx="801">
                  <c:v>1211.46</c:v>
                </c:pt>
                <c:pt idx="802">
                  <c:v>1201.9000000000001</c:v>
                </c:pt>
                <c:pt idx="803">
                  <c:v>1201.6099999999999</c:v>
                </c:pt>
                <c:pt idx="804">
                  <c:v>1188.68</c:v>
                </c:pt>
                <c:pt idx="805">
                  <c:v>1174.1600000000001</c:v>
                </c:pt>
                <c:pt idx="806">
                  <c:v>1162.5899999999999</c:v>
                </c:pt>
                <c:pt idx="807">
                  <c:v>1171.69</c:v>
                </c:pt>
                <c:pt idx="808">
                  <c:v>1148.57</c:v>
                </c:pt>
                <c:pt idx="809">
                  <c:v>1165.56</c:v>
                </c:pt>
                <c:pt idx="810">
                  <c:v>1160.31</c:v>
                </c:pt>
                <c:pt idx="811">
                  <c:v>1178.1300000000001</c:v>
                </c:pt>
                <c:pt idx="812">
                  <c:v>1163.7</c:v>
                </c:pt>
                <c:pt idx="813">
                  <c:v>1157.1500000000001</c:v>
                </c:pt>
                <c:pt idx="814">
                  <c:v>1137.4000000000001</c:v>
                </c:pt>
                <c:pt idx="815">
                  <c:v>1138.1099999999999</c:v>
                </c:pt>
                <c:pt idx="816">
                  <c:v>1138.78</c:v>
                </c:pt>
                <c:pt idx="817">
                  <c:v>1136.68</c:v>
                </c:pt>
                <c:pt idx="818">
                  <c:v>1138.54</c:v>
                </c:pt>
                <c:pt idx="819">
                  <c:v>1135.8800000000001</c:v>
                </c:pt>
                <c:pt idx="820">
                  <c:v>1130.32</c:v>
                </c:pt>
                <c:pt idx="821">
                  <c:v>1119.55</c:v>
                </c:pt>
                <c:pt idx="822">
                  <c:v>1115.25</c:v>
                </c:pt>
                <c:pt idx="823">
                  <c:v>1138.22</c:v>
                </c:pt>
                <c:pt idx="824">
                  <c:v>1119.2</c:v>
                </c:pt>
                <c:pt idx="825">
                  <c:v>1123.3800000000001</c:v>
                </c:pt>
                <c:pt idx="826">
                  <c:v>1136.53</c:v>
                </c:pt>
                <c:pt idx="827">
                  <c:v>1136.69</c:v>
                </c:pt>
                <c:pt idx="828">
                  <c:v>1149.07</c:v>
                </c:pt>
                <c:pt idx="829">
                  <c:v>1139.0899999999999</c:v>
                </c:pt>
                <c:pt idx="830">
                  <c:v>1086.47</c:v>
                </c:pt>
                <c:pt idx="831">
                  <c:v>1087.8699999999999</c:v>
                </c:pt>
                <c:pt idx="832">
                  <c:v>1078.99</c:v>
                </c:pt>
                <c:pt idx="833">
                  <c:v>1091.32</c:v>
                </c:pt>
                <c:pt idx="834">
                  <c:v>1090.1500000000001</c:v>
                </c:pt>
                <c:pt idx="835">
                  <c:v>1082.1099999999999</c:v>
                </c:pt>
                <c:pt idx="836">
                  <c:v>1092.04</c:v>
                </c:pt>
                <c:pt idx="837">
                  <c:v>1104.96</c:v>
                </c:pt>
                <c:pt idx="838">
                  <c:v>1098.31</c:v>
                </c:pt>
                <c:pt idx="839">
                  <c:v>1114.58</c:v>
                </c:pt>
                <c:pt idx="840">
                  <c:v>1100.3699999999999</c:v>
                </c:pt>
                <c:pt idx="841">
                  <c:v>1091.76</c:v>
                </c:pt>
                <c:pt idx="842">
                  <c:v>1092.98</c:v>
                </c:pt>
                <c:pt idx="843">
                  <c:v>1094.8399999999999</c:v>
                </c:pt>
                <c:pt idx="844">
                  <c:v>1093.95</c:v>
                </c:pt>
                <c:pt idx="845">
                  <c:v>1093.76</c:v>
                </c:pt>
                <c:pt idx="846">
                  <c:v>1095.81</c:v>
                </c:pt>
                <c:pt idx="847">
                  <c:v>1091.8699999999999</c:v>
                </c:pt>
                <c:pt idx="848">
                  <c:v>1094.5899999999999</c:v>
                </c:pt>
                <c:pt idx="849">
                  <c:v>1069.27</c:v>
                </c:pt>
                <c:pt idx="850">
                  <c:v>1087.08</c:v>
                </c:pt>
                <c:pt idx="851">
                  <c:v>1085.96</c:v>
                </c:pt>
                <c:pt idx="852">
                  <c:v>1061.27</c:v>
                </c:pt>
                <c:pt idx="853">
                  <c:v>1068.1400000000001</c:v>
                </c:pt>
                <c:pt idx="854">
                  <c:v>1063.19</c:v>
                </c:pt>
                <c:pt idx="855">
                  <c:v>1061.71</c:v>
                </c:pt>
                <c:pt idx="856">
                  <c:v>1057.48</c:v>
                </c:pt>
                <c:pt idx="857">
                  <c:v>1067.07</c:v>
                </c:pt>
                <c:pt idx="858">
                  <c:v>1054.32</c:v>
                </c:pt>
                <c:pt idx="859">
                  <c:v>1044.8699999999999</c:v>
                </c:pt>
                <c:pt idx="860">
                  <c:v>1053.44</c:v>
                </c:pt>
                <c:pt idx="861">
                  <c:v>1080.1199999999999</c:v>
                </c:pt>
                <c:pt idx="862">
                  <c:v>1064.6600000000001</c:v>
                </c:pt>
                <c:pt idx="863">
                  <c:v>1051.01</c:v>
                </c:pt>
                <c:pt idx="864">
                  <c:v>1047.71</c:v>
                </c:pt>
                <c:pt idx="865">
                  <c:v>1056.8499999999999</c:v>
                </c:pt>
                <c:pt idx="866">
                  <c:v>1060.21</c:v>
                </c:pt>
                <c:pt idx="867">
                  <c:v>1063.1600000000001</c:v>
                </c:pt>
                <c:pt idx="868">
                  <c:v>1071.1099999999999</c:v>
                </c:pt>
                <c:pt idx="869">
                  <c:v>1068.24</c:v>
                </c:pt>
                <c:pt idx="870">
                  <c:v>1081.69</c:v>
                </c:pt>
                <c:pt idx="871">
                  <c:v>1074.92</c:v>
                </c:pt>
                <c:pt idx="872">
                  <c:v>1058.56</c:v>
                </c:pt>
                <c:pt idx="873">
                  <c:v>1058.5999999999999</c:v>
                </c:pt>
                <c:pt idx="874">
                  <c:v>1060.1600000000001</c:v>
                </c:pt>
                <c:pt idx="875">
                  <c:v>1062.27</c:v>
                </c:pt>
                <c:pt idx="876">
                  <c:v>1048.94</c:v>
                </c:pt>
                <c:pt idx="877">
                  <c:v>1045.67</c:v>
                </c:pt>
                <c:pt idx="878">
                  <c:v>1045.33</c:v>
                </c:pt>
                <c:pt idx="879">
                  <c:v>1048.44</c:v>
                </c:pt>
                <c:pt idx="880">
                  <c:v>1042.48</c:v>
                </c:pt>
                <c:pt idx="881">
                  <c:v>1042.1400000000001</c:v>
                </c:pt>
                <c:pt idx="882">
                  <c:v>1039.76</c:v>
                </c:pt>
                <c:pt idx="883">
                  <c:v>1043.6099999999999</c:v>
                </c:pt>
                <c:pt idx="884">
                  <c:v>1036.44</c:v>
                </c:pt>
                <c:pt idx="885">
                  <c:v>1037.3499999999999</c:v>
                </c:pt>
                <c:pt idx="886">
                  <c:v>1036.17</c:v>
                </c:pt>
                <c:pt idx="887">
                  <c:v>1035.79</c:v>
                </c:pt>
                <c:pt idx="888">
                  <c:v>1029.19</c:v>
                </c:pt>
                <c:pt idx="889">
                  <c:v>1022.09</c:v>
                </c:pt>
                <c:pt idx="890">
                  <c:v>1028.5999999999999</c:v>
                </c:pt>
                <c:pt idx="891">
                  <c:v>1030.92</c:v>
                </c:pt>
                <c:pt idx="892">
                  <c:v>1036.97</c:v>
                </c:pt>
                <c:pt idx="893">
                  <c:v>1034.46</c:v>
                </c:pt>
                <c:pt idx="894">
                  <c:v>1033.4000000000001</c:v>
                </c:pt>
                <c:pt idx="895">
                  <c:v>1046.5899999999999</c:v>
                </c:pt>
                <c:pt idx="896">
                  <c:v>1040.9000000000001</c:v>
                </c:pt>
                <c:pt idx="897">
                  <c:v>1043.3499999999999</c:v>
                </c:pt>
                <c:pt idx="898">
                  <c:v>1033.6099999999999</c:v>
                </c:pt>
                <c:pt idx="899">
                  <c:v>1039.24</c:v>
                </c:pt>
                <c:pt idx="900">
                  <c:v>1028.3599999999999</c:v>
                </c:pt>
                <c:pt idx="901">
                  <c:v>1030.5999999999999</c:v>
                </c:pt>
                <c:pt idx="902">
                  <c:v>1034.1600000000001</c:v>
                </c:pt>
                <c:pt idx="903">
                  <c:v>1031.5899999999999</c:v>
                </c:pt>
                <c:pt idx="904">
                  <c:v>1029.51</c:v>
                </c:pt>
                <c:pt idx="905">
                  <c:v>1031.51</c:v>
                </c:pt>
                <c:pt idx="906">
                  <c:v>1021.17</c:v>
                </c:pt>
                <c:pt idx="907">
                  <c:v>1013.26</c:v>
                </c:pt>
                <c:pt idx="908">
                  <c:v>1013.92</c:v>
                </c:pt>
                <c:pt idx="909">
                  <c:v>988.6</c:v>
                </c:pt>
                <c:pt idx="910">
                  <c:v>996.62</c:v>
                </c:pt>
                <c:pt idx="911">
                  <c:v>1006.53</c:v>
                </c:pt>
                <c:pt idx="912">
                  <c:v>1009.05</c:v>
                </c:pt>
                <c:pt idx="913">
                  <c:v>1024.78</c:v>
                </c:pt>
                <c:pt idx="914">
                  <c:v>1046.02</c:v>
                </c:pt>
                <c:pt idx="915">
                  <c:v>1040.57</c:v>
                </c:pt>
                <c:pt idx="916">
                  <c:v>1054.29</c:v>
                </c:pt>
                <c:pt idx="917">
                  <c:v>1037.24</c:v>
                </c:pt>
                <c:pt idx="918">
                  <c:v>1038.9000000000001</c:v>
                </c:pt>
                <c:pt idx="919">
                  <c:v>1049.6300000000001</c:v>
                </c:pt>
                <c:pt idx="920">
                  <c:v>1053.67</c:v>
                </c:pt>
                <c:pt idx="921">
                  <c:v>1025.96</c:v>
                </c:pt>
                <c:pt idx="922">
                  <c:v>1024.18</c:v>
                </c:pt>
                <c:pt idx="923">
                  <c:v>1034.27</c:v>
                </c:pt>
                <c:pt idx="924">
                  <c:v>1029.27</c:v>
                </c:pt>
                <c:pt idx="925">
                  <c:v>1017.1</c:v>
                </c:pt>
                <c:pt idx="926">
                  <c:v>1011.9</c:v>
                </c:pt>
                <c:pt idx="927">
                  <c:v>1002.08</c:v>
                </c:pt>
                <c:pt idx="928">
                  <c:v>1023.05</c:v>
                </c:pt>
                <c:pt idx="929">
                  <c:v>995.51</c:v>
                </c:pt>
                <c:pt idx="930">
                  <c:v>1017.28</c:v>
                </c:pt>
                <c:pt idx="931">
                  <c:v>1027.8599999999999</c:v>
                </c:pt>
                <c:pt idx="932">
                  <c:v>1028.03</c:v>
                </c:pt>
                <c:pt idx="933">
                  <c:v>1029.9000000000001</c:v>
                </c:pt>
                <c:pt idx="934">
                  <c:v>1047.68</c:v>
                </c:pt>
                <c:pt idx="935">
                  <c:v>1028.5999999999999</c:v>
                </c:pt>
                <c:pt idx="936">
                  <c:v>1020.94</c:v>
                </c:pt>
                <c:pt idx="937">
                  <c:v>1014.1</c:v>
                </c:pt>
                <c:pt idx="938">
                  <c:v>1076.05</c:v>
                </c:pt>
                <c:pt idx="939">
                  <c:v>1065.8900000000001</c:v>
                </c:pt>
                <c:pt idx="940">
                  <c:v>1087</c:v>
                </c:pt>
                <c:pt idx="941">
                  <c:v>1100.8800000000001</c:v>
                </c:pt>
                <c:pt idx="942">
                  <c:v>1088.04</c:v>
                </c:pt>
                <c:pt idx="943">
                  <c:v>1109.7</c:v>
                </c:pt>
                <c:pt idx="944">
                  <c:v>1107.3499999999999</c:v>
                </c:pt>
                <c:pt idx="945">
                  <c:v>1104.3499999999999</c:v>
                </c:pt>
                <c:pt idx="946">
                  <c:v>1105.95</c:v>
                </c:pt>
                <c:pt idx="947">
                  <c:v>1108.24</c:v>
                </c:pt>
                <c:pt idx="948">
                  <c:v>1109.74</c:v>
                </c:pt>
                <c:pt idx="949">
                  <c:v>1115.1500000000001</c:v>
                </c:pt>
                <c:pt idx="950">
                  <c:v>1113.29</c:v>
                </c:pt>
                <c:pt idx="951">
                  <c:v>1106.4100000000001</c:v>
                </c:pt>
                <c:pt idx="952">
                  <c:v>1104.69</c:v>
                </c:pt>
                <c:pt idx="953">
                  <c:v>1103.72</c:v>
                </c:pt>
                <c:pt idx="954">
                  <c:v>1099.1600000000001</c:v>
                </c:pt>
                <c:pt idx="955">
                  <c:v>1096.93</c:v>
                </c:pt>
                <c:pt idx="956">
                  <c:v>1090.1300000000001</c:v>
                </c:pt>
                <c:pt idx="957">
                  <c:v>1088</c:v>
                </c:pt>
                <c:pt idx="958">
                  <c:v>1087.69</c:v>
                </c:pt>
                <c:pt idx="959">
                  <c:v>1087.74</c:v>
                </c:pt>
                <c:pt idx="960">
                  <c:v>1084.1500000000001</c:v>
                </c:pt>
                <c:pt idx="961">
                  <c:v>1076.77</c:v>
                </c:pt>
                <c:pt idx="962">
                  <c:v>1077.6400000000001</c:v>
                </c:pt>
                <c:pt idx="963">
                  <c:v>1079.93</c:v>
                </c:pt>
                <c:pt idx="964">
                  <c:v>1083.93</c:v>
                </c:pt>
                <c:pt idx="965">
                  <c:v>1074.81</c:v>
                </c:pt>
                <c:pt idx="966">
                  <c:v>1078.33</c:v>
                </c:pt>
                <c:pt idx="967">
                  <c:v>1072.32</c:v>
                </c:pt>
                <c:pt idx="968">
                  <c:v>1067.01</c:v>
                </c:pt>
                <c:pt idx="969">
                  <c:v>1071.1300000000001</c:v>
                </c:pt>
                <c:pt idx="970">
                  <c:v>1079.24</c:v>
                </c:pt>
                <c:pt idx="971">
                  <c:v>1073.02</c:v>
                </c:pt>
                <c:pt idx="972">
                  <c:v>1087.3900000000001</c:v>
                </c:pt>
                <c:pt idx="973">
                  <c:v>1082.74</c:v>
                </c:pt>
                <c:pt idx="974">
                  <c:v>1067.7</c:v>
                </c:pt>
                <c:pt idx="975">
                  <c:v>1070.73</c:v>
                </c:pt>
                <c:pt idx="976">
                  <c:v>1071.21</c:v>
                </c:pt>
                <c:pt idx="977">
                  <c:v>1081.81</c:v>
                </c:pt>
                <c:pt idx="978">
                  <c:v>1089.0899999999999</c:v>
                </c:pt>
                <c:pt idx="979">
                  <c:v>1099.98</c:v>
                </c:pt>
                <c:pt idx="980">
                  <c:v>1087.2</c:v>
                </c:pt>
                <c:pt idx="981">
                  <c:v>1083.03</c:v>
                </c:pt>
                <c:pt idx="982">
                  <c:v>1088.5999999999999</c:v>
                </c:pt>
                <c:pt idx="983">
                  <c:v>1091.6500000000001</c:v>
                </c:pt>
                <c:pt idx="984">
                  <c:v>1102.72</c:v>
                </c:pt>
                <c:pt idx="985">
                  <c:v>1097.9000000000001</c:v>
                </c:pt>
                <c:pt idx="986">
                  <c:v>1098.0999999999999</c:v>
                </c:pt>
                <c:pt idx="987">
                  <c:v>1101.23</c:v>
                </c:pt>
                <c:pt idx="988">
                  <c:v>1121.17</c:v>
                </c:pt>
                <c:pt idx="989">
                  <c:v>1128.9000000000001</c:v>
                </c:pt>
                <c:pt idx="990">
                  <c:v>1129.5999999999999</c:v>
                </c:pt>
                <c:pt idx="991">
                  <c:v>1128.21</c:v>
                </c:pt>
                <c:pt idx="992">
                  <c:v>1130.8399999999999</c:v>
                </c:pt>
                <c:pt idx="993">
                  <c:v>1139.47</c:v>
                </c:pt>
                <c:pt idx="994">
                  <c:v>1143.32</c:v>
                </c:pt>
                <c:pt idx="995">
                  <c:v>1147.3499999999999</c:v>
                </c:pt>
                <c:pt idx="996">
                  <c:v>1159.03</c:v>
                </c:pt>
                <c:pt idx="997">
                  <c:v>1148.47</c:v>
                </c:pt>
                <c:pt idx="998">
                  <c:v>1160.51</c:v>
                </c:pt>
                <c:pt idx="999">
                  <c:v>1157.93</c:v>
                </c:pt>
                <c:pt idx="1000">
                  <c:v>1177.22</c:v>
                </c:pt>
                <c:pt idx="1001">
                  <c:v>1189.6600000000001</c:v>
                </c:pt>
                <c:pt idx="1002">
                  <c:v>1188.3399999999999</c:v>
                </c:pt>
                <c:pt idx="1003">
                  <c:v>1197.1099999999999</c:v>
                </c:pt>
                <c:pt idx="1004">
                  <c:v>1193.3699999999999</c:v>
                </c:pt>
                <c:pt idx="1005">
                  <c:v>1200.82</c:v>
                </c:pt>
                <c:pt idx="1006">
                  <c:v>1212.3800000000001</c:v>
                </c:pt>
                <c:pt idx="1007">
                  <c:v>1235.1400000000001</c:v>
                </c:pt>
                <c:pt idx="1008">
                  <c:v>1255.17</c:v>
                </c:pt>
                <c:pt idx="1009">
                  <c:v>1234.1600000000001</c:v>
                </c:pt>
                <c:pt idx="1010">
                  <c:v>1239.3599999999999</c:v>
                </c:pt>
                <c:pt idx="1011">
                  <c:v>1234.21</c:v>
                </c:pt>
                <c:pt idx="1012">
                  <c:v>1237.5999999999999</c:v>
                </c:pt>
                <c:pt idx="1013">
                  <c:v>1235.6600000000001</c:v>
                </c:pt>
                <c:pt idx="1014">
                  <c:v>1240.19</c:v>
                </c:pt>
                <c:pt idx="1015">
                  <c:v>1252.0999999999999</c:v>
                </c:pt>
                <c:pt idx="1016">
                  <c:v>1248.3699999999999</c:v>
                </c:pt>
                <c:pt idx="1017">
                  <c:v>1247.53</c:v>
                </c:pt>
                <c:pt idx="1018">
                  <c:v>1232.95</c:v>
                </c:pt>
                <c:pt idx="1019">
                  <c:v>1258.3</c:v>
                </c:pt>
                <c:pt idx="1020">
                  <c:v>1262.6600000000001</c:v>
                </c:pt>
                <c:pt idx="1021">
                  <c:v>1271.3900000000001</c:v>
                </c:pt>
                <c:pt idx="1022">
                  <c:v>1272.06</c:v>
                </c:pt>
                <c:pt idx="1023">
                  <c:v>1286.73</c:v>
                </c:pt>
                <c:pt idx="1024">
                  <c:v>1286.3900000000001</c:v>
                </c:pt>
                <c:pt idx="1025">
                  <c:v>1279.69</c:v>
                </c:pt>
                <c:pt idx="1026">
                  <c:v>1277.1600000000001</c:v>
                </c:pt>
                <c:pt idx="1027">
                  <c:v>1297.8</c:v>
                </c:pt>
                <c:pt idx="1028">
                  <c:v>1285.74</c:v>
                </c:pt>
                <c:pt idx="1029">
                  <c:v>1280.9000000000001</c:v>
                </c:pt>
                <c:pt idx="1030">
                  <c:v>1284.0899999999999</c:v>
                </c:pt>
                <c:pt idx="1031">
                  <c:v>1289.1099999999999</c:v>
                </c:pt>
                <c:pt idx="1032">
                  <c:v>1273.45</c:v>
                </c:pt>
                <c:pt idx="1033">
                  <c:v>1268.94</c:v>
                </c:pt>
                <c:pt idx="1034">
                  <c:v>1270.74</c:v>
                </c:pt>
                <c:pt idx="1035">
                  <c:v>1272.21</c:v>
                </c:pt>
                <c:pt idx="1036">
                  <c:v>1268.1400000000001</c:v>
                </c:pt>
                <c:pt idx="1037">
                  <c:v>1284.58</c:v>
                </c:pt>
                <c:pt idx="1038">
                  <c:v>1292.33</c:v>
                </c:pt>
                <c:pt idx="1039">
                  <c:v>1292.47</c:v>
                </c:pt>
                <c:pt idx="1040">
                  <c:v>1293.32</c:v>
                </c:pt>
                <c:pt idx="1041">
                  <c:v>1297.2</c:v>
                </c:pt>
                <c:pt idx="1042">
                  <c:v>1287.1199999999999</c:v>
                </c:pt>
                <c:pt idx="1043">
                  <c:v>1291.6600000000001</c:v>
                </c:pt>
                <c:pt idx="1044">
                  <c:v>1295.1199999999999</c:v>
                </c:pt>
                <c:pt idx="1045">
                  <c:v>1290.93</c:v>
                </c:pt>
                <c:pt idx="1046">
                  <c:v>1290.6300000000001</c:v>
                </c:pt>
                <c:pt idx="1047">
                  <c:v>1292.05</c:v>
                </c:pt>
                <c:pt idx="1048">
                  <c:v>1299.72</c:v>
                </c:pt>
                <c:pt idx="1049">
                  <c:v>1306.78</c:v>
                </c:pt>
                <c:pt idx="1050">
                  <c:v>1303.04</c:v>
                </c:pt>
                <c:pt idx="1051">
                  <c:v>1303.1600000000001</c:v>
                </c:pt>
                <c:pt idx="1052">
                  <c:v>1304.25</c:v>
                </c:pt>
                <c:pt idx="1053">
                  <c:v>1310.3900000000001</c:v>
                </c:pt>
                <c:pt idx="1054">
                  <c:v>1300.96</c:v>
                </c:pt>
                <c:pt idx="1055">
                  <c:v>1296.2</c:v>
                </c:pt>
                <c:pt idx="1056">
                  <c:v>1310.93</c:v>
                </c:pt>
                <c:pt idx="1057">
                  <c:v>1307.04</c:v>
                </c:pt>
                <c:pt idx="1058">
                  <c:v>1301.75</c:v>
                </c:pt>
                <c:pt idx="1059">
                  <c:v>1290.6600000000001</c:v>
                </c:pt>
                <c:pt idx="1060">
                  <c:v>1298.78</c:v>
                </c:pt>
                <c:pt idx="1061">
                  <c:v>1297.2</c:v>
                </c:pt>
                <c:pt idx="1062">
                  <c:v>1295.53</c:v>
                </c:pt>
                <c:pt idx="1063">
                  <c:v>1297.95</c:v>
                </c:pt>
                <c:pt idx="1064">
                  <c:v>1301.6500000000001</c:v>
                </c:pt>
                <c:pt idx="1065">
                  <c:v>1315.48</c:v>
                </c:pt>
                <c:pt idx="1066">
                  <c:v>1320.78</c:v>
                </c:pt>
                <c:pt idx="1067">
                  <c:v>1319.7</c:v>
                </c:pt>
                <c:pt idx="1068">
                  <c:v>1312.95</c:v>
                </c:pt>
                <c:pt idx="1069">
                  <c:v>1324.14</c:v>
                </c:pt>
                <c:pt idx="1070">
                  <c:v>1321.84</c:v>
                </c:pt>
                <c:pt idx="1071">
                  <c:v>1329.07</c:v>
                </c:pt>
                <c:pt idx="1072">
                  <c:v>1319.72</c:v>
                </c:pt>
                <c:pt idx="1073">
                  <c:v>1316.31</c:v>
                </c:pt>
                <c:pt idx="1074">
                  <c:v>1314.4</c:v>
                </c:pt>
                <c:pt idx="1075">
                  <c:v>1313.36</c:v>
                </c:pt>
                <c:pt idx="1076">
                  <c:v>1318.67</c:v>
                </c:pt>
                <c:pt idx="1077">
                  <c:v>1329.76</c:v>
                </c:pt>
                <c:pt idx="1078">
                  <c:v>1331.02</c:v>
                </c:pt>
                <c:pt idx="1079">
                  <c:v>1312.58</c:v>
                </c:pt>
                <c:pt idx="1080">
                  <c:v>1287.4000000000001</c:v>
                </c:pt>
                <c:pt idx="1081">
                  <c:v>1290.51</c:v>
                </c:pt>
                <c:pt idx="1082">
                  <c:v>1291.73</c:v>
                </c:pt>
                <c:pt idx="1083">
                  <c:v>1275.9100000000001</c:v>
                </c:pt>
                <c:pt idx="1084">
                  <c:v>1278.3499999999999</c:v>
                </c:pt>
                <c:pt idx="1085">
                  <c:v>1282.83</c:v>
                </c:pt>
                <c:pt idx="1086">
                  <c:v>1281.46</c:v>
                </c:pt>
                <c:pt idx="1087">
                  <c:v>1289.3699999999999</c:v>
                </c:pt>
                <c:pt idx="1088">
                  <c:v>1292.9000000000001</c:v>
                </c:pt>
                <c:pt idx="1089">
                  <c:v>1282.5899999999999</c:v>
                </c:pt>
                <c:pt idx="1090">
                  <c:v>1303.82</c:v>
                </c:pt>
                <c:pt idx="1091">
                  <c:v>1294.4100000000001</c:v>
                </c:pt>
                <c:pt idx="1092">
                  <c:v>1291.6300000000001</c:v>
                </c:pt>
                <c:pt idx="1093">
                  <c:v>1288.8</c:v>
                </c:pt>
                <c:pt idx="1094">
                  <c:v>1285.51</c:v>
                </c:pt>
                <c:pt idx="1095">
                  <c:v>1280.6300000000001</c:v>
                </c:pt>
                <c:pt idx="1096">
                  <c:v>1278.05</c:v>
                </c:pt>
                <c:pt idx="1097">
                  <c:v>1270.75</c:v>
                </c:pt>
                <c:pt idx="1098">
                  <c:v>1280.0999999999999</c:v>
                </c:pt>
                <c:pt idx="1099">
                  <c:v>1278.56</c:v>
                </c:pt>
                <c:pt idx="1100">
                  <c:v>1270.58</c:v>
                </c:pt>
                <c:pt idx="1101">
                  <c:v>1274.2</c:v>
                </c:pt>
                <c:pt idx="1102">
                  <c:v>1273.3800000000001</c:v>
                </c:pt>
                <c:pt idx="1103">
                  <c:v>1280.8699999999999</c:v>
                </c:pt>
                <c:pt idx="1104">
                  <c:v>1275.82</c:v>
                </c:pt>
                <c:pt idx="1105">
                  <c:v>1276.71</c:v>
                </c:pt>
                <c:pt idx="1106">
                  <c:v>1284.31</c:v>
                </c:pt>
                <c:pt idx="1107">
                  <c:v>1279.1199999999999</c:v>
                </c:pt>
                <c:pt idx="1108">
                  <c:v>1272.33</c:v>
                </c:pt>
                <c:pt idx="1109">
                  <c:v>1278.8499999999999</c:v>
                </c:pt>
                <c:pt idx="1110">
                  <c:v>1285.81</c:v>
                </c:pt>
                <c:pt idx="1111">
                  <c:v>1291.97</c:v>
                </c:pt>
                <c:pt idx="1112">
                  <c:v>1278.6500000000001</c:v>
                </c:pt>
                <c:pt idx="1113">
                  <c:v>1282.96</c:v>
                </c:pt>
                <c:pt idx="1114">
                  <c:v>1298.75</c:v>
                </c:pt>
                <c:pt idx="1115">
                  <c:v>1309.08</c:v>
                </c:pt>
                <c:pt idx="1116">
                  <c:v>1279.49</c:v>
                </c:pt>
                <c:pt idx="1117">
                  <c:v>1277.68</c:v>
                </c:pt>
                <c:pt idx="1118">
                  <c:v>1260.58</c:v>
                </c:pt>
                <c:pt idx="1119">
                  <c:v>1264.46</c:v>
                </c:pt>
                <c:pt idx="1120">
                  <c:v>1274.6400000000001</c:v>
                </c:pt>
                <c:pt idx="1121">
                  <c:v>1277.72</c:v>
                </c:pt>
                <c:pt idx="1122">
                  <c:v>1287.53</c:v>
                </c:pt>
                <c:pt idx="1123">
                  <c:v>1290.99</c:v>
                </c:pt>
                <c:pt idx="1124">
                  <c:v>1285.76</c:v>
                </c:pt>
                <c:pt idx="1125">
                  <c:v>1286.51</c:v>
                </c:pt>
                <c:pt idx="1126">
                  <c:v>1285.8599999999999</c:v>
                </c:pt>
                <c:pt idx="1127">
                  <c:v>1279.26</c:v>
                </c:pt>
                <c:pt idx="1128">
                  <c:v>1274.18</c:v>
                </c:pt>
                <c:pt idx="1129">
                  <c:v>1279.77</c:v>
                </c:pt>
                <c:pt idx="1130">
                  <c:v>1281.23</c:v>
                </c:pt>
                <c:pt idx="1131">
                  <c:v>1279.3</c:v>
                </c:pt>
                <c:pt idx="1132">
                  <c:v>1273.8399999999999</c:v>
                </c:pt>
                <c:pt idx="1133">
                  <c:v>1264.8900000000001</c:v>
                </c:pt>
                <c:pt idx="1134">
                  <c:v>1266.92</c:v>
                </c:pt>
                <c:pt idx="1135">
                  <c:v>1261.32</c:v>
                </c:pt>
                <c:pt idx="1136">
                  <c:v>1258.0899999999999</c:v>
                </c:pt>
                <c:pt idx="1137">
                  <c:v>1260.21</c:v>
                </c:pt>
                <c:pt idx="1138">
                  <c:v>1267.8399999999999</c:v>
                </c:pt>
                <c:pt idx="1139">
                  <c:v>1268.42</c:v>
                </c:pt>
                <c:pt idx="1140">
                  <c:v>1272.6400000000001</c:v>
                </c:pt>
                <c:pt idx="1141">
                  <c:v>1268.1500000000001</c:v>
                </c:pt>
                <c:pt idx="1142">
                  <c:v>1264.48</c:v>
                </c:pt>
                <c:pt idx="1143">
                  <c:v>1263.6600000000001</c:v>
                </c:pt>
                <c:pt idx="1144">
                  <c:v>1258.5</c:v>
                </c:pt>
                <c:pt idx="1145">
                  <c:v>1261.96</c:v>
                </c:pt>
                <c:pt idx="1146">
                  <c:v>1264.97</c:v>
                </c:pt>
                <c:pt idx="1147">
                  <c:v>1263.1500000000001</c:v>
                </c:pt>
                <c:pt idx="1148">
                  <c:v>1267.08</c:v>
                </c:pt>
                <c:pt idx="1149">
                  <c:v>1276.98</c:v>
                </c:pt>
                <c:pt idx="1150">
                  <c:v>1276.05</c:v>
                </c:pt>
                <c:pt idx="1151">
                  <c:v>1268.18</c:v>
                </c:pt>
                <c:pt idx="1152">
                  <c:v>1262.81</c:v>
                </c:pt>
                <c:pt idx="1153">
                  <c:v>1265.68</c:v>
                </c:pt>
                <c:pt idx="1154">
                  <c:v>1277.6300000000001</c:v>
                </c:pt>
                <c:pt idx="1155">
                  <c:v>1269.3599999999999</c:v>
                </c:pt>
                <c:pt idx="1156">
                  <c:v>1263.75</c:v>
                </c:pt>
                <c:pt idx="1157">
                  <c:v>1263.75</c:v>
                </c:pt>
                <c:pt idx="1158">
                  <c:v>1268.32</c:v>
                </c:pt>
                <c:pt idx="1159">
                  <c:v>1275.94</c:v>
                </c:pt>
                <c:pt idx="1160">
                  <c:v>1272.04</c:v>
                </c:pt>
                <c:pt idx="1161">
                  <c:v>1266.48</c:v>
                </c:pt>
                <c:pt idx="1162">
                  <c:v>1274.54</c:v>
                </c:pt>
                <c:pt idx="1163">
                  <c:v>1292.43</c:v>
                </c:pt>
                <c:pt idx="1164">
                  <c:v>1301.98</c:v>
                </c:pt>
                <c:pt idx="1165">
                  <c:v>1298.08</c:v>
                </c:pt>
                <c:pt idx="1166">
                  <c:v>1300.0999999999999</c:v>
                </c:pt>
                <c:pt idx="1167">
                  <c:v>1298.98</c:v>
                </c:pt>
                <c:pt idx="1168">
                  <c:v>1293.03</c:v>
                </c:pt>
                <c:pt idx="1169">
                  <c:v>1291.68</c:v>
                </c:pt>
                <c:pt idx="1170">
                  <c:v>1305.72</c:v>
                </c:pt>
                <c:pt idx="1171">
                  <c:v>1297.02</c:v>
                </c:pt>
                <c:pt idx="1172">
                  <c:v>1297.8699999999999</c:v>
                </c:pt>
                <c:pt idx="1173">
                  <c:v>1301.44</c:v>
                </c:pt>
                <c:pt idx="1174">
                  <c:v>1299.3599999999999</c:v>
                </c:pt>
                <c:pt idx="1175">
                  <c:v>1299.98</c:v>
                </c:pt>
                <c:pt idx="1176">
                  <c:v>1291.83</c:v>
                </c:pt>
                <c:pt idx="1177">
                  <c:v>1295.8499999999999</c:v>
                </c:pt>
                <c:pt idx="1178">
                  <c:v>1297.93</c:v>
                </c:pt>
                <c:pt idx="1179">
                  <c:v>1298.69</c:v>
                </c:pt>
                <c:pt idx="1180">
                  <c:v>1301.96</c:v>
                </c:pt>
                <c:pt idx="1181">
                  <c:v>1293.26</c:v>
                </c:pt>
                <c:pt idx="1182">
                  <c:v>1293.1300000000001</c:v>
                </c:pt>
                <c:pt idx="1183">
                  <c:v>1293.47</c:v>
                </c:pt>
                <c:pt idx="1184">
                  <c:v>1300.3800000000001</c:v>
                </c:pt>
                <c:pt idx="1185">
                  <c:v>1297.54</c:v>
                </c:pt>
                <c:pt idx="1186">
                  <c:v>1303.5899999999999</c:v>
                </c:pt>
                <c:pt idx="1187">
                  <c:v>1306.99</c:v>
                </c:pt>
                <c:pt idx="1188">
                  <c:v>1310.05</c:v>
                </c:pt>
                <c:pt idx="1189">
                  <c:v>1313.85</c:v>
                </c:pt>
                <c:pt idx="1190">
                  <c:v>1314.55</c:v>
                </c:pt>
                <c:pt idx="1191">
                  <c:v>1309.58</c:v>
                </c:pt>
                <c:pt idx="1192">
                  <c:v>1319.4</c:v>
                </c:pt>
                <c:pt idx="1193">
                  <c:v>1323.76</c:v>
                </c:pt>
                <c:pt idx="1194">
                  <c:v>1316.75</c:v>
                </c:pt>
                <c:pt idx="1195">
                  <c:v>1319.7</c:v>
                </c:pt>
                <c:pt idx="1196">
                  <c:v>1320.7</c:v>
                </c:pt>
                <c:pt idx="1197">
                  <c:v>1313.96</c:v>
                </c:pt>
                <c:pt idx="1198">
                  <c:v>1308.52</c:v>
                </c:pt>
                <c:pt idx="1199">
                  <c:v>1305.93</c:v>
                </c:pt>
                <c:pt idx="1200">
                  <c:v>1290.6600000000001</c:v>
                </c:pt>
                <c:pt idx="1201">
                  <c:v>1292.78</c:v>
                </c:pt>
                <c:pt idx="1202">
                  <c:v>1293.8399999999999</c:v>
                </c:pt>
                <c:pt idx="1203">
                  <c:v>1292.1600000000001</c:v>
                </c:pt>
                <c:pt idx="1204">
                  <c:v>1302.53</c:v>
                </c:pt>
                <c:pt idx="1205">
                  <c:v>1305.33</c:v>
                </c:pt>
                <c:pt idx="1206">
                  <c:v>1316.65</c:v>
                </c:pt>
                <c:pt idx="1207">
                  <c:v>1308.24</c:v>
                </c:pt>
                <c:pt idx="1208">
                  <c:v>1310.86</c:v>
                </c:pt>
                <c:pt idx="1209">
                  <c:v>1311.66</c:v>
                </c:pt>
                <c:pt idx="1210">
                  <c:v>1311.8</c:v>
                </c:pt>
                <c:pt idx="1211">
                  <c:v>1307.9000000000001</c:v>
                </c:pt>
                <c:pt idx="1212">
                  <c:v>1311.21</c:v>
                </c:pt>
                <c:pt idx="1213">
                  <c:v>1309.3800000000001</c:v>
                </c:pt>
                <c:pt idx="1214">
                  <c:v>1315.15</c:v>
                </c:pt>
                <c:pt idx="1215">
                  <c:v>1312.2</c:v>
                </c:pt>
                <c:pt idx="1216">
                  <c:v>1315.3</c:v>
                </c:pt>
                <c:pt idx="1217">
                  <c:v>1323.96</c:v>
                </c:pt>
                <c:pt idx="1218">
                  <c:v>1324.27</c:v>
                </c:pt>
                <c:pt idx="1219">
                  <c:v>1322.27</c:v>
                </c:pt>
                <c:pt idx="1220">
                  <c:v>1318.64</c:v>
                </c:pt>
                <c:pt idx="1221">
                  <c:v>1322.77</c:v>
                </c:pt>
                <c:pt idx="1222">
                  <c:v>1322.41</c:v>
                </c:pt>
                <c:pt idx="1223">
                  <c:v>1322.99</c:v>
                </c:pt>
                <c:pt idx="1224">
                  <c:v>1324.91</c:v>
                </c:pt>
                <c:pt idx="1225">
                  <c:v>1320.04</c:v>
                </c:pt>
                <c:pt idx="1226">
                  <c:v>1322.61</c:v>
                </c:pt>
                <c:pt idx="1227">
                  <c:v>1320.89</c:v>
                </c:pt>
                <c:pt idx="1228">
                  <c:v>1313.56</c:v>
                </c:pt>
                <c:pt idx="1229">
                  <c:v>1320.23</c:v>
                </c:pt>
                <c:pt idx="1230">
                  <c:v>1320.08</c:v>
                </c:pt>
                <c:pt idx="1231">
                  <c:v>1322.24</c:v>
                </c:pt>
                <c:pt idx="1232">
                  <c:v>1325.06</c:v>
                </c:pt>
                <c:pt idx="1233">
                  <c:v>1327</c:v>
                </c:pt>
                <c:pt idx="1234">
                  <c:v>1325.97</c:v>
                </c:pt>
                <c:pt idx="1235">
                  <c:v>1328.19</c:v>
                </c:pt>
                <c:pt idx="1236">
                  <c:v>1327.46</c:v>
                </c:pt>
                <c:pt idx="1237">
                  <c:v>1327.53</c:v>
                </c:pt>
                <c:pt idx="1238">
                  <c:v>1327.4</c:v>
                </c:pt>
                <c:pt idx="1239">
                  <c:v>1330.15</c:v>
                </c:pt>
                <c:pt idx="1240">
                  <c:v>1330.35</c:v>
                </c:pt>
                <c:pt idx="1241">
                  <c:v>1334.42</c:v>
                </c:pt>
                <c:pt idx="1242">
                  <c:v>1352.03</c:v>
                </c:pt>
                <c:pt idx="1243">
                  <c:v>1322.14</c:v>
                </c:pt>
                <c:pt idx="1244">
                  <c:v>1321.49</c:v>
                </c:pt>
                <c:pt idx="1245">
                  <c:v>1326.59</c:v>
                </c:pt>
                <c:pt idx="1246">
                  <c:v>1324.07</c:v>
                </c:pt>
                <c:pt idx="1247">
                  <c:v>1333.23</c:v>
                </c:pt>
                <c:pt idx="1248">
                  <c:v>1333.9</c:v>
                </c:pt>
                <c:pt idx="1249">
                  <c:v>1337.65</c:v>
                </c:pt>
                <c:pt idx="1250">
                  <c:v>1342.6</c:v>
                </c:pt>
                <c:pt idx="1251">
                  <c:v>1343.99</c:v>
                </c:pt>
                <c:pt idx="1252">
                  <c:v>1341.57</c:v>
                </c:pt>
                <c:pt idx="1253">
                  <c:v>1342.96</c:v>
                </c:pt>
                <c:pt idx="1254">
                  <c:v>1339.42</c:v>
                </c:pt>
                <c:pt idx="1255">
                  <c:v>1342.47</c:v>
                </c:pt>
                <c:pt idx="1256">
                  <c:v>1341.45</c:v>
                </c:pt>
                <c:pt idx="1257">
                  <c:v>1342.41</c:v>
                </c:pt>
                <c:pt idx="1258">
                  <c:v>1344.51</c:v>
                </c:pt>
                <c:pt idx="1259">
                  <c:v>1345.58</c:v>
                </c:pt>
                <c:pt idx="1260">
                  <c:v>1344.61</c:v>
                </c:pt>
                <c:pt idx="1261">
                  <c:v>1353.9</c:v>
                </c:pt>
                <c:pt idx="1262">
                  <c:v>1357.57</c:v>
                </c:pt>
                <c:pt idx="1263">
                  <c:v>1352.39</c:v>
                </c:pt>
                <c:pt idx="1264">
                  <c:v>1348.77</c:v>
                </c:pt>
                <c:pt idx="1265">
                  <c:v>1353.56</c:v>
                </c:pt>
                <c:pt idx="1266">
                  <c:v>1355.9</c:v>
                </c:pt>
                <c:pt idx="1267">
                  <c:v>1357.41</c:v>
                </c:pt>
                <c:pt idx="1268">
                  <c:v>1355.76</c:v>
                </c:pt>
                <c:pt idx="1269">
                  <c:v>1352.54</c:v>
                </c:pt>
                <c:pt idx="1270">
                  <c:v>1355.16</c:v>
                </c:pt>
                <c:pt idx="1271">
                  <c:v>1347.7</c:v>
                </c:pt>
                <c:pt idx="1272">
                  <c:v>1349.38</c:v>
                </c:pt>
                <c:pt idx="1273">
                  <c:v>1361.16</c:v>
                </c:pt>
                <c:pt idx="1274">
                  <c:v>1357.28</c:v>
                </c:pt>
                <c:pt idx="1275">
                  <c:v>1358.97</c:v>
                </c:pt>
                <c:pt idx="1276">
                  <c:v>1366.81</c:v>
                </c:pt>
                <c:pt idx="1277">
                  <c:v>1367.34</c:v>
                </c:pt>
                <c:pt idx="1278">
                  <c:v>1371.63</c:v>
                </c:pt>
                <c:pt idx="1279">
                  <c:v>1376.18</c:v>
                </c:pt>
                <c:pt idx="1280">
                  <c:v>1380.86</c:v>
                </c:pt>
                <c:pt idx="1281">
                  <c:v>1386.26</c:v>
                </c:pt>
                <c:pt idx="1282">
                  <c:v>1388.98</c:v>
                </c:pt>
                <c:pt idx="1283">
                  <c:v>1388.34</c:v>
                </c:pt>
                <c:pt idx="1284">
                  <c:v>1382.47</c:v>
                </c:pt>
                <c:pt idx="1285">
                  <c:v>1381.06</c:v>
                </c:pt>
                <c:pt idx="1286">
                  <c:v>1377.04</c:v>
                </c:pt>
                <c:pt idx="1287">
                  <c:v>1383.79</c:v>
                </c:pt>
                <c:pt idx="1288">
                  <c:v>1388.39</c:v>
                </c:pt>
                <c:pt idx="1289">
                  <c:v>1391.78</c:v>
                </c:pt>
                <c:pt idx="1290">
                  <c:v>1381.98</c:v>
                </c:pt>
                <c:pt idx="1291">
                  <c:v>1382.01</c:v>
                </c:pt>
                <c:pt idx="1292">
                  <c:v>1371.48</c:v>
                </c:pt>
                <c:pt idx="1293">
                  <c:v>1376.71</c:v>
                </c:pt>
                <c:pt idx="1294">
                  <c:v>1377.71</c:v>
                </c:pt>
                <c:pt idx="1295">
                  <c:v>1377.34</c:v>
                </c:pt>
                <c:pt idx="1296">
                  <c:v>1389.66</c:v>
                </c:pt>
                <c:pt idx="1297">
                  <c:v>1397.09</c:v>
                </c:pt>
                <c:pt idx="1298">
                  <c:v>1397.64</c:v>
                </c:pt>
                <c:pt idx="1299">
                  <c:v>1406.18</c:v>
                </c:pt>
                <c:pt idx="1300">
                  <c:v>1406.34</c:v>
                </c:pt>
                <c:pt idx="1301">
                  <c:v>1418.58</c:v>
                </c:pt>
                <c:pt idx="1302">
                  <c:v>1427.73</c:v>
                </c:pt>
                <c:pt idx="1303">
                  <c:v>1422.8</c:v>
                </c:pt>
                <c:pt idx="1304">
                  <c:v>1419.35</c:v>
                </c:pt>
                <c:pt idx="1305">
                  <c:v>1411.71</c:v>
                </c:pt>
                <c:pt idx="1306">
                  <c:v>1413.58</c:v>
                </c:pt>
                <c:pt idx="1307">
                  <c:v>1416.94</c:v>
                </c:pt>
                <c:pt idx="1308">
                  <c:v>1418.1</c:v>
                </c:pt>
                <c:pt idx="1309">
                  <c:v>1415.71</c:v>
                </c:pt>
                <c:pt idx="1310">
                  <c:v>1423.77</c:v>
                </c:pt>
                <c:pt idx="1311">
                  <c:v>1420.47</c:v>
                </c:pt>
                <c:pt idx="1312">
                  <c:v>1419.52</c:v>
                </c:pt>
                <c:pt idx="1313">
                  <c:v>1418.52</c:v>
                </c:pt>
                <c:pt idx="1314">
                  <c:v>1420.29</c:v>
                </c:pt>
                <c:pt idx="1315">
                  <c:v>1416.5</c:v>
                </c:pt>
                <c:pt idx="1316">
                  <c:v>1421.83</c:v>
                </c:pt>
                <c:pt idx="1317">
                  <c:v>1414.97</c:v>
                </c:pt>
                <c:pt idx="1318">
                  <c:v>1412.18</c:v>
                </c:pt>
                <c:pt idx="1319">
                  <c:v>1409.33</c:v>
                </c:pt>
                <c:pt idx="1320">
                  <c:v>1408.24</c:v>
                </c:pt>
                <c:pt idx="1321">
                  <c:v>1413.97</c:v>
                </c:pt>
                <c:pt idx="1322">
                  <c:v>1417.09</c:v>
                </c:pt>
                <c:pt idx="1323">
                  <c:v>1411.09</c:v>
                </c:pt>
                <c:pt idx="1324">
                  <c:v>1411.95</c:v>
                </c:pt>
                <c:pt idx="1325">
                  <c:v>1415.83</c:v>
                </c:pt>
                <c:pt idx="1326">
                  <c:v>1414.52</c:v>
                </c:pt>
                <c:pt idx="1327">
                  <c:v>1414.19</c:v>
                </c:pt>
                <c:pt idx="1328">
                  <c:v>1423.62</c:v>
                </c:pt>
                <c:pt idx="1329">
                  <c:v>1418.08</c:v>
                </c:pt>
                <c:pt idx="1330">
                  <c:v>1415.22</c:v>
                </c:pt>
                <c:pt idx="1331">
                  <c:v>1413.36</c:v>
                </c:pt>
                <c:pt idx="1332">
                  <c:v>1415.34</c:v>
                </c:pt>
                <c:pt idx="1333">
                  <c:v>1421.1</c:v>
                </c:pt>
                <c:pt idx="1334">
                  <c:v>1421.49</c:v>
                </c:pt>
                <c:pt idx="1335">
                  <c:v>1430.94</c:v>
                </c:pt>
                <c:pt idx="1336">
                  <c:v>1439.51</c:v>
                </c:pt>
                <c:pt idx="1337">
                  <c:v>1457.49</c:v>
                </c:pt>
                <c:pt idx="1338">
                  <c:v>1461.74</c:v>
                </c:pt>
                <c:pt idx="1339">
                  <c:v>1461</c:v>
                </c:pt>
                <c:pt idx="1340">
                  <c:v>1458.47</c:v>
                </c:pt>
                <c:pt idx="1341">
                  <c:v>1461.76</c:v>
                </c:pt>
                <c:pt idx="1342">
                  <c:v>1458.69</c:v>
                </c:pt>
                <c:pt idx="1343">
                  <c:v>1461.34</c:v>
                </c:pt>
                <c:pt idx="1344">
                  <c:v>1466.43</c:v>
                </c:pt>
                <c:pt idx="1345">
                  <c:v>1469.04</c:v>
                </c:pt>
                <c:pt idx="1346">
                  <c:v>1466.2</c:v>
                </c:pt>
                <c:pt idx="1347">
                  <c:v>1459.31</c:v>
                </c:pt>
                <c:pt idx="1348">
                  <c:v>1453.03</c:v>
                </c:pt>
                <c:pt idx="1349">
                  <c:v>1458.69</c:v>
                </c:pt>
                <c:pt idx="1350">
                  <c:v>1459.41</c:v>
                </c:pt>
                <c:pt idx="1351">
                  <c:v>1459.56</c:v>
                </c:pt>
                <c:pt idx="1352">
                  <c:v>1459.45</c:v>
                </c:pt>
                <c:pt idx="1353">
                  <c:v>1458.34</c:v>
                </c:pt>
                <c:pt idx="1354">
                  <c:v>1463.23</c:v>
                </c:pt>
                <c:pt idx="1355">
                  <c:v>1478.65</c:v>
                </c:pt>
                <c:pt idx="1356">
                  <c:v>1491.43</c:v>
                </c:pt>
                <c:pt idx="1357">
                  <c:v>1491.97</c:v>
                </c:pt>
                <c:pt idx="1358">
                  <c:v>1500.03</c:v>
                </c:pt>
                <c:pt idx="1359">
                  <c:v>1505.26</c:v>
                </c:pt>
                <c:pt idx="1360">
                  <c:v>1494.71</c:v>
                </c:pt>
                <c:pt idx="1361">
                  <c:v>1500.78</c:v>
                </c:pt>
                <c:pt idx="1362">
                  <c:v>1500.98</c:v>
                </c:pt>
                <c:pt idx="1363">
                  <c:v>1496.24</c:v>
                </c:pt>
                <c:pt idx="1364">
                  <c:v>1496.83</c:v>
                </c:pt>
                <c:pt idx="1365">
                  <c:v>1498.81</c:v>
                </c:pt>
                <c:pt idx="1366">
                  <c:v>1501.7</c:v>
                </c:pt>
                <c:pt idx="1367">
                  <c:v>1497.22</c:v>
                </c:pt>
                <c:pt idx="1368">
                  <c:v>1499.23</c:v>
                </c:pt>
                <c:pt idx="1369">
                  <c:v>1501.64</c:v>
                </c:pt>
                <c:pt idx="1370">
                  <c:v>1502.75</c:v>
                </c:pt>
                <c:pt idx="1371">
                  <c:v>1497.32</c:v>
                </c:pt>
                <c:pt idx="1372">
                  <c:v>1502.18</c:v>
                </c:pt>
                <c:pt idx="1373">
                  <c:v>1500.9</c:v>
                </c:pt>
                <c:pt idx="1374">
                  <c:v>1498.65</c:v>
                </c:pt>
                <c:pt idx="1375">
                  <c:v>1504.2</c:v>
                </c:pt>
                <c:pt idx="1376">
                  <c:v>1498.47</c:v>
                </c:pt>
                <c:pt idx="1377">
                  <c:v>1502.34</c:v>
                </c:pt>
                <c:pt idx="1378">
                  <c:v>1508.77</c:v>
                </c:pt>
                <c:pt idx="1379">
                  <c:v>1513.55</c:v>
                </c:pt>
                <c:pt idx="1380">
                  <c:v>1506.86</c:v>
                </c:pt>
                <c:pt idx="1381">
                  <c:v>1510.9</c:v>
                </c:pt>
                <c:pt idx="1382">
                  <c:v>1518.3</c:v>
                </c:pt>
                <c:pt idx="1383">
                  <c:v>1515.13</c:v>
                </c:pt>
                <c:pt idx="1384">
                  <c:v>1514.26</c:v>
                </c:pt>
                <c:pt idx="1385">
                  <c:v>1525.3</c:v>
                </c:pt>
                <c:pt idx="1386">
                  <c:v>1526.44</c:v>
                </c:pt>
                <c:pt idx="1387">
                  <c:v>1541.1</c:v>
                </c:pt>
                <c:pt idx="1388">
                  <c:v>1540.54</c:v>
                </c:pt>
                <c:pt idx="1389">
                  <c:v>1555.14</c:v>
                </c:pt>
                <c:pt idx="1390">
                  <c:v>1554.89</c:v>
                </c:pt>
                <c:pt idx="1391">
                  <c:v>1566.2</c:v>
                </c:pt>
                <c:pt idx="1392">
                  <c:v>1577.53</c:v>
                </c:pt>
                <c:pt idx="1393">
                  <c:v>1580.26</c:v>
                </c:pt>
                <c:pt idx="1394">
                  <c:v>1591.36</c:v>
                </c:pt>
                <c:pt idx="1395">
                  <c:v>1609.23</c:v>
                </c:pt>
                <c:pt idx="1396">
                  <c:v>1616.22</c:v>
                </c:pt>
                <c:pt idx="1397">
                  <c:v>1634.05</c:v>
                </c:pt>
                <c:pt idx="1398">
                  <c:v>1639.85</c:v>
                </c:pt>
                <c:pt idx="1399">
                  <c:v>1671.14</c:v>
                </c:pt>
                <c:pt idx="1400">
                  <c:v>1680.35</c:v>
                </c:pt>
                <c:pt idx="1401">
                  <c:v>1708.01</c:v>
                </c:pt>
                <c:pt idx="1402">
                  <c:v>1734.73</c:v>
                </c:pt>
                <c:pt idx="1403">
                  <c:v>1750.85</c:v>
                </c:pt>
                <c:pt idx="1404">
                  <c:v>1760.28</c:v>
                </c:pt>
                <c:pt idx="1405">
                  <c:v>1767.11</c:v>
                </c:pt>
                <c:pt idx="1406">
                  <c:v>1749.75</c:v>
                </c:pt>
                <c:pt idx="1407">
                  <c:v>1736.61</c:v>
                </c:pt>
                <c:pt idx="1408">
                  <c:v>1726.33</c:v>
                </c:pt>
                <c:pt idx="1409">
                  <c:v>1738.84</c:v>
                </c:pt>
                <c:pt idx="1410">
                  <c:v>1748.66</c:v>
                </c:pt>
                <c:pt idx="1411">
                  <c:v>1756.53</c:v>
                </c:pt>
                <c:pt idx="1412">
                  <c:v>1766.46</c:v>
                </c:pt>
                <c:pt idx="1413">
                  <c:v>1785.98</c:v>
                </c:pt>
                <c:pt idx="1414">
                  <c:v>1801.03</c:v>
                </c:pt>
                <c:pt idx="1415">
                  <c:v>1830.8</c:v>
                </c:pt>
                <c:pt idx="1416">
                  <c:v>1848.23</c:v>
                </c:pt>
                <c:pt idx="1417">
                  <c:v>1827.43</c:v>
                </c:pt>
                <c:pt idx="1418">
                  <c:v>1819.3</c:v>
                </c:pt>
                <c:pt idx="1419">
                  <c:v>1823.57</c:v>
                </c:pt>
                <c:pt idx="1420">
                  <c:v>1812.8</c:v>
                </c:pt>
                <c:pt idx="1421">
                  <c:v>1804.73</c:v>
                </c:pt>
                <c:pt idx="1422">
                  <c:v>1798.8</c:v>
                </c:pt>
                <c:pt idx="1423">
                  <c:v>1812.25</c:v>
                </c:pt>
                <c:pt idx="1424">
                  <c:v>1818.8</c:v>
                </c:pt>
                <c:pt idx="1425">
                  <c:v>1812.66</c:v>
                </c:pt>
                <c:pt idx="1426">
                  <c:v>1816.8</c:v>
                </c:pt>
                <c:pt idx="1427">
                  <c:v>1812.7</c:v>
                </c:pt>
                <c:pt idx="1428">
                  <c:v>1825.02</c:v>
                </c:pt>
                <c:pt idx="1429">
                  <c:v>1828.64</c:v>
                </c:pt>
                <c:pt idx="1430">
                  <c:v>1832.31</c:v>
                </c:pt>
                <c:pt idx="1431">
                  <c:v>1831.44</c:v>
                </c:pt>
                <c:pt idx="1432">
                  <c:v>1840.79</c:v>
                </c:pt>
                <c:pt idx="1433">
                  <c:v>1845.23</c:v>
                </c:pt>
                <c:pt idx="1434">
                  <c:v>1867</c:v>
                </c:pt>
                <c:pt idx="1435">
                  <c:v>1859.32</c:v>
                </c:pt>
                <c:pt idx="1436">
                  <c:v>1854.99</c:v>
                </c:pt>
                <c:pt idx="1437">
                  <c:v>1870.01</c:v>
                </c:pt>
                <c:pt idx="1438">
                  <c:v>1879.26</c:v>
                </c:pt>
                <c:pt idx="1439">
                  <c:v>1903.64</c:v>
                </c:pt>
                <c:pt idx="1440">
                  <c:v>1906.95</c:v>
                </c:pt>
                <c:pt idx="1441">
                  <c:v>1898.5</c:v>
                </c:pt>
                <c:pt idx="1442">
                  <c:v>1882.26</c:v>
                </c:pt>
                <c:pt idx="1443">
                  <c:v>1851.64</c:v>
                </c:pt>
                <c:pt idx="1444">
                  <c:v>1861.65</c:v>
                </c:pt>
                <c:pt idx="1445">
                  <c:v>1872.83</c:v>
                </c:pt>
                <c:pt idx="1446">
                  <c:v>1895.01</c:v>
                </c:pt>
                <c:pt idx="1447">
                  <c:v>1915.58</c:v>
                </c:pt>
                <c:pt idx="1448">
                  <c:v>1921.26</c:v>
                </c:pt>
                <c:pt idx="1449">
                  <c:v>1921.56</c:v>
                </c:pt>
                <c:pt idx="1450">
                  <c:v>1914.31</c:v>
                </c:pt>
                <c:pt idx="1451">
                  <c:v>1919.92</c:v>
                </c:pt>
                <c:pt idx="1452">
                  <c:v>1935.22</c:v>
                </c:pt>
                <c:pt idx="1453">
                  <c:v>1943.57</c:v>
                </c:pt>
                <c:pt idx="1454">
                  <c:v>1956.83</c:v>
                </c:pt>
                <c:pt idx="1455">
                  <c:v>1965.79</c:v>
                </c:pt>
                <c:pt idx="1456">
                  <c:v>1967.97</c:v>
                </c:pt>
                <c:pt idx="1457">
                  <c:v>1964.78</c:v>
                </c:pt>
                <c:pt idx="1458">
                  <c:v>2003.18</c:v>
                </c:pt>
                <c:pt idx="1459">
                  <c:v>1993.19</c:v>
                </c:pt>
                <c:pt idx="1460">
                  <c:v>1965.02</c:v>
                </c:pt>
                <c:pt idx="1461">
                  <c:v>1971.54</c:v>
                </c:pt>
                <c:pt idx="1462">
                  <c:v>1981.78</c:v>
                </c:pt>
                <c:pt idx="1463">
                  <c:v>2004.68</c:v>
                </c:pt>
                <c:pt idx="1464">
                  <c:v>1977.44</c:v>
                </c:pt>
                <c:pt idx="1465">
                  <c:v>1970.26</c:v>
                </c:pt>
                <c:pt idx="1466">
                  <c:v>1985.06</c:v>
                </c:pt>
                <c:pt idx="1467">
                  <c:v>2001.54</c:v>
                </c:pt>
                <c:pt idx="1468">
                  <c:v>2005.54</c:v>
                </c:pt>
                <c:pt idx="1469">
                  <c:v>2022.22</c:v>
                </c:pt>
                <c:pt idx="1470">
                  <c:v>2030.09</c:v>
                </c:pt>
                <c:pt idx="1471">
                  <c:v>2033.24</c:v>
                </c:pt>
                <c:pt idx="1472">
                  <c:v>2032.93</c:v>
                </c:pt>
                <c:pt idx="1473">
                  <c:v>2057.11</c:v>
                </c:pt>
                <c:pt idx="1474">
                  <c:v>2098.23</c:v>
                </c:pt>
                <c:pt idx="1475">
                  <c:v>2121.0700000000002</c:v>
                </c:pt>
                <c:pt idx="1476">
                  <c:v>2099.9299999999998</c:v>
                </c:pt>
                <c:pt idx="1477">
                  <c:v>2080.58</c:v>
                </c:pt>
                <c:pt idx="1478">
                  <c:v>2066.65</c:v>
                </c:pt>
                <c:pt idx="1479">
                  <c:v>2078.02</c:v>
                </c:pt>
                <c:pt idx="1480">
                  <c:v>2079.5300000000002</c:v>
                </c:pt>
                <c:pt idx="1481">
                  <c:v>2073.94</c:v>
                </c:pt>
                <c:pt idx="1482">
                  <c:v>2066.83</c:v>
                </c:pt>
                <c:pt idx="1483">
                  <c:v>2059.66</c:v>
                </c:pt>
                <c:pt idx="1484">
                  <c:v>2059.36</c:v>
                </c:pt>
                <c:pt idx="1485">
                  <c:v>2109.84</c:v>
                </c:pt>
                <c:pt idx="1486">
                  <c:v>2112.1999999999998</c:v>
                </c:pt>
                <c:pt idx="1487">
                  <c:v>2102.5300000000002</c:v>
                </c:pt>
                <c:pt idx="1488">
                  <c:v>2114.34</c:v>
                </c:pt>
                <c:pt idx="1489">
                  <c:v>2102.9</c:v>
                </c:pt>
                <c:pt idx="1490">
                  <c:v>2109.9699999999998</c:v>
                </c:pt>
                <c:pt idx="1491">
                  <c:v>2115.12</c:v>
                </c:pt>
                <c:pt idx="1492">
                  <c:v>2132.19</c:v>
                </c:pt>
                <c:pt idx="1493">
                  <c:v>2151.65</c:v>
                </c:pt>
                <c:pt idx="1494">
                  <c:v>2193.3200000000002</c:v>
                </c:pt>
                <c:pt idx="1495">
                  <c:v>2254.7399999999998</c:v>
                </c:pt>
                <c:pt idx="1496">
                  <c:v>2246.3200000000002</c:v>
                </c:pt>
                <c:pt idx="1497">
                  <c:v>2271.44</c:v>
                </c:pt>
                <c:pt idx="1498">
                  <c:v>2288.0300000000002</c:v>
                </c:pt>
                <c:pt idx="1499">
                  <c:v>2303.0700000000002</c:v>
                </c:pt>
                <c:pt idx="1500">
                  <c:v>2322.4299999999998</c:v>
                </c:pt>
                <c:pt idx="1501">
                  <c:v>2342.0500000000002</c:v>
                </c:pt>
                <c:pt idx="1502">
                  <c:v>2367.6</c:v>
                </c:pt>
                <c:pt idx="1503">
                  <c:v>2368.52</c:v>
                </c:pt>
                <c:pt idx="1504">
                  <c:v>2413.27</c:v>
                </c:pt>
                <c:pt idx="1505">
                  <c:v>2388.0300000000002</c:v>
                </c:pt>
                <c:pt idx="1506">
                  <c:v>2388.41</c:v>
                </c:pt>
                <c:pt idx="1507">
                  <c:v>2402.7800000000002</c:v>
                </c:pt>
                <c:pt idx="1508">
                  <c:v>2391.2600000000002</c:v>
                </c:pt>
                <c:pt idx="1509">
                  <c:v>2372.52</c:v>
                </c:pt>
                <c:pt idx="1510">
                  <c:v>2358.8000000000002</c:v>
                </c:pt>
                <c:pt idx="1511">
                  <c:v>2347.91</c:v>
                </c:pt>
                <c:pt idx="1512">
                  <c:v>2342.8200000000002</c:v>
                </c:pt>
                <c:pt idx="1513">
                  <c:v>2353.34</c:v>
                </c:pt>
                <c:pt idx="1514">
                  <c:v>2375.5</c:v>
                </c:pt>
                <c:pt idx="1515">
                  <c:v>2376.54</c:v>
                </c:pt>
                <c:pt idx="1516">
                  <c:v>2399.4026060000001</c:v>
                </c:pt>
                <c:pt idx="1517">
                  <c:v>2406.6600520000002</c:v>
                </c:pt>
                <c:pt idx="1518">
                  <c:v>2437.702683</c:v>
                </c:pt>
                <c:pt idx="1519">
                  <c:v>2424.4901863</c:v>
                </c:pt>
                <c:pt idx="1520">
                  <c:v>2441.52517481</c:v>
                </c:pt>
                <c:pt idx="1521">
                  <c:v>2473.642387429999</c:v>
                </c:pt>
                <c:pt idx="1522">
                  <c:v>2462.1647342199999</c:v>
                </c:pt>
                <c:pt idx="1523">
                  <c:v>2482.512419690001</c:v>
                </c:pt>
                <c:pt idx="1524">
                  <c:v>2496.38923987</c:v>
                </c:pt>
                <c:pt idx="1525">
                  <c:v>2505.8073000099998</c:v>
                </c:pt>
                <c:pt idx="1526">
                  <c:v>2524.90170743</c:v>
                </c:pt>
                <c:pt idx="1527">
                  <c:v>2555.98806921</c:v>
                </c:pt>
                <c:pt idx="1528">
                  <c:v>2628.7863023199998</c:v>
                </c:pt>
                <c:pt idx="1529">
                  <c:v>2574.1844737199999</c:v>
                </c:pt>
                <c:pt idx="1530">
                  <c:v>2512.9199568499998</c:v>
                </c:pt>
                <c:pt idx="1531">
                  <c:v>2545.4940822799999</c:v>
                </c:pt>
                <c:pt idx="1532">
                  <c:v>2563.5561051200002</c:v>
                </c:pt>
                <c:pt idx="1533">
                  <c:v>2562.2469289599999</c:v>
                </c:pt>
                <c:pt idx="1534">
                  <c:v>2540.53383777</c:v>
                </c:pt>
                <c:pt idx="1535">
                  <c:v>2480.3734456000002</c:v>
                </c:pt>
                <c:pt idx="1536">
                  <c:v>2496.0991081400002</c:v>
                </c:pt>
                <c:pt idx="1537">
                  <c:v>2513.2545298300001</c:v>
                </c:pt>
                <c:pt idx="1538">
                  <c:v>2530.8951806999999</c:v>
                </c:pt>
                <c:pt idx="1539">
                  <c:v>2514.33045008</c:v>
                </c:pt>
                <c:pt idx="1540">
                  <c:v>2518.1450541099989</c:v>
                </c:pt>
                <c:pt idx="1541">
                  <c:v>2534.3877612299998</c:v>
                </c:pt>
                <c:pt idx="1542">
                  <c:v>2540.94046893</c:v>
                </c:pt>
                <c:pt idx="1543">
                  <c:v>2537.7396834699998</c:v>
                </c:pt>
                <c:pt idx="1544">
                  <c:v>2544.4274269699999</c:v>
                </c:pt>
                <c:pt idx="1545">
                  <c:v>2547.79584617</c:v>
                </c:pt>
                <c:pt idx="1546">
                  <c:v>2564.5291823699999</c:v>
                </c:pt>
                <c:pt idx="1547">
                  <c:v>2551.9157797500002</c:v>
                </c:pt>
                <c:pt idx="1548">
                  <c:v>2540.17902254</c:v>
                </c:pt>
                <c:pt idx="1549">
                  <c:v>2545.2798231800002</c:v>
                </c:pt>
                <c:pt idx="1550">
                  <c:v>2558.5536266700001</c:v>
                </c:pt>
                <c:pt idx="1551">
                  <c:v>2551.4185560300002</c:v>
                </c:pt>
                <c:pt idx="1552">
                  <c:v>2595.2548252900001</c:v>
                </c:pt>
                <c:pt idx="1553">
                  <c:v>2608.2568571900001</c:v>
                </c:pt>
                <c:pt idx="1554">
                  <c:v>2618.18426529</c:v>
                </c:pt>
                <c:pt idx="1555">
                  <c:v>2639.5619057099998</c:v>
                </c:pt>
                <c:pt idx="1556">
                  <c:v>2627.0142225200002</c:v>
                </c:pt>
                <c:pt idx="1557">
                  <c:v>2639.57576376</c:v>
                </c:pt>
                <c:pt idx="1558">
                  <c:v>2653.99120128</c:v>
                </c:pt>
                <c:pt idx="1559">
                  <c:v>2659.8594819</c:v>
                </c:pt>
                <c:pt idx="1560">
                  <c:v>2676.488918</c:v>
                </c:pt>
                <c:pt idx="1561">
                  <c:v>2651.2806850699999</c:v>
                </c:pt>
                <c:pt idx="1562">
                  <c:v>2655.4656274499989</c:v>
                </c:pt>
                <c:pt idx="1563">
                  <c:v>2678.0560672900001</c:v>
                </c:pt>
                <c:pt idx="1564">
                  <c:v>2721.90436722</c:v>
                </c:pt>
                <c:pt idx="1565">
                  <c:v>2717.0422860099989</c:v>
                </c:pt>
                <c:pt idx="1566">
                  <c:v>2728.1997086799988</c:v>
                </c:pt>
                <c:pt idx="1567">
                  <c:v>2751.597874640001</c:v>
                </c:pt>
                <c:pt idx="1568">
                  <c:v>2727.8883026200001</c:v>
                </c:pt>
                <c:pt idx="1569">
                  <c:v>2698.1908811899998</c:v>
                </c:pt>
                <c:pt idx="1570">
                  <c:v>2689.6316351</c:v>
                </c:pt>
                <c:pt idx="1571">
                  <c:v>2680.0525470399998</c:v>
                </c:pt>
                <c:pt idx="1572">
                  <c:v>2690.7019613500001</c:v>
                </c:pt>
                <c:pt idx="1573">
                  <c:v>2702.6887608299999</c:v>
                </c:pt>
                <c:pt idx="1574">
                  <c:v>2697.3969568800012</c:v>
                </c:pt>
                <c:pt idx="1575">
                  <c:v>2668.0036279599999</c:v>
                </c:pt>
                <c:pt idx="1576">
                  <c:v>2672.4119584700011</c:v>
                </c:pt>
                <c:pt idx="1577">
                  <c:v>2677.2523999499999</c:v>
                </c:pt>
                <c:pt idx="1578">
                  <c:v>2689.466981609999</c:v>
                </c:pt>
                <c:pt idx="1579">
                  <c:v>2688.6955929800001</c:v>
                </c:pt>
                <c:pt idx="1580">
                  <c:v>2688.9347579700011</c:v>
                </c:pt>
                <c:pt idx="1581">
                  <c:v>2666.1189037700001</c:v>
                </c:pt>
                <c:pt idx="1582">
                  <c:v>2666.4100142000002</c:v>
                </c:pt>
                <c:pt idx="1583">
                  <c:v>2664.73040717</c:v>
                </c:pt>
                <c:pt idx="1584">
                  <c:v>2647.308002270001</c:v>
                </c:pt>
                <c:pt idx="1585">
                  <c:v>2657.75206617</c:v>
                </c:pt>
                <c:pt idx="1586">
                  <c:v>2652.8320948199998</c:v>
                </c:pt>
                <c:pt idx="1587">
                  <c:v>2659.153380369999</c:v>
                </c:pt>
                <c:pt idx="1588">
                  <c:v>2664.8554388100001</c:v>
                </c:pt>
                <c:pt idx="1589">
                  <c:v>2674.8522524300001</c:v>
                </c:pt>
                <c:pt idx="1590">
                  <c:v>2675.2958610700011</c:v>
                </c:pt>
                <c:pt idx="1591">
                  <c:v>2654.5351805999999</c:v>
                </c:pt>
                <c:pt idx="1592">
                  <c:v>2654.3172623</c:v>
                </c:pt>
                <c:pt idx="1593">
                  <c:v>2662.5311721200001</c:v>
                </c:pt>
                <c:pt idx="1594">
                  <c:v>2679.3323513700011</c:v>
                </c:pt>
                <c:pt idx="1595">
                  <c:v>2691.8014717999999</c:v>
                </c:pt>
                <c:pt idx="1596">
                  <c:v>2711.1952203900009</c:v>
                </c:pt>
                <c:pt idx="1597">
                  <c:v>2708.7729484199999</c:v>
                </c:pt>
                <c:pt idx="1598">
                  <c:v>2805.9552497400009</c:v>
                </c:pt>
                <c:pt idx="1599">
                  <c:v>2831.0681837900001</c:v>
                </c:pt>
                <c:pt idx="1600">
                  <c:v>2857.0993055399999</c:v>
                </c:pt>
                <c:pt idx="1601">
                  <c:v>2894.7207889599999</c:v>
                </c:pt>
                <c:pt idx="1602">
                  <c:v>2925.8709425500001</c:v>
                </c:pt>
                <c:pt idx="1603">
                  <c:v>2956.868058640001</c:v>
                </c:pt>
                <c:pt idx="1604">
                  <c:v>2946.86001781</c:v>
                </c:pt>
                <c:pt idx="1605">
                  <c:v>2950.83937547</c:v>
                </c:pt>
                <c:pt idx="1606">
                  <c:v>2939.9064563100001</c:v>
                </c:pt>
                <c:pt idx="1607">
                  <c:v>2944.79229721</c:v>
                </c:pt>
                <c:pt idx="1608">
                  <c:v>2940.6093634899999</c:v>
                </c:pt>
                <c:pt idx="1609">
                  <c:v>2954.7239806900002</c:v>
                </c:pt>
                <c:pt idx="1610">
                  <c:v>2958.21548072</c:v>
                </c:pt>
                <c:pt idx="1611">
                  <c:v>2960.0962252700001</c:v>
                </c:pt>
                <c:pt idx="1612">
                  <c:v>2938.4197595000001</c:v>
                </c:pt>
                <c:pt idx="1613">
                  <c:v>2928.0265679099998</c:v>
                </c:pt>
                <c:pt idx="1614">
                  <c:v>2928.2556792999999</c:v>
                </c:pt>
                <c:pt idx="1615">
                  <c:v>2977.72024104</c:v>
                </c:pt>
                <c:pt idx="1616">
                  <c:v>2989.0494776400001</c:v>
                </c:pt>
                <c:pt idx="1617">
                  <c:v>3000.98879175</c:v>
                </c:pt>
                <c:pt idx="1618">
                  <c:v>3037.2518064599999</c:v>
                </c:pt>
                <c:pt idx="1619">
                  <c:v>3028.6343249400002</c:v>
                </c:pt>
                <c:pt idx="1620">
                  <c:v>3058.3530794899998</c:v>
                </c:pt>
                <c:pt idx="1621">
                  <c:v>3072.36375752</c:v>
                </c:pt>
                <c:pt idx="1622">
                  <c:v>3073.8131143800001</c:v>
                </c:pt>
                <c:pt idx="1623">
                  <c:v>3091.7993803899999</c:v>
                </c:pt>
                <c:pt idx="1624">
                  <c:v>3087.4829616100001</c:v>
                </c:pt>
                <c:pt idx="1625">
                  <c:v>3087.3505976699998</c:v>
                </c:pt>
                <c:pt idx="1626">
                  <c:v>3083.5083235799998</c:v>
                </c:pt>
                <c:pt idx="1627">
                  <c:v>3038.7718613500001</c:v>
                </c:pt>
                <c:pt idx="1628">
                  <c:v>3065.8988449100002</c:v>
                </c:pt>
                <c:pt idx="1629">
                  <c:v>3097.2041942699998</c:v>
                </c:pt>
                <c:pt idx="1630">
                  <c:v>3085.2215532599989</c:v>
                </c:pt>
                <c:pt idx="1631">
                  <c:v>3110.8712139300001</c:v>
                </c:pt>
                <c:pt idx="1632">
                  <c:v>3076.2416215399999</c:v>
                </c:pt>
                <c:pt idx="1633">
                  <c:v>3090.9958676299998</c:v>
                </c:pt>
                <c:pt idx="1634">
                  <c:v>3093.7918167500002</c:v>
                </c:pt>
                <c:pt idx="1635">
                  <c:v>3105.05984717</c:v>
                </c:pt>
                <c:pt idx="1636">
                  <c:v>3110.7211229200002</c:v>
                </c:pt>
                <c:pt idx="1637">
                  <c:v>3160.00411274</c:v>
                </c:pt>
                <c:pt idx="1638">
                  <c:v>3173.6877286399999</c:v>
                </c:pt>
                <c:pt idx="1639">
                  <c:v>3184.9905394699999</c:v>
                </c:pt>
                <c:pt idx="1640">
                  <c:v>3200.68594773</c:v>
                </c:pt>
                <c:pt idx="1641">
                  <c:v>3196.9457684200001</c:v>
                </c:pt>
                <c:pt idx="1642">
                  <c:v>3226.4479044300001</c:v>
                </c:pt>
                <c:pt idx="1643">
                  <c:v>3210.9038162900001</c:v>
                </c:pt>
                <c:pt idx="1644">
                  <c:v>3195.3633659799998</c:v>
                </c:pt>
                <c:pt idx="1645">
                  <c:v>3225.646940340001</c:v>
                </c:pt>
                <c:pt idx="1646">
                  <c:v>3241.29684352</c:v>
                </c:pt>
                <c:pt idx="1647">
                  <c:v>3316.710592259999</c:v>
                </c:pt>
                <c:pt idx="1648">
                  <c:v>3406.4191178299998</c:v>
                </c:pt>
                <c:pt idx="1649">
                  <c:v>3397.0257546399998</c:v>
                </c:pt>
                <c:pt idx="1650">
                  <c:v>3429.30705601</c:v>
                </c:pt>
                <c:pt idx="1651">
                  <c:v>3382.6719362499989</c:v>
                </c:pt>
                <c:pt idx="1652">
                  <c:v>3390.240675210001</c:v>
                </c:pt>
                <c:pt idx="1653">
                  <c:v>3393.3313856600012</c:v>
                </c:pt>
                <c:pt idx="1654">
                  <c:v>3409.8053947599992</c:v>
                </c:pt>
                <c:pt idx="1655">
                  <c:v>3409.9708897300002</c:v>
                </c:pt>
                <c:pt idx="1656">
                  <c:v>3405.5966390799999</c:v>
                </c:pt>
                <c:pt idx="1657">
                  <c:v>3407.082184370001</c:v>
                </c:pt>
                <c:pt idx="1658">
                  <c:v>3421.1574326999989</c:v>
                </c:pt>
                <c:pt idx="1659">
                  <c:v>3428.69394212</c:v>
                </c:pt>
                <c:pt idx="1660">
                  <c:v>3527.8317058900011</c:v>
                </c:pt>
                <c:pt idx="1661">
                  <c:v>3558.67560181</c:v>
                </c:pt>
                <c:pt idx="1662">
                  <c:v>3559.5714722799999</c:v>
                </c:pt>
                <c:pt idx="1663">
                  <c:v>3570.5018254300012</c:v>
                </c:pt>
                <c:pt idx="1664">
                  <c:v>3577.6291666900011</c:v>
                </c:pt>
                <c:pt idx="1665">
                  <c:v>3607.9607558599992</c:v>
                </c:pt>
                <c:pt idx="1666">
                  <c:v>3636.1647878700001</c:v>
                </c:pt>
                <c:pt idx="1667">
                  <c:v>3612.01508633</c:v>
                </c:pt>
                <c:pt idx="1668">
                  <c:v>3579.757633709999</c:v>
                </c:pt>
                <c:pt idx="1669">
                  <c:v>3603.0904237700001</c:v>
                </c:pt>
                <c:pt idx="1670">
                  <c:v>3651.2341434199998</c:v>
                </c:pt>
                <c:pt idx="1671">
                  <c:v>3682.7006864</c:v>
                </c:pt>
                <c:pt idx="1672">
                  <c:v>3692.6439031599998</c:v>
                </c:pt>
                <c:pt idx="1673">
                  <c:v>3708.5195695599991</c:v>
                </c:pt>
                <c:pt idx="1674">
                  <c:v>3802.3677258500002</c:v>
                </c:pt>
                <c:pt idx="1675">
                  <c:v>3819.476751669999</c:v>
                </c:pt>
                <c:pt idx="1676">
                  <c:v>3799.31095719</c:v>
                </c:pt>
                <c:pt idx="1677">
                  <c:v>3815.76420151</c:v>
                </c:pt>
                <c:pt idx="1678">
                  <c:v>3883.4332230300001</c:v>
                </c:pt>
                <c:pt idx="1679">
                  <c:v>3939.004077730001</c:v>
                </c:pt>
                <c:pt idx="1680">
                  <c:v>3947.3330921199999</c:v>
                </c:pt>
                <c:pt idx="1681">
                  <c:v>3937.8688514199989</c:v>
                </c:pt>
                <c:pt idx="1682">
                  <c:v>3870.8151416699989</c:v>
                </c:pt>
                <c:pt idx="1683">
                  <c:v>3859.976473740001</c:v>
                </c:pt>
                <c:pt idx="1684">
                  <c:v>3849.1339685900011</c:v>
                </c:pt>
                <c:pt idx="1685">
                  <c:v>3854.8357231099999</c:v>
                </c:pt>
                <c:pt idx="1686">
                  <c:v>3845.2821549999999</c:v>
                </c:pt>
                <c:pt idx="1687">
                  <c:v>3849.17243353</c:v>
                </c:pt>
                <c:pt idx="1688">
                  <c:v>3835.3775364699991</c:v>
                </c:pt>
                <c:pt idx="1689">
                  <c:v>3827.4541143500001</c:v>
                </c:pt>
                <c:pt idx="1690">
                  <c:v>3820.443902569999</c:v>
                </c:pt>
                <c:pt idx="1691">
                  <c:v>3707.1338677000008</c:v>
                </c:pt>
                <c:pt idx="1692">
                  <c:v>3550.14184854</c:v>
                </c:pt>
                <c:pt idx="1693">
                  <c:v>3493.7327607299999</c:v>
                </c:pt>
                <c:pt idx="1694">
                  <c:v>3467.5136644499999</c:v>
                </c:pt>
                <c:pt idx="1695">
                  <c:v>3364.17151986</c:v>
                </c:pt>
                <c:pt idx="1696">
                  <c:v>3306.6295239800002</c:v>
                </c:pt>
                <c:pt idx="1697">
                  <c:v>3215.6092456299998</c:v>
                </c:pt>
                <c:pt idx="1698">
                  <c:v>3308.5609146400011</c:v>
                </c:pt>
                <c:pt idx="1699">
                  <c:v>3381.4441061699999</c:v>
                </c:pt>
                <c:pt idx="1700">
                  <c:v>3467.7690816700001</c:v>
                </c:pt>
                <c:pt idx="1701">
                  <c:v>3521.72520824</c:v>
                </c:pt>
                <c:pt idx="1702">
                  <c:v>3508.5058286499998</c:v>
                </c:pt>
                <c:pt idx="1703">
                  <c:v>3457.31511839</c:v>
                </c:pt>
                <c:pt idx="1704">
                  <c:v>3411.900406960001</c:v>
                </c:pt>
                <c:pt idx="1705">
                  <c:v>3385.5833263899999</c:v>
                </c:pt>
                <c:pt idx="1706">
                  <c:v>3421.6765986199998</c:v>
                </c:pt>
                <c:pt idx="1707">
                  <c:v>3406.2012726500002</c:v>
                </c:pt>
                <c:pt idx="1708">
                  <c:v>3414.676545960001</c:v>
                </c:pt>
                <c:pt idx="1709">
                  <c:v>3411.7622934599999</c:v>
                </c:pt>
                <c:pt idx="1710">
                  <c:v>3396.1076392800001</c:v>
                </c:pt>
                <c:pt idx="1711">
                  <c:v>3413.2586304299989</c:v>
                </c:pt>
                <c:pt idx="1712">
                  <c:v>3459.7868286200001</c:v>
                </c:pt>
                <c:pt idx="1713">
                  <c:v>3489.61976512</c:v>
                </c:pt>
                <c:pt idx="1714">
                  <c:v>3525.4492776799998</c:v>
                </c:pt>
                <c:pt idx="1715">
                  <c:v>3529.2388474899999</c:v>
                </c:pt>
                <c:pt idx="1716">
                  <c:v>3472.106857289999</c:v>
                </c:pt>
                <c:pt idx="1717">
                  <c:v>3440.8791121600002</c:v>
                </c:pt>
                <c:pt idx="1718">
                  <c:v>3444.462966640001</c:v>
                </c:pt>
                <c:pt idx="1719">
                  <c:v>3483.3318006800009</c:v>
                </c:pt>
                <c:pt idx="1720">
                  <c:v>3458.8892027799998</c:v>
                </c:pt>
                <c:pt idx="1721">
                  <c:v>3450.7778818100001</c:v>
                </c:pt>
                <c:pt idx="1722">
                  <c:v>3397.97781945</c:v>
                </c:pt>
                <c:pt idx="1723">
                  <c:v>3381.6731389199999</c:v>
                </c:pt>
                <c:pt idx="1724">
                  <c:v>3368.9722578800001</c:v>
                </c:pt>
                <c:pt idx="1725">
                  <c:v>3308.81488967</c:v>
                </c:pt>
                <c:pt idx="1726">
                  <c:v>3334.1966995899988</c:v>
                </c:pt>
                <c:pt idx="1727">
                  <c:v>3334.9654134000002</c:v>
                </c:pt>
                <c:pt idx="1728">
                  <c:v>3380.1562772100001</c:v>
                </c:pt>
                <c:pt idx="1729">
                  <c:v>3384.4798060200001</c:v>
                </c:pt>
                <c:pt idx="1730">
                  <c:v>3378.0091321599998</c:v>
                </c:pt>
                <c:pt idx="1731">
                  <c:v>3374.5060340999999</c:v>
                </c:pt>
                <c:pt idx="1732">
                  <c:v>3350.710189599999</c:v>
                </c:pt>
                <c:pt idx="1733">
                  <c:v>3364.9099562400002</c:v>
                </c:pt>
                <c:pt idx="1734">
                  <c:v>3358.4612715500011</c:v>
                </c:pt>
                <c:pt idx="1735">
                  <c:v>3355.9185691400012</c:v>
                </c:pt>
                <c:pt idx="1736">
                  <c:v>3360.8600804600001</c:v>
                </c:pt>
                <c:pt idx="1737">
                  <c:v>3351.589551869999</c:v>
                </c:pt>
                <c:pt idx="1738">
                  <c:v>3359.597179880001</c:v>
                </c:pt>
                <c:pt idx="1739">
                  <c:v>3343.9571165900002</c:v>
                </c:pt>
                <c:pt idx="1740">
                  <c:v>3376.6137629299992</c:v>
                </c:pt>
                <c:pt idx="1741">
                  <c:v>3378.5915444500001</c:v>
                </c:pt>
                <c:pt idx="1742">
                  <c:v>3435.5481356499999</c:v>
                </c:pt>
                <c:pt idx="1743">
                  <c:v>3453.3532947999988</c:v>
                </c:pt>
                <c:pt idx="1744">
                  <c:v>3465.3704553900002</c:v>
                </c:pt>
                <c:pt idx="1745">
                  <c:v>3474.4299990999989</c:v>
                </c:pt>
                <c:pt idx="1746">
                  <c:v>3521.2890289399988</c:v>
                </c:pt>
                <c:pt idx="1747">
                  <c:v>3553.1381731699989</c:v>
                </c:pt>
                <c:pt idx="1748">
                  <c:v>3591.0464057700001</c:v>
                </c:pt>
                <c:pt idx="1749">
                  <c:v>3558.955086200001</c:v>
                </c:pt>
                <c:pt idx="1750">
                  <c:v>3541.0298974199991</c:v>
                </c:pt>
                <c:pt idx="1751">
                  <c:v>3546.3277612000011</c:v>
                </c:pt>
                <c:pt idx="1752">
                  <c:v>3573.1575046299999</c:v>
                </c:pt>
                <c:pt idx="1753">
                  <c:v>3564.4542066800009</c:v>
                </c:pt>
                <c:pt idx="1754">
                  <c:v>3596.7373857199991</c:v>
                </c:pt>
                <c:pt idx="1755">
                  <c:v>3631.5369872000001</c:v>
                </c:pt>
                <c:pt idx="1756">
                  <c:v>3627.3513843300002</c:v>
                </c:pt>
                <c:pt idx="1757">
                  <c:v>3654.5583857400002</c:v>
                </c:pt>
                <c:pt idx="1758">
                  <c:v>3696.8606619000011</c:v>
                </c:pt>
                <c:pt idx="1759">
                  <c:v>3701.0706943300011</c:v>
                </c:pt>
                <c:pt idx="1760">
                  <c:v>3692.45871261</c:v>
                </c:pt>
                <c:pt idx="1761">
                  <c:v>3739.4542495300002</c:v>
                </c:pt>
                <c:pt idx="1762">
                  <c:v>3767.18618775</c:v>
                </c:pt>
                <c:pt idx="1763">
                  <c:v>3773.4712523899998</c:v>
                </c:pt>
                <c:pt idx="1764">
                  <c:v>3867.9606810700002</c:v>
                </c:pt>
                <c:pt idx="1765">
                  <c:v>3859.73013167</c:v>
                </c:pt>
                <c:pt idx="1766">
                  <c:v>3875.0159148199991</c:v>
                </c:pt>
                <c:pt idx="1767">
                  <c:v>3868.2306656599999</c:v>
                </c:pt>
                <c:pt idx="1768">
                  <c:v>3848.7018851499988</c:v>
                </c:pt>
                <c:pt idx="1769">
                  <c:v>3856.8437274299999</c:v>
                </c:pt>
                <c:pt idx="1770">
                  <c:v>3883.3074431199998</c:v>
                </c:pt>
                <c:pt idx="1771">
                  <c:v>3865.0727317000001</c:v>
                </c:pt>
                <c:pt idx="1772">
                  <c:v>3878.20920656</c:v>
                </c:pt>
                <c:pt idx="1773">
                  <c:v>3816.1046756000001</c:v>
                </c:pt>
                <c:pt idx="1774">
                  <c:v>3730.2127167799999</c:v>
                </c:pt>
                <c:pt idx="1775">
                  <c:v>3705.3928905299999</c:v>
                </c:pt>
                <c:pt idx="1776">
                  <c:v>3743.1618255600001</c:v>
                </c:pt>
                <c:pt idx="1777">
                  <c:v>3779.0300244300001</c:v>
                </c:pt>
                <c:pt idx="1778">
                  <c:v>3770.468809</c:v>
                </c:pt>
                <c:pt idx="1779">
                  <c:v>3780.4898712800009</c:v>
                </c:pt>
                <c:pt idx="1780">
                  <c:v>3718.3271875700002</c:v>
                </c:pt>
                <c:pt idx="1781">
                  <c:v>3741.6082876800001</c:v>
                </c:pt>
                <c:pt idx="1782">
                  <c:v>3746.8778978999999</c:v>
                </c:pt>
                <c:pt idx="1783">
                  <c:v>3776.8458412099999</c:v>
                </c:pt>
                <c:pt idx="1784">
                  <c:v>3805.1661420700002</c:v>
                </c:pt>
                <c:pt idx="1785">
                  <c:v>3860.8298343299998</c:v>
                </c:pt>
                <c:pt idx="1786">
                  <c:v>3840.8310351599998</c:v>
                </c:pt>
                <c:pt idx="1787">
                  <c:v>3845.4182396300012</c:v>
                </c:pt>
                <c:pt idx="1788">
                  <c:v>3857.0031219800021</c:v>
                </c:pt>
                <c:pt idx="1789">
                  <c:v>3873.55130362</c:v>
                </c:pt>
                <c:pt idx="1790">
                  <c:v>3900.2642216700001</c:v>
                </c:pt>
                <c:pt idx="1791">
                  <c:v>3902.6111917100002</c:v>
                </c:pt>
                <c:pt idx="1792">
                  <c:v>3906.558554650001</c:v>
                </c:pt>
                <c:pt idx="1793">
                  <c:v>3902.1741377300009</c:v>
                </c:pt>
                <c:pt idx="1794">
                  <c:v>3875.1291250899999</c:v>
                </c:pt>
                <c:pt idx="1795">
                  <c:v>3891.6988194700002</c:v>
                </c:pt>
                <c:pt idx="1796">
                  <c:v>3896.45230481</c:v>
                </c:pt>
                <c:pt idx="1797">
                  <c:v>3899.1102989000001</c:v>
                </c:pt>
                <c:pt idx="1798">
                  <c:v>3916.6165868500002</c:v>
                </c:pt>
                <c:pt idx="1799">
                  <c:v>3964.9020228499999</c:v>
                </c:pt>
                <c:pt idx="1800">
                  <c:v>3980.6484868799998</c:v>
                </c:pt>
                <c:pt idx="1801">
                  <c:v>3985.1915463800001</c:v>
                </c:pt>
                <c:pt idx="1802">
                  <c:v>4016.2913951199998</c:v>
                </c:pt>
                <c:pt idx="1803">
                  <c:v>4045.0323235300011</c:v>
                </c:pt>
                <c:pt idx="1804">
                  <c:v>4019.6502931700002</c:v>
                </c:pt>
                <c:pt idx="1805">
                  <c:v>3987.6503918899989</c:v>
                </c:pt>
                <c:pt idx="1806">
                  <c:v>3932.671339850001</c:v>
                </c:pt>
                <c:pt idx="1807">
                  <c:v>3983.462800490001</c:v>
                </c:pt>
                <c:pt idx="1808">
                  <c:v>4021.3974875600002</c:v>
                </c:pt>
                <c:pt idx="1809">
                  <c:v>4016.3049702100011</c:v>
                </c:pt>
                <c:pt idx="1810">
                  <c:v>3978.9620741700001</c:v>
                </c:pt>
                <c:pt idx="1811">
                  <c:v>4017.2989628800001</c:v>
                </c:pt>
                <c:pt idx="1812">
                  <c:v>4031.827203809999</c:v>
                </c:pt>
                <c:pt idx="1813">
                  <c:v>4077.28940835</c:v>
                </c:pt>
                <c:pt idx="1814">
                  <c:v>4118.0508410299999</c:v>
                </c:pt>
                <c:pt idx="1815">
                  <c:v>4125.3644484900015</c:v>
                </c:pt>
                <c:pt idx="1816">
                  <c:v>4137.5531529399996</c:v>
                </c:pt>
                <c:pt idx="1817">
                  <c:v>4124.9581954400001</c:v>
                </c:pt>
                <c:pt idx="1818">
                  <c:v>4108.9704460900002</c:v>
                </c:pt>
                <c:pt idx="1819">
                  <c:v>4100.4238306300003</c:v>
                </c:pt>
                <c:pt idx="1820">
                  <c:v>4075.7746081499999</c:v>
                </c:pt>
                <c:pt idx="1821">
                  <c:v>4048.34427254</c:v>
                </c:pt>
                <c:pt idx="1822">
                  <c:v>4035.28420486</c:v>
                </c:pt>
                <c:pt idx="1823">
                  <c:v>3985.0511316999991</c:v>
                </c:pt>
                <c:pt idx="1824">
                  <c:v>3960.2455512000001</c:v>
                </c:pt>
                <c:pt idx="1825">
                  <c:v>3954.7862591799999</c:v>
                </c:pt>
                <c:pt idx="1826">
                  <c:v>3997.917357150001</c:v>
                </c:pt>
                <c:pt idx="1827">
                  <c:v>4050.8911573999999</c:v>
                </c:pt>
                <c:pt idx="1828">
                  <c:v>4052.97302756</c:v>
                </c:pt>
                <c:pt idx="1829">
                  <c:v>4078.66104632</c:v>
                </c:pt>
                <c:pt idx="1830">
                  <c:v>4077.1801022700001</c:v>
                </c:pt>
                <c:pt idx="1831">
                  <c:v>4089.2309487000011</c:v>
                </c:pt>
                <c:pt idx="1832">
                  <c:v>4074.7580084700012</c:v>
                </c:pt>
                <c:pt idx="1833">
                  <c:v>4012.2611478199992</c:v>
                </c:pt>
                <c:pt idx="1834">
                  <c:v>3995.4760570100002</c:v>
                </c:pt>
                <c:pt idx="1835">
                  <c:v>3997.47572055</c:v>
                </c:pt>
                <c:pt idx="1836">
                  <c:v>3984.9760132799988</c:v>
                </c:pt>
                <c:pt idx="1837">
                  <c:v>4005.7630757900001</c:v>
                </c:pt>
                <c:pt idx="1838">
                  <c:v>4040.7133564300011</c:v>
                </c:pt>
                <c:pt idx="1839">
                  <c:v>4041.00547891</c:v>
                </c:pt>
                <c:pt idx="1840">
                  <c:v>4060.54501136</c:v>
                </c:pt>
                <c:pt idx="1841">
                  <c:v>4081.320129459999</c:v>
                </c:pt>
                <c:pt idx="1842">
                  <c:v>4075.1051239200001</c:v>
                </c:pt>
                <c:pt idx="1843">
                  <c:v>4063.4614516900001</c:v>
                </c:pt>
                <c:pt idx="1844">
                  <c:v>4081.4721252499999</c:v>
                </c:pt>
                <c:pt idx="1845">
                  <c:v>4088.99284528</c:v>
                </c:pt>
                <c:pt idx="1846">
                  <c:v>4078.6990464400001</c:v>
                </c:pt>
                <c:pt idx="1847">
                  <c:v>4066.6311677400008</c:v>
                </c:pt>
                <c:pt idx="1848">
                  <c:v>4060.4870379100012</c:v>
                </c:pt>
                <c:pt idx="1849">
                  <c:v>4067.029990269999</c:v>
                </c:pt>
                <c:pt idx="1850">
                  <c:v>4046.95610343</c:v>
                </c:pt>
                <c:pt idx="1851">
                  <c:v>4039.8556585400001</c:v>
                </c:pt>
                <c:pt idx="1852">
                  <c:v>4051.4444519499998</c:v>
                </c:pt>
                <c:pt idx="1853">
                  <c:v>4072.12663015</c:v>
                </c:pt>
                <c:pt idx="1854">
                  <c:v>4076.3967867800011</c:v>
                </c:pt>
                <c:pt idx="1855">
                  <c:v>4113.7209469099998</c:v>
                </c:pt>
                <c:pt idx="1856">
                  <c:v>4126.0449078399997</c:v>
                </c:pt>
                <c:pt idx="1857">
                  <c:v>4153.8472738299997</c:v>
                </c:pt>
                <c:pt idx="1858">
                  <c:v>4148.6789694800009</c:v>
                </c:pt>
                <c:pt idx="1859">
                  <c:v>4133.621458470001</c:v>
                </c:pt>
                <c:pt idx="1860">
                  <c:v>4150.3579233800001</c:v>
                </c:pt>
                <c:pt idx="1861">
                  <c:v>4141.030068080001</c:v>
                </c:pt>
                <c:pt idx="1862">
                  <c:v>4175.259373509999</c:v>
                </c:pt>
                <c:pt idx="1863">
                  <c:v>4188.1384256499996</c:v>
                </c:pt>
                <c:pt idx="1864">
                  <c:v>4154.1753812100014</c:v>
                </c:pt>
                <c:pt idx="1865">
                  <c:v>4174.3643536899999</c:v>
                </c:pt>
                <c:pt idx="1866">
                  <c:v>4206.2483676400007</c:v>
                </c:pt>
                <c:pt idx="1867">
                  <c:v>4188.7567470599997</c:v>
                </c:pt>
                <c:pt idx="1868">
                  <c:v>4180.5224050300003</c:v>
                </c:pt>
                <c:pt idx="1869">
                  <c:v>4170.5168922100002</c:v>
                </c:pt>
                <c:pt idx="1870">
                  <c:v>4178.2507337800007</c:v>
                </c:pt>
                <c:pt idx="1871">
                  <c:v>4177.8605813099985</c:v>
                </c:pt>
                <c:pt idx="1872">
                  <c:v>4201.1347235800013</c:v>
                </c:pt>
                <c:pt idx="1873">
                  <c:v>4209.8007915900007</c:v>
                </c:pt>
                <c:pt idx="1874">
                  <c:v>4214.280856280001</c:v>
                </c:pt>
                <c:pt idx="1875">
                  <c:v>4247.2709285000001</c:v>
                </c:pt>
                <c:pt idx="1876">
                  <c:v>4256.9582152899993</c:v>
                </c:pt>
                <c:pt idx="1877">
                  <c:v>4277.6530619300001</c:v>
                </c:pt>
                <c:pt idx="1878">
                  <c:v>4286.9394887099988</c:v>
                </c:pt>
                <c:pt idx="1879">
                  <c:v>4303.8557180599992</c:v>
                </c:pt>
                <c:pt idx="1880">
                  <c:v>4307.1056645500012</c:v>
                </c:pt>
                <c:pt idx="1881">
                  <c:v>4387.7680352900006</c:v>
                </c:pt>
                <c:pt idx="1882">
                  <c:v>4397.7221988699994</c:v>
                </c:pt>
                <c:pt idx="1883">
                  <c:v>4488.6653478599992</c:v>
                </c:pt>
                <c:pt idx="1884">
                  <c:v>4515.8145969699999</c:v>
                </c:pt>
                <c:pt idx="1885">
                  <c:v>4467.6094933900004</c:v>
                </c:pt>
                <c:pt idx="1886">
                  <c:v>4484.2351066699994</c:v>
                </c:pt>
                <c:pt idx="1887">
                  <c:v>4441.8931511699993</c:v>
                </c:pt>
                <c:pt idx="1888">
                  <c:v>4441.1996655100011</c:v>
                </c:pt>
                <c:pt idx="1889">
                  <c:v>4439.8445791699996</c:v>
                </c:pt>
                <c:pt idx="1890">
                  <c:v>4458.4699116299998</c:v>
                </c:pt>
                <c:pt idx="1891">
                  <c:v>4486.4103105599988</c:v>
                </c:pt>
                <c:pt idx="1892">
                  <c:v>4496.4875498000001</c:v>
                </c:pt>
                <c:pt idx="1893">
                  <c:v>4490.9102479100011</c:v>
                </c:pt>
                <c:pt idx="1894">
                  <c:v>4521.2669870600002</c:v>
                </c:pt>
                <c:pt idx="1895">
                  <c:v>4541.1139487500004</c:v>
                </c:pt>
                <c:pt idx="1896">
                  <c:v>4534.6862898500003</c:v>
                </c:pt>
                <c:pt idx="1897">
                  <c:v>4533.6305681200001</c:v>
                </c:pt>
                <c:pt idx="1898">
                  <c:v>4537.0670035999992</c:v>
                </c:pt>
                <c:pt idx="1899">
                  <c:v>4550.3861587900001</c:v>
                </c:pt>
                <c:pt idx="1900">
                  <c:v>4592.7032638999999</c:v>
                </c:pt>
                <c:pt idx="1901">
                  <c:v>4651.8143831100006</c:v>
                </c:pt>
                <c:pt idx="1902">
                  <c:v>4677.9894454999994</c:v>
                </c:pt>
                <c:pt idx="1903">
                  <c:v>4650.0021540500002</c:v>
                </c:pt>
                <c:pt idx="1904">
                  <c:v>4639.90983581</c:v>
                </c:pt>
                <c:pt idx="1905">
                  <c:v>4665.9584454100004</c:v>
                </c:pt>
                <c:pt idx="1906">
                  <c:v>4686.7038021999997</c:v>
                </c:pt>
                <c:pt idx="1907">
                  <c:v>4702.8149418400008</c:v>
                </c:pt>
                <c:pt idx="1908">
                  <c:v>4732.52423602</c:v>
                </c:pt>
                <c:pt idx="1909">
                  <c:v>4748.2570283299992</c:v>
                </c:pt>
                <c:pt idx="1910">
                  <c:v>4697.0599533900004</c:v>
                </c:pt>
                <c:pt idx="1911">
                  <c:v>4613.9641274199994</c:v>
                </c:pt>
                <c:pt idx="1912">
                  <c:v>4513.8305136899999</c:v>
                </c:pt>
                <c:pt idx="1913">
                  <c:v>4489.97953555</c:v>
                </c:pt>
                <c:pt idx="1914">
                  <c:v>4569.7261694999997</c:v>
                </c:pt>
                <c:pt idx="1915">
                  <c:v>4572.8095303600003</c:v>
                </c:pt>
                <c:pt idx="1916">
                  <c:v>4573.8367687500004</c:v>
                </c:pt>
                <c:pt idx="1917">
                  <c:v>4587.8407121500004</c:v>
                </c:pt>
                <c:pt idx="1918">
                  <c:v>4595.825323250001</c:v>
                </c:pt>
                <c:pt idx="1919">
                  <c:v>4604.3637164400006</c:v>
                </c:pt>
                <c:pt idx="1920">
                  <c:v>4602.7697383000004</c:v>
                </c:pt>
                <c:pt idx="1921">
                  <c:v>4599.45247002</c:v>
                </c:pt>
                <c:pt idx="1922">
                  <c:v>4582.1504313699998</c:v>
                </c:pt>
                <c:pt idx="1923">
                  <c:v>4613.1504388599997</c:v>
                </c:pt>
                <c:pt idx="1924">
                  <c:v>4630.3218998099992</c:v>
                </c:pt>
                <c:pt idx="1925">
                  <c:v>4571.7902723500001</c:v>
                </c:pt>
                <c:pt idx="1926">
                  <c:v>4521.2198342600004</c:v>
                </c:pt>
                <c:pt idx="1927">
                  <c:v>4489.2305406699998</c:v>
                </c:pt>
                <c:pt idx="1928">
                  <c:v>4476.1867407900008</c:v>
                </c:pt>
                <c:pt idx="1929">
                  <c:v>4462.3907854199997</c:v>
                </c:pt>
                <c:pt idx="1930">
                  <c:v>4467.3174500599998</c:v>
                </c:pt>
                <c:pt idx="1931">
                  <c:v>4485.0622562799999</c:v>
                </c:pt>
                <c:pt idx="1932">
                  <c:v>4522.9337364200001</c:v>
                </c:pt>
                <c:pt idx="1933">
                  <c:v>4554.4193427600003</c:v>
                </c:pt>
                <c:pt idx="1934">
                  <c:v>4587.5659148399991</c:v>
                </c:pt>
                <c:pt idx="1935">
                  <c:v>4637.1057587000005</c:v>
                </c:pt>
                <c:pt idx="1936">
                  <c:v>4615.3742928500014</c:v>
                </c:pt>
                <c:pt idx="1937">
                  <c:v>4568.3920990200004</c:v>
                </c:pt>
                <c:pt idx="1938">
                  <c:v>4561.8035226699994</c:v>
                </c:pt>
                <c:pt idx="1939">
                  <c:v>4590.7789324400001</c:v>
                </c:pt>
                <c:pt idx="1940">
                  <c:v>4624.8461897300012</c:v>
                </c:pt>
                <c:pt idx="1941">
                  <c:v>4675.3849695700001</c:v>
                </c:pt>
                <c:pt idx="1942">
                  <c:v>4683.4409818000004</c:v>
                </c:pt>
                <c:pt idx="1943">
                  <c:v>4675.99973873</c:v>
                </c:pt>
                <c:pt idx="1944">
                  <c:v>4704.6672406300004</c:v>
                </c:pt>
                <c:pt idx="1945">
                  <c:v>4677.01708478</c:v>
                </c:pt>
                <c:pt idx="1946">
                  <c:v>4672.7991934600013</c:v>
                </c:pt>
                <c:pt idx="1947">
                  <c:v>4663.5633045100003</c:v>
                </c:pt>
                <c:pt idx="1948">
                  <c:v>4667.8176112600004</c:v>
                </c:pt>
                <c:pt idx="1949">
                  <c:v>4656.8497268500014</c:v>
                </c:pt>
                <c:pt idx="1950">
                  <c:v>4663.5307648099997</c:v>
                </c:pt>
                <c:pt idx="1951">
                  <c:v>4675.0610239500002</c:v>
                </c:pt>
                <c:pt idx="1952">
                  <c:v>4694.3220990500004</c:v>
                </c:pt>
                <c:pt idx="1953">
                  <c:v>4688.3021557099992</c:v>
                </c:pt>
                <c:pt idx="1954">
                  <c:v>4728.8197002500001</c:v>
                </c:pt>
                <c:pt idx="1955">
                  <c:v>4753.1442569599994</c:v>
                </c:pt>
                <c:pt idx="1956">
                  <c:v>4801.9882631199998</c:v>
                </c:pt>
                <c:pt idx="1957">
                  <c:v>4986.0101061199994</c:v>
                </c:pt>
                <c:pt idx="1958">
                  <c:v>4999.83824336</c:v>
                </c:pt>
                <c:pt idx="1959">
                  <c:v>5027.6693534699998</c:v>
                </c:pt>
                <c:pt idx="1960">
                  <c:v>4979.3156365100003</c:v>
                </c:pt>
                <c:pt idx="1961">
                  <c:v>5009.2385763600005</c:v>
                </c:pt>
                <c:pt idx="1962">
                  <c:v>5063.8613273299998</c:v>
                </c:pt>
                <c:pt idx="1963">
                  <c:v>5036.6635429999997</c:v>
                </c:pt>
                <c:pt idx="1964">
                  <c:v>5028.8180558100003</c:v>
                </c:pt>
                <c:pt idx="1965">
                  <c:v>5002.6362392700003</c:v>
                </c:pt>
                <c:pt idx="1966">
                  <c:v>5044.3396608700004</c:v>
                </c:pt>
                <c:pt idx="1967">
                  <c:v>5104.7960945699997</c:v>
                </c:pt>
                <c:pt idx="1968">
                  <c:v>5125.7252849899996</c:v>
                </c:pt>
                <c:pt idx="1969">
                  <c:v>5125.0641547100004</c:v>
                </c:pt>
                <c:pt idx="1970">
                  <c:v>5163.6548144099988</c:v>
                </c:pt>
                <c:pt idx="1971">
                  <c:v>5157.3138106399992</c:v>
                </c:pt>
                <c:pt idx="1972">
                  <c:v>5160.2044665399999</c:v>
                </c:pt>
                <c:pt idx="1973">
                  <c:v>5204.5797158400001</c:v>
                </c:pt>
                <c:pt idx="1974">
                  <c:v>5221.443017659999</c:v>
                </c:pt>
                <c:pt idx="1975">
                  <c:v>5245.5464897299998</c:v>
                </c:pt>
                <c:pt idx="1976">
                  <c:v>5305.8232331700001</c:v>
                </c:pt>
                <c:pt idx="1977">
                  <c:v>5350.9800731100004</c:v>
                </c:pt>
                <c:pt idx="1978">
                  <c:v>5314.7173241199998</c:v>
                </c:pt>
                <c:pt idx="1979">
                  <c:v>5309.56711258</c:v>
                </c:pt>
                <c:pt idx="1980">
                  <c:v>5326.2276907699998</c:v>
                </c:pt>
                <c:pt idx="1981">
                  <c:v>5353.7436630399998</c:v>
                </c:pt>
                <c:pt idx="1982">
                  <c:v>5370.14476655</c:v>
                </c:pt>
                <c:pt idx="1983">
                  <c:v>5405.5559212899998</c:v>
                </c:pt>
                <c:pt idx="1984">
                  <c:v>5472.6415413199993</c:v>
                </c:pt>
                <c:pt idx="1985">
                  <c:v>5505.5290576500001</c:v>
                </c:pt>
                <c:pt idx="1986">
                  <c:v>5523.656562019999</c:v>
                </c:pt>
                <c:pt idx="1987">
                  <c:v>5524.2618239999993</c:v>
                </c:pt>
                <c:pt idx="1988">
                  <c:v>5534.3894137399993</c:v>
                </c:pt>
                <c:pt idx="1989">
                  <c:v>5653.6724296599996</c:v>
                </c:pt>
                <c:pt idx="1990">
                  <c:v>5710.5471689800015</c:v>
                </c:pt>
                <c:pt idx="1991">
                  <c:v>5903.1196845599989</c:v>
                </c:pt>
                <c:pt idx="1992">
                  <c:v>5865.6134736399999</c:v>
                </c:pt>
                <c:pt idx="1993">
                  <c:v>5967.0356946099992</c:v>
                </c:pt>
                <c:pt idx="1994">
                  <c:v>5941.9503258499999</c:v>
                </c:pt>
                <c:pt idx="1995">
                  <c:v>5955.1385681000002</c:v>
                </c:pt>
                <c:pt idx="1996">
                  <c:v>6009.1230839</c:v>
                </c:pt>
                <c:pt idx="1997">
                  <c:v>6070.9652258200003</c:v>
                </c:pt>
                <c:pt idx="1998">
                  <c:v>6176.5093886199993</c:v>
                </c:pt>
                <c:pt idx="1999">
                  <c:v>6253.4010426400009</c:v>
                </c:pt>
                <c:pt idx="2000">
                  <c:v>6090.209850780001</c:v>
                </c:pt>
                <c:pt idx="2001">
                  <c:v>6116.0187574400006</c:v>
                </c:pt>
                <c:pt idx="2002">
                  <c:v>6085.8060796699992</c:v>
                </c:pt>
                <c:pt idx="2003">
                  <c:v>6009.9911241499995</c:v>
                </c:pt>
                <c:pt idx="2004">
                  <c:v>6005.6063599400013</c:v>
                </c:pt>
                <c:pt idx="2005">
                  <c:v>6080.2650268299994</c:v>
                </c:pt>
                <c:pt idx="2006">
                  <c:v>6216.8923054200013</c:v>
                </c:pt>
                <c:pt idx="2007">
                  <c:v>6383.8938406000007</c:v>
                </c:pt>
                <c:pt idx="2008">
                  <c:v>6322.5103982199989</c:v>
                </c:pt>
                <c:pt idx="2009">
                  <c:v>6271.6221489899999</c:v>
                </c:pt>
                <c:pt idx="2010">
                  <c:v>6316.8667275099997</c:v>
                </c:pt>
                <c:pt idx="2011">
                  <c:v>6377.7605763300007</c:v>
                </c:pt>
                <c:pt idx="2012">
                  <c:v>6440.8068748099995</c:v>
                </c:pt>
                <c:pt idx="2013">
                  <c:v>6480.4670241799995</c:v>
                </c:pt>
                <c:pt idx="2014">
                  <c:v>6615.8894097000011</c:v>
                </c:pt>
                <c:pt idx="2015">
                  <c:v>6668.4441425599998</c:v>
                </c:pt>
                <c:pt idx="2016">
                  <c:v>6658.5496136800011</c:v>
                </c:pt>
                <c:pt idx="2017">
                  <c:v>6692.2418578400002</c:v>
                </c:pt>
                <c:pt idx="2018">
                  <c:v>6730.16614252</c:v>
                </c:pt>
                <c:pt idx="2019">
                  <c:v>6838.314544750001</c:v>
                </c:pt>
                <c:pt idx="2020">
                  <c:v>6925.445060699999</c:v>
                </c:pt>
                <c:pt idx="2021">
                  <c:v>6876.1715625900006</c:v>
                </c:pt>
                <c:pt idx="2022">
                  <c:v>6802.0695502800027</c:v>
                </c:pt>
                <c:pt idx="2023">
                  <c:v>6817.6451334699987</c:v>
                </c:pt>
                <c:pt idx="2024">
                  <c:v>6596.0967748000012</c:v>
                </c:pt>
                <c:pt idx="2025">
                  <c:v>6467.6380971099989</c:v>
                </c:pt>
                <c:pt idx="2026">
                  <c:v>6663.0175508699995</c:v>
                </c:pt>
                <c:pt idx="2027">
                  <c:v>6671.2975941300001</c:v>
                </c:pt>
                <c:pt idx="2028">
                  <c:v>6602.9738093699998</c:v>
                </c:pt>
                <c:pt idx="2029">
                  <c:v>6592.0310906800005</c:v>
                </c:pt>
                <c:pt idx="2030">
                  <c:v>6517.4925953400007</c:v>
                </c:pt>
                <c:pt idx="2031">
                  <c:v>6403.4943389199989</c:v>
                </c:pt>
                <c:pt idx="2032">
                  <c:v>6464.7598666000022</c:v>
                </c:pt>
                <c:pt idx="2033">
                  <c:v>6488.8067544999994</c:v>
                </c:pt>
                <c:pt idx="2034">
                  <c:v>6494.6246531099987</c:v>
                </c:pt>
                <c:pt idx="2035">
                  <c:v>6297.5561351699998</c:v>
                </c:pt>
                <c:pt idx="2036">
                  <c:v>6271.4605888099995</c:v>
                </c:pt>
                <c:pt idx="2037">
                  <c:v>6194.1430124999997</c:v>
                </c:pt>
                <c:pt idx="2038">
                  <c:v>5958.5357965499998</c:v>
                </c:pt>
                <c:pt idx="2039">
                  <c:v>6035.0206916799998</c:v>
                </c:pt>
                <c:pt idx="2040">
                  <c:v>6145.3961607399997</c:v>
                </c:pt>
                <c:pt idx="2041">
                  <c:v>6183.4434753900005</c:v>
                </c:pt>
                <c:pt idx="2042">
                  <c:v>6294.841047079999</c:v>
                </c:pt>
                <c:pt idx="2043">
                  <c:v>6356.3799884099999</c:v>
                </c:pt>
                <c:pt idx="2044">
                  <c:v>6149.5940863300002</c:v>
                </c:pt>
                <c:pt idx="2045">
                  <c:v>6232.6393843900005</c:v>
                </c:pt>
                <c:pt idx="2046">
                  <c:v>6088.7923502800013</c:v>
                </c:pt>
                <c:pt idx="2047">
                  <c:v>5818.9477703900002</c:v>
                </c:pt>
                <c:pt idx="2048">
                  <c:v>5952.0400199899987</c:v>
                </c:pt>
                <c:pt idx="2049">
                  <c:v>6001.3790107500008</c:v>
                </c:pt>
                <c:pt idx="2050">
                  <c:v>5988.8301418400006</c:v>
                </c:pt>
                <c:pt idx="2051">
                  <c:v>5890.6084700399988</c:v>
                </c:pt>
                <c:pt idx="2052">
                  <c:v>5893.6764037299999</c:v>
                </c:pt>
                <c:pt idx="2053">
                  <c:v>5761.6443812400003</c:v>
                </c:pt>
                <c:pt idx="2054">
                  <c:v>5493.8273992800014</c:v>
                </c:pt>
                <c:pt idx="2055">
                  <c:v>5601.2345381999994</c:v>
                </c:pt>
                <c:pt idx="2056">
                  <c:v>5725.9092270899991</c:v>
                </c:pt>
                <c:pt idx="2057">
                  <c:v>5752.797108239999</c:v>
                </c:pt>
                <c:pt idx="2058">
                  <c:v>5736.7879778699989</c:v>
                </c:pt>
                <c:pt idx="2059">
                  <c:v>5743.5604748800006</c:v>
                </c:pt>
                <c:pt idx="2060">
                  <c:v>5653.3034512899994</c:v>
                </c:pt>
                <c:pt idx="2061">
                  <c:v>5535.1976011999996</c:v>
                </c:pt>
                <c:pt idx="2062">
                  <c:v>5396.7056489999986</c:v>
                </c:pt>
                <c:pt idx="2063">
                  <c:v>5439.5238180600008</c:v>
                </c:pt>
                <c:pt idx="2064">
                  <c:v>5574.0552575199999</c:v>
                </c:pt>
                <c:pt idx="2065">
                  <c:v>5641.3143281900011</c:v>
                </c:pt>
                <c:pt idx="2066">
                  <c:v>5770.223408079999</c:v>
                </c:pt>
                <c:pt idx="2067">
                  <c:v>5619.3975638099992</c:v>
                </c:pt>
                <c:pt idx="2068">
                  <c:v>5575.02249665</c:v>
                </c:pt>
                <c:pt idx="2069">
                  <c:v>5433.3989173700002</c:v>
                </c:pt>
                <c:pt idx="2070">
                  <c:v>5337.5228940100005</c:v>
                </c:pt>
                <c:pt idx="2071">
                  <c:v>5460.7778213199999</c:v>
                </c:pt>
                <c:pt idx="2072">
                  <c:v>5503.9767631800005</c:v>
                </c:pt>
                <c:pt idx="2073">
                  <c:v>5464.5617790000006</c:v>
                </c:pt>
                <c:pt idx="2074">
                  <c:v>5446.8109931000008</c:v>
                </c:pt>
                <c:pt idx="2075">
                  <c:v>5472.92696024</c:v>
                </c:pt>
                <c:pt idx="2076">
                  <c:v>5518.7017553400001</c:v>
                </c:pt>
                <c:pt idx="2077">
                  <c:v>5628.7082736900002</c:v>
                </c:pt>
                <c:pt idx="2078">
                  <c:v>5636.2893238300003</c:v>
                </c:pt>
                <c:pt idx="2079">
                  <c:v>5745.5750628999995</c:v>
                </c:pt>
                <c:pt idx="2080">
                  <c:v>5737.7991528600005</c:v>
                </c:pt>
                <c:pt idx="2081">
                  <c:v>5601.71238232</c:v>
                </c:pt>
                <c:pt idx="2082">
                  <c:v>5574.9705248000009</c:v>
                </c:pt>
                <c:pt idx="2083">
                  <c:v>5436.1307847399985</c:v>
                </c:pt>
                <c:pt idx="2084">
                  <c:v>5502.908486289999</c:v>
                </c:pt>
                <c:pt idx="2085">
                  <c:v>5415.2986473999999</c:v>
                </c:pt>
                <c:pt idx="2086">
                  <c:v>5547.0388009300013</c:v>
                </c:pt>
                <c:pt idx="2087">
                  <c:v>5648.7035930799993</c:v>
                </c:pt>
                <c:pt idx="2088">
                  <c:v>5680.4569195099994</c:v>
                </c:pt>
                <c:pt idx="2089">
                  <c:v>5709.4448816900003</c:v>
                </c:pt>
                <c:pt idx="2090">
                  <c:v>5744.0017267699996</c:v>
                </c:pt>
                <c:pt idx="2091">
                  <c:v>5843.0299262799999</c:v>
                </c:pt>
                <c:pt idx="2092">
                  <c:v>5739.0647373599986</c:v>
                </c:pt>
                <c:pt idx="2093">
                  <c:v>5728.2114520899995</c:v>
                </c:pt>
                <c:pt idx="2094">
                  <c:v>5636.5600188699991</c:v>
                </c:pt>
                <c:pt idx="2095">
                  <c:v>5652.2828063599982</c:v>
                </c:pt>
                <c:pt idx="2096">
                  <c:v>5590.1964150199992</c:v>
                </c:pt>
                <c:pt idx="2097">
                  <c:v>5449.4995741099992</c:v>
                </c:pt>
                <c:pt idx="2098">
                  <c:v>5355.5399556000002</c:v>
                </c:pt>
                <c:pt idx="2099">
                  <c:v>5413.0074090599992</c:v>
                </c:pt>
                <c:pt idx="2100">
                  <c:v>5392.4709541399998</c:v>
                </c:pt>
                <c:pt idx="2101">
                  <c:v>5359.5046186300006</c:v>
                </c:pt>
                <c:pt idx="2102">
                  <c:v>5431.5667959299999</c:v>
                </c:pt>
                <c:pt idx="2103">
                  <c:v>5564.7292056000015</c:v>
                </c:pt>
                <c:pt idx="2104">
                  <c:v>5585.2577661099995</c:v>
                </c:pt>
                <c:pt idx="2105">
                  <c:v>5564.1430175399992</c:v>
                </c:pt>
                <c:pt idx="2106">
                  <c:v>5566.4934972199999</c:v>
                </c:pt>
                <c:pt idx="2107">
                  <c:v>5482.1228573200005</c:v>
                </c:pt>
                <c:pt idx="2108">
                  <c:v>5476.5616651299988</c:v>
                </c:pt>
                <c:pt idx="2109">
                  <c:v>5429.7564600100004</c:v>
                </c:pt>
                <c:pt idx="2110">
                  <c:v>5474.7072988</c:v>
                </c:pt>
                <c:pt idx="2111">
                  <c:v>5425.1216506700011</c:v>
                </c:pt>
                <c:pt idx="2112">
                  <c:v>5447.2257243900003</c:v>
                </c:pt>
                <c:pt idx="2113">
                  <c:v>5433.8429369900005</c:v>
                </c:pt>
                <c:pt idx="2114">
                  <c:v>5401.2897732199981</c:v>
                </c:pt>
                <c:pt idx="2115">
                  <c:v>5342.4830028799988</c:v>
                </c:pt>
                <c:pt idx="2116">
                  <c:v>5335.3258863999999</c:v>
                </c:pt>
                <c:pt idx="2117">
                  <c:v>5344.3697329999995</c:v>
                </c:pt>
                <c:pt idx="2118">
                  <c:v>5367.0185193099987</c:v>
                </c:pt>
                <c:pt idx="2119">
                  <c:v>5452.9065258000001</c:v>
                </c:pt>
                <c:pt idx="2120">
                  <c:v>5514.5781564100007</c:v>
                </c:pt>
                <c:pt idx="2121">
                  <c:v>5429.4941442400004</c:v>
                </c:pt>
                <c:pt idx="2122">
                  <c:v>5432.1321206299999</c:v>
                </c:pt>
                <c:pt idx="2123">
                  <c:v>5448.12580996</c:v>
                </c:pt>
                <c:pt idx="2124">
                  <c:v>5442.0265762600002</c:v>
                </c:pt>
                <c:pt idx="2125">
                  <c:v>5458.8740660399999</c:v>
                </c:pt>
                <c:pt idx="2126">
                  <c:v>5441.2201985800011</c:v>
                </c:pt>
                <c:pt idx="2127">
                  <c:v>5414.3090614299999</c:v>
                </c:pt>
                <c:pt idx="2128">
                  <c:v>5323.4988055400008</c:v>
                </c:pt>
                <c:pt idx="2129">
                  <c:v>5258.5443893500005</c:v>
                </c:pt>
                <c:pt idx="2130">
                  <c:v>5290.7961889200005</c:v>
                </c:pt>
                <c:pt idx="2131">
                  <c:v>5270.9477926300005</c:v>
                </c:pt>
                <c:pt idx="2132">
                  <c:v>5259.9941070899995</c:v>
                </c:pt>
                <c:pt idx="2133">
                  <c:v>5306.2088451200007</c:v>
                </c:pt>
                <c:pt idx="2134">
                  <c:v>5315.4027647000003</c:v>
                </c:pt>
                <c:pt idx="2135">
                  <c:v>5325.0729427900005</c:v>
                </c:pt>
                <c:pt idx="2136">
                  <c:v>5303.24943325</c:v>
                </c:pt>
                <c:pt idx="2137">
                  <c:v>5322.359423070001</c:v>
                </c:pt>
                <c:pt idx="2138">
                  <c:v>5349.8661730000003</c:v>
                </c:pt>
                <c:pt idx="2139">
                  <c:v>5373.6360743000014</c:v>
                </c:pt>
                <c:pt idx="2140">
                  <c:v>5393.8464460000005</c:v>
                </c:pt>
                <c:pt idx="2141">
                  <c:v>5402.8504939899994</c:v>
                </c:pt>
                <c:pt idx="2142">
                  <c:v>5445.7145543300003</c:v>
                </c:pt>
                <c:pt idx="2143">
                  <c:v>5557.4340380799995</c:v>
                </c:pt>
                <c:pt idx="2144">
                  <c:v>5661.3038396100001</c:v>
                </c:pt>
                <c:pt idx="2145">
                  <c:v>5747.1360612799999</c:v>
                </c:pt>
                <c:pt idx="2146">
                  <c:v>5846.8066659500009</c:v>
                </c:pt>
                <c:pt idx="2147">
                  <c:v>5905.6416178199997</c:v>
                </c:pt>
                <c:pt idx="2148">
                  <c:v>6004.3487944099998</c:v>
                </c:pt>
                <c:pt idx="2149">
                  <c:v>5934.2115838999998</c:v>
                </c:pt>
                <c:pt idx="2150">
                  <c:v>5899.115066190001</c:v>
                </c:pt>
                <c:pt idx="2151">
                  <c:v>5929.8032288200002</c:v>
                </c:pt>
                <c:pt idx="2152">
                  <c:v>5989.1079813400011</c:v>
                </c:pt>
                <c:pt idx="2153">
                  <c:v>6017.2567974500007</c:v>
                </c:pt>
                <c:pt idx="2154">
                  <c:v>6064.3776921799999</c:v>
                </c:pt>
                <c:pt idx="2155">
                  <c:v>6109.2064268700005</c:v>
                </c:pt>
                <c:pt idx="2156">
                  <c:v>6081.0462142400002</c:v>
                </c:pt>
                <c:pt idx="2157">
                  <c:v>6072.9055036400005</c:v>
                </c:pt>
                <c:pt idx="2158">
                  <c:v>6033.3233657199989</c:v>
                </c:pt>
                <c:pt idx="2159">
                  <c:v>6095.4223569100004</c:v>
                </c:pt>
                <c:pt idx="2160">
                  <c:v>6101.4933390200003</c:v>
                </c:pt>
                <c:pt idx="2161">
                  <c:v>6096.9701247600005</c:v>
                </c:pt>
                <c:pt idx="2162">
                  <c:v>6085.649227769999</c:v>
                </c:pt>
                <c:pt idx="2163">
                  <c:v>6139.2263030800004</c:v>
                </c:pt>
                <c:pt idx="2164">
                  <c:v>6181.3559873499999</c:v>
                </c:pt>
                <c:pt idx="2165">
                  <c:v>6246.6017262899995</c:v>
                </c:pt>
                <c:pt idx="2166">
                  <c:v>6295.3615798999999</c:v>
                </c:pt>
                <c:pt idx="2167">
                  <c:v>6298.8342688799994</c:v>
                </c:pt>
                <c:pt idx="2168">
                  <c:v>6261.3058051699991</c:v>
                </c:pt>
                <c:pt idx="2169">
                  <c:v>6251.8401937300005</c:v>
                </c:pt>
                <c:pt idx="2170">
                  <c:v>6237.6217231299997</c:v>
                </c:pt>
                <c:pt idx="2171">
                  <c:v>6275.3411720099994</c:v>
                </c:pt>
                <c:pt idx="2172">
                  <c:v>6315.1389571199998</c:v>
                </c:pt>
                <c:pt idx="2173">
                  <c:v>6335.7906313500007</c:v>
                </c:pt>
                <c:pt idx="2174">
                  <c:v>6286.1578609199996</c:v>
                </c:pt>
                <c:pt idx="2175">
                  <c:v>6234.3825743700008</c:v>
                </c:pt>
                <c:pt idx="2176">
                  <c:v>6215.8838697800002</c:v>
                </c:pt>
                <c:pt idx="2177">
                  <c:v>6208.7451770800008</c:v>
                </c:pt>
                <c:pt idx="2178">
                  <c:v>6294.9878717699994</c:v>
                </c:pt>
                <c:pt idx="2179">
                  <c:v>6377.559850560001</c:v>
                </c:pt>
                <c:pt idx="2180">
                  <c:v>6417.8858251900001</c:v>
                </c:pt>
                <c:pt idx="2181">
                  <c:v>6444.2433738800009</c:v>
                </c:pt>
                <c:pt idx="2182">
                  <c:v>6510.6464845500013</c:v>
                </c:pt>
                <c:pt idx="2183">
                  <c:v>6468.615033170001</c:v>
                </c:pt>
                <c:pt idx="2184">
                  <c:v>6482.3520717600013</c:v>
                </c:pt>
                <c:pt idx="2185">
                  <c:v>6487.0554335199995</c:v>
                </c:pt>
                <c:pt idx="2186">
                  <c:v>6503.9203282600001</c:v>
                </c:pt>
                <c:pt idx="2187">
                  <c:v>6472.2168808400002</c:v>
                </c:pt>
                <c:pt idx="2188">
                  <c:v>6467.0381222300011</c:v>
                </c:pt>
                <c:pt idx="2189">
                  <c:v>6474.1985923099992</c:v>
                </c:pt>
                <c:pt idx="2190">
                  <c:v>6506.6950560599998</c:v>
                </c:pt>
                <c:pt idx="2191">
                  <c:v>6483.902538440002</c:v>
                </c:pt>
                <c:pt idx="2192">
                  <c:v>6500.0775891100002</c:v>
                </c:pt>
                <c:pt idx="2193">
                  <c:v>6473.447155169999</c:v>
                </c:pt>
                <c:pt idx="2194">
                  <c:v>6370.7818545199989</c:v>
                </c:pt>
                <c:pt idx="2195">
                  <c:v>6335.8763261900003</c:v>
                </c:pt>
                <c:pt idx="2196">
                  <c:v>6319.3905417099986</c:v>
                </c:pt>
                <c:pt idx="2197">
                  <c:v>6387.1121362699996</c:v>
                </c:pt>
                <c:pt idx="2198">
                  <c:v>6369.9577985400001</c:v>
                </c:pt>
                <c:pt idx="2199">
                  <c:v>6343.6571014000001</c:v>
                </c:pt>
                <c:pt idx="2200">
                  <c:v>6320.7129956499984</c:v>
                </c:pt>
                <c:pt idx="2201">
                  <c:v>6292.8740793500001</c:v>
                </c:pt>
                <c:pt idx="2202">
                  <c:v>6196.0140560199998</c:v>
                </c:pt>
                <c:pt idx="2203">
                  <c:v>6239.4566120300015</c:v>
                </c:pt>
                <c:pt idx="2204">
                  <c:v>6243.8075207499996</c:v>
                </c:pt>
                <c:pt idx="2205">
                  <c:v>6243.1877594900006</c:v>
                </c:pt>
                <c:pt idx="2206">
                  <c:v>6274.0097442599999</c:v>
                </c:pt>
                <c:pt idx="2207">
                  <c:v>6303.8023010699999</c:v>
                </c:pt>
                <c:pt idx="2208">
                  <c:v>6382.8558434699989</c:v>
                </c:pt>
                <c:pt idx="2209">
                  <c:v>6393.5285464600001</c:v>
                </c:pt>
                <c:pt idx="2210">
                  <c:v>6322.1569414300011</c:v>
                </c:pt>
                <c:pt idx="2211">
                  <c:v>6293.7149123299996</c:v>
                </c:pt>
                <c:pt idx="2212">
                  <c:v>6196.9973181000005</c:v>
                </c:pt>
                <c:pt idx="2213">
                  <c:v>6236.0217401900018</c:v>
                </c:pt>
                <c:pt idx="2214">
                  <c:v>6242.2989803999999</c:v>
                </c:pt>
                <c:pt idx="2215">
                  <c:v>6181.4574986300004</c:v>
                </c:pt>
                <c:pt idx="2216">
                  <c:v>6124.5296536200003</c:v>
                </c:pt>
                <c:pt idx="2217">
                  <c:v>6131.6329783200008</c:v>
                </c:pt>
                <c:pt idx="2218">
                  <c:v>6176.5059597600002</c:v>
                </c:pt>
                <c:pt idx="2219">
                  <c:v>6207.1220102800016</c:v>
                </c:pt>
                <c:pt idx="2220">
                  <c:v>6270.6260578000001</c:v>
                </c:pt>
                <c:pt idx="2221">
                  <c:v>6327.2912974699993</c:v>
                </c:pt>
                <c:pt idx="2222">
                  <c:v>6314.176948450001</c:v>
                </c:pt>
                <c:pt idx="2223">
                  <c:v>6345.5744285400006</c:v>
                </c:pt>
                <c:pt idx="2224">
                  <c:v>6403.8838554599997</c:v>
                </c:pt>
                <c:pt idx="2225">
                  <c:v>6423.93717492</c:v>
                </c:pt>
                <c:pt idx="2226">
                  <c:v>6460.0317079400002</c:v>
                </c:pt>
                <c:pt idx="2227">
                  <c:v>6463.8317136500009</c:v>
                </c:pt>
                <c:pt idx="2228">
                  <c:v>6453.8424811799996</c:v>
                </c:pt>
                <c:pt idx="2229">
                  <c:v>6447.9434765599981</c:v>
                </c:pt>
                <c:pt idx="2230">
                  <c:v>6430.5465136800003</c:v>
                </c:pt>
                <c:pt idx="2231">
                  <c:v>6428.2841187899994</c:v>
                </c:pt>
                <c:pt idx="2232">
                  <c:v>6481.0750051400009</c:v>
                </c:pt>
                <c:pt idx="2233">
                  <c:v>6479.9173697199985</c:v>
                </c:pt>
                <c:pt idx="2234">
                  <c:v>6356.3696612700005</c:v>
                </c:pt>
                <c:pt idx="2235">
                  <c:v>6394.3982861800005</c:v>
                </c:pt>
                <c:pt idx="2236">
                  <c:v>6333.3924900000002</c:v>
                </c:pt>
                <c:pt idx="2237">
                  <c:v>6410.4767927900002</c:v>
                </c:pt>
                <c:pt idx="2238">
                  <c:v>6528.263893450001</c:v>
                </c:pt>
                <c:pt idx="2239">
                  <c:v>6632.0112007300004</c:v>
                </c:pt>
                <c:pt idx="2240">
                  <c:v>6726.6381620900011</c:v>
                </c:pt>
                <c:pt idx="2241">
                  <c:v>6772.9977305499997</c:v>
                </c:pt>
                <c:pt idx="2242">
                  <c:v>6778.556884919999</c:v>
                </c:pt>
                <c:pt idx="2243">
                  <c:v>6730.4583768000011</c:v>
                </c:pt>
                <c:pt idx="2244">
                  <c:v>6767.6797891199985</c:v>
                </c:pt>
                <c:pt idx="2245">
                  <c:v>6750.9317812000008</c:v>
                </c:pt>
                <c:pt idx="2246">
                  <c:v>6815.4503643799999</c:v>
                </c:pt>
                <c:pt idx="2247">
                  <c:v>6885.0999276100001</c:v>
                </c:pt>
                <c:pt idx="2248">
                  <c:v>6844.6545072999988</c:v>
                </c:pt>
                <c:pt idx="2249">
                  <c:v>6834.2622948100006</c:v>
                </c:pt>
                <c:pt idx="2250">
                  <c:v>6918.628634480001</c:v>
                </c:pt>
                <c:pt idx="2251">
                  <c:v>6929.9102145999987</c:v>
                </c:pt>
                <c:pt idx="2252">
                  <c:v>6901.0672311300023</c:v>
                </c:pt>
                <c:pt idx="2253">
                  <c:v>6884.8741354600015</c:v>
                </c:pt>
                <c:pt idx="2254">
                  <c:v>6875.1030671499993</c:v>
                </c:pt>
                <c:pt idx="2255">
                  <c:v>6986.8453995399977</c:v>
                </c:pt>
                <c:pt idx="2256">
                  <c:v>6999.9774390000002</c:v>
                </c:pt>
                <c:pt idx="2257">
                  <c:v>7030.8708225100008</c:v>
                </c:pt>
                <c:pt idx="2258">
                  <c:v>7043.5379399200001</c:v>
                </c:pt>
                <c:pt idx="2259">
                  <c:v>7091.3930212100004</c:v>
                </c:pt>
                <c:pt idx="2260">
                  <c:v>7093.0478426399986</c:v>
                </c:pt>
                <c:pt idx="2261">
                  <c:v>7112.4132522999989</c:v>
                </c:pt>
                <c:pt idx="2262">
                  <c:v>7104.3115688300004</c:v>
                </c:pt>
                <c:pt idx="2263">
                  <c:v>7099.7406223600001</c:v>
                </c:pt>
                <c:pt idx="2264">
                  <c:v>7172.0068095399984</c:v>
                </c:pt>
                <c:pt idx="2265">
                  <c:v>7234.2852908700006</c:v>
                </c:pt>
                <c:pt idx="2266">
                  <c:v>7240.2736094300008</c:v>
                </c:pt>
                <c:pt idx="2267">
                  <c:v>7290.0504103800004</c:v>
                </c:pt>
                <c:pt idx="2268">
                  <c:v>7317.4657210500009</c:v>
                </c:pt>
                <c:pt idx="2269">
                  <c:v>7311.8867775499994</c:v>
                </c:pt>
                <c:pt idx="2270">
                  <c:v>7310.3110112800005</c:v>
                </c:pt>
                <c:pt idx="2271">
                  <c:v>7351.0343690300015</c:v>
                </c:pt>
                <c:pt idx="2272">
                  <c:v>7349.9298291700006</c:v>
                </c:pt>
                <c:pt idx="2273">
                  <c:v>7315.8579175399991</c:v>
                </c:pt>
                <c:pt idx="2274">
                  <c:v>7354.1770411300004</c:v>
                </c:pt>
                <c:pt idx="2275">
                  <c:v>7446.1462292400001</c:v>
                </c:pt>
                <c:pt idx="2276">
                  <c:v>7605.0456280899989</c:v>
                </c:pt>
                <c:pt idx="2277">
                  <c:v>7412.5987821400004</c:v>
                </c:pt>
                <c:pt idx="2278">
                  <c:v>7303.6956580399983</c:v>
                </c:pt>
                <c:pt idx="2279">
                  <c:v>7369.9274626700008</c:v>
                </c:pt>
                <c:pt idx="2280">
                  <c:v>7382.7900705500015</c:v>
                </c:pt>
                <c:pt idx="2281">
                  <c:v>7258.6413803500009</c:v>
                </c:pt>
                <c:pt idx="2282">
                  <c:v>7397.7176584800009</c:v>
                </c:pt>
                <c:pt idx="2283">
                  <c:v>7490.7528377999988</c:v>
                </c:pt>
                <c:pt idx="2284">
                  <c:v>7610.8658125799993</c:v>
                </c:pt>
                <c:pt idx="2285">
                  <c:v>7575.690801069999</c:v>
                </c:pt>
                <c:pt idx="2286">
                  <c:v>7563.7162727699997</c:v>
                </c:pt>
                <c:pt idx="2287">
                  <c:v>7490.1491169300007</c:v>
                </c:pt>
                <c:pt idx="2288">
                  <c:v>7330.7468042100008</c:v>
                </c:pt>
                <c:pt idx="2289">
                  <c:v>7264.105688130001</c:v>
                </c:pt>
                <c:pt idx="2290">
                  <c:v>7315.5908710899994</c:v>
                </c:pt>
                <c:pt idx="2291">
                  <c:v>7331.2980111499983</c:v>
                </c:pt>
                <c:pt idx="2292">
                  <c:v>7383.4154839399998</c:v>
                </c:pt>
                <c:pt idx="2293">
                  <c:v>7443.9420709800006</c:v>
                </c:pt>
                <c:pt idx="2294">
                  <c:v>7521.0254442800015</c:v>
                </c:pt>
                <c:pt idx="2295">
                  <c:v>7513.5874570399992</c:v>
                </c:pt>
                <c:pt idx="2296">
                  <c:v>7425.5910224399995</c:v>
                </c:pt>
                <c:pt idx="2297">
                  <c:v>7476.3883574200008</c:v>
                </c:pt>
                <c:pt idx="2298">
                  <c:v>7449.2351449099997</c:v>
                </c:pt>
                <c:pt idx="2299">
                  <c:v>7460.1044417200001</c:v>
                </c:pt>
                <c:pt idx="2300">
                  <c:v>7493.1277953999988</c:v>
                </c:pt>
                <c:pt idx="2301">
                  <c:v>7496.5289828325003</c:v>
                </c:pt>
                <c:pt idx="2302">
                  <c:v>7550.0628819920603</c:v>
                </c:pt>
                <c:pt idx="2303">
                  <c:v>7582.9125494752197</c:v>
                </c:pt>
                <c:pt idx="2304">
                  <c:v>7578.4714597880402</c:v>
                </c:pt>
                <c:pt idx="2305">
                  <c:v>7653.7939325591196</c:v>
                </c:pt>
                <c:pt idx="2306">
                  <c:v>7668.7632336342103</c:v>
                </c:pt>
                <c:pt idx="2307">
                  <c:v>7739.3509439691397</c:v>
                </c:pt>
                <c:pt idx="2308">
                  <c:v>7827.4050474185397</c:v>
                </c:pt>
                <c:pt idx="2309">
                  <c:v>7811.8272904458699</c:v>
                </c:pt>
                <c:pt idx="2310">
                  <c:v>7831.0111795734801</c:v>
                </c:pt>
                <c:pt idx="2311">
                  <c:v>7850.1660668326704</c:v>
                </c:pt>
                <c:pt idx="2312">
                  <c:v>7832.9448480651699</c:v>
                </c:pt>
                <c:pt idx="2313">
                  <c:v>7804.4347627130401</c:v>
                </c:pt>
                <c:pt idx="2314">
                  <c:v>7803.9695094060098</c:v>
                </c:pt>
                <c:pt idx="2315">
                  <c:v>7717.24564315928</c:v>
                </c:pt>
                <c:pt idx="2316">
                  <c:v>7781.1179786098401</c:v>
                </c:pt>
                <c:pt idx="2317">
                  <c:v>7754.7301127647697</c:v>
                </c:pt>
                <c:pt idx="2318">
                  <c:v>7784.4632901355599</c:v>
                </c:pt>
                <c:pt idx="2319">
                  <c:v>7816.6655077656296</c:v>
                </c:pt>
                <c:pt idx="2320">
                  <c:v>7858.7158201600896</c:v>
                </c:pt>
                <c:pt idx="2321">
                  <c:v>7814.6640380344097</c:v>
                </c:pt>
                <c:pt idx="2322">
                  <c:v>7790.3682301886902</c:v>
                </c:pt>
                <c:pt idx="2323">
                  <c:v>7728.4153808167903</c:v>
                </c:pt>
                <c:pt idx="2324">
                  <c:v>7858.54619807781</c:v>
                </c:pt>
                <c:pt idx="2325">
                  <c:v>7856.4171314264004</c:v>
                </c:pt>
                <c:pt idx="2326">
                  <c:v>7932.1257654170204</c:v>
                </c:pt>
                <c:pt idx="2327">
                  <c:v>8026.9638173282601</c:v>
                </c:pt>
                <c:pt idx="2328">
                  <c:v>7981.1502477967597</c:v>
                </c:pt>
                <c:pt idx="2329">
                  <c:v>7993.69772808992</c:v>
                </c:pt>
                <c:pt idx="2330">
                  <c:v>8055.6306857649897</c:v>
                </c:pt>
                <c:pt idx="2331">
                  <c:v>8101.8488989810003</c:v>
                </c:pt>
                <c:pt idx="2332">
                  <c:v>8130.6175547028497</c:v>
                </c:pt>
                <c:pt idx="2333">
                  <c:v>8123.0479682406203</c:v>
                </c:pt>
                <c:pt idx="2334">
                  <c:v>8133.3879710153797</c:v>
                </c:pt>
                <c:pt idx="2335">
                  <c:v>8174.6743528946599</c:v>
                </c:pt>
                <c:pt idx="2336">
                  <c:v>8158.5953825485103</c:v>
                </c:pt>
                <c:pt idx="2337">
                  <c:v>8168.3732098355003</c:v>
                </c:pt>
                <c:pt idx="2338">
                  <c:v>8139.20768253604</c:v>
                </c:pt>
                <c:pt idx="2339">
                  <c:v>8090.3857661114198</c:v>
                </c:pt>
                <c:pt idx="2340">
                  <c:v>8100.6629353233002</c:v>
                </c:pt>
                <c:pt idx="2341">
                  <c:v>8086.51916079075</c:v>
                </c:pt>
                <c:pt idx="2342">
                  <c:v>8038.9083122310603</c:v>
                </c:pt>
                <c:pt idx="2343">
                  <c:v>8041.3470885672004</c:v>
                </c:pt>
                <c:pt idx="2344">
                  <c:v>8136.4104252962798</c:v>
                </c:pt>
                <c:pt idx="2345">
                  <c:v>8134.7039824035301</c:v>
                </c:pt>
                <c:pt idx="2346">
                  <c:v>8112.7042646175796</c:v>
                </c:pt>
                <c:pt idx="2347">
                  <c:v>8165.0722004787103</c:v>
                </c:pt>
                <c:pt idx="2348">
                  <c:v>8176.3489705130296</c:v>
                </c:pt>
                <c:pt idx="2349">
                  <c:v>8164.2326294260101</c:v>
                </c:pt>
                <c:pt idx="2350">
                  <c:v>8180.3263472368099</c:v>
                </c:pt>
                <c:pt idx="2351">
                  <c:v>8187.6063975314401</c:v>
                </c:pt>
                <c:pt idx="2352">
                  <c:v>8191.4528079703396</c:v>
                </c:pt>
                <c:pt idx="2353">
                  <c:v>8236.8343507243608</c:v>
                </c:pt>
                <c:pt idx="2354">
                  <c:v>8278.7687033517304</c:v>
                </c:pt>
                <c:pt idx="2355">
                  <c:v>8279.5961440932406</c:v>
                </c:pt>
                <c:pt idx="2356">
                  <c:v>8278.7721031932106</c:v>
                </c:pt>
                <c:pt idx="2357">
                  <c:v>8322.9990237544298</c:v>
                </c:pt>
                <c:pt idx="2358">
                  <c:v>8298.8083647913409</c:v>
                </c:pt>
                <c:pt idx="2359">
                  <c:v>8317.4524897056908</c:v>
                </c:pt>
                <c:pt idx="2360">
                  <c:v>8407.6366307968601</c:v>
                </c:pt>
                <c:pt idx="2361">
                  <c:v>8541.4900813121803</c:v>
                </c:pt>
                <c:pt idx="2362">
                  <c:v>8519.8372382149701</c:v>
                </c:pt>
                <c:pt idx="2363">
                  <c:v>8546.1937230921994</c:v>
                </c:pt>
                <c:pt idx="2364">
                  <c:v>8701.5974322724305</c:v>
                </c:pt>
                <c:pt idx="2365">
                  <c:v>8686.6141108081101</c:v>
                </c:pt>
                <c:pt idx="2366">
                  <c:v>8721.3465484979497</c:v>
                </c:pt>
                <c:pt idx="2367">
                  <c:v>8758.7152209738997</c:v>
                </c:pt>
                <c:pt idx="2368">
                  <c:v>8758.4361999710109</c:v>
                </c:pt>
                <c:pt idx="2369">
                  <c:v>8763.5383135558604</c:v>
                </c:pt>
                <c:pt idx="2370">
                  <c:v>8875.8244703717792</c:v>
                </c:pt>
                <c:pt idx="2371">
                  <c:v>9016.4846549129397</c:v>
                </c:pt>
                <c:pt idx="2372">
                  <c:v>8989.2223645840404</c:v>
                </c:pt>
                <c:pt idx="2373">
                  <c:v>8995.39969006711</c:v>
                </c:pt>
                <c:pt idx="2374">
                  <c:v>8964.9414912975099</c:v>
                </c:pt>
                <c:pt idx="2375">
                  <c:v>8903.3541234395998</c:v>
                </c:pt>
                <c:pt idx="2376">
                  <c:v>8869.6334678629391</c:v>
                </c:pt>
                <c:pt idx="2377">
                  <c:v>8796.4991400961408</c:v>
                </c:pt>
                <c:pt idx="2378">
                  <c:v>8696.9815227577001</c:v>
                </c:pt>
                <c:pt idx="2379">
                  <c:v>8506.5963655715004</c:v>
                </c:pt>
                <c:pt idx="2380">
                  <c:v>8631.0059262936393</c:v>
                </c:pt>
                <c:pt idx="2381">
                  <c:v>8496.0774401318195</c:v>
                </c:pt>
                <c:pt idx="2382">
                  <c:v>8551.5032487535009</c:v>
                </c:pt>
                <c:pt idx="2383">
                  <c:v>8402.3974893250706</c:v>
                </c:pt>
                <c:pt idx="2384">
                  <c:v>8409.6480721326006</c:v>
                </c:pt>
                <c:pt idx="2385">
                  <c:v>8415.7042558189005</c:v>
                </c:pt>
                <c:pt idx="2386">
                  <c:v>8280.2447651389193</c:v>
                </c:pt>
                <c:pt idx="2387">
                  <c:v>7993.2012856900001</c:v>
                </c:pt>
                <c:pt idx="2388">
                  <c:v>8099.0947230701604</c:v>
                </c:pt>
                <c:pt idx="2389">
                  <c:v>7970.3581007216499</c:v>
                </c:pt>
                <c:pt idx="2390">
                  <c:v>7874.6639435219104</c:v>
                </c:pt>
                <c:pt idx="2391">
                  <c:v>7571.9353903003503</c:v>
                </c:pt>
                <c:pt idx="2392">
                  <c:v>7794.9087182555404</c:v>
                </c:pt>
                <c:pt idx="2393">
                  <c:v>8038.7373156518297</c:v>
                </c:pt>
                <c:pt idx="2394">
                  <c:v>8132.6774830868899</c:v>
                </c:pt>
                <c:pt idx="2395">
                  <c:v>8309.0969399853202</c:v>
                </c:pt>
                <c:pt idx="2396">
                  <c:v>8348.7293090615003</c:v>
                </c:pt>
                <c:pt idx="2397">
                  <c:v>8283.0879458960808</c:v>
                </c:pt>
                <c:pt idx="2398">
                  <c:v>8304.9418106998201</c:v>
                </c:pt>
                <c:pt idx="2399">
                  <c:v>8171.2737696486702</c:v>
                </c:pt>
                <c:pt idx="2400">
                  <c:v>8173.1209755872997</c:v>
                </c:pt>
                <c:pt idx="2401">
                  <c:v>8197.6597493629706</c:v>
                </c:pt>
                <c:pt idx="2402">
                  <c:v>8294.07896818066</c:v>
                </c:pt>
                <c:pt idx="2403">
                  <c:v>8276.5499940222398</c:v>
                </c:pt>
                <c:pt idx="2404">
                  <c:v>8283.3585773510804</c:v>
                </c:pt>
                <c:pt idx="2405">
                  <c:v>8278.4984785381694</c:v>
                </c:pt>
                <c:pt idx="2406">
                  <c:v>8259.7416210659194</c:v>
                </c:pt>
                <c:pt idx="2407">
                  <c:v>8159.5759141701601</c:v>
                </c:pt>
                <c:pt idx="2408">
                  <c:v>7929.5950324579699</c:v>
                </c:pt>
                <c:pt idx="2409">
                  <c:v>7948.7015819959297</c:v>
                </c:pt>
                <c:pt idx="2410">
                  <c:v>7869.3083660042703</c:v>
                </c:pt>
                <c:pt idx="2411">
                  <c:v>7889.1345905230401</c:v>
                </c:pt>
                <c:pt idx="2412">
                  <c:v>7771.7111524614902</c:v>
                </c:pt>
                <c:pt idx="2413">
                  <c:v>7583.7472680677201</c:v>
                </c:pt>
                <c:pt idx="2414">
                  <c:v>7640.6544513933004</c:v>
                </c:pt>
                <c:pt idx="2415">
                  <c:v>7937.1247426172304</c:v>
                </c:pt>
                <c:pt idx="2416">
                  <c:v>7876.4786735835396</c:v>
                </c:pt>
                <c:pt idx="2417">
                  <c:v>7889.2306593047697</c:v>
                </c:pt>
                <c:pt idx="2418">
                  <c:v>7888.6674001400297</c:v>
                </c:pt>
                <c:pt idx="2419">
                  <c:v>7846.0993877578603</c:v>
                </c:pt>
                <c:pt idx="2420">
                  <c:v>7971.2322767084297</c:v>
                </c:pt>
                <c:pt idx="2421">
                  <c:v>8005.6774466639799</c:v>
                </c:pt>
                <c:pt idx="2422">
                  <c:v>7977.6124780277196</c:v>
                </c:pt>
                <c:pt idx="2423">
                  <c:v>8094.364148953</c:v>
                </c:pt>
                <c:pt idx="2424">
                  <c:v>8268.5753504356908</c:v>
                </c:pt>
                <c:pt idx="2425">
                  <c:v>8341.3709267662507</c:v>
                </c:pt>
                <c:pt idx="2426">
                  <c:v>8410.5658024233799</c:v>
                </c:pt>
                <c:pt idx="2427">
                  <c:v>8498.8995113399105</c:v>
                </c:pt>
                <c:pt idx="2428">
                  <c:v>8528.4593190295709</c:v>
                </c:pt>
                <c:pt idx="2429">
                  <c:v>8537.9623390098004</c:v>
                </c:pt>
                <c:pt idx="2430">
                  <c:v>8520.1895275850093</c:v>
                </c:pt>
                <c:pt idx="2431">
                  <c:v>8547.7719043589404</c:v>
                </c:pt>
                <c:pt idx="2432">
                  <c:v>8517.5996506348401</c:v>
                </c:pt>
                <c:pt idx="2433">
                  <c:v>8531.9806729038301</c:v>
                </c:pt>
                <c:pt idx="2434">
                  <c:v>8446.7725239797292</c:v>
                </c:pt>
                <c:pt idx="2435">
                  <c:v>8470.0652414485794</c:v>
                </c:pt>
                <c:pt idx="2436">
                  <c:v>8384.8862435264</c:v>
                </c:pt>
                <c:pt idx="2437">
                  <c:v>8333.9385042557005</c:v>
                </c:pt>
                <c:pt idx="2438">
                  <c:v>8169.8161251196998</c:v>
                </c:pt>
                <c:pt idx="2439">
                  <c:v>8209.4413175891805</c:v>
                </c:pt>
                <c:pt idx="2440">
                  <c:v>8036.1545522467504</c:v>
                </c:pt>
                <c:pt idx="2441">
                  <c:v>8135.3683037249302</c:v>
                </c:pt>
                <c:pt idx="2442">
                  <c:v>8201.6340097380307</c:v>
                </c:pt>
                <c:pt idx="2443">
                  <c:v>8163.4507505491902</c:v>
                </c:pt>
                <c:pt idx="2444">
                  <c:v>8111.6993734163598</c:v>
                </c:pt>
                <c:pt idx="2445">
                  <c:v>8114.7576235930601</c:v>
                </c:pt>
                <c:pt idx="2446">
                  <c:v>8001.5992905767598</c:v>
                </c:pt>
                <c:pt idx="2447">
                  <c:v>7907.1680281354302</c:v>
                </c:pt>
                <c:pt idx="2448">
                  <c:v>7704.8386936486804</c:v>
                </c:pt>
                <c:pt idx="2449">
                  <c:v>7546.5293293063896</c:v>
                </c:pt>
                <c:pt idx="2450">
                  <c:v>7290.33740722313</c:v>
                </c:pt>
                <c:pt idx="2451">
                  <c:v>7301.1881579639803</c:v>
                </c:pt>
                <c:pt idx="2452">
                  <c:v>7223.0988128487097</c:v>
                </c:pt>
                <c:pt idx="2453">
                  <c:v>7325.3474080394199</c:v>
                </c:pt>
                <c:pt idx="2454">
                  <c:v>7357.4143210407301</c:v>
                </c:pt>
                <c:pt idx="2455">
                  <c:v>7439.6161815660598</c:v>
                </c:pt>
                <c:pt idx="2456">
                  <c:v>7325.5165530944596</c:v>
                </c:pt>
                <c:pt idx="2457">
                  <c:v>7219.5594471303602</c:v>
                </c:pt>
                <c:pt idx="2458">
                  <c:v>6955.7407035862097</c:v>
                </c:pt>
                <c:pt idx="2459">
                  <c:v>6954.6659474920798</c:v>
                </c:pt>
                <c:pt idx="2460">
                  <c:v>6783.2482755594201</c:v>
                </c:pt>
                <c:pt idx="2461">
                  <c:v>6741.2111896124097</c:v>
                </c:pt>
                <c:pt idx="2462">
                  <c:v>6751.6253599808597</c:v>
                </c:pt>
                <c:pt idx="2463">
                  <c:v>6841.5495204137396</c:v>
                </c:pt>
                <c:pt idx="2464">
                  <c:v>6674.6256457025302</c:v>
                </c:pt>
                <c:pt idx="2465">
                  <c:v>6811.2969666679301</c:v>
                </c:pt>
                <c:pt idx="2466">
                  <c:v>6895.5586703191202</c:v>
                </c:pt>
                <c:pt idx="2467">
                  <c:v>6983.6812102482299</c:v>
                </c:pt>
                <c:pt idx="2468">
                  <c:v>6852.5000887910901</c:v>
                </c:pt>
                <c:pt idx="2469">
                  <c:v>6640.2202686189003</c:v>
                </c:pt>
                <c:pt idx="2470">
                  <c:v>6510.4339192355201</c:v>
                </c:pt>
                <c:pt idx="2471">
                  <c:v>6380.8531367605901</c:v>
                </c:pt>
                <c:pt idx="2472">
                  <c:v>6432.8230558565701</c:v>
                </c:pt>
                <c:pt idx="2473">
                  <c:v>6407.4451556583999</c:v>
                </c:pt>
                <c:pt idx="2474">
                  <c:v>6583.3573529367604</c:v>
                </c:pt>
                <c:pt idx="2475">
                  <c:v>6589.4951926170297</c:v>
                </c:pt>
                <c:pt idx="2476">
                  <c:v>6523.8118833690196</c:v>
                </c:pt>
                <c:pt idx="2477">
                  <c:v>6466.3196814490302</c:v>
                </c:pt>
                <c:pt idx="2478">
                  <c:v>6316.1808467839701</c:v>
                </c:pt>
                <c:pt idx="2479">
                  <c:v>6306.2833034330497</c:v>
                </c:pt>
                <c:pt idx="2480">
                  <c:v>6214.3027678032404</c:v>
                </c:pt>
                <c:pt idx="2481">
                  <c:v>6217.1328103347696</c:v>
                </c:pt>
                <c:pt idx="2482">
                  <c:v>6275.3752368358701</c:v>
                </c:pt>
                <c:pt idx="2483">
                  <c:v>6310.23462021676</c:v>
                </c:pt>
                <c:pt idx="2484">
                  <c:v>6318.0199318347304</c:v>
                </c:pt>
                <c:pt idx="2485">
                  <c:v>6144.06399973732</c:v>
                </c:pt>
                <c:pt idx="2486">
                  <c:v>5943.3647281958201</c:v>
                </c:pt>
                <c:pt idx="2487">
                  <c:v>5720.5286498367304</c:v>
                </c:pt>
                <c:pt idx="2488">
                  <c:v>5652.8920227640901</c:v>
                </c:pt>
                <c:pt idx="2489">
                  <c:v>5468.6488347622399</c:v>
                </c:pt>
                <c:pt idx="2490">
                  <c:v>5533.3215261004298</c:v>
                </c:pt>
                <c:pt idx="2491">
                  <c:v>5569.3746604587504</c:v>
                </c:pt>
                <c:pt idx="2492">
                  <c:v>5501.8061896442696</c:v>
                </c:pt>
                <c:pt idx="2493">
                  <c:v>5451.2740030183504</c:v>
                </c:pt>
                <c:pt idx="2494">
                  <c:v>5452.6775968478196</c:v>
                </c:pt>
                <c:pt idx="2495">
                  <c:v>5514.6992702855696</c:v>
                </c:pt>
                <c:pt idx="2496">
                  <c:v>5531.1081709562804</c:v>
                </c:pt>
                <c:pt idx="2497">
                  <c:v>5317.8031063721501</c:v>
                </c:pt>
                <c:pt idx="2498">
                  <c:v>5287.84978193798</c:v>
                </c:pt>
                <c:pt idx="2499">
                  <c:v>5050.7131644845304</c:v>
                </c:pt>
                <c:pt idx="2500">
                  <c:v>5200.6931093701396</c:v>
                </c:pt>
                <c:pt idx="2501">
                  <c:v>5451.2931491268801</c:v>
                </c:pt>
                <c:pt idx="2502">
                  <c:v>5413.7007547113099</c:v>
                </c:pt>
                <c:pt idx="2503">
                  <c:v>5552.9773816552697</c:v>
                </c:pt>
                <c:pt idx="2504">
                  <c:v>5541.4406928240396</c:v>
                </c:pt>
                <c:pt idx="2505">
                  <c:v>5481.30697338955</c:v>
                </c:pt>
                <c:pt idx="2506">
                  <c:v>5463.6484394647796</c:v>
                </c:pt>
                <c:pt idx="2507">
                  <c:v>5404.6002844200102</c:v>
                </c:pt>
                <c:pt idx="2508">
                  <c:v>5232.1203766196404</c:v>
                </c:pt>
                <c:pt idx="2509">
                  <c:v>5102.3890084971099</c:v>
                </c:pt>
                <c:pt idx="2510">
                  <c:v>5067.8340596325797</c:v>
                </c:pt>
                <c:pt idx="2511">
                  <c:v>4999.6980977156099</c:v>
                </c:pt>
                <c:pt idx="2512">
                  <c:v>4848.4300568134404</c:v>
                </c:pt>
                <c:pt idx="2513">
                  <c:v>5005.5166619872698</c:v>
                </c:pt>
                <c:pt idx="2514">
                  <c:v>5094.4424795883597</c:v>
                </c:pt>
                <c:pt idx="2515">
                  <c:v>5052.0037212960997</c:v>
                </c:pt>
                <c:pt idx="2516">
                  <c:v>5115.6728083620601</c:v>
                </c:pt>
                <c:pt idx="2517">
                  <c:v>5183.5419500670596</c:v>
                </c:pt>
                <c:pt idx="2518">
                  <c:v>5120.4358448923304</c:v>
                </c:pt>
                <c:pt idx="2519">
                  <c:v>5081.7156435803499</c:v>
                </c:pt>
                <c:pt idx="2520">
                  <c:v>5033.5204494621503</c:v>
                </c:pt>
                <c:pt idx="2521">
                  <c:v>5024.7284726588396</c:v>
                </c:pt>
                <c:pt idx="2522">
                  <c:v>5048.7998184168</c:v>
                </c:pt>
                <c:pt idx="2523">
                  <c:v>5033.5740553997002</c:v>
                </c:pt>
                <c:pt idx="2524">
                  <c:v>4955.1261709946402</c:v>
                </c:pt>
                <c:pt idx="2525">
                  <c:v>4896.8255263883602</c:v>
                </c:pt>
                <c:pt idx="2526">
                  <c:v>4886.7291409641002</c:v>
                </c:pt>
                <c:pt idx="2527">
                  <c:v>4832.0015196212498</c:v>
                </c:pt>
                <c:pt idx="2528">
                  <c:v>4816.2919308291603</c:v>
                </c:pt>
                <c:pt idx="2529">
                  <c:v>4849.6095615281401</c:v>
                </c:pt>
                <c:pt idx="2530">
                  <c:v>4808.1630387290097</c:v>
                </c:pt>
                <c:pt idx="2531">
                  <c:v>4895.7718463440197</c:v>
                </c:pt>
                <c:pt idx="2532">
                  <c:v>4836.9112229758903</c:v>
                </c:pt>
                <c:pt idx="2533">
                  <c:v>4911.5350433070598</c:v>
                </c:pt>
                <c:pt idx="2534">
                  <c:v>4936.7673580279097</c:v>
                </c:pt>
                <c:pt idx="2535">
                  <c:v>4843.8536170859697</c:v>
                </c:pt>
                <c:pt idx="2536">
                  <c:v>4818.4716256618603</c:v>
                </c:pt>
                <c:pt idx="2537">
                  <c:v>4652.2157172334</c:v>
                </c:pt>
                <c:pt idx="2538">
                  <c:v>4658.5946248046403</c:v>
                </c:pt>
                <c:pt idx="2539">
                  <c:v>4564.4076235848097</c:v>
                </c:pt>
                <c:pt idx="2540">
                  <c:v>4845.4179361860697</c:v>
                </c:pt>
                <c:pt idx="2541">
                  <c:v>5022.3257360765201</c:v>
                </c:pt>
                <c:pt idx="2542">
                  <c:v>5025.84893771322</c:v>
                </c:pt>
                <c:pt idx="2543">
                  <c:v>4928.8537095095999</c:v>
                </c:pt>
                <c:pt idx="2544">
                  <c:v>5050.7447707986603</c:v>
                </c:pt>
                <c:pt idx="2545">
                  <c:v>5041.2557478731997</c:v>
                </c:pt>
                <c:pt idx="2546">
                  <c:v>5184.8129759219801</c:v>
                </c:pt>
                <c:pt idx="2547">
                  <c:v>5255.8212201010401</c:v>
                </c:pt>
                <c:pt idx="2548">
                  <c:v>5302.3885595105903</c:v>
                </c:pt>
                <c:pt idx="2549">
                  <c:v>5392.5775588810502</c:v>
                </c:pt>
                <c:pt idx="2550">
                  <c:v>5428.8587083222001</c:v>
                </c:pt>
                <c:pt idx="2551">
                  <c:v>5450.58174199925</c:v>
                </c:pt>
                <c:pt idx="2552">
                  <c:v>5348.1833063025497</c:v>
                </c:pt>
                <c:pt idx="2553">
                  <c:v>5274.78548401644</c:v>
                </c:pt>
                <c:pt idx="2554">
                  <c:v>5193.0342797376597</c:v>
                </c:pt>
                <c:pt idx="2555">
                  <c:v>5181.50966342222</c:v>
                </c:pt>
                <c:pt idx="2556">
                  <c:v>5244.9829688871896</c:v>
                </c:pt>
                <c:pt idx="2557">
                  <c:v>5223.9931521172603</c:v>
                </c:pt>
                <c:pt idx="2558">
                  <c:v>5299.9433266442302</c:v>
                </c:pt>
                <c:pt idx="2559">
                  <c:v>5236.7679984409597</c:v>
                </c:pt>
                <c:pt idx="2560">
                  <c:v>5170.4092269741705</c:v>
                </c:pt>
                <c:pt idx="2561">
                  <c:v>5202.9017791155602</c:v>
                </c:pt>
                <c:pt idx="2562">
                  <c:v>5266.37866606839</c:v>
                </c:pt>
                <c:pt idx="2563">
                  <c:v>5299.3275826717299</c:v>
                </c:pt>
                <c:pt idx="2564">
                  <c:v>5215.8668193539697</c:v>
                </c:pt>
                <c:pt idx="2565">
                  <c:v>5211.5285689273796</c:v>
                </c:pt>
                <c:pt idx="2566">
                  <c:v>5171.3846929814499</c:v>
                </c:pt>
                <c:pt idx="2567">
                  <c:v>5004.9397058040604</c:v>
                </c:pt>
                <c:pt idx="2568">
                  <c:v>4884.5184006846002</c:v>
                </c:pt>
                <c:pt idx="2569">
                  <c:v>4940.6481497947098</c:v>
                </c:pt>
                <c:pt idx="2570">
                  <c:v>4923.02583542091</c:v>
                </c:pt>
                <c:pt idx="2571">
                  <c:v>4900.8693673176404</c:v>
                </c:pt>
                <c:pt idx="2572">
                  <c:v>4860.2568110100401</c:v>
                </c:pt>
                <c:pt idx="2573">
                  <c:v>4829.6854353334602</c:v>
                </c:pt>
                <c:pt idx="2574">
                  <c:v>4797.6958773583801</c:v>
                </c:pt>
                <c:pt idx="2575">
                  <c:v>4862.5188734269104</c:v>
                </c:pt>
                <c:pt idx="2576">
                  <c:v>4941.3142823285698</c:v>
                </c:pt>
                <c:pt idx="2577">
                  <c:v>4902.3017164704297</c:v>
                </c:pt>
                <c:pt idx="2578">
                  <c:v>4899.9810841217604</c:v>
                </c:pt>
                <c:pt idx="2579">
                  <c:v>4871.1081527198803</c:v>
                </c:pt>
                <c:pt idx="2580">
                  <c:v>4827.9852987180702</c:v>
                </c:pt>
                <c:pt idx="2581">
                  <c:v>4782.59262394302</c:v>
                </c:pt>
                <c:pt idx="2582">
                  <c:v>4809.2005146232596</c:v>
                </c:pt>
                <c:pt idx="2583">
                  <c:v>4804.40093468757</c:v>
                </c:pt>
                <c:pt idx="2584">
                  <c:v>4800.1540510368804</c:v>
                </c:pt>
                <c:pt idx="2585">
                  <c:v>4747.3904136251303</c:v>
                </c:pt>
                <c:pt idx="2586">
                  <c:v>4701.8329400393204</c:v>
                </c:pt>
                <c:pt idx="2587">
                  <c:v>4686.4999402004796</c:v>
                </c:pt>
                <c:pt idx="2588">
                  <c:v>4657.5548220425799</c:v>
                </c:pt>
                <c:pt idx="2589">
                  <c:v>4698.3864022677399</c:v>
                </c:pt>
                <c:pt idx="2590">
                  <c:v>4665.1809441419</c:v>
                </c:pt>
                <c:pt idx="2591">
                  <c:v>4604.0102473961997</c:v>
                </c:pt>
                <c:pt idx="2592">
                  <c:v>4512.35434513569</c:v>
                </c:pt>
                <c:pt idx="2593">
                  <c:v>4481.86973518175</c:v>
                </c:pt>
                <c:pt idx="2594">
                  <c:v>4428.7849158548997</c:v>
                </c:pt>
                <c:pt idx="2595">
                  <c:v>4439.2221945556603</c:v>
                </c:pt>
                <c:pt idx="2596">
                  <c:v>4471.12869332842</c:v>
                </c:pt>
                <c:pt idx="2597">
                  <c:v>4508.3552706333203</c:v>
                </c:pt>
                <c:pt idx="2598">
                  <c:v>4512.4964445125797</c:v>
                </c:pt>
                <c:pt idx="2599">
                  <c:v>4512.0708647915799</c:v>
                </c:pt>
                <c:pt idx="2600">
                  <c:v>4513.0548369382605</c:v>
                </c:pt>
                <c:pt idx="2601">
                  <c:v>4499.7618268984197</c:v>
                </c:pt>
                <c:pt idx="2602">
                  <c:v>4520.0132394483699</c:v>
                </c:pt>
                <c:pt idx="2603">
                  <c:v>4448.5484256725304</c:v>
                </c:pt>
                <c:pt idx="2604">
                  <c:v>4417.3621480560896</c:v>
                </c:pt>
                <c:pt idx="2605">
                  <c:v>4377.2885762758497</c:v>
                </c:pt>
                <c:pt idx="2606">
                  <c:v>4293.4820334399301</c:v>
                </c:pt>
                <c:pt idx="2607">
                  <c:v>4307.2569597404399</c:v>
                </c:pt>
                <c:pt idx="2608">
                  <c:v>4296.1015818686401</c:v>
                </c:pt>
                <c:pt idx="2609">
                  <c:v>4295.23764065873</c:v>
                </c:pt>
                <c:pt idx="2610">
                  <c:v>4326.0401326643496</c:v>
                </c:pt>
                <c:pt idx="2611">
                  <c:v>4239.1269534134899</c:v>
                </c:pt>
                <c:pt idx="2612">
                  <c:v>4281.2625564620803</c:v>
                </c:pt>
                <c:pt idx="2613">
                  <c:v>4251.3573185919404</c:v>
                </c:pt>
                <c:pt idx="2614">
                  <c:v>4216.7796515510699</c:v>
                </c:pt>
                <c:pt idx="2615">
                  <c:v>4187.6274091601699</c:v>
                </c:pt>
                <c:pt idx="2616">
                  <c:v>4126.3388564189299</c:v>
                </c:pt>
                <c:pt idx="2617">
                  <c:v>4098.8410414814798</c:v>
                </c:pt>
                <c:pt idx="2618">
                  <c:v>4157.4798185693999</c:v>
                </c:pt>
                <c:pt idx="2619">
                  <c:v>4163.0306114703199</c:v>
                </c:pt>
                <c:pt idx="2620">
                  <c:v>4172.7707043625996</c:v>
                </c:pt>
                <c:pt idx="2621">
                  <c:v>4114.4326042221001</c:v>
                </c:pt>
                <c:pt idx="2622">
                  <c:v>4159.4044656538099</c:v>
                </c:pt>
                <c:pt idx="2623">
                  <c:v>4167.6043470763198</c:v>
                </c:pt>
                <c:pt idx="2624">
                  <c:v>4151.8358271913603</c:v>
                </c:pt>
                <c:pt idx="2625">
                  <c:v>4121.36756260528</c:v>
                </c:pt>
                <c:pt idx="2626">
                  <c:v>4139.1494562495</c:v>
                </c:pt>
                <c:pt idx="2627">
                  <c:v>4094.17407076781</c:v>
                </c:pt>
                <c:pt idx="2628">
                  <c:v>4116.6526800770098</c:v>
                </c:pt>
                <c:pt idx="2629">
                  <c:v>4138.4154088303703</c:v>
                </c:pt>
                <c:pt idx="2630">
                  <c:v>4133.0731446709897</c:v>
                </c:pt>
                <c:pt idx="2631">
                  <c:v>4139.9591326618201</c:v>
                </c:pt>
                <c:pt idx="2632">
                  <c:v>4179.5100363500796</c:v>
                </c:pt>
                <c:pt idx="2633">
                  <c:v>4211.7506123908097</c:v>
                </c:pt>
                <c:pt idx="2634">
                  <c:v>4220.37547880692</c:v>
                </c:pt>
                <c:pt idx="2635">
                  <c:v>4242.0361896270997</c:v>
                </c:pt>
                <c:pt idx="2636">
                  <c:v>4208.4775416330904</c:v>
                </c:pt>
                <c:pt idx="2637">
                  <c:v>4241.6882670267996</c:v>
                </c:pt>
                <c:pt idx="2638">
                  <c:v>4314.0897929660296</c:v>
                </c:pt>
                <c:pt idx="2639">
                  <c:v>4397.9503157135396</c:v>
                </c:pt>
                <c:pt idx="2640">
                  <c:v>4306.9514206580998</c:v>
                </c:pt>
                <c:pt idx="2641">
                  <c:v>4276.9021384153202</c:v>
                </c:pt>
                <c:pt idx="2642">
                  <c:v>4242.8673368760401</c:v>
                </c:pt>
                <c:pt idx="2643">
                  <c:v>4280.2939100809999</c:v>
                </c:pt>
                <c:pt idx="2644">
                  <c:v>4257.0228630770898</c:v>
                </c:pt>
                <c:pt idx="2645">
                  <c:v>4227.5822830830402</c:v>
                </c:pt>
                <c:pt idx="2646">
                  <c:v>4243.6662365072298</c:v>
                </c:pt>
                <c:pt idx="2647">
                  <c:v>4233.3617138438503</c:v>
                </c:pt>
                <c:pt idx="2648">
                  <c:v>4207.4786761150799</c:v>
                </c:pt>
                <c:pt idx="2649">
                  <c:v>4184.4986616066899</c:v>
                </c:pt>
                <c:pt idx="2650">
                  <c:v>4224.9765296101796</c:v>
                </c:pt>
                <c:pt idx="2651">
                  <c:v>4169.7720501745398</c:v>
                </c:pt>
                <c:pt idx="2652">
                  <c:v>4120.5529957425797</c:v>
                </c:pt>
                <c:pt idx="2653">
                  <c:v>4057.94444095977</c:v>
                </c:pt>
                <c:pt idx="2654">
                  <c:v>4112.5564061019204</c:v>
                </c:pt>
                <c:pt idx="2655">
                  <c:v>4011.1657274138802</c:v>
                </c:pt>
                <c:pt idx="2656">
                  <c:v>3968.2929307571399</c:v>
                </c:pt>
                <c:pt idx="2657">
                  <c:v>3969.0073666607</c:v>
                </c:pt>
                <c:pt idx="2658">
                  <c:v>3967.0519180287702</c:v>
                </c:pt>
                <c:pt idx="2659">
                  <c:v>3898.3577068606801</c:v>
                </c:pt>
                <c:pt idx="2660">
                  <c:v>3850.5169725906799</c:v>
                </c:pt>
                <c:pt idx="2661">
                  <c:v>3801.5087121097599</c:v>
                </c:pt>
                <c:pt idx="2662">
                  <c:v>3854.2879852504898</c:v>
                </c:pt>
                <c:pt idx="2663">
                  <c:v>4055.8359005376401</c:v>
                </c:pt>
                <c:pt idx="2664">
                  <c:v>4186.1356129802198</c:v>
                </c:pt>
                <c:pt idx="2665">
                  <c:v>4167.0210654195398</c:v>
                </c:pt>
                <c:pt idx="2666">
                  <c:v>4219.8585839132802</c:v>
                </c:pt>
                <c:pt idx="2667">
                  <c:v>4312.4130178016603</c:v>
                </c:pt>
                <c:pt idx="2668">
                  <c:v>4277.2926634465002</c:v>
                </c:pt>
                <c:pt idx="2669">
                  <c:v>4070.9841443044402</c:v>
                </c:pt>
                <c:pt idx="2670">
                  <c:v>3395.6929762950099</c:v>
                </c:pt>
                <c:pt idx="2671">
                  <c:v>3328.84222506378</c:v>
                </c:pt>
                <c:pt idx="2672">
                  <c:v>3133.8214958245999</c:v>
                </c:pt>
                <c:pt idx="2673">
                  <c:v>3126.6908211996501</c:v>
                </c:pt>
                <c:pt idx="2674">
                  <c:v>3059.66063547048</c:v>
                </c:pt>
                <c:pt idx="2675">
                  <c:v>3043.77356431318</c:v>
                </c:pt>
                <c:pt idx="2676">
                  <c:v>3004.62405441904</c:v>
                </c:pt>
                <c:pt idx="2677">
                  <c:v>3004.62405441904</c:v>
                </c:pt>
                <c:pt idx="2678">
                  <c:v>3004.62405441904</c:v>
                </c:pt>
                <c:pt idx="2679">
                  <c:v>720.48220589058894</c:v>
                </c:pt>
                <c:pt idx="2680">
                  <c:v>678.39844539202795</c:v>
                </c:pt>
                <c:pt idx="2681">
                  <c:v>658.48333368764702</c:v>
                </c:pt>
                <c:pt idx="2682">
                  <c:v>643.76278877794596</c:v>
                </c:pt>
                <c:pt idx="2683">
                  <c:v>643.10147196296305</c:v>
                </c:pt>
                <c:pt idx="2684">
                  <c:v>654.59307997456199</c:v>
                </c:pt>
                <c:pt idx="2685">
                  <c:v>656.631137264215</c:v>
                </c:pt>
                <c:pt idx="2686">
                  <c:v>675.31384375040398</c:v>
                </c:pt>
                <c:pt idx="2687">
                  <c:v>672.47926048661498</c:v>
                </c:pt>
                <c:pt idx="2688">
                  <c:v>658.53096475394295</c:v>
                </c:pt>
                <c:pt idx="2689">
                  <c:v>640.99287834340396</c:v>
                </c:pt>
                <c:pt idx="2690">
                  <c:v>641.13049087549996</c:v>
                </c:pt>
                <c:pt idx="2691">
                  <c:v>642.02538297037404</c:v>
                </c:pt>
                <c:pt idx="2692">
                  <c:v>638.52482724379001</c:v>
                </c:pt>
                <c:pt idx="2693">
                  <c:v>651.35701422239299</c:v>
                </c:pt>
                <c:pt idx="2694">
                  <c:v>652.80358783872998</c:v>
                </c:pt>
                <c:pt idx="2695">
                  <c:v>644.179329747162</c:v>
                </c:pt>
                <c:pt idx="2696">
                  <c:v>647.38440404897995</c:v>
                </c:pt>
                <c:pt idx="2697">
                  <c:v>646.33258223378402</c:v>
                </c:pt>
                <c:pt idx="2698">
                  <c:v>649.77573686530297</c:v>
                </c:pt>
                <c:pt idx="2699">
                  <c:v>654.11706392858105</c:v>
                </c:pt>
                <c:pt idx="2700">
                  <c:v>653.41460647884605</c:v>
                </c:pt>
                <c:pt idx="2701">
                  <c:v>658.13535994876997</c:v>
                </c:pt>
                <c:pt idx="2702">
                  <c:v>656.01328581638302</c:v>
                </c:pt>
                <c:pt idx="2703">
                  <c:v>664.28615028929903</c:v>
                </c:pt>
                <c:pt idx="2704">
                  <c:v>662.59264065958496</c:v>
                </c:pt>
                <c:pt idx="2705">
                  <c:v>653.272028042795</c:v>
                </c:pt>
                <c:pt idx="2706">
                  <c:v>647.71761467464796</c:v>
                </c:pt>
                <c:pt idx="2707">
                  <c:v>634.90876026994704</c:v>
                </c:pt>
                <c:pt idx="2708">
                  <c:v>635.21120859013604</c:v>
                </c:pt>
                <c:pt idx="2709">
                  <c:v>637.08155479899597</c:v>
                </c:pt>
                <c:pt idx="2710">
                  <c:v>637.32534951276</c:v>
                </c:pt>
                <c:pt idx="2711">
                  <c:v>637.10546236071298</c:v>
                </c:pt>
                <c:pt idx="2712">
                  <c:v>641.74645789846795</c:v>
                </c:pt>
                <c:pt idx="2713">
                  <c:v>639.76754420053203</c:v>
                </c:pt>
                <c:pt idx="2714">
                  <c:v>631.40390777476296</c:v>
                </c:pt>
                <c:pt idx="2715">
                  <c:v>634.35603807568805</c:v>
                </c:pt>
                <c:pt idx="2716">
                  <c:v>638.88122081943902</c:v>
                </c:pt>
                <c:pt idx="2717">
                  <c:v>643.68133712557506</c:v>
                </c:pt>
                <c:pt idx="2718">
                  <c:v>651.96172603835396</c:v>
                </c:pt>
                <c:pt idx="2719">
                  <c:v>660.05194875924894</c:v>
                </c:pt>
                <c:pt idx="2720">
                  <c:v>394.87687878694402</c:v>
                </c:pt>
                <c:pt idx="2721">
                  <c:v>388.97482800341999</c:v>
                </c:pt>
                <c:pt idx="2722">
                  <c:v>380.63221522879098</c:v>
                </c:pt>
                <c:pt idx="2723">
                  <c:v>377.43195059235802</c:v>
                </c:pt>
                <c:pt idx="2724">
                  <c:v>375.22476206959197</c:v>
                </c:pt>
                <c:pt idx="2725">
                  <c:v>371.22546662162603</c:v>
                </c:pt>
                <c:pt idx="2726">
                  <c:v>368.75620575065398</c:v>
                </c:pt>
                <c:pt idx="2727">
                  <c:v>362.13681220141302</c:v>
                </c:pt>
                <c:pt idx="2728">
                  <c:v>355.25181089113198</c:v>
                </c:pt>
                <c:pt idx="2729">
                  <c:v>350.003745620117</c:v>
                </c:pt>
                <c:pt idx="2730">
                  <c:v>347.46652348289399</c:v>
                </c:pt>
                <c:pt idx="2731">
                  <c:v>345.53299010350401</c:v>
                </c:pt>
                <c:pt idx="2732">
                  <c:v>352.15629873857398</c:v>
                </c:pt>
              </c:numCache>
            </c:numRef>
          </c:val>
          <c:smooth val="0"/>
        </c:ser>
        <c:ser>
          <c:idx val="2"/>
          <c:order val="2"/>
          <c:marker>
            <c:symbol val="none"/>
          </c:marker>
          <c:cat>
            <c:numRef>
              <c:f>'d16'!$A$7:$A$3549</c:f>
              <c:numCache>
                <c:formatCode>m\/d\/yyyy</c:formatCode>
                <c:ptCount val="3543"/>
                <c:pt idx="0">
                  <c:v>35795</c:v>
                </c:pt>
                <c:pt idx="1">
                  <c:v>35800</c:v>
                </c:pt>
                <c:pt idx="2">
                  <c:v>35801</c:v>
                </c:pt>
                <c:pt idx="3">
                  <c:v>35802</c:v>
                </c:pt>
                <c:pt idx="4">
                  <c:v>35803</c:v>
                </c:pt>
                <c:pt idx="5">
                  <c:v>35804</c:v>
                </c:pt>
                <c:pt idx="6">
                  <c:v>35807</c:v>
                </c:pt>
                <c:pt idx="7">
                  <c:v>35808</c:v>
                </c:pt>
                <c:pt idx="8">
                  <c:v>35809</c:v>
                </c:pt>
                <c:pt idx="9">
                  <c:v>35810</c:v>
                </c:pt>
                <c:pt idx="10">
                  <c:v>35811</c:v>
                </c:pt>
                <c:pt idx="11">
                  <c:v>35814</c:v>
                </c:pt>
                <c:pt idx="12">
                  <c:v>35815</c:v>
                </c:pt>
                <c:pt idx="13">
                  <c:v>35816</c:v>
                </c:pt>
                <c:pt idx="14">
                  <c:v>35817</c:v>
                </c:pt>
                <c:pt idx="15">
                  <c:v>35818</c:v>
                </c:pt>
                <c:pt idx="16">
                  <c:v>35821</c:v>
                </c:pt>
                <c:pt idx="17">
                  <c:v>35822</c:v>
                </c:pt>
                <c:pt idx="18">
                  <c:v>35823</c:v>
                </c:pt>
                <c:pt idx="19">
                  <c:v>35824</c:v>
                </c:pt>
                <c:pt idx="20">
                  <c:v>35825</c:v>
                </c:pt>
                <c:pt idx="21">
                  <c:v>35828</c:v>
                </c:pt>
                <c:pt idx="22">
                  <c:v>35829</c:v>
                </c:pt>
                <c:pt idx="23">
                  <c:v>35830</c:v>
                </c:pt>
                <c:pt idx="24">
                  <c:v>35831</c:v>
                </c:pt>
                <c:pt idx="25">
                  <c:v>35832</c:v>
                </c:pt>
                <c:pt idx="26">
                  <c:v>35835</c:v>
                </c:pt>
                <c:pt idx="27">
                  <c:v>35836</c:v>
                </c:pt>
                <c:pt idx="28">
                  <c:v>35837</c:v>
                </c:pt>
                <c:pt idx="29">
                  <c:v>35838</c:v>
                </c:pt>
                <c:pt idx="30">
                  <c:v>35839</c:v>
                </c:pt>
                <c:pt idx="31">
                  <c:v>35842</c:v>
                </c:pt>
                <c:pt idx="32">
                  <c:v>35843</c:v>
                </c:pt>
                <c:pt idx="33">
                  <c:v>35844</c:v>
                </c:pt>
                <c:pt idx="34">
                  <c:v>35845</c:v>
                </c:pt>
                <c:pt idx="35">
                  <c:v>35846</c:v>
                </c:pt>
                <c:pt idx="36">
                  <c:v>35849</c:v>
                </c:pt>
                <c:pt idx="37">
                  <c:v>35850</c:v>
                </c:pt>
                <c:pt idx="38">
                  <c:v>35851</c:v>
                </c:pt>
                <c:pt idx="39">
                  <c:v>35852</c:v>
                </c:pt>
                <c:pt idx="40">
                  <c:v>35853</c:v>
                </c:pt>
                <c:pt idx="41">
                  <c:v>35856</c:v>
                </c:pt>
                <c:pt idx="42">
                  <c:v>35857</c:v>
                </c:pt>
                <c:pt idx="43">
                  <c:v>35858</c:v>
                </c:pt>
                <c:pt idx="44">
                  <c:v>35859</c:v>
                </c:pt>
                <c:pt idx="45">
                  <c:v>35860</c:v>
                </c:pt>
                <c:pt idx="46">
                  <c:v>35863</c:v>
                </c:pt>
                <c:pt idx="47">
                  <c:v>35864</c:v>
                </c:pt>
                <c:pt idx="48">
                  <c:v>35865</c:v>
                </c:pt>
                <c:pt idx="49">
                  <c:v>35866</c:v>
                </c:pt>
                <c:pt idx="50">
                  <c:v>35867</c:v>
                </c:pt>
                <c:pt idx="51">
                  <c:v>35870</c:v>
                </c:pt>
                <c:pt idx="52">
                  <c:v>35871</c:v>
                </c:pt>
                <c:pt idx="53">
                  <c:v>35872</c:v>
                </c:pt>
                <c:pt idx="54">
                  <c:v>35873</c:v>
                </c:pt>
                <c:pt idx="55">
                  <c:v>35874</c:v>
                </c:pt>
                <c:pt idx="56">
                  <c:v>35877</c:v>
                </c:pt>
                <c:pt idx="57">
                  <c:v>35878</c:v>
                </c:pt>
                <c:pt idx="58">
                  <c:v>35879</c:v>
                </c:pt>
                <c:pt idx="59">
                  <c:v>35880</c:v>
                </c:pt>
                <c:pt idx="60">
                  <c:v>35881</c:v>
                </c:pt>
                <c:pt idx="61">
                  <c:v>35884</c:v>
                </c:pt>
                <c:pt idx="62">
                  <c:v>35885</c:v>
                </c:pt>
                <c:pt idx="63">
                  <c:v>35886</c:v>
                </c:pt>
                <c:pt idx="64">
                  <c:v>35887</c:v>
                </c:pt>
                <c:pt idx="65">
                  <c:v>35888</c:v>
                </c:pt>
                <c:pt idx="66">
                  <c:v>35891</c:v>
                </c:pt>
                <c:pt idx="67">
                  <c:v>35892</c:v>
                </c:pt>
                <c:pt idx="68">
                  <c:v>35893</c:v>
                </c:pt>
                <c:pt idx="69">
                  <c:v>35899</c:v>
                </c:pt>
                <c:pt idx="70">
                  <c:v>35900</c:v>
                </c:pt>
                <c:pt idx="71">
                  <c:v>35901</c:v>
                </c:pt>
                <c:pt idx="72">
                  <c:v>35902</c:v>
                </c:pt>
                <c:pt idx="73">
                  <c:v>35905</c:v>
                </c:pt>
                <c:pt idx="74">
                  <c:v>35906</c:v>
                </c:pt>
                <c:pt idx="75">
                  <c:v>35907</c:v>
                </c:pt>
                <c:pt idx="76">
                  <c:v>35909</c:v>
                </c:pt>
                <c:pt idx="77">
                  <c:v>35912</c:v>
                </c:pt>
                <c:pt idx="78">
                  <c:v>35913</c:v>
                </c:pt>
                <c:pt idx="79">
                  <c:v>35914</c:v>
                </c:pt>
                <c:pt idx="80">
                  <c:v>35915</c:v>
                </c:pt>
                <c:pt idx="81">
                  <c:v>35919</c:v>
                </c:pt>
                <c:pt idx="82">
                  <c:v>35920</c:v>
                </c:pt>
                <c:pt idx="83">
                  <c:v>35921</c:v>
                </c:pt>
                <c:pt idx="84">
                  <c:v>35922</c:v>
                </c:pt>
                <c:pt idx="85">
                  <c:v>35923</c:v>
                </c:pt>
                <c:pt idx="86">
                  <c:v>35926</c:v>
                </c:pt>
                <c:pt idx="87">
                  <c:v>35927</c:v>
                </c:pt>
                <c:pt idx="88">
                  <c:v>35928</c:v>
                </c:pt>
                <c:pt idx="89">
                  <c:v>35929</c:v>
                </c:pt>
                <c:pt idx="90">
                  <c:v>35930</c:v>
                </c:pt>
                <c:pt idx="91">
                  <c:v>35933</c:v>
                </c:pt>
                <c:pt idx="92">
                  <c:v>35934</c:v>
                </c:pt>
                <c:pt idx="93">
                  <c:v>35935</c:v>
                </c:pt>
                <c:pt idx="94">
                  <c:v>35937</c:v>
                </c:pt>
                <c:pt idx="95">
                  <c:v>35940</c:v>
                </c:pt>
                <c:pt idx="96">
                  <c:v>35941</c:v>
                </c:pt>
                <c:pt idx="97">
                  <c:v>35942</c:v>
                </c:pt>
                <c:pt idx="98">
                  <c:v>35943</c:v>
                </c:pt>
                <c:pt idx="99">
                  <c:v>35944</c:v>
                </c:pt>
                <c:pt idx="100">
                  <c:v>35948</c:v>
                </c:pt>
                <c:pt idx="101">
                  <c:v>35949</c:v>
                </c:pt>
                <c:pt idx="102">
                  <c:v>35950</c:v>
                </c:pt>
                <c:pt idx="103">
                  <c:v>35951</c:v>
                </c:pt>
                <c:pt idx="104">
                  <c:v>35954</c:v>
                </c:pt>
                <c:pt idx="105">
                  <c:v>35955</c:v>
                </c:pt>
                <c:pt idx="106">
                  <c:v>35956</c:v>
                </c:pt>
                <c:pt idx="107">
                  <c:v>35957</c:v>
                </c:pt>
                <c:pt idx="108">
                  <c:v>35958</c:v>
                </c:pt>
                <c:pt idx="109">
                  <c:v>35961</c:v>
                </c:pt>
                <c:pt idx="110">
                  <c:v>35962</c:v>
                </c:pt>
                <c:pt idx="111">
                  <c:v>35964</c:v>
                </c:pt>
                <c:pt idx="112">
                  <c:v>35965</c:v>
                </c:pt>
                <c:pt idx="113">
                  <c:v>35968</c:v>
                </c:pt>
                <c:pt idx="114">
                  <c:v>35969</c:v>
                </c:pt>
                <c:pt idx="115">
                  <c:v>35970</c:v>
                </c:pt>
                <c:pt idx="116">
                  <c:v>35971</c:v>
                </c:pt>
                <c:pt idx="117">
                  <c:v>35972</c:v>
                </c:pt>
                <c:pt idx="118">
                  <c:v>35975</c:v>
                </c:pt>
                <c:pt idx="119">
                  <c:v>35976</c:v>
                </c:pt>
                <c:pt idx="120">
                  <c:v>35977</c:v>
                </c:pt>
                <c:pt idx="121">
                  <c:v>35978</c:v>
                </c:pt>
                <c:pt idx="122">
                  <c:v>35979</c:v>
                </c:pt>
                <c:pt idx="123">
                  <c:v>35982</c:v>
                </c:pt>
                <c:pt idx="124">
                  <c:v>35983</c:v>
                </c:pt>
                <c:pt idx="125">
                  <c:v>35984</c:v>
                </c:pt>
                <c:pt idx="126">
                  <c:v>35985</c:v>
                </c:pt>
                <c:pt idx="127">
                  <c:v>35986</c:v>
                </c:pt>
                <c:pt idx="128">
                  <c:v>35989</c:v>
                </c:pt>
                <c:pt idx="129">
                  <c:v>35990</c:v>
                </c:pt>
                <c:pt idx="130">
                  <c:v>35991</c:v>
                </c:pt>
                <c:pt idx="131">
                  <c:v>35992</c:v>
                </c:pt>
                <c:pt idx="132">
                  <c:v>35993</c:v>
                </c:pt>
                <c:pt idx="133">
                  <c:v>35996</c:v>
                </c:pt>
                <c:pt idx="134">
                  <c:v>35997</c:v>
                </c:pt>
                <c:pt idx="135">
                  <c:v>35998</c:v>
                </c:pt>
                <c:pt idx="136">
                  <c:v>35999</c:v>
                </c:pt>
                <c:pt idx="137">
                  <c:v>36000</c:v>
                </c:pt>
                <c:pt idx="138">
                  <c:v>36003</c:v>
                </c:pt>
                <c:pt idx="139">
                  <c:v>36004</c:v>
                </c:pt>
                <c:pt idx="140">
                  <c:v>36005</c:v>
                </c:pt>
                <c:pt idx="141">
                  <c:v>36006</c:v>
                </c:pt>
                <c:pt idx="142">
                  <c:v>36007</c:v>
                </c:pt>
                <c:pt idx="143">
                  <c:v>36011</c:v>
                </c:pt>
                <c:pt idx="144">
                  <c:v>36012</c:v>
                </c:pt>
                <c:pt idx="145">
                  <c:v>36013</c:v>
                </c:pt>
                <c:pt idx="146">
                  <c:v>36014</c:v>
                </c:pt>
                <c:pt idx="147">
                  <c:v>36017</c:v>
                </c:pt>
                <c:pt idx="148">
                  <c:v>36018</c:v>
                </c:pt>
                <c:pt idx="149">
                  <c:v>36019</c:v>
                </c:pt>
                <c:pt idx="150">
                  <c:v>36020</c:v>
                </c:pt>
                <c:pt idx="151">
                  <c:v>36021</c:v>
                </c:pt>
                <c:pt idx="152">
                  <c:v>36024</c:v>
                </c:pt>
                <c:pt idx="153">
                  <c:v>36025</c:v>
                </c:pt>
                <c:pt idx="154">
                  <c:v>36026</c:v>
                </c:pt>
                <c:pt idx="155">
                  <c:v>36027</c:v>
                </c:pt>
                <c:pt idx="156">
                  <c:v>36028</c:v>
                </c:pt>
                <c:pt idx="157">
                  <c:v>36031</c:v>
                </c:pt>
                <c:pt idx="158">
                  <c:v>36032</c:v>
                </c:pt>
                <c:pt idx="159">
                  <c:v>36033</c:v>
                </c:pt>
                <c:pt idx="160">
                  <c:v>36034</c:v>
                </c:pt>
                <c:pt idx="161">
                  <c:v>36035</c:v>
                </c:pt>
                <c:pt idx="162">
                  <c:v>36038</c:v>
                </c:pt>
                <c:pt idx="163">
                  <c:v>36039</c:v>
                </c:pt>
                <c:pt idx="164">
                  <c:v>36040</c:v>
                </c:pt>
                <c:pt idx="165">
                  <c:v>36041</c:v>
                </c:pt>
                <c:pt idx="166">
                  <c:v>36042</c:v>
                </c:pt>
                <c:pt idx="167">
                  <c:v>36045</c:v>
                </c:pt>
                <c:pt idx="168">
                  <c:v>36046</c:v>
                </c:pt>
                <c:pt idx="169">
                  <c:v>36047</c:v>
                </c:pt>
                <c:pt idx="170">
                  <c:v>36048</c:v>
                </c:pt>
                <c:pt idx="171">
                  <c:v>36049</c:v>
                </c:pt>
                <c:pt idx="172">
                  <c:v>36052</c:v>
                </c:pt>
                <c:pt idx="173">
                  <c:v>36053</c:v>
                </c:pt>
                <c:pt idx="174">
                  <c:v>36054</c:v>
                </c:pt>
                <c:pt idx="175">
                  <c:v>36055</c:v>
                </c:pt>
                <c:pt idx="176">
                  <c:v>36056</c:v>
                </c:pt>
                <c:pt idx="177">
                  <c:v>36059</c:v>
                </c:pt>
                <c:pt idx="178">
                  <c:v>36060</c:v>
                </c:pt>
                <c:pt idx="179">
                  <c:v>36061</c:v>
                </c:pt>
                <c:pt idx="180">
                  <c:v>36062</c:v>
                </c:pt>
                <c:pt idx="181">
                  <c:v>36063</c:v>
                </c:pt>
                <c:pt idx="182">
                  <c:v>36066</c:v>
                </c:pt>
                <c:pt idx="183">
                  <c:v>36067</c:v>
                </c:pt>
                <c:pt idx="184">
                  <c:v>36068</c:v>
                </c:pt>
                <c:pt idx="185">
                  <c:v>36069</c:v>
                </c:pt>
                <c:pt idx="186">
                  <c:v>36070</c:v>
                </c:pt>
                <c:pt idx="187">
                  <c:v>36073</c:v>
                </c:pt>
                <c:pt idx="188">
                  <c:v>36074</c:v>
                </c:pt>
                <c:pt idx="189">
                  <c:v>36075</c:v>
                </c:pt>
                <c:pt idx="190">
                  <c:v>36076</c:v>
                </c:pt>
                <c:pt idx="191">
                  <c:v>36077</c:v>
                </c:pt>
                <c:pt idx="192">
                  <c:v>36080</c:v>
                </c:pt>
                <c:pt idx="193">
                  <c:v>36081</c:v>
                </c:pt>
                <c:pt idx="194">
                  <c:v>36082</c:v>
                </c:pt>
                <c:pt idx="195">
                  <c:v>36083</c:v>
                </c:pt>
                <c:pt idx="196">
                  <c:v>36084</c:v>
                </c:pt>
                <c:pt idx="197">
                  <c:v>36087</c:v>
                </c:pt>
                <c:pt idx="198">
                  <c:v>36088</c:v>
                </c:pt>
                <c:pt idx="199">
                  <c:v>36089</c:v>
                </c:pt>
                <c:pt idx="200">
                  <c:v>36090</c:v>
                </c:pt>
                <c:pt idx="201">
                  <c:v>36091</c:v>
                </c:pt>
                <c:pt idx="202">
                  <c:v>36094</c:v>
                </c:pt>
                <c:pt idx="203">
                  <c:v>36095</c:v>
                </c:pt>
                <c:pt idx="204">
                  <c:v>36096</c:v>
                </c:pt>
                <c:pt idx="205">
                  <c:v>36097</c:v>
                </c:pt>
                <c:pt idx="206">
                  <c:v>36098</c:v>
                </c:pt>
                <c:pt idx="207">
                  <c:v>36101</c:v>
                </c:pt>
                <c:pt idx="208">
                  <c:v>36102</c:v>
                </c:pt>
                <c:pt idx="209">
                  <c:v>36103</c:v>
                </c:pt>
                <c:pt idx="210">
                  <c:v>36104</c:v>
                </c:pt>
                <c:pt idx="211">
                  <c:v>36105</c:v>
                </c:pt>
                <c:pt idx="212">
                  <c:v>36108</c:v>
                </c:pt>
                <c:pt idx="213">
                  <c:v>36109</c:v>
                </c:pt>
                <c:pt idx="214">
                  <c:v>36110</c:v>
                </c:pt>
                <c:pt idx="215">
                  <c:v>36111</c:v>
                </c:pt>
                <c:pt idx="216">
                  <c:v>36112</c:v>
                </c:pt>
                <c:pt idx="217">
                  <c:v>36115</c:v>
                </c:pt>
                <c:pt idx="218">
                  <c:v>36116</c:v>
                </c:pt>
                <c:pt idx="219">
                  <c:v>36117</c:v>
                </c:pt>
                <c:pt idx="220">
                  <c:v>36118</c:v>
                </c:pt>
                <c:pt idx="221">
                  <c:v>36119</c:v>
                </c:pt>
                <c:pt idx="222">
                  <c:v>36122</c:v>
                </c:pt>
                <c:pt idx="223">
                  <c:v>36123</c:v>
                </c:pt>
                <c:pt idx="224">
                  <c:v>36124</c:v>
                </c:pt>
                <c:pt idx="225">
                  <c:v>36125</c:v>
                </c:pt>
                <c:pt idx="226">
                  <c:v>36126</c:v>
                </c:pt>
                <c:pt idx="227">
                  <c:v>36129</c:v>
                </c:pt>
                <c:pt idx="228">
                  <c:v>36130</c:v>
                </c:pt>
                <c:pt idx="229">
                  <c:v>36131</c:v>
                </c:pt>
                <c:pt idx="230">
                  <c:v>36132</c:v>
                </c:pt>
                <c:pt idx="231">
                  <c:v>36133</c:v>
                </c:pt>
                <c:pt idx="232">
                  <c:v>36136</c:v>
                </c:pt>
                <c:pt idx="233">
                  <c:v>36137</c:v>
                </c:pt>
                <c:pt idx="234">
                  <c:v>36138</c:v>
                </c:pt>
                <c:pt idx="235">
                  <c:v>36139</c:v>
                </c:pt>
                <c:pt idx="236">
                  <c:v>36140</c:v>
                </c:pt>
                <c:pt idx="237">
                  <c:v>36143</c:v>
                </c:pt>
                <c:pt idx="238">
                  <c:v>36144</c:v>
                </c:pt>
                <c:pt idx="239">
                  <c:v>36145</c:v>
                </c:pt>
                <c:pt idx="240">
                  <c:v>36146</c:v>
                </c:pt>
                <c:pt idx="241">
                  <c:v>36147</c:v>
                </c:pt>
                <c:pt idx="242">
                  <c:v>36150</c:v>
                </c:pt>
                <c:pt idx="243">
                  <c:v>36151</c:v>
                </c:pt>
                <c:pt idx="244">
                  <c:v>36152</c:v>
                </c:pt>
                <c:pt idx="245">
                  <c:v>36153</c:v>
                </c:pt>
                <c:pt idx="246">
                  <c:v>36157</c:v>
                </c:pt>
                <c:pt idx="247">
                  <c:v>36158</c:v>
                </c:pt>
                <c:pt idx="248">
                  <c:v>36159</c:v>
                </c:pt>
                <c:pt idx="249">
                  <c:v>36160</c:v>
                </c:pt>
                <c:pt idx="250">
                  <c:v>36165</c:v>
                </c:pt>
                <c:pt idx="251">
                  <c:v>36166</c:v>
                </c:pt>
                <c:pt idx="252">
                  <c:v>36167</c:v>
                </c:pt>
                <c:pt idx="253">
                  <c:v>36168</c:v>
                </c:pt>
                <c:pt idx="254">
                  <c:v>36171</c:v>
                </c:pt>
                <c:pt idx="255">
                  <c:v>36172</c:v>
                </c:pt>
                <c:pt idx="256">
                  <c:v>36173</c:v>
                </c:pt>
                <c:pt idx="257">
                  <c:v>36174</c:v>
                </c:pt>
                <c:pt idx="258">
                  <c:v>36175</c:v>
                </c:pt>
                <c:pt idx="259">
                  <c:v>36178</c:v>
                </c:pt>
                <c:pt idx="260">
                  <c:v>36179</c:v>
                </c:pt>
                <c:pt idx="261">
                  <c:v>36180</c:v>
                </c:pt>
                <c:pt idx="262">
                  <c:v>36181</c:v>
                </c:pt>
                <c:pt idx="263">
                  <c:v>36182</c:v>
                </c:pt>
                <c:pt idx="264">
                  <c:v>36185</c:v>
                </c:pt>
                <c:pt idx="265">
                  <c:v>36186</c:v>
                </c:pt>
                <c:pt idx="266">
                  <c:v>36187</c:v>
                </c:pt>
                <c:pt idx="267">
                  <c:v>36188</c:v>
                </c:pt>
                <c:pt idx="268">
                  <c:v>36189</c:v>
                </c:pt>
                <c:pt idx="269">
                  <c:v>36192</c:v>
                </c:pt>
                <c:pt idx="270">
                  <c:v>36193</c:v>
                </c:pt>
                <c:pt idx="271">
                  <c:v>36194</c:v>
                </c:pt>
                <c:pt idx="272">
                  <c:v>36195</c:v>
                </c:pt>
                <c:pt idx="273">
                  <c:v>36196</c:v>
                </c:pt>
                <c:pt idx="274">
                  <c:v>36199</c:v>
                </c:pt>
                <c:pt idx="275">
                  <c:v>36200</c:v>
                </c:pt>
                <c:pt idx="276">
                  <c:v>36201</c:v>
                </c:pt>
                <c:pt idx="277">
                  <c:v>36202</c:v>
                </c:pt>
                <c:pt idx="278">
                  <c:v>36203</c:v>
                </c:pt>
                <c:pt idx="279">
                  <c:v>36206</c:v>
                </c:pt>
                <c:pt idx="280">
                  <c:v>36207</c:v>
                </c:pt>
                <c:pt idx="281">
                  <c:v>36208</c:v>
                </c:pt>
                <c:pt idx="282">
                  <c:v>36209</c:v>
                </c:pt>
                <c:pt idx="283">
                  <c:v>36210</c:v>
                </c:pt>
                <c:pt idx="284">
                  <c:v>36213</c:v>
                </c:pt>
                <c:pt idx="285">
                  <c:v>36214</c:v>
                </c:pt>
                <c:pt idx="286">
                  <c:v>36215</c:v>
                </c:pt>
                <c:pt idx="287">
                  <c:v>36216</c:v>
                </c:pt>
                <c:pt idx="288">
                  <c:v>36217</c:v>
                </c:pt>
                <c:pt idx="289">
                  <c:v>36220</c:v>
                </c:pt>
                <c:pt idx="290">
                  <c:v>36221</c:v>
                </c:pt>
                <c:pt idx="291">
                  <c:v>36222</c:v>
                </c:pt>
                <c:pt idx="292">
                  <c:v>36223</c:v>
                </c:pt>
                <c:pt idx="293">
                  <c:v>36224</c:v>
                </c:pt>
                <c:pt idx="294">
                  <c:v>36227</c:v>
                </c:pt>
                <c:pt idx="295">
                  <c:v>36228</c:v>
                </c:pt>
                <c:pt idx="296">
                  <c:v>36229</c:v>
                </c:pt>
                <c:pt idx="297">
                  <c:v>36230</c:v>
                </c:pt>
                <c:pt idx="298">
                  <c:v>36231</c:v>
                </c:pt>
                <c:pt idx="299">
                  <c:v>36234</c:v>
                </c:pt>
                <c:pt idx="300">
                  <c:v>36235</c:v>
                </c:pt>
                <c:pt idx="301">
                  <c:v>36236</c:v>
                </c:pt>
                <c:pt idx="302">
                  <c:v>36237</c:v>
                </c:pt>
                <c:pt idx="303">
                  <c:v>36238</c:v>
                </c:pt>
                <c:pt idx="304">
                  <c:v>36241</c:v>
                </c:pt>
                <c:pt idx="305">
                  <c:v>36242</c:v>
                </c:pt>
                <c:pt idx="306">
                  <c:v>36243</c:v>
                </c:pt>
                <c:pt idx="307">
                  <c:v>36244</c:v>
                </c:pt>
                <c:pt idx="308">
                  <c:v>36245</c:v>
                </c:pt>
                <c:pt idx="309">
                  <c:v>36248</c:v>
                </c:pt>
                <c:pt idx="310">
                  <c:v>36249</c:v>
                </c:pt>
                <c:pt idx="311">
                  <c:v>36250</c:v>
                </c:pt>
                <c:pt idx="312">
                  <c:v>36256</c:v>
                </c:pt>
                <c:pt idx="313">
                  <c:v>36257</c:v>
                </c:pt>
                <c:pt idx="314">
                  <c:v>36258</c:v>
                </c:pt>
                <c:pt idx="315">
                  <c:v>36259</c:v>
                </c:pt>
                <c:pt idx="316">
                  <c:v>36262</c:v>
                </c:pt>
                <c:pt idx="317">
                  <c:v>36263</c:v>
                </c:pt>
                <c:pt idx="318">
                  <c:v>36264</c:v>
                </c:pt>
                <c:pt idx="319">
                  <c:v>36265</c:v>
                </c:pt>
                <c:pt idx="320">
                  <c:v>36266</c:v>
                </c:pt>
                <c:pt idx="321">
                  <c:v>36269</c:v>
                </c:pt>
                <c:pt idx="322">
                  <c:v>36270</c:v>
                </c:pt>
                <c:pt idx="323">
                  <c:v>36271</c:v>
                </c:pt>
                <c:pt idx="324">
                  <c:v>36273</c:v>
                </c:pt>
                <c:pt idx="325">
                  <c:v>36276</c:v>
                </c:pt>
                <c:pt idx="326">
                  <c:v>36277</c:v>
                </c:pt>
                <c:pt idx="327">
                  <c:v>36278</c:v>
                </c:pt>
                <c:pt idx="328">
                  <c:v>36279</c:v>
                </c:pt>
                <c:pt idx="329">
                  <c:v>36280</c:v>
                </c:pt>
                <c:pt idx="330">
                  <c:v>36283</c:v>
                </c:pt>
                <c:pt idx="331">
                  <c:v>36284</c:v>
                </c:pt>
                <c:pt idx="332">
                  <c:v>36285</c:v>
                </c:pt>
                <c:pt idx="333">
                  <c:v>36286</c:v>
                </c:pt>
                <c:pt idx="334">
                  <c:v>36287</c:v>
                </c:pt>
                <c:pt idx="335">
                  <c:v>36290</c:v>
                </c:pt>
                <c:pt idx="336">
                  <c:v>36291</c:v>
                </c:pt>
                <c:pt idx="337">
                  <c:v>36292</c:v>
                </c:pt>
                <c:pt idx="338">
                  <c:v>36294</c:v>
                </c:pt>
                <c:pt idx="339">
                  <c:v>36297</c:v>
                </c:pt>
                <c:pt idx="340">
                  <c:v>36298</c:v>
                </c:pt>
                <c:pt idx="341">
                  <c:v>36299</c:v>
                </c:pt>
                <c:pt idx="342">
                  <c:v>36300</c:v>
                </c:pt>
                <c:pt idx="343">
                  <c:v>36301</c:v>
                </c:pt>
                <c:pt idx="344">
                  <c:v>36305</c:v>
                </c:pt>
                <c:pt idx="345">
                  <c:v>36306</c:v>
                </c:pt>
                <c:pt idx="346">
                  <c:v>36307</c:v>
                </c:pt>
                <c:pt idx="347">
                  <c:v>36308</c:v>
                </c:pt>
                <c:pt idx="348">
                  <c:v>36311</c:v>
                </c:pt>
                <c:pt idx="349">
                  <c:v>36312</c:v>
                </c:pt>
                <c:pt idx="350">
                  <c:v>36313</c:v>
                </c:pt>
                <c:pt idx="351">
                  <c:v>36314</c:v>
                </c:pt>
                <c:pt idx="352">
                  <c:v>36315</c:v>
                </c:pt>
                <c:pt idx="353">
                  <c:v>36318</c:v>
                </c:pt>
                <c:pt idx="354">
                  <c:v>36319</c:v>
                </c:pt>
                <c:pt idx="355">
                  <c:v>36320</c:v>
                </c:pt>
                <c:pt idx="356">
                  <c:v>36321</c:v>
                </c:pt>
                <c:pt idx="357">
                  <c:v>36322</c:v>
                </c:pt>
                <c:pt idx="358">
                  <c:v>36325</c:v>
                </c:pt>
                <c:pt idx="359">
                  <c:v>36326</c:v>
                </c:pt>
                <c:pt idx="360">
                  <c:v>36327</c:v>
                </c:pt>
                <c:pt idx="361">
                  <c:v>36329</c:v>
                </c:pt>
                <c:pt idx="362">
                  <c:v>36332</c:v>
                </c:pt>
                <c:pt idx="363">
                  <c:v>36333</c:v>
                </c:pt>
                <c:pt idx="364">
                  <c:v>36334</c:v>
                </c:pt>
                <c:pt idx="365">
                  <c:v>36335</c:v>
                </c:pt>
                <c:pt idx="366">
                  <c:v>36336</c:v>
                </c:pt>
                <c:pt idx="367">
                  <c:v>36339</c:v>
                </c:pt>
                <c:pt idx="368">
                  <c:v>36340</c:v>
                </c:pt>
                <c:pt idx="369">
                  <c:v>36341</c:v>
                </c:pt>
                <c:pt idx="370">
                  <c:v>36342</c:v>
                </c:pt>
                <c:pt idx="371">
                  <c:v>36343</c:v>
                </c:pt>
                <c:pt idx="372">
                  <c:v>36346</c:v>
                </c:pt>
                <c:pt idx="373">
                  <c:v>36347</c:v>
                </c:pt>
                <c:pt idx="374">
                  <c:v>36348</c:v>
                </c:pt>
                <c:pt idx="375">
                  <c:v>36349</c:v>
                </c:pt>
                <c:pt idx="376">
                  <c:v>36350</c:v>
                </c:pt>
                <c:pt idx="377">
                  <c:v>36353</c:v>
                </c:pt>
                <c:pt idx="378">
                  <c:v>36354</c:v>
                </c:pt>
                <c:pt idx="379">
                  <c:v>36355</c:v>
                </c:pt>
                <c:pt idx="380">
                  <c:v>36356</c:v>
                </c:pt>
                <c:pt idx="381">
                  <c:v>36357</c:v>
                </c:pt>
                <c:pt idx="382">
                  <c:v>36360</c:v>
                </c:pt>
                <c:pt idx="383">
                  <c:v>36361</c:v>
                </c:pt>
                <c:pt idx="384">
                  <c:v>36362</c:v>
                </c:pt>
                <c:pt idx="385">
                  <c:v>36363</c:v>
                </c:pt>
                <c:pt idx="386">
                  <c:v>36364</c:v>
                </c:pt>
                <c:pt idx="387">
                  <c:v>36367</c:v>
                </c:pt>
                <c:pt idx="388">
                  <c:v>36368</c:v>
                </c:pt>
                <c:pt idx="389">
                  <c:v>36369</c:v>
                </c:pt>
                <c:pt idx="390">
                  <c:v>36370</c:v>
                </c:pt>
                <c:pt idx="391">
                  <c:v>36371</c:v>
                </c:pt>
                <c:pt idx="392">
                  <c:v>36375</c:v>
                </c:pt>
                <c:pt idx="393">
                  <c:v>36376</c:v>
                </c:pt>
                <c:pt idx="394">
                  <c:v>36377</c:v>
                </c:pt>
                <c:pt idx="395">
                  <c:v>36378</c:v>
                </c:pt>
                <c:pt idx="396">
                  <c:v>36381</c:v>
                </c:pt>
                <c:pt idx="397">
                  <c:v>36382</c:v>
                </c:pt>
                <c:pt idx="398">
                  <c:v>36383</c:v>
                </c:pt>
                <c:pt idx="399">
                  <c:v>36384</c:v>
                </c:pt>
                <c:pt idx="400">
                  <c:v>36385</c:v>
                </c:pt>
                <c:pt idx="401">
                  <c:v>36388</c:v>
                </c:pt>
                <c:pt idx="402">
                  <c:v>36389</c:v>
                </c:pt>
                <c:pt idx="403">
                  <c:v>36390</c:v>
                </c:pt>
                <c:pt idx="404">
                  <c:v>36391</c:v>
                </c:pt>
                <c:pt idx="405">
                  <c:v>36392</c:v>
                </c:pt>
                <c:pt idx="406">
                  <c:v>36395</c:v>
                </c:pt>
                <c:pt idx="407">
                  <c:v>36396</c:v>
                </c:pt>
                <c:pt idx="408">
                  <c:v>36397</c:v>
                </c:pt>
                <c:pt idx="409">
                  <c:v>36398</c:v>
                </c:pt>
                <c:pt idx="410">
                  <c:v>36399</c:v>
                </c:pt>
                <c:pt idx="411">
                  <c:v>36402</c:v>
                </c:pt>
                <c:pt idx="412">
                  <c:v>36403</c:v>
                </c:pt>
                <c:pt idx="413">
                  <c:v>36404</c:v>
                </c:pt>
                <c:pt idx="414">
                  <c:v>36405</c:v>
                </c:pt>
                <c:pt idx="415">
                  <c:v>36406</c:v>
                </c:pt>
                <c:pt idx="416">
                  <c:v>36409</c:v>
                </c:pt>
                <c:pt idx="417">
                  <c:v>36410</c:v>
                </c:pt>
                <c:pt idx="418">
                  <c:v>36411</c:v>
                </c:pt>
                <c:pt idx="419">
                  <c:v>36412</c:v>
                </c:pt>
                <c:pt idx="420">
                  <c:v>36413</c:v>
                </c:pt>
                <c:pt idx="421">
                  <c:v>36416</c:v>
                </c:pt>
                <c:pt idx="422">
                  <c:v>36417</c:v>
                </c:pt>
                <c:pt idx="423">
                  <c:v>36418</c:v>
                </c:pt>
                <c:pt idx="424">
                  <c:v>36419</c:v>
                </c:pt>
                <c:pt idx="425">
                  <c:v>36420</c:v>
                </c:pt>
                <c:pt idx="426">
                  <c:v>36423</c:v>
                </c:pt>
                <c:pt idx="427">
                  <c:v>36424</c:v>
                </c:pt>
                <c:pt idx="428">
                  <c:v>36425</c:v>
                </c:pt>
                <c:pt idx="429">
                  <c:v>36426</c:v>
                </c:pt>
                <c:pt idx="430">
                  <c:v>36427</c:v>
                </c:pt>
                <c:pt idx="431">
                  <c:v>36430</c:v>
                </c:pt>
                <c:pt idx="432">
                  <c:v>36431</c:v>
                </c:pt>
                <c:pt idx="433">
                  <c:v>36432</c:v>
                </c:pt>
                <c:pt idx="434">
                  <c:v>36433</c:v>
                </c:pt>
                <c:pt idx="435">
                  <c:v>36434</c:v>
                </c:pt>
                <c:pt idx="436">
                  <c:v>36437</c:v>
                </c:pt>
                <c:pt idx="437">
                  <c:v>36438</c:v>
                </c:pt>
                <c:pt idx="438">
                  <c:v>36439</c:v>
                </c:pt>
                <c:pt idx="439">
                  <c:v>36440</c:v>
                </c:pt>
                <c:pt idx="440">
                  <c:v>36441</c:v>
                </c:pt>
                <c:pt idx="441">
                  <c:v>36444</c:v>
                </c:pt>
                <c:pt idx="442">
                  <c:v>36445</c:v>
                </c:pt>
                <c:pt idx="443">
                  <c:v>36446</c:v>
                </c:pt>
                <c:pt idx="444">
                  <c:v>36447</c:v>
                </c:pt>
                <c:pt idx="445">
                  <c:v>36448</c:v>
                </c:pt>
                <c:pt idx="446">
                  <c:v>36451</c:v>
                </c:pt>
                <c:pt idx="447">
                  <c:v>36452</c:v>
                </c:pt>
                <c:pt idx="448">
                  <c:v>36453</c:v>
                </c:pt>
                <c:pt idx="449">
                  <c:v>36454</c:v>
                </c:pt>
                <c:pt idx="450">
                  <c:v>36455</c:v>
                </c:pt>
                <c:pt idx="451">
                  <c:v>36458</c:v>
                </c:pt>
                <c:pt idx="452">
                  <c:v>36459</c:v>
                </c:pt>
                <c:pt idx="453">
                  <c:v>36460</c:v>
                </c:pt>
                <c:pt idx="454">
                  <c:v>36461</c:v>
                </c:pt>
                <c:pt idx="455">
                  <c:v>36462</c:v>
                </c:pt>
                <c:pt idx="456">
                  <c:v>36465</c:v>
                </c:pt>
                <c:pt idx="457">
                  <c:v>36466</c:v>
                </c:pt>
                <c:pt idx="458">
                  <c:v>36467</c:v>
                </c:pt>
                <c:pt idx="459">
                  <c:v>36468</c:v>
                </c:pt>
                <c:pt idx="460">
                  <c:v>36469</c:v>
                </c:pt>
                <c:pt idx="461">
                  <c:v>36472</c:v>
                </c:pt>
                <c:pt idx="462">
                  <c:v>36473</c:v>
                </c:pt>
                <c:pt idx="463">
                  <c:v>36474</c:v>
                </c:pt>
                <c:pt idx="464">
                  <c:v>36475</c:v>
                </c:pt>
                <c:pt idx="465">
                  <c:v>36476</c:v>
                </c:pt>
                <c:pt idx="466">
                  <c:v>36479</c:v>
                </c:pt>
                <c:pt idx="467">
                  <c:v>36480</c:v>
                </c:pt>
                <c:pt idx="468">
                  <c:v>36481</c:v>
                </c:pt>
                <c:pt idx="469">
                  <c:v>36482</c:v>
                </c:pt>
                <c:pt idx="470">
                  <c:v>36483</c:v>
                </c:pt>
                <c:pt idx="471">
                  <c:v>36486</c:v>
                </c:pt>
                <c:pt idx="472">
                  <c:v>36487</c:v>
                </c:pt>
                <c:pt idx="473">
                  <c:v>36488</c:v>
                </c:pt>
                <c:pt idx="474">
                  <c:v>36489</c:v>
                </c:pt>
                <c:pt idx="475">
                  <c:v>36490</c:v>
                </c:pt>
                <c:pt idx="476">
                  <c:v>36493</c:v>
                </c:pt>
                <c:pt idx="477">
                  <c:v>36494</c:v>
                </c:pt>
                <c:pt idx="478">
                  <c:v>36495</c:v>
                </c:pt>
                <c:pt idx="479">
                  <c:v>36496</c:v>
                </c:pt>
                <c:pt idx="480">
                  <c:v>36497</c:v>
                </c:pt>
                <c:pt idx="481">
                  <c:v>36500</c:v>
                </c:pt>
                <c:pt idx="482">
                  <c:v>36501</c:v>
                </c:pt>
                <c:pt idx="483">
                  <c:v>36502</c:v>
                </c:pt>
                <c:pt idx="484">
                  <c:v>36503</c:v>
                </c:pt>
                <c:pt idx="485">
                  <c:v>36504</c:v>
                </c:pt>
                <c:pt idx="486">
                  <c:v>36507</c:v>
                </c:pt>
                <c:pt idx="487">
                  <c:v>36508</c:v>
                </c:pt>
                <c:pt idx="488">
                  <c:v>36509</c:v>
                </c:pt>
                <c:pt idx="489">
                  <c:v>36510</c:v>
                </c:pt>
                <c:pt idx="490">
                  <c:v>36511</c:v>
                </c:pt>
                <c:pt idx="491">
                  <c:v>36514</c:v>
                </c:pt>
                <c:pt idx="492">
                  <c:v>36515</c:v>
                </c:pt>
                <c:pt idx="493">
                  <c:v>36516</c:v>
                </c:pt>
                <c:pt idx="494">
                  <c:v>36517</c:v>
                </c:pt>
                <c:pt idx="495">
                  <c:v>36521</c:v>
                </c:pt>
                <c:pt idx="496">
                  <c:v>36522</c:v>
                </c:pt>
                <c:pt idx="497">
                  <c:v>36523</c:v>
                </c:pt>
                <c:pt idx="498">
                  <c:v>36524</c:v>
                </c:pt>
                <c:pt idx="499">
                  <c:v>36529</c:v>
                </c:pt>
                <c:pt idx="500">
                  <c:v>36530</c:v>
                </c:pt>
                <c:pt idx="501">
                  <c:v>36531</c:v>
                </c:pt>
                <c:pt idx="502">
                  <c:v>36532</c:v>
                </c:pt>
                <c:pt idx="503">
                  <c:v>36535</c:v>
                </c:pt>
                <c:pt idx="504">
                  <c:v>36536</c:v>
                </c:pt>
                <c:pt idx="505">
                  <c:v>36537</c:v>
                </c:pt>
                <c:pt idx="506">
                  <c:v>36538</c:v>
                </c:pt>
                <c:pt idx="507">
                  <c:v>36539</c:v>
                </c:pt>
                <c:pt idx="508">
                  <c:v>36542</c:v>
                </c:pt>
                <c:pt idx="509">
                  <c:v>36543</c:v>
                </c:pt>
                <c:pt idx="510">
                  <c:v>36544</c:v>
                </c:pt>
                <c:pt idx="511">
                  <c:v>36545</c:v>
                </c:pt>
                <c:pt idx="512">
                  <c:v>36546</c:v>
                </c:pt>
                <c:pt idx="513">
                  <c:v>36549</c:v>
                </c:pt>
                <c:pt idx="514">
                  <c:v>36550</c:v>
                </c:pt>
                <c:pt idx="515">
                  <c:v>36551</c:v>
                </c:pt>
                <c:pt idx="516">
                  <c:v>36552</c:v>
                </c:pt>
                <c:pt idx="517">
                  <c:v>36553</c:v>
                </c:pt>
                <c:pt idx="518">
                  <c:v>36556</c:v>
                </c:pt>
                <c:pt idx="519">
                  <c:v>36557</c:v>
                </c:pt>
                <c:pt idx="520">
                  <c:v>36558</c:v>
                </c:pt>
                <c:pt idx="521">
                  <c:v>36559</c:v>
                </c:pt>
                <c:pt idx="522">
                  <c:v>36560</c:v>
                </c:pt>
                <c:pt idx="523">
                  <c:v>36563</c:v>
                </c:pt>
                <c:pt idx="524">
                  <c:v>36564</c:v>
                </c:pt>
                <c:pt idx="525">
                  <c:v>36565</c:v>
                </c:pt>
                <c:pt idx="526">
                  <c:v>36566</c:v>
                </c:pt>
                <c:pt idx="527">
                  <c:v>36567</c:v>
                </c:pt>
                <c:pt idx="528">
                  <c:v>36570</c:v>
                </c:pt>
                <c:pt idx="529">
                  <c:v>36571</c:v>
                </c:pt>
                <c:pt idx="530">
                  <c:v>36572</c:v>
                </c:pt>
                <c:pt idx="531">
                  <c:v>36573</c:v>
                </c:pt>
                <c:pt idx="532">
                  <c:v>36574</c:v>
                </c:pt>
                <c:pt idx="533">
                  <c:v>36577</c:v>
                </c:pt>
                <c:pt idx="534">
                  <c:v>36578</c:v>
                </c:pt>
                <c:pt idx="535">
                  <c:v>36579</c:v>
                </c:pt>
                <c:pt idx="536">
                  <c:v>36580</c:v>
                </c:pt>
                <c:pt idx="537">
                  <c:v>36581</c:v>
                </c:pt>
                <c:pt idx="538">
                  <c:v>36584</c:v>
                </c:pt>
                <c:pt idx="539">
                  <c:v>36585</c:v>
                </c:pt>
                <c:pt idx="540">
                  <c:v>36586</c:v>
                </c:pt>
                <c:pt idx="541">
                  <c:v>36587</c:v>
                </c:pt>
                <c:pt idx="542">
                  <c:v>36588</c:v>
                </c:pt>
                <c:pt idx="543">
                  <c:v>36591</c:v>
                </c:pt>
                <c:pt idx="544">
                  <c:v>36592</c:v>
                </c:pt>
                <c:pt idx="545">
                  <c:v>36593</c:v>
                </c:pt>
                <c:pt idx="546">
                  <c:v>36594</c:v>
                </c:pt>
                <c:pt idx="547">
                  <c:v>36595</c:v>
                </c:pt>
                <c:pt idx="548">
                  <c:v>36598</c:v>
                </c:pt>
                <c:pt idx="549">
                  <c:v>36599</c:v>
                </c:pt>
                <c:pt idx="550">
                  <c:v>36600</c:v>
                </c:pt>
                <c:pt idx="551">
                  <c:v>36601</c:v>
                </c:pt>
                <c:pt idx="552">
                  <c:v>36602</c:v>
                </c:pt>
                <c:pt idx="553">
                  <c:v>36605</c:v>
                </c:pt>
                <c:pt idx="554">
                  <c:v>36606</c:v>
                </c:pt>
                <c:pt idx="555">
                  <c:v>36607</c:v>
                </c:pt>
                <c:pt idx="556">
                  <c:v>36608</c:v>
                </c:pt>
                <c:pt idx="557">
                  <c:v>36609</c:v>
                </c:pt>
                <c:pt idx="558">
                  <c:v>36612</c:v>
                </c:pt>
                <c:pt idx="559">
                  <c:v>36613</c:v>
                </c:pt>
                <c:pt idx="560">
                  <c:v>36614</c:v>
                </c:pt>
                <c:pt idx="561">
                  <c:v>36615</c:v>
                </c:pt>
                <c:pt idx="562">
                  <c:v>36616</c:v>
                </c:pt>
                <c:pt idx="563">
                  <c:v>36619</c:v>
                </c:pt>
                <c:pt idx="564">
                  <c:v>36620</c:v>
                </c:pt>
                <c:pt idx="565">
                  <c:v>36621</c:v>
                </c:pt>
                <c:pt idx="566">
                  <c:v>36622</c:v>
                </c:pt>
                <c:pt idx="567">
                  <c:v>36623</c:v>
                </c:pt>
                <c:pt idx="568">
                  <c:v>36626</c:v>
                </c:pt>
                <c:pt idx="569">
                  <c:v>36627</c:v>
                </c:pt>
                <c:pt idx="570">
                  <c:v>36628</c:v>
                </c:pt>
                <c:pt idx="571">
                  <c:v>36629</c:v>
                </c:pt>
                <c:pt idx="572">
                  <c:v>36630</c:v>
                </c:pt>
                <c:pt idx="573">
                  <c:v>36633</c:v>
                </c:pt>
                <c:pt idx="574">
                  <c:v>36634</c:v>
                </c:pt>
                <c:pt idx="575">
                  <c:v>36635</c:v>
                </c:pt>
                <c:pt idx="576">
                  <c:v>36641</c:v>
                </c:pt>
                <c:pt idx="577">
                  <c:v>36642</c:v>
                </c:pt>
                <c:pt idx="578">
                  <c:v>36643</c:v>
                </c:pt>
                <c:pt idx="579">
                  <c:v>36644</c:v>
                </c:pt>
                <c:pt idx="580">
                  <c:v>36648</c:v>
                </c:pt>
                <c:pt idx="581">
                  <c:v>36649</c:v>
                </c:pt>
                <c:pt idx="582">
                  <c:v>36650</c:v>
                </c:pt>
                <c:pt idx="583">
                  <c:v>36651</c:v>
                </c:pt>
                <c:pt idx="584">
                  <c:v>36654</c:v>
                </c:pt>
                <c:pt idx="585">
                  <c:v>36655</c:v>
                </c:pt>
                <c:pt idx="586">
                  <c:v>36656</c:v>
                </c:pt>
                <c:pt idx="587">
                  <c:v>36657</c:v>
                </c:pt>
                <c:pt idx="588">
                  <c:v>36658</c:v>
                </c:pt>
                <c:pt idx="589">
                  <c:v>36661</c:v>
                </c:pt>
                <c:pt idx="590">
                  <c:v>36662</c:v>
                </c:pt>
                <c:pt idx="591">
                  <c:v>36663</c:v>
                </c:pt>
                <c:pt idx="592">
                  <c:v>36664</c:v>
                </c:pt>
                <c:pt idx="593">
                  <c:v>36665</c:v>
                </c:pt>
                <c:pt idx="594">
                  <c:v>36668</c:v>
                </c:pt>
                <c:pt idx="595">
                  <c:v>36669</c:v>
                </c:pt>
                <c:pt idx="596">
                  <c:v>36670</c:v>
                </c:pt>
                <c:pt idx="597">
                  <c:v>36671</c:v>
                </c:pt>
                <c:pt idx="598">
                  <c:v>36672</c:v>
                </c:pt>
                <c:pt idx="599">
                  <c:v>36675</c:v>
                </c:pt>
                <c:pt idx="600">
                  <c:v>36676</c:v>
                </c:pt>
                <c:pt idx="601">
                  <c:v>36677</c:v>
                </c:pt>
                <c:pt idx="602">
                  <c:v>36679</c:v>
                </c:pt>
                <c:pt idx="603">
                  <c:v>36682</c:v>
                </c:pt>
                <c:pt idx="604">
                  <c:v>36683</c:v>
                </c:pt>
                <c:pt idx="605">
                  <c:v>36684</c:v>
                </c:pt>
                <c:pt idx="606">
                  <c:v>36685</c:v>
                </c:pt>
                <c:pt idx="607">
                  <c:v>36686</c:v>
                </c:pt>
                <c:pt idx="608">
                  <c:v>36690</c:v>
                </c:pt>
                <c:pt idx="609">
                  <c:v>36691</c:v>
                </c:pt>
                <c:pt idx="610">
                  <c:v>36692</c:v>
                </c:pt>
                <c:pt idx="611">
                  <c:v>36693</c:v>
                </c:pt>
                <c:pt idx="612">
                  <c:v>36696</c:v>
                </c:pt>
                <c:pt idx="613">
                  <c:v>36697</c:v>
                </c:pt>
                <c:pt idx="614">
                  <c:v>36698</c:v>
                </c:pt>
                <c:pt idx="615">
                  <c:v>36699</c:v>
                </c:pt>
                <c:pt idx="616">
                  <c:v>36700</c:v>
                </c:pt>
                <c:pt idx="617">
                  <c:v>36703</c:v>
                </c:pt>
                <c:pt idx="618">
                  <c:v>36704</c:v>
                </c:pt>
                <c:pt idx="619">
                  <c:v>36705</c:v>
                </c:pt>
                <c:pt idx="620">
                  <c:v>36706</c:v>
                </c:pt>
                <c:pt idx="621">
                  <c:v>36707</c:v>
                </c:pt>
                <c:pt idx="622">
                  <c:v>36710</c:v>
                </c:pt>
                <c:pt idx="623">
                  <c:v>36711</c:v>
                </c:pt>
                <c:pt idx="624">
                  <c:v>36712</c:v>
                </c:pt>
                <c:pt idx="625">
                  <c:v>36713</c:v>
                </c:pt>
                <c:pt idx="626">
                  <c:v>36714</c:v>
                </c:pt>
                <c:pt idx="627">
                  <c:v>36717</c:v>
                </c:pt>
                <c:pt idx="628">
                  <c:v>36718</c:v>
                </c:pt>
                <c:pt idx="629">
                  <c:v>36719</c:v>
                </c:pt>
                <c:pt idx="630">
                  <c:v>36720</c:v>
                </c:pt>
                <c:pt idx="631">
                  <c:v>36721</c:v>
                </c:pt>
                <c:pt idx="632">
                  <c:v>36724</c:v>
                </c:pt>
                <c:pt idx="633">
                  <c:v>36725</c:v>
                </c:pt>
                <c:pt idx="634">
                  <c:v>36726</c:v>
                </c:pt>
                <c:pt idx="635">
                  <c:v>36727</c:v>
                </c:pt>
                <c:pt idx="636">
                  <c:v>36728</c:v>
                </c:pt>
                <c:pt idx="637">
                  <c:v>36731</c:v>
                </c:pt>
                <c:pt idx="638">
                  <c:v>36732</c:v>
                </c:pt>
                <c:pt idx="639">
                  <c:v>36733</c:v>
                </c:pt>
                <c:pt idx="640">
                  <c:v>36734</c:v>
                </c:pt>
                <c:pt idx="641">
                  <c:v>36735</c:v>
                </c:pt>
                <c:pt idx="642">
                  <c:v>36738</c:v>
                </c:pt>
                <c:pt idx="643">
                  <c:v>36739</c:v>
                </c:pt>
                <c:pt idx="644">
                  <c:v>36740</c:v>
                </c:pt>
                <c:pt idx="645">
                  <c:v>36741</c:v>
                </c:pt>
                <c:pt idx="646">
                  <c:v>36742</c:v>
                </c:pt>
                <c:pt idx="647">
                  <c:v>36746</c:v>
                </c:pt>
                <c:pt idx="648">
                  <c:v>36747</c:v>
                </c:pt>
                <c:pt idx="649">
                  <c:v>36748</c:v>
                </c:pt>
                <c:pt idx="650">
                  <c:v>36749</c:v>
                </c:pt>
                <c:pt idx="651">
                  <c:v>36752</c:v>
                </c:pt>
                <c:pt idx="652">
                  <c:v>36753</c:v>
                </c:pt>
                <c:pt idx="653">
                  <c:v>36754</c:v>
                </c:pt>
                <c:pt idx="654">
                  <c:v>36755</c:v>
                </c:pt>
                <c:pt idx="655">
                  <c:v>36756</c:v>
                </c:pt>
                <c:pt idx="656">
                  <c:v>36759</c:v>
                </c:pt>
                <c:pt idx="657">
                  <c:v>36760</c:v>
                </c:pt>
                <c:pt idx="658">
                  <c:v>36761</c:v>
                </c:pt>
                <c:pt idx="659">
                  <c:v>36762</c:v>
                </c:pt>
                <c:pt idx="660">
                  <c:v>36763</c:v>
                </c:pt>
                <c:pt idx="661">
                  <c:v>36766</c:v>
                </c:pt>
                <c:pt idx="662">
                  <c:v>36767</c:v>
                </c:pt>
                <c:pt idx="663">
                  <c:v>36768</c:v>
                </c:pt>
                <c:pt idx="664">
                  <c:v>36769</c:v>
                </c:pt>
                <c:pt idx="665">
                  <c:v>36770</c:v>
                </c:pt>
                <c:pt idx="666">
                  <c:v>36773</c:v>
                </c:pt>
                <c:pt idx="667">
                  <c:v>36774</c:v>
                </c:pt>
                <c:pt idx="668">
                  <c:v>36775</c:v>
                </c:pt>
                <c:pt idx="669">
                  <c:v>36776</c:v>
                </c:pt>
                <c:pt idx="670">
                  <c:v>36777</c:v>
                </c:pt>
                <c:pt idx="671">
                  <c:v>36780</c:v>
                </c:pt>
                <c:pt idx="672">
                  <c:v>36781</c:v>
                </c:pt>
                <c:pt idx="673">
                  <c:v>36782</c:v>
                </c:pt>
                <c:pt idx="674">
                  <c:v>36783</c:v>
                </c:pt>
                <c:pt idx="675">
                  <c:v>36784</c:v>
                </c:pt>
                <c:pt idx="676">
                  <c:v>36787</c:v>
                </c:pt>
                <c:pt idx="677">
                  <c:v>36788</c:v>
                </c:pt>
                <c:pt idx="678">
                  <c:v>36789</c:v>
                </c:pt>
                <c:pt idx="679">
                  <c:v>36790</c:v>
                </c:pt>
                <c:pt idx="680">
                  <c:v>36791</c:v>
                </c:pt>
                <c:pt idx="681">
                  <c:v>36794</c:v>
                </c:pt>
                <c:pt idx="682">
                  <c:v>36795</c:v>
                </c:pt>
                <c:pt idx="683">
                  <c:v>36796</c:v>
                </c:pt>
                <c:pt idx="684">
                  <c:v>36797</c:v>
                </c:pt>
                <c:pt idx="685">
                  <c:v>36798</c:v>
                </c:pt>
                <c:pt idx="686">
                  <c:v>36801</c:v>
                </c:pt>
                <c:pt idx="687">
                  <c:v>36802</c:v>
                </c:pt>
                <c:pt idx="688">
                  <c:v>36803</c:v>
                </c:pt>
                <c:pt idx="689">
                  <c:v>36804</c:v>
                </c:pt>
                <c:pt idx="690">
                  <c:v>36805</c:v>
                </c:pt>
                <c:pt idx="691">
                  <c:v>36808</c:v>
                </c:pt>
                <c:pt idx="692">
                  <c:v>36809</c:v>
                </c:pt>
                <c:pt idx="693">
                  <c:v>36810</c:v>
                </c:pt>
                <c:pt idx="694">
                  <c:v>36811</c:v>
                </c:pt>
                <c:pt idx="695">
                  <c:v>36812</c:v>
                </c:pt>
                <c:pt idx="696">
                  <c:v>36815</c:v>
                </c:pt>
                <c:pt idx="697">
                  <c:v>36816</c:v>
                </c:pt>
                <c:pt idx="698">
                  <c:v>36817</c:v>
                </c:pt>
                <c:pt idx="699">
                  <c:v>36818</c:v>
                </c:pt>
                <c:pt idx="700">
                  <c:v>36819</c:v>
                </c:pt>
                <c:pt idx="701">
                  <c:v>36822</c:v>
                </c:pt>
                <c:pt idx="702">
                  <c:v>36823</c:v>
                </c:pt>
                <c:pt idx="703">
                  <c:v>36824</c:v>
                </c:pt>
                <c:pt idx="704">
                  <c:v>36825</c:v>
                </c:pt>
                <c:pt idx="705">
                  <c:v>36826</c:v>
                </c:pt>
                <c:pt idx="706">
                  <c:v>36829</c:v>
                </c:pt>
                <c:pt idx="707">
                  <c:v>36830</c:v>
                </c:pt>
                <c:pt idx="708">
                  <c:v>36831</c:v>
                </c:pt>
                <c:pt idx="709">
                  <c:v>36832</c:v>
                </c:pt>
                <c:pt idx="710">
                  <c:v>36833</c:v>
                </c:pt>
                <c:pt idx="711">
                  <c:v>36836</c:v>
                </c:pt>
                <c:pt idx="712">
                  <c:v>36837</c:v>
                </c:pt>
                <c:pt idx="713">
                  <c:v>36838</c:v>
                </c:pt>
                <c:pt idx="714">
                  <c:v>36839</c:v>
                </c:pt>
                <c:pt idx="715">
                  <c:v>36840</c:v>
                </c:pt>
                <c:pt idx="716">
                  <c:v>36843</c:v>
                </c:pt>
                <c:pt idx="717">
                  <c:v>36844</c:v>
                </c:pt>
                <c:pt idx="718">
                  <c:v>36845</c:v>
                </c:pt>
                <c:pt idx="719">
                  <c:v>36846</c:v>
                </c:pt>
                <c:pt idx="720">
                  <c:v>36847</c:v>
                </c:pt>
                <c:pt idx="721">
                  <c:v>36850</c:v>
                </c:pt>
                <c:pt idx="722">
                  <c:v>36851</c:v>
                </c:pt>
                <c:pt idx="723">
                  <c:v>36852</c:v>
                </c:pt>
                <c:pt idx="724">
                  <c:v>36853</c:v>
                </c:pt>
                <c:pt idx="725">
                  <c:v>36854</c:v>
                </c:pt>
                <c:pt idx="726">
                  <c:v>36857</c:v>
                </c:pt>
                <c:pt idx="727">
                  <c:v>36858</c:v>
                </c:pt>
                <c:pt idx="728">
                  <c:v>36859</c:v>
                </c:pt>
                <c:pt idx="729">
                  <c:v>36860</c:v>
                </c:pt>
                <c:pt idx="730">
                  <c:v>36861</c:v>
                </c:pt>
                <c:pt idx="731">
                  <c:v>36864</c:v>
                </c:pt>
                <c:pt idx="732">
                  <c:v>36865</c:v>
                </c:pt>
                <c:pt idx="733">
                  <c:v>36866</c:v>
                </c:pt>
                <c:pt idx="734">
                  <c:v>36867</c:v>
                </c:pt>
                <c:pt idx="735">
                  <c:v>36868</c:v>
                </c:pt>
                <c:pt idx="736">
                  <c:v>36871</c:v>
                </c:pt>
                <c:pt idx="737">
                  <c:v>36872</c:v>
                </c:pt>
                <c:pt idx="738">
                  <c:v>36873</c:v>
                </c:pt>
                <c:pt idx="739">
                  <c:v>36874</c:v>
                </c:pt>
                <c:pt idx="740">
                  <c:v>36875</c:v>
                </c:pt>
                <c:pt idx="741">
                  <c:v>36878</c:v>
                </c:pt>
                <c:pt idx="742">
                  <c:v>36879</c:v>
                </c:pt>
                <c:pt idx="743">
                  <c:v>36880</c:v>
                </c:pt>
                <c:pt idx="744">
                  <c:v>36881</c:v>
                </c:pt>
                <c:pt idx="745">
                  <c:v>36882</c:v>
                </c:pt>
                <c:pt idx="746">
                  <c:v>36887</c:v>
                </c:pt>
                <c:pt idx="747">
                  <c:v>36888</c:v>
                </c:pt>
                <c:pt idx="748">
                  <c:v>36889</c:v>
                </c:pt>
                <c:pt idx="749">
                  <c:v>36894</c:v>
                </c:pt>
                <c:pt idx="750">
                  <c:v>36895</c:v>
                </c:pt>
                <c:pt idx="751">
                  <c:v>36896</c:v>
                </c:pt>
                <c:pt idx="752">
                  <c:v>36899</c:v>
                </c:pt>
                <c:pt idx="753">
                  <c:v>36900</c:v>
                </c:pt>
                <c:pt idx="754">
                  <c:v>36901</c:v>
                </c:pt>
                <c:pt idx="755">
                  <c:v>36902</c:v>
                </c:pt>
                <c:pt idx="756">
                  <c:v>36903</c:v>
                </c:pt>
                <c:pt idx="757">
                  <c:v>36906</c:v>
                </c:pt>
                <c:pt idx="758">
                  <c:v>36907</c:v>
                </c:pt>
                <c:pt idx="759">
                  <c:v>36908</c:v>
                </c:pt>
                <c:pt idx="760">
                  <c:v>36909</c:v>
                </c:pt>
                <c:pt idx="761">
                  <c:v>36910</c:v>
                </c:pt>
                <c:pt idx="762">
                  <c:v>36913</c:v>
                </c:pt>
                <c:pt idx="763">
                  <c:v>36914</c:v>
                </c:pt>
                <c:pt idx="764">
                  <c:v>36915</c:v>
                </c:pt>
                <c:pt idx="765">
                  <c:v>36916</c:v>
                </c:pt>
                <c:pt idx="766">
                  <c:v>36917</c:v>
                </c:pt>
                <c:pt idx="767">
                  <c:v>36920</c:v>
                </c:pt>
                <c:pt idx="768">
                  <c:v>36921</c:v>
                </c:pt>
                <c:pt idx="769">
                  <c:v>36922</c:v>
                </c:pt>
                <c:pt idx="770">
                  <c:v>36923</c:v>
                </c:pt>
                <c:pt idx="771">
                  <c:v>36924</c:v>
                </c:pt>
                <c:pt idx="772">
                  <c:v>36927</c:v>
                </c:pt>
                <c:pt idx="773">
                  <c:v>36928</c:v>
                </c:pt>
                <c:pt idx="774">
                  <c:v>36929</c:v>
                </c:pt>
                <c:pt idx="775">
                  <c:v>36930</c:v>
                </c:pt>
                <c:pt idx="776">
                  <c:v>36931</c:v>
                </c:pt>
                <c:pt idx="777">
                  <c:v>36934</c:v>
                </c:pt>
                <c:pt idx="778">
                  <c:v>36935</c:v>
                </c:pt>
                <c:pt idx="779">
                  <c:v>36936</c:v>
                </c:pt>
                <c:pt idx="780">
                  <c:v>36937</c:v>
                </c:pt>
                <c:pt idx="781">
                  <c:v>36938</c:v>
                </c:pt>
                <c:pt idx="782">
                  <c:v>36941</c:v>
                </c:pt>
                <c:pt idx="783">
                  <c:v>36942</c:v>
                </c:pt>
                <c:pt idx="784">
                  <c:v>36943</c:v>
                </c:pt>
                <c:pt idx="785">
                  <c:v>36944</c:v>
                </c:pt>
                <c:pt idx="786">
                  <c:v>36945</c:v>
                </c:pt>
                <c:pt idx="787">
                  <c:v>36948</c:v>
                </c:pt>
                <c:pt idx="788">
                  <c:v>36949</c:v>
                </c:pt>
                <c:pt idx="789">
                  <c:v>36950</c:v>
                </c:pt>
                <c:pt idx="790">
                  <c:v>36951</c:v>
                </c:pt>
                <c:pt idx="791">
                  <c:v>36952</c:v>
                </c:pt>
                <c:pt idx="792">
                  <c:v>36955</c:v>
                </c:pt>
                <c:pt idx="793">
                  <c:v>36956</c:v>
                </c:pt>
                <c:pt idx="794">
                  <c:v>36957</c:v>
                </c:pt>
                <c:pt idx="795">
                  <c:v>36958</c:v>
                </c:pt>
                <c:pt idx="796">
                  <c:v>36959</c:v>
                </c:pt>
                <c:pt idx="797">
                  <c:v>36962</c:v>
                </c:pt>
                <c:pt idx="798">
                  <c:v>36963</c:v>
                </c:pt>
                <c:pt idx="799">
                  <c:v>36964</c:v>
                </c:pt>
                <c:pt idx="800">
                  <c:v>36965</c:v>
                </c:pt>
                <c:pt idx="801">
                  <c:v>36966</c:v>
                </c:pt>
                <c:pt idx="802">
                  <c:v>36969</c:v>
                </c:pt>
                <c:pt idx="803">
                  <c:v>36970</c:v>
                </c:pt>
                <c:pt idx="804">
                  <c:v>36971</c:v>
                </c:pt>
                <c:pt idx="805">
                  <c:v>36972</c:v>
                </c:pt>
                <c:pt idx="806">
                  <c:v>36973</c:v>
                </c:pt>
                <c:pt idx="807">
                  <c:v>36976</c:v>
                </c:pt>
                <c:pt idx="808">
                  <c:v>36977</c:v>
                </c:pt>
                <c:pt idx="809">
                  <c:v>36978</c:v>
                </c:pt>
                <c:pt idx="810">
                  <c:v>36979</c:v>
                </c:pt>
                <c:pt idx="811">
                  <c:v>36980</c:v>
                </c:pt>
                <c:pt idx="812">
                  <c:v>36983</c:v>
                </c:pt>
                <c:pt idx="813">
                  <c:v>36984</c:v>
                </c:pt>
                <c:pt idx="814">
                  <c:v>36985</c:v>
                </c:pt>
                <c:pt idx="815">
                  <c:v>36986</c:v>
                </c:pt>
                <c:pt idx="816">
                  <c:v>36987</c:v>
                </c:pt>
                <c:pt idx="817">
                  <c:v>36990</c:v>
                </c:pt>
                <c:pt idx="818">
                  <c:v>36991</c:v>
                </c:pt>
                <c:pt idx="819">
                  <c:v>36992</c:v>
                </c:pt>
                <c:pt idx="820">
                  <c:v>36998</c:v>
                </c:pt>
                <c:pt idx="821">
                  <c:v>36999</c:v>
                </c:pt>
                <c:pt idx="822">
                  <c:v>37000</c:v>
                </c:pt>
                <c:pt idx="823">
                  <c:v>37001</c:v>
                </c:pt>
                <c:pt idx="824">
                  <c:v>37004</c:v>
                </c:pt>
                <c:pt idx="825">
                  <c:v>37005</c:v>
                </c:pt>
                <c:pt idx="826">
                  <c:v>37006</c:v>
                </c:pt>
                <c:pt idx="827">
                  <c:v>37007</c:v>
                </c:pt>
                <c:pt idx="828">
                  <c:v>37008</c:v>
                </c:pt>
                <c:pt idx="829">
                  <c:v>37011</c:v>
                </c:pt>
                <c:pt idx="830">
                  <c:v>37013</c:v>
                </c:pt>
                <c:pt idx="831">
                  <c:v>37014</c:v>
                </c:pt>
                <c:pt idx="832">
                  <c:v>37015</c:v>
                </c:pt>
                <c:pt idx="833">
                  <c:v>37018</c:v>
                </c:pt>
                <c:pt idx="834">
                  <c:v>37019</c:v>
                </c:pt>
                <c:pt idx="835">
                  <c:v>37020</c:v>
                </c:pt>
                <c:pt idx="836">
                  <c:v>37021</c:v>
                </c:pt>
                <c:pt idx="837">
                  <c:v>37022</c:v>
                </c:pt>
                <c:pt idx="838">
                  <c:v>37025</c:v>
                </c:pt>
                <c:pt idx="839">
                  <c:v>37026</c:v>
                </c:pt>
                <c:pt idx="840">
                  <c:v>37027</c:v>
                </c:pt>
                <c:pt idx="841">
                  <c:v>37028</c:v>
                </c:pt>
                <c:pt idx="842">
                  <c:v>37029</c:v>
                </c:pt>
                <c:pt idx="843">
                  <c:v>37032</c:v>
                </c:pt>
                <c:pt idx="844">
                  <c:v>37033</c:v>
                </c:pt>
                <c:pt idx="845">
                  <c:v>37034</c:v>
                </c:pt>
                <c:pt idx="846">
                  <c:v>37036</c:v>
                </c:pt>
                <c:pt idx="847">
                  <c:v>37039</c:v>
                </c:pt>
                <c:pt idx="848">
                  <c:v>37040</c:v>
                </c:pt>
                <c:pt idx="849">
                  <c:v>37041</c:v>
                </c:pt>
                <c:pt idx="850">
                  <c:v>37042</c:v>
                </c:pt>
                <c:pt idx="851">
                  <c:v>37043</c:v>
                </c:pt>
                <c:pt idx="852">
                  <c:v>37047</c:v>
                </c:pt>
                <c:pt idx="853">
                  <c:v>37048</c:v>
                </c:pt>
                <c:pt idx="854">
                  <c:v>37049</c:v>
                </c:pt>
                <c:pt idx="855">
                  <c:v>37050</c:v>
                </c:pt>
                <c:pt idx="856">
                  <c:v>37053</c:v>
                </c:pt>
                <c:pt idx="857">
                  <c:v>37054</c:v>
                </c:pt>
                <c:pt idx="858">
                  <c:v>37055</c:v>
                </c:pt>
                <c:pt idx="859">
                  <c:v>37056</c:v>
                </c:pt>
                <c:pt idx="860">
                  <c:v>37057</c:v>
                </c:pt>
                <c:pt idx="861">
                  <c:v>37060</c:v>
                </c:pt>
                <c:pt idx="862">
                  <c:v>37061</c:v>
                </c:pt>
                <c:pt idx="863">
                  <c:v>37062</c:v>
                </c:pt>
                <c:pt idx="864">
                  <c:v>37063</c:v>
                </c:pt>
                <c:pt idx="865">
                  <c:v>37064</c:v>
                </c:pt>
                <c:pt idx="866">
                  <c:v>37067</c:v>
                </c:pt>
                <c:pt idx="867">
                  <c:v>37068</c:v>
                </c:pt>
                <c:pt idx="868">
                  <c:v>37069</c:v>
                </c:pt>
                <c:pt idx="869">
                  <c:v>37070</c:v>
                </c:pt>
                <c:pt idx="870">
                  <c:v>37071</c:v>
                </c:pt>
                <c:pt idx="871">
                  <c:v>37074</c:v>
                </c:pt>
                <c:pt idx="872">
                  <c:v>37075</c:v>
                </c:pt>
                <c:pt idx="873">
                  <c:v>37076</c:v>
                </c:pt>
                <c:pt idx="874">
                  <c:v>37077</c:v>
                </c:pt>
                <c:pt idx="875">
                  <c:v>37078</c:v>
                </c:pt>
                <c:pt idx="876">
                  <c:v>37081</c:v>
                </c:pt>
                <c:pt idx="877">
                  <c:v>37082</c:v>
                </c:pt>
                <c:pt idx="878">
                  <c:v>37083</c:v>
                </c:pt>
                <c:pt idx="879">
                  <c:v>37084</c:v>
                </c:pt>
                <c:pt idx="880">
                  <c:v>37085</c:v>
                </c:pt>
                <c:pt idx="881">
                  <c:v>37088</c:v>
                </c:pt>
                <c:pt idx="882">
                  <c:v>37089</c:v>
                </c:pt>
                <c:pt idx="883">
                  <c:v>37090</c:v>
                </c:pt>
                <c:pt idx="884">
                  <c:v>37091</c:v>
                </c:pt>
                <c:pt idx="885">
                  <c:v>37092</c:v>
                </c:pt>
                <c:pt idx="886">
                  <c:v>37095</c:v>
                </c:pt>
                <c:pt idx="887">
                  <c:v>37096</c:v>
                </c:pt>
                <c:pt idx="888">
                  <c:v>37097</c:v>
                </c:pt>
                <c:pt idx="889">
                  <c:v>37098</c:v>
                </c:pt>
                <c:pt idx="890">
                  <c:v>37099</c:v>
                </c:pt>
                <c:pt idx="891">
                  <c:v>37102</c:v>
                </c:pt>
                <c:pt idx="892">
                  <c:v>37103</c:v>
                </c:pt>
                <c:pt idx="893">
                  <c:v>37104</c:v>
                </c:pt>
                <c:pt idx="894">
                  <c:v>37105</c:v>
                </c:pt>
                <c:pt idx="895">
                  <c:v>37106</c:v>
                </c:pt>
                <c:pt idx="896">
                  <c:v>37110</c:v>
                </c:pt>
                <c:pt idx="897">
                  <c:v>37111</c:v>
                </c:pt>
                <c:pt idx="898">
                  <c:v>37112</c:v>
                </c:pt>
                <c:pt idx="899">
                  <c:v>37113</c:v>
                </c:pt>
                <c:pt idx="900">
                  <c:v>37116</c:v>
                </c:pt>
                <c:pt idx="901">
                  <c:v>37117</c:v>
                </c:pt>
                <c:pt idx="902">
                  <c:v>37118</c:v>
                </c:pt>
                <c:pt idx="903">
                  <c:v>37119</c:v>
                </c:pt>
                <c:pt idx="904">
                  <c:v>37120</c:v>
                </c:pt>
                <c:pt idx="905">
                  <c:v>37123</c:v>
                </c:pt>
                <c:pt idx="906">
                  <c:v>37124</c:v>
                </c:pt>
                <c:pt idx="907">
                  <c:v>37125</c:v>
                </c:pt>
                <c:pt idx="908">
                  <c:v>37126</c:v>
                </c:pt>
                <c:pt idx="909">
                  <c:v>37127</c:v>
                </c:pt>
                <c:pt idx="910">
                  <c:v>37130</c:v>
                </c:pt>
                <c:pt idx="911">
                  <c:v>37131</c:v>
                </c:pt>
                <c:pt idx="912">
                  <c:v>37132</c:v>
                </c:pt>
                <c:pt idx="913">
                  <c:v>37133</c:v>
                </c:pt>
                <c:pt idx="914">
                  <c:v>37134</c:v>
                </c:pt>
                <c:pt idx="915">
                  <c:v>37137</c:v>
                </c:pt>
                <c:pt idx="916">
                  <c:v>37138</c:v>
                </c:pt>
                <c:pt idx="917">
                  <c:v>37139</c:v>
                </c:pt>
                <c:pt idx="918">
                  <c:v>37140</c:v>
                </c:pt>
                <c:pt idx="919">
                  <c:v>37141</c:v>
                </c:pt>
                <c:pt idx="920">
                  <c:v>37144</c:v>
                </c:pt>
                <c:pt idx="921">
                  <c:v>37145</c:v>
                </c:pt>
                <c:pt idx="922">
                  <c:v>37146</c:v>
                </c:pt>
                <c:pt idx="923">
                  <c:v>37147</c:v>
                </c:pt>
                <c:pt idx="924">
                  <c:v>37148</c:v>
                </c:pt>
                <c:pt idx="925">
                  <c:v>37151</c:v>
                </c:pt>
                <c:pt idx="926">
                  <c:v>37152</c:v>
                </c:pt>
                <c:pt idx="927">
                  <c:v>37153</c:v>
                </c:pt>
                <c:pt idx="928">
                  <c:v>37154</c:v>
                </c:pt>
                <c:pt idx="929">
                  <c:v>37155</c:v>
                </c:pt>
                <c:pt idx="930">
                  <c:v>37158</c:v>
                </c:pt>
                <c:pt idx="931">
                  <c:v>37159</c:v>
                </c:pt>
                <c:pt idx="932">
                  <c:v>37160</c:v>
                </c:pt>
                <c:pt idx="933">
                  <c:v>37161</c:v>
                </c:pt>
                <c:pt idx="934">
                  <c:v>37162</c:v>
                </c:pt>
                <c:pt idx="935">
                  <c:v>37165</c:v>
                </c:pt>
                <c:pt idx="936">
                  <c:v>37166</c:v>
                </c:pt>
                <c:pt idx="937">
                  <c:v>37167</c:v>
                </c:pt>
                <c:pt idx="938">
                  <c:v>37168</c:v>
                </c:pt>
                <c:pt idx="939">
                  <c:v>37169</c:v>
                </c:pt>
                <c:pt idx="940">
                  <c:v>37172</c:v>
                </c:pt>
                <c:pt idx="941">
                  <c:v>37173</c:v>
                </c:pt>
                <c:pt idx="942">
                  <c:v>37174</c:v>
                </c:pt>
                <c:pt idx="943">
                  <c:v>37175</c:v>
                </c:pt>
                <c:pt idx="944">
                  <c:v>37176</c:v>
                </c:pt>
                <c:pt idx="945">
                  <c:v>37179</c:v>
                </c:pt>
                <c:pt idx="946">
                  <c:v>37180</c:v>
                </c:pt>
                <c:pt idx="947">
                  <c:v>37181</c:v>
                </c:pt>
                <c:pt idx="948">
                  <c:v>37182</c:v>
                </c:pt>
                <c:pt idx="949">
                  <c:v>37183</c:v>
                </c:pt>
                <c:pt idx="950">
                  <c:v>37186</c:v>
                </c:pt>
                <c:pt idx="951">
                  <c:v>37187</c:v>
                </c:pt>
                <c:pt idx="952">
                  <c:v>37188</c:v>
                </c:pt>
                <c:pt idx="953">
                  <c:v>37189</c:v>
                </c:pt>
                <c:pt idx="954">
                  <c:v>37190</c:v>
                </c:pt>
                <c:pt idx="955">
                  <c:v>37193</c:v>
                </c:pt>
                <c:pt idx="956">
                  <c:v>37194</c:v>
                </c:pt>
                <c:pt idx="957">
                  <c:v>37195</c:v>
                </c:pt>
                <c:pt idx="958">
                  <c:v>37196</c:v>
                </c:pt>
                <c:pt idx="959">
                  <c:v>37197</c:v>
                </c:pt>
                <c:pt idx="960">
                  <c:v>37200</c:v>
                </c:pt>
                <c:pt idx="961">
                  <c:v>37201</c:v>
                </c:pt>
                <c:pt idx="962">
                  <c:v>37202</c:v>
                </c:pt>
                <c:pt idx="963">
                  <c:v>37203</c:v>
                </c:pt>
                <c:pt idx="964">
                  <c:v>37204</c:v>
                </c:pt>
                <c:pt idx="965">
                  <c:v>37207</c:v>
                </c:pt>
                <c:pt idx="966">
                  <c:v>37208</c:v>
                </c:pt>
                <c:pt idx="967">
                  <c:v>37209</c:v>
                </c:pt>
                <c:pt idx="968">
                  <c:v>37210</c:v>
                </c:pt>
                <c:pt idx="969">
                  <c:v>37211</c:v>
                </c:pt>
                <c:pt idx="970">
                  <c:v>37214</c:v>
                </c:pt>
                <c:pt idx="971">
                  <c:v>37215</c:v>
                </c:pt>
                <c:pt idx="972">
                  <c:v>37216</c:v>
                </c:pt>
                <c:pt idx="973">
                  <c:v>37217</c:v>
                </c:pt>
                <c:pt idx="974">
                  <c:v>37218</c:v>
                </c:pt>
                <c:pt idx="975">
                  <c:v>37221</c:v>
                </c:pt>
                <c:pt idx="976">
                  <c:v>37222</c:v>
                </c:pt>
                <c:pt idx="977">
                  <c:v>37223</c:v>
                </c:pt>
                <c:pt idx="978">
                  <c:v>37224</c:v>
                </c:pt>
                <c:pt idx="979">
                  <c:v>37225</c:v>
                </c:pt>
                <c:pt idx="980">
                  <c:v>37228</c:v>
                </c:pt>
                <c:pt idx="981">
                  <c:v>37229</c:v>
                </c:pt>
                <c:pt idx="982">
                  <c:v>37230</c:v>
                </c:pt>
                <c:pt idx="983">
                  <c:v>37231</c:v>
                </c:pt>
                <c:pt idx="984">
                  <c:v>37232</c:v>
                </c:pt>
                <c:pt idx="985">
                  <c:v>37235</c:v>
                </c:pt>
                <c:pt idx="986">
                  <c:v>37236</c:v>
                </c:pt>
                <c:pt idx="987">
                  <c:v>37237</c:v>
                </c:pt>
                <c:pt idx="988">
                  <c:v>37238</c:v>
                </c:pt>
                <c:pt idx="989">
                  <c:v>37239</c:v>
                </c:pt>
                <c:pt idx="990">
                  <c:v>37242</c:v>
                </c:pt>
                <c:pt idx="991">
                  <c:v>37243</c:v>
                </c:pt>
                <c:pt idx="992">
                  <c:v>37244</c:v>
                </c:pt>
                <c:pt idx="993">
                  <c:v>37245</c:v>
                </c:pt>
                <c:pt idx="994">
                  <c:v>37246</c:v>
                </c:pt>
                <c:pt idx="995">
                  <c:v>37252</c:v>
                </c:pt>
                <c:pt idx="996">
                  <c:v>37253</c:v>
                </c:pt>
                <c:pt idx="997">
                  <c:v>37259</c:v>
                </c:pt>
                <c:pt idx="998">
                  <c:v>37260</c:v>
                </c:pt>
                <c:pt idx="999">
                  <c:v>37263</c:v>
                </c:pt>
                <c:pt idx="1000">
                  <c:v>37264</c:v>
                </c:pt>
                <c:pt idx="1001">
                  <c:v>37265</c:v>
                </c:pt>
                <c:pt idx="1002">
                  <c:v>37266</c:v>
                </c:pt>
                <c:pt idx="1003">
                  <c:v>37267</c:v>
                </c:pt>
                <c:pt idx="1004">
                  <c:v>37270</c:v>
                </c:pt>
                <c:pt idx="1005">
                  <c:v>37271</c:v>
                </c:pt>
                <c:pt idx="1006">
                  <c:v>37272</c:v>
                </c:pt>
                <c:pt idx="1007">
                  <c:v>37273</c:v>
                </c:pt>
                <c:pt idx="1008">
                  <c:v>37274</c:v>
                </c:pt>
                <c:pt idx="1009">
                  <c:v>37277</c:v>
                </c:pt>
                <c:pt idx="1010">
                  <c:v>37278</c:v>
                </c:pt>
                <c:pt idx="1011">
                  <c:v>37279</c:v>
                </c:pt>
                <c:pt idx="1012">
                  <c:v>37280</c:v>
                </c:pt>
                <c:pt idx="1013">
                  <c:v>37281</c:v>
                </c:pt>
                <c:pt idx="1014">
                  <c:v>37284</c:v>
                </c:pt>
                <c:pt idx="1015">
                  <c:v>37285</c:v>
                </c:pt>
                <c:pt idx="1016">
                  <c:v>37286</c:v>
                </c:pt>
                <c:pt idx="1017">
                  <c:v>37287</c:v>
                </c:pt>
                <c:pt idx="1018">
                  <c:v>37288</c:v>
                </c:pt>
                <c:pt idx="1019">
                  <c:v>37291</c:v>
                </c:pt>
                <c:pt idx="1020">
                  <c:v>37292</c:v>
                </c:pt>
                <c:pt idx="1021">
                  <c:v>37293</c:v>
                </c:pt>
                <c:pt idx="1022">
                  <c:v>37294</c:v>
                </c:pt>
                <c:pt idx="1023">
                  <c:v>37295</c:v>
                </c:pt>
                <c:pt idx="1024">
                  <c:v>37298</c:v>
                </c:pt>
                <c:pt idx="1025">
                  <c:v>37299</c:v>
                </c:pt>
                <c:pt idx="1026">
                  <c:v>37300</c:v>
                </c:pt>
                <c:pt idx="1027">
                  <c:v>37301</c:v>
                </c:pt>
                <c:pt idx="1028">
                  <c:v>37302</c:v>
                </c:pt>
                <c:pt idx="1029">
                  <c:v>37305</c:v>
                </c:pt>
                <c:pt idx="1030">
                  <c:v>37306</c:v>
                </c:pt>
                <c:pt idx="1031">
                  <c:v>37307</c:v>
                </c:pt>
                <c:pt idx="1032">
                  <c:v>37308</c:v>
                </c:pt>
                <c:pt idx="1033">
                  <c:v>37309</c:v>
                </c:pt>
                <c:pt idx="1034">
                  <c:v>37312</c:v>
                </c:pt>
                <c:pt idx="1035">
                  <c:v>37313</c:v>
                </c:pt>
                <c:pt idx="1036">
                  <c:v>37314</c:v>
                </c:pt>
                <c:pt idx="1037">
                  <c:v>37315</c:v>
                </c:pt>
                <c:pt idx="1038">
                  <c:v>37316</c:v>
                </c:pt>
                <c:pt idx="1039">
                  <c:v>37319</c:v>
                </c:pt>
                <c:pt idx="1040">
                  <c:v>37320</c:v>
                </c:pt>
                <c:pt idx="1041">
                  <c:v>37321</c:v>
                </c:pt>
                <c:pt idx="1042">
                  <c:v>37322</c:v>
                </c:pt>
                <c:pt idx="1043">
                  <c:v>37323</c:v>
                </c:pt>
                <c:pt idx="1044">
                  <c:v>37326</c:v>
                </c:pt>
                <c:pt idx="1045">
                  <c:v>37327</c:v>
                </c:pt>
                <c:pt idx="1046">
                  <c:v>37328</c:v>
                </c:pt>
                <c:pt idx="1047">
                  <c:v>37329</c:v>
                </c:pt>
                <c:pt idx="1048">
                  <c:v>37330</c:v>
                </c:pt>
                <c:pt idx="1049">
                  <c:v>37333</c:v>
                </c:pt>
                <c:pt idx="1050">
                  <c:v>37334</c:v>
                </c:pt>
                <c:pt idx="1051">
                  <c:v>37335</c:v>
                </c:pt>
                <c:pt idx="1052">
                  <c:v>37336</c:v>
                </c:pt>
                <c:pt idx="1053">
                  <c:v>37337</c:v>
                </c:pt>
                <c:pt idx="1054">
                  <c:v>37340</c:v>
                </c:pt>
                <c:pt idx="1055">
                  <c:v>37341</c:v>
                </c:pt>
                <c:pt idx="1056">
                  <c:v>37342</c:v>
                </c:pt>
                <c:pt idx="1057">
                  <c:v>37348</c:v>
                </c:pt>
                <c:pt idx="1058">
                  <c:v>37349</c:v>
                </c:pt>
                <c:pt idx="1059">
                  <c:v>37350</c:v>
                </c:pt>
                <c:pt idx="1060">
                  <c:v>37351</c:v>
                </c:pt>
                <c:pt idx="1061">
                  <c:v>37354</c:v>
                </c:pt>
                <c:pt idx="1062">
                  <c:v>37355</c:v>
                </c:pt>
                <c:pt idx="1063">
                  <c:v>37356</c:v>
                </c:pt>
                <c:pt idx="1064">
                  <c:v>37357</c:v>
                </c:pt>
                <c:pt idx="1065">
                  <c:v>37358</c:v>
                </c:pt>
                <c:pt idx="1066">
                  <c:v>37361</c:v>
                </c:pt>
                <c:pt idx="1067">
                  <c:v>37362</c:v>
                </c:pt>
                <c:pt idx="1068">
                  <c:v>37363</c:v>
                </c:pt>
                <c:pt idx="1069">
                  <c:v>37364</c:v>
                </c:pt>
                <c:pt idx="1070">
                  <c:v>37365</c:v>
                </c:pt>
                <c:pt idx="1071">
                  <c:v>37368</c:v>
                </c:pt>
                <c:pt idx="1072">
                  <c:v>37369</c:v>
                </c:pt>
                <c:pt idx="1073">
                  <c:v>37370</c:v>
                </c:pt>
                <c:pt idx="1074">
                  <c:v>37372</c:v>
                </c:pt>
                <c:pt idx="1075">
                  <c:v>37375</c:v>
                </c:pt>
                <c:pt idx="1076">
                  <c:v>37376</c:v>
                </c:pt>
                <c:pt idx="1077">
                  <c:v>37378</c:v>
                </c:pt>
                <c:pt idx="1078">
                  <c:v>37379</c:v>
                </c:pt>
                <c:pt idx="1079">
                  <c:v>37382</c:v>
                </c:pt>
                <c:pt idx="1080">
                  <c:v>37383</c:v>
                </c:pt>
                <c:pt idx="1081">
                  <c:v>37384</c:v>
                </c:pt>
                <c:pt idx="1082">
                  <c:v>37386</c:v>
                </c:pt>
                <c:pt idx="1083">
                  <c:v>37389</c:v>
                </c:pt>
                <c:pt idx="1084">
                  <c:v>37390</c:v>
                </c:pt>
                <c:pt idx="1085">
                  <c:v>37391</c:v>
                </c:pt>
                <c:pt idx="1086">
                  <c:v>37392</c:v>
                </c:pt>
                <c:pt idx="1087">
                  <c:v>37393</c:v>
                </c:pt>
                <c:pt idx="1088">
                  <c:v>37397</c:v>
                </c:pt>
                <c:pt idx="1089">
                  <c:v>37398</c:v>
                </c:pt>
                <c:pt idx="1090">
                  <c:v>37399</c:v>
                </c:pt>
                <c:pt idx="1091">
                  <c:v>37400</c:v>
                </c:pt>
                <c:pt idx="1092">
                  <c:v>37403</c:v>
                </c:pt>
                <c:pt idx="1093">
                  <c:v>37404</c:v>
                </c:pt>
                <c:pt idx="1094">
                  <c:v>37405</c:v>
                </c:pt>
                <c:pt idx="1095">
                  <c:v>37406</c:v>
                </c:pt>
                <c:pt idx="1096">
                  <c:v>37407</c:v>
                </c:pt>
                <c:pt idx="1097">
                  <c:v>37410</c:v>
                </c:pt>
                <c:pt idx="1098">
                  <c:v>37411</c:v>
                </c:pt>
                <c:pt idx="1099">
                  <c:v>37412</c:v>
                </c:pt>
                <c:pt idx="1100">
                  <c:v>37413</c:v>
                </c:pt>
                <c:pt idx="1101">
                  <c:v>37414</c:v>
                </c:pt>
                <c:pt idx="1102">
                  <c:v>37417</c:v>
                </c:pt>
                <c:pt idx="1103">
                  <c:v>37418</c:v>
                </c:pt>
                <c:pt idx="1104">
                  <c:v>37419</c:v>
                </c:pt>
                <c:pt idx="1105">
                  <c:v>37420</c:v>
                </c:pt>
                <c:pt idx="1106">
                  <c:v>37421</c:v>
                </c:pt>
                <c:pt idx="1107">
                  <c:v>37425</c:v>
                </c:pt>
                <c:pt idx="1108">
                  <c:v>37426</c:v>
                </c:pt>
                <c:pt idx="1109">
                  <c:v>37427</c:v>
                </c:pt>
                <c:pt idx="1110">
                  <c:v>37428</c:v>
                </c:pt>
                <c:pt idx="1111">
                  <c:v>37431</c:v>
                </c:pt>
                <c:pt idx="1112">
                  <c:v>37432</c:v>
                </c:pt>
                <c:pt idx="1113">
                  <c:v>37433</c:v>
                </c:pt>
                <c:pt idx="1114">
                  <c:v>37434</c:v>
                </c:pt>
                <c:pt idx="1115">
                  <c:v>37435</c:v>
                </c:pt>
                <c:pt idx="1116">
                  <c:v>37438</c:v>
                </c:pt>
                <c:pt idx="1117">
                  <c:v>37439</c:v>
                </c:pt>
                <c:pt idx="1118">
                  <c:v>37440</c:v>
                </c:pt>
                <c:pt idx="1119">
                  <c:v>37441</c:v>
                </c:pt>
                <c:pt idx="1120">
                  <c:v>37442</c:v>
                </c:pt>
                <c:pt idx="1121">
                  <c:v>37445</c:v>
                </c:pt>
                <c:pt idx="1122">
                  <c:v>37446</c:v>
                </c:pt>
                <c:pt idx="1123">
                  <c:v>37447</c:v>
                </c:pt>
                <c:pt idx="1124">
                  <c:v>37448</c:v>
                </c:pt>
                <c:pt idx="1125">
                  <c:v>37449</c:v>
                </c:pt>
                <c:pt idx="1126">
                  <c:v>37452</c:v>
                </c:pt>
                <c:pt idx="1127">
                  <c:v>37453</c:v>
                </c:pt>
                <c:pt idx="1128">
                  <c:v>37454</c:v>
                </c:pt>
                <c:pt idx="1129">
                  <c:v>37455</c:v>
                </c:pt>
                <c:pt idx="1130">
                  <c:v>37456</c:v>
                </c:pt>
                <c:pt idx="1131">
                  <c:v>37459</c:v>
                </c:pt>
                <c:pt idx="1132">
                  <c:v>37460</c:v>
                </c:pt>
                <c:pt idx="1133">
                  <c:v>37461</c:v>
                </c:pt>
                <c:pt idx="1134">
                  <c:v>37462</c:v>
                </c:pt>
                <c:pt idx="1135">
                  <c:v>37463</c:v>
                </c:pt>
                <c:pt idx="1136">
                  <c:v>37466</c:v>
                </c:pt>
                <c:pt idx="1137">
                  <c:v>37467</c:v>
                </c:pt>
                <c:pt idx="1138">
                  <c:v>37468</c:v>
                </c:pt>
                <c:pt idx="1139">
                  <c:v>37469</c:v>
                </c:pt>
                <c:pt idx="1140">
                  <c:v>37470</c:v>
                </c:pt>
                <c:pt idx="1141">
                  <c:v>37474</c:v>
                </c:pt>
                <c:pt idx="1142">
                  <c:v>37475</c:v>
                </c:pt>
                <c:pt idx="1143">
                  <c:v>37476</c:v>
                </c:pt>
                <c:pt idx="1144">
                  <c:v>37477</c:v>
                </c:pt>
                <c:pt idx="1145">
                  <c:v>37480</c:v>
                </c:pt>
                <c:pt idx="1146">
                  <c:v>37481</c:v>
                </c:pt>
                <c:pt idx="1147">
                  <c:v>37482</c:v>
                </c:pt>
                <c:pt idx="1148">
                  <c:v>37483</c:v>
                </c:pt>
                <c:pt idx="1149">
                  <c:v>37484</c:v>
                </c:pt>
                <c:pt idx="1150">
                  <c:v>37487</c:v>
                </c:pt>
                <c:pt idx="1151">
                  <c:v>37488</c:v>
                </c:pt>
                <c:pt idx="1152">
                  <c:v>37489</c:v>
                </c:pt>
                <c:pt idx="1153">
                  <c:v>37490</c:v>
                </c:pt>
                <c:pt idx="1154">
                  <c:v>37491</c:v>
                </c:pt>
                <c:pt idx="1155">
                  <c:v>37494</c:v>
                </c:pt>
                <c:pt idx="1156">
                  <c:v>37495</c:v>
                </c:pt>
                <c:pt idx="1157">
                  <c:v>37496</c:v>
                </c:pt>
                <c:pt idx="1158">
                  <c:v>37497</c:v>
                </c:pt>
                <c:pt idx="1159">
                  <c:v>37498</c:v>
                </c:pt>
                <c:pt idx="1160">
                  <c:v>37501</c:v>
                </c:pt>
                <c:pt idx="1161">
                  <c:v>37502</c:v>
                </c:pt>
                <c:pt idx="1162">
                  <c:v>37503</c:v>
                </c:pt>
                <c:pt idx="1163">
                  <c:v>37504</c:v>
                </c:pt>
                <c:pt idx="1164">
                  <c:v>37505</c:v>
                </c:pt>
                <c:pt idx="1165">
                  <c:v>37508</c:v>
                </c:pt>
                <c:pt idx="1166">
                  <c:v>37509</c:v>
                </c:pt>
                <c:pt idx="1167">
                  <c:v>37510</c:v>
                </c:pt>
                <c:pt idx="1168">
                  <c:v>37511</c:v>
                </c:pt>
                <c:pt idx="1169">
                  <c:v>37512</c:v>
                </c:pt>
                <c:pt idx="1170">
                  <c:v>37515</c:v>
                </c:pt>
                <c:pt idx="1171">
                  <c:v>37516</c:v>
                </c:pt>
                <c:pt idx="1172">
                  <c:v>37517</c:v>
                </c:pt>
                <c:pt idx="1173">
                  <c:v>37518</c:v>
                </c:pt>
                <c:pt idx="1174">
                  <c:v>37519</c:v>
                </c:pt>
                <c:pt idx="1175">
                  <c:v>37522</c:v>
                </c:pt>
                <c:pt idx="1176">
                  <c:v>37523</c:v>
                </c:pt>
                <c:pt idx="1177">
                  <c:v>37524</c:v>
                </c:pt>
                <c:pt idx="1178">
                  <c:v>37525</c:v>
                </c:pt>
                <c:pt idx="1179">
                  <c:v>37526</c:v>
                </c:pt>
                <c:pt idx="1180">
                  <c:v>37529</c:v>
                </c:pt>
                <c:pt idx="1181">
                  <c:v>37530</c:v>
                </c:pt>
                <c:pt idx="1182">
                  <c:v>37531</c:v>
                </c:pt>
                <c:pt idx="1183">
                  <c:v>37532</c:v>
                </c:pt>
                <c:pt idx="1184">
                  <c:v>37533</c:v>
                </c:pt>
                <c:pt idx="1185">
                  <c:v>37536</c:v>
                </c:pt>
                <c:pt idx="1186">
                  <c:v>37537</c:v>
                </c:pt>
                <c:pt idx="1187">
                  <c:v>37538</c:v>
                </c:pt>
                <c:pt idx="1188">
                  <c:v>37539</c:v>
                </c:pt>
                <c:pt idx="1189">
                  <c:v>37540</c:v>
                </c:pt>
                <c:pt idx="1190">
                  <c:v>37543</c:v>
                </c:pt>
                <c:pt idx="1191">
                  <c:v>37544</c:v>
                </c:pt>
                <c:pt idx="1192">
                  <c:v>37545</c:v>
                </c:pt>
                <c:pt idx="1193">
                  <c:v>37546</c:v>
                </c:pt>
                <c:pt idx="1194">
                  <c:v>37547</c:v>
                </c:pt>
                <c:pt idx="1195">
                  <c:v>37550</c:v>
                </c:pt>
                <c:pt idx="1196">
                  <c:v>37551</c:v>
                </c:pt>
                <c:pt idx="1197">
                  <c:v>37552</c:v>
                </c:pt>
                <c:pt idx="1198">
                  <c:v>37553</c:v>
                </c:pt>
                <c:pt idx="1199">
                  <c:v>37554</c:v>
                </c:pt>
                <c:pt idx="1200">
                  <c:v>37557</c:v>
                </c:pt>
                <c:pt idx="1201">
                  <c:v>37558</c:v>
                </c:pt>
                <c:pt idx="1202">
                  <c:v>37559</c:v>
                </c:pt>
                <c:pt idx="1203">
                  <c:v>37560</c:v>
                </c:pt>
                <c:pt idx="1204">
                  <c:v>37561</c:v>
                </c:pt>
                <c:pt idx="1205">
                  <c:v>37564</c:v>
                </c:pt>
                <c:pt idx="1206">
                  <c:v>37565</c:v>
                </c:pt>
                <c:pt idx="1207">
                  <c:v>37566</c:v>
                </c:pt>
                <c:pt idx="1208">
                  <c:v>37567</c:v>
                </c:pt>
                <c:pt idx="1209">
                  <c:v>37568</c:v>
                </c:pt>
                <c:pt idx="1210">
                  <c:v>37571</c:v>
                </c:pt>
                <c:pt idx="1211">
                  <c:v>37572</c:v>
                </c:pt>
                <c:pt idx="1212">
                  <c:v>37573</c:v>
                </c:pt>
                <c:pt idx="1213">
                  <c:v>37574</c:v>
                </c:pt>
                <c:pt idx="1214">
                  <c:v>37575</c:v>
                </c:pt>
                <c:pt idx="1215">
                  <c:v>37578</c:v>
                </c:pt>
                <c:pt idx="1216">
                  <c:v>37579</c:v>
                </c:pt>
                <c:pt idx="1217">
                  <c:v>37580</c:v>
                </c:pt>
                <c:pt idx="1218">
                  <c:v>37581</c:v>
                </c:pt>
                <c:pt idx="1219">
                  <c:v>37582</c:v>
                </c:pt>
                <c:pt idx="1220">
                  <c:v>37585</c:v>
                </c:pt>
                <c:pt idx="1221">
                  <c:v>37586</c:v>
                </c:pt>
                <c:pt idx="1222">
                  <c:v>37587</c:v>
                </c:pt>
                <c:pt idx="1223">
                  <c:v>37588</c:v>
                </c:pt>
                <c:pt idx="1224">
                  <c:v>37589</c:v>
                </c:pt>
                <c:pt idx="1225">
                  <c:v>37592</c:v>
                </c:pt>
                <c:pt idx="1226">
                  <c:v>37593</c:v>
                </c:pt>
                <c:pt idx="1227">
                  <c:v>37594</c:v>
                </c:pt>
                <c:pt idx="1228">
                  <c:v>37595</c:v>
                </c:pt>
                <c:pt idx="1229">
                  <c:v>37596</c:v>
                </c:pt>
                <c:pt idx="1230">
                  <c:v>37599</c:v>
                </c:pt>
                <c:pt idx="1231">
                  <c:v>37600</c:v>
                </c:pt>
                <c:pt idx="1232">
                  <c:v>37601</c:v>
                </c:pt>
                <c:pt idx="1233">
                  <c:v>37602</c:v>
                </c:pt>
                <c:pt idx="1234">
                  <c:v>37603</c:v>
                </c:pt>
                <c:pt idx="1235">
                  <c:v>37606</c:v>
                </c:pt>
                <c:pt idx="1236">
                  <c:v>37607</c:v>
                </c:pt>
                <c:pt idx="1237">
                  <c:v>37608</c:v>
                </c:pt>
                <c:pt idx="1238">
                  <c:v>37609</c:v>
                </c:pt>
                <c:pt idx="1239">
                  <c:v>37610</c:v>
                </c:pt>
                <c:pt idx="1240">
                  <c:v>37613</c:v>
                </c:pt>
                <c:pt idx="1241">
                  <c:v>37617</c:v>
                </c:pt>
                <c:pt idx="1242">
                  <c:v>37620</c:v>
                </c:pt>
                <c:pt idx="1243">
                  <c:v>37624</c:v>
                </c:pt>
                <c:pt idx="1244">
                  <c:v>37627</c:v>
                </c:pt>
                <c:pt idx="1245">
                  <c:v>37628</c:v>
                </c:pt>
                <c:pt idx="1246">
                  <c:v>37629</c:v>
                </c:pt>
                <c:pt idx="1247">
                  <c:v>37630</c:v>
                </c:pt>
                <c:pt idx="1248">
                  <c:v>37631</c:v>
                </c:pt>
                <c:pt idx="1249">
                  <c:v>37634</c:v>
                </c:pt>
                <c:pt idx="1250">
                  <c:v>37635</c:v>
                </c:pt>
                <c:pt idx="1251">
                  <c:v>37636</c:v>
                </c:pt>
                <c:pt idx="1252">
                  <c:v>37637</c:v>
                </c:pt>
                <c:pt idx="1253">
                  <c:v>37638</c:v>
                </c:pt>
                <c:pt idx="1254">
                  <c:v>37641</c:v>
                </c:pt>
                <c:pt idx="1255">
                  <c:v>37642</c:v>
                </c:pt>
                <c:pt idx="1256">
                  <c:v>37643</c:v>
                </c:pt>
                <c:pt idx="1257">
                  <c:v>37644</c:v>
                </c:pt>
                <c:pt idx="1258">
                  <c:v>37645</c:v>
                </c:pt>
                <c:pt idx="1259">
                  <c:v>37648</c:v>
                </c:pt>
                <c:pt idx="1260">
                  <c:v>37649</c:v>
                </c:pt>
                <c:pt idx="1261">
                  <c:v>37650</c:v>
                </c:pt>
                <c:pt idx="1262">
                  <c:v>37651</c:v>
                </c:pt>
                <c:pt idx="1263">
                  <c:v>37652</c:v>
                </c:pt>
                <c:pt idx="1264">
                  <c:v>37655</c:v>
                </c:pt>
                <c:pt idx="1265">
                  <c:v>37656</c:v>
                </c:pt>
                <c:pt idx="1266">
                  <c:v>37657</c:v>
                </c:pt>
                <c:pt idx="1267">
                  <c:v>37658</c:v>
                </c:pt>
                <c:pt idx="1268">
                  <c:v>37659</c:v>
                </c:pt>
                <c:pt idx="1269">
                  <c:v>37662</c:v>
                </c:pt>
                <c:pt idx="1270">
                  <c:v>37663</c:v>
                </c:pt>
                <c:pt idx="1271">
                  <c:v>37664</c:v>
                </c:pt>
                <c:pt idx="1272">
                  <c:v>37665</c:v>
                </c:pt>
                <c:pt idx="1273">
                  <c:v>37666</c:v>
                </c:pt>
                <c:pt idx="1274">
                  <c:v>37669</c:v>
                </c:pt>
                <c:pt idx="1275">
                  <c:v>37670</c:v>
                </c:pt>
                <c:pt idx="1276">
                  <c:v>37671</c:v>
                </c:pt>
                <c:pt idx="1277">
                  <c:v>37672</c:v>
                </c:pt>
                <c:pt idx="1278">
                  <c:v>37673</c:v>
                </c:pt>
                <c:pt idx="1279">
                  <c:v>37676</c:v>
                </c:pt>
                <c:pt idx="1280">
                  <c:v>37677</c:v>
                </c:pt>
                <c:pt idx="1281">
                  <c:v>37678</c:v>
                </c:pt>
                <c:pt idx="1282">
                  <c:v>37679</c:v>
                </c:pt>
                <c:pt idx="1283">
                  <c:v>37680</c:v>
                </c:pt>
                <c:pt idx="1284">
                  <c:v>37683</c:v>
                </c:pt>
                <c:pt idx="1285">
                  <c:v>37684</c:v>
                </c:pt>
                <c:pt idx="1286">
                  <c:v>37685</c:v>
                </c:pt>
                <c:pt idx="1287">
                  <c:v>37686</c:v>
                </c:pt>
                <c:pt idx="1288">
                  <c:v>37687</c:v>
                </c:pt>
                <c:pt idx="1289">
                  <c:v>37690</c:v>
                </c:pt>
                <c:pt idx="1290">
                  <c:v>37691</c:v>
                </c:pt>
                <c:pt idx="1291">
                  <c:v>37692</c:v>
                </c:pt>
                <c:pt idx="1292">
                  <c:v>37693</c:v>
                </c:pt>
                <c:pt idx="1293">
                  <c:v>37694</c:v>
                </c:pt>
                <c:pt idx="1294">
                  <c:v>37697</c:v>
                </c:pt>
                <c:pt idx="1295">
                  <c:v>37698</c:v>
                </c:pt>
                <c:pt idx="1296">
                  <c:v>37699</c:v>
                </c:pt>
                <c:pt idx="1297">
                  <c:v>37700</c:v>
                </c:pt>
                <c:pt idx="1298">
                  <c:v>37701</c:v>
                </c:pt>
                <c:pt idx="1299">
                  <c:v>37704</c:v>
                </c:pt>
                <c:pt idx="1300">
                  <c:v>37705</c:v>
                </c:pt>
                <c:pt idx="1301">
                  <c:v>37706</c:v>
                </c:pt>
                <c:pt idx="1302">
                  <c:v>37707</c:v>
                </c:pt>
                <c:pt idx="1303">
                  <c:v>37708</c:v>
                </c:pt>
                <c:pt idx="1304">
                  <c:v>37711</c:v>
                </c:pt>
                <c:pt idx="1305">
                  <c:v>37712</c:v>
                </c:pt>
                <c:pt idx="1306">
                  <c:v>37713</c:v>
                </c:pt>
                <c:pt idx="1307">
                  <c:v>37714</c:v>
                </c:pt>
                <c:pt idx="1308">
                  <c:v>37715</c:v>
                </c:pt>
                <c:pt idx="1309">
                  <c:v>37718</c:v>
                </c:pt>
                <c:pt idx="1310">
                  <c:v>37719</c:v>
                </c:pt>
                <c:pt idx="1311">
                  <c:v>37720</c:v>
                </c:pt>
                <c:pt idx="1312">
                  <c:v>37721</c:v>
                </c:pt>
                <c:pt idx="1313">
                  <c:v>37722</c:v>
                </c:pt>
                <c:pt idx="1314">
                  <c:v>37725</c:v>
                </c:pt>
                <c:pt idx="1315">
                  <c:v>37726</c:v>
                </c:pt>
                <c:pt idx="1316">
                  <c:v>37727</c:v>
                </c:pt>
                <c:pt idx="1317">
                  <c:v>37733</c:v>
                </c:pt>
                <c:pt idx="1318">
                  <c:v>37734</c:v>
                </c:pt>
                <c:pt idx="1319">
                  <c:v>37736</c:v>
                </c:pt>
                <c:pt idx="1320">
                  <c:v>37739</c:v>
                </c:pt>
                <c:pt idx="1321">
                  <c:v>37740</c:v>
                </c:pt>
                <c:pt idx="1322">
                  <c:v>37741</c:v>
                </c:pt>
                <c:pt idx="1323">
                  <c:v>37743</c:v>
                </c:pt>
                <c:pt idx="1324">
                  <c:v>37746</c:v>
                </c:pt>
                <c:pt idx="1325">
                  <c:v>37747</c:v>
                </c:pt>
                <c:pt idx="1326">
                  <c:v>37748</c:v>
                </c:pt>
                <c:pt idx="1327">
                  <c:v>37749</c:v>
                </c:pt>
                <c:pt idx="1328">
                  <c:v>37750</c:v>
                </c:pt>
                <c:pt idx="1329">
                  <c:v>37753</c:v>
                </c:pt>
                <c:pt idx="1330">
                  <c:v>37754</c:v>
                </c:pt>
                <c:pt idx="1331">
                  <c:v>37755</c:v>
                </c:pt>
                <c:pt idx="1332">
                  <c:v>37756</c:v>
                </c:pt>
                <c:pt idx="1333">
                  <c:v>37757</c:v>
                </c:pt>
                <c:pt idx="1334">
                  <c:v>37760</c:v>
                </c:pt>
                <c:pt idx="1335">
                  <c:v>37761</c:v>
                </c:pt>
                <c:pt idx="1336">
                  <c:v>37762</c:v>
                </c:pt>
                <c:pt idx="1337">
                  <c:v>37763</c:v>
                </c:pt>
                <c:pt idx="1338">
                  <c:v>37764</c:v>
                </c:pt>
                <c:pt idx="1339">
                  <c:v>37767</c:v>
                </c:pt>
                <c:pt idx="1340">
                  <c:v>37768</c:v>
                </c:pt>
                <c:pt idx="1341">
                  <c:v>37769</c:v>
                </c:pt>
                <c:pt idx="1342">
                  <c:v>37771</c:v>
                </c:pt>
                <c:pt idx="1343">
                  <c:v>37774</c:v>
                </c:pt>
                <c:pt idx="1344">
                  <c:v>37775</c:v>
                </c:pt>
                <c:pt idx="1345">
                  <c:v>37776</c:v>
                </c:pt>
                <c:pt idx="1346">
                  <c:v>37777</c:v>
                </c:pt>
                <c:pt idx="1347">
                  <c:v>37778</c:v>
                </c:pt>
                <c:pt idx="1348">
                  <c:v>37782</c:v>
                </c:pt>
                <c:pt idx="1349">
                  <c:v>37783</c:v>
                </c:pt>
                <c:pt idx="1350">
                  <c:v>37784</c:v>
                </c:pt>
                <c:pt idx="1351">
                  <c:v>37785</c:v>
                </c:pt>
                <c:pt idx="1352">
                  <c:v>37788</c:v>
                </c:pt>
                <c:pt idx="1353">
                  <c:v>37790</c:v>
                </c:pt>
                <c:pt idx="1354">
                  <c:v>37791</c:v>
                </c:pt>
                <c:pt idx="1355">
                  <c:v>37792</c:v>
                </c:pt>
                <c:pt idx="1356">
                  <c:v>37795</c:v>
                </c:pt>
                <c:pt idx="1357">
                  <c:v>37796</c:v>
                </c:pt>
                <c:pt idx="1358">
                  <c:v>37797</c:v>
                </c:pt>
                <c:pt idx="1359">
                  <c:v>37798</c:v>
                </c:pt>
                <c:pt idx="1360">
                  <c:v>37799</c:v>
                </c:pt>
                <c:pt idx="1361">
                  <c:v>37802</c:v>
                </c:pt>
                <c:pt idx="1362">
                  <c:v>37803</c:v>
                </c:pt>
                <c:pt idx="1363">
                  <c:v>37804</c:v>
                </c:pt>
                <c:pt idx="1364">
                  <c:v>37805</c:v>
                </c:pt>
                <c:pt idx="1365">
                  <c:v>37806</c:v>
                </c:pt>
                <c:pt idx="1366">
                  <c:v>37809</c:v>
                </c:pt>
                <c:pt idx="1367">
                  <c:v>37810</c:v>
                </c:pt>
                <c:pt idx="1368">
                  <c:v>37811</c:v>
                </c:pt>
                <c:pt idx="1369">
                  <c:v>37812</c:v>
                </c:pt>
                <c:pt idx="1370">
                  <c:v>37813</c:v>
                </c:pt>
                <c:pt idx="1371">
                  <c:v>37816</c:v>
                </c:pt>
                <c:pt idx="1372">
                  <c:v>37817</c:v>
                </c:pt>
                <c:pt idx="1373">
                  <c:v>37818</c:v>
                </c:pt>
                <c:pt idx="1374">
                  <c:v>37819</c:v>
                </c:pt>
                <c:pt idx="1375">
                  <c:v>37820</c:v>
                </c:pt>
                <c:pt idx="1376">
                  <c:v>37823</c:v>
                </c:pt>
                <c:pt idx="1377">
                  <c:v>37824</c:v>
                </c:pt>
                <c:pt idx="1378">
                  <c:v>37825</c:v>
                </c:pt>
                <c:pt idx="1379">
                  <c:v>37826</c:v>
                </c:pt>
                <c:pt idx="1380">
                  <c:v>37827</c:v>
                </c:pt>
                <c:pt idx="1381">
                  <c:v>37830</c:v>
                </c:pt>
                <c:pt idx="1382">
                  <c:v>37831</c:v>
                </c:pt>
                <c:pt idx="1383">
                  <c:v>37832</c:v>
                </c:pt>
                <c:pt idx="1384">
                  <c:v>37833</c:v>
                </c:pt>
                <c:pt idx="1385">
                  <c:v>37834</c:v>
                </c:pt>
                <c:pt idx="1386">
                  <c:v>37838</c:v>
                </c:pt>
                <c:pt idx="1387">
                  <c:v>37839</c:v>
                </c:pt>
                <c:pt idx="1388">
                  <c:v>37840</c:v>
                </c:pt>
                <c:pt idx="1389">
                  <c:v>37841</c:v>
                </c:pt>
                <c:pt idx="1390">
                  <c:v>37844</c:v>
                </c:pt>
                <c:pt idx="1391">
                  <c:v>37845</c:v>
                </c:pt>
                <c:pt idx="1392">
                  <c:v>37846</c:v>
                </c:pt>
                <c:pt idx="1393">
                  <c:v>37847</c:v>
                </c:pt>
                <c:pt idx="1394">
                  <c:v>37848</c:v>
                </c:pt>
                <c:pt idx="1395">
                  <c:v>37851</c:v>
                </c:pt>
                <c:pt idx="1396">
                  <c:v>37852</c:v>
                </c:pt>
                <c:pt idx="1397">
                  <c:v>37853</c:v>
                </c:pt>
                <c:pt idx="1398">
                  <c:v>37854</c:v>
                </c:pt>
                <c:pt idx="1399">
                  <c:v>37855</c:v>
                </c:pt>
                <c:pt idx="1400">
                  <c:v>37858</c:v>
                </c:pt>
                <c:pt idx="1401">
                  <c:v>37859</c:v>
                </c:pt>
                <c:pt idx="1402">
                  <c:v>37860</c:v>
                </c:pt>
                <c:pt idx="1403">
                  <c:v>37861</c:v>
                </c:pt>
                <c:pt idx="1404">
                  <c:v>37862</c:v>
                </c:pt>
                <c:pt idx="1405">
                  <c:v>37865</c:v>
                </c:pt>
                <c:pt idx="1406">
                  <c:v>37866</c:v>
                </c:pt>
                <c:pt idx="1407">
                  <c:v>37867</c:v>
                </c:pt>
                <c:pt idx="1408">
                  <c:v>37868</c:v>
                </c:pt>
                <c:pt idx="1409">
                  <c:v>37869</c:v>
                </c:pt>
                <c:pt idx="1410">
                  <c:v>37872</c:v>
                </c:pt>
                <c:pt idx="1411">
                  <c:v>37873</c:v>
                </c:pt>
                <c:pt idx="1412">
                  <c:v>37874</c:v>
                </c:pt>
                <c:pt idx="1413">
                  <c:v>37875</c:v>
                </c:pt>
                <c:pt idx="1414">
                  <c:v>37876</c:v>
                </c:pt>
                <c:pt idx="1415">
                  <c:v>37879</c:v>
                </c:pt>
                <c:pt idx="1416">
                  <c:v>37880</c:v>
                </c:pt>
                <c:pt idx="1417">
                  <c:v>37881</c:v>
                </c:pt>
                <c:pt idx="1418">
                  <c:v>37882</c:v>
                </c:pt>
                <c:pt idx="1419">
                  <c:v>37883</c:v>
                </c:pt>
                <c:pt idx="1420">
                  <c:v>37886</c:v>
                </c:pt>
                <c:pt idx="1421">
                  <c:v>37887</c:v>
                </c:pt>
                <c:pt idx="1422">
                  <c:v>37888</c:v>
                </c:pt>
                <c:pt idx="1423">
                  <c:v>37889</c:v>
                </c:pt>
                <c:pt idx="1424">
                  <c:v>37890</c:v>
                </c:pt>
                <c:pt idx="1425">
                  <c:v>37893</c:v>
                </c:pt>
                <c:pt idx="1426">
                  <c:v>37894</c:v>
                </c:pt>
                <c:pt idx="1427">
                  <c:v>37895</c:v>
                </c:pt>
                <c:pt idx="1428">
                  <c:v>37896</c:v>
                </c:pt>
                <c:pt idx="1429">
                  <c:v>37897</c:v>
                </c:pt>
                <c:pt idx="1430">
                  <c:v>37900</c:v>
                </c:pt>
                <c:pt idx="1431">
                  <c:v>37901</c:v>
                </c:pt>
                <c:pt idx="1432">
                  <c:v>37902</c:v>
                </c:pt>
                <c:pt idx="1433">
                  <c:v>37903</c:v>
                </c:pt>
                <c:pt idx="1434">
                  <c:v>37904</c:v>
                </c:pt>
                <c:pt idx="1435">
                  <c:v>37907</c:v>
                </c:pt>
                <c:pt idx="1436">
                  <c:v>37908</c:v>
                </c:pt>
                <c:pt idx="1437">
                  <c:v>37909</c:v>
                </c:pt>
                <c:pt idx="1438">
                  <c:v>37910</c:v>
                </c:pt>
                <c:pt idx="1439">
                  <c:v>37911</c:v>
                </c:pt>
                <c:pt idx="1440">
                  <c:v>37914</c:v>
                </c:pt>
                <c:pt idx="1441">
                  <c:v>37915</c:v>
                </c:pt>
                <c:pt idx="1442">
                  <c:v>37916</c:v>
                </c:pt>
                <c:pt idx="1443">
                  <c:v>37917</c:v>
                </c:pt>
                <c:pt idx="1444">
                  <c:v>37918</c:v>
                </c:pt>
                <c:pt idx="1445">
                  <c:v>37921</c:v>
                </c:pt>
                <c:pt idx="1446">
                  <c:v>37922</c:v>
                </c:pt>
                <c:pt idx="1447">
                  <c:v>37923</c:v>
                </c:pt>
                <c:pt idx="1448">
                  <c:v>37924</c:v>
                </c:pt>
                <c:pt idx="1449">
                  <c:v>37925</c:v>
                </c:pt>
                <c:pt idx="1450">
                  <c:v>37928</c:v>
                </c:pt>
                <c:pt idx="1451">
                  <c:v>37929</c:v>
                </c:pt>
                <c:pt idx="1452">
                  <c:v>37930</c:v>
                </c:pt>
                <c:pt idx="1453">
                  <c:v>37931</c:v>
                </c:pt>
                <c:pt idx="1454">
                  <c:v>37932</c:v>
                </c:pt>
                <c:pt idx="1455">
                  <c:v>37935</c:v>
                </c:pt>
                <c:pt idx="1456">
                  <c:v>37936</c:v>
                </c:pt>
                <c:pt idx="1457">
                  <c:v>37937</c:v>
                </c:pt>
                <c:pt idx="1458">
                  <c:v>37938</c:v>
                </c:pt>
                <c:pt idx="1459">
                  <c:v>37939</c:v>
                </c:pt>
                <c:pt idx="1460">
                  <c:v>37942</c:v>
                </c:pt>
                <c:pt idx="1461">
                  <c:v>37943</c:v>
                </c:pt>
                <c:pt idx="1462">
                  <c:v>37944</c:v>
                </c:pt>
                <c:pt idx="1463">
                  <c:v>37945</c:v>
                </c:pt>
                <c:pt idx="1464">
                  <c:v>37946</c:v>
                </c:pt>
                <c:pt idx="1465">
                  <c:v>37949</c:v>
                </c:pt>
                <c:pt idx="1466">
                  <c:v>37950</c:v>
                </c:pt>
                <c:pt idx="1467">
                  <c:v>37951</c:v>
                </c:pt>
                <c:pt idx="1468">
                  <c:v>37952</c:v>
                </c:pt>
                <c:pt idx="1469">
                  <c:v>37953</c:v>
                </c:pt>
                <c:pt idx="1470">
                  <c:v>37956</c:v>
                </c:pt>
                <c:pt idx="1471">
                  <c:v>37957</c:v>
                </c:pt>
                <c:pt idx="1472">
                  <c:v>37958</c:v>
                </c:pt>
                <c:pt idx="1473">
                  <c:v>37959</c:v>
                </c:pt>
                <c:pt idx="1474">
                  <c:v>37960</c:v>
                </c:pt>
                <c:pt idx="1475">
                  <c:v>37963</c:v>
                </c:pt>
                <c:pt idx="1476">
                  <c:v>37964</c:v>
                </c:pt>
                <c:pt idx="1477">
                  <c:v>37965</c:v>
                </c:pt>
                <c:pt idx="1478">
                  <c:v>37966</c:v>
                </c:pt>
                <c:pt idx="1479">
                  <c:v>37967</c:v>
                </c:pt>
                <c:pt idx="1480">
                  <c:v>37970</c:v>
                </c:pt>
                <c:pt idx="1481">
                  <c:v>37971</c:v>
                </c:pt>
                <c:pt idx="1482">
                  <c:v>37972</c:v>
                </c:pt>
                <c:pt idx="1483">
                  <c:v>37973</c:v>
                </c:pt>
                <c:pt idx="1484">
                  <c:v>37974</c:v>
                </c:pt>
                <c:pt idx="1485">
                  <c:v>37977</c:v>
                </c:pt>
                <c:pt idx="1486">
                  <c:v>37978</c:v>
                </c:pt>
                <c:pt idx="1487">
                  <c:v>37984</c:v>
                </c:pt>
                <c:pt idx="1488">
                  <c:v>37985</c:v>
                </c:pt>
                <c:pt idx="1489">
                  <c:v>37991</c:v>
                </c:pt>
                <c:pt idx="1490">
                  <c:v>37992</c:v>
                </c:pt>
                <c:pt idx="1491">
                  <c:v>37993</c:v>
                </c:pt>
                <c:pt idx="1492">
                  <c:v>37994</c:v>
                </c:pt>
                <c:pt idx="1493">
                  <c:v>37995</c:v>
                </c:pt>
                <c:pt idx="1494">
                  <c:v>37998</c:v>
                </c:pt>
                <c:pt idx="1495">
                  <c:v>37999</c:v>
                </c:pt>
                <c:pt idx="1496">
                  <c:v>38000</c:v>
                </c:pt>
                <c:pt idx="1497">
                  <c:v>38001</c:v>
                </c:pt>
                <c:pt idx="1498">
                  <c:v>38002</c:v>
                </c:pt>
                <c:pt idx="1499">
                  <c:v>38005</c:v>
                </c:pt>
                <c:pt idx="1500">
                  <c:v>38006</c:v>
                </c:pt>
                <c:pt idx="1501">
                  <c:v>38007</c:v>
                </c:pt>
                <c:pt idx="1502">
                  <c:v>38008</c:v>
                </c:pt>
                <c:pt idx="1503">
                  <c:v>38009</c:v>
                </c:pt>
                <c:pt idx="1504">
                  <c:v>38012</c:v>
                </c:pt>
                <c:pt idx="1505">
                  <c:v>38013</c:v>
                </c:pt>
                <c:pt idx="1506">
                  <c:v>38014</c:v>
                </c:pt>
                <c:pt idx="1507">
                  <c:v>38015</c:v>
                </c:pt>
                <c:pt idx="1508">
                  <c:v>38016</c:v>
                </c:pt>
                <c:pt idx="1509">
                  <c:v>38019</c:v>
                </c:pt>
                <c:pt idx="1510">
                  <c:v>38020</c:v>
                </c:pt>
                <c:pt idx="1511">
                  <c:v>38021</c:v>
                </c:pt>
                <c:pt idx="1512">
                  <c:v>38022</c:v>
                </c:pt>
                <c:pt idx="1513">
                  <c:v>38023</c:v>
                </c:pt>
                <c:pt idx="1514">
                  <c:v>38026</c:v>
                </c:pt>
                <c:pt idx="1515">
                  <c:v>38027</c:v>
                </c:pt>
                <c:pt idx="1516">
                  <c:v>38028</c:v>
                </c:pt>
                <c:pt idx="1517">
                  <c:v>38029</c:v>
                </c:pt>
                <c:pt idx="1518">
                  <c:v>38030</c:v>
                </c:pt>
                <c:pt idx="1519">
                  <c:v>38033</c:v>
                </c:pt>
                <c:pt idx="1520">
                  <c:v>38034</c:v>
                </c:pt>
                <c:pt idx="1521">
                  <c:v>38035</c:v>
                </c:pt>
                <c:pt idx="1522">
                  <c:v>38036</c:v>
                </c:pt>
                <c:pt idx="1523">
                  <c:v>38037</c:v>
                </c:pt>
                <c:pt idx="1524">
                  <c:v>38040</c:v>
                </c:pt>
                <c:pt idx="1525">
                  <c:v>38041</c:v>
                </c:pt>
                <c:pt idx="1526">
                  <c:v>38042</c:v>
                </c:pt>
                <c:pt idx="1527">
                  <c:v>38043</c:v>
                </c:pt>
                <c:pt idx="1528">
                  <c:v>38044</c:v>
                </c:pt>
                <c:pt idx="1529">
                  <c:v>38047</c:v>
                </c:pt>
                <c:pt idx="1530">
                  <c:v>38048</c:v>
                </c:pt>
                <c:pt idx="1531">
                  <c:v>38049</c:v>
                </c:pt>
                <c:pt idx="1532">
                  <c:v>38050</c:v>
                </c:pt>
                <c:pt idx="1533">
                  <c:v>38051</c:v>
                </c:pt>
                <c:pt idx="1534">
                  <c:v>38054</c:v>
                </c:pt>
                <c:pt idx="1535">
                  <c:v>38055</c:v>
                </c:pt>
                <c:pt idx="1536">
                  <c:v>38056</c:v>
                </c:pt>
                <c:pt idx="1537">
                  <c:v>38057</c:v>
                </c:pt>
                <c:pt idx="1538">
                  <c:v>38058</c:v>
                </c:pt>
                <c:pt idx="1539">
                  <c:v>38061</c:v>
                </c:pt>
                <c:pt idx="1540">
                  <c:v>38062</c:v>
                </c:pt>
                <c:pt idx="1541">
                  <c:v>38063</c:v>
                </c:pt>
                <c:pt idx="1542">
                  <c:v>38064</c:v>
                </c:pt>
                <c:pt idx="1543">
                  <c:v>38065</c:v>
                </c:pt>
                <c:pt idx="1544">
                  <c:v>38068</c:v>
                </c:pt>
                <c:pt idx="1545">
                  <c:v>38069</c:v>
                </c:pt>
                <c:pt idx="1546">
                  <c:v>38070</c:v>
                </c:pt>
                <c:pt idx="1547">
                  <c:v>38071</c:v>
                </c:pt>
                <c:pt idx="1548">
                  <c:v>38072</c:v>
                </c:pt>
                <c:pt idx="1549">
                  <c:v>38075</c:v>
                </c:pt>
                <c:pt idx="1550">
                  <c:v>38076</c:v>
                </c:pt>
                <c:pt idx="1551">
                  <c:v>38077</c:v>
                </c:pt>
                <c:pt idx="1552">
                  <c:v>38078</c:v>
                </c:pt>
                <c:pt idx="1553">
                  <c:v>38079</c:v>
                </c:pt>
                <c:pt idx="1554">
                  <c:v>38082</c:v>
                </c:pt>
                <c:pt idx="1555">
                  <c:v>38083</c:v>
                </c:pt>
                <c:pt idx="1556">
                  <c:v>38084</c:v>
                </c:pt>
                <c:pt idx="1557">
                  <c:v>38090</c:v>
                </c:pt>
                <c:pt idx="1558">
                  <c:v>38091</c:v>
                </c:pt>
                <c:pt idx="1559">
                  <c:v>38092</c:v>
                </c:pt>
                <c:pt idx="1560">
                  <c:v>38093</c:v>
                </c:pt>
                <c:pt idx="1561">
                  <c:v>38096</c:v>
                </c:pt>
                <c:pt idx="1562">
                  <c:v>38097</c:v>
                </c:pt>
                <c:pt idx="1563">
                  <c:v>38098</c:v>
                </c:pt>
                <c:pt idx="1564">
                  <c:v>38100</c:v>
                </c:pt>
                <c:pt idx="1565">
                  <c:v>38103</c:v>
                </c:pt>
                <c:pt idx="1566">
                  <c:v>38104</c:v>
                </c:pt>
                <c:pt idx="1567">
                  <c:v>38105</c:v>
                </c:pt>
                <c:pt idx="1568">
                  <c:v>38106</c:v>
                </c:pt>
                <c:pt idx="1569">
                  <c:v>38107</c:v>
                </c:pt>
                <c:pt idx="1570">
                  <c:v>38110</c:v>
                </c:pt>
                <c:pt idx="1571">
                  <c:v>38111</c:v>
                </c:pt>
                <c:pt idx="1572">
                  <c:v>38112</c:v>
                </c:pt>
                <c:pt idx="1573">
                  <c:v>38113</c:v>
                </c:pt>
                <c:pt idx="1574">
                  <c:v>38114</c:v>
                </c:pt>
                <c:pt idx="1575">
                  <c:v>38117</c:v>
                </c:pt>
                <c:pt idx="1576">
                  <c:v>38118</c:v>
                </c:pt>
                <c:pt idx="1577">
                  <c:v>38119</c:v>
                </c:pt>
                <c:pt idx="1578">
                  <c:v>38120</c:v>
                </c:pt>
                <c:pt idx="1579">
                  <c:v>38121</c:v>
                </c:pt>
                <c:pt idx="1580">
                  <c:v>38124</c:v>
                </c:pt>
                <c:pt idx="1581">
                  <c:v>38125</c:v>
                </c:pt>
                <c:pt idx="1582">
                  <c:v>38126</c:v>
                </c:pt>
                <c:pt idx="1583">
                  <c:v>38128</c:v>
                </c:pt>
                <c:pt idx="1584">
                  <c:v>38131</c:v>
                </c:pt>
                <c:pt idx="1585">
                  <c:v>38132</c:v>
                </c:pt>
                <c:pt idx="1586">
                  <c:v>38133</c:v>
                </c:pt>
                <c:pt idx="1587">
                  <c:v>38134</c:v>
                </c:pt>
                <c:pt idx="1588">
                  <c:v>38135</c:v>
                </c:pt>
                <c:pt idx="1589">
                  <c:v>38139</c:v>
                </c:pt>
                <c:pt idx="1590">
                  <c:v>38140</c:v>
                </c:pt>
                <c:pt idx="1591">
                  <c:v>38141</c:v>
                </c:pt>
                <c:pt idx="1592">
                  <c:v>38142</c:v>
                </c:pt>
                <c:pt idx="1593">
                  <c:v>38145</c:v>
                </c:pt>
                <c:pt idx="1594">
                  <c:v>38146</c:v>
                </c:pt>
                <c:pt idx="1595">
                  <c:v>38147</c:v>
                </c:pt>
                <c:pt idx="1596">
                  <c:v>38148</c:v>
                </c:pt>
                <c:pt idx="1597">
                  <c:v>38149</c:v>
                </c:pt>
                <c:pt idx="1598">
                  <c:v>38152</c:v>
                </c:pt>
                <c:pt idx="1599">
                  <c:v>38153</c:v>
                </c:pt>
                <c:pt idx="1600">
                  <c:v>38154</c:v>
                </c:pt>
                <c:pt idx="1601">
                  <c:v>38156</c:v>
                </c:pt>
                <c:pt idx="1602">
                  <c:v>38159</c:v>
                </c:pt>
                <c:pt idx="1603">
                  <c:v>38160</c:v>
                </c:pt>
                <c:pt idx="1604">
                  <c:v>38161</c:v>
                </c:pt>
                <c:pt idx="1605">
                  <c:v>38162</c:v>
                </c:pt>
                <c:pt idx="1606">
                  <c:v>38163</c:v>
                </c:pt>
                <c:pt idx="1607">
                  <c:v>38166</c:v>
                </c:pt>
                <c:pt idx="1608">
                  <c:v>38167</c:v>
                </c:pt>
                <c:pt idx="1609">
                  <c:v>38168</c:v>
                </c:pt>
                <c:pt idx="1610">
                  <c:v>38169</c:v>
                </c:pt>
                <c:pt idx="1611">
                  <c:v>38170</c:v>
                </c:pt>
                <c:pt idx="1612">
                  <c:v>38173</c:v>
                </c:pt>
                <c:pt idx="1613">
                  <c:v>38174</c:v>
                </c:pt>
                <c:pt idx="1614">
                  <c:v>38175</c:v>
                </c:pt>
                <c:pt idx="1615">
                  <c:v>38176</c:v>
                </c:pt>
                <c:pt idx="1616">
                  <c:v>38177</c:v>
                </c:pt>
                <c:pt idx="1617">
                  <c:v>38180</c:v>
                </c:pt>
                <c:pt idx="1618">
                  <c:v>38181</c:v>
                </c:pt>
                <c:pt idx="1619">
                  <c:v>38182</c:v>
                </c:pt>
                <c:pt idx="1620">
                  <c:v>38183</c:v>
                </c:pt>
                <c:pt idx="1621">
                  <c:v>38184</c:v>
                </c:pt>
                <c:pt idx="1622">
                  <c:v>38187</c:v>
                </c:pt>
                <c:pt idx="1623">
                  <c:v>38188</c:v>
                </c:pt>
                <c:pt idx="1624">
                  <c:v>38189</c:v>
                </c:pt>
                <c:pt idx="1625">
                  <c:v>38190</c:v>
                </c:pt>
                <c:pt idx="1626">
                  <c:v>38191</c:v>
                </c:pt>
                <c:pt idx="1627">
                  <c:v>38194</c:v>
                </c:pt>
                <c:pt idx="1628">
                  <c:v>38195</c:v>
                </c:pt>
                <c:pt idx="1629">
                  <c:v>38196</c:v>
                </c:pt>
                <c:pt idx="1630">
                  <c:v>38197</c:v>
                </c:pt>
                <c:pt idx="1631">
                  <c:v>38198</c:v>
                </c:pt>
                <c:pt idx="1632">
                  <c:v>38202</c:v>
                </c:pt>
                <c:pt idx="1633">
                  <c:v>38203</c:v>
                </c:pt>
                <c:pt idx="1634">
                  <c:v>38204</c:v>
                </c:pt>
                <c:pt idx="1635">
                  <c:v>38205</c:v>
                </c:pt>
                <c:pt idx="1636">
                  <c:v>38208</c:v>
                </c:pt>
                <c:pt idx="1637">
                  <c:v>38209</c:v>
                </c:pt>
                <c:pt idx="1638">
                  <c:v>38210</c:v>
                </c:pt>
                <c:pt idx="1639">
                  <c:v>38211</c:v>
                </c:pt>
                <c:pt idx="1640">
                  <c:v>38212</c:v>
                </c:pt>
                <c:pt idx="1641">
                  <c:v>38215</c:v>
                </c:pt>
                <c:pt idx="1642">
                  <c:v>38216</c:v>
                </c:pt>
                <c:pt idx="1643">
                  <c:v>38217</c:v>
                </c:pt>
                <c:pt idx="1644">
                  <c:v>38218</c:v>
                </c:pt>
                <c:pt idx="1645">
                  <c:v>38219</c:v>
                </c:pt>
                <c:pt idx="1646">
                  <c:v>38222</c:v>
                </c:pt>
                <c:pt idx="1647">
                  <c:v>38223</c:v>
                </c:pt>
                <c:pt idx="1648">
                  <c:v>38224</c:v>
                </c:pt>
                <c:pt idx="1649">
                  <c:v>38225</c:v>
                </c:pt>
                <c:pt idx="1650">
                  <c:v>38226</c:v>
                </c:pt>
                <c:pt idx="1651">
                  <c:v>38229</c:v>
                </c:pt>
                <c:pt idx="1652">
                  <c:v>38230</c:v>
                </c:pt>
                <c:pt idx="1653">
                  <c:v>38231</c:v>
                </c:pt>
                <c:pt idx="1654">
                  <c:v>38232</c:v>
                </c:pt>
                <c:pt idx="1655">
                  <c:v>38233</c:v>
                </c:pt>
                <c:pt idx="1656">
                  <c:v>38236</c:v>
                </c:pt>
                <c:pt idx="1657">
                  <c:v>38237</c:v>
                </c:pt>
                <c:pt idx="1658">
                  <c:v>38238</c:v>
                </c:pt>
                <c:pt idx="1659">
                  <c:v>38239</c:v>
                </c:pt>
                <c:pt idx="1660">
                  <c:v>38240</c:v>
                </c:pt>
                <c:pt idx="1661">
                  <c:v>38243</c:v>
                </c:pt>
                <c:pt idx="1662">
                  <c:v>38244</c:v>
                </c:pt>
                <c:pt idx="1663">
                  <c:v>38245</c:v>
                </c:pt>
                <c:pt idx="1664">
                  <c:v>38246</c:v>
                </c:pt>
                <c:pt idx="1665">
                  <c:v>38247</c:v>
                </c:pt>
                <c:pt idx="1666">
                  <c:v>38250</c:v>
                </c:pt>
                <c:pt idx="1667">
                  <c:v>38251</c:v>
                </c:pt>
                <c:pt idx="1668">
                  <c:v>38252</c:v>
                </c:pt>
                <c:pt idx="1669">
                  <c:v>38253</c:v>
                </c:pt>
                <c:pt idx="1670">
                  <c:v>38254</c:v>
                </c:pt>
                <c:pt idx="1671">
                  <c:v>38257</c:v>
                </c:pt>
                <c:pt idx="1672">
                  <c:v>38258</c:v>
                </c:pt>
                <c:pt idx="1673">
                  <c:v>38259</c:v>
                </c:pt>
                <c:pt idx="1674">
                  <c:v>38260</c:v>
                </c:pt>
                <c:pt idx="1675">
                  <c:v>38261</c:v>
                </c:pt>
                <c:pt idx="1676">
                  <c:v>38264</c:v>
                </c:pt>
                <c:pt idx="1677">
                  <c:v>38265</c:v>
                </c:pt>
                <c:pt idx="1678">
                  <c:v>38266</c:v>
                </c:pt>
                <c:pt idx="1679">
                  <c:v>38267</c:v>
                </c:pt>
                <c:pt idx="1680">
                  <c:v>38268</c:v>
                </c:pt>
                <c:pt idx="1681">
                  <c:v>38271</c:v>
                </c:pt>
                <c:pt idx="1682">
                  <c:v>38272</c:v>
                </c:pt>
                <c:pt idx="1683">
                  <c:v>38273</c:v>
                </c:pt>
                <c:pt idx="1684">
                  <c:v>38274</c:v>
                </c:pt>
                <c:pt idx="1685">
                  <c:v>38275</c:v>
                </c:pt>
                <c:pt idx="1686">
                  <c:v>38278</c:v>
                </c:pt>
                <c:pt idx="1687">
                  <c:v>38279</c:v>
                </c:pt>
                <c:pt idx="1688">
                  <c:v>38280</c:v>
                </c:pt>
                <c:pt idx="1689">
                  <c:v>38281</c:v>
                </c:pt>
                <c:pt idx="1690">
                  <c:v>38282</c:v>
                </c:pt>
                <c:pt idx="1691">
                  <c:v>38285</c:v>
                </c:pt>
                <c:pt idx="1692">
                  <c:v>38286</c:v>
                </c:pt>
                <c:pt idx="1693">
                  <c:v>38287</c:v>
                </c:pt>
                <c:pt idx="1694">
                  <c:v>38288</c:v>
                </c:pt>
                <c:pt idx="1695">
                  <c:v>38289</c:v>
                </c:pt>
                <c:pt idx="1696">
                  <c:v>38292</c:v>
                </c:pt>
                <c:pt idx="1697">
                  <c:v>38293</c:v>
                </c:pt>
                <c:pt idx="1698">
                  <c:v>38294</c:v>
                </c:pt>
                <c:pt idx="1699">
                  <c:v>38295</c:v>
                </c:pt>
                <c:pt idx="1700">
                  <c:v>38296</c:v>
                </c:pt>
                <c:pt idx="1701">
                  <c:v>38299</c:v>
                </c:pt>
                <c:pt idx="1702">
                  <c:v>38300</c:v>
                </c:pt>
                <c:pt idx="1703">
                  <c:v>38301</c:v>
                </c:pt>
                <c:pt idx="1704">
                  <c:v>38302</c:v>
                </c:pt>
                <c:pt idx="1705">
                  <c:v>38303</c:v>
                </c:pt>
                <c:pt idx="1706">
                  <c:v>38306</c:v>
                </c:pt>
                <c:pt idx="1707">
                  <c:v>38307</c:v>
                </c:pt>
                <c:pt idx="1708">
                  <c:v>38308</c:v>
                </c:pt>
                <c:pt idx="1709">
                  <c:v>38309</c:v>
                </c:pt>
                <c:pt idx="1710">
                  <c:v>38310</c:v>
                </c:pt>
                <c:pt idx="1711">
                  <c:v>38313</c:v>
                </c:pt>
                <c:pt idx="1712">
                  <c:v>38314</c:v>
                </c:pt>
                <c:pt idx="1713">
                  <c:v>38315</c:v>
                </c:pt>
                <c:pt idx="1714">
                  <c:v>38316</c:v>
                </c:pt>
                <c:pt idx="1715">
                  <c:v>38317</c:v>
                </c:pt>
                <c:pt idx="1716">
                  <c:v>38320</c:v>
                </c:pt>
                <c:pt idx="1717">
                  <c:v>38321</c:v>
                </c:pt>
                <c:pt idx="1718">
                  <c:v>38322</c:v>
                </c:pt>
                <c:pt idx="1719">
                  <c:v>38323</c:v>
                </c:pt>
                <c:pt idx="1720">
                  <c:v>38324</c:v>
                </c:pt>
                <c:pt idx="1721">
                  <c:v>38327</c:v>
                </c:pt>
                <c:pt idx="1722">
                  <c:v>38328</c:v>
                </c:pt>
                <c:pt idx="1723">
                  <c:v>38329</c:v>
                </c:pt>
                <c:pt idx="1724">
                  <c:v>38330</c:v>
                </c:pt>
                <c:pt idx="1725">
                  <c:v>38331</c:v>
                </c:pt>
                <c:pt idx="1726">
                  <c:v>38334</c:v>
                </c:pt>
                <c:pt idx="1727">
                  <c:v>38335</c:v>
                </c:pt>
                <c:pt idx="1728">
                  <c:v>38336</c:v>
                </c:pt>
                <c:pt idx="1729">
                  <c:v>38337</c:v>
                </c:pt>
                <c:pt idx="1730">
                  <c:v>38338</c:v>
                </c:pt>
                <c:pt idx="1731">
                  <c:v>38341</c:v>
                </c:pt>
                <c:pt idx="1732">
                  <c:v>38342</c:v>
                </c:pt>
                <c:pt idx="1733">
                  <c:v>38343</c:v>
                </c:pt>
                <c:pt idx="1734">
                  <c:v>38344</c:v>
                </c:pt>
                <c:pt idx="1735">
                  <c:v>38348</c:v>
                </c:pt>
                <c:pt idx="1736">
                  <c:v>38349</c:v>
                </c:pt>
                <c:pt idx="1737">
                  <c:v>38350</c:v>
                </c:pt>
                <c:pt idx="1738">
                  <c:v>38351</c:v>
                </c:pt>
                <c:pt idx="1739">
                  <c:v>38356</c:v>
                </c:pt>
                <c:pt idx="1740">
                  <c:v>38357</c:v>
                </c:pt>
                <c:pt idx="1741">
                  <c:v>38358</c:v>
                </c:pt>
                <c:pt idx="1742">
                  <c:v>38359</c:v>
                </c:pt>
                <c:pt idx="1743">
                  <c:v>38362</c:v>
                </c:pt>
                <c:pt idx="1744">
                  <c:v>38363</c:v>
                </c:pt>
                <c:pt idx="1745">
                  <c:v>38364</c:v>
                </c:pt>
                <c:pt idx="1746">
                  <c:v>38365</c:v>
                </c:pt>
                <c:pt idx="1747">
                  <c:v>38366</c:v>
                </c:pt>
                <c:pt idx="1748">
                  <c:v>38369</c:v>
                </c:pt>
                <c:pt idx="1749">
                  <c:v>38370</c:v>
                </c:pt>
                <c:pt idx="1750">
                  <c:v>38371</c:v>
                </c:pt>
                <c:pt idx="1751">
                  <c:v>38372</c:v>
                </c:pt>
                <c:pt idx="1752">
                  <c:v>38373</c:v>
                </c:pt>
                <c:pt idx="1753">
                  <c:v>38376</c:v>
                </c:pt>
                <c:pt idx="1754">
                  <c:v>38377</c:v>
                </c:pt>
                <c:pt idx="1755">
                  <c:v>38378</c:v>
                </c:pt>
                <c:pt idx="1756">
                  <c:v>38379</c:v>
                </c:pt>
                <c:pt idx="1757">
                  <c:v>38380</c:v>
                </c:pt>
                <c:pt idx="1758">
                  <c:v>38383</c:v>
                </c:pt>
                <c:pt idx="1759">
                  <c:v>38384</c:v>
                </c:pt>
                <c:pt idx="1760">
                  <c:v>38385</c:v>
                </c:pt>
                <c:pt idx="1761">
                  <c:v>38386</c:v>
                </c:pt>
                <c:pt idx="1762">
                  <c:v>38387</c:v>
                </c:pt>
                <c:pt idx="1763">
                  <c:v>38390</c:v>
                </c:pt>
                <c:pt idx="1764">
                  <c:v>38391</c:v>
                </c:pt>
                <c:pt idx="1765">
                  <c:v>38392</c:v>
                </c:pt>
                <c:pt idx="1766">
                  <c:v>38393</c:v>
                </c:pt>
                <c:pt idx="1767">
                  <c:v>38394</c:v>
                </c:pt>
                <c:pt idx="1768">
                  <c:v>38397</c:v>
                </c:pt>
                <c:pt idx="1769">
                  <c:v>38398</c:v>
                </c:pt>
                <c:pt idx="1770">
                  <c:v>38399</c:v>
                </c:pt>
                <c:pt idx="1771">
                  <c:v>38400</c:v>
                </c:pt>
                <c:pt idx="1772">
                  <c:v>38401</c:v>
                </c:pt>
                <c:pt idx="1773">
                  <c:v>38404</c:v>
                </c:pt>
                <c:pt idx="1774">
                  <c:v>38405</c:v>
                </c:pt>
                <c:pt idx="1775">
                  <c:v>38406</c:v>
                </c:pt>
                <c:pt idx="1776">
                  <c:v>38407</c:v>
                </c:pt>
                <c:pt idx="1777">
                  <c:v>38408</c:v>
                </c:pt>
                <c:pt idx="1778">
                  <c:v>38411</c:v>
                </c:pt>
                <c:pt idx="1779">
                  <c:v>38412</c:v>
                </c:pt>
                <c:pt idx="1780">
                  <c:v>38413</c:v>
                </c:pt>
                <c:pt idx="1781">
                  <c:v>38414</c:v>
                </c:pt>
                <c:pt idx="1782">
                  <c:v>38415</c:v>
                </c:pt>
                <c:pt idx="1783">
                  <c:v>38418</c:v>
                </c:pt>
                <c:pt idx="1784">
                  <c:v>38419</c:v>
                </c:pt>
                <c:pt idx="1785">
                  <c:v>38420</c:v>
                </c:pt>
                <c:pt idx="1786">
                  <c:v>38421</c:v>
                </c:pt>
                <c:pt idx="1787">
                  <c:v>38422</c:v>
                </c:pt>
                <c:pt idx="1788">
                  <c:v>38425</c:v>
                </c:pt>
                <c:pt idx="1789">
                  <c:v>38426</c:v>
                </c:pt>
                <c:pt idx="1790">
                  <c:v>38427</c:v>
                </c:pt>
                <c:pt idx="1791">
                  <c:v>38428</c:v>
                </c:pt>
                <c:pt idx="1792">
                  <c:v>38429</c:v>
                </c:pt>
                <c:pt idx="1793">
                  <c:v>38432</c:v>
                </c:pt>
                <c:pt idx="1794">
                  <c:v>38433</c:v>
                </c:pt>
                <c:pt idx="1795">
                  <c:v>38434</c:v>
                </c:pt>
                <c:pt idx="1796">
                  <c:v>38440</c:v>
                </c:pt>
                <c:pt idx="1797">
                  <c:v>38441</c:v>
                </c:pt>
                <c:pt idx="1798">
                  <c:v>38442</c:v>
                </c:pt>
                <c:pt idx="1799">
                  <c:v>38443</c:v>
                </c:pt>
                <c:pt idx="1800">
                  <c:v>38446</c:v>
                </c:pt>
                <c:pt idx="1801">
                  <c:v>38447</c:v>
                </c:pt>
                <c:pt idx="1802">
                  <c:v>38448</c:v>
                </c:pt>
                <c:pt idx="1803">
                  <c:v>38449</c:v>
                </c:pt>
                <c:pt idx="1804">
                  <c:v>38450</c:v>
                </c:pt>
                <c:pt idx="1805">
                  <c:v>38453</c:v>
                </c:pt>
                <c:pt idx="1806">
                  <c:v>38454</c:v>
                </c:pt>
                <c:pt idx="1807">
                  <c:v>38455</c:v>
                </c:pt>
                <c:pt idx="1808">
                  <c:v>38456</c:v>
                </c:pt>
                <c:pt idx="1809">
                  <c:v>38457</c:v>
                </c:pt>
                <c:pt idx="1810">
                  <c:v>38460</c:v>
                </c:pt>
                <c:pt idx="1811">
                  <c:v>38461</c:v>
                </c:pt>
                <c:pt idx="1812">
                  <c:v>38462</c:v>
                </c:pt>
                <c:pt idx="1813">
                  <c:v>38464</c:v>
                </c:pt>
                <c:pt idx="1814">
                  <c:v>38467</c:v>
                </c:pt>
                <c:pt idx="1815">
                  <c:v>38468</c:v>
                </c:pt>
                <c:pt idx="1816">
                  <c:v>38469</c:v>
                </c:pt>
                <c:pt idx="1817">
                  <c:v>38470</c:v>
                </c:pt>
                <c:pt idx="1818">
                  <c:v>38471</c:v>
                </c:pt>
                <c:pt idx="1819">
                  <c:v>38474</c:v>
                </c:pt>
                <c:pt idx="1820">
                  <c:v>38475</c:v>
                </c:pt>
                <c:pt idx="1821">
                  <c:v>38476</c:v>
                </c:pt>
                <c:pt idx="1822">
                  <c:v>38478</c:v>
                </c:pt>
                <c:pt idx="1823">
                  <c:v>38481</c:v>
                </c:pt>
                <c:pt idx="1824">
                  <c:v>38482</c:v>
                </c:pt>
                <c:pt idx="1825">
                  <c:v>38483</c:v>
                </c:pt>
                <c:pt idx="1826">
                  <c:v>38484</c:v>
                </c:pt>
                <c:pt idx="1827">
                  <c:v>38485</c:v>
                </c:pt>
                <c:pt idx="1828">
                  <c:v>38489</c:v>
                </c:pt>
                <c:pt idx="1829">
                  <c:v>38490</c:v>
                </c:pt>
                <c:pt idx="1830">
                  <c:v>38491</c:v>
                </c:pt>
                <c:pt idx="1831">
                  <c:v>38492</c:v>
                </c:pt>
                <c:pt idx="1832">
                  <c:v>38495</c:v>
                </c:pt>
                <c:pt idx="1833">
                  <c:v>38496</c:v>
                </c:pt>
                <c:pt idx="1834">
                  <c:v>38497</c:v>
                </c:pt>
                <c:pt idx="1835">
                  <c:v>38498</c:v>
                </c:pt>
                <c:pt idx="1836">
                  <c:v>38499</c:v>
                </c:pt>
                <c:pt idx="1837">
                  <c:v>38502</c:v>
                </c:pt>
                <c:pt idx="1838">
                  <c:v>38503</c:v>
                </c:pt>
                <c:pt idx="1839">
                  <c:v>38504</c:v>
                </c:pt>
                <c:pt idx="1840">
                  <c:v>38505</c:v>
                </c:pt>
                <c:pt idx="1841">
                  <c:v>38506</c:v>
                </c:pt>
                <c:pt idx="1842">
                  <c:v>38509</c:v>
                </c:pt>
                <c:pt idx="1843">
                  <c:v>38510</c:v>
                </c:pt>
                <c:pt idx="1844">
                  <c:v>38511</c:v>
                </c:pt>
                <c:pt idx="1845">
                  <c:v>38512</c:v>
                </c:pt>
                <c:pt idx="1846">
                  <c:v>38513</c:v>
                </c:pt>
                <c:pt idx="1847">
                  <c:v>38516</c:v>
                </c:pt>
                <c:pt idx="1848">
                  <c:v>38517</c:v>
                </c:pt>
                <c:pt idx="1849">
                  <c:v>38518</c:v>
                </c:pt>
                <c:pt idx="1850">
                  <c:v>38519</c:v>
                </c:pt>
                <c:pt idx="1851">
                  <c:v>38523</c:v>
                </c:pt>
                <c:pt idx="1852">
                  <c:v>38524</c:v>
                </c:pt>
                <c:pt idx="1853">
                  <c:v>38525</c:v>
                </c:pt>
                <c:pt idx="1854">
                  <c:v>38526</c:v>
                </c:pt>
                <c:pt idx="1855">
                  <c:v>38527</c:v>
                </c:pt>
                <c:pt idx="1856">
                  <c:v>38530</c:v>
                </c:pt>
                <c:pt idx="1857">
                  <c:v>38531</c:v>
                </c:pt>
                <c:pt idx="1858">
                  <c:v>38532</c:v>
                </c:pt>
                <c:pt idx="1859">
                  <c:v>38533</c:v>
                </c:pt>
                <c:pt idx="1860">
                  <c:v>38534</c:v>
                </c:pt>
                <c:pt idx="1861">
                  <c:v>38537</c:v>
                </c:pt>
                <c:pt idx="1862">
                  <c:v>38538</c:v>
                </c:pt>
                <c:pt idx="1863">
                  <c:v>38539</c:v>
                </c:pt>
                <c:pt idx="1864">
                  <c:v>38540</c:v>
                </c:pt>
                <c:pt idx="1865">
                  <c:v>38541</c:v>
                </c:pt>
                <c:pt idx="1866">
                  <c:v>38544</c:v>
                </c:pt>
                <c:pt idx="1867">
                  <c:v>38545</c:v>
                </c:pt>
                <c:pt idx="1868">
                  <c:v>38546</c:v>
                </c:pt>
                <c:pt idx="1869">
                  <c:v>38547</c:v>
                </c:pt>
                <c:pt idx="1870">
                  <c:v>38548</c:v>
                </c:pt>
                <c:pt idx="1871">
                  <c:v>38551</c:v>
                </c:pt>
                <c:pt idx="1872">
                  <c:v>38552</c:v>
                </c:pt>
                <c:pt idx="1873">
                  <c:v>38553</c:v>
                </c:pt>
                <c:pt idx="1874">
                  <c:v>38554</c:v>
                </c:pt>
                <c:pt idx="1875">
                  <c:v>38555</c:v>
                </c:pt>
                <c:pt idx="1876">
                  <c:v>38558</c:v>
                </c:pt>
                <c:pt idx="1877">
                  <c:v>38559</c:v>
                </c:pt>
                <c:pt idx="1878">
                  <c:v>38560</c:v>
                </c:pt>
                <c:pt idx="1879">
                  <c:v>38561</c:v>
                </c:pt>
                <c:pt idx="1880">
                  <c:v>38562</c:v>
                </c:pt>
                <c:pt idx="1881">
                  <c:v>38566</c:v>
                </c:pt>
                <c:pt idx="1882">
                  <c:v>38567</c:v>
                </c:pt>
                <c:pt idx="1883">
                  <c:v>38568</c:v>
                </c:pt>
                <c:pt idx="1884">
                  <c:v>38569</c:v>
                </c:pt>
                <c:pt idx="1885">
                  <c:v>38572</c:v>
                </c:pt>
                <c:pt idx="1886">
                  <c:v>38573</c:v>
                </c:pt>
                <c:pt idx="1887">
                  <c:v>38574</c:v>
                </c:pt>
                <c:pt idx="1888">
                  <c:v>38575</c:v>
                </c:pt>
                <c:pt idx="1889">
                  <c:v>38576</c:v>
                </c:pt>
                <c:pt idx="1890">
                  <c:v>38579</c:v>
                </c:pt>
                <c:pt idx="1891">
                  <c:v>38580</c:v>
                </c:pt>
                <c:pt idx="1892">
                  <c:v>38581</c:v>
                </c:pt>
                <c:pt idx="1893">
                  <c:v>38582</c:v>
                </c:pt>
                <c:pt idx="1894">
                  <c:v>38583</c:v>
                </c:pt>
                <c:pt idx="1895">
                  <c:v>38586</c:v>
                </c:pt>
                <c:pt idx="1896">
                  <c:v>38587</c:v>
                </c:pt>
                <c:pt idx="1897">
                  <c:v>38588</c:v>
                </c:pt>
                <c:pt idx="1898">
                  <c:v>38589</c:v>
                </c:pt>
                <c:pt idx="1899">
                  <c:v>38590</c:v>
                </c:pt>
                <c:pt idx="1900">
                  <c:v>38593</c:v>
                </c:pt>
                <c:pt idx="1901">
                  <c:v>38594</c:v>
                </c:pt>
                <c:pt idx="1902">
                  <c:v>38595</c:v>
                </c:pt>
                <c:pt idx="1903">
                  <c:v>38596</c:v>
                </c:pt>
                <c:pt idx="1904">
                  <c:v>38597</c:v>
                </c:pt>
                <c:pt idx="1905">
                  <c:v>38600</c:v>
                </c:pt>
                <c:pt idx="1906">
                  <c:v>38601</c:v>
                </c:pt>
                <c:pt idx="1907">
                  <c:v>38602</c:v>
                </c:pt>
                <c:pt idx="1908">
                  <c:v>38603</c:v>
                </c:pt>
                <c:pt idx="1909">
                  <c:v>38604</c:v>
                </c:pt>
                <c:pt idx="1910">
                  <c:v>38607</c:v>
                </c:pt>
                <c:pt idx="1911">
                  <c:v>38608</c:v>
                </c:pt>
                <c:pt idx="1912">
                  <c:v>38609</c:v>
                </c:pt>
                <c:pt idx="1913">
                  <c:v>38610</c:v>
                </c:pt>
                <c:pt idx="1914">
                  <c:v>38611</c:v>
                </c:pt>
                <c:pt idx="1915">
                  <c:v>38614</c:v>
                </c:pt>
                <c:pt idx="1916">
                  <c:v>38615</c:v>
                </c:pt>
                <c:pt idx="1917">
                  <c:v>38616</c:v>
                </c:pt>
                <c:pt idx="1918">
                  <c:v>38617</c:v>
                </c:pt>
                <c:pt idx="1919">
                  <c:v>38618</c:v>
                </c:pt>
                <c:pt idx="1920">
                  <c:v>38621</c:v>
                </c:pt>
                <c:pt idx="1921">
                  <c:v>38622</c:v>
                </c:pt>
                <c:pt idx="1922">
                  <c:v>38623</c:v>
                </c:pt>
                <c:pt idx="1923">
                  <c:v>38624</c:v>
                </c:pt>
                <c:pt idx="1924">
                  <c:v>38625</c:v>
                </c:pt>
                <c:pt idx="1925">
                  <c:v>38628</c:v>
                </c:pt>
                <c:pt idx="1926">
                  <c:v>38629</c:v>
                </c:pt>
                <c:pt idx="1927">
                  <c:v>38630</c:v>
                </c:pt>
                <c:pt idx="1928">
                  <c:v>38631</c:v>
                </c:pt>
                <c:pt idx="1929">
                  <c:v>38632</c:v>
                </c:pt>
                <c:pt idx="1930">
                  <c:v>38635</c:v>
                </c:pt>
                <c:pt idx="1931">
                  <c:v>38636</c:v>
                </c:pt>
                <c:pt idx="1932">
                  <c:v>38637</c:v>
                </c:pt>
                <c:pt idx="1933">
                  <c:v>38638</c:v>
                </c:pt>
                <c:pt idx="1934">
                  <c:v>38639</c:v>
                </c:pt>
                <c:pt idx="1935">
                  <c:v>38642</c:v>
                </c:pt>
                <c:pt idx="1936">
                  <c:v>38643</c:v>
                </c:pt>
                <c:pt idx="1937">
                  <c:v>38644</c:v>
                </c:pt>
                <c:pt idx="1938">
                  <c:v>38645</c:v>
                </c:pt>
                <c:pt idx="1939">
                  <c:v>38646</c:v>
                </c:pt>
                <c:pt idx="1940">
                  <c:v>38649</c:v>
                </c:pt>
                <c:pt idx="1941">
                  <c:v>38650</c:v>
                </c:pt>
                <c:pt idx="1942">
                  <c:v>38651</c:v>
                </c:pt>
                <c:pt idx="1943">
                  <c:v>38652</c:v>
                </c:pt>
                <c:pt idx="1944">
                  <c:v>38653</c:v>
                </c:pt>
                <c:pt idx="1945">
                  <c:v>38656</c:v>
                </c:pt>
                <c:pt idx="1946">
                  <c:v>38657</c:v>
                </c:pt>
                <c:pt idx="1947">
                  <c:v>38658</c:v>
                </c:pt>
                <c:pt idx="1948">
                  <c:v>38659</c:v>
                </c:pt>
                <c:pt idx="1949">
                  <c:v>38660</c:v>
                </c:pt>
                <c:pt idx="1950">
                  <c:v>38663</c:v>
                </c:pt>
                <c:pt idx="1951">
                  <c:v>38664</c:v>
                </c:pt>
                <c:pt idx="1952">
                  <c:v>38665</c:v>
                </c:pt>
                <c:pt idx="1953">
                  <c:v>38666</c:v>
                </c:pt>
                <c:pt idx="1954">
                  <c:v>38667</c:v>
                </c:pt>
                <c:pt idx="1955">
                  <c:v>38670</c:v>
                </c:pt>
                <c:pt idx="1956">
                  <c:v>38671</c:v>
                </c:pt>
                <c:pt idx="1957">
                  <c:v>38672</c:v>
                </c:pt>
                <c:pt idx="1958">
                  <c:v>38673</c:v>
                </c:pt>
                <c:pt idx="1959">
                  <c:v>38674</c:v>
                </c:pt>
                <c:pt idx="1960">
                  <c:v>38677</c:v>
                </c:pt>
                <c:pt idx="1961">
                  <c:v>38678</c:v>
                </c:pt>
                <c:pt idx="1962">
                  <c:v>38679</c:v>
                </c:pt>
                <c:pt idx="1963">
                  <c:v>38680</c:v>
                </c:pt>
                <c:pt idx="1964">
                  <c:v>38681</c:v>
                </c:pt>
                <c:pt idx="1965">
                  <c:v>38684</c:v>
                </c:pt>
                <c:pt idx="1966">
                  <c:v>38685</c:v>
                </c:pt>
                <c:pt idx="1967">
                  <c:v>38686</c:v>
                </c:pt>
                <c:pt idx="1968">
                  <c:v>38687</c:v>
                </c:pt>
                <c:pt idx="1969">
                  <c:v>38688</c:v>
                </c:pt>
                <c:pt idx="1970">
                  <c:v>38691</c:v>
                </c:pt>
                <c:pt idx="1971">
                  <c:v>38692</c:v>
                </c:pt>
                <c:pt idx="1972">
                  <c:v>38693</c:v>
                </c:pt>
                <c:pt idx="1973">
                  <c:v>38694</c:v>
                </c:pt>
                <c:pt idx="1974">
                  <c:v>38695</c:v>
                </c:pt>
                <c:pt idx="1975">
                  <c:v>38698</c:v>
                </c:pt>
                <c:pt idx="1976">
                  <c:v>38699</c:v>
                </c:pt>
                <c:pt idx="1977">
                  <c:v>38700</c:v>
                </c:pt>
                <c:pt idx="1978">
                  <c:v>38701</c:v>
                </c:pt>
                <c:pt idx="1979">
                  <c:v>38702</c:v>
                </c:pt>
                <c:pt idx="1980">
                  <c:v>38705</c:v>
                </c:pt>
                <c:pt idx="1981">
                  <c:v>38706</c:v>
                </c:pt>
                <c:pt idx="1982">
                  <c:v>38707</c:v>
                </c:pt>
                <c:pt idx="1983">
                  <c:v>38708</c:v>
                </c:pt>
                <c:pt idx="1984">
                  <c:v>38709</c:v>
                </c:pt>
                <c:pt idx="1985">
                  <c:v>38713</c:v>
                </c:pt>
                <c:pt idx="1986">
                  <c:v>38714</c:v>
                </c:pt>
                <c:pt idx="1987">
                  <c:v>38715</c:v>
                </c:pt>
                <c:pt idx="1988">
                  <c:v>38716</c:v>
                </c:pt>
                <c:pt idx="1989">
                  <c:v>38720</c:v>
                </c:pt>
                <c:pt idx="1990">
                  <c:v>38721</c:v>
                </c:pt>
                <c:pt idx="1991">
                  <c:v>38722</c:v>
                </c:pt>
                <c:pt idx="1992">
                  <c:v>38723</c:v>
                </c:pt>
                <c:pt idx="1993">
                  <c:v>38726</c:v>
                </c:pt>
                <c:pt idx="1994">
                  <c:v>38727</c:v>
                </c:pt>
                <c:pt idx="1995">
                  <c:v>38728</c:v>
                </c:pt>
                <c:pt idx="1996">
                  <c:v>38729</c:v>
                </c:pt>
                <c:pt idx="1997">
                  <c:v>38730</c:v>
                </c:pt>
                <c:pt idx="1998">
                  <c:v>38733</c:v>
                </c:pt>
                <c:pt idx="1999">
                  <c:v>38734</c:v>
                </c:pt>
                <c:pt idx="2000">
                  <c:v>38735</c:v>
                </c:pt>
                <c:pt idx="2001">
                  <c:v>38736</c:v>
                </c:pt>
                <c:pt idx="2002">
                  <c:v>38737</c:v>
                </c:pt>
                <c:pt idx="2003">
                  <c:v>38740</c:v>
                </c:pt>
                <c:pt idx="2004">
                  <c:v>38741</c:v>
                </c:pt>
                <c:pt idx="2005">
                  <c:v>38742</c:v>
                </c:pt>
                <c:pt idx="2006">
                  <c:v>38743</c:v>
                </c:pt>
                <c:pt idx="2007">
                  <c:v>38744</c:v>
                </c:pt>
                <c:pt idx="2008">
                  <c:v>38747</c:v>
                </c:pt>
                <c:pt idx="2009">
                  <c:v>38748</c:v>
                </c:pt>
                <c:pt idx="2010">
                  <c:v>38749</c:v>
                </c:pt>
                <c:pt idx="2011">
                  <c:v>38750</c:v>
                </c:pt>
                <c:pt idx="2012">
                  <c:v>38751</c:v>
                </c:pt>
                <c:pt idx="2013">
                  <c:v>38754</c:v>
                </c:pt>
                <c:pt idx="2014">
                  <c:v>38755</c:v>
                </c:pt>
                <c:pt idx="2015">
                  <c:v>38756</c:v>
                </c:pt>
                <c:pt idx="2016">
                  <c:v>38757</c:v>
                </c:pt>
                <c:pt idx="2017">
                  <c:v>38758</c:v>
                </c:pt>
                <c:pt idx="2018">
                  <c:v>38761</c:v>
                </c:pt>
                <c:pt idx="2019">
                  <c:v>38762</c:v>
                </c:pt>
                <c:pt idx="2020">
                  <c:v>38763</c:v>
                </c:pt>
                <c:pt idx="2021">
                  <c:v>38764</c:v>
                </c:pt>
                <c:pt idx="2022">
                  <c:v>38765</c:v>
                </c:pt>
                <c:pt idx="2023">
                  <c:v>38768</c:v>
                </c:pt>
                <c:pt idx="2024">
                  <c:v>38769</c:v>
                </c:pt>
                <c:pt idx="2025">
                  <c:v>38770</c:v>
                </c:pt>
                <c:pt idx="2026">
                  <c:v>38771</c:v>
                </c:pt>
                <c:pt idx="2027">
                  <c:v>38772</c:v>
                </c:pt>
                <c:pt idx="2028">
                  <c:v>38775</c:v>
                </c:pt>
                <c:pt idx="2029">
                  <c:v>38776</c:v>
                </c:pt>
                <c:pt idx="2030">
                  <c:v>38777</c:v>
                </c:pt>
                <c:pt idx="2031">
                  <c:v>38778</c:v>
                </c:pt>
                <c:pt idx="2032">
                  <c:v>38779</c:v>
                </c:pt>
                <c:pt idx="2033">
                  <c:v>38782</c:v>
                </c:pt>
                <c:pt idx="2034">
                  <c:v>38783</c:v>
                </c:pt>
                <c:pt idx="2035">
                  <c:v>38784</c:v>
                </c:pt>
                <c:pt idx="2036">
                  <c:v>38785</c:v>
                </c:pt>
                <c:pt idx="2037">
                  <c:v>38786</c:v>
                </c:pt>
                <c:pt idx="2038">
                  <c:v>38789</c:v>
                </c:pt>
                <c:pt idx="2039">
                  <c:v>38790</c:v>
                </c:pt>
                <c:pt idx="2040">
                  <c:v>38791</c:v>
                </c:pt>
                <c:pt idx="2041">
                  <c:v>38792</c:v>
                </c:pt>
                <c:pt idx="2042">
                  <c:v>38793</c:v>
                </c:pt>
                <c:pt idx="2043">
                  <c:v>38796</c:v>
                </c:pt>
                <c:pt idx="2044">
                  <c:v>38797</c:v>
                </c:pt>
                <c:pt idx="2045">
                  <c:v>38798</c:v>
                </c:pt>
                <c:pt idx="2046">
                  <c:v>38799</c:v>
                </c:pt>
                <c:pt idx="2047">
                  <c:v>38800</c:v>
                </c:pt>
                <c:pt idx="2048">
                  <c:v>38803</c:v>
                </c:pt>
                <c:pt idx="2049">
                  <c:v>38804</c:v>
                </c:pt>
                <c:pt idx="2050">
                  <c:v>38805</c:v>
                </c:pt>
                <c:pt idx="2051">
                  <c:v>38806</c:v>
                </c:pt>
                <c:pt idx="2052">
                  <c:v>38807</c:v>
                </c:pt>
                <c:pt idx="2053">
                  <c:v>38810</c:v>
                </c:pt>
                <c:pt idx="2054">
                  <c:v>38811</c:v>
                </c:pt>
                <c:pt idx="2055">
                  <c:v>38812</c:v>
                </c:pt>
                <c:pt idx="2056">
                  <c:v>38813</c:v>
                </c:pt>
                <c:pt idx="2057">
                  <c:v>38814</c:v>
                </c:pt>
                <c:pt idx="2058">
                  <c:v>38817</c:v>
                </c:pt>
                <c:pt idx="2059">
                  <c:v>38818</c:v>
                </c:pt>
                <c:pt idx="2060">
                  <c:v>38819</c:v>
                </c:pt>
                <c:pt idx="2061">
                  <c:v>38825</c:v>
                </c:pt>
                <c:pt idx="2062">
                  <c:v>38826</c:v>
                </c:pt>
                <c:pt idx="2063">
                  <c:v>38828</c:v>
                </c:pt>
                <c:pt idx="2064">
                  <c:v>38831</c:v>
                </c:pt>
                <c:pt idx="2065">
                  <c:v>38832</c:v>
                </c:pt>
                <c:pt idx="2066">
                  <c:v>38833</c:v>
                </c:pt>
                <c:pt idx="2067">
                  <c:v>38834</c:v>
                </c:pt>
                <c:pt idx="2068">
                  <c:v>38835</c:v>
                </c:pt>
                <c:pt idx="2069">
                  <c:v>38839</c:v>
                </c:pt>
                <c:pt idx="2070">
                  <c:v>38840</c:v>
                </c:pt>
                <c:pt idx="2071">
                  <c:v>38841</c:v>
                </c:pt>
                <c:pt idx="2072">
                  <c:v>38842</c:v>
                </c:pt>
                <c:pt idx="2073">
                  <c:v>38845</c:v>
                </c:pt>
                <c:pt idx="2074">
                  <c:v>38846</c:v>
                </c:pt>
                <c:pt idx="2075">
                  <c:v>38847</c:v>
                </c:pt>
                <c:pt idx="2076">
                  <c:v>38848</c:v>
                </c:pt>
                <c:pt idx="2077">
                  <c:v>38849</c:v>
                </c:pt>
                <c:pt idx="2078">
                  <c:v>38852</c:v>
                </c:pt>
                <c:pt idx="2079">
                  <c:v>38853</c:v>
                </c:pt>
                <c:pt idx="2080">
                  <c:v>38854</c:v>
                </c:pt>
                <c:pt idx="2081">
                  <c:v>38855</c:v>
                </c:pt>
                <c:pt idx="2082">
                  <c:v>38856</c:v>
                </c:pt>
                <c:pt idx="2083">
                  <c:v>38859</c:v>
                </c:pt>
                <c:pt idx="2084">
                  <c:v>38860</c:v>
                </c:pt>
                <c:pt idx="2085">
                  <c:v>38861</c:v>
                </c:pt>
                <c:pt idx="2086">
                  <c:v>38863</c:v>
                </c:pt>
                <c:pt idx="2087">
                  <c:v>38866</c:v>
                </c:pt>
                <c:pt idx="2088">
                  <c:v>38867</c:v>
                </c:pt>
                <c:pt idx="2089">
                  <c:v>38868</c:v>
                </c:pt>
                <c:pt idx="2090">
                  <c:v>38869</c:v>
                </c:pt>
                <c:pt idx="2091">
                  <c:v>38870</c:v>
                </c:pt>
                <c:pt idx="2092">
                  <c:v>38874</c:v>
                </c:pt>
                <c:pt idx="2093">
                  <c:v>38875</c:v>
                </c:pt>
                <c:pt idx="2094">
                  <c:v>38876</c:v>
                </c:pt>
                <c:pt idx="2095">
                  <c:v>38877</c:v>
                </c:pt>
                <c:pt idx="2096">
                  <c:v>38880</c:v>
                </c:pt>
                <c:pt idx="2097">
                  <c:v>38881</c:v>
                </c:pt>
                <c:pt idx="2098">
                  <c:v>38882</c:v>
                </c:pt>
                <c:pt idx="2099">
                  <c:v>38883</c:v>
                </c:pt>
                <c:pt idx="2100">
                  <c:v>38884</c:v>
                </c:pt>
                <c:pt idx="2101">
                  <c:v>38887</c:v>
                </c:pt>
                <c:pt idx="2102">
                  <c:v>38888</c:v>
                </c:pt>
                <c:pt idx="2103">
                  <c:v>38889</c:v>
                </c:pt>
                <c:pt idx="2104">
                  <c:v>38890</c:v>
                </c:pt>
                <c:pt idx="2105">
                  <c:v>38891</c:v>
                </c:pt>
                <c:pt idx="2106">
                  <c:v>38894</c:v>
                </c:pt>
                <c:pt idx="2107">
                  <c:v>38895</c:v>
                </c:pt>
                <c:pt idx="2108">
                  <c:v>38896</c:v>
                </c:pt>
                <c:pt idx="2109">
                  <c:v>38897</c:v>
                </c:pt>
                <c:pt idx="2110">
                  <c:v>38898</c:v>
                </c:pt>
                <c:pt idx="2111">
                  <c:v>38901</c:v>
                </c:pt>
                <c:pt idx="2112">
                  <c:v>38902</c:v>
                </c:pt>
                <c:pt idx="2113">
                  <c:v>38903</c:v>
                </c:pt>
                <c:pt idx="2114">
                  <c:v>38904</c:v>
                </c:pt>
                <c:pt idx="2115">
                  <c:v>38905</c:v>
                </c:pt>
                <c:pt idx="2116">
                  <c:v>38908</c:v>
                </c:pt>
                <c:pt idx="2117">
                  <c:v>38909</c:v>
                </c:pt>
                <c:pt idx="2118">
                  <c:v>38910</c:v>
                </c:pt>
                <c:pt idx="2119">
                  <c:v>38911</c:v>
                </c:pt>
                <c:pt idx="2120">
                  <c:v>38912</c:v>
                </c:pt>
                <c:pt idx="2121">
                  <c:v>38915</c:v>
                </c:pt>
                <c:pt idx="2122">
                  <c:v>38916</c:v>
                </c:pt>
                <c:pt idx="2123">
                  <c:v>38917</c:v>
                </c:pt>
                <c:pt idx="2124">
                  <c:v>38918</c:v>
                </c:pt>
                <c:pt idx="2125">
                  <c:v>38919</c:v>
                </c:pt>
                <c:pt idx="2126">
                  <c:v>38922</c:v>
                </c:pt>
                <c:pt idx="2127">
                  <c:v>38923</c:v>
                </c:pt>
                <c:pt idx="2128">
                  <c:v>38924</c:v>
                </c:pt>
                <c:pt idx="2129">
                  <c:v>38925</c:v>
                </c:pt>
                <c:pt idx="2130">
                  <c:v>38926</c:v>
                </c:pt>
                <c:pt idx="2131">
                  <c:v>38929</c:v>
                </c:pt>
                <c:pt idx="2132">
                  <c:v>38930</c:v>
                </c:pt>
                <c:pt idx="2133">
                  <c:v>38931</c:v>
                </c:pt>
                <c:pt idx="2134">
                  <c:v>38932</c:v>
                </c:pt>
                <c:pt idx="2135">
                  <c:v>38933</c:v>
                </c:pt>
                <c:pt idx="2136">
                  <c:v>38937</c:v>
                </c:pt>
                <c:pt idx="2137">
                  <c:v>38938</c:v>
                </c:pt>
                <c:pt idx="2138">
                  <c:v>38939</c:v>
                </c:pt>
                <c:pt idx="2139">
                  <c:v>38940</c:v>
                </c:pt>
                <c:pt idx="2140">
                  <c:v>38943</c:v>
                </c:pt>
                <c:pt idx="2141">
                  <c:v>38944</c:v>
                </c:pt>
                <c:pt idx="2142">
                  <c:v>38945</c:v>
                </c:pt>
                <c:pt idx="2143">
                  <c:v>38946</c:v>
                </c:pt>
                <c:pt idx="2144">
                  <c:v>38947</c:v>
                </c:pt>
                <c:pt idx="2145">
                  <c:v>38950</c:v>
                </c:pt>
                <c:pt idx="2146">
                  <c:v>38951</c:v>
                </c:pt>
                <c:pt idx="2147">
                  <c:v>38952</c:v>
                </c:pt>
                <c:pt idx="2148">
                  <c:v>38953</c:v>
                </c:pt>
                <c:pt idx="2149">
                  <c:v>38954</c:v>
                </c:pt>
                <c:pt idx="2150">
                  <c:v>38957</c:v>
                </c:pt>
                <c:pt idx="2151">
                  <c:v>38958</c:v>
                </c:pt>
                <c:pt idx="2152">
                  <c:v>38959</c:v>
                </c:pt>
                <c:pt idx="2153">
                  <c:v>38960</c:v>
                </c:pt>
                <c:pt idx="2154">
                  <c:v>38961</c:v>
                </c:pt>
                <c:pt idx="2155">
                  <c:v>38964</c:v>
                </c:pt>
                <c:pt idx="2156">
                  <c:v>38965</c:v>
                </c:pt>
                <c:pt idx="2157">
                  <c:v>38966</c:v>
                </c:pt>
                <c:pt idx="2158">
                  <c:v>38967</c:v>
                </c:pt>
                <c:pt idx="2159">
                  <c:v>38968</c:v>
                </c:pt>
                <c:pt idx="2160">
                  <c:v>38971</c:v>
                </c:pt>
                <c:pt idx="2161">
                  <c:v>38972</c:v>
                </c:pt>
                <c:pt idx="2162">
                  <c:v>38973</c:v>
                </c:pt>
                <c:pt idx="2163">
                  <c:v>38974</c:v>
                </c:pt>
                <c:pt idx="2164">
                  <c:v>38975</c:v>
                </c:pt>
                <c:pt idx="2165">
                  <c:v>38978</c:v>
                </c:pt>
                <c:pt idx="2166">
                  <c:v>38979</c:v>
                </c:pt>
                <c:pt idx="2167">
                  <c:v>38980</c:v>
                </c:pt>
                <c:pt idx="2168">
                  <c:v>38981</c:v>
                </c:pt>
                <c:pt idx="2169">
                  <c:v>38982</c:v>
                </c:pt>
                <c:pt idx="2170">
                  <c:v>38985</c:v>
                </c:pt>
                <c:pt idx="2171">
                  <c:v>38986</c:v>
                </c:pt>
                <c:pt idx="2172">
                  <c:v>38987</c:v>
                </c:pt>
                <c:pt idx="2173">
                  <c:v>38988</c:v>
                </c:pt>
                <c:pt idx="2174">
                  <c:v>38989</c:v>
                </c:pt>
                <c:pt idx="2175">
                  <c:v>38992</c:v>
                </c:pt>
                <c:pt idx="2176">
                  <c:v>38993</c:v>
                </c:pt>
                <c:pt idx="2177">
                  <c:v>38994</c:v>
                </c:pt>
                <c:pt idx="2178">
                  <c:v>38995</c:v>
                </c:pt>
                <c:pt idx="2179">
                  <c:v>38996</c:v>
                </c:pt>
                <c:pt idx="2180">
                  <c:v>38999</c:v>
                </c:pt>
                <c:pt idx="2181">
                  <c:v>39000</c:v>
                </c:pt>
                <c:pt idx="2182">
                  <c:v>39001</c:v>
                </c:pt>
                <c:pt idx="2183">
                  <c:v>39002</c:v>
                </c:pt>
                <c:pt idx="2184">
                  <c:v>39003</c:v>
                </c:pt>
                <c:pt idx="2185">
                  <c:v>39006</c:v>
                </c:pt>
                <c:pt idx="2186">
                  <c:v>39007</c:v>
                </c:pt>
                <c:pt idx="2187">
                  <c:v>39008</c:v>
                </c:pt>
                <c:pt idx="2188">
                  <c:v>39009</c:v>
                </c:pt>
                <c:pt idx="2189">
                  <c:v>39010</c:v>
                </c:pt>
                <c:pt idx="2190">
                  <c:v>39013</c:v>
                </c:pt>
                <c:pt idx="2191">
                  <c:v>39014</c:v>
                </c:pt>
                <c:pt idx="2192">
                  <c:v>39015</c:v>
                </c:pt>
                <c:pt idx="2193">
                  <c:v>39016</c:v>
                </c:pt>
                <c:pt idx="2194">
                  <c:v>39017</c:v>
                </c:pt>
                <c:pt idx="2195">
                  <c:v>39020</c:v>
                </c:pt>
                <c:pt idx="2196">
                  <c:v>39021</c:v>
                </c:pt>
                <c:pt idx="2197">
                  <c:v>39022</c:v>
                </c:pt>
                <c:pt idx="2198">
                  <c:v>39023</c:v>
                </c:pt>
                <c:pt idx="2199">
                  <c:v>39024</c:v>
                </c:pt>
                <c:pt idx="2200">
                  <c:v>39027</c:v>
                </c:pt>
                <c:pt idx="2201">
                  <c:v>39028</c:v>
                </c:pt>
                <c:pt idx="2202">
                  <c:v>39029</c:v>
                </c:pt>
                <c:pt idx="2203">
                  <c:v>39030</c:v>
                </c:pt>
                <c:pt idx="2204">
                  <c:v>39031</c:v>
                </c:pt>
                <c:pt idx="2205">
                  <c:v>39034</c:v>
                </c:pt>
                <c:pt idx="2206">
                  <c:v>39035</c:v>
                </c:pt>
                <c:pt idx="2207">
                  <c:v>39036</c:v>
                </c:pt>
                <c:pt idx="2208">
                  <c:v>39037</c:v>
                </c:pt>
                <c:pt idx="2209">
                  <c:v>39038</c:v>
                </c:pt>
                <c:pt idx="2210">
                  <c:v>39041</c:v>
                </c:pt>
                <c:pt idx="2211">
                  <c:v>39042</c:v>
                </c:pt>
                <c:pt idx="2212">
                  <c:v>39043</c:v>
                </c:pt>
                <c:pt idx="2213">
                  <c:v>39044</c:v>
                </c:pt>
                <c:pt idx="2214">
                  <c:v>39045</c:v>
                </c:pt>
                <c:pt idx="2215">
                  <c:v>39048</c:v>
                </c:pt>
                <c:pt idx="2216">
                  <c:v>39049</c:v>
                </c:pt>
                <c:pt idx="2217">
                  <c:v>39050</c:v>
                </c:pt>
                <c:pt idx="2218">
                  <c:v>39051</c:v>
                </c:pt>
                <c:pt idx="2219">
                  <c:v>39052</c:v>
                </c:pt>
                <c:pt idx="2220">
                  <c:v>39055</c:v>
                </c:pt>
                <c:pt idx="2221">
                  <c:v>39056</c:v>
                </c:pt>
                <c:pt idx="2222">
                  <c:v>39057</c:v>
                </c:pt>
                <c:pt idx="2223">
                  <c:v>39058</c:v>
                </c:pt>
                <c:pt idx="2224">
                  <c:v>39059</c:v>
                </c:pt>
                <c:pt idx="2225">
                  <c:v>39062</c:v>
                </c:pt>
                <c:pt idx="2226">
                  <c:v>39063</c:v>
                </c:pt>
                <c:pt idx="2227">
                  <c:v>39064</c:v>
                </c:pt>
                <c:pt idx="2228">
                  <c:v>39065</c:v>
                </c:pt>
                <c:pt idx="2229">
                  <c:v>39066</c:v>
                </c:pt>
                <c:pt idx="2230">
                  <c:v>39069</c:v>
                </c:pt>
                <c:pt idx="2231">
                  <c:v>39070</c:v>
                </c:pt>
                <c:pt idx="2232">
                  <c:v>39071</c:v>
                </c:pt>
                <c:pt idx="2233">
                  <c:v>39072</c:v>
                </c:pt>
                <c:pt idx="2234">
                  <c:v>39073</c:v>
                </c:pt>
                <c:pt idx="2235">
                  <c:v>39078</c:v>
                </c:pt>
                <c:pt idx="2236">
                  <c:v>39079</c:v>
                </c:pt>
                <c:pt idx="2237">
                  <c:v>39080</c:v>
                </c:pt>
                <c:pt idx="2238">
                  <c:v>39085</c:v>
                </c:pt>
                <c:pt idx="2239">
                  <c:v>39086</c:v>
                </c:pt>
                <c:pt idx="2240">
                  <c:v>39087</c:v>
                </c:pt>
                <c:pt idx="2241">
                  <c:v>39090</c:v>
                </c:pt>
                <c:pt idx="2242">
                  <c:v>39091</c:v>
                </c:pt>
                <c:pt idx="2243">
                  <c:v>39092</c:v>
                </c:pt>
                <c:pt idx="2244">
                  <c:v>39093</c:v>
                </c:pt>
                <c:pt idx="2245">
                  <c:v>39094</c:v>
                </c:pt>
                <c:pt idx="2246">
                  <c:v>39097</c:v>
                </c:pt>
                <c:pt idx="2247">
                  <c:v>39098</c:v>
                </c:pt>
                <c:pt idx="2248">
                  <c:v>39099</c:v>
                </c:pt>
                <c:pt idx="2249">
                  <c:v>39100</c:v>
                </c:pt>
                <c:pt idx="2250">
                  <c:v>39101</c:v>
                </c:pt>
                <c:pt idx="2251">
                  <c:v>39104</c:v>
                </c:pt>
                <c:pt idx="2252">
                  <c:v>39105</c:v>
                </c:pt>
                <c:pt idx="2253">
                  <c:v>39106</c:v>
                </c:pt>
                <c:pt idx="2254">
                  <c:v>39107</c:v>
                </c:pt>
                <c:pt idx="2255">
                  <c:v>39108</c:v>
                </c:pt>
                <c:pt idx="2256">
                  <c:v>39111</c:v>
                </c:pt>
                <c:pt idx="2257">
                  <c:v>39112</c:v>
                </c:pt>
                <c:pt idx="2258">
                  <c:v>39113</c:v>
                </c:pt>
                <c:pt idx="2259">
                  <c:v>39114</c:v>
                </c:pt>
                <c:pt idx="2260">
                  <c:v>39115</c:v>
                </c:pt>
                <c:pt idx="2261">
                  <c:v>39118</c:v>
                </c:pt>
                <c:pt idx="2262">
                  <c:v>39119</c:v>
                </c:pt>
                <c:pt idx="2263">
                  <c:v>39120</c:v>
                </c:pt>
                <c:pt idx="2264">
                  <c:v>39121</c:v>
                </c:pt>
                <c:pt idx="2265">
                  <c:v>39122</c:v>
                </c:pt>
                <c:pt idx="2266">
                  <c:v>39125</c:v>
                </c:pt>
                <c:pt idx="2267">
                  <c:v>39126</c:v>
                </c:pt>
                <c:pt idx="2268">
                  <c:v>39127</c:v>
                </c:pt>
                <c:pt idx="2269">
                  <c:v>39128</c:v>
                </c:pt>
                <c:pt idx="2270">
                  <c:v>39129</c:v>
                </c:pt>
                <c:pt idx="2271">
                  <c:v>39132</c:v>
                </c:pt>
                <c:pt idx="2272">
                  <c:v>39133</c:v>
                </c:pt>
                <c:pt idx="2273">
                  <c:v>39134</c:v>
                </c:pt>
                <c:pt idx="2274">
                  <c:v>39135</c:v>
                </c:pt>
                <c:pt idx="2275">
                  <c:v>39136</c:v>
                </c:pt>
                <c:pt idx="2276">
                  <c:v>39139</c:v>
                </c:pt>
                <c:pt idx="2277">
                  <c:v>39140</c:v>
                </c:pt>
                <c:pt idx="2278">
                  <c:v>39141</c:v>
                </c:pt>
                <c:pt idx="2279">
                  <c:v>39142</c:v>
                </c:pt>
                <c:pt idx="2280">
                  <c:v>39143</c:v>
                </c:pt>
                <c:pt idx="2281">
                  <c:v>39146</c:v>
                </c:pt>
                <c:pt idx="2282">
                  <c:v>39147</c:v>
                </c:pt>
                <c:pt idx="2283">
                  <c:v>39148</c:v>
                </c:pt>
                <c:pt idx="2284">
                  <c:v>39149</c:v>
                </c:pt>
                <c:pt idx="2285">
                  <c:v>39150</c:v>
                </c:pt>
                <c:pt idx="2286">
                  <c:v>39153</c:v>
                </c:pt>
                <c:pt idx="2287">
                  <c:v>39154</c:v>
                </c:pt>
                <c:pt idx="2288">
                  <c:v>39155</c:v>
                </c:pt>
                <c:pt idx="2289">
                  <c:v>39156</c:v>
                </c:pt>
                <c:pt idx="2290">
                  <c:v>39157</c:v>
                </c:pt>
                <c:pt idx="2291">
                  <c:v>39160</c:v>
                </c:pt>
                <c:pt idx="2292">
                  <c:v>39161</c:v>
                </c:pt>
                <c:pt idx="2293">
                  <c:v>39162</c:v>
                </c:pt>
                <c:pt idx="2294">
                  <c:v>39163</c:v>
                </c:pt>
                <c:pt idx="2295">
                  <c:v>39164</c:v>
                </c:pt>
                <c:pt idx="2296">
                  <c:v>39167</c:v>
                </c:pt>
                <c:pt idx="2297">
                  <c:v>39168</c:v>
                </c:pt>
                <c:pt idx="2298">
                  <c:v>39169</c:v>
                </c:pt>
                <c:pt idx="2299">
                  <c:v>39170</c:v>
                </c:pt>
                <c:pt idx="2300">
                  <c:v>39171</c:v>
                </c:pt>
                <c:pt idx="2301">
                  <c:v>39174</c:v>
                </c:pt>
                <c:pt idx="2302">
                  <c:v>39175</c:v>
                </c:pt>
                <c:pt idx="2303">
                  <c:v>39176</c:v>
                </c:pt>
                <c:pt idx="2304">
                  <c:v>39182</c:v>
                </c:pt>
                <c:pt idx="2305">
                  <c:v>39183</c:v>
                </c:pt>
                <c:pt idx="2306">
                  <c:v>39184</c:v>
                </c:pt>
                <c:pt idx="2307">
                  <c:v>39185</c:v>
                </c:pt>
                <c:pt idx="2308">
                  <c:v>39188</c:v>
                </c:pt>
                <c:pt idx="2309">
                  <c:v>39189</c:v>
                </c:pt>
                <c:pt idx="2310">
                  <c:v>39190</c:v>
                </c:pt>
                <c:pt idx="2311">
                  <c:v>39192</c:v>
                </c:pt>
                <c:pt idx="2312">
                  <c:v>39195</c:v>
                </c:pt>
                <c:pt idx="2313">
                  <c:v>39196</c:v>
                </c:pt>
                <c:pt idx="2314">
                  <c:v>39197</c:v>
                </c:pt>
                <c:pt idx="2315">
                  <c:v>39198</c:v>
                </c:pt>
                <c:pt idx="2316">
                  <c:v>39199</c:v>
                </c:pt>
                <c:pt idx="2317">
                  <c:v>39202</c:v>
                </c:pt>
                <c:pt idx="2318">
                  <c:v>39204</c:v>
                </c:pt>
                <c:pt idx="2319">
                  <c:v>39205</c:v>
                </c:pt>
                <c:pt idx="2320">
                  <c:v>39206</c:v>
                </c:pt>
                <c:pt idx="2321">
                  <c:v>39209</c:v>
                </c:pt>
                <c:pt idx="2322">
                  <c:v>39210</c:v>
                </c:pt>
                <c:pt idx="2323">
                  <c:v>39211</c:v>
                </c:pt>
                <c:pt idx="2324">
                  <c:v>39212</c:v>
                </c:pt>
                <c:pt idx="2325">
                  <c:v>39213</c:v>
                </c:pt>
                <c:pt idx="2326">
                  <c:v>39216</c:v>
                </c:pt>
                <c:pt idx="2327">
                  <c:v>39217</c:v>
                </c:pt>
                <c:pt idx="2328">
                  <c:v>39218</c:v>
                </c:pt>
                <c:pt idx="2329">
                  <c:v>39220</c:v>
                </c:pt>
                <c:pt idx="2330">
                  <c:v>39223</c:v>
                </c:pt>
                <c:pt idx="2331">
                  <c:v>39224</c:v>
                </c:pt>
                <c:pt idx="2332">
                  <c:v>39225</c:v>
                </c:pt>
                <c:pt idx="2333">
                  <c:v>39226</c:v>
                </c:pt>
                <c:pt idx="2334">
                  <c:v>39227</c:v>
                </c:pt>
                <c:pt idx="2335">
                  <c:v>39231</c:v>
                </c:pt>
                <c:pt idx="2336">
                  <c:v>39232</c:v>
                </c:pt>
                <c:pt idx="2337">
                  <c:v>39233</c:v>
                </c:pt>
                <c:pt idx="2338">
                  <c:v>39234</c:v>
                </c:pt>
                <c:pt idx="2339">
                  <c:v>39237</c:v>
                </c:pt>
                <c:pt idx="2340">
                  <c:v>39238</c:v>
                </c:pt>
                <c:pt idx="2341">
                  <c:v>39239</c:v>
                </c:pt>
                <c:pt idx="2342">
                  <c:v>39240</c:v>
                </c:pt>
                <c:pt idx="2343">
                  <c:v>39241</c:v>
                </c:pt>
                <c:pt idx="2344">
                  <c:v>39244</c:v>
                </c:pt>
                <c:pt idx="2345">
                  <c:v>39245</c:v>
                </c:pt>
                <c:pt idx="2346">
                  <c:v>39246</c:v>
                </c:pt>
                <c:pt idx="2347">
                  <c:v>39247</c:v>
                </c:pt>
                <c:pt idx="2348">
                  <c:v>39248</c:v>
                </c:pt>
                <c:pt idx="2349">
                  <c:v>39251</c:v>
                </c:pt>
                <c:pt idx="2350">
                  <c:v>39252</c:v>
                </c:pt>
                <c:pt idx="2351">
                  <c:v>39253</c:v>
                </c:pt>
                <c:pt idx="2352">
                  <c:v>39254</c:v>
                </c:pt>
                <c:pt idx="2353">
                  <c:v>39255</c:v>
                </c:pt>
                <c:pt idx="2354">
                  <c:v>39258</c:v>
                </c:pt>
                <c:pt idx="2355">
                  <c:v>39259</c:v>
                </c:pt>
                <c:pt idx="2356">
                  <c:v>39260</c:v>
                </c:pt>
                <c:pt idx="2357">
                  <c:v>39261</c:v>
                </c:pt>
                <c:pt idx="2358">
                  <c:v>39262</c:v>
                </c:pt>
                <c:pt idx="2359">
                  <c:v>39265</c:v>
                </c:pt>
                <c:pt idx="2360">
                  <c:v>39266</c:v>
                </c:pt>
                <c:pt idx="2361">
                  <c:v>39267</c:v>
                </c:pt>
                <c:pt idx="2362">
                  <c:v>39268</c:v>
                </c:pt>
                <c:pt idx="2363">
                  <c:v>39269</c:v>
                </c:pt>
                <c:pt idx="2364">
                  <c:v>39272</c:v>
                </c:pt>
                <c:pt idx="2365">
                  <c:v>39273</c:v>
                </c:pt>
                <c:pt idx="2366">
                  <c:v>39274</c:v>
                </c:pt>
                <c:pt idx="2367">
                  <c:v>39275</c:v>
                </c:pt>
                <c:pt idx="2368">
                  <c:v>39276</c:v>
                </c:pt>
                <c:pt idx="2369">
                  <c:v>39279</c:v>
                </c:pt>
                <c:pt idx="2370">
                  <c:v>39280</c:v>
                </c:pt>
                <c:pt idx="2371">
                  <c:v>39281</c:v>
                </c:pt>
                <c:pt idx="2372">
                  <c:v>39282</c:v>
                </c:pt>
                <c:pt idx="2373">
                  <c:v>39283</c:v>
                </c:pt>
                <c:pt idx="2374">
                  <c:v>39286</c:v>
                </c:pt>
                <c:pt idx="2375">
                  <c:v>39287</c:v>
                </c:pt>
                <c:pt idx="2376">
                  <c:v>39288</c:v>
                </c:pt>
                <c:pt idx="2377">
                  <c:v>39289</c:v>
                </c:pt>
                <c:pt idx="2378">
                  <c:v>39290</c:v>
                </c:pt>
                <c:pt idx="2379">
                  <c:v>39293</c:v>
                </c:pt>
                <c:pt idx="2380">
                  <c:v>39294</c:v>
                </c:pt>
                <c:pt idx="2381">
                  <c:v>39295</c:v>
                </c:pt>
                <c:pt idx="2382">
                  <c:v>39296</c:v>
                </c:pt>
                <c:pt idx="2383">
                  <c:v>39297</c:v>
                </c:pt>
                <c:pt idx="2384">
                  <c:v>39301</c:v>
                </c:pt>
                <c:pt idx="2385">
                  <c:v>39302</c:v>
                </c:pt>
                <c:pt idx="2386">
                  <c:v>39303</c:v>
                </c:pt>
                <c:pt idx="2387">
                  <c:v>39304</c:v>
                </c:pt>
                <c:pt idx="2388">
                  <c:v>39307</c:v>
                </c:pt>
                <c:pt idx="2389">
                  <c:v>39308</c:v>
                </c:pt>
                <c:pt idx="2390">
                  <c:v>39309</c:v>
                </c:pt>
                <c:pt idx="2391">
                  <c:v>39310</c:v>
                </c:pt>
                <c:pt idx="2392">
                  <c:v>39311</c:v>
                </c:pt>
                <c:pt idx="2393">
                  <c:v>39314</c:v>
                </c:pt>
                <c:pt idx="2394">
                  <c:v>39315</c:v>
                </c:pt>
                <c:pt idx="2395">
                  <c:v>39316</c:v>
                </c:pt>
                <c:pt idx="2396">
                  <c:v>39317</c:v>
                </c:pt>
                <c:pt idx="2397">
                  <c:v>39318</c:v>
                </c:pt>
                <c:pt idx="2398">
                  <c:v>39321</c:v>
                </c:pt>
                <c:pt idx="2399">
                  <c:v>39322</c:v>
                </c:pt>
                <c:pt idx="2400">
                  <c:v>39323</c:v>
                </c:pt>
                <c:pt idx="2401">
                  <c:v>39324</c:v>
                </c:pt>
                <c:pt idx="2402">
                  <c:v>39325</c:v>
                </c:pt>
                <c:pt idx="2403">
                  <c:v>39328</c:v>
                </c:pt>
                <c:pt idx="2404">
                  <c:v>39329</c:v>
                </c:pt>
                <c:pt idx="2405">
                  <c:v>39330</c:v>
                </c:pt>
                <c:pt idx="2406">
                  <c:v>39331</c:v>
                </c:pt>
                <c:pt idx="2407">
                  <c:v>39332</c:v>
                </c:pt>
                <c:pt idx="2408">
                  <c:v>39335</c:v>
                </c:pt>
                <c:pt idx="2409">
                  <c:v>39336</c:v>
                </c:pt>
                <c:pt idx="2410">
                  <c:v>39337</c:v>
                </c:pt>
                <c:pt idx="2411">
                  <c:v>39338</c:v>
                </c:pt>
                <c:pt idx="2412">
                  <c:v>39339</c:v>
                </c:pt>
                <c:pt idx="2413">
                  <c:v>39342</c:v>
                </c:pt>
                <c:pt idx="2414">
                  <c:v>39343</c:v>
                </c:pt>
                <c:pt idx="2415">
                  <c:v>39344</c:v>
                </c:pt>
                <c:pt idx="2416">
                  <c:v>39345</c:v>
                </c:pt>
                <c:pt idx="2417">
                  <c:v>39346</c:v>
                </c:pt>
                <c:pt idx="2418">
                  <c:v>39349</c:v>
                </c:pt>
                <c:pt idx="2419">
                  <c:v>39350</c:v>
                </c:pt>
                <c:pt idx="2420">
                  <c:v>39351</c:v>
                </c:pt>
                <c:pt idx="2421">
                  <c:v>39352</c:v>
                </c:pt>
                <c:pt idx="2422">
                  <c:v>39353</c:v>
                </c:pt>
                <c:pt idx="2423">
                  <c:v>39356</c:v>
                </c:pt>
                <c:pt idx="2424">
                  <c:v>39357</c:v>
                </c:pt>
                <c:pt idx="2425">
                  <c:v>39358</c:v>
                </c:pt>
                <c:pt idx="2426">
                  <c:v>39359</c:v>
                </c:pt>
                <c:pt idx="2427">
                  <c:v>39360</c:v>
                </c:pt>
                <c:pt idx="2428">
                  <c:v>39363</c:v>
                </c:pt>
                <c:pt idx="2429">
                  <c:v>39364</c:v>
                </c:pt>
                <c:pt idx="2430">
                  <c:v>39365</c:v>
                </c:pt>
                <c:pt idx="2431">
                  <c:v>39366</c:v>
                </c:pt>
                <c:pt idx="2432">
                  <c:v>39367</c:v>
                </c:pt>
                <c:pt idx="2433">
                  <c:v>39370</c:v>
                </c:pt>
                <c:pt idx="2434">
                  <c:v>39371</c:v>
                </c:pt>
                <c:pt idx="2435">
                  <c:v>39372</c:v>
                </c:pt>
                <c:pt idx="2436">
                  <c:v>39373</c:v>
                </c:pt>
                <c:pt idx="2437">
                  <c:v>39374</c:v>
                </c:pt>
                <c:pt idx="2438">
                  <c:v>39377</c:v>
                </c:pt>
                <c:pt idx="2439">
                  <c:v>39378</c:v>
                </c:pt>
                <c:pt idx="2440">
                  <c:v>39379</c:v>
                </c:pt>
                <c:pt idx="2441">
                  <c:v>39380</c:v>
                </c:pt>
                <c:pt idx="2442">
                  <c:v>39381</c:v>
                </c:pt>
                <c:pt idx="2443">
                  <c:v>39384</c:v>
                </c:pt>
                <c:pt idx="2444">
                  <c:v>39385</c:v>
                </c:pt>
                <c:pt idx="2445">
                  <c:v>39386</c:v>
                </c:pt>
                <c:pt idx="2446">
                  <c:v>39387</c:v>
                </c:pt>
                <c:pt idx="2447">
                  <c:v>39388</c:v>
                </c:pt>
                <c:pt idx="2448">
                  <c:v>39391</c:v>
                </c:pt>
                <c:pt idx="2449">
                  <c:v>39392</c:v>
                </c:pt>
                <c:pt idx="2450">
                  <c:v>39393</c:v>
                </c:pt>
                <c:pt idx="2451">
                  <c:v>39394</c:v>
                </c:pt>
                <c:pt idx="2452">
                  <c:v>39395</c:v>
                </c:pt>
                <c:pt idx="2453">
                  <c:v>39398</c:v>
                </c:pt>
                <c:pt idx="2454">
                  <c:v>39399</c:v>
                </c:pt>
                <c:pt idx="2455">
                  <c:v>39400</c:v>
                </c:pt>
                <c:pt idx="2456">
                  <c:v>39401</c:v>
                </c:pt>
                <c:pt idx="2457">
                  <c:v>39402</c:v>
                </c:pt>
                <c:pt idx="2458">
                  <c:v>39405</c:v>
                </c:pt>
                <c:pt idx="2459">
                  <c:v>39406</c:v>
                </c:pt>
                <c:pt idx="2460">
                  <c:v>39407</c:v>
                </c:pt>
                <c:pt idx="2461">
                  <c:v>39408</c:v>
                </c:pt>
                <c:pt idx="2462">
                  <c:v>39409</c:v>
                </c:pt>
                <c:pt idx="2463">
                  <c:v>39412</c:v>
                </c:pt>
                <c:pt idx="2464">
                  <c:v>39413</c:v>
                </c:pt>
                <c:pt idx="2465">
                  <c:v>39414</c:v>
                </c:pt>
                <c:pt idx="2466">
                  <c:v>39415</c:v>
                </c:pt>
                <c:pt idx="2467">
                  <c:v>39416</c:v>
                </c:pt>
                <c:pt idx="2468">
                  <c:v>39419</c:v>
                </c:pt>
                <c:pt idx="2469">
                  <c:v>39420</c:v>
                </c:pt>
                <c:pt idx="2470">
                  <c:v>39421</c:v>
                </c:pt>
                <c:pt idx="2471">
                  <c:v>39422</c:v>
                </c:pt>
                <c:pt idx="2472">
                  <c:v>39423</c:v>
                </c:pt>
                <c:pt idx="2473">
                  <c:v>39426</c:v>
                </c:pt>
                <c:pt idx="2474">
                  <c:v>39427</c:v>
                </c:pt>
                <c:pt idx="2475">
                  <c:v>39428</c:v>
                </c:pt>
                <c:pt idx="2476">
                  <c:v>39429</c:v>
                </c:pt>
                <c:pt idx="2477">
                  <c:v>39430</c:v>
                </c:pt>
                <c:pt idx="2478">
                  <c:v>39433</c:v>
                </c:pt>
                <c:pt idx="2479">
                  <c:v>39434</c:v>
                </c:pt>
                <c:pt idx="2480">
                  <c:v>39435</c:v>
                </c:pt>
                <c:pt idx="2481">
                  <c:v>39436</c:v>
                </c:pt>
                <c:pt idx="2482">
                  <c:v>39437</c:v>
                </c:pt>
                <c:pt idx="2483">
                  <c:v>39443</c:v>
                </c:pt>
                <c:pt idx="2484">
                  <c:v>39444</c:v>
                </c:pt>
                <c:pt idx="2485">
                  <c:v>39450</c:v>
                </c:pt>
                <c:pt idx="2486">
                  <c:v>39451</c:v>
                </c:pt>
                <c:pt idx="2487">
                  <c:v>39454</c:v>
                </c:pt>
                <c:pt idx="2488">
                  <c:v>39455</c:v>
                </c:pt>
                <c:pt idx="2489">
                  <c:v>39456</c:v>
                </c:pt>
                <c:pt idx="2490">
                  <c:v>39457</c:v>
                </c:pt>
                <c:pt idx="2491">
                  <c:v>39458</c:v>
                </c:pt>
                <c:pt idx="2492">
                  <c:v>39461</c:v>
                </c:pt>
                <c:pt idx="2493">
                  <c:v>39462</c:v>
                </c:pt>
                <c:pt idx="2494">
                  <c:v>39463</c:v>
                </c:pt>
                <c:pt idx="2495">
                  <c:v>39464</c:v>
                </c:pt>
                <c:pt idx="2496">
                  <c:v>39465</c:v>
                </c:pt>
                <c:pt idx="2497">
                  <c:v>39468</c:v>
                </c:pt>
                <c:pt idx="2498">
                  <c:v>39469</c:v>
                </c:pt>
                <c:pt idx="2499">
                  <c:v>39470</c:v>
                </c:pt>
                <c:pt idx="2500">
                  <c:v>39471</c:v>
                </c:pt>
                <c:pt idx="2501">
                  <c:v>39472</c:v>
                </c:pt>
                <c:pt idx="2502">
                  <c:v>39475</c:v>
                </c:pt>
                <c:pt idx="2503">
                  <c:v>39476</c:v>
                </c:pt>
                <c:pt idx="2504">
                  <c:v>39477</c:v>
                </c:pt>
                <c:pt idx="2505">
                  <c:v>39478</c:v>
                </c:pt>
                <c:pt idx="2506">
                  <c:v>39479</c:v>
                </c:pt>
                <c:pt idx="2507">
                  <c:v>39482</c:v>
                </c:pt>
                <c:pt idx="2508">
                  <c:v>39483</c:v>
                </c:pt>
                <c:pt idx="2509">
                  <c:v>39484</c:v>
                </c:pt>
                <c:pt idx="2510">
                  <c:v>39485</c:v>
                </c:pt>
                <c:pt idx="2511">
                  <c:v>39486</c:v>
                </c:pt>
                <c:pt idx="2512">
                  <c:v>39489</c:v>
                </c:pt>
                <c:pt idx="2513">
                  <c:v>39490</c:v>
                </c:pt>
                <c:pt idx="2514">
                  <c:v>39491</c:v>
                </c:pt>
                <c:pt idx="2515">
                  <c:v>39492</c:v>
                </c:pt>
                <c:pt idx="2516">
                  <c:v>39493</c:v>
                </c:pt>
                <c:pt idx="2517">
                  <c:v>39496</c:v>
                </c:pt>
                <c:pt idx="2518">
                  <c:v>39497</c:v>
                </c:pt>
                <c:pt idx="2519">
                  <c:v>39498</c:v>
                </c:pt>
                <c:pt idx="2520">
                  <c:v>39499</c:v>
                </c:pt>
                <c:pt idx="2521">
                  <c:v>39500</c:v>
                </c:pt>
                <c:pt idx="2522">
                  <c:v>39503</c:v>
                </c:pt>
                <c:pt idx="2523">
                  <c:v>39504</c:v>
                </c:pt>
                <c:pt idx="2524">
                  <c:v>39505</c:v>
                </c:pt>
                <c:pt idx="2525">
                  <c:v>39506</c:v>
                </c:pt>
                <c:pt idx="2526">
                  <c:v>39507</c:v>
                </c:pt>
                <c:pt idx="2527">
                  <c:v>39510</c:v>
                </c:pt>
                <c:pt idx="2528">
                  <c:v>39511</c:v>
                </c:pt>
                <c:pt idx="2529">
                  <c:v>39512</c:v>
                </c:pt>
                <c:pt idx="2530">
                  <c:v>39513</c:v>
                </c:pt>
                <c:pt idx="2531">
                  <c:v>39514</c:v>
                </c:pt>
                <c:pt idx="2532">
                  <c:v>39517</c:v>
                </c:pt>
                <c:pt idx="2533">
                  <c:v>39518</c:v>
                </c:pt>
                <c:pt idx="2534">
                  <c:v>39519</c:v>
                </c:pt>
                <c:pt idx="2535">
                  <c:v>39520</c:v>
                </c:pt>
                <c:pt idx="2536">
                  <c:v>39521</c:v>
                </c:pt>
                <c:pt idx="2537">
                  <c:v>39524</c:v>
                </c:pt>
                <c:pt idx="2538">
                  <c:v>39525</c:v>
                </c:pt>
                <c:pt idx="2539">
                  <c:v>39526</c:v>
                </c:pt>
                <c:pt idx="2540">
                  <c:v>39532</c:v>
                </c:pt>
                <c:pt idx="2541">
                  <c:v>39533</c:v>
                </c:pt>
                <c:pt idx="2542">
                  <c:v>39534</c:v>
                </c:pt>
                <c:pt idx="2543">
                  <c:v>39535</c:v>
                </c:pt>
                <c:pt idx="2544">
                  <c:v>39538</c:v>
                </c:pt>
                <c:pt idx="2545">
                  <c:v>39539</c:v>
                </c:pt>
                <c:pt idx="2546">
                  <c:v>39540</c:v>
                </c:pt>
                <c:pt idx="2547">
                  <c:v>39541</c:v>
                </c:pt>
                <c:pt idx="2548">
                  <c:v>39542</c:v>
                </c:pt>
                <c:pt idx="2549">
                  <c:v>39545</c:v>
                </c:pt>
                <c:pt idx="2550">
                  <c:v>39546</c:v>
                </c:pt>
                <c:pt idx="2551">
                  <c:v>39547</c:v>
                </c:pt>
                <c:pt idx="2552">
                  <c:v>39548</c:v>
                </c:pt>
                <c:pt idx="2553">
                  <c:v>39549</c:v>
                </c:pt>
                <c:pt idx="2554">
                  <c:v>39552</c:v>
                </c:pt>
                <c:pt idx="2555">
                  <c:v>39553</c:v>
                </c:pt>
                <c:pt idx="2556">
                  <c:v>39554</c:v>
                </c:pt>
                <c:pt idx="2557">
                  <c:v>39555</c:v>
                </c:pt>
                <c:pt idx="2558">
                  <c:v>39556</c:v>
                </c:pt>
                <c:pt idx="2559">
                  <c:v>39559</c:v>
                </c:pt>
                <c:pt idx="2560">
                  <c:v>39560</c:v>
                </c:pt>
                <c:pt idx="2561">
                  <c:v>39561</c:v>
                </c:pt>
                <c:pt idx="2562">
                  <c:v>39563</c:v>
                </c:pt>
                <c:pt idx="2563">
                  <c:v>39566</c:v>
                </c:pt>
                <c:pt idx="2564">
                  <c:v>39567</c:v>
                </c:pt>
                <c:pt idx="2565">
                  <c:v>39568</c:v>
                </c:pt>
                <c:pt idx="2566">
                  <c:v>39570</c:v>
                </c:pt>
                <c:pt idx="2567">
                  <c:v>39573</c:v>
                </c:pt>
                <c:pt idx="2568">
                  <c:v>39574</c:v>
                </c:pt>
                <c:pt idx="2569">
                  <c:v>39575</c:v>
                </c:pt>
                <c:pt idx="2570">
                  <c:v>39576</c:v>
                </c:pt>
                <c:pt idx="2571">
                  <c:v>39577</c:v>
                </c:pt>
                <c:pt idx="2572">
                  <c:v>39581</c:v>
                </c:pt>
                <c:pt idx="2573">
                  <c:v>39582</c:v>
                </c:pt>
                <c:pt idx="2574">
                  <c:v>39583</c:v>
                </c:pt>
                <c:pt idx="2575">
                  <c:v>39584</c:v>
                </c:pt>
                <c:pt idx="2576">
                  <c:v>39587</c:v>
                </c:pt>
                <c:pt idx="2577">
                  <c:v>39588</c:v>
                </c:pt>
                <c:pt idx="2578">
                  <c:v>39589</c:v>
                </c:pt>
                <c:pt idx="2579">
                  <c:v>39590</c:v>
                </c:pt>
                <c:pt idx="2580">
                  <c:v>39591</c:v>
                </c:pt>
                <c:pt idx="2581">
                  <c:v>39594</c:v>
                </c:pt>
                <c:pt idx="2582">
                  <c:v>39595</c:v>
                </c:pt>
                <c:pt idx="2583">
                  <c:v>39596</c:v>
                </c:pt>
                <c:pt idx="2584">
                  <c:v>39597</c:v>
                </c:pt>
                <c:pt idx="2585">
                  <c:v>39598</c:v>
                </c:pt>
                <c:pt idx="2586">
                  <c:v>39601</c:v>
                </c:pt>
                <c:pt idx="2587">
                  <c:v>39602</c:v>
                </c:pt>
                <c:pt idx="2588">
                  <c:v>39603</c:v>
                </c:pt>
                <c:pt idx="2589">
                  <c:v>39604</c:v>
                </c:pt>
                <c:pt idx="2590">
                  <c:v>39605</c:v>
                </c:pt>
                <c:pt idx="2591">
                  <c:v>39608</c:v>
                </c:pt>
                <c:pt idx="2592">
                  <c:v>39609</c:v>
                </c:pt>
                <c:pt idx="2593">
                  <c:v>39610</c:v>
                </c:pt>
                <c:pt idx="2594">
                  <c:v>39611</c:v>
                </c:pt>
                <c:pt idx="2595">
                  <c:v>39612</c:v>
                </c:pt>
                <c:pt idx="2596">
                  <c:v>39615</c:v>
                </c:pt>
                <c:pt idx="2597">
                  <c:v>39617</c:v>
                </c:pt>
                <c:pt idx="2598">
                  <c:v>39618</c:v>
                </c:pt>
                <c:pt idx="2599">
                  <c:v>39619</c:v>
                </c:pt>
                <c:pt idx="2600">
                  <c:v>39622</c:v>
                </c:pt>
                <c:pt idx="2601">
                  <c:v>39623</c:v>
                </c:pt>
                <c:pt idx="2602">
                  <c:v>39624</c:v>
                </c:pt>
                <c:pt idx="2603">
                  <c:v>39625</c:v>
                </c:pt>
                <c:pt idx="2604">
                  <c:v>39626</c:v>
                </c:pt>
                <c:pt idx="2605">
                  <c:v>39629</c:v>
                </c:pt>
                <c:pt idx="2606">
                  <c:v>39630</c:v>
                </c:pt>
                <c:pt idx="2607">
                  <c:v>39631</c:v>
                </c:pt>
                <c:pt idx="2608">
                  <c:v>39632</c:v>
                </c:pt>
                <c:pt idx="2609">
                  <c:v>39633</c:v>
                </c:pt>
                <c:pt idx="2610">
                  <c:v>39636</c:v>
                </c:pt>
                <c:pt idx="2611">
                  <c:v>39637</c:v>
                </c:pt>
                <c:pt idx="2612">
                  <c:v>39638</c:v>
                </c:pt>
                <c:pt idx="2613">
                  <c:v>39639</c:v>
                </c:pt>
                <c:pt idx="2614">
                  <c:v>39640</c:v>
                </c:pt>
                <c:pt idx="2615">
                  <c:v>39643</c:v>
                </c:pt>
                <c:pt idx="2616">
                  <c:v>39644</c:v>
                </c:pt>
                <c:pt idx="2617">
                  <c:v>39645</c:v>
                </c:pt>
                <c:pt idx="2618">
                  <c:v>39646</c:v>
                </c:pt>
                <c:pt idx="2619">
                  <c:v>39647</c:v>
                </c:pt>
                <c:pt idx="2620">
                  <c:v>39650</c:v>
                </c:pt>
                <c:pt idx="2621">
                  <c:v>39651</c:v>
                </c:pt>
                <c:pt idx="2622">
                  <c:v>39652</c:v>
                </c:pt>
                <c:pt idx="2623">
                  <c:v>39653</c:v>
                </c:pt>
                <c:pt idx="2624">
                  <c:v>39654</c:v>
                </c:pt>
                <c:pt idx="2625">
                  <c:v>39657</c:v>
                </c:pt>
                <c:pt idx="2626">
                  <c:v>39658</c:v>
                </c:pt>
                <c:pt idx="2627">
                  <c:v>39659</c:v>
                </c:pt>
                <c:pt idx="2628">
                  <c:v>39660</c:v>
                </c:pt>
                <c:pt idx="2629">
                  <c:v>39661</c:v>
                </c:pt>
                <c:pt idx="2630">
                  <c:v>39665</c:v>
                </c:pt>
                <c:pt idx="2631">
                  <c:v>39666</c:v>
                </c:pt>
                <c:pt idx="2632">
                  <c:v>39667</c:v>
                </c:pt>
                <c:pt idx="2633">
                  <c:v>39668</c:v>
                </c:pt>
                <c:pt idx="2634">
                  <c:v>39671</c:v>
                </c:pt>
                <c:pt idx="2635">
                  <c:v>39672</c:v>
                </c:pt>
                <c:pt idx="2636">
                  <c:v>39673</c:v>
                </c:pt>
                <c:pt idx="2637">
                  <c:v>39674</c:v>
                </c:pt>
                <c:pt idx="2638">
                  <c:v>39675</c:v>
                </c:pt>
                <c:pt idx="2639">
                  <c:v>39678</c:v>
                </c:pt>
                <c:pt idx="2640">
                  <c:v>39679</c:v>
                </c:pt>
                <c:pt idx="2641">
                  <c:v>39680</c:v>
                </c:pt>
                <c:pt idx="2642">
                  <c:v>39681</c:v>
                </c:pt>
                <c:pt idx="2643">
                  <c:v>39682</c:v>
                </c:pt>
                <c:pt idx="2644">
                  <c:v>39685</c:v>
                </c:pt>
                <c:pt idx="2645">
                  <c:v>39686</c:v>
                </c:pt>
                <c:pt idx="2646">
                  <c:v>39687</c:v>
                </c:pt>
                <c:pt idx="2647">
                  <c:v>39688</c:v>
                </c:pt>
                <c:pt idx="2648">
                  <c:v>39689</c:v>
                </c:pt>
                <c:pt idx="2649">
                  <c:v>39692</c:v>
                </c:pt>
                <c:pt idx="2650">
                  <c:v>39693</c:v>
                </c:pt>
                <c:pt idx="2651">
                  <c:v>39694</c:v>
                </c:pt>
                <c:pt idx="2652">
                  <c:v>39695</c:v>
                </c:pt>
                <c:pt idx="2653">
                  <c:v>39696</c:v>
                </c:pt>
                <c:pt idx="2654">
                  <c:v>39699</c:v>
                </c:pt>
                <c:pt idx="2655">
                  <c:v>39700</c:v>
                </c:pt>
                <c:pt idx="2656">
                  <c:v>39701</c:v>
                </c:pt>
                <c:pt idx="2657">
                  <c:v>39702</c:v>
                </c:pt>
                <c:pt idx="2658">
                  <c:v>39703</c:v>
                </c:pt>
                <c:pt idx="2659">
                  <c:v>39706</c:v>
                </c:pt>
                <c:pt idx="2660">
                  <c:v>39707</c:v>
                </c:pt>
                <c:pt idx="2661">
                  <c:v>39708</c:v>
                </c:pt>
                <c:pt idx="2662">
                  <c:v>39709</c:v>
                </c:pt>
                <c:pt idx="2663">
                  <c:v>39710</c:v>
                </c:pt>
                <c:pt idx="2664">
                  <c:v>39713</c:v>
                </c:pt>
                <c:pt idx="2665">
                  <c:v>39714</c:v>
                </c:pt>
                <c:pt idx="2666">
                  <c:v>39715</c:v>
                </c:pt>
                <c:pt idx="2667">
                  <c:v>39716</c:v>
                </c:pt>
                <c:pt idx="2668">
                  <c:v>39717</c:v>
                </c:pt>
                <c:pt idx="2669">
                  <c:v>39720</c:v>
                </c:pt>
                <c:pt idx="2670">
                  <c:v>39721</c:v>
                </c:pt>
                <c:pt idx="2671">
                  <c:v>39722</c:v>
                </c:pt>
                <c:pt idx="2672">
                  <c:v>39723</c:v>
                </c:pt>
                <c:pt idx="2673">
                  <c:v>39724</c:v>
                </c:pt>
                <c:pt idx="2674">
                  <c:v>39727</c:v>
                </c:pt>
                <c:pt idx="2675">
                  <c:v>39728</c:v>
                </c:pt>
                <c:pt idx="2676">
                  <c:v>39729</c:v>
                </c:pt>
                <c:pt idx="2677">
                  <c:v>39730</c:v>
                </c:pt>
                <c:pt idx="2678">
                  <c:v>39731</c:v>
                </c:pt>
                <c:pt idx="2679">
                  <c:v>39734</c:v>
                </c:pt>
                <c:pt idx="2680">
                  <c:v>39735</c:v>
                </c:pt>
                <c:pt idx="2681">
                  <c:v>39736</c:v>
                </c:pt>
                <c:pt idx="2682">
                  <c:v>39737</c:v>
                </c:pt>
                <c:pt idx="2683">
                  <c:v>39738</c:v>
                </c:pt>
                <c:pt idx="2684">
                  <c:v>39741</c:v>
                </c:pt>
                <c:pt idx="2685">
                  <c:v>39742</c:v>
                </c:pt>
                <c:pt idx="2686">
                  <c:v>39743</c:v>
                </c:pt>
                <c:pt idx="2687">
                  <c:v>39744</c:v>
                </c:pt>
                <c:pt idx="2688">
                  <c:v>39745</c:v>
                </c:pt>
                <c:pt idx="2689">
                  <c:v>39748</c:v>
                </c:pt>
                <c:pt idx="2690">
                  <c:v>39749</c:v>
                </c:pt>
                <c:pt idx="2691">
                  <c:v>39750</c:v>
                </c:pt>
                <c:pt idx="2692">
                  <c:v>39751</c:v>
                </c:pt>
                <c:pt idx="2693">
                  <c:v>39752</c:v>
                </c:pt>
                <c:pt idx="2694">
                  <c:v>39755</c:v>
                </c:pt>
                <c:pt idx="2695">
                  <c:v>39756</c:v>
                </c:pt>
                <c:pt idx="2696">
                  <c:v>39757</c:v>
                </c:pt>
                <c:pt idx="2697">
                  <c:v>39758</c:v>
                </c:pt>
                <c:pt idx="2698">
                  <c:v>39759</c:v>
                </c:pt>
                <c:pt idx="2699">
                  <c:v>39762</c:v>
                </c:pt>
                <c:pt idx="2700">
                  <c:v>39763</c:v>
                </c:pt>
                <c:pt idx="2701">
                  <c:v>39764</c:v>
                </c:pt>
                <c:pt idx="2702">
                  <c:v>39765</c:v>
                </c:pt>
                <c:pt idx="2703">
                  <c:v>39766</c:v>
                </c:pt>
                <c:pt idx="2704">
                  <c:v>39769</c:v>
                </c:pt>
                <c:pt idx="2705">
                  <c:v>39770</c:v>
                </c:pt>
                <c:pt idx="2706">
                  <c:v>39771</c:v>
                </c:pt>
                <c:pt idx="2707">
                  <c:v>39772</c:v>
                </c:pt>
                <c:pt idx="2708">
                  <c:v>39773</c:v>
                </c:pt>
                <c:pt idx="2709">
                  <c:v>39776</c:v>
                </c:pt>
                <c:pt idx="2710">
                  <c:v>39777</c:v>
                </c:pt>
                <c:pt idx="2711">
                  <c:v>39778</c:v>
                </c:pt>
                <c:pt idx="2712">
                  <c:v>39779</c:v>
                </c:pt>
                <c:pt idx="2713">
                  <c:v>39780</c:v>
                </c:pt>
                <c:pt idx="2714">
                  <c:v>39783</c:v>
                </c:pt>
                <c:pt idx="2715">
                  <c:v>39784</c:v>
                </c:pt>
                <c:pt idx="2716">
                  <c:v>39785</c:v>
                </c:pt>
                <c:pt idx="2717">
                  <c:v>39786</c:v>
                </c:pt>
                <c:pt idx="2718">
                  <c:v>39787</c:v>
                </c:pt>
                <c:pt idx="2719">
                  <c:v>39790</c:v>
                </c:pt>
                <c:pt idx="2720">
                  <c:v>39791</c:v>
                </c:pt>
                <c:pt idx="2721">
                  <c:v>39792</c:v>
                </c:pt>
                <c:pt idx="2722">
                  <c:v>39793</c:v>
                </c:pt>
                <c:pt idx="2723">
                  <c:v>39794</c:v>
                </c:pt>
                <c:pt idx="2724">
                  <c:v>39797</c:v>
                </c:pt>
                <c:pt idx="2725">
                  <c:v>39798</c:v>
                </c:pt>
                <c:pt idx="2726">
                  <c:v>39799</c:v>
                </c:pt>
                <c:pt idx="2727">
                  <c:v>39800</c:v>
                </c:pt>
                <c:pt idx="2728">
                  <c:v>39801</c:v>
                </c:pt>
                <c:pt idx="2729">
                  <c:v>39804</c:v>
                </c:pt>
                <c:pt idx="2730">
                  <c:v>39805</c:v>
                </c:pt>
                <c:pt idx="2731">
                  <c:v>39811</c:v>
                </c:pt>
                <c:pt idx="2732">
                  <c:v>39812</c:v>
                </c:pt>
                <c:pt idx="2733" formatCode="m/d/yyyy">
                  <c:v>39815</c:v>
                </c:pt>
                <c:pt idx="2734" formatCode="m/d/yyyy">
                  <c:v>39818</c:v>
                </c:pt>
                <c:pt idx="2735" formatCode="m/d/yyyy">
                  <c:v>39819</c:v>
                </c:pt>
                <c:pt idx="2736" formatCode="m/d/yyyy">
                  <c:v>39820</c:v>
                </c:pt>
                <c:pt idx="2737" formatCode="m/d/yyyy">
                  <c:v>39821</c:v>
                </c:pt>
                <c:pt idx="2738" formatCode="m/d/yyyy">
                  <c:v>39822</c:v>
                </c:pt>
                <c:pt idx="2739" formatCode="m/d/yyyy">
                  <c:v>39825</c:v>
                </c:pt>
                <c:pt idx="2740" formatCode="m/d/yyyy">
                  <c:v>39826</c:v>
                </c:pt>
                <c:pt idx="2741" formatCode="m/d/yyyy">
                  <c:v>39827</c:v>
                </c:pt>
                <c:pt idx="2742" formatCode="m/d/yyyy">
                  <c:v>39828</c:v>
                </c:pt>
                <c:pt idx="2743" formatCode="m/d/yyyy">
                  <c:v>39829</c:v>
                </c:pt>
                <c:pt idx="2744" formatCode="m/d/yyyy">
                  <c:v>39832</c:v>
                </c:pt>
                <c:pt idx="2745" formatCode="m/d/yyyy">
                  <c:v>39833</c:v>
                </c:pt>
                <c:pt idx="2746" formatCode="m/d/yyyy">
                  <c:v>39834</c:v>
                </c:pt>
                <c:pt idx="2747" formatCode="m/d/yyyy">
                  <c:v>39835</c:v>
                </c:pt>
                <c:pt idx="2748" formatCode="m/d/yyyy">
                  <c:v>39836</c:v>
                </c:pt>
                <c:pt idx="2749" formatCode="m/d/yyyy">
                  <c:v>39839</c:v>
                </c:pt>
                <c:pt idx="2750" formatCode="m/d/yyyy">
                  <c:v>39840</c:v>
                </c:pt>
                <c:pt idx="2751" formatCode="m/d/yyyy">
                  <c:v>39841</c:v>
                </c:pt>
                <c:pt idx="2752" formatCode="m/d/yyyy">
                  <c:v>39842</c:v>
                </c:pt>
                <c:pt idx="2753" formatCode="m/d/yyyy">
                  <c:v>39843</c:v>
                </c:pt>
                <c:pt idx="2754" formatCode="m/d/yyyy">
                  <c:v>39846</c:v>
                </c:pt>
                <c:pt idx="2755" formatCode="m/d/yyyy">
                  <c:v>39847</c:v>
                </c:pt>
                <c:pt idx="2756" formatCode="m/d/yyyy">
                  <c:v>39848</c:v>
                </c:pt>
                <c:pt idx="2757" formatCode="m/d/yyyy">
                  <c:v>39849</c:v>
                </c:pt>
                <c:pt idx="2758" formatCode="m/d/yyyy">
                  <c:v>39850</c:v>
                </c:pt>
                <c:pt idx="2759" formatCode="m/d/yyyy">
                  <c:v>39853</c:v>
                </c:pt>
                <c:pt idx="2760" formatCode="m/d/yyyy">
                  <c:v>39854</c:v>
                </c:pt>
                <c:pt idx="2761" formatCode="m/d/yyyy">
                  <c:v>39855</c:v>
                </c:pt>
                <c:pt idx="2762" formatCode="m/d/yyyy">
                  <c:v>39856</c:v>
                </c:pt>
                <c:pt idx="2763" formatCode="m/d/yyyy">
                  <c:v>39857</c:v>
                </c:pt>
                <c:pt idx="2764" formatCode="m/d/yyyy">
                  <c:v>39860</c:v>
                </c:pt>
                <c:pt idx="2765" formatCode="m/d/yyyy">
                  <c:v>39861</c:v>
                </c:pt>
                <c:pt idx="2766" formatCode="m/d/yyyy">
                  <c:v>39862</c:v>
                </c:pt>
                <c:pt idx="2767" formatCode="m/d/yyyy">
                  <c:v>39863</c:v>
                </c:pt>
                <c:pt idx="2768" formatCode="m/d/yyyy">
                  <c:v>39864</c:v>
                </c:pt>
                <c:pt idx="2769" formatCode="m/d/yyyy">
                  <c:v>39867</c:v>
                </c:pt>
                <c:pt idx="2770" formatCode="m/d/yyyy">
                  <c:v>39868</c:v>
                </c:pt>
                <c:pt idx="2771" formatCode="m/d/yyyy">
                  <c:v>39869</c:v>
                </c:pt>
                <c:pt idx="2772" formatCode="m/d/yyyy">
                  <c:v>39870</c:v>
                </c:pt>
                <c:pt idx="2773" formatCode="m/d/yyyy">
                  <c:v>39871</c:v>
                </c:pt>
                <c:pt idx="2774" formatCode="m/d/yyyy">
                  <c:v>39874</c:v>
                </c:pt>
                <c:pt idx="2775" formatCode="m/d/yyyy">
                  <c:v>39875</c:v>
                </c:pt>
                <c:pt idx="2776" formatCode="m/d/yyyy">
                  <c:v>39876</c:v>
                </c:pt>
                <c:pt idx="2777" formatCode="m/d/yyyy">
                  <c:v>39877</c:v>
                </c:pt>
                <c:pt idx="2778" formatCode="m/d/yyyy">
                  <c:v>39878</c:v>
                </c:pt>
                <c:pt idx="2779" formatCode="m/d/yyyy">
                  <c:v>39881</c:v>
                </c:pt>
                <c:pt idx="2780" formatCode="m/d/yyyy">
                  <c:v>39882</c:v>
                </c:pt>
                <c:pt idx="2781" formatCode="m/d/yyyy">
                  <c:v>39883</c:v>
                </c:pt>
                <c:pt idx="2782" formatCode="m/d/yyyy">
                  <c:v>39884</c:v>
                </c:pt>
                <c:pt idx="2783" formatCode="m/d/yyyy">
                  <c:v>39885</c:v>
                </c:pt>
                <c:pt idx="2784" formatCode="m/d/yyyy">
                  <c:v>39888</c:v>
                </c:pt>
                <c:pt idx="2785" formatCode="m/d/yyyy">
                  <c:v>39889</c:v>
                </c:pt>
                <c:pt idx="2786" formatCode="m/d/yyyy">
                  <c:v>39890</c:v>
                </c:pt>
                <c:pt idx="2787" formatCode="m/d/yyyy">
                  <c:v>39891</c:v>
                </c:pt>
                <c:pt idx="2788" formatCode="m/d/yyyy">
                  <c:v>39892</c:v>
                </c:pt>
                <c:pt idx="2789" formatCode="m/d/yyyy">
                  <c:v>39895</c:v>
                </c:pt>
                <c:pt idx="2790" formatCode="m/d/yyyy">
                  <c:v>39896</c:v>
                </c:pt>
                <c:pt idx="2791" formatCode="m/d/yyyy">
                  <c:v>39897</c:v>
                </c:pt>
                <c:pt idx="2792" formatCode="m/d/yyyy">
                  <c:v>39898</c:v>
                </c:pt>
                <c:pt idx="2793" formatCode="m/d/yyyy">
                  <c:v>39899</c:v>
                </c:pt>
                <c:pt idx="2794" formatCode="m/d/yyyy">
                  <c:v>39902</c:v>
                </c:pt>
                <c:pt idx="2795" formatCode="m/d/yyyy">
                  <c:v>39903</c:v>
                </c:pt>
                <c:pt idx="2796" formatCode="m/d/yyyy">
                  <c:v>39904</c:v>
                </c:pt>
                <c:pt idx="2797" formatCode="m/d/yyyy">
                  <c:v>39905</c:v>
                </c:pt>
                <c:pt idx="2798" formatCode="m/d/yyyy">
                  <c:v>39906</c:v>
                </c:pt>
                <c:pt idx="2799" formatCode="m/d/yyyy">
                  <c:v>39909</c:v>
                </c:pt>
                <c:pt idx="2800" formatCode="m/d/yyyy">
                  <c:v>39910</c:v>
                </c:pt>
                <c:pt idx="2801" formatCode="m/d/yyyy">
                  <c:v>39911</c:v>
                </c:pt>
                <c:pt idx="2802" formatCode="m/d/yyyy">
                  <c:v>39917</c:v>
                </c:pt>
                <c:pt idx="2803" formatCode="m/d/yyyy">
                  <c:v>39918</c:v>
                </c:pt>
                <c:pt idx="2804" formatCode="m/d/yyyy">
                  <c:v>39919</c:v>
                </c:pt>
                <c:pt idx="2805" formatCode="m/d/yyyy">
                  <c:v>39920</c:v>
                </c:pt>
                <c:pt idx="2806" formatCode="m/d/yyyy">
                  <c:v>39923</c:v>
                </c:pt>
                <c:pt idx="2807" formatCode="m/d/yyyy">
                  <c:v>39924</c:v>
                </c:pt>
                <c:pt idx="2808" formatCode="m/d/yyyy">
                  <c:v>39925</c:v>
                </c:pt>
                <c:pt idx="2809" formatCode="m/d/yyyy">
                  <c:v>39927</c:v>
                </c:pt>
                <c:pt idx="2810" formatCode="m/d/yyyy">
                  <c:v>39930</c:v>
                </c:pt>
                <c:pt idx="2811" formatCode="m/d/yyyy">
                  <c:v>39931</c:v>
                </c:pt>
                <c:pt idx="2812" formatCode="m/d/yyyy">
                  <c:v>39932</c:v>
                </c:pt>
                <c:pt idx="2813" formatCode="m/d/yyyy">
                  <c:v>39933</c:v>
                </c:pt>
                <c:pt idx="2814" formatCode="m/d/yyyy">
                  <c:v>39937</c:v>
                </c:pt>
                <c:pt idx="2815" formatCode="m/d/yyyy">
                  <c:v>39938</c:v>
                </c:pt>
                <c:pt idx="2816" formatCode="m/d/yyyy">
                  <c:v>39939</c:v>
                </c:pt>
                <c:pt idx="2817" formatCode="m/d/yyyy">
                  <c:v>39940</c:v>
                </c:pt>
                <c:pt idx="2818" formatCode="m/d/yyyy">
                  <c:v>39941</c:v>
                </c:pt>
                <c:pt idx="2819" formatCode="m/d/yyyy">
                  <c:v>39944</c:v>
                </c:pt>
                <c:pt idx="2820" formatCode="m/d/yyyy">
                  <c:v>39945</c:v>
                </c:pt>
                <c:pt idx="2821" formatCode="m/d/yyyy">
                  <c:v>39946</c:v>
                </c:pt>
                <c:pt idx="2822" formatCode="m/d/yyyy">
                  <c:v>39947</c:v>
                </c:pt>
                <c:pt idx="2823" formatCode="m/d/yyyy">
                  <c:v>39948</c:v>
                </c:pt>
                <c:pt idx="2824" formatCode="m/d/yyyy">
                  <c:v>39951</c:v>
                </c:pt>
                <c:pt idx="2825" formatCode="m/d/yyyy">
                  <c:v>39952</c:v>
                </c:pt>
                <c:pt idx="2826" formatCode="m/d/yyyy">
                  <c:v>39953</c:v>
                </c:pt>
                <c:pt idx="2827" formatCode="m/d/yyyy">
                  <c:v>39955</c:v>
                </c:pt>
                <c:pt idx="2828" formatCode="m/d/yyyy">
                  <c:v>39958</c:v>
                </c:pt>
                <c:pt idx="2829" formatCode="m/d/yyyy">
                  <c:v>39959</c:v>
                </c:pt>
                <c:pt idx="2830" formatCode="m/d/yyyy">
                  <c:v>39960</c:v>
                </c:pt>
                <c:pt idx="2831" formatCode="m/d/yyyy">
                  <c:v>39961</c:v>
                </c:pt>
                <c:pt idx="2832" formatCode="m/d/yyyy">
                  <c:v>39962</c:v>
                </c:pt>
                <c:pt idx="2833" formatCode="m/d/yyyy">
                  <c:v>39966</c:v>
                </c:pt>
                <c:pt idx="2834" formatCode="m/d/yyyy">
                  <c:v>39967</c:v>
                </c:pt>
                <c:pt idx="2835" formatCode="m/d/yyyy">
                  <c:v>39968</c:v>
                </c:pt>
                <c:pt idx="2836" formatCode="m/d/yyyy">
                  <c:v>39969</c:v>
                </c:pt>
                <c:pt idx="2837" formatCode="m/d/yyyy">
                  <c:v>39972</c:v>
                </c:pt>
                <c:pt idx="2838" formatCode="m/d/yyyy">
                  <c:v>39973</c:v>
                </c:pt>
                <c:pt idx="2839" formatCode="m/d/yyyy">
                  <c:v>39974</c:v>
                </c:pt>
                <c:pt idx="2840" formatCode="m/d/yyyy">
                  <c:v>39975</c:v>
                </c:pt>
                <c:pt idx="2841" formatCode="m/d/yyyy">
                  <c:v>39976</c:v>
                </c:pt>
                <c:pt idx="2842" formatCode="m/d/yyyy">
                  <c:v>39979</c:v>
                </c:pt>
                <c:pt idx="2843" formatCode="m/d/yyyy">
                  <c:v>39980</c:v>
                </c:pt>
                <c:pt idx="2844" formatCode="m/d/yyyy">
                  <c:v>39982</c:v>
                </c:pt>
                <c:pt idx="2845" formatCode="m/d/yyyy">
                  <c:v>39983</c:v>
                </c:pt>
                <c:pt idx="2846" formatCode="m/d/yyyy">
                  <c:v>39986</c:v>
                </c:pt>
                <c:pt idx="2847" formatCode="m/d/yyyy">
                  <c:v>39987</c:v>
                </c:pt>
                <c:pt idx="2848" formatCode="m/d/yyyy">
                  <c:v>39988</c:v>
                </c:pt>
                <c:pt idx="2849" formatCode="m/d/yyyy">
                  <c:v>39989</c:v>
                </c:pt>
                <c:pt idx="2850" formatCode="m/d/yyyy">
                  <c:v>39990</c:v>
                </c:pt>
                <c:pt idx="2851" formatCode="m/d/yyyy">
                  <c:v>39993</c:v>
                </c:pt>
                <c:pt idx="2852" formatCode="m/d/yyyy">
                  <c:v>39994</c:v>
                </c:pt>
                <c:pt idx="2853" formatCode="m/d/yyyy">
                  <c:v>39995</c:v>
                </c:pt>
                <c:pt idx="2854" formatCode="m/d/yyyy">
                  <c:v>39996</c:v>
                </c:pt>
                <c:pt idx="2855" formatCode="m/d/yyyy">
                  <c:v>39997</c:v>
                </c:pt>
                <c:pt idx="2856" formatCode="m/d/yyyy">
                  <c:v>40000</c:v>
                </c:pt>
                <c:pt idx="2857" formatCode="m/d/yyyy">
                  <c:v>40001</c:v>
                </c:pt>
                <c:pt idx="2858" formatCode="m/d/yyyy">
                  <c:v>40002</c:v>
                </c:pt>
                <c:pt idx="2859" formatCode="m/d/yyyy">
                  <c:v>40003</c:v>
                </c:pt>
                <c:pt idx="2860" formatCode="m/d/yyyy">
                  <c:v>40004</c:v>
                </c:pt>
                <c:pt idx="2861" formatCode="m/d/yyyy">
                  <c:v>40007</c:v>
                </c:pt>
                <c:pt idx="2862" formatCode="m/d/yyyy">
                  <c:v>40008</c:v>
                </c:pt>
                <c:pt idx="2863" formatCode="m/d/yyyy">
                  <c:v>40009</c:v>
                </c:pt>
                <c:pt idx="2864" formatCode="m/d/yyyy">
                  <c:v>40010</c:v>
                </c:pt>
                <c:pt idx="2865" formatCode="m/d/yyyy">
                  <c:v>40011</c:v>
                </c:pt>
                <c:pt idx="2866" formatCode="m/d/yyyy">
                  <c:v>40013</c:v>
                </c:pt>
                <c:pt idx="2867" formatCode="m/d/yyyy">
                  <c:v>40014</c:v>
                </c:pt>
                <c:pt idx="2868" formatCode="m/d/yyyy">
                  <c:v>40015</c:v>
                </c:pt>
                <c:pt idx="2869" formatCode="m/d/yyyy">
                  <c:v>40016</c:v>
                </c:pt>
                <c:pt idx="2870" formatCode="m/d/yyyy">
                  <c:v>40017</c:v>
                </c:pt>
                <c:pt idx="2871" formatCode="m/d/yyyy">
                  <c:v>40018</c:v>
                </c:pt>
                <c:pt idx="2872" formatCode="m/d/yyyy">
                  <c:v>40019</c:v>
                </c:pt>
                <c:pt idx="2873" formatCode="m/d/yyyy">
                  <c:v>40021</c:v>
                </c:pt>
                <c:pt idx="2874" formatCode="m/d/yyyy">
                  <c:v>40022</c:v>
                </c:pt>
                <c:pt idx="2875" formatCode="m/d/yyyy">
                  <c:v>40023</c:v>
                </c:pt>
                <c:pt idx="2876" formatCode="m/d/yyyy">
                  <c:v>40024</c:v>
                </c:pt>
                <c:pt idx="2877" formatCode="m/d/yyyy">
                  <c:v>40025</c:v>
                </c:pt>
                <c:pt idx="2878" formatCode="m/d/yyyy">
                  <c:v>40029</c:v>
                </c:pt>
                <c:pt idx="2879" formatCode="m/d/yyyy">
                  <c:v>40030</c:v>
                </c:pt>
                <c:pt idx="2880" formatCode="m/d/yyyy">
                  <c:v>40031</c:v>
                </c:pt>
                <c:pt idx="2881" formatCode="m/d/yyyy">
                  <c:v>40032</c:v>
                </c:pt>
                <c:pt idx="2882" formatCode="m/d/yyyy">
                  <c:v>40035</c:v>
                </c:pt>
                <c:pt idx="2883" formatCode="m/d/yyyy">
                  <c:v>40036</c:v>
                </c:pt>
                <c:pt idx="2884" formatCode="m/d/yyyy">
                  <c:v>40037</c:v>
                </c:pt>
                <c:pt idx="2885" formatCode="m/d/yyyy">
                  <c:v>40038</c:v>
                </c:pt>
                <c:pt idx="2886" formatCode="m/d/yyyy">
                  <c:v>40039</c:v>
                </c:pt>
                <c:pt idx="2887" formatCode="m/d/yyyy">
                  <c:v>40042</c:v>
                </c:pt>
                <c:pt idx="2888" formatCode="m/d/yyyy">
                  <c:v>40043</c:v>
                </c:pt>
                <c:pt idx="2889" formatCode="m/d/yyyy">
                  <c:v>40044</c:v>
                </c:pt>
                <c:pt idx="2890" formatCode="m/d/yyyy">
                  <c:v>40045</c:v>
                </c:pt>
                <c:pt idx="2891" formatCode="m/d/yyyy">
                  <c:v>40046</c:v>
                </c:pt>
                <c:pt idx="2892" formatCode="m/d/yyyy">
                  <c:v>40049</c:v>
                </c:pt>
                <c:pt idx="2893" formatCode="m/d/yyyy">
                  <c:v>40050</c:v>
                </c:pt>
                <c:pt idx="2894" formatCode="m/d/yyyy">
                  <c:v>40051</c:v>
                </c:pt>
                <c:pt idx="2895" formatCode="m/d/yyyy">
                  <c:v>40052</c:v>
                </c:pt>
                <c:pt idx="2896" formatCode="m/d/yyyy">
                  <c:v>40053</c:v>
                </c:pt>
                <c:pt idx="2897" formatCode="m/d/yyyy">
                  <c:v>40056</c:v>
                </c:pt>
                <c:pt idx="2898" formatCode="m/d/yyyy">
                  <c:v>40057</c:v>
                </c:pt>
                <c:pt idx="2899" formatCode="m/d/yyyy">
                  <c:v>40058</c:v>
                </c:pt>
                <c:pt idx="2900" formatCode="m/d/yyyy">
                  <c:v>40059</c:v>
                </c:pt>
                <c:pt idx="2901" formatCode="m/d/yyyy">
                  <c:v>40060</c:v>
                </c:pt>
                <c:pt idx="2902" formatCode="m/d/yyyy">
                  <c:v>40063</c:v>
                </c:pt>
                <c:pt idx="2903" formatCode="m/d/yyyy">
                  <c:v>40064</c:v>
                </c:pt>
                <c:pt idx="2904" formatCode="m/d/yyyy">
                  <c:v>40065</c:v>
                </c:pt>
                <c:pt idx="2905" formatCode="m/d/yyyy">
                  <c:v>40066</c:v>
                </c:pt>
                <c:pt idx="2906" formatCode="m/d/yyyy">
                  <c:v>40067</c:v>
                </c:pt>
                <c:pt idx="2907" formatCode="m/d/yyyy">
                  <c:v>40070</c:v>
                </c:pt>
                <c:pt idx="2908" formatCode="m/d/yyyy">
                  <c:v>40071</c:v>
                </c:pt>
                <c:pt idx="2909" formatCode="m/d/yyyy">
                  <c:v>40072</c:v>
                </c:pt>
                <c:pt idx="2910" formatCode="m/d/yyyy">
                  <c:v>40073</c:v>
                </c:pt>
                <c:pt idx="2911" formatCode="m/d/yyyy">
                  <c:v>40074</c:v>
                </c:pt>
                <c:pt idx="2912" formatCode="m/d/yyyy">
                  <c:v>40077</c:v>
                </c:pt>
                <c:pt idx="2913" formatCode="m/d/yyyy">
                  <c:v>40078</c:v>
                </c:pt>
                <c:pt idx="2914" formatCode="m/d/yyyy">
                  <c:v>40079</c:v>
                </c:pt>
                <c:pt idx="2915" formatCode="m/d/yyyy">
                  <c:v>40080</c:v>
                </c:pt>
                <c:pt idx="2916" formatCode="m/d/yyyy">
                  <c:v>40081</c:v>
                </c:pt>
                <c:pt idx="2917" formatCode="m/d/yyyy">
                  <c:v>40084</c:v>
                </c:pt>
                <c:pt idx="2918" formatCode="m/d/yyyy">
                  <c:v>40085</c:v>
                </c:pt>
                <c:pt idx="2919" formatCode="m/d/yyyy">
                  <c:v>40086</c:v>
                </c:pt>
                <c:pt idx="2920" formatCode="m/d/yyyy">
                  <c:v>40087</c:v>
                </c:pt>
                <c:pt idx="2921" formatCode="m/d/yyyy">
                  <c:v>40088</c:v>
                </c:pt>
                <c:pt idx="2922" formatCode="m/d/yyyy">
                  <c:v>40091</c:v>
                </c:pt>
                <c:pt idx="2923" formatCode="m/d/yyyy">
                  <c:v>40092</c:v>
                </c:pt>
                <c:pt idx="2924" formatCode="m/d/yyyy">
                  <c:v>40093</c:v>
                </c:pt>
                <c:pt idx="2925" formatCode="m/d/yyyy">
                  <c:v>40094</c:v>
                </c:pt>
                <c:pt idx="2926" formatCode="m/d/yyyy">
                  <c:v>40095</c:v>
                </c:pt>
                <c:pt idx="2927" formatCode="m/d/yyyy">
                  <c:v>40098</c:v>
                </c:pt>
                <c:pt idx="2928" formatCode="m/d/yyyy">
                  <c:v>40099</c:v>
                </c:pt>
                <c:pt idx="2929" formatCode="m/d/yyyy">
                  <c:v>40100</c:v>
                </c:pt>
                <c:pt idx="2930" formatCode="m/d/yyyy">
                  <c:v>40101</c:v>
                </c:pt>
                <c:pt idx="2931" formatCode="m/d/yyyy">
                  <c:v>40102</c:v>
                </c:pt>
                <c:pt idx="2932" formatCode="m/d/yyyy">
                  <c:v>40105</c:v>
                </c:pt>
                <c:pt idx="2933" formatCode="m/d/yyyy">
                  <c:v>40106</c:v>
                </c:pt>
                <c:pt idx="2934" formatCode="m/d/yyyy">
                  <c:v>40107</c:v>
                </c:pt>
                <c:pt idx="2935" formatCode="m/d/yyyy">
                  <c:v>40108</c:v>
                </c:pt>
                <c:pt idx="2936" formatCode="m/d/yyyy">
                  <c:v>40109</c:v>
                </c:pt>
                <c:pt idx="2937" formatCode="m/d/yyyy">
                  <c:v>40112</c:v>
                </c:pt>
                <c:pt idx="2938" formatCode="m/d/yyyy">
                  <c:v>40113</c:v>
                </c:pt>
                <c:pt idx="2939" formatCode="m/d/yyyy">
                  <c:v>40114</c:v>
                </c:pt>
                <c:pt idx="2940" formatCode="m/d/yyyy">
                  <c:v>40115</c:v>
                </c:pt>
                <c:pt idx="2941" formatCode="m/d/yyyy">
                  <c:v>40116</c:v>
                </c:pt>
                <c:pt idx="2942" formatCode="m/d/yyyy">
                  <c:v>40119</c:v>
                </c:pt>
                <c:pt idx="2943" formatCode="m/d/yyyy">
                  <c:v>40120</c:v>
                </c:pt>
                <c:pt idx="2944" formatCode="m/d/yyyy">
                  <c:v>40121</c:v>
                </c:pt>
                <c:pt idx="2945" formatCode="m/d/yyyy">
                  <c:v>40122</c:v>
                </c:pt>
                <c:pt idx="2946" formatCode="m/d/yyyy">
                  <c:v>40123</c:v>
                </c:pt>
                <c:pt idx="2947" formatCode="m/d/yyyy">
                  <c:v>40126</c:v>
                </c:pt>
                <c:pt idx="2948" formatCode="m/d/yyyy">
                  <c:v>40127</c:v>
                </c:pt>
                <c:pt idx="2949" formatCode="m/d/yyyy">
                  <c:v>40128</c:v>
                </c:pt>
                <c:pt idx="2950" formatCode="m/d/yyyy">
                  <c:v>40129</c:v>
                </c:pt>
                <c:pt idx="2951" formatCode="m/d/yyyy">
                  <c:v>40130</c:v>
                </c:pt>
                <c:pt idx="2952" formatCode="m/d/yyyy">
                  <c:v>40133</c:v>
                </c:pt>
                <c:pt idx="2953" formatCode="m/d/yyyy">
                  <c:v>40134</c:v>
                </c:pt>
                <c:pt idx="2954" formatCode="m/d/yyyy">
                  <c:v>40135</c:v>
                </c:pt>
                <c:pt idx="2955" formatCode="m/d/yyyy">
                  <c:v>40136</c:v>
                </c:pt>
                <c:pt idx="2956" formatCode="m/d/yyyy">
                  <c:v>40137</c:v>
                </c:pt>
                <c:pt idx="2957" formatCode="m/d/yyyy">
                  <c:v>40140</c:v>
                </c:pt>
                <c:pt idx="2958" formatCode="m/d/yyyy">
                  <c:v>40141</c:v>
                </c:pt>
                <c:pt idx="2959" formatCode="m/d/yyyy">
                  <c:v>40142</c:v>
                </c:pt>
                <c:pt idx="2960" formatCode="m/d/yyyy">
                  <c:v>40143</c:v>
                </c:pt>
                <c:pt idx="2961" formatCode="m/d/yyyy">
                  <c:v>40144</c:v>
                </c:pt>
                <c:pt idx="2962" formatCode="m/d/yyyy">
                  <c:v>40147</c:v>
                </c:pt>
                <c:pt idx="2963" formatCode="m/d/yyyy">
                  <c:v>40148</c:v>
                </c:pt>
                <c:pt idx="2964" formatCode="m/d/yyyy">
                  <c:v>40149</c:v>
                </c:pt>
                <c:pt idx="2965" formatCode="m/d/yyyy">
                  <c:v>40150</c:v>
                </c:pt>
                <c:pt idx="2966" formatCode="m/d/yyyy">
                  <c:v>40151</c:v>
                </c:pt>
                <c:pt idx="2967" formatCode="m/d/yyyy">
                  <c:v>40154</c:v>
                </c:pt>
                <c:pt idx="2968" formatCode="m/d/yyyy">
                  <c:v>40155</c:v>
                </c:pt>
                <c:pt idx="2969" formatCode="m/d/yyyy">
                  <c:v>40156</c:v>
                </c:pt>
                <c:pt idx="2970" formatCode="m/d/yyyy">
                  <c:v>40157</c:v>
                </c:pt>
                <c:pt idx="2971" formatCode="m/d/yyyy">
                  <c:v>40158</c:v>
                </c:pt>
                <c:pt idx="2972" formatCode="m/d/yyyy">
                  <c:v>40161</c:v>
                </c:pt>
                <c:pt idx="2973" formatCode="m/d/yyyy">
                  <c:v>40162</c:v>
                </c:pt>
                <c:pt idx="2974" formatCode="m/d/yyyy">
                  <c:v>40163</c:v>
                </c:pt>
                <c:pt idx="2975" formatCode="m/d/yyyy">
                  <c:v>40164</c:v>
                </c:pt>
                <c:pt idx="2976" formatCode="m/d/yyyy">
                  <c:v>40165</c:v>
                </c:pt>
                <c:pt idx="2977" formatCode="m/d/yyyy">
                  <c:v>40168</c:v>
                </c:pt>
                <c:pt idx="2978" formatCode="m/d/yyyy">
                  <c:v>40169</c:v>
                </c:pt>
                <c:pt idx="2979" formatCode="m/d/yyyy">
                  <c:v>40170</c:v>
                </c:pt>
                <c:pt idx="2980" formatCode="m/d/yyyy">
                  <c:v>40175</c:v>
                </c:pt>
                <c:pt idx="2981" formatCode="m/d/yyyy">
                  <c:v>40176</c:v>
                </c:pt>
                <c:pt idx="2982" formatCode="m/d/yyyy">
                  <c:v>40177</c:v>
                </c:pt>
                <c:pt idx="2983" formatCode="m/d/yyyy">
                  <c:v>40182</c:v>
                </c:pt>
                <c:pt idx="2984" formatCode="m/d/yyyy">
                  <c:v>40183</c:v>
                </c:pt>
                <c:pt idx="2985" formatCode="m/d/yyyy">
                  <c:v>40184</c:v>
                </c:pt>
                <c:pt idx="2986" formatCode="m/d/yyyy">
                  <c:v>40185</c:v>
                </c:pt>
                <c:pt idx="2987" formatCode="m/d/yyyy">
                  <c:v>40186</c:v>
                </c:pt>
                <c:pt idx="2988" formatCode="m/d/yyyy">
                  <c:v>40189</c:v>
                </c:pt>
                <c:pt idx="2989" formatCode="m/d/yyyy">
                  <c:v>40190</c:v>
                </c:pt>
                <c:pt idx="2990" formatCode="m/d/yyyy">
                  <c:v>40191</c:v>
                </c:pt>
                <c:pt idx="2991" formatCode="m/d/yyyy">
                  <c:v>40192</c:v>
                </c:pt>
                <c:pt idx="2992" formatCode="m/d/yyyy">
                  <c:v>40193</c:v>
                </c:pt>
                <c:pt idx="2993" formatCode="m/d/yyyy">
                  <c:v>40196</c:v>
                </c:pt>
                <c:pt idx="2994" formatCode="m/d/yyyy">
                  <c:v>40197</c:v>
                </c:pt>
                <c:pt idx="2995" formatCode="m/d/yyyy">
                  <c:v>40198</c:v>
                </c:pt>
                <c:pt idx="2996" formatCode="m/d/yyyy">
                  <c:v>40199</c:v>
                </c:pt>
                <c:pt idx="2997" formatCode="m/d/yyyy">
                  <c:v>40200</c:v>
                </c:pt>
                <c:pt idx="2998" formatCode="m/d/yyyy">
                  <c:v>40203</c:v>
                </c:pt>
                <c:pt idx="2999" formatCode="m/d/yyyy">
                  <c:v>40204</c:v>
                </c:pt>
                <c:pt idx="3000" formatCode="m/d/yyyy">
                  <c:v>40205</c:v>
                </c:pt>
                <c:pt idx="3001" formatCode="m/d/yyyy">
                  <c:v>40206</c:v>
                </c:pt>
                <c:pt idx="3002" formatCode="m/d/yyyy">
                  <c:v>40207</c:v>
                </c:pt>
                <c:pt idx="3003" formatCode="m/d/yyyy">
                  <c:v>40210</c:v>
                </c:pt>
                <c:pt idx="3004" formatCode="m/d/yyyy">
                  <c:v>40211</c:v>
                </c:pt>
                <c:pt idx="3005" formatCode="m/d/yyyy">
                  <c:v>40212</c:v>
                </c:pt>
                <c:pt idx="3006" formatCode="m/d/yyyy">
                  <c:v>40213</c:v>
                </c:pt>
                <c:pt idx="3007" formatCode="m/d/yyyy">
                  <c:v>40214</c:v>
                </c:pt>
                <c:pt idx="3008" formatCode="m/d/yyyy">
                  <c:v>40217</c:v>
                </c:pt>
                <c:pt idx="3009" formatCode="m/d/yyyy">
                  <c:v>40218</c:v>
                </c:pt>
                <c:pt idx="3010" formatCode="m/d/yyyy">
                  <c:v>40219</c:v>
                </c:pt>
                <c:pt idx="3011" formatCode="m/d/yyyy">
                  <c:v>40220</c:v>
                </c:pt>
                <c:pt idx="3012" formatCode="m/d/yyyy">
                  <c:v>40221</c:v>
                </c:pt>
                <c:pt idx="3013" formatCode="m/d/yyyy">
                  <c:v>40224</c:v>
                </c:pt>
                <c:pt idx="3014" formatCode="m/d/yyyy">
                  <c:v>40225</c:v>
                </c:pt>
                <c:pt idx="3015" formatCode="m/d/yyyy">
                  <c:v>40226</c:v>
                </c:pt>
                <c:pt idx="3016" formatCode="m/d/yyyy">
                  <c:v>40227</c:v>
                </c:pt>
                <c:pt idx="3017" formatCode="m/d/yyyy">
                  <c:v>40228</c:v>
                </c:pt>
                <c:pt idx="3018" formatCode="m/d/yyyy">
                  <c:v>40231</c:v>
                </c:pt>
                <c:pt idx="3019" formatCode="m/d/yyyy">
                  <c:v>40232</c:v>
                </c:pt>
                <c:pt idx="3020" formatCode="m/d/yyyy">
                  <c:v>40233</c:v>
                </c:pt>
                <c:pt idx="3021" formatCode="m/d/yyyy">
                  <c:v>40234</c:v>
                </c:pt>
                <c:pt idx="3022" formatCode="m/d/yyyy">
                  <c:v>40235</c:v>
                </c:pt>
                <c:pt idx="3023" formatCode="m/d/yyyy">
                  <c:v>40238</c:v>
                </c:pt>
                <c:pt idx="3024" formatCode="m/d/yyyy">
                  <c:v>40239</c:v>
                </c:pt>
                <c:pt idx="3025" formatCode="m/d/yyyy">
                  <c:v>40240</c:v>
                </c:pt>
                <c:pt idx="3026" formatCode="m/d/yyyy">
                  <c:v>40241</c:v>
                </c:pt>
                <c:pt idx="3027" formatCode="m/d/yyyy">
                  <c:v>40242</c:v>
                </c:pt>
                <c:pt idx="3028" formatCode="m/d/yyyy">
                  <c:v>40245</c:v>
                </c:pt>
                <c:pt idx="3029" formatCode="m/d/yyyy">
                  <c:v>40246</c:v>
                </c:pt>
                <c:pt idx="3030" formatCode="m/d/yyyy">
                  <c:v>40247</c:v>
                </c:pt>
                <c:pt idx="3031" formatCode="m/d/yyyy">
                  <c:v>40248</c:v>
                </c:pt>
                <c:pt idx="3032" formatCode="m/d/yyyy">
                  <c:v>40249</c:v>
                </c:pt>
                <c:pt idx="3033" formatCode="m/d/yyyy">
                  <c:v>40252</c:v>
                </c:pt>
                <c:pt idx="3034" formatCode="m/d/yyyy">
                  <c:v>40253</c:v>
                </c:pt>
                <c:pt idx="3035" formatCode="m/d/yyyy">
                  <c:v>40254</c:v>
                </c:pt>
                <c:pt idx="3036" formatCode="m/d/yyyy">
                  <c:v>40255</c:v>
                </c:pt>
                <c:pt idx="3037" formatCode="m/d/yyyy">
                  <c:v>40256</c:v>
                </c:pt>
                <c:pt idx="3038" formatCode="m/d/yyyy">
                  <c:v>40259</c:v>
                </c:pt>
                <c:pt idx="3039" formatCode="m/d/yyyy">
                  <c:v>40260</c:v>
                </c:pt>
                <c:pt idx="3040" formatCode="m/d/yyyy">
                  <c:v>40261</c:v>
                </c:pt>
                <c:pt idx="3041" formatCode="m/d/yyyy">
                  <c:v>40262</c:v>
                </c:pt>
                <c:pt idx="3042" formatCode="m/d/yyyy">
                  <c:v>40263</c:v>
                </c:pt>
                <c:pt idx="3043" formatCode="m/d/yyyy">
                  <c:v>40266</c:v>
                </c:pt>
                <c:pt idx="3044" formatCode="m/d/yyyy">
                  <c:v>40267</c:v>
                </c:pt>
                <c:pt idx="3045" formatCode="m/d/yyyy">
                  <c:v>40268</c:v>
                </c:pt>
                <c:pt idx="3046" formatCode="m/d/yyyy">
                  <c:v>40274</c:v>
                </c:pt>
                <c:pt idx="3047" formatCode="m/d/yyyy">
                  <c:v>40275</c:v>
                </c:pt>
                <c:pt idx="3048" formatCode="m/d/yyyy">
                  <c:v>40276</c:v>
                </c:pt>
                <c:pt idx="3049" formatCode="m/d/yyyy">
                  <c:v>40277</c:v>
                </c:pt>
                <c:pt idx="3050" formatCode="m/d/yyyy">
                  <c:v>40280</c:v>
                </c:pt>
                <c:pt idx="3051" formatCode="m/d/yyyy">
                  <c:v>40281</c:v>
                </c:pt>
                <c:pt idx="3052" formatCode="m/d/yyyy">
                  <c:v>40282</c:v>
                </c:pt>
                <c:pt idx="3053" formatCode="m/d/yyyy">
                  <c:v>40283</c:v>
                </c:pt>
                <c:pt idx="3054" formatCode="m/d/yyyy">
                  <c:v>40284</c:v>
                </c:pt>
                <c:pt idx="3055" formatCode="m/d/yyyy">
                  <c:v>40287</c:v>
                </c:pt>
                <c:pt idx="3056" formatCode="m/d/yyyy">
                  <c:v>40288</c:v>
                </c:pt>
                <c:pt idx="3057" formatCode="m/d/yyyy">
                  <c:v>40289</c:v>
                </c:pt>
                <c:pt idx="3058" formatCode="m/d/yyyy">
                  <c:v>40291</c:v>
                </c:pt>
                <c:pt idx="3059" formatCode="m/d/yyyy">
                  <c:v>40294</c:v>
                </c:pt>
                <c:pt idx="3060" formatCode="m/d/yyyy">
                  <c:v>40295</c:v>
                </c:pt>
                <c:pt idx="3061" formatCode="m/d/yyyy">
                  <c:v>40296</c:v>
                </c:pt>
                <c:pt idx="3062" formatCode="m/d/yyyy">
                  <c:v>40297</c:v>
                </c:pt>
                <c:pt idx="3063" formatCode="m/d/yyyy">
                  <c:v>40298</c:v>
                </c:pt>
                <c:pt idx="3064" formatCode="m/d/yyyy">
                  <c:v>40301</c:v>
                </c:pt>
                <c:pt idx="3065" formatCode="m/d/yyyy">
                  <c:v>40302</c:v>
                </c:pt>
                <c:pt idx="3066" formatCode="m/d/yyyy">
                  <c:v>40303</c:v>
                </c:pt>
                <c:pt idx="3067" formatCode="m/d/yyyy">
                  <c:v>40304</c:v>
                </c:pt>
                <c:pt idx="3068" formatCode="m/d/yyyy">
                  <c:v>40305</c:v>
                </c:pt>
                <c:pt idx="3069" formatCode="m/d/yyyy">
                  <c:v>40308</c:v>
                </c:pt>
                <c:pt idx="3070" formatCode="m/d/yyyy">
                  <c:v>40309</c:v>
                </c:pt>
                <c:pt idx="3071" formatCode="m/d/yyyy">
                  <c:v>40310</c:v>
                </c:pt>
                <c:pt idx="3072" formatCode="m/d/yyyy">
                  <c:v>40312</c:v>
                </c:pt>
                <c:pt idx="3073" formatCode="m/d/yyyy">
                  <c:v>40315</c:v>
                </c:pt>
                <c:pt idx="3074" formatCode="m/d/yyyy">
                  <c:v>40316</c:v>
                </c:pt>
                <c:pt idx="3075" formatCode="m/d/yyyy">
                  <c:v>40317</c:v>
                </c:pt>
                <c:pt idx="3076" formatCode="m/d/yyyy">
                  <c:v>40318</c:v>
                </c:pt>
                <c:pt idx="3077" formatCode="m/d/yyyy">
                  <c:v>40319</c:v>
                </c:pt>
                <c:pt idx="3078" formatCode="m/d/yyyy">
                  <c:v>40323</c:v>
                </c:pt>
                <c:pt idx="3079" formatCode="m/d/yyyy">
                  <c:v>40324</c:v>
                </c:pt>
                <c:pt idx="3080" formatCode="m/d/yyyy">
                  <c:v>40325</c:v>
                </c:pt>
                <c:pt idx="3081" formatCode="m/d/yyyy">
                  <c:v>40326</c:v>
                </c:pt>
                <c:pt idx="3082" formatCode="m/d/yyyy">
                  <c:v>40329</c:v>
                </c:pt>
                <c:pt idx="3083" formatCode="m/d/yyyy">
                  <c:v>40330</c:v>
                </c:pt>
                <c:pt idx="3084" formatCode="m/d/yyyy">
                  <c:v>40331</c:v>
                </c:pt>
                <c:pt idx="3085" formatCode="m/d/yyyy">
                  <c:v>40332</c:v>
                </c:pt>
                <c:pt idx="3086" formatCode="m/d/yyyy">
                  <c:v>40333</c:v>
                </c:pt>
                <c:pt idx="3087" formatCode="m/d/yyyy">
                  <c:v>40336</c:v>
                </c:pt>
                <c:pt idx="3088" formatCode="m/d/yyyy">
                  <c:v>40337</c:v>
                </c:pt>
                <c:pt idx="3089" formatCode="m/d/yyyy">
                  <c:v>40338</c:v>
                </c:pt>
                <c:pt idx="3090" formatCode="m/d/yyyy">
                  <c:v>40339</c:v>
                </c:pt>
                <c:pt idx="3091" formatCode="m/d/yyyy">
                  <c:v>40340</c:v>
                </c:pt>
                <c:pt idx="3092" formatCode="m/d/yyyy">
                  <c:v>40343</c:v>
                </c:pt>
                <c:pt idx="3093" formatCode="m/d/yyyy">
                  <c:v>40344</c:v>
                </c:pt>
                <c:pt idx="3094" formatCode="m/d/yyyy">
                  <c:v>40345</c:v>
                </c:pt>
                <c:pt idx="3095" formatCode="m/d/yyyy">
                  <c:v>40347</c:v>
                </c:pt>
                <c:pt idx="3096" formatCode="m/d/yyyy">
                  <c:v>40350</c:v>
                </c:pt>
                <c:pt idx="3097" formatCode="m/d/yyyy">
                  <c:v>40351</c:v>
                </c:pt>
                <c:pt idx="3098" formatCode="m/d/yyyy">
                  <c:v>40352</c:v>
                </c:pt>
                <c:pt idx="3099" formatCode="m/d/yyyy">
                  <c:v>40353</c:v>
                </c:pt>
                <c:pt idx="3100" formatCode="m/d/yyyy">
                  <c:v>40354</c:v>
                </c:pt>
                <c:pt idx="3101" formatCode="m/d/yyyy">
                  <c:v>40357</c:v>
                </c:pt>
                <c:pt idx="3102" formatCode="m/d/yyyy">
                  <c:v>40358</c:v>
                </c:pt>
                <c:pt idx="3103" formatCode="m/d/yyyy">
                  <c:v>40359</c:v>
                </c:pt>
                <c:pt idx="3104" formatCode="m/d/yyyy">
                  <c:v>40360</c:v>
                </c:pt>
                <c:pt idx="3105" formatCode="m/d/yyyy">
                  <c:v>40361</c:v>
                </c:pt>
                <c:pt idx="3106" formatCode="m/d/yyyy">
                  <c:v>40364</c:v>
                </c:pt>
                <c:pt idx="3107" formatCode="m/d/yyyy">
                  <c:v>40365</c:v>
                </c:pt>
                <c:pt idx="3108" formatCode="m/d/yyyy">
                  <c:v>40366</c:v>
                </c:pt>
                <c:pt idx="3109" formatCode="m/d/yyyy">
                  <c:v>40367</c:v>
                </c:pt>
                <c:pt idx="3110" formatCode="m/d/yyyy">
                  <c:v>40368</c:v>
                </c:pt>
                <c:pt idx="3111" formatCode="m/d/yyyy">
                  <c:v>40371</c:v>
                </c:pt>
                <c:pt idx="3112" formatCode="m/d/yyyy">
                  <c:v>40372</c:v>
                </c:pt>
                <c:pt idx="3113" formatCode="m/d/yyyy">
                  <c:v>40373</c:v>
                </c:pt>
                <c:pt idx="3114" formatCode="m/d/yyyy">
                  <c:v>40374</c:v>
                </c:pt>
                <c:pt idx="3115" formatCode="m/d/yyyy">
                  <c:v>40375</c:v>
                </c:pt>
                <c:pt idx="3116" formatCode="m/d/yyyy">
                  <c:v>40378</c:v>
                </c:pt>
                <c:pt idx="3117" formatCode="m/d/yyyy">
                  <c:v>40379</c:v>
                </c:pt>
                <c:pt idx="3118" formatCode="m/d/yyyy">
                  <c:v>40380</c:v>
                </c:pt>
                <c:pt idx="3119" formatCode="m/d/yyyy">
                  <c:v>40381</c:v>
                </c:pt>
                <c:pt idx="3120" formatCode="m/d/yyyy">
                  <c:v>40382</c:v>
                </c:pt>
                <c:pt idx="3121" formatCode="m/d/yyyy">
                  <c:v>40385</c:v>
                </c:pt>
                <c:pt idx="3122" formatCode="m/d/yyyy">
                  <c:v>40386</c:v>
                </c:pt>
                <c:pt idx="3123" formatCode="m/d/yyyy">
                  <c:v>40387</c:v>
                </c:pt>
                <c:pt idx="3124" formatCode="m/d/yyyy">
                  <c:v>40388</c:v>
                </c:pt>
                <c:pt idx="3125" formatCode="m/d/yyyy">
                  <c:v>40389</c:v>
                </c:pt>
                <c:pt idx="3126" formatCode="m/d/yyyy">
                  <c:v>40393</c:v>
                </c:pt>
                <c:pt idx="3127" formatCode="m/d/yyyy">
                  <c:v>40394</c:v>
                </c:pt>
                <c:pt idx="3128" formatCode="m/d/yyyy">
                  <c:v>40395</c:v>
                </c:pt>
                <c:pt idx="3129" formatCode="m/d/yyyy">
                  <c:v>40396</c:v>
                </c:pt>
                <c:pt idx="3130" formatCode="m/d/yyyy">
                  <c:v>40399</c:v>
                </c:pt>
                <c:pt idx="3131" formatCode="m/d/yyyy">
                  <c:v>40400</c:v>
                </c:pt>
                <c:pt idx="3132" formatCode="m/d/yyyy">
                  <c:v>40401</c:v>
                </c:pt>
                <c:pt idx="3133" formatCode="m/d/yyyy">
                  <c:v>40402</c:v>
                </c:pt>
                <c:pt idx="3134" formatCode="m/d/yyyy">
                  <c:v>40403</c:v>
                </c:pt>
                <c:pt idx="3135" formatCode="m/d/yyyy">
                  <c:v>40406</c:v>
                </c:pt>
                <c:pt idx="3136" formatCode="m/d/yyyy">
                  <c:v>40407</c:v>
                </c:pt>
                <c:pt idx="3137" formatCode="m/d/yyyy">
                  <c:v>40408</c:v>
                </c:pt>
                <c:pt idx="3138" formatCode="m/d/yyyy">
                  <c:v>40409</c:v>
                </c:pt>
                <c:pt idx="3139" formatCode="m/d/yyyy">
                  <c:v>40410</c:v>
                </c:pt>
                <c:pt idx="3140" formatCode="m/d/yyyy">
                  <c:v>40413</c:v>
                </c:pt>
                <c:pt idx="3141" formatCode="m/d/yyyy">
                  <c:v>40414</c:v>
                </c:pt>
                <c:pt idx="3142" formatCode="m/d/yyyy">
                  <c:v>40415</c:v>
                </c:pt>
                <c:pt idx="3143" formatCode="m/d/yyyy">
                  <c:v>40416</c:v>
                </c:pt>
                <c:pt idx="3144" formatCode="m/d/yyyy">
                  <c:v>40417</c:v>
                </c:pt>
                <c:pt idx="3145" formatCode="m/d/yyyy">
                  <c:v>40420</c:v>
                </c:pt>
                <c:pt idx="3146" formatCode="m/d/yyyy">
                  <c:v>40421</c:v>
                </c:pt>
                <c:pt idx="3147" formatCode="m/d/yyyy">
                  <c:v>40422</c:v>
                </c:pt>
                <c:pt idx="3148" formatCode="m/d/yyyy">
                  <c:v>40423</c:v>
                </c:pt>
                <c:pt idx="3149" formatCode="m/d/yyyy">
                  <c:v>40424</c:v>
                </c:pt>
                <c:pt idx="3150" formatCode="m/d/yyyy">
                  <c:v>40427</c:v>
                </c:pt>
                <c:pt idx="3151" formatCode="m/d/yyyy">
                  <c:v>40428</c:v>
                </c:pt>
                <c:pt idx="3152" formatCode="m/d/yyyy">
                  <c:v>40429</c:v>
                </c:pt>
                <c:pt idx="3153" formatCode="m/d/yyyy">
                  <c:v>40430</c:v>
                </c:pt>
                <c:pt idx="3154" formatCode="m/d/yyyy">
                  <c:v>40431</c:v>
                </c:pt>
                <c:pt idx="3155" formatCode="m/d/yyyy">
                  <c:v>40434</c:v>
                </c:pt>
                <c:pt idx="3156" formatCode="m/d/yyyy">
                  <c:v>40435</c:v>
                </c:pt>
                <c:pt idx="3157" formatCode="m/d/yyyy">
                  <c:v>40436</c:v>
                </c:pt>
                <c:pt idx="3158" formatCode="m/d/yyyy">
                  <c:v>40437</c:v>
                </c:pt>
                <c:pt idx="3159" formatCode="m/d/yyyy">
                  <c:v>40438</c:v>
                </c:pt>
                <c:pt idx="3160" formatCode="m/d/yyyy">
                  <c:v>40441</c:v>
                </c:pt>
                <c:pt idx="3161" formatCode="m/d/yyyy">
                  <c:v>40442</c:v>
                </c:pt>
                <c:pt idx="3162" formatCode="m/d/yyyy">
                  <c:v>40443</c:v>
                </c:pt>
                <c:pt idx="3163" formatCode="m/d/yyyy">
                  <c:v>40444</c:v>
                </c:pt>
                <c:pt idx="3164" formatCode="m/d/yyyy">
                  <c:v>40445</c:v>
                </c:pt>
                <c:pt idx="3165" formatCode="m/d/yyyy">
                  <c:v>40448</c:v>
                </c:pt>
                <c:pt idx="3166" formatCode="m/d/yyyy">
                  <c:v>40449</c:v>
                </c:pt>
                <c:pt idx="3167" formatCode="m/d/yyyy">
                  <c:v>40450</c:v>
                </c:pt>
                <c:pt idx="3168" formatCode="m/d/yyyy">
                  <c:v>40451</c:v>
                </c:pt>
                <c:pt idx="3169" formatCode="m/d/yyyy">
                  <c:v>40452</c:v>
                </c:pt>
                <c:pt idx="3170" formatCode="m/d/yyyy">
                  <c:v>40455</c:v>
                </c:pt>
                <c:pt idx="3171" formatCode="m/d/yyyy">
                  <c:v>40456</c:v>
                </c:pt>
                <c:pt idx="3172" formatCode="m/d/yyyy">
                  <c:v>40457</c:v>
                </c:pt>
                <c:pt idx="3173" formatCode="m/d/yyyy">
                  <c:v>40458</c:v>
                </c:pt>
                <c:pt idx="3174" formatCode="m/d/yyyy">
                  <c:v>40459</c:v>
                </c:pt>
                <c:pt idx="3175" formatCode="m/d/yyyy">
                  <c:v>40462</c:v>
                </c:pt>
                <c:pt idx="3176" formatCode="m/d/yyyy">
                  <c:v>40463</c:v>
                </c:pt>
                <c:pt idx="3177" formatCode="m/d/yyyy">
                  <c:v>40464</c:v>
                </c:pt>
                <c:pt idx="3178" formatCode="m/d/yyyy">
                  <c:v>40465</c:v>
                </c:pt>
                <c:pt idx="3179" formatCode="m/d/yyyy">
                  <c:v>40466</c:v>
                </c:pt>
                <c:pt idx="3180" formatCode="m/d/yyyy">
                  <c:v>40469</c:v>
                </c:pt>
                <c:pt idx="3181" formatCode="m/d/yyyy">
                  <c:v>40470</c:v>
                </c:pt>
                <c:pt idx="3182" formatCode="m/d/yyyy">
                  <c:v>40471</c:v>
                </c:pt>
                <c:pt idx="3183" formatCode="m/d/yyyy">
                  <c:v>40472</c:v>
                </c:pt>
                <c:pt idx="3184" formatCode="m/d/yyyy">
                  <c:v>40473</c:v>
                </c:pt>
                <c:pt idx="3185" formatCode="m/d/yyyy">
                  <c:v>40476</c:v>
                </c:pt>
                <c:pt idx="3186" formatCode="m/d/yyyy">
                  <c:v>40477</c:v>
                </c:pt>
                <c:pt idx="3187" formatCode="m/d/yyyy">
                  <c:v>40478</c:v>
                </c:pt>
                <c:pt idx="3188" formatCode="m/d/yyyy">
                  <c:v>40479</c:v>
                </c:pt>
                <c:pt idx="3189" formatCode="m/d/yyyy">
                  <c:v>40480</c:v>
                </c:pt>
                <c:pt idx="3190" formatCode="m/d/yyyy">
                  <c:v>40483</c:v>
                </c:pt>
                <c:pt idx="3191" formatCode="m/d/yyyy">
                  <c:v>40484</c:v>
                </c:pt>
                <c:pt idx="3192" formatCode="m/d/yyyy">
                  <c:v>40485</c:v>
                </c:pt>
                <c:pt idx="3193" formatCode="m/d/yyyy">
                  <c:v>40486</c:v>
                </c:pt>
                <c:pt idx="3194" formatCode="m/d/yyyy">
                  <c:v>40487</c:v>
                </c:pt>
                <c:pt idx="3195" formatCode="m/d/yyyy">
                  <c:v>40490</c:v>
                </c:pt>
                <c:pt idx="3196" formatCode="m/d/yyyy">
                  <c:v>40491</c:v>
                </c:pt>
                <c:pt idx="3197" formatCode="m/d/yyyy">
                  <c:v>40492</c:v>
                </c:pt>
                <c:pt idx="3198" formatCode="m/d/yyyy">
                  <c:v>40493</c:v>
                </c:pt>
                <c:pt idx="3199" formatCode="m/d/yyyy">
                  <c:v>40494</c:v>
                </c:pt>
                <c:pt idx="3200" formatCode="m/d/yyyy">
                  <c:v>40497</c:v>
                </c:pt>
                <c:pt idx="3201" formatCode="m/d/yyyy">
                  <c:v>40498</c:v>
                </c:pt>
                <c:pt idx="3202" formatCode="m/d/yyyy">
                  <c:v>40499</c:v>
                </c:pt>
                <c:pt idx="3203" formatCode="m/d/yyyy">
                  <c:v>40500</c:v>
                </c:pt>
                <c:pt idx="3204" formatCode="m/d/yyyy">
                  <c:v>40501</c:v>
                </c:pt>
                <c:pt idx="3205" formatCode="m/d/yyyy">
                  <c:v>40504</c:v>
                </c:pt>
                <c:pt idx="3206" formatCode="m/d/yyyy">
                  <c:v>40505</c:v>
                </c:pt>
                <c:pt idx="3207" formatCode="m/d/yyyy">
                  <c:v>40506</c:v>
                </c:pt>
                <c:pt idx="3208" formatCode="m/d/yyyy">
                  <c:v>40507</c:v>
                </c:pt>
                <c:pt idx="3209" formatCode="m/d/yyyy">
                  <c:v>40508</c:v>
                </c:pt>
                <c:pt idx="3210" formatCode="m/d/yyyy">
                  <c:v>40511</c:v>
                </c:pt>
                <c:pt idx="3211" formatCode="m/d/yyyy">
                  <c:v>40512</c:v>
                </c:pt>
                <c:pt idx="3212" formatCode="m/d/yyyy">
                  <c:v>40513</c:v>
                </c:pt>
                <c:pt idx="3213" formatCode="m/d/yyyy">
                  <c:v>40514</c:v>
                </c:pt>
                <c:pt idx="3214" formatCode="m/d/yyyy">
                  <c:v>40515</c:v>
                </c:pt>
                <c:pt idx="3215" formatCode="m/d/yyyy">
                  <c:v>40518</c:v>
                </c:pt>
                <c:pt idx="3216" formatCode="m/d/yyyy">
                  <c:v>40519</c:v>
                </c:pt>
                <c:pt idx="3217" formatCode="m/d/yyyy">
                  <c:v>40520</c:v>
                </c:pt>
                <c:pt idx="3218" formatCode="m/d/yyyy">
                  <c:v>40521</c:v>
                </c:pt>
                <c:pt idx="3219" formatCode="m/d/yyyy">
                  <c:v>40522</c:v>
                </c:pt>
                <c:pt idx="3220" formatCode="m/d/yyyy">
                  <c:v>40525</c:v>
                </c:pt>
                <c:pt idx="3221" formatCode="m/d/yyyy">
                  <c:v>40526</c:v>
                </c:pt>
                <c:pt idx="3222" formatCode="m/d/yyyy">
                  <c:v>40527</c:v>
                </c:pt>
                <c:pt idx="3223" formatCode="m/d/yyyy">
                  <c:v>40528</c:v>
                </c:pt>
                <c:pt idx="3224" formatCode="m/d/yyyy">
                  <c:v>40529</c:v>
                </c:pt>
                <c:pt idx="3225" formatCode="m/d/yyyy">
                  <c:v>40532</c:v>
                </c:pt>
                <c:pt idx="3226" formatCode="m/d/yyyy">
                  <c:v>40533</c:v>
                </c:pt>
                <c:pt idx="3227" formatCode="m/d/yyyy">
                  <c:v>40534</c:v>
                </c:pt>
                <c:pt idx="3228" formatCode="m/d/yyyy">
                  <c:v>40535</c:v>
                </c:pt>
                <c:pt idx="3229" formatCode="m/d/yyyy">
                  <c:v>40539</c:v>
                </c:pt>
                <c:pt idx="3230" formatCode="m/d/yyyy">
                  <c:v>40540</c:v>
                </c:pt>
                <c:pt idx="3231" formatCode="m/d/yyyy">
                  <c:v>40541</c:v>
                </c:pt>
                <c:pt idx="3232" formatCode="m/d/yyyy">
                  <c:v>40542</c:v>
                </c:pt>
                <c:pt idx="3233" formatCode="m/d/yyyy">
                  <c:v>40546</c:v>
                </c:pt>
                <c:pt idx="3234" formatCode="m/d/yyyy">
                  <c:v>40547</c:v>
                </c:pt>
                <c:pt idx="3235" formatCode="m/d/yyyy">
                  <c:v>40548</c:v>
                </c:pt>
                <c:pt idx="3236" formatCode="m/d/yyyy">
                  <c:v>40549</c:v>
                </c:pt>
                <c:pt idx="3237" formatCode="m/d/yyyy">
                  <c:v>40550</c:v>
                </c:pt>
                <c:pt idx="3238" formatCode="m/d/yyyy">
                  <c:v>40553</c:v>
                </c:pt>
                <c:pt idx="3239" formatCode="m/d/yyyy">
                  <c:v>40554</c:v>
                </c:pt>
                <c:pt idx="3240" formatCode="m/d/yyyy">
                  <c:v>40555</c:v>
                </c:pt>
                <c:pt idx="3241" formatCode="m/d/yyyy">
                  <c:v>40556</c:v>
                </c:pt>
                <c:pt idx="3242" formatCode="m/d/yyyy">
                  <c:v>40557</c:v>
                </c:pt>
                <c:pt idx="3243" formatCode="m/d/yyyy">
                  <c:v>40560</c:v>
                </c:pt>
                <c:pt idx="3244" formatCode="m/d/yyyy">
                  <c:v>40561</c:v>
                </c:pt>
                <c:pt idx="3245" formatCode="m/d/yyyy">
                  <c:v>40562</c:v>
                </c:pt>
                <c:pt idx="3246" formatCode="m/d/yyyy">
                  <c:v>40563</c:v>
                </c:pt>
                <c:pt idx="3247" formatCode="m/d/yyyy">
                  <c:v>40564</c:v>
                </c:pt>
                <c:pt idx="3248" formatCode="m/d/yyyy">
                  <c:v>40567</c:v>
                </c:pt>
                <c:pt idx="3249" formatCode="m/d/yyyy">
                  <c:v>40568</c:v>
                </c:pt>
                <c:pt idx="3250" formatCode="m/d/yyyy">
                  <c:v>40569</c:v>
                </c:pt>
                <c:pt idx="3251" formatCode="m/d/yyyy">
                  <c:v>40570</c:v>
                </c:pt>
                <c:pt idx="3252" formatCode="m/d/yyyy">
                  <c:v>40571</c:v>
                </c:pt>
                <c:pt idx="3253" formatCode="m/d/yyyy">
                  <c:v>40574</c:v>
                </c:pt>
                <c:pt idx="3254" formatCode="m/d/yyyy">
                  <c:v>40575</c:v>
                </c:pt>
                <c:pt idx="3255" formatCode="m/d/yyyy">
                  <c:v>40576</c:v>
                </c:pt>
                <c:pt idx="3256" formatCode="m/d/yyyy">
                  <c:v>40577</c:v>
                </c:pt>
                <c:pt idx="3257" formatCode="m/d/yyyy">
                  <c:v>40578</c:v>
                </c:pt>
                <c:pt idx="3258" formatCode="m/d/yyyy">
                  <c:v>40581</c:v>
                </c:pt>
                <c:pt idx="3259" formatCode="m/d/yyyy">
                  <c:v>40582</c:v>
                </c:pt>
                <c:pt idx="3260" formatCode="m/d/yyyy">
                  <c:v>40583</c:v>
                </c:pt>
                <c:pt idx="3261" formatCode="m/d/yyyy">
                  <c:v>40584</c:v>
                </c:pt>
                <c:pt idx="3262" formatCode="m/d/yyyy">
                  <c:v>40585</c:v>
                </c:pt>
                <c:pt idx="3263" formatCode="m/d/yyyy">
                  <c:v>40588</c:v>
                </c:pt>
                <c:pt idx="3264" formatCode="m/d/yyyy">
                  <c:v>40589</c:v>
                </c:pt>
                <c:pt idx="3265" formatCode="m/d/yyyy">
                  <c:v>40590</c:v>
                </c:pt>
                <c:pt idx="3266" formatCode="m/d/yyyy">
                  <c:v>40591</c:v>
                </c:pt>
                <c:pt idx="3267" formatCode="m/d/yyyy">
                  <c:v>40592</c:v>
                </c:pt>
                <c:pt idx="3268" formatCode="m/d/yyyy">
                  <c:v>40595</c:v>
                </c:pt>
                <c:pt idx="3269" formatCode="m/d/yyyy">
                  <c:v>40596</c:v>
                </c:pt>
                <c:pt idx="3270" formatCode="m/d/yyyy">
                  <c:v>40597</c:v>
                </c:pt>
                <c:pt idx="3271" formatCode="m/d/yyyy">
                  <c:v>40598</c:v>
                </c:pt>
                <c:pt idx="3272" formatCode="m/d/yyyy">
                  <c:v>40599</c:v>
                </c:pt>
                <c:pt idx="3273" formatCode="m/d/yyyy">
                  <c:v>40602</c:v>
                </c:pt>
                <c:pt idx="3274" formatCode="m/d/yyyy">
                  <c:v>40603</c:v>
                </c:pt>
                <c:pt idx="3275" formatCode="m/d/yyyy">
                  <c:v>40604</c:v>
                </c:pt>
                <c:pt idx="3276" formatCode="m/d/yyyy">
                  <c:v>40605</c:v>
                </c:pt>
                <c:pt idx="3277" formatCode="m/d/yyyy">
                  <c:v>40606</c:v>
                </c:pt>
                <c:pt idx="3278" formatCode="m/d/yyyy">
                  <c:v>40609</c:v>
                </c:pt>
                <c:pt idx="3279" formatCode="m/d/yyyy">
                  <c:v>40610</c:v>
                </c:pt>
                <c:pt idx="3280" formatCode="m/d/yyyy">
                  <c:v>40611</c:v>
                </c:pt>
                <c:pt idx="3281" formatCode="m/d/yyyy">
                  <c:v>40612</c:v>
                </c:pt>
                <c:pt idx="3282" formatCode="m/d/yyyy">
                  <c:v>40613</c:v>
                </c:pt>
                <c:pt idx="3283" formatCode="m/d/yyyy">
                  <c:v>40616</c:v>
                </c:pt>
                <c:pt idx="3284" formatCode="m/d/yyyy">
                  <c:v>40617</c:v>
                </c:pt>
                <c:pt idx="3285" formatCode="m/d/yyyy">
                  <c:v>40618</c:v>
                </c:pt>
                <c:pt idx="3286" formatCode="m/d/yyyy">
                  <c:v>40619</c:v>
                </c:pt>
                <c:pt idx="3287" formatCode="m/d/yyyy">
                  <c:v>40620</c:v>
                </c:pt>
                <c:pt idx="3288" formatCode="m/d/yyyy">
                  <c:v>40623</c:v>
                </c:pt>
                <c:pt idx="3289" formatCode="m/d/yyyy">
                  <c:v>40624</c:v>
                </c:pt>
                <c:pt idx="3290" formatCode="m/d/yyyy">
                  <c:v>40625</c:v>
                </c:pt>
                <c:pt idx="3291" formatCode="m/d/yyyy">
                  <c:v>40626</c:v>
                </c:pt>
                <c:pt idx="3292" formatCode="m/d/yyyy">
                  <c:v>40627</c:v>
                </c:pt>
                <c:pt idx="3293" formatCode="m/d/yyyy">
                  <c:v>40630</c:v>
                </c:pt>
                <c:pt idx="3294" formatCode="m/d/yyyy">
                  <c:v>40631</c:v>
                </c:pt>
                <c:pt idx="3295" formatCode="m/d/yyyy">
                  <c:v>40632</c:v>
                </c:pt>
                <c:pt idx="3296" formatCode="m/d/yyyy">
                  <c:v>40633</c:v>
                </c:pt>
                <c:pt idx="3297" formatCode="m/d/yyyy">
                  <c:v>40634</c:v>
                </c:pt>
                <c:pt idx="3298" formatCode="m/d/yyyy">
                  <c:v>40637</c:v>
                </c:pt>
                <c:pt idx="3299" formatCode="m/d/yyyy">
                  <c:v>40638</c:v>
                </c:pt>
                <c:pt idx="3300" formatCode="m/d/yyyy">
                  <c:v>40639</c:v>
                </c:pt>
                <c:pt idx="3301" formatCode="m/d/yyyy">
                  <c:v>40640</c:v>
                </c:pt>
                <c:pt idx="3302" formatCode="m/d/yyyy">
                  <c:v>40641</c:v>
                </c:pt>
                <c:pt idx="3303" formatCode="m/d/yyyy">
                  <c:v>40644</c:v>
                </c:pt>
                <c:pt idx="3304" formatCode="m/d/yyyy">
                  <c:v>40645</c:v>
                </c:pt>
                <c:pt idx="3305" formatCode="m/d/yyyy">
                  <c:v>40646</c:v>
                </c:pt>
                <c:pt idx="3306" formatCode="m/d/yyyy">
                  <c:v>40647</c:v>
                </c:pt>
                <c:pt idx="3307" formatCode="m/d/yyyy">
                  <c:v>40648</c:v>
                </c:pt>
                <c:pt idx="3308" formatCode="m/d/yyyy">
                  <c:v>40651</c:v>
                </c:pt>
                <c:pt idx="3309" formatCode="m/d/yyyy">
                  <c:v>40652</c:v>
                </c:pt>
                <c:pt idx="3310" formatCode="m/d/yyyy">
                  <c:v>40653</c:v>
                </c:pt>
                <c:pt idx="3311" formatCode="m/d/yyyy">
                  <c:v>40659</c:v>
                </c:pt>
                <c:pt idx="3312" formatCode="m/d/yyyy">
                  <c:v>40660</c:v>
                </c:pt>
                <c:pt idx="3313" formatCode="m/d/yyyy">
                  <c:v>40661</c:v>
                </c:pt>
                <c:pt idx="3314" formatCode="m/d/yyyy">
                  <c:v>40662</c:v>
                </c:pt>
                <c:pt idx="3315" formatCode="m/d/yyyy">
                  <c:v>40665</c:v>
                </c:pt>
                <c:pt idx="3316" formatCode="m/d/yyyy">
                  <c:v>40666</c:v>
                </c:pt>
                <c:pt idx="3317" formatCode="m/d/yyyy">
                  <c:v>40667</c:v>
                </c:pt>
                <c:pt idx="3318" formatCode="m/d/yyyy">
                  <c:v>40668</c:v>
                </c:pt>
                <c:pt idx="3319" formatCode="m/d/yyyy">
                  <c:v>40669</c:v>
                </c:pt>
                <c:pt idx="3320" formatCode="m/d/yyyy">
                  <c:v>40672</c:v>
                </c:pt>
                <c:pt idx="3321" formatCode="m/d/yyyy">
                  <c:v>40673</c:v>
                </c:pt>
                <c:pt idx="3322" formatCode="m/d/yyyy">
                  <c:v>40674</c:v>
                </c:pt>
                <c:pt idx="3323" formatCode="m/d/yyyy">
                  <c:v>40675</c:v>
                </c:pt>
                <c:pt idx="3324" formatCode="m/d/yyyy">
                  <c:v>40676</c:v>
                </c:pt>
                <c:pt idx="3325" formatCode="m/d/yyyy">
                  <c:v>40679</c:v>
                </c:pt>
                <c:pt idx="3326" formatCode="m/d/yyyy">
                  <c:v>40680</c:v>
                </c:pt>
                <c:pt idx="3327" formatCode="m/d/yyyy">
                  <c:v>40681</c:v>
                </c:pt>
                <c:pt idx="3328" formatCode="m/d/yyyy">
                  <c:v>40682</c:v>
                </c:pt>
                <c:pt idx="3329" formatCode="m/d/yyyy">
                  <c:v>40683</c:v>
                </c:pt>
                <c:pt idx="3330" formatCode="m/d/yyyy">
                  <c:v>40686</c:v>
                </c:pt>
                <c:pt idx="3331" formatCode="m/d/yyyy">
                  <c:v>40687</c:v>
                </c:pt>
                <c:pt idx="3332" formatCode="m/d/yyyy">
                  <c:v>40688</c:v>
                </c:pt>
                <c:pt idx="3333" formatCode="m/d/yyyy">
                  <c:v>40689</c:v>
                </c:pt>
                <c:pt idx="3334" formatCode="m/d/yyyy">
                  <c:v>40690</c:v>
                </c:pt>
                <c:pt idx="3335" formatCode="m/d/yyyy">
                  <c:v>40693</c:v>
                </c:pt>
                <c:pt idx="3336" formatCode="m/d/yyyy">
                  <c:v>40694</c:v>
                </c:pt>
                <c:pt idx="3337" formatCode="m/d/yyyy">
                  <c:v>40695</c:v>
                </c:pt>
                <c:pt idx="3338" formatCode="m/d/yyyy">
                  <c:v>40697</c:v>
                </c:pt>
                <c:pt idx="3339" formatCode="m/d/yyyy">
                  <c:v>40700</c:v>
                </c:pt>
                <c:pt idx="3340" formatCode="m/d/yyyy">
                  <c:v>40701</c:v>
                </c:pt>
                <c:pt idx="3341" formatCode="m/d/yyyy">
                  <c:v>40702</c:v>
                </c:pt>
                <c:pt idx="3342" formatCode="m/d/yyyy">
                  <c:v>40703</c:v>
                </c:pt>
                <c:pt idx="3343" formatCode="m/d/yyyy">
                  <c:v>40704</c:v>
                </c:pt>
                <c:pt idx="3344" formatCode="m/d/yyyy">
                  <c:v>40708</c:v>
                </c:pt>
                <c:pt idx="3345" formatCode="m/d/yyyy">
                  <c:v>40709</c:v>
                </c:pt>
                <c:pt idx="3346" formatCode="m/d/yyyy">
                  <c:v>40710</c:v>
                </c:pt>
                <c:pt idx="3347" formatCode="m/d/yyyy">
                  <c:v>40714</c:v>
                </c:pt>
                <c:pt idx="3348" formatCode="m/d/yyyy">
                  <c:v>40715</c:v>
                </c:pt>
                <c:pt idx="3349" formatCode="m/d/yyyy">
                  <c:v>40716</c:v>
                </c:pt>
                <c:pt idx="3350" formatCode="m/d/yyyy">
                  <c:v>40717</c:v>
                </c:pt>
                <c:pt idx="3351" formatCode="m/d/yyyy">
                  <c:v>40718</c:v>
                </c:pt>
                <c:pt idx="3352" formatCode="m/d/yyyy">
                  <c:v>40721</c:v>
                </c:pt>
                <c:pt idx="3353" formatCode="m/d/yyyy">
                  <c:v>40722</c:v>
                </c:pt>
                <c:pt idx="3354" formatCode="m/d/yyyy">
                  <c:v>40723</c:v>
                </c:pt>
                <c:pt idx="3355" formatCode="m/d/yyyy">
                  <c:v>40724</c:v>
                </c:pt>
                <c:pt idx="3356" formatCode="m/d/yyyy">
                  <c:v>40725</c:v>
                </c:pt>
                <c:pt idx="3357" formatCode="m/d/yyyy">
                  <c:v>40728</c:v>
                </c:pt>
                <c:pt idx="3358" formatCode="m/d/yyyy">
                  <c:v>40729</c:v>
                </c:pt>
                <c:pt idx="3359" formatCode="m/d/yyyy">
                  <c:v>40730</c:v>
                </c:pt>
                <c:pt idx="3360" formatCode="m/d/yyyy">
                  <c:v>40731</c:v>
                </c:pt>
                <c:pt idx="3361" formatCode="m/d/yyyy">
                  <c:v>40732</c:v>
                </c:pt>
                <c:pt idx="3362" formatCode="m/d/yyyy">
                  <c:v>40735</c:v>
                </c:pt>
                <c:pt idx="3363" formatCode="m/d/yyyy">
                  <c:v>40736</c:v>
                </c:pt>
                <c:pt idx="3364" formatCode="m/d/yyyy">
                  <c:v>40737</c:v>
                </c:pt>
                <c:pt idx="3365" formatCode="m/d/yyyy">
                  <c:v>40738</c:v>
                </c:pt>
                <c:pt idx="3366" formatCode="m/d/yyyy">
                  <c:v>40739</c:v>
                </c:pt>
                <c:pt idx="3367" formatCode="m/d/yyyy">
                  <c:v>40742</c:v>
                </c:pt>
                <c:pt idx="3368" formatCode="m/d/yyyy">
                  <c:v>40743</c:v>
                </c:pt>
                <c:pt idx="3369" formatCode="m/d/yyyy">
                  <c:v>40744</c:v>
                </c:pt>
                <c:pt idx="3370" formatCode="m/d/yyyy">
                  <c:v>40745</c:v>
                </c:pt>
                <c:pt idx="3371" formatCode="m/d/yyyy">
                  <c:v>40746</c:v>
                </c:pt>
                <c:pt idx="3372" formatCode="m/d/yyyy">
                  <c:v>40749</c:v>
                </c:pt>
                <c:pt idx="3373" formatCode="m/d/yyyy">
                  <c:v>40750</c:v>
                </c:pt>
                <c:pt idx="3374" formatCode="m/d/yyyy">
                  <c:v>40751</c:v>
                </c:pt>
                <c:pt idx="3375" formatCode="m/d/yyyy">
                  <c:v>40752</c:v>
                </c:pt>
                <c:pt idx="3376" formatCode="m/d/yyyy">
                  <c:v>40753</c:v>
                </c:pt>
                <c:pt idx="3377" formatCode="m/d/yyyy">
                  <c:v>40757</c:v>
                </c:pt>
                <c:pt idx="3378" formatCode="m/d/yyyy">
                  <c:v>40758</c:v>
                </c:pt>
                <c:pt idx="3379" formatCode="m/d/yyyy">
                  <c:v>40759</c:v>
                </c:pt>
                <c:pt idx="3380" formatCode="m/d/yyyy">
                  <c:v>40760</c:v>
                </c:pt>
                <c:pt idx="3381" formatCode="m/d/yyyy">
                  <c:v>40763</c:v>
                </c:pt>
                <c:pt idx="3382" formatCode="m/d/yyyy">
                  <c:v>40764</c:v>
                </c:pt>
                <c:pt idx="3383" formatCode="m/d/yyyy">
                  <c:v>40765</c:v>
                </c:pt>
                <c:pt idx="3384" formatCode="m/d/yyyy">
                  <c:v>40766</c:v>
                </c:pt>
                <c:pt idx="3385" formatCode="m/d/yyyy">
                  <c:v>40767</c:v>
                </c:pt>
                <c:pt idx="3386" formatCode="m/d/yyyy">
                  <c:v>40770</c:v>
                </c:pt>
                <c:pt idx="3387" formatCode="m/d/yyyy">
                  <c:v>40771</c:v>
                </c:pt>
                <c:pt idx="3388" formatCode="m/d/yyyy">
                  <c:v>40772</c:v>
                </c:pt>
                <c:pt idx="3389" formatCode="m/d/yyyy">
                  <c:v>40773</c:v>
                </c:pt>
                <c:pt idx="3390" formatCode="m/d/yyyy">
                  <c:v>40774</c:v>
                </c:pt>
                <c:pt idx="3391" formatCode="m/d/yyyy">
                  <c:v>40777</c:v>
                </c:pt>
                <c:pt idx="3392" formatCode="m/d/yyyy">
                  <c:v>40778</c:v>
                </c:pt>
                <c:pt idx="3393" formatCode="m/d/yyyy">
                  <c:v>40779</c:v>
                </c:pt>
                <c:pt idx="3394" formatCode="m/d/yyyy">
                  <c:v>40780</c:v>
                </c:pt>
                <c:pt idx="3395" formatCode="m/d/yyyy">
                  <c:v>40781</c:v>
                </c:pt>
                <c:pt idx="3396" formatCode="m/d/yyyy">
                  <c:v>40784</c:v>
                </c:pt>
                <c:pt idx="3397" formatCode="m/d/yyyy">
                  <c:v>40785</c:v>
                </c:pt>
                <c:pt idx="3398" formatCode="m/d/yyyy">
                  <c:v>40786</c:v>
                </c:pt>
                <c:pt idx="3399" formatCode="m/d/yyyy">
                  <c:v>40787</c:v>
                </c:pt>
                <c:pt idx="3400" formatCode="m/d/yyyy">
                  <c:v>40788</c:v>
                </c:pt>
                <c:pt idx="3401" formatCode="m/d/yyyy">
                  <c:v>40791</c:v>
                </c:pt>
                <c:pt idx="3402" formatCode="m/d/yyyy">
                  <c:v>40792</c:v>
                </c:pt>
                <c:pt idx="3403" formatCode="m/d/yyyy">
                  <c:v>40793</c:v>
                </c:pt>
                <c:pt idx="3404" formatCode="m/d/yyyy">
                  <c:v>40794</c:v>
                </c:pt>
                <c:pt idx="3405" formatCode="m/d/yyyy">
                  <c:v>40795</c:v>
                </c:pt>
                <c:pt idx="3406" formatCode="m/d/yyyy">
                  <c:v>40798</c:v>
                </c:pt>
                <c:pt idx="3407" formatCode="m/d/yyyy">
                  <c:v>40799</c:v>
                </c:pt>
                <c:pt idx="3408" formatCode="m/d/yyyy">
                  <c:v>40800</c:v>
                </c:pt>
                <c:pt idx="3409" formatCode="m/d/yyyy">
                  <c:v>40801</c:v>
                </c:pt>
                <c:pt idx="3410" formatCode="m/d/yyyy">
                  <c:v>40802</c:v>
                </c:pt>
                <c:pt idx="3411" formatCode="m/d/yyyy">
                  <c:v>40805</c:v>
                </c:pt>
                <c:pt idx="3412" formatCode="m/d/yyyy">
                  <c:v>40806</c:v>
                </c:pt>
                <c:pt idx="3413" formatCode="m/d/yyyy">
                  <c:v>40807</c:v>
                </c:pt>
                <c:pt idx="3414" formatCode="m/d/yyyy">
                  <c:v>40808</c:v>
                </c:pt>
                <c:pt idx="3415" formatCode="m/d/yyyy">
                  <c:v>40809</c:v>
                </c:pt>
                <c:pt idx="3416" formatCode="m/d/yyyy">
                  <c:v>40812</c:v>
                </c:pt>
                <c:pt idx="3417" formatCode="m/d/yyyy">
                  <c:v>40813</c:v>
                </c:pt>
                <c:pt idx="3418" formatCode="m/d/yyyy">
                  <c:v>40814</c:v>
                </c:pt>
                <c:pt idx="3419" formatCode="m/d/yyyy">
                  <c:v>40815</c:v>
                </c:pt>
                <c:pt idx="3420" formatCode="m/d/yyyy">
                  <c:v>40816</c:v>
                </c:pt>
                <c:pt idx="3421" formatCode="m/d/yyyy">
                  <c:v>40819</c:v>
                </c:pt>
                <c:pt idx="3422" formatCode="m/d/yyyy">
                  <c:v>40820</c:v>
                </c:pt>
                <c:pt idx="3423" formatCode="m/d/yyyy">
                  <c:v>40821</c:v>
                </c:pt>
                <c:pt idx="3424" formatCode="m/d/yyyy">
                  <c:v>40822</c:v>
                </c:pt>
                <c:pt idx="3425" formatCode="m/d/yyyy">
                  <c:v>40823</c:v>
                </c:pt>
                <c:pt idx="3426" formatCode="m/d/yyyy">
                  <c:v>40826</c:v>
                </c:pt>
                <c:pt idx="3427" formatCode="m/d/yyyy">
                  <c:v>40827</c:v>
                </c:pt>
                <c:pt idx="3428" formatCode="m/d/yyyy">
                  <c:v>40828</c:v>
                </c:pt>
                <c:pt idx="3429" formatCode="m/d/yyyy">
                  <c:v>40829</c:v>
                </c:pt>
                <c:pt idx="3430" formatCode="m/d/yyyy">
                  <c:v>40830</c:v>
                </c:pt>
                <c:pt idx="3431" formatCode="m/d/yyyy">
                  <c:v>40833</c:v>
                </c:pt>
                <c:pt idx="3432" formatCode="m/d/yyyy">
                  <c:v>40834</c:v>
                </c:pt>
                <c:pt idx="3433" formatCode="m/d/yyyy">
                  <c:v>40835</c:v>
                </c:pt>
                <c:pt idx="3434" formatCode="m/d/yyyy">
                  <c:v>40836</c:v>
                </c:pt>
                <c:pt idx="3435" formatCode="m/d/yyyy">
                  <c:v>40837</c:v>
                </c:pt>
                <c:pt idx="3436" formatCode="m/d/yyyy">
                  <c:v>40840</c:v>
                </c:pt>
                <c:pt idx="3437" formatCode="m/d/yyyy">
                  <c:v>40841</c:v>
                </c:pt>
                <c:pt idx="3438" formatCode="m/d/yyyy">
                  <c:v>40842</c:v>
                </c:pt>
                <c:pt idx="3439" formatCode="m/d/yyyy">
                  <c:v>40843</c:v>
                </c:pt>
                <c:pt idx="3440" formatCode="m/d/yyyy">
                  <c:v>40844</c:v>
                </c:pt>
                <c:pt idx="3441" formatCode="m/d/yyyy">
                  <c:v>40847</c:v>
                </c:pt>
                <c:pt idx="3442" formatCode="m/d/yyyy">
                  <c:v>40848</c:v>
                </c:pt>
                <c:pt idx="3443" formatCode="m/d/yyyy">
                  <c:v>40849</c:v>
                </c:pt>
                <c:pt idx="3444" formatCode="m/d/yyyy">
                  <c:v>40850</c:v>
                </c:pt>
                <c:pt idx="3445" formatCode="m/d/yyyy">
                  <c:v>40851</c:v>
                </c:pt>
                <c:pt idx="3446" formatCode="m/d/yyyy">
                  <c:v>40854</c:v>
                </c:pt>
                <c:pt idx="3447" formatCode="m/d/yyyy">
                  <c:v>40855</c:v>
                </c:pt>
                <c:pt idx="3448" formatCode="m/d/yyyy">
                  <c:v>40856</c:v>
                </c:pt>
                <c:pt idx="3449" formatCode="m/d/yyyy">
                  <c:v>40857</c:v>
                </c:pt>
                <c:pt idx="3450" formatCode="m/d/yyyy">
                  <c:v>40858</c:v>
                </c:pt>
                <c:pt idx="3451" formatCode="m/d/yyyy">
                  <c:v>40861</c:v>
                </c:pt>
                <c:pt idx="3452" formatCode="m/d/yyyy">
                  <c:v>40862</c:v>
                </c:pt>
                <c:pt idx="3453" formatCode="m/d/yyyy">
                  <c:v>40863</c:v>
                </c:pt>
                <c:pt idx="3454" formatCode="m/d/yyyy">
                  <c:v>40864</c:v>
                </c:pt>
                <c:pt idx="3455" formatCode="m/d/yyyy">
                  <c:v>40865</c:v>
                </c:pt>
                <c:pt idx="3456" formatCode="m/d/yyyy">
                  <c:v>40868</c:v>
                </c:pt>
                <c:pt idx="3457" formatCode="m/d/yyyy">
                  <c:v>40869</c:v>
                </c:pt>
                <c:pt idx="3458" formatCode="m/d/yyyy">
                  <c:v>40870</c:v>
                </c:pt>
                <c:pt idx="3459" formatCode="m/d/yyyy">
                  <c:v>40871</c:v>
                </c:pt>
                <c:pt idx="3460" formatCode="m/d/yyyy">
                  <c:v>40872</c:v>
                </c:pt>
                <c:pt idx="3461" formatCode="m/d/yyyy">
                  <c:v>40875</c:v>
                </c:pt>
                <c:pt idx="3462" formatCode="m/d/yyyy">
                  <c:v>40876</c:v>
                </c:pt>
                <c:pt idx="3463" formatCode="m/d/yyyy">
                  <c:v>40877</c:v>
                </c:pt>
                <c:pt idx="3464" formatCode="m/d/yyyy">
                  <c:v>40878</c:v>
                </c:pt>
                <c:pt idx="3465" formatCode="m/d/yyyy">
                  <c:v>40879</c:v>
                </c:pt>
                <c:pt idx="3466" formatCode="m/d/yyyy">
                  <c:v>40882</c:v>
                </c:pt>
                <c:pt idx="3467" formatCode="m/d/yyyy">
                  <c:v>40883</c:v>
                </c:pt>
                <c:pt idx="3468" formatCode="m/d/yyyy">
                  <c:v>40884</c:v>
                </c:pt>
                <c:pt idx="3469" formatCode="m/d/yyyy">
                  <c:v>40885</c:v>
                </c:pt>
                <c:pt idx="3470" formatCode="m/d/yyyy">
                  <c:v>40886</c:v>
                </c:pt>
                <c:pt idx="3471" formatCode="m/d/yyyy">
                  <c:v>40889</c:v>
                </c:pt>
                <c:pt idx="3472" formatCode="m/d/yyyy">
                  <c:v>40890</c:v>
                </c:pt>
                <c:pt idx="3473" formatCode="m/d/yyyy">
                  <c:v>40891</c:v>
                </c:pt>
                <c:pt idx="3474" formatCode="m/d/yyyy">
                  <c:v>40892</c:v>
                </c:pt>
                <c:pt idx="3475" formatCode="m/d/yyyy">
                  <c:v>40893</c:v>
                </c:pt>
                <c:pt idx="3476" formatCode="m/d/yyyy">
                  <c:v>40896</c:v>
                </c:pt>
                <c:pt idx="3477" formatCode="m/d/yyyy">
                  <c:v>40897</c:v>
                </c:pt>
                <c:pt idx="3478" formatCode="m/d/yyyy">
                  <c:v>40898</c:v>
                </c:pt>
                <c:pt idx="3479" formatCode="m/d/yyyy">
                  <c:v>40899</c:v>
                </c:pt>
                <c:pt idx="3480" formatCode="m/d/yyyy">
                  <c:v>40900</c:v>
                </c:pt>
                <c:pt idx="3481" formatCode="m/d/yyyy">
                  <c:v>40904</c:v>
                </c:pt>
                <c:pt idx="3482" formatCode="m/d/yyyy">
                  <c:v>40905</c:v>
                </c:pt>
                <c:pt idx="3483" formatCode="m/d/yyyy">
                  <c:v>40906</c:v>
                </c:pt>
                <c:pt idx="3484" formatCode="m/d/yyyy">
                  <c:v>40907</c:v>
                </c:pt>
                <c:pt idx="3485" formatCode="m/d/yyyy">
                  <c:v>40910</c:v>
                </c:pt>
                <c:pt idx="3486" formatCode="m/d/yyyy">
                  <c:v>40911</c:v>
                </c:pt>
                <c:pt idx="3487" formatCode="m/d/yyyy">
                  <c:v>40912</c:v>
                </c:pt>
                <c:pt idx="3488" formatCode="m/d/yyyy">
                  <c:v>40913</c:v>
                </c:pt>
                <c:pt idx="3489" formatCode="m/d/yyyy">
                  <c:v>40914</c:v>
                </c:pt>
                <c:pt idx="3490" formatCode="m/d/yyyy">
                  <c:v>40917</c:v>
                </c:pt>
                <c:pt idx="3491" formatCode="m/d/yyyy">
                  <c:v>40918</c:v>
                </c:pt>
                <c:pt idx="3492" formatCode="m/d/yyyy">
                  <c:v>40919</c:v>
                </c:pt>
                <c:pt idx="3493" formatCode="m/d/yyyy">
                  <c:v>40920</c:v>
                </c:pt>
                <c:pt idx="3494" formatCode="m/d/yyyy">
                  <c:v>40921</c:v>
                </c:pt>
                <c:pt idx="3495" formatCode="m/d/yyyy">
                  <c:v>40924</c:v>
                </c:pt>
                <c:pt idx="3496" formatCode="m/d/yyyy">
                  <c:v>40925</c:v>
                </c:pt>
                <c:pt idx="3497" formatCode="m/d/yyyy">
                  <c:v>40926</c:v>
                </c:pt>
                <c:pt idx="3498" formatCode="m/d/yyyy">
                  <c:v>40927</c:v>
                </c:pt>
                <c:pt idx="3499" formatCode="m/d/yyyy">
                  <c:v>40928</c:v>
                </c:pt>
                <c:pt idx="3500" formatCode="m/d/yyyy">
                  <c:v>40931</c:v>
                </c:pt>
                <c:pt idx="3501" formatCode="m/d/yyyy">
                  <c:v>40932</c:v>
                </c:pt>
                <c:pt idx="3502" formatCode="m/d/yyyy">
                  <c:v>40933</c:v>
                </c:pt>
                <c:pt idx="3503" formatCode="m/d/yyyy">
                  <c:v>40934</c:v>
                </c:pt>
                <c:pt idx="3504" formatCode="m/d/yyyy">
                  <c:v>40935</c:v>
                </c:pt>
                <c:pt idx="3505" formatCode="m/d/yyyy">
                  <c:v>40938</c:v>
                </c:pt>
                <c:pt idx="3506" formatCode="m/d/yyyy">
                  <c:v>40939</c:v>
                </c:pt>
                <c:pt idx="3507" formatCode="m/d/yyyy">
                  <c:v>40940</c:v>
                </c:pt>
                <c:pt idx="3508" formatCode="m/d/yyyy">
                  <c:v>40941</c:v>
                </c:pt>
                <c:pt idx="3509" formatCode="m/d/yyyy">
                  <c:v>40942</c:v>
                </c:pt>
                <c:pt idx="3510" formatCode="m/d/yyyy">
                  <c:v>40945</c:v>
                </c:pt>
                <c:pt idx="3511" formatCode="m/d/yyyy">
                  <c:v>40946</c:v>
                </c:pt>
                <c:pt idx="3512" formatCode="m/d/yyyy">
                  <c:v>40947</c:v>
                </c:pt>
                <c:pt idx="3513" formatCode="m/d/yyyy">
                  <c:v>40948</c:v>
                </c:pt>
                <c:pt idx="3514" formatCode="m/d/yyyy">
                  <c:v>40949</c:v>
                </c:pt>
                <c:pt idx="3515" formatCode="m/d/yyyy">
                  <c:v>40952</c:v>
                </c:pt>
                <c:pt idx="3516" formatCode="m/d/yyyy">
                  <c:v>40953</c:v>
                </c:pt>
                <c:pt idx="3517" formatCode="m/d/yyyy">
                  <c:v>40954</c:v>
                </c:pt>
                <c:pt idx="3518" formatCode="m/d/yyyy">
                  <c:v>40955</c:v>
                </c:pt>
                <c:pt idx="3519" formatCode="m/d/yyyy">
                  <c:v>40956</c:v>
                </c:pt>
                <c:pt idx="3520" formatCode="m/d/yyyy">
                  <c:v>40959</c:v>
                </c:pt>
                <c:pt idx="3521" formatCode="m/d/yyyy">
                  <c:v>40960</c:v>
                </c:pt>
                <c:pt idx="3522" formatCode="m/d/yyyy">
                  <c:v>40961</c:v>
                </c:pt>
                <c:pt idx="3523" formatCode="m/d/yyyy">
                  <c:v>40962</c:v>
                </c:pt>
                <c:pt idx="3524" formatCode="m/d/yyyy">
                  <c:v>40963</c:v>
                </c:pt>
                <c:pt idx="3525" formatCode="m/d/yyyy">
                  <c:v>40966</c:v>
                </c:pt>
                <c:pt idx="3526" formatCode="m/d/yyyy">
                  <c:v>40967</c:v>
                </c:pt>
                <c:pt idx="3527" formatCode="m/d/yyyy">
                  <c:v>40968</c:v>
                </c:pt>
                <c:pt idx="3528" formatCode="m/d/yyyy">
                  <c:v>40969</c:v>
                </c:pt>
                <c:pt idx="3529" formatCode="m/d/yyyy">
                  <c:v>40970</c:v>
                </c:pt>
                <c:pt idx="3530" formatCode="m/d/yyyy">
                  <c:v>40973</c:v>
                </c:pt>
                <c:pt idx="3531" formatCode="m/d/yyyy">
                  <c:v>40974</c:v>
                </c:pt>
                <c:pt idx="3532" formatCode="m/d/yyyy">
                  <c:v>40975</c:v>
                </c:pt>
                <c:pt idx="3533" formatCode="m/d/yyyy">
                  <c:v>40976</c:v>
                </c:pt>
                <c:pt idx="3534" formatCode="m/d/yyyy">
                  <c:v>40977</c:v>
                </c:pt>
                <c:pt idx="3535" formatCode="m/d/yyyy">
                  <c:v>40980</c:v>
                </c:pt>
                <c:pt idx="3536" formatCode="m/d/yyyy">
                  <c:v>40981</c:v>
                </c:pt>
                <c:pt idx="3537" formatCode="m/d/yyyy">
                  <c:v>40982</c:v>
                </c:pt>
                <c:pt idx="3538" formatCode="m/d/yyyy">
                  <c:v>40983</c:v>
                </c:pt>
                <c:pt idx="3539" formatCode="m/d/yyyy">
                  <c:v>40984</c:v>
                </c:pt>
                <c:pt idx="3540" formatCode="m/d/yyyy">
                  <c:v>40987</c:v>
                </c:pt>
                <c:pt idx="3541" formatCode="m/d/yyyy">
                  <c:v>40988</c:v>
                </c:pt>
                <c:pt idx="3542" formatCode="m/d/yyyy">
                  <c:v>40989</c:v>
                </c:pt>
              </c:numCache>
            </c:numRef>
          </c:cat>
          <c:val>
            <c:numRef>
              <c:f>'d16'!$B$2</c:f>
              <c:numCache>
                <c:formatCode>General</c:formatCode>
                <c:ptCount val="1"/>
                <c:pt idx="0">
                  <c:v>0</c:v>
                </c:pt>
              </c:numCache>
            </c:numRef>
          </c:val>
          <c:smooth val="0"/>
        </c:ser>
        <c:ser>
          <c:idx val="3"/>
          <c:order val="3"/>
          <c:marker>
            <c:symbol val="none"/>
          </c:marker>
          <c:cat>
            <c:numRef>
              <c:f>'d16'!$A$7:$A$3549</c:f>
              <c:numCache>
                <c:formatCode>m\/d\/yyyy</c:formatCode>
                <c:ptCount val="3543"/>
                <c:pt idx="0">
                  <c:v>35795</c:v>
                </c:pt>
                <c:pt idx="1">
                  <c:v>35800</c:v>
                </c:pt>
                <c:pt idx="2">
                  <c:v>35801</c:v>
                </c:pt>
                <c:pt idx="3">
                  <c:v>35802</c:v>
                </c:pt>
                <c:pt idx="4">
                  <c:v>35803</c:v>
                </c:pt>
                <c:pt idx="5">
                  <c:v>35804</c:v>
                </c:pt>
                <c:pt idx="6">
                  <c:v>35807</c:v>
                </c:pt>
                <c:pt idx="7">
                  <c:v>35808</c:v>
                </c:pt>
                <c:pt idx="8">
                  <c:v>35809</c:v>
                </c:pt>
                <c:pt idx="9">
                  <c:v>35810</c:v>
                </c:pt>
                <c:pt idx="10">
                  <c:v>35811</c:v>
                </c:pt>
                <c:pt idx="11">
                  <c:v>35814</c:v>
                </c:pt>
                <c:pt idx="12">
                  <c:v>35815</c:v>
                </c:pt>
                <c:pt idx="13">
                  <c:v>35816</c:v>
                </c:pt>
                <c:pt idx="14">
                  <c:v>35817</c:v>
                </c:pt>
                <c:pt idx="15">
                  <c:v>35818</c:v>
                </c:pt>
                <c:pt idx="16">
                  <c:v>35821</c:v>
                </c:pt>
                <c:pt idx="17">
                  <c:v>35822</c:v>
                </c:pt>
                <c:pt idx="18">
                  <c:v>35823</c:v>
                </c:pt>
                <c:pt idx="19">
                  <c:v>35824</c:v>
                </c:pt>
                <c:pt idx="20">
                  <c:v>35825</c:v>
                </c:pt>
                <c:pt idx="21">
                  <c:v>35828</c:v>
                </c:pt>
                <c:pt idx="22">
                  <c:v>35829</c:v>
                </c:pt>
                <c:pt idx="23">
                  <c:v>35830</c:v>
                </c:pt>
                <c:pt idx="24">
                  <c:v>35831</c:v>
                </c:pt>
                <c:pt idx="25">
                  <c:v>35832</c:v>
                </c:pt>
                <c:pt idx="26">
                  <c:v>35835</c:v>
                </c:pt>
                <c:pt idx="27">
                  <c:v>35836</c:v>
                </c:pt>
                <c:pt idx="28">
                  <c:v>35837</c:v>
                </c:pt>
                <c:pt idx="29">
                  <c:v>35838</c:v>
                </c:pt>
                <c:pt idx="30">
                  <c:v>35839</c:v>
                </c:pt>
                <c:pt idx="31">
                  <c:v>35842</c:v>
                </c:pt>
                <c:pt idx="32">
                  <c:v>35843</c:v>
                </c:pt>
                <c:pt idx="33">
                  <c:v>35844</c:v>
                </c:pt>
                <c:pt idx="34">
                  <c:v>35845</c:v>
                </c:pt>
                <c:pt idx="35">
                  <c:v>35846</c:v>
                </c:pt>
                <c:pt idx="36">
                  <c:v>35849</c:v>
                </c:pt>
                <c:pt idx="37">
                  <c:v>35850</c:v>
                </c:pt>
                <c:pt idx="38">
                  <c:v>35851</c:v>
                </c:pt>
                <c:pt idx="39">
                  <c:v>35852</c:v>
                </c:pt>
                <c:pt idx="40">
                  <c:v>35853</c:v>
                </c:pt>
                <c:pt idx="41">
                  <c:v>35856</c:v>
                </c:pt>
                <c:pt idx="42">
                  <c:v>35857</c:v>
                </c:pt>
                <c:pt idx="43">
                  <c:v>35858</c:v>
                </c:pt>
                <c:pt idx="44">
                  <c:v>35859</c:v>
                </c:pt>
                <c:pt idx="45">
                  <c:v>35860</c:v>
                </c:pt>
                <c:pt idx="46">
                  <c:v>35863</c:v>
                </c:pt>
                <c:pt idx="47">
                  <c:v>35864</c:v>
                </c:pt>
                <c:pt idx="48">
                  <c:v>35865</c:v>
                </c:pt>
                <c:pt idx="49">
                  <c:v>35866</c:v>
                </c:pt>
                <c:pt idx="50">
                  <c:v>35867</c:v>
                </c:pt>
                <c:pt idx="51">
                  <c:v>35870</c:v>
                </c:pt>
                <c:pt idx="52">
                  <c:v>35871</c:v>
                </c:pt>
                <c:pt idx="53">
                  <c:v>35872</c:v>
                </c:pt>
                <c:pt idx="54">
                  <c:v>35873</c:v>
                </c:pt>
                <c:pt idx="55">
                  <c:v>35874</c:v>
                </c:pt>
                <c:pt idx="56">
                  <c:v>35877</c:v>
                </c:pt>
                <c:pt idx="57">
                  <c:v>35878</c:v>
                </c:pt>
                <c:pt idx="58">
                  <c:v>35879</c:v>
                </c:pt>
                <c:pt idx="59">
                  <c:v>35880</c:v>
                </c:pt>
                <c:pt idx="60">
                  <c:v>35881</c:v>
                </c:pt>
                <c:pt idx="61">
                  <c:v>35884</c:v>
                </c:pt>
                <c:pt idx="62">
                  <c:v>35885</c:v>
                </c:pt>
                <c:pt idx="63">
                  <c:v>35886</c:v>
                </c:pt>
                <c:pt idx="64">
                  <c:v>35887</c:v>
                </c:pt>
                <c:pt idx="65">
                  <c:v>35888</c:v>
                </c:pt>
                <c:pt idx="66">
                  <c:v>35891</c:v>
                </c:pt>
                <c:pt idx="67">
                  <c:v>35892</c:v>
                </c:pt>
                <c:pt idx="68">
                  <c:v>35893</c:v>
                </c:pt>
                <c:pt idx="69">
                  <c:v>35899</c:v>
                </c:pt>
                <c:pt idx="70">
                  <c:v>35900</c:v>
                </c:pt>
                <c:pt idx="71">
                  <c:v>35901</c:v>
                </c:pt>
                <c:pt idx="72">
                  <c:v>35902</c:v>
                </c:pt>
                <c:pt idx="73">
                  <c:v>35905</c:v>
                </c:pt>
                <c:pt idx="74">
                  <c:v>35906</c:v>
                </c:pt>
                <c:pt idx="75">
                  <c:v>35907</c:v>
                </c:pt>
                <c:pt idx="76">
                  <c:v>35909</c:v>
                </c:pt>
                <c:pt idx="77">
                  <c:v>35912</c:v>
                </c:pt>
                <c:pt idx="78">
                  <c:v>35913</c:v>
                </c:pt>
                <c:pt idx="79">
                  <c:v>35914</c:v>
                </c:pt>
                <c:pt idx="80">
                  <c:v>35915</c:v>
                </c:pt>
                <c:pt idx="81">
                  <c:v>35919</c:v>
                </c:pt>
                <c:pt idx="82">
                  <c:v>35920</c:v>
                </c:pt>
                <c:pt idx="83">
                  <c:v>35921</c:v>
                </c:pt>
                <c:pt idx="84">
                  <c:v>35922</c:v>
                </c:pt>
                <c:pt idx="85">
                  <c:v>35923</c:v>
                </c:pt>
                <c:pt idx="86">
                  <c:v>35926</c:v>
                </c:pt>
                <c:pt idx="87">
                  <c:v>35927</c:v>
                </c:pt>
                <c:pt idx="88">
                  <c:v>35928</c:v>
                </c:pt>
                <c:pt idx="89">
                  <c:v>35929</c:v>
                </c:pt>
                <c:pt idx="90">
                  <c:v>35930</c:v>
                </c:pt>
                <c:pt idx="91">
                  <c:v>35933</c:v>
                </c:pt>
                <c:pt idx="92">
                  <c:v>35934</c:v>
                </c:pt>
                <c:pt idx="93">
                  <c:v>35935</c:v>
                </c:pt>
                <c:pt idx="94">
                  <c:v>35937</c:v>
                </c:pt>
                <c:pt idx="95">
                  <c:v>35940</c:v>
                </c:pt>
                <c:pt idx="96">
                  <c:v>35941</c:v>
                </c:pt>
                <c:pt idx="97">
                  <c:v>35942</c:v>
                </c:pt>
                <c:pt idx="98">
                  <c:v>35943</c:v>
                </c:pt>
                <c:pt idx="99">
                  <c:v>35944</c:v>
                </c:pt>
                <c:pt idx="100">
                  <c:v>35948</c:v>
                </c:pt>
                <c:pt idx="101">
                  <c:v>35949</c:v>
                </c:pt>
                <c:pt idx="102">
                  <c:v>35950</c:v>
                </c:pt>
                <c:pt idx="103">
                  <c:v>35951</c:v>
                </c:pt>
                <c:pt idx="104">
                  <c:v>35954</c:v>
                </c:pt>
                <c:pt idx="105">
                  <c:v>35955</c:v>
                </c:pt>
                <c:pt idx="106">
                  <c:v>35956</c:v>
                </c:pt>
                <c:pt idx="107">
                  <c:v>35957</c:v>
                </c:pt>
                <c:pt idx="108">
                  <c:v>35958</c:v>
                </c:pt>
                <c:pt idx="109">
                  <c:v>35961</c:v>
                </c:pt>
                <c:pt idx="110">
                  <c:v>35962</c:v>
                </c:pt>
                <c:pt idx="111">
                  <c:v>35964</c:v>
                </c:pt>
                <c:pt idx="112">
                  <c:v>35965</c:v>
                </c:pt>
                <c:pt idx="113">
                  <c:v>35968</c:v>
                </c:pt>
                <c:pt idx="114">
                  <c:v>35969</c:v>
                </c:pt>
                <c:pt idx="115">
                  <c:v>35970</c:v>
                </c:pt>
                <c:pt idx="116">
                  <c:v>35971</c:v>
                </c:pt>
                <c:pt idx="117">
                  <c:v>35972</c:v>
                </c:pt>
                <c:pt idx="118">
                  <c:v>35975</c:v>
                </c:pt>
                <c:pt idx="119">
                  <c:v>35976</c:v>
                </c:pt>
                <c:pt idx="120">
                  <c:v>35977</c:v>
                </c:pt>
                <c:pt idx="121">
                  <c:v>35978</c:v>
                </c:pt>
                <c:pt idx="122">
                  <c:v>35979</c:v>
                </c:pt>
                <c:pt idx="123">
                  <c:v>35982</c:v>
                </c:pt>
                <c:pt idx="124">
                  <c:v>35983</c:v>
                </c:pt>
                <c:pt idx="125">
                  <c:v>35984</c:v>
                </c:pt>
                <c:pt idx="126">
                  <c:v>35985</c:v>
                </c:pt>
                <c:pt idx="127">
                  <c:v>35986</c:v>
                </c:pt>
                <c:pt idx="128">
                  <c:v>35989</c:v>
                </c:pt>
                <c:pt idx="129">
                  <c:v>35990</c:v>
                </c:pt>
                <c:pt idx="130">
                  <c:v>35991</c:v>
                </c:pt>
                <c:pt idx="131">
                  <c:v>35992</c:v>
                </c:pt>
                <c:pt idx="132">
                  <c:v>35993</c:v>
                </c:pt>
                <c:pt idx="133">
                  <c:v>35996</c:v>
                </c:pt>
                <c:pt idx="134">
                  <c:v>35997</c:v>
                </c:pt>
                <c:pt idx="135">
                  <c:v>35998</c:v>
                </c:pt>
                <c:pt idx="136">
                  <c:v>35999</c:v>
                </c:pt>
                <c:pt idx="137">
                  <c:v>36000</c:v>
                </c:pt>
                <c:pt idx="138">
                  <c:v>36003</c:v>
                </c:pt>
                <c:pt idx="139">
                  <c:v>36004</c:v>
                </c:pt>
                <c:pt idx="140">
                  <c:v>36005</c:v>
                </c:pt>
                <c:pt idx="141">
                  <c:v>36006</c:v>
                </c:pt>
                <c:pt idx="142">
                  <c:v>36007</c:v>
                </c:pt>
                <c:pt idx="143">
                  <c:v>36011</c:v>
                </c:pt>
                <c:pt idx="144">
                  <c:v>36012</c:v>
                </c:pt>
                <c:pt idx="145">
                  <c:v>36013</c:v>
                </c:pt>
                <c:pt idx="146">
                  <c:v>36014</c:v>
                </c:pt>
                <c:pt idx="147">
                  <c:v>36017</c:v>
                </c:pt>
                <c:pt idx="148">
                  <c:v>36018</c:v>
                </c:pt>
                <c:pt idx="149">
                  <c:v>36019</c:v>
                </c:pt>
                <c:pt idx="150">
                  <c:v>36020</c:v>
                </c:pt>
                <c:pt idx="151">
                  <c:v>36021</c:v>
                </c:pt>
                <c:pt idx="152">
                  <c:v>36024</c:v>
                </c:pt>
                <c:pt idx="153">
                  <c:v>36025</c:v>
                </c:pt>
                <c:pt idx="154">
                  <c:v>36026</c:v>
                </c:pt>
                <c:pt idx="155">
                  <c:v>36027</c:v>
                </c:pt>
                <c:pt idx="156">
                  <c:v>36028</c:v>
                </c:pt>
                <c:pt idx="157">
                  <c:v>36031</c:v>
                </c:pt>
                <c:pt idx="158">
                  <c:v>36032</c:v>
                </c:pt>
                <c:pt idx="159">
                  <c:v>36033</c:v>
                </c:pt>
                <c:pt idx="160">
                  <c:v>36034</c:v>
                </c:pt>
                <c:pt idx="161">
                  <c:v>36035</c:v>
                </c:pt>
                <c:pt idx="162">
                  <c:v>36038</c:v>
                </c:pt>
                <c:pt idx="163">
                  <c:v>36039</c:v>
                </c:pt>
                <c:pt idx="164">
                  <c:v>36040</c:v>
                </c:pt>
                <c:pt idx="165">
                  <c:v>36041</c:v>
                </c:pt>
                <c:pt idx="166">
                  <c:v>36042</c:v>
                </c:pt>
                <c:pt idx="167">
                  <c:v>36045</c:v>
                </c:pt>
                <c:pt idx="168">
                  <c:v>36046</c:v>
                </c:pt>
                <c:pt idx="169">
                  <c:v>36047</c:v>
                </c:pt>
                <c:pt idx="170">
                  <c:v>36048</c:v>
                </c:pt>
                <c:pt idx="171">
                  <c:v>36049</c:v>
                </c:pt>
                <c:pt idx="172">
                  <c:v>36052</c:v>
                </c:pt>
                <c:pt idx="173">
                  <c:v>36053</c:v>
                </c:pt>
                <c:pt idx="174">
                  <c:v>36054</c:v>
                </c:pt>
                <c:pt idx="175">
                  <c:v>36055</c:v>
                </c:pt>
                <c:pt idx="176">
                  <c:v>36056</c:v>
                </c:pt>
                <c:pt idx="177">
                  <c:v>36059</c:v>
                </c:pt>
                <c:pt idx="178">
                  <c:v>36060</c:v>
                </c:pt>
                <c:pt idx="179">
                  <c:v>36061</c:v>
                </c:pt>
                <c:pt idx="180">
                  <c:v>36062</c:v>
                </c:pt>
                <c:pt idx="181">
                  <c:v>36063</c:v>
                </c:pt>
                <c:pt idx="182">
                  <c:v>36066</c:v>
                </c:pt>
                <c:pt idx="183">
                  <c:v>36067</c:v>
                </c:pt>
                <c:pt idx="184">
                  <c:v>36068</c:v>
                </c:pt>
                <c:pt idx="185">
                  <c:v>36069</c:v>
                </c:pt>
                <c:pt idx="186">
                  <c:v>36070</c:v>
                </c:pt>
                <c:pt idx="187">
                  <c:v>36073</c:v>
                </c:pt>
                <c:pt idx="188">
                  <c:v>36074</c:v>
                </c:pt>
                <c:pt idx="189">
                  <c:v>36075</c:v>
                </c:pt>
                <c:pt idx="190">
                  <c:v>36076</c:v>
                </c:pt>
                <c:pt idx="191">
                  <c:v>36077</c:v>
                </c:pt>
                <c:pt idx="192">
                  <c:v>36080</c:v>
                </c:pt>
                <c:pt idx="193">
                  <c:v>36081</c:v>
                </c:pt>
                <c:pt idx="194">
                  <c:v>36082</c:v>
                </c:pt>
                <c:pt idx="195">
                  <c:v>36083</c:v>
                </c:pt>
                <c:pt idx="196">
                  <c:v>36084</c:v>
                </c:pt>
                <c:pt idx="197">
                  <c:v>36087</c:v>
                </c:pt>
                <c:pt idx="198">
                  <c:v>36088</c:v>
                </c:pt>
                <c:pt idx="199">
                  <c:v>36089</c:v>
                </c:pt>
                <c:pt idx="200">
                  <c:v>36090</c:v>
                </c:pt>
                <c:pt idx="201">
                  <c:v>36091</c:v>
                </c:pt>
                <c:pt idx="202">
                  <c:v>36094</c:v>
                </c:pt>
                <c:pt idx="203">
                  <c:v>36095</c:v>
                </c:pt>
                <c:pt idx="204">
                  <c:v>36096</c:v>
                </c:pt>
                <c:pt idx="205">
                  <c:v>36097</c:v>
                </c:pt>
                <c:pt idx="206">
                  <c:v>36098</c:v>
                </c:pt>
                <c:pt idx="207">
                  <c:v>36101</c:v>
                </c:pt>
                <c:pt idx="208">
                  <c:v>36102</c:v>
                </c:pt>
                <c:pt idx="209">
                  <c:v>36103</c:v>
                </c:pt>
                <c:pt idx="210">
                  <c:v>36104</c:v>
                </c:pt>
                <c:pt idx="211">
                  <c:v>36105</c:v>
                </c:pt>
                <c:pt idx="212">
                  <c:v>36108</c:v>
                </c:pt>
                <c:pt idx="213">
                  <c:v>36109</c:v>
                </c:pt>
                <c:pt idx="214">
                  <c:v>36110</c:v>
                </c:pt>
                <c:pt idx="215">
                  <c:v>36111</c:v>
                </c:pt>
                <c:pt idx="216">
                  <c:v>36112</c:v>
                </c:pt>
                <c:pt idx="217">
                  <c:v>36115</c:v>
                </c:pt>
                <c:pt idx="218">
                  <c:v>36116</c:v>
                </c:pt>
                <c:pt idx="219">
                  <c:v>36117</c:v>
                </c:pt>
                <c:pt idx="220">
                  <c:v>36118</c:v>
                </c:pt>
                <c:pt idx="221">
                  <c:v>36119</c:v>
                </c:pt>
                <c:pt idx="222">
                  <c:v>36122</c:v>
                </c:pt>
                <c:pt idx="223">
                  <c:v>36123</c:v>
                </c:pt>
                <c:pt idx="224">
                  <c:v>36124</c:v>
                </c:pt>
                <c:pt idx="225">
                  <c:v>36125</c:v>
                </c:pt>
                <c:pt idx="226">
                  <c:v>36126</c:v>
                </c:pt>
                <c:pt idx="227">
                  <c:v>36129</c:v>
                </c:pt>
                <c:pt idx="228">
                  <c:v>36130</c:v>
                </c:pt>
                <c:pt idx="229">
                  <c:v>36131</c:v>
                </c:pt>
                <c:pt idx="230">
                  <c:v>36132</c:v>
                </c:pt>
                <c:pt idx="231">
                  <c:v>36133</c:v>
                </c:pt>
                <c:pt idx="232">
                  <c:v>36136</c:v>
                </c:pt>
                <c:pt idx="233">
                  <c:v>36137</c:v>
                </c:pt>
                <c:pt idx="234">
                  <c:v>36138</c:v>
                </c:pt>
                <c:pt idx="235">
                  <c:v>36139</c:v>
                </c:pt>
                <c:pt idx="236">
                  <c:v>36140</c:v>
                </c:pt>
                <c:pt idx="237">
                  <c:v>36143</c:v>
                </c:pt>
                <c:pt idx="238">
                  <c:v>36144</c:v>
                </c:pt>
                <c:pt idx="239">
                  <c:v>36145</c:v>
                </c:pt>
                <c:pt idx="240">
                  <c:v>36146</c:v>
                </c:pt>
                <c:pt idx="241">
                  <c:v>36147</c:v>
                </c:pt>
                <c:pt idx="242">
                  <c:v>36150</c:v>
                </c:pt>
                <c:pt idx="243">
                  <c:v>36151</c:v>
                </c:pt>
                <c:pt idx="244">
                  <c:v>36152</c:v>
                </c:pt>
                <c:pt idx="245">
                  <c:v>36153</c:v>
                </c:pt>
                <c:pt idx="246">
                  <c:v>36157</c:v>
                </c:pt>
                <c:pt idx="247">
                  <c:v>36158</c:v>
                </c:pt>
                <c:pt idx="248">
                  <c:v>36159</c:v>
                </c:pt>
                <c:pt idx="249">
                  <c:v>36160</c:v>
                </c:pt>
                <c:pt idx="250">
                  <c:v>36165</c:v>
                </c:pt>
                <c:pt idx="251">
                  <c:v>36166</c:v>
                </c:pt>
                <c:pt idx="252">
                  <c:v>36167</c:v>
                </c:pt>
                <c:pt idx="253">
                  <c:v>36168</c:v>
                </c:pt>
                <c:pt idx="254">
                  <c:v>36171</c:v>
                </c:pt>
                <c:pt idx="255">
                  <c:v>36172</c:v>
                </c:pt>
                <c:pt idx="256">
                  <c:v>36173</c:v>
                </c:pt>
                <c:pt idx="257">
                  <c:v>36174</c:v>
                </c:pt>
                <c:pt idx="258">
                  <c:v>36175</c:v>
                </c:pt>
                <c:pt idx="259">
                  <c:v>36178</c:v>
                </c:pt>
                <c:pt idx="260">
                  <c:v>36179</c:v>
                </c:pt>
                <c:pt idx="261">
                  <c:v>36180</c:v>
                </c:pt>
                <c:pt idx="262">
                  <c:v>36181</c:v>
                </c:pt>
                <c:pt idx="263">
                  <c:v>36182</c:v>
                </c:pt>
                <c:pt idx="264">
                  <c:v>36185</c:v>
                </c:pt>
                <c:pt idx="265">
                  <c:v>36186</c:v>
                </c:pt>
                <c:pt idx="266">
                  <c:v>36187</c:v>
                </c:pt>
                <c:pt idx="267">
                  <c:v>36188</c:v>
                </c:pt>
                <c:pt idx="268">
                  <c:v>36189</c:v>
                </c:pt>
                <c:pt idx="269">
                  <c:v>36192</c:v>
                </c:pt>
                <c:pt idx="270">
                  <c:v>36193</c:v>
                </c:pt>
                <c:pt idx="271">
                  <c:v>36194</c:v>
                </c:pt>
                <c:pt idx="272">
                  <c:v>36195</c:v>
                </c:pt>
                <c:pt idx="273">
                  <c:v>36196</c:v>
                </c:pt>
                <c:pt idx="274">
                  <c:v>36199</c:v>
                </c:pt>
                <c:pt idx="275">
                  <c:v>36200</c:v>
                </c:pt>
                <c:pt idx="276">
                  <c:v>36201</c:v>
                </c:pt>
                <c:pt idx="277">
                  <c:v>36202</c:v>
                </c:pt>
                <c:pt idx="278">
                  <c:v>36203</c:v>
                </c:pt>
                <c:pt idx="279">
                  <c:v>36206</c:v>
                </c:pt>
                <c:pt idx="280">
                  <c:v>36207</c:v>
                </c:pt>
                <c:pt idx="281">
                  <c:v>36208</c:v>
                </c:pt>
                <c:pt idx="282">
                  <c:v>36209</c:v>
                </c:pt>
                <c:pt idx="283">
                  <c:v>36210</c:v>
                </c:pt>
                <c:pt idx="284">
                  <c:v>36213</c:v>
                </c:pt>
                <c:pt idx="285">
                  <c:v>36214</c:v>
                </c:pt>
                <c:pt idx="286">
                  <c:v>36215</c:v>
                </c:pt>
                <c:pt idx="287">
                  <c:v>36216</c:v>
                </c:pt>
                <c:pt idx="288">
                  <c:v>36217</c:v>
                </c:pt>
                <c:pt idx="289">
                  <c:v>36220</c:v>
                </c:pt>
                <c:pt idx="290">
                  <c:v>36221</c:v>
                </c:pt>
                <c:pt idx="291">
                  <c:v>36222</c:v>
                </c:pt>
                <c:pt idx="292">
                  <c:v>36223</c:v>
                </c:pt>
                <c:pt idx="293">
                  <c:v>36224</c:v>
                </c:pt>
                <c:pt idx="294">
                  <c:v>36227</c:v>
                </c:pt>
                <c:pt idx="295">
                  <c:v>36228</c:v>
                </c:pt>
                <c:pt idx="296">
                  <c:v>36229</c:v>
                </c:pt>
                <c:pt idx="297">
                  <c:v>36230</c:v>
                </c:pt>
                <c:pt idx="298">
                  <c:v>36231</c:v>
                </c:pt>
                <c:pt idx="299">
                  <c:v>36234</c:v>
                </c:pt>
                <c:pt idx="300">
                  <c:v>36235</c:v>
                </c:pt>
                <c:pt idx="301">
                  <c:v>36236</c:v>
                </c:pt>
                <c:pt idx="302">
                  <c:v>36237</c:v>
                </c:pt>
                <c:pt idx="303">
                  <c:v>36238</c:v>
                </c:pt>
                <c:pt idx="304">
                  <c:v>36241</c:v>
                </c:pt>
                <c:pt idx="305">
                  <c:v>36242</c:v>
                </c:pt>
                <c:pt idx="306">
                  <c:v>36243</c:v>
                </c:pt>
                <c:pt idx="307">
                  <c:v>36244</c:v>
                </c:pt>
                <c:pt idx="308">
                  <c:v>36245</c:v>
                </c:pt>
                <c:pt idx="309">
                  <c:v>36248</c:v>
                </c:pt>
                <c:pt idx="310">
                  <c:v>36249</c:v>
                </c:pt>
                <c:pt idx="311">
                  <c:v>36250</c:v>
                </c:pt>
                <c:pt idx="312">
                  <c:v>36256</c:v>
                </c:pt>
                <c:pt idx="313">
                  <c:v>36257</c:v>
                </c:pt>
                <c:pt idx="314">
                  <c:v>36258</c:v>
                </c:pt>
                <c:pt idx="315">
                  <c:v>36259</c:v>
                </c:pt>
                <c:pt idx="316">
                  <c:v>36262</c:v>
                </c:pt>
                <c:pt idx="317">
                  <c:v>36263</c:v>
                </c:pt>
                <c:pt idx="318">
                  <c:v>36264</c:v>
                </c:pt>
                <c:pt idx="319">
                  <c:v>36265</c:v>
                </c:pt>
                <c:pt idx="320">
                  <c:v>36266</c:v>
                </c:pt>
                <c:pt idx="321">
                  <c:v>36269</c:v>
                </c:pt>
                <c:pt idx="322">
                  <c:v>36270</c:v>
                </c:pt>
                <c:pt idx="323">
                  <c:v>36271</c:v>
                </c:pt>
                <c:pt idx="324">
                  <c:v>36273</c:v>
                </c:pt>
                <c:pt idx="325">
                  <c:v>36276</c:v>
                </c:pt>
                <c:pt idx="326">
                  <c:v>36277</c:v>
                </c:pt>
                <c:pt idx="327">
                  <c:v>36278</c:v>
                </c:pt>
                <c:pt idx="328">
                  <c:v>36279</c:v>
                </c:pt>
                <c:pt idx="329">
                  <c:v>36280</c:v>
                </c:pt>
                <c:pt idx="330">
                  <c:v>36283</c:v>
                </c:pt>
                <c:pt idx="331">
                  <c:v>36284</c:v>
                </c:pt>
                <c:pt idx="332">
                  <c:v>36285</c:v>
                </c:pt>
                <c:pt idx="333">
                  <c:v>36286</c:v>
                </c:pt>
                <c:pt idx="334">
                  <c:v>36287</c:v>
                </c:pt>
                <c:pt idx="335">
                  <c:v>36290</c:v>
                </c:pt>
                <c:pt idx="336">
                  <c:v>36291</c:v>
                </c:pt>
                <c:pt idx="337">
                  <c:v>36292</c:v>
                </c:pt>
                <c:pt idx="338">
                  <c:v>36294</c:v>
                </c:pt>
                <c:pt idx="339">
                  <c:v>36297</c:v>
                </c:pt>
                <c:pt idx="340">
                  <c:v>36298</c:v>
                </c:pt>
                <c:pt idx="341">
                  <c:v>36299</c:v>
                </c:pt>
                <c:pt idx="342">
                  <c:v>36300</c:v>
                </c:pt>
                <c:pt idx="343">
                  <c:v>36301</c:v>
                </c:pt>
                <c:pt idx="344">
                  <c:v>36305</c:v>
                </c:pt>
                <c:pt idx="345">
                  <c:v>36306</c:v>
                </c:pt>
                <c:pt idx="346">
                  <c:v>36307</c:v>
                </c:pt>
                <c:pt idx="347">
                  <c:v>36308</c:v>
                </c:pt>
                <c:pt idx="348">
                  <c:v>36311</c:v>
                </c:pt>
                <c:pt idx="349">
                  <c:v>36312</c:v>
                </c:pt>
                <c:pt idx="350">
                  <c:v>36313</c:v>
                </c:pt>
                <c:pt idx="351">
                  <c:v>36314</c:v>
                </c:pt>
                <c:pt idx="352">
                  <c:v>36315</c:v>
                </c:pt>
                <c:pt idx="353">
                  <c:v>36318</c:v>
                </c:pt>
                <c:pt idx="354">
                  <c:v>36319</c:v>
                </c:pt>
                <c:pt idx="355">
                  <c:v>36320</c:v>
                </c:pt>
                <c:pt idx="356">
                  <c:v>36321</c:v>
                </c:pt>
                <c:pt idx="357">
                  <c:v>36322</c:v>
                </c:pt>
                <c:pt idx="358">
                  <c:v>36325</c:v>
                </c:pt>
                <c:pt idx="359">
                  <c:v>36326</c:v>
                </c:pt>
                <c:pt idx="360">
                  <c:v>36327</c:v>
                </c:pt>
                <c:pt idx="361">
                  <c:v>36329</c:v>
                </c:pt>
                <c:pt idx="362">
                  <c:v>36332</c:v>
                </c:pt>
                <c:pt idx="363">
                  <c:v>36333</c:v>
                </c:pt>
                <c:pt idx="364">
                  <c:v>36334</c:v>
                </c:pt>
                <c:pt idx="365">
                  <c:v>36335</c:v>
                </c:pt>
                <c:pt idx="366">
                  <c:v>36336</c:v>
                </c:pt>
                <c:pt idx="367">
                  <c:v>36339</c:v>
                </c:pt>
                <c:pt idx="368">
                  <c:v>36340</c:v>
                </c:pt>
                <c:pt idx="369">
                  <c:v>36341</c:v>
                </c:pt>
                <c:pt idx="370">
                  <c:v>36342</c:v>
                </c:pt>
                <c:pt idx="371">
                  <c:v>36343</c:v>
                </c:pt>
                <c:pt idx="372">
                  <c:v>36346</c:v>
                </c:pt>
                <c:pt idx="373">
                  <c:v>36347</c:v>
                </c:pt>
                <c:pt idx="374">
                  <c:v>36348</c:v>
                </c:pt>
                <c:pt idx="375">
                  <c:v>36349</c:v>
                </c:pt>
                <c:pt idx="376">
                  <c:v>36350</c:v>
                </c:pt>
                <c:pt idx="377">
                  <c:v>36353</c:v>
                </c:pt>
                <c:pt idx="378">
                  <c:v>36354</c:v>
                </c:pt>
                <c:pt idx="379">
                  <c:v>36355</c:v>
                </c:pt>
                <c:pt idx="380">
                  <c:v>36356</c:v>
                </c:pt>
                <c:pt idx="381">
                  <c:v>36357</c:v>
                </c:pt>
                <c:pt idx="382">
                  <c:v>36360</c:v>
                </c:pt>
                <c:pt idx="383">
                  <c:v>36361</c:v>
                </c:pt>
                <c:pt idx="384">
                  <c:v>36362</c:v>
                </c:pt>
                <c:pt idx="385">
                  <c:v>36363</c:v>
                </c:pt>
                <c:pt idx="386">
                  <c:v>36364</c:v>
                </c:pt>
                <c:pt idx="387">
                  <c:v>36367</c:v>
                </c:pt>
                <c:pt idx="388">
                  <c:v>36368</c:v>
                </c:pt>
                <c:pt idx="389">
                  <c:v>36369</c:v>
                </c:pt>
                <c:pt idx="390">
                  <c:v>36370</c:v>
                </c:pt>
                <c:pt idx="391">
                  <c:v>36371</c:v>
                </c:pt>
                <c:pt idx="392">
                  <c:v>36375</c:v>
                </c:pt>
                <c:pt idx="393">
                  <c:v>36376</c:v>
                </c:pt>
                <c:pt idx="394">
                  <c:v>36377</c:v>
                </c:pt>
                <c:pt idx="395">
                  <c:v>36378</c:v>
                </c:pt>
                <c:pt idx="396">
                  <c:v>36381</c:v>
                </c:pt>
                <c:pt idx="397">
                  <c:v>36382</c:v>
                </c:pt>
                <c:pt idx="398">
                  <c:v>36383</c:v>
                </c:pt>
                <c:pt idx="399">
                  <c:v>36384</c:v>
                </c:pt>
                <c:pt idx="400">
                  <c:v>36385</c:v>
                </c:pt>
                <c:pt idx="401">
                  <c:v>36388</c:v>
                </c:pt>
                <c:pt idx="402">
                  <c:v>36389</c:v>
                </c:pt>
                <c:pt idx="403">
                  <c:v>36390</c:v>
                </c:pt>
                <c:pt idx="404">
                  <c:v>36391</c:v>
                </c:pt>
                <c:pt idx="405">
                  <c:v>36392</c:v>
                </c:pt>
                <c:pt idx="406">
                  <c:v>36395</c:v>
                </c:pt>
                <c:pt idx="407">
                  <c:v>36396</c:v>
                </c:pt>
                <c:pt idx="408">
                  <c:v>36397</c:v>
                </c:pt>
                <c:pt idx="409">
                  <c:v>36398</c:v>
                </c:pt>
                <c:pt idx="410">
                  <c:v>36399</c:v>
                </c:pt>
                <c:pt idx="411">
                  <c:v>36402</c:v>
                </c:pt>
                <c:pt idx="412">
                  <c:v>36403</c:v>
                </c:pt>
                <c:pt idx="413">
                  <c:v>36404</c:v>
                </c:pt>
                <c:pt idx="414">
                  <c:v>36405</c:v>
                </c:pt>
                <c:pt idx="415">
                  <c:v>36406</c:v>
                </c:pt>
                <c:pt idx="416">
                  <c:v>36409</c:v>
                </c:pt>
                <c:pt idx="417">
                  <c:v>36410</c:v>
                </c:pt>
                <c:pt idx="418">
                  <c:v>36411</c:v>
                </c:pt>
                <c:pt idx="419">
                  <c:v>36412</c:v>
                </c:pt>
                <c:pt idx="420">
                  <c:v>36413</c:v>
                </c:pt>
                <c:pt idx="421">
                  <c:v>36416</c:v>
                </c:pt>
                <c:pt idx="422">
                  <c:v>36417</c:v>
                </c:pt>
                <c:pt idx="423">
                  <c:v>36418</c:v>
                </c:pt>
                <c:pt idx="424">
                  <c:v>36419</c:v>
                </c:pt>
                <c:pt idx="425">
                  <c:v>36420</c:v>
                </c:pt>
                <c:pt idx="426">
                  <c:v>36423</c:v>
                </c:pt>
                <c:pt idx="427">
                  <c:v>36424</c:v>
                </c:pt>
                <c:pt idx="428">
                  <c:v>36425</c:v>
                </c:pt>
                <c:pt idx="429">
                  <c:v>36426</c:v>
                </c:pt>
                <c:pt idx="430">
                  <c:v>36427</c:v>
                </c:pt>
                <c:pt idx="431">
                  <c:v>36430</c:v>
                </c:pt>
                <c:pt idx="432">
                  <c:v>36431</c:v>
                </c:pt>
                <c:pt idx="433">
                  <c:v>36432</c:v>
                </c:pt>
                <c:pt idx="434">
                  <c:v>36433</c:v>
                </c:pt>
                <c:pt idx="435">
                  <c:v>36434</c:v>
                </c:pt>
                <c:pt idx="436">
                  <c:v>36437</c:v>
                </c:pt>
                <c:pt idx="437">
                  <c:v>36438</c:v>
                </c:pt>
                <c:pt idx="438">
                  <c:v>36439</c:v>
                </c:pt>
                <c:pt idx="439">
                  <c:v>36440</c:v>
                </c:pt>
                <c:pt idx="440">
                  <c:v>36441</c:v>
                </c:pt>
                <c:pt idx="441">
                  <c:v>36444</c:v>
                </c:pt>
                <c:pt idx="442">
                  <c:v>36445</c:v>
                </c:pt>
                <c:pt idx="443">
                  <c:v>36446</c:v>
                </c:pt>
                <c:pt idx="444">
                  <c:v>36447</c:v>
                </c:pt>
                <c:pt idx="445">
                  <c:v>36448</c:v>
                </c:pt>
                <c:pt idx="446">
                  <c:v>36451</c:v>
                </c:pt>
                <c:pt idx="447">
                  <c:v>36452</c:v>
                </c:pt>
                <c:pt idx="448">
                  <c:v>36453</c:v>
                </c:pt>
                <c:pt idx="449">
                  <c:v>36454</c:v>
                </c:pt>
                <c:pt idx="450">
                  <c:v>36455</c:v>
                </c:pt>
                <c:pt idx="451">
                  <c:v>36458</c:v>
                </c:pt>
                <c:pt idx="452">
                  <c:v>36459</c:v>
                </c:pt>
                <c:pt idx="453">
                  <c:v>36460</c:v>
                </c:pt>
                <c:pt idx="454">
                  <c:v>36461</c:v>
                </c:pt>
                <c:pt idx="455">
                  <c:v>36462</c:v>
                </c:pt>
                <c:pt idx="456">
                  <c:v>36465</c:v>
                </c:pt>
                <c:pt idx="457">
                  <c:v>36466</c:v>
                </c:pt>
                <c:pt idx="458">
                  <c:v>36467</c:v>
                </c:pt>
                <c:pt idx="459">
                  <c:v>36468</c:v>
                </c:pt>
                <c:pt idx="460">
                  <c:v>36469</c:v>
                </c:pt>
                <c:pt idx="461">
                  <c:v>36472</c:v>
                </c:pt>
                <c:pt idx="462">
                  <c:v>36473</c:v>
                </c:pt>
                <c:pt idx="463">
                  <c:v>36474</c:v>
                </c:pt>
                <c:pt idx="464">
                  <c:v>36475</c:v>
                </c:pt>
                <c:pt idx="465">
                  <c:v>36476</c:v>
                </c:pt>
                <c:pt idx="466">
                  <c:v>36479</c:v>
                </c:pt>
                <c:pt idx="467">
                  <c:v>36480</c:v>
                </c:pt>
                <c:pt idx="468">
                  <c:v>36481</c:v>
                </c:pt>
                <c:pt idx="469">
                  <c:v>36482</c:v>
                </c:pt>
                <c:pt idx="470">
                  <c:v>36483</c:v>
                </c:pt>
                <c:pt idx="471">
                  <c:v>36486</c:v>
                </c:pt>
                <c:pt idx="472">
                  <c:v>36487</c:v>
                </c:pt>
                <c:pt idx="473">
                  <c:v>36488</c:v>
                </c:pt>
                <c:pt idx="474">
                  <c:v>36489</c:v>
                </c:pt>
                <c:pt idx="475">
                  <c:v>36490</c:v>
                </c:pt>
                <c:pt idx="476">
                  <c:v>36493</c:v>
                </c:pt>
                <c:pt idx="477">
                  <c:v>36494</c:v>
                </c:pt>
                <c:pt idx="478">
                  <c:v>36495</c:v>
                </c:pt>
                <c:pt idx="479">
                  <c:v>36496</c:v>
                </c:pt>
                <c:pt idx="480">
                  <c:v>36497</c:v>
                </c:pt>
                <c:pt idx="481">
                  <c:v>36500</c:v>
                </c:pt>
                <c:pt idx="482">
                  <c:v>36501</c:v>
                </c:pt>
                <c:pt idx="483">
                  <c:v>36502</c:v>
                </c:pt>
                <c:pt idx="484">
                  <c:v>36503</c:v>
                </c:pt>
                <c:pt idx="485">
                  <c:v>36504</c:v>
                </c:pt>
                <c:pt idx="486">
                  <c:v>36507</c:v>
                </c:pt>
                <c:pt idx="487">
                  <c:v>36508</c:v>
                </c:pt>
                <c:pt idx="488">
                  <c:v>36509</c:v>
                </c:pt>
                <c:pt idx="489">
                  <c:v>36510</c:v>
                </c:pt>
                <c:pt idx="490">
                  <c:v>36511</c:v>
                </c:pt>
                <c:pt idx="491">
                  <c:v>36514</c:v>
                </c:pt>
                <c:pt idx="492">
                  <c:v>36515</c:v>
                </c:pt>
                <c:pt idx="493">
                  <c:v>36516</c:v>
                </c:pt>
                <c:pt idx="494">
                  <c:v>36517</c:v>
                </c:pt>
                <c:pt idx="495">
                  <c:v>36521</c:v>
                </c:pt>
                <c:pt idx="496">
                  <c:v>36522</c:v>
                </c:pt>
                <c:pt idx="497">
                  <c:v>36523</c:v>
                </c:pt>
                <c:pt idx="498">
                  <c:v>36524</c:v>
                </c:pt>
                <c:pt idx="499">
                  <c:v>36529</c:v>
                </c:pt>
                <c:pt idx="500">
                  <c:v>36530</c:v>
                </c:pt>
                <c:pt idx="501">
                  <c:v>36531</c:v>
                </c:pt>
                <c:pt idx="502">
                  <c:v>36532</c:v>
                </c:pt>
                <c:pt idx="503">
                  <c:v>36535</c:v>
                </c:pt>
                <c:pt idx="504">
                  <c:v>36536</c:v>
                </c:pt>
                <c:pt idx="505">
                  <c:v>36537</c:v>
                </c:pt>
                <c:pt idx="506">
                  <c:v>36538</c:v>
                </c:pt>
                <c:pt idx="507">
                  <c:v>36539</c:v>
                </c:pt>
                <c:pt idx="508">
                  <c:v>36542</c:v>
                </c:pt>
                <c:pt idx="509">
                  <c:v>36543</c:v>
                </c:pt>
                <c:pt idx="510">
                  <c:v>36544</c:v>
                </c:pt>
                <c:pt idx="511">
                  <c:v>36545</c:v>
                </c:pt>
                <c:pt idx="512">
                  <c:v>36546</c:v>
                </c:pt>
                <c:pt idx="513">
                  <c:v>36549</c:v>
                </c:pt>
                <c:pt idx="514">
                  <c:v>36550</c:v>
                </c:pt>
                <c:pt idx="515">
                  <c:v>36551</c:v>
                </c:pt>
                <c:pt idx="516">
                  <c:v>36552</c:v>
                </c:pt>
                <c:pt idx="517">
                  <c:v>36553</c:v>
                </c:pt>
                <c:pt idx="518">
                  <c:v>36556</c:v>
                </c:pt>
                <c:pt idx="519">
                  <c:v>36557</c:v>
                </c:pt>
                <c:pt idx="520">
                  <c:v>36558</c:v>
                </c:pt>
                <c:pt idx="521">
                  <c:v>36559</c:v>
                </c:pt>
                <c:pt idx="522">
                  <c:v>36560</c:v>
                </c:pt>
                <c:pt idx="523">
                  <c:v>36563</c:v>
                </c:pt>
                <c:pt idx="524">
                  <c:v>36564</c:v>
                </c:pt>
                <c:pt idx="525">
                  <c:v>36565</c:v>
                </c:pt>
                <c:pt idx="526">
                  <c:v>36566</c:v>
                </c:pt>
                <c:pt idx="527">
                  <c:v>36567</c:v>
                </c:pt>
                <c:pt idx="528">
                  <c:v>36570</c:v>
                </c:pt>
                <c:pt idx="529">
                  <c:v>36571</c:v>
                </c:pt>
                <c:pt idx="530">
                  <c:v>36572</c:v>
                </c:pt>
                <c:pt idx="531">
                  <c:v>36573</c:v>
                </c:pt>
                <c:pt idx="532">
                  <c:v>36574</c:v>
                </c:pt>
                <c:pt idx="533">
                  <c:v>36577</c:v>
                </c:pt>
                <c:pt idx="534">
                  <c:v>36578</c:v>
                </c:pt>
                <c:pt idx="535">
                  <c:v>36579</c:v>
                </c:pt>
                <c:pt idx="536">
                  <c:v>36580</c:v>
                </c:pt>
                <c:pt idx="537">
                  <c:v>36581</c:v>
                </c:pt>
                <c:pt idx="538">
                  <c:v>36584</c:v>
                </c:pt>
                <c:pt idx="539">
                  <c:v>36585</c:v>
                </c:pt>
                <c:pt idx="540">
                  <c:v>36586</c:v>
                </c:pt>
                <c:pt idx="541">
                  <c:v>36587</c:v>
                </c:pt>
                <c:pt idx="542">
                  <c:v>36588</c:v>
                </c:pt>
                <c:pt idx="543">
                  <c:v>36591</c:v>
                </c:pt>
                <c:pt idx="544">
                  <c:v>36592</c:v>
                </c:pt>
                <c:pt idx="545">
                  <c:v>36593</c:v>
                </c:pt>
                <c:pt idx="546">
                  <c:v>36594</c:v>
                </c:pt>
                <c:pt idx="547">
                  <c:v>36595</c:v>
                </c:pt>
                <c:pt idx="548">
                  <c:v>36598</c:v>
                </c:pt>
                <c:pt idx="549">
                  <c:v>36599</c:v>
                </c:pt>
                <c:pt idx="550">
                  <c:v>36600</c:v>
                </c:pt>
                <c:pt idx="551">
                  <c:v>36601</c:v>
                </c:pt>
                <c:pt idx="552">
                  <c:v>36602</c:v>
                </c:pt>
                <c:pt idx="553">
                  <c:v>36605</c:v>
                </c:pt>
                <c:pt idx="554">
                  <c:v>36606</c:v>
                </c:pt>
                <c:pt idx="555">
                  <c:v>36607</c:v>
                </c:pt>
                <c:pt idx="556">
                  <c:v>36608</c:v>
                </c:pt>
                <c:pt idx="557">
                  <c:v>36609</c:v>
                </c:pt>
                <c:pt idx="558">
                  <c:v>36612</c:v>
                </c:pt>
                <c:pt idx="559">
                  <c:v>36613</c:v>
                </c:pt>
                <c:pt idx="560">
                  <c:v>36614</c:v>
                </c:pt>
                <c:pt idx="561">
                  <c:v>36615</c:v>
                </c:pt>
                <c:pt idx="562">
                  <c:v>36616</c:v>
                </c:pt>
                <c:pt idx="563">
                  <c:v>36619</c:v>
                </c:pt>
                <c:pt idx="564">
                  <c:v>36620</c:v>
                </c:pt>
                <c:pt idx="565">
                  <c:v>36621</c:v>
                </c:pt>
                <c:pt idx="566">
                  <c:v>36622</c:v>
                </c:pt>
                <c:pt idx="567">
                  <c:v>36623</c:v>
                </c:pt>
                <c:pt idx="568">
                  <c:v>36626</c:v>
                </c:pt>
                <c:pt idx="569">
                  <c:v>36627</c:v>
                </c:pt>
                <c:pt idx="570">
                  <c:v>36628</c:v>
                </c:pt>
                <c:pt idx="571">
                  <c:v>36629</c:v>
                </c:pt>
                <c:pt idx="572">
                  <c:v>36630</c:v>
                </c:pt>
                <c:pt idx="573">
                  <c:v>36633</c:v>
                </c:pt>
                <c:pt idx="574">
                  <c:v>36634</c:v>
                </c:pt>
                <c:pt idx="575">
                  <c:v>36635</c:v>
                </c:pt>
                <c:pt idx="576">
                  <c:v>36641</c:v>
                </c:pt>
                <c:pt idx="577">
                  <c:v>36642</c:v>
                </c:pt>
                <c:pt idx="578">
                  <c:v>36643</c:v>
                </c:pt>
                <c:pt idx="579">
                  <c:v>36644</c:v>
                </c:pt>
                <c:pt idx="580">
                  <c:v>36648</c:v>
                </c:pt>
                <c:pt idx="581">
                  <c:v>36649</c:v>
                </c:pt>
                <c:pt idx="582">
                  <c:v>36650</c:v>
                </c:pt>
                <c:pt idx="583">
                  <c:v>36651</c:v>
                </c:pt>
                <c:pt idx="584">
                  <c:v>36654</c:v>
                </c:pt>
                <c:pt idx="585">
                  <c:v>36655</c:v>
                </c:pt>
                <c:pt idx="586">
                  <c:v>36656</c:v>
                </c:pt>
                <c:pt idx="587">
                  <c:v>36657</c:v>
                </c:pt>
                <c:pt idx="588">
                  <c:v>36658</c:v>
                </c:pt>
                <c:pt idx="589">
                  <c:v>36661</c:v>
                </c:pt>
                <c:pt idx="590">
                  <c:v>36662</c:v>
                </c:pt>
                <c:pt idx="591">
                  <c:v>36663</c:v>
                </c:pt>
                <c:pt idx="592">
                  <c:v>36664</c:v>
                </c:pt>
                <c:pt idx="593">
                  <c:v>36665</c:v>
                </c:pt>
                <c:pt idx="594">
                  <c:v>36668</c:v>
                </c:pt>
                <c:pt idx="595">
                  <c:v>36669</c:v>
                </c:pt>
                <c:pt idx="596">
                  <c:v>36670</c:v>
                </c:pt>
                <c:pt idx="597">
                  <c:v>36671</c:v>
                </c:pt>
                <c:pt idx="598">
                  <c:v>36672</c:v>
                </c:pt>
                <c:pt idx="599">
                  <c:v>36675</c:v>
                </c:pt>
                <c:pt idx="600">
                  <c:v>36676</c:v>
                </c:pt>
                <c:pt idx="601">
                  <c:v>36677</c:v>
                </c:pt>
                <c:pt idx="602">
                  <c:v>36679</c:v>
                </c:pt>
                <c:pt idx="603">
                  <c:v>36682</c:v>
                </c:pt>
                <c:pt idx="604">
                  <c:v>36683</c:v>
                </c:pt>
                <c:pt idx="605">
                  <c:v>36684</c:v>
                </c:pt>
                <c:pt idx="606">
                  <c:v>36685</c:v>
                </c:pt>
                <c:pt idx="607">
                  <c:v>36686</c:v>
                </c:pt>
                <c:pt idx="608">
                  <c:v>36690</c:v>
                </c:pt>
                <c:pt idx="609">
                  <c:v>36691</c:v>
                </c:pt>
                <c:pt idx="610">
                  <c:v>36692</c:v>
                </c:pt>
                <c:pt idx="611">
                  <c:v>36693</c:v>
                </c:pt>
                <c:pt idx="612">
                  <c:v>36696</c:v>
                </c:pt>
                <c:pt idx="613">
                  <c:v>36697</c:v>
                </c:pt>
                <c:pt idx="614">
                  <c:v>36698</c:v>
                </c:pt>
                <c:pt idx="615">
                  <c:v>36699</c:v>
                </c:pt>
                <c:pt idx="616">
                  <c:v>36700</c:v>
                </c:pt>
                <c:pt idx="617">
                  <c:v>36703</c:v>
                </c:pt>
                <c:pt idx="618">
                  <c:v>36704</c:v>
                </c:pt>
                <c:pt idx="619">
                  <c:v>36705</c:v>
                </c:pt>
                <c:pt idx="620">
                  <c:v>36706</c:v>
                </c:pt>
                <c:pt idx="621">
                  <c:v>36707</c:v>
                </c:pt>
                <c:pt idx="622">
                  <c:v>36710</c:v>
                </c:pt>
                <c:pt idx="623">
                  <c:v>36711</c:v>
                </c:pt>
                <c:pt idx="624">
                  <c:v>36712</c:v>
                </c:pt>
                <c:pt idx="625">
                  <c:v>36713</c:v>
                </c:pt>
                <c:pt idx="626">
                  <c:v>36714</c:v>
                </c:pt>
                <c:pt idx="627">
                  <c:v>36717</c:v>
                </c:pt>
                <c:pt idx="628">
                  <c:v>36718</c:v>
                </c:pt>
                <c:pt idx="629">
                  <c:v>36719</c:v>
                </c:pt>
                <c:pt idx="630">
                  <c:v>36720</c:v>
                </c:pt>
                <c:pt idx="631">
                  <c:v>36721</c:v>
                </c:pt>
                <c:pt idx="632">
                  <c:v>36724</c:v>
                </c:pt>
                <c:pt idx="633">
                  <c:v>36725</c:v>
                </c:pt>
                <c:pt idx="634">
                  <c:v>36726</c:v>
                </c:pt>
                <c:pt idx="635">
                  <c:v>36727</c:v>
                </c:pt>
                <c:pt idx="636">
                  <c:v>36728</c:v>
                </c:pt>
                <c:pt idx="637">
                  <c:v>36731</c:v>
                </c:pt>
                <c:pt idx="638">
                  <c:v>36732</c:v>
                </c:pt>
                <c:pt idx="639">
                  <c:v>36733</c:v>
                </c:pt>
                <c:pt idx="640">
                  <c:v>36734</c:v>
                </c:pt>
                <c:pt idx="641">
                  <c:v>36735</c:v>
                </c:pt>
                <c:pt idx="642">
                  <c:v>36738</c:v>
                </c:pt>
                <c:pt idx="643">
                  <c:v>36739</c:v>
                </c:pt>
                <c:pt idx="644">
                  <c:v>36740</c:v>
                </c:pt>
                <c:pt idx="645">
                  <c:v>36741</c:v>
                </c:pt>
                <c:pt idx="646">
                  <c:v>36742</c:v>
                </c:pt>
                <c:pt idx="647">
                  <c:v>36746</c:v>
                </c:pt>
                <c:pt idx="648">
                  <c:v>36747</c:v>
                </c:pt>
                <c:pt idx="649">
                  <c:v>36748</c:v>
                </c:pt>
                <c:pt idx="650">
                  <c:v>36749</c:v>
                </c:pt>
                <c:pt idx="651">
                  <c:v>36752</c:v>
                </c:pt>
                <c:pt idx="652">
                  <c:v>36753</c:v>
                </c:pt>
                <c:pt idx="653">
                  <c:v>36754</c:v>
                </c:pt>
                <c:pt idx="654">
                  <c:v>36755</c:v>
                </c:pt>
                <c:pt idx="655">
                  <c:v>36756</c:v>
                </c:pt>
                <c:pt idx="656">
                  <c:v>36759</c:v>
                </c:pt>
                <c:pt idx="657">
                  <c:v>36760</c:v>
                </c:pt>
                <c:pt idx="658">
                  <c:v>36761</c:v>
                </c:pt>
                <c:pt idx="659">
                  <c:v>36762</c:v>
                </c:pt>
                <c:pt idx="660">
                  <c:v>36763</c:v>
                </c:pt>
                <c:pt idx="661">
                  <c:v>36766</c:v>
                </c:pt>
                <c:pt idx="662">
                  <c:v>36767</c:v>
                </c:pt>
                <c:pt idx="663">
                  <c:v>36768</c:v>
                </c:pt>
                <c:pt idx="664">
                  <c:v>36769</c:v>
                </c:pt>
                <c:pt idx="665">
                  <c:v>36770</c:v>
                </c:pt>
                <c:pt idx="666">
                  <c:v>36773</c:v>
                </c:pt>
                <c:pt idx="667">
                  <c:v>36774</c:v>
                </c:pt>
                <c:pt idx="668">
                  <c:v>36775</c:v>
                </c:pt>
                <c:pt idx="669">
                  <c:v>36776</c:v>
                </c:pt>
                <c:pt idx="670">
                  <c:v>36777</c:v>
                </c:pt>
                <c:pt idx="671">
                  <c:v>36780</c:v>
                </c:pt>
                <c:pt idx="672">
                  <c:v>36781</c:v>
                </c:pt>
                <c:pt idx="673">
                  <c:v>36782</c:v>
                </c:pt>
                <c:pt idx="674">
                  <c:v>36783</c:v>
                </c:pt>
                <c:pt idx="675">
                  <c:v>36784</c:v>
                </c:pt>
                <c:pt idx="676">
                  <c:v>36787</c:v>
                </c:pt>
                <c:pt idx="677">
                  <c:v>36788</c:v>
                </c:pt>
                <c:pt idx="678">
                  <c:v>36789</c:v>
                </c:pt>
                <c:pt idx="679">
                  <c:v>36790</c:v>
                </c:pt>
                <c:pt idx="680">
                  <c:v>36791</c:v>
                </c:pt>
                <c:pt idx="681">
                  <c:v>36794</c:v>
                </c:pt>
                <c:pt idx="682">
                  <c:v>36795</c:v>
                </c:pt>
                <c:pt idx="683">
                  <c:v>36796</c:v>
                </c:pt>
                <c:pt idx="684">
                  <c:v>36797</c:v>
                </c:pt>
                <c:pt idx="685">
                  <c:v>36798</c:v>
                </c:pt>
                <c:pt idx="686">
                  <c:v>36801</c:v>
                </c:pt>
                <c:pt idx="687">
                  <c:v>36802</c:v>
                </c:pt>
                <c:pt idx="688">
                  <c:v>36803</c:v>
                </c:pt>
                <c:pt idx="689">
                  <c:v>36804</c:v>
                </c:pt>
                <c:pt idx="690">
                  <c:v>36805</c:v>
                </c:pt>
                <c:pt idx="691">
                  <c:v>36808</c:v>
                </c:pt>
                <c:pt idx="692">
                  <c:v>36809</c:v>
                </c:pt>
                <c:pt idx="693">
                  <c:v>36810</c:v>
                </c:pt>
                <c:pt idx="694">
                  <c:v>36811</c:v>
                </c:pt>
                <c:pt idx="695">
                  <c:v>36812</c:v>
                </c:pt>
                <c:pt idx="696">
                  <c:v>36815</c:v>
                </c:pt>
                <c:pt idx="697">
                  <c:v>36816</c:v>
                </c:pt>
                <c:pt idx="698">
                  <c:v>36817</c:v>
                </c:pt>
                <c:pt idx="699">
                  <c:v>36818</c:v>
                </c:pt>
                <c:pt idx="700">
                  <c:v>36819</c:v>
                </c:pt>
                <c:pt idx="701">
                  <c:v>36822</c:v>
                </c:pt>
                <c:pt idx="702">
                  <c:v>36823</c:v>
                </c:pt>
                <c:pt idx="703">
                  <c:v>36824</c:v>
                </c:pt>
                <c:pt idx="704">
                  <c:v>36825</c:v>
                </c:pt>
                <c:pt idx="705">
                  <c:v>36826</c:v>
                </c:pt>
                <c:pt idx="706">
                  <c:v>36829</c:v>
                </c:pt>
                <c:pt idx="707">
                  <c:v>36830</c:v>
                </c:pt>
                <c:pt idx="708">
                  <c:v>36831</c:v>
                </c:pt>
                <c:pt idx="709">
                  <c:v>36832</c:v>
                </c:pt>
                <c:pt idx="710">
                  <c:v>36833</c:v>
                </c:pt>
                <c:pt idx="711">
                  <c:v>36836</c:v>
                </c:pt>
                <c:pt idx="712">
                  <c:v>36837</c:v>
                </c:pt>
                <c:pt idx="713">
                  <c:v>36838</c:v>
                </c:pt>
                <c:pt idx="714">
                  <c:v>36839</c:v>
                </c:pt>
                <c:pt idx="715">
                  <c:v>36840</c:v>
                </c:pt>
                <c:pt idx="716">
                  <c:v>36843</c:v>
                </c:pt>
                <c:pt idx="717">
                  <c:v>36844</c:v>
                </c:pt>
                <c:pt idx="718">
                  <c:v>36845</c:v>
                </c:pt>
                <c:pt idx="719">
                  <c:v>36846</c:v>
                </c:pt>
                <c:pt idx="720">
                  <c:v>36847</c:v>
                </c:pt>
                <c:pt idx="721">
                  <c:v>36850</c:v>
                </c:pt>
                <c:pt idx="722">
                  <c:v>36851</c:v>
                </c:pt>
                <c:pt idx="723">
                  <c:v>36852</c:v>
                </c:pt>
                <c:pt idx="724">
                  <c:v>36853</c:v>
                </c:pt>
                <c:pt idx="725">
                  <c:v>36854</c:v>
                </c:pt>
                <c:pt idx="726">
                  <c:v>36857</c:v>
                </c:pt>
                <c:pt idx="727">
                  <c:v>36858</c:v>
                </c:pt>
                <c:pt idx="728">
                  <c:v>36859</c:v>
                </c:pt>
                <c:pt idx="729">
                  <c:v>36860</c:v>
                </c:pt>
                <c:pt idx="730">
                  <c:v>36861</c:v>
                </c:pt>
                <c:pt idx="731">
                  <c:v>36864</c:v>
                </c:pt>
                <c:pt idx="732">
                  <c:v>36865</c:v>
                </c:pt>
                <c:pt idx="733">
                  <c:v>36866</c:v>
                </c:pt>
                <c:pt idx="734">
                  <c:v>36867</c:v>
                </c:pt>
                <c:pt idx="735">
                  <c:v>36868</c:v>
                </c:pt>
                <c:pt idx="736">
                  <c:v>36871</c:v>
                </c:pt>
                <c:pt idx="737">
                  <c:v>36872</c:v>
                </c:pt>
                <c:pt idx="738">
                  <c:v>36873</c:v>
                </c:pt>
                <c:pt idx="739">
                  <c:v>36874</c:v>
                </c:pt>
                <c:pt idx="740">
                  <c:v>36875</c:v>
                </c:pt>
                <c:pt idx="741">
                  <c:v>36878</c:v>
                </c:pt>
                <c:pt idx="742">
                  <c:v>36879</c:v>
                </c:pt>
                <c:pt idx="743">
                  <c:v>36880</c:v>
                </c:pt>
                <c:pt idx="744">
                  <c:v>36881</c:v>
                </c:pt>
                <c:pt idx="745">
                  <c:v>36882</c:v>
                </c:pt>
                <c:pt idx="746">
                  <c:v>36887</c:v>
                </c:pt>
                <c:pt idx="747">
                  <c:v>36888</c:v>
                </c:pt>
                <c:pt idx="748">
                  <c:v>36889</c:v>
                </c:pt>
                <c:pt idx="749">
                  <c:v>36894</c:v>
                </c:pt>
                <c:pt idx="750">
                  <c:v>36895</c:v>
                </c:pt>
                <c:pt idx="751">
                  <c:v>36896</c:v>
                </c:pt>
                <c:pt idx="752">
                  <c:v>36899</c:v>
                </c:pt>
                <c:pt idx="753">
                  <c:v>36900</c:v>
                </c:pt>
                <c:pt idx="754">
                  <c:v>36901</c:v>
                </c:pt>
                <c:pt idx="755">
                  <c:v>36902</c:v>
                </c:pt>
                <c:pt idx="756">
                  <c:v>36903</c:v>
                </c:pt>
                <c:pt idx="757">
                  <c:v>36906</c:v>
                </c:pt>
                <c:pt idx="758">
                  <c:v>36907</c:v>
                </c:pt>
                <c:pt idx="759">
                  <c:v>36908</c:v>
                </c:pt>
                <c:pt idx="760">
                  <c:v>36909</c:v>
                </c:pt>
                <c:pt idx="761">
                  <c:v>36910</c:v>
                </c:pt>
                <c:pt idx="762">
                  <c:v>36913</c:v>
                </c:pt>
                <c:pt idx="763">
                  <c:v>36914</c:v>
                </c:pt>
                <c:pt idx="764">
                  <c:v>36915</c:v>
                </c:pt>
                <c:pt idx="765">
                  <c:v>36916</c:v>
                </c:pt>
                <c:pt idx="766">
                  <c:v>36917</c:v>
                </c:pt>
                <c:pt idx="767">
                  <c:v>36920</c:v>
                </c:pt>
                <c:pt idx="768">
                  <c:v>36921</c:v>
                </c:pt>
                <c:pt idx="769">
                  <c:v>36922</c:v>
                </c:pt>
                <c:pt idx="770">
                  <c:v>36923</c:v>
                </c:pt>
                <c:pt idx="771">
                  <c:v>36924</c:v>
                </c:pt>
                <c:pt idx="772">
                  <c:v>36927</c:v>
                </c:pt>
                <c:pt idx="773">
                  <c:v>36928</c:v>
                </c:pt>
                <c:pt idx="774">
                  <c:v>36929</c:v>
                </c:pt>
                <c:pt idx="775">
                  <c:v>36930</c:v>
                </c:pt>
                <c:pt idx="776">
                  <c:v>36931</c:v>
                </c:pt>
                <c:pt idx="777">
                  <c:v>36934</c:v>
                </c:pt>
                <c:pt idx="778">
                  <c:v>36935</c:v>
                </c:pt>
                <c:pt idx="779">
                  <c:v>36936</c:v>
                </c:pt>
                <c:pt idx="780">
                  <c:v>36937</c:v>
                </c:pt>
                <c:pt idx="781">
                  <c:v>36938</c:v>
                </c:pt>
                <c:pt idx="782">
                  <c:v>36941</c:v>
                </c:pt>
                <c:pt idx="783">
                  <c:v>36942</c:v>
                </c:pt>
                <c:pt idx="784">
                  <c:v>36943</c:v>
                </c:pt>
                <c:pt idx="785">
                  <c:v>36944</c:v>
                </c:pt>
                <c:pt idx="786">
                  <c:v>36945</c:v>
                </c:pt>
                <c:pt idx="787">
                  <c:v>36948</c:v>
                </c:pt>
                <c:pt idx="788">
                  <c:v>36949</c:v>
                </c:pt>
                <c:pt idx="789">
                  <c:v>36950</c:v>
                </c:pt>
                <c:pt idx="790">
                  <c:v>36951</c:v>
                </c:pt>
                <c:pt idx="791">
                  <c:v>36952</c:v>
                </c:pt>
                <c:pt idx="792">
                  <c:v>36955</c:v>
                </c:pt>
                <c:pt idx="793">
                  <c:v>36956</c:v>
                </c:pt>
                <c:pt idx="794">
                  <c:v>36957</c:v>
                </c:pt>
                <c:pt idx="795">
                  <c:v>36958</c:v>
                </c:pt>
                <c:pt idx="796">
                  <c:v>36959</c:v>
                </c:pt>
                <c:pt idx="797">
                  <c:v>36962</c:v>
                </c:pt>
                <c:pt idx="798">
                  <c:v>36963</c:v>
                </c:pt>
                <c:pt idx="799">
                  <c:v>36964</c:v>
                </c:pt>
                <c:pt idx="800">
                  <c:v>36965</c:v>
                </c:pt>
                <c:pt idx="801">
                  <c:v>36966</c:v>
                </c:pt>
                <c:pt idx="802">
                  <c:v>36969</c:v>
                </c:pt>
                <c:pt idx="803">
                  <c:v>36970</c:v>
                </c:pt>
                <c:pt idx="804">
                  <c:v>36971</c:v>
                </c:pt>
                <c:pt idx="805">
                  <c:v>36972</c:v>
                </c:pt>
                <c:pt idx="806">
                  <c:v>36973</c:v>
                </c:pt>
                <c:pt idx="807">
                  <c:v>36976</c:v>
                </c:pt>
                <c:pt idx="808">
                  <c:v>36977</c:v>
                </c:pt>
                <c:pt idx="809">
                  <c:v>36978</c:v>
                </c:pt>
                <c:pt idx="810">
                  <c:v>36979</c:v>
                </c:pt>
                <c:pt idx="811">
                  <c:v>36980</c:v>
                </c:pt>
                <c:pt idx="812">
                  <c:v>36983</c:v>
                </c:pt>
                <c:pt idx="813">
                  <c:v>36984</c:v>
                </c:pt>
                <c:pt idx="814">
                  <c:v>36985</c:v>
                </c:pt>
                <c:pt idx="815">
                  <c:v>36986</c:v>
                </c:pt>
                <c:pt idx="816">
                  <c:v>36987</c:v>
                </c:pt>
                <c:pt idx="817">
                  <c:v>36990</c:v>
                </c:pt>
                <c:pt idx="818">
                  <c:v>36991</c:v>
                </c:pt>
                <c:pt idx="819">
                  <c:v>36992</c:v>
                </c:pt>
                <c:pt idx="820">
                  <c:v>36998</c:v>
                </c:pt>
                <c:pt idx="821">
                  <c:v>36999</c:v>
                </c:pt>
                <c:pt idx="822">
                  <c:v>37000</c:v>
                </c:pt>
                <c:pt idx="823">
                  <c:v>37001</c:v>
                </c:pt>
                <c:pt idx="824">
                  <c:v>37004</c:v>
                </c:pt>
                <c:pt idx="825">
                  <c:v>37005</c:v>
                </c:pt>
                <c:pt idx="826">
                  <c:v>37006</c:v>
                </c:pt>
                <c:pt idx="827">
                  <c:v>37007</c:v>
                </c:pt>
                <c:pt idx="828">
                  <c:v>37008</c:v>
                </c:pt>
                <c:pt idx="829">
                  <c:v>37011</c:v>
                </c:pt>
                <c:pt idx="830">
                  <c:v>37013</c:v>
                </c:pt>
                <c:pt idx="831">
                  <c:v>37014</c:v>
                </c:pt>
                <c:pt idx="832">
                  <c:v>37015</c:v>
                </c:pt>
                <c:pt idx="833">
                  <c:v>37018</c:v>
                </c:pt>
                <c:pt idx="834">
                  <c:v>37019</c:v>
                </c:pt>
                <c:pt idx="835">
                  <c:v>37020</c:v>
                </c:pt>
                <c:pt idx="836">
                  <c:v>37021</c:v>
                </c:pt>
                <c:pt idx="837">
                  <c:v>37022</c:v>
                </c:pt>
                <c:pt idx="838">
                  <c:v>37025</c:v>
                </c:pt>
                <c:pt idx="839">
                  <c:v>37026</c:v>
                </c:pt>
                <c:pt idx="840">
                  <c:v>37027</c:v>
                </c:pt>
                <c:pt idx="841">
                  <c:v>37028</c:v>
                </c:pt>
                <c:pt idx="842">
                  <c:v>37029</c:v>
                </c:pt>
                <c:pt idx="843">
                  <c:v>37032</c:v>
                </c:pt>
                <c:pt idx="844">
                  <c:v>37033</c:v>
                </c:pt>
                <c:pt idx="845">
                  <c:v>37034</c:v>
                </c:pt>
                <c:pt idx="846">
                  <c:v>37036</c:v>
                </c:pt>
                <c:pt idx="847">
                  <c:v>37039</c:v>
                </c:pt>
                <c:pt idx="848">
                  <c:v>37040</c:v>
                </c:pt>
                <c:pt idx="849">
                  <c:v>37041</c:v>
                </c:pt>
                <c:pt idx="850">
                  <c:v>37042</c:v>
                </c:pt>
                <c:pt idx="851">
                  <c:v>37043</c:v>
                </c:pt>
                <c:pt idx="852">
                  <c:v>37047</c:v>
                </c:pt>
                <c:pt idx="853">
                  <c:v>37048</c:v>
                </c:pt>
                <c:pt idx="854">
                  <c:v>37049</c:v>
                </c:pt>
                <c:pt idx="855">
                  <c:v>37050</c:v>
                </c:pt>
                <c:pt idx="856">
                  <c:v>37053</c:v>
                </c:pt>
                <c:pt idx="857">
                  <c:v>37054</c:v>
                </c:pt>
                <c:pt idx="858">
                  <c:v>37055</c:v>
                </c:pt>
                <c:pt idx="859">
                  <c:v>37056</c:v>
                </c:pt>
                <c:pt idx="860">
                  <c:v>37057</c:v>
                </c:pt>
                <c:pt idx="861">
                  <c:v>37060</c:v>
                </c:pt>
                <c:pt idx="862">
                  <c:v>37061</c:v>
                </c:pt>
                <c:pt idx="863">
                  <c:v>37062</c:v>
                </c:pt>
                <c:pt idx="864">
                  <c:v>37063</c:v>
                </c:pt>
                <c:pt idx="865">
                  <c:v>37064</c:v>
                </c:pt>
                <c:pt idx="866">
                  <c:v>37067</c:v>
                </c:pt>
                <c:pt idx="867">
                  <c:v>37068</c:v>
                </c:pt>
                <c:pt idx="868">
                  <c:v>37069</c:v>
                </c:pt>
                <c:pt idx="869">
                  <c:v>37070</c:v>
                </c:pt>
                <c:pt idx="870">
                  <c:v>37071</c:v>
                </c:pt>
                <c:pt idx="871">
                  <c:v>37074</c:v>
                </c:pt>
                <c:pt idx="872">
                  <c:v>37075</c:v>
                </c:pt>
                <c:pt idx="873">
                  <c:v>37076</c:v>
                </c:pt>
                <c:pt idx="874">
                  <c:v>37077</c:v>
                </c:pt>
                <c:pt idx="875">
                  <c:v>37078</c:v>
                </c:pt>
                <c:pt idx="876">
                  <c:v>37081</c:v>
                </c:pt>
                <c:pt idx="877">
                  <c:v>37082</c:v>
                </c:pt>
                <c:pt idx="878">
                  <c:v>37083</c:v>
                </c:pt>
                <c:pt idx="879">
                  <c:v>37084</c:v>
                </c:pt>
                <c:pt idx="880">
                  <c:v>37085</c:v>
                </c:pt>
                <c:pt idx="881">
                  <c:v>37088</c:v>
                </c:pt>
                <c:pt idx="882">
                  <c:v>37089</c:v>
                </c:pt>
                <c:pt idx="883">
                  <c:v>37090</c:v>
                </c:pt>
                <c:pt idx="884">
                  <c:v>37091</c:v>
                </c:pt>
                <c:pt idx="885">
                  <c:v>37092</c:v>
                </c:pt>
                <c:pt idx="886">
                  <c:v>37095</c:v>
                </c:pt>
                <c:pt idx="887">
                  <c:v>37096</c:v>
                </c:pt>
                <c:pt idx="888">
                  <c:v>37097</c:v>
                </c:pt>
                <c:pt idx="889">
                  <c:v>37098</c:v>
                </c:pt>
                <c:pt idx="890">
                  <c:v>37099</c:v>
                </c:pt>
                <c:pt idx="891">
                  <c:v>37102</c:v>
                </c:pt>
                <c:pt idx="892">
                  <c:v>37103</c:v>
                </c:pt>
                <c:pt idx="893">
                  <c:v>37104</c:v>
                </c:pt>
                <c:pt idx="894">
                  <c:v>37105</c:v>
                </c:pt>
                <c:pt idx="895">
                  <c:v>37106</c:v>
                </c:pt>
                <c:pt idx="896">
                  <c:v>37110</c:v>
                </c:pt>
                <c:pt idx="897">
                  <c:v>37111</c:v>
                </c:pt>
                <c:pt idx="898">
                  <c:v>37112</c:v>
                </c:pt>
                <c:pt idx="899">
                  <c:v>37113</c:v>
                </c:pt>
                <c:pt idx="900">
                  <c:v>37116</c:v>
                </c:pt>
                <c:pt idx="901">
                  <c:v>37117</c:v>
                </c:pt>
                <c:pt idx="902">
                  <c:v>37118</c:v>
                </c:pt>
                <c:pt idx="903">
                  <c:v>37119</c:v>
                </c:pt>
                <c:pt idx="904">
                  <c:v>37120</c:v>
                </c:pt>
                <c:pt idx="905">
                  <c:v>37123</c:v>
                </c:pt>
                <c:pt idx="906">
                  <c:v>37124</c:v>
                </c:pt>
                <c:pt idx="907">
                  <c:v>37125</c:v>
                </c:pt>
                <c:pt idx="908">
                  <c:v>37126</c:v>
                </c:pt>
                <c:pt idx="909">
                  <c:v>37127</c:v>
                </c:pt>
                <c:pt idx="910">
                  <c:v>37130</c:v>
                </c:pt>
                <c:pt idx="911">
                  <c:v>37131</c:v>
                </c:pt>
                <c:pt idx="912">
                  <c:v>37132</c:v>
                </c:pt>
                <c:pt idx="913">
                  <c:v>37133</c:v>
                </c:pt>
                <c:pt idx="914">
                  <c:v>37134</c:v>
                </c:pt>
                <c:pt idx="915">
                  <c:v>37137</c:v>
                </c:pt>
                <c:pt idx="916">
                  <c:v>37138</c:v>
                </c:pt>
                <c:pt idx="917">
                  <c:v>37139</c:v>
                </c:pt>
                <c:pt idx="918">
                  <c:v>37140</c:v>
                </c:pt>
                <c:pt idx="919">
                  <c:v>37141</c:v>
                </c:pt>
                <c:pt idx="920">
                  <c:v>37144</c:v>
                </c:pt>
                <c:pt idx="921">
                  <c:v>37145</c:v>
                </c:pt>
                <c:pt idx="922">
                  <c:v>37146</c:v>
                </c:pt>
                <c:pt idx="923">
                  <c:v>37147</c:v>
                </c:pt>
                <c:pt idx="924">
                  <c:v>37148</c:v>
                </c:pt>
                <c:pt idx="925">
                  <c:v>37151</c:v>
                </c:pt>
                <c:pt idx="926">
                  <c:v>37152</c:v>
                </c:pt>
                <c:pt idx="927">
                  <c:v>37153</c:v>
                </c:pt>
                <c:pt idx="928">
                  <c:v>37154</c:v>
                </c:pt>
                <c:pt idx="929">
                  <c:v>37155</c:v>
                </c:pt>
                <c:pt idx="930">
                  <c:v>37158</c:v>
                </c:pt>
                <c:pt idx="931">
                  <c:v>37159</c:v>
                </c:pt>
                <c:pt idx="932">
                  <c:v>37160</c:v>
                </c:pt>
                <c:pt idx="933">
                  <c:v>37161</c:v>
                </c:pt>
                <c:pt idx="934">
                  <c:v>37162</c:v>
                </c:pt>
                <c:pt idx="935">
                  <c:v>37165</c:v>
                </c:pt>
                <c:pt idx="936">
                  <c:v>37166</c:v>
                </c:pt>
                <c:pt idx="937">
                  <c:v>37167</c:v>
                </c:pt>
                <c:pt idx="938">
                  <c:v>37168</c:v>
                </c:pt>
                <c:pt idx="939">
                  <c:v>37169</c:v>
                </c:pt>
                <c:pt idx="940">
                  <c:v>37172</c:v>
                </c:pt>
                <c:pt idx="941">
                  <c:v>37173</c:v>
                </c:pt>
                <c:pt idx="942">
                  <c:v>37174</c:v>
                </c:pt>
                <c:pt idx="943">
                  <c:v>37175</c:v>
                </c:pt>
                <c:pt idx="944">
                  <c:v>37176</c:v>
                </c:pt>
                <c:pt idx="945">
                  <c:v>37179</c:v>
                </c:pt>
                <c:pt idx="946">
                  <c:v>37180</c:v>
                </c:pt>
                <c:pt idx="947">
                  <c:v>37181</c:v>
                </c:pt>
                <c:pt idx="948">
                  <c:v>37182</c:v>
                </c:pt>
                <c:pt idx="949">
                  <c:v>37183</c:v>
                </c:pt>
                <c:pt idx="950">
                  <c:v>37186</c:v>
                </c:pt>
                <c:pt idx="951">
                  <c:v>37187</c:v>
                </c:pt>
                <c:pt idx="952">
                  <c:v>37188</c:v>
                </c:pt>
                <c:pt idx="953">
                  <c:v>37189</c:v>
                </c:pt>
                <c:pt idx="954">
                  <c:v>37190</c:v>
                </c:pt>
                <c:pt idx="955">
                  <c:v>37193</c:v>
                </c:pt>
                <c:pt idx="956">
                  <c:v>37194</c:v>
                </c:pt>
                <c:pt idx="957">
                  <c:v>37195</c:v>
                </c:pt>
                <c:pt idx="958">
                  <c:v>37196</c:v>
                </c:pt>
                <c:pt idx="959">
                  <c:v>37197</c:v>
                </c:pt>
                <c:pt idx="960">
                  <c:v>37200</c:v>
                </c:pt>
                <c:pt idx="961">
                  <c:v>37201</c:v>
                </c:pt>
                <c:pt idx="962">
                  <c:v>37202</c:v>
                </c:pt>
                <c:pt idx="963">
                  <c:v>37203</c:v>
                </c:pt>
                <c:pt idx="964">
                  <c:v>37204</c:v>
                </c:pt>
                <c:pt idx="965">
                  <c:v>37207</c:v>
                </c:pt>
                <c:pt idx="966">
                  <c:v>37208</c:v>
                </c:pt>
                <c:pt idx="967">
                  <c:v>37209</c:v>
                </c:pt>
                <c:pt idx="968">
                  <c:v>37210</c:v>
                </c:pt>
                <c:pt idx="969">
                  <c:v>37211</c:v>
                </c:pt>
                <c:pt idx="970">
                  <c:v>37214</c:v>
                </c:pt>
                <c:pt idx="971">
                  <c:v>37215</c:v>
                </c:pt>
                <c:pt idx="972">
                  <c:v>37216</c:v>
                </c:pt>
                <c:pt idx="973">
                  <c:v>37217</c:v>
                </c:pt>
                <c:pt idx="974">
                  <c:v>37218</c:v>
                </c:pt>
                <c:pt idx="975">
                  <c:v>37221</c:v>
                </c:pt>
                <c:pt idx="976">
                  <c:v>37222</c:v>
                </c:pt>
                <c:pt idx="977">
                  <c:v>37223</c:v>
                </c:pt>
                <c:pt idx="978">
                  <c:v>37224</c:v>
                </c:pt>
                <c:pt idx="979">
                  <c:v>37225</c:v>
                </c:pt>
                <c:pt idx="980">
                  <c:v>37228</c:v>
                </c:pt>
                <c:pt idx="981">
                  <c:v>37229</c:v>
                </c:pt>
                <c:pt idx="982">
                  <c:v>37230</c:v>
                </c:pt>
                <c:pt idx="983">
                  <c:v>37231</c:v>
                </c:pt>
                <c:pt idx="984">
                  <c:v>37232</c:v>
                </c:pt>
                <c:pt idx="985">
                  <c:v>37235</c:v>
                </c:pt>
                <c:pt idx="986">
                  <c:v>37236</c:v>
                </c:pt>
                <c:pt idx="987">
                  <c:v>37237</c:v>
                </c:pt>
                <c:pt idx="988">
                  <c:v>37238</c:v>
                </c:pt>
                <c:pt idx="989">
                  <c:v>37239</c:v>
                </c:pt>
                <c:pt idx="990">
                  <c:v>37242</c:v>
                </c:pt>
                <c:pt idx="991">
                  <c:v>37243</c:v>
                </c:pt>
                <c:pt idx="992">
                  <c:v>37244</c:v>
                </c:pt>
                <c:pt idx="993">
                  <c:v>37245</c:v>
                </c:pt>
                <c:pt idx="994">
                  <c:v>37246</c:v>
                </c:pt>
                <c:pt idx="995">
                  <c:v>37252</c:v>
                </c:pt>
                <c:pt idx="996">
                  <c:v>37253</c:v>
                </c:pt>
                <c:pt idx="997">
                  <c:v>37259</c:v>
                </c:pt>
                <c:pt idx="998">
                  <c:v>37260</c:v>
                </c:pt>
                <c:pt idx="999">
                  <c:v>37263</c:v>
                </c:pt>
                <c:pt idx="1000">
                  <c:v>37264</c:v>
                </c:pt>
                <c:pt idx="1001">
                  <c:v>37265</c:v>
                </c:pt>
                <c:pt idx="1002">
                  <c:v>37266</c:v>
                </c:pt>
                <c:pt idx="1003">
                  <c:v>37267</c:v>
                </c:pt>
                <c:pt idx="1004">
                  <c:v>37270</c:v>
                </c:pt>
                <c:pt idx="1005">
                  <c:v>37271</c:v>
                </c:pt>
                <c:pt idx="1006">
                  <c:v>37272</c:v>
                </c:pt>
                <c:pt idx="1007">
                  <c:v>37273</c:v>
                </c:pt>
                <c:pt idx="1008">
                  <c:v>37274</c:v>
                </c:pt>
                <c:pt idx="1009">
                  <c:v>37277</c:v>
                </c:pt>
                <c:pt idx="1010">
                  <c:v>37278</c:v>
                </c:pt>
                <c:pt idx="1011">
                  <c:v>37279</c:v>
                </c:pt>
                <c:pt idx="1012">
                  <c:v>37280</c:v>
                </c:pt>
                <c:pt idx="1013">
                  <c:v>37281</c:v>
                </c:pt>
                <c:pt idx="1014">
                  <c:v>37284</c:v>
                </c:pt>
                <c:pt idx="1015">
                  <c:v>37285</c:v>
                </c:pt>
                <c:pt idx="1016">
                  <c:v>37286</c:v>
                </c:pt>
                <c:pt idx="1017">
                  <c:v>37287</c:v>
                </c:pt>
                <c:pt idx="1018">
                  <c:v>37288</c:v>
                </c:pt>
                <c:pt idx="1019">
                  <c:v>37291</c:v>
                </c:pt>
                <c:pt idx="1020">
                  <c:v>37292</c:v>
                </c:pt>
                <c:pt idx="1021">
                  <c:v>37293</c:v>
                </c:pt>
                <c:pt idx="1022">
                  <c:v>37294</c:v>
                </c:pt>
                <c:pt idx="1023">
                  <c:v>37295</c:v>
                </c:pt>
                <c:pt idx="1024">
                  <c:v>37298</c:v>
                </c:pt>
                <c:pt idx="1025">
                  <c:v>37299</c:v>
                </c:pt>
                <c:pt idx="1026">
                  <c:v>37300</c:v>
                </c:pt>
                <c:pt idx="1027">
                  <c:v>37301</c:v>
                </c:pt>
                <c:pt idx="1028">
                  <c:v>37302</c:v>
                </c:pt>
                <c:pt idx="1029">
                  <c:v>37305</c:v>
                </c:pt>
                <c:pt idx="1030">
                  <c:v>37306</c:v>
                </c:pt>
                <c:pt idx="1031">
                  <c:v>37307</c:v>
                </c:pt>
                <c:pt idx="1032">
                  <c:v>37308</c:v>
                </c:pt>
                <c:pt idx="1033">
                  <c:v>37309</c:v>
                </c:pt>
                <c:pt idx="1034">
                  <c:v>37312</c:v>
                </c:pt>
                <c:pt idx="1035">
                  <c:v>37313</c:v>
                </c:pt>
                <c:pt idx="1036">
                  <c:v>37314</c:v>
                </c:pt>
                <c:pt idx="1037">
                  <c:v>37315</c:v>
                </c:pt>
                <c:pt idx="1038">
                  <c:v>37316</c:v>
                </c:pt>
                <c:pt idx="1039">
                  <c:v>37319</c:v>
                </c:pt>
                <c:pt idx="1040">
                  <c:v>37320</c:v>
                </c:pt>
                <c:pt idx="1041">
                  <c:v>37321</c:v>
                </c:pt>
                <c:pt idx="1042">
                  <c:v>37322</c:v>
                </c:pt>
                <c:pt idx="1043">
                  <c:v>37323</c:v>
                </c:pt>
                <c:pt idx="1044">
                  <c:v>37326</c:v>
                </c:pt>
                <c:pt idx="1045">
                  <c:v>37327</c:v>
                </c:pt>
                <c:pt idx="1046">
                  <c:v>37328</c:v>
                </c:pt>
                <c:pt idx="1047">
                  <c:v>37329</c:v>
                </c:pt>
                <c:pt idx="1048">
                  <c:v>37330</c:v>
                </c:pt>
                <c:pt idx="1049">
                  <c:v>37333</c:v>
                </c:pt>
                <c:pt idx="1050">
                  <c:v>37334</c:v>
                </c:pt>
                <c:pt idx="1051">
                  <c:v>37335</c:v>
                </c:pt>
                <c:pt idx="1052">
                  <c:v>37336</c:v>
                </c:pt>
                <c:pt idx="1053">
                  <c:v>37337</c:v>
                </c:pt>
                <c:pt idx="1054">
                  <c:v>37340</c:v>
                </c:pt>
                <c:pt idx="1055">
                  <c:v>37341</c:v>
                </c:pt>
                <c:pt idx="1056">
                  <c:v>37342</c:v>
                </c:pt>
                <c:pt idx="1057">
                  <c:v>37348</c:v>
                </c:pt>
                <c:pt idx="1058">
                  <c:v>37349</c:v>
                </c:pt>
                <c:pt idx="1059">
                  <c:v>37350</c:v>
                </c:pt>
                <c:pt idx="1060">
                  <c:v>37351</c:v>
                </c:pt>
                <c:pt idx="1061">
                  <c:v>37354</c:v>
                </c:pt>
                <c:pt idx="1062">
                  <c:v>37355</c:v>
                </c:pt>
                <c:pt idx="1063">
                  <c:v>37356</c:v>
                </c:pt>
                <c:pt idx="1064">
                  <c:v>37357</c:v>
                </c:pt>
                <c:pt idx="1065">
                  <c:v>37358</c:v>
                </c:pt>
                <c:pt idx="1066">
                  <c:v>37361</c:v>
                </c:pt>
                <c:pt idx="1067">
                  <c:v>37362</c:v>
                </c:pt>
                <c:pt idx="1068">
                  <c:v>37363</c:v>
                </c:pt>
                <c:pt idx="1069">
                  <c:v>37364</c:v>
                </c:pt>
                <c:pt idx="1070">
                  <c:v>37365</c:v>
                </c:pt>
                <c:pt idx="1071">
                  <c:v>37368</c:v>
                </c:pt>
                <c:pt idx="1072">
                  <c:v>37369</c:v>
                </c:pt>
                <c:pt idx="1073">
                  <c:v>37370</c:v>
                </c:pt>
                <c:pt idx="1074">
                  <c:v>37372</c:v>
                </c:pt>
                <c:pt idx="1075">
                  <c:v>37375</c:v>
                </c:pt>
                <c:pt idx="1076">
                  <c:v>37376</c:v>
                </c:pt>
                <c:pt idx="1077">
                  <c:v>37378</c:v>
                </c:pt>
                <c:pt idx="1078">
                  <c:v>37379</c:v>
                </c:pt>
                <c:pt idx="1079">
                  <c:v>37382</c:v>
                </c:pt>
                <c:pt idx="1080">
                  <c:v>37383</c:v>
                </c:pt>
                <c:pt idx="1081">
                  <c:v>37384</c:v>
                </c:pt>
                <c:pt idx="1082">
                  <c:v>37386</c:v>
                </c:pt>
                <c:pt idx="1083">
                  <c:v>37389</c:v>
                </c:pt>
                <c:pt idx="1084">
                  <c:v>37390</c:v>
                </c:pt>
                <c:pt idx="1085">
                  <c:v>37391</c:v>
                </c:pt>
                <c:pt idx="1086">
                  <c:v>37392</c:v>
                </c:pt>
                <c:pt idx="1087">
                  <c:v>37393</c:v>
                </c:pt>
                <c:pt idx="1088">
                  <c:v>37397</c:v>
                </c:pt>
                <c:pt idx="1089">
                  <c:v>37398</c:v>
                </c:pt>
                <c:pt idx="1090">
                  <c:v>37399</c:v>
                </c:pt>
                <c:pt idx="1091">
                  <c:v>37400</c:v>
                </c:pt>
                <c:pt idx="1092">
                  <c:v>37403</c:v>
                </c:pt>
                <c:pt idx="1093">
                  <c:v>37404</c:v>
                </c:pt>
                <c:pt idx="1094">
                  <c:v>37405</c:v>
                </c:pt>
                <c:pt idx="1095">
                  <c:v>37406</c:v>
                </c:pt>
                <c:pt idx="1096">
                  <c:v>37407</c:v>
                </c:pt>
                <c:pt idx="1097">
                  <c:v>37410</c:v>
                </c:pt>
                <c:pt idx="1098">
                  <c:v>37411</c:v>
                </c:pt>
                <c:pt idx="1099">
                  <c:v>37412</c:v>
                </c:pt>
                <c:pt idx="1100">
                  <c:v>37413</c:v>
                </c:pt>
                <c:pt idx="1101">
                  <c:v>37414</c:v>
                </c:pt>
                <c:pt idx="1102">
                  <c:v>37417</c:v>
                </c:pt>
                <c:pt idx="1103">
                  <c:v>37418</c:v>
                </c:pt>
                <c:pt idx="1104">
                  <c:v>37419</c:v>
                </c:pt>
                <c:pt idx="1105">
                  <c:v>37420</c:v>
                </c:pt>
                <c:pt idx="1106">
                  <c:v>37421</c:v>
                </c:pt>
                <c:pt idx="1107">
                  <c:v>37425</c:v>
                </c:pt>
                <c:pt idx="1108">
                  <c:v>37426</c:v>
                </c:pt>
                <c:pt idx="1109">
                  <c:v>37427</c:v>
                </c:pt>
                <c:pt idx="1110">
                  <c:v>37428</c:v>
                </c:pt>
                <c:pt idx="1111">
                  <c:v>37431</c:v>
                </c:pt>
                <c:pt idx="1112">
                  <c:v>37432</c:v>
                </c:pt>
                <c:pt idx="1113">
                  <c:v>37433</c:v>
                </c:pt>
                <c:pt idx="1114">
                  <c:v>37434</c:v>
                </c:pt>
                <c:pt idx="1115">
                  <c:v>37435</c:v>
                </c:pt>
                <c:pt idx="1116">
                  <c:v>37438</c:v>
                </c:pt>
                <c:pt idx="1117">
                  <c:v>37439</c:v>
                </c:pt>
                <c:pt idx="1118">
                  <c:v>37440</c:v>
                </c:pt>
                <c:pt idx="1119">
                  <c:v>37441</c:v>
                </c:pt>
                <c:pt idx="1120">
                  <c:v>37442</c:v>
                </c:pt>
                <c:pt idx="1121">
                  <c:v>37445</c:v>
                </c:pt>
                <c:pt idx="1122">
                  <c:v>37446</c:v>
                </c:pt>
                <c:pt idx="1123">
                  <c:v>37447</c:v>
                </c:pt>
                <c:pt idx="1124">
                  <c:v>37448</c:v>
                </c:pt>
                <c:pt idx="1125">
                  <c:v>37449</c:v>
                </c:pt>
                <c:pt idx="1126">
                  <c:v>37452</c:v>
                </c:pt>
                <c:pt idx="1127">
                  <c:v>37453</c:v>
                </c:pt>
                <c:pt idx="1128">
                  <c:v>37454</c:v>
                </c:pt>
                <c:pt idx="1129">
                  <c:v>37455</c:v>
                </c:pt>
                <c:pt idx="1130">
                  <c:v>37456</c:v>
                </c:pt>
                <c:pt idx="1131">
                  <c:v>37459</c:v>
                </c:pt>
                <c:pt idx="1132">
                  <c:v>37460</c:v>
                </c:pt>
                <c:pt idx="1133">
                  <c:v>37461</c:v>
                </c:pt>
                <c:pt idx="1134">
                  <c:v>37462</c:v>
                </c:pt>
                <c:pt idx="1135">
                  <c:v>37463</c:v>
                </c:pt>
                <c:pt idx="1136">
                  <c:v>37466</c:v>
                </c:pt>
                <c:pt idx="1137">
                  <c:v>37467</c:v>
                </c:pt>
                <c:pt idx="1138">
                  <c:v>37468</c:v>
                </c:pt>
                <c:pt idx="1139">
                  <c:v>37469</c:v>
                </c:pt>
                <c:pt idx="1140">
                  <c:v>37470</c:v>
                </c:pt>
                <c:pt idx="1141">
                  <c:v>37474</c:v>
                </c:pt>
                <c:pt idx="1142">
                  <c:v>37475</c:v>
                </c:pt>
                <c:pt idx="1143">
                  <c:v>37476</c:v>
                </c:pt>
                <c:pt idx="1144">
                  <c:v>37477</c:v>
                </c:pt>
                <c:pt idx="1145">
                  <c:v>37480</c:v>
                </c:pt>
                <c:pt idx="1146">
                  <c:v>37481</c:v>
                </c:pt>
                <c:pt idx="1147">
                  <c:v>37482</c:v>
                </c:pt>
                <c:pt idx="1148">
                  <c:v>37483</c:v>
                </c:pt>
                <c:pt idx="1149">
                  <c:v>37484</c:v>
                </c:pt>
                <c:pt idx="1150">
                  <c:v>37487</c:v>
                </c:pt>
                <c:pt idx="1151">
                  <c:v>37488</c:v>
                </c:pt>
                <c:pt idx="1152">
                  <c:v>37489</c:v>
                </c:pt>
                <c:pt idx="1153">
                  <c:v>37490</c:v>
                </c:pt>
                <c:pt idx="1154">
                  <c:v>37491</c:v>
                </c:pt>
                <c:pt idx="1155">
                  <c:v>37494</c:v>
                </c:pt>
                <c:pt idx="1156">
                  <c:v>37495</c:v>
                </c:pt>
                <c:pt idx="1157">
                  <c:v>37496</c:v>
                </c:pt>
                <c:pt idx="1158">
                  <c:v>37497</c:v>
                </c:pt>
                <c:pt idx="1159">
                  <c:v>37498</c:v>
                </c:pt>
                <c:pt idx="1160">
                  <c:v>37501</c:v>
                </c:pt>
                <c:pt idx="1161">
                  <c:v>37502</c:v>
                </c:pt>
                <c:pt idx="1162">
                  <c:v>37503</c:v>
                </c:pt>
                <c:pt idx="1163">
                  <c:v>37504</c:v>
                </c:pt>
                <c:pt idx="1164">
                  <c:v>37505</c:v>
                </c:pt>
                <c:pt idx="1165">
                  <c:v>37508</c:v>
                </c:pt>
                <c:pt idx="1166">
                  <c:v>37509</c:v>
                </c:pt>
                <c:pt idx="1167">
                  <c:v>37510</c:v>
                </c:pt>
                <c:pt idx="1168">
                  <c:v>37511</c:v>
                </c:pt>
                <c:pt idx="1169">
                  <c:v>37512</c:v>
                </c:pt>
                <c:pt idx="1170">
                  <c:v>37515</c:v>
                </c:pt>
                <c:pt idx="1171">
                  <c:v>37516</c:v>
                </c:pt>
                <c:pt idx="1172">
                  <c:v>37517</c:v>
                </c:pt>
                <c:pt idx="1173">
                  <c:v>37518</c:v>
                </c:pt>
                <c:pt idx="1174">
                  <c:v>37519</c:v>
                </c:pt>
                <c:pt idx="1175">
                  <c:v>37522</c:v>
                </c:pt>
                <c:pt idx="1176">
                  <c:v>37523</c:v>
                </c:pt>
                <c:pt idx="1177">
                  <c:v>37524</c:v>
                </c:pt>
                <c:pt idx="1178">
                  <c:v>37525</c:v>
                </c:pt>
                <c:pt idx="1179">
                  <c:v>37526</c:v>
                </c:pt>
                <c:pt idx="1180">
                  <c:v>37529</c:v>
                </c:pt>
                <c:pt idx="1181">
                  <c:v>37530</c:v>
                </c:pt>
                <c:pt idx="1182">
                  <c:v>37531</c:v>
                </c:pt>
                <c:pt idx="1183">
                  <c:v>37532</c:v>
                </c:pt>
                <c:pt idx="1184">
                  <c:v>37533</c:v>
                </c:pt>
                <c:pt idx="1185">
                  <c:v>37536</c:v>
                </c:pt>
                <c:pt idx="1186">
                  <c:v>37537</c:v>
                </c:pt>
                <c:pt idx="1187">
                  <c:v>37538</c:v>
                </c:pt>
                <c:pt idx="1188">
                  <c:v>37539</c:v>
                </c:pt>
                <c:pt idx="1189">
                  <c:v>37540</c:v>
                </c:pt>
                <c:pt idx="1190">
                  <c:v>37543</c:v>
                </c:pt>
                <c:pt idx="1191">
                  <c:v>37544</c:v>
                </c:pt>
                <c:pt idx="1192">
                  <c:v>37545</c:v>
                </c:pt>
                <c:pt idx="1193">
                  <c:v>37546</c:v>
                </c:pt>
                <c:pt idx="1194">
                  <c:v>37547</c:v>
                </c:pt>
                <c:pt idx="1195">
                  <c:v>37550</c:v>
                </c:pt>
                <c:pt idx="1196">
                  <c:v>37551</c:v>
                </c:pt>
                <c:pt idx="1197">
                  <c:v>37552</c:v>
                </c:pt>
                <c:pt idx="1198">
                  <c:v>37553</c:v>
                </c:pt>
                <c:pt idx="1199">
                  <c:v>37554</c:v>
                </c:pt>
                <c:pt idx="1200">
                  <c:v>37557</c:v>
                </c:pt>
                <c:pt idx="1201">
                  <c:v>37558</c:v>
                </c:pt>
                <c:pt idx="1202">
                  <c:v>37559</c:v>
                </c:pt>
                <c:pt idx="1203">
                  <c:v>37560</c:v>
                </c:pt>
                <c:pt idx="1204">
                  <c:v>37561</c:v>
                </c:pt>
                <c:pt idx="1205">
                  <c:v>37564</c:v>
                </c:pt>
                <c:pt idx="1206">
                  <c:v>37565</c:v>
                </c:pt>
                <c:pt idx="1207">
                  <c:v>37566</c:v>
                </c:pt>
                <c:pt idx="1208">
                  <c:v>37567</c:v>
                </c:pt>
                <c:pt idx="1209">
                  <c:v>37568</c:v>
                </c:pt>
                <c:pt idx="1210">
                  <c:v>37571</c:v>
                </c:pt>
                <c:pt idx="1211">
                  <c:v>37572</c:v>
                </c:pt>
                <c:pt idx="1212">
                  <c:v>37573</c:v>
                </c:pt>
                <c:pt idx="1213">
                  <c:v>37574</c:v>
                </c:pt>
                <c:pt idx="1214">
                  <c:v>37575</c:v>
                </c:pt>
                <c:pt idx="1215">
                  <c:v>37578</c:v>
                </c:pt>
                <c:pt idx="1216">
                  <c:v>37579</c:v>
                </c:pt>
                <c:pt idx="1217">
                  <c:v>37580</c:v>
                </c:pt>
                <c:pt idx="1218">
                  <c:v>37581</c:v>
                </c:pt>
                <c:pt idx="1219">
                  <c:v>37582</c:v>
                </c:pt>
                <c:pt idx="1220">
                  <c:v>37585</c:v>
                </c:pt>
                <c:pt idx="1221">
                  <c:v>37586</c:v>
                </c:pt>
                <c:pt idx="1222">
                  <c:v>37587</c:v>
                </c:pt>
                <c:pt idx="1223">
                  <c:v>37588</c:v>
                </c:pt>
                <c:pt idx="1224">
                  <c:v>37589</c:v>
                </c:pt>
                <c:pt idx="1225">
                  <c:v>37592</c:v>
                </c:pt>
                <c:pt idx="1226">
                  <c:v>37593</c:v>
                </c:pt>
                <c:pt idx="1227">
                  <c:v>37594</c:v>
                </c:pt>
                <c:pt idx="1228">
                  <c:v>37595</c:v>
                </c:pt>
                <c:pt idx="1229">
                  <c:v>37596</c:v>
                </c:pt>
                <c:pt idx="1230">
                  <c:v>37599</c:v>
                </c:pt>
                <c:pt idx="1231">
                  <c:v>37600</c:v>
                </c:pt>
                <c:pt idx="1232">
                  <c:v>37601</c:v>
                </c:pt>
                <c:pt idx="1233">
                  <c:v>37602</c:v>
                </c:pt>
                <c:pt idx="1234">
                  <c:v>37603</c:v>
                </c:pt>
                <c:pt idx="1235">
                  <c:v>37606</c:v>
                </c:pt>
                <c:pt idx="1236">
                  <c:v>37607</c:v>
                </c:pt>
                <c:pt idx="1237">
                  <c:v>37608</c:v>
                </c:pt>
                <c:pt idx="1238">
                  <c:v>37609</c:v>
                </c:pt>
                <c:pt idx="1239">
                  <c:v>37610</c:v>
                </c:pt>
                <c:pt idx="1240">
                  <c:v>37613</c:v>
                </c:pt>
                <c:pt idx="1241">
                  <c:v>37617</c:v>
                </c:pt>
                <c:pt idx="1242">
                  <c:v>37620</c:v>
                </c:pt>
                <c:pt idx="1243">
                  <c:v>37624</c:v>
                </c:pt>
                <c:pt idx="1244">
                  <c:v>37627</c:v>
                </c:pt>
                <c:pt idx="1245">
                  <c:v>37628</c:v>
                </c:pt>
                <c:pt idx="1246">
                  <c:v>37629</c:v>
                </c:pt>
                <c:pt idx="1247">
                  <c:v>37630</c:v>
                </c:pt>
                <c:pt idx="1248">
                  <c:v>37631</c:v>
                </c:pt>
                <c:pt idx="1249">
                  <c:v>37634</c:v>
                </c:pt>
                <c:pt idx="1250">
                  <c:v>37635</c:v>
                </c:pt>
                <c:pt idx="1251">
                  <c:v>37636</c:v>
                </c:pt>
                <c:pt idx="1252">
                  <c:v>37637</c:v>
                </c:pt>
                <c:pt idx="1253">
                  <c:v>37638</c:v>
                </c:pt>
                <c:pt idx="1254">
                  <c:v>37641</c:v>
                </c:pt>
                <c:pt idx="1255">
                  <c:v>37642</c:v>
                </c:pt>
                <c:pt idx="1256">
                  <c:v>37643</c:v>
                </c:pt>
                <c:pt idx="1257">
                  <c:v>37644</c:v>
                </c:pt>
                <c:pt idx="1258">
                  <c:v>37645</c:v>
                </c:pt>
                <c:pt idx="1259">
                  <c:v>37648</c:v>
                </c:pt>
                <c:pt idx="1260">
                  <c:v>37649</c:v>
                </c:pt>
                <c:pt idx="1261">
                  <c:v>37650</c:v>
                </c:pt>
                <c:pt idx="1262">
                  <c:v>37651</c:v>
                </c:pt>
                <c:pt idx="1263">
                  <c:v>37652</c:v>
                </c:pt>
                <c:pt idx="1264">
                  <c:v>37655</c:v>
                </c:pt>
                <c:pt idx="1265">
                  <c:v>37656</c:v>
                </c:pt>
                <c:pt idx="1266">
                  <c:v>37657</c:v>
                </c:pt>
                <c:pt idx="1267">
                  <c:v>37658</c:v>
                </c:pt>
                <c:pt idx="1268">
                  <c:v>37659</c:v>
                </c:pt>
                <c:pt idx="1269">
                  <c:v>37662</c:v>
                </c:pt>
                <c:pt idx="1270">
                  <c:v>37663</c:v>
                </c:pt>
                <c:pt idx="1271">
                  <c:v>37664</c:v>
                </c:pt>
                <c:pt idx="1272">
                  <c:v>37665</c:v>
                </c:pt>
                <c:pt idx="1273">
                  <c:v>37666</c:v>
                </c:pt>
                <c:pt idx="1274">
                  <c:v>37669</c:v>
                </c:pt>
                <c:pt idx="1275">
                  <c:v>37670</c:v>
                </c:pt>
                <c:pt idx="1276">
                  <c:v>37671</c:v>
                </c:pt>
                <c:pt idx="1277">
                  <c:v>37672</c:v>
                </c:pt>
                <c:pt idx="1278">
                  <c:v>37673</c:v>
                </c:pt>
                <c:pt idx="1279">
                  <c:v>37676</c:v>
                </c:pt>
                <c:pt idx="1280">
                  <c:v>37677</c:v>
                </c:pt>
                <c:pt idx="1281">
                  <c:v>37678</c:v>
                </c:pt>
                <c:pt idx="1282">
                  <c:v>37679</c:v>
                </c:pt>
                <c:pt idx="1283">
                  <c:v>37680</c:v>
                </c:pt>
                <c:pt idx="1284">
                  <c:v>37683</c:v>
                </c:pt>
                <c:pt idx="1285">
                  <c:v>37684</c:v>
                </c:pt>
                <c:pt idx="1286">
                  <c:v>37685</c:v>
                </c:pt>
                <c:pt idx="1287">
                  <c:v>37686</c:v>
                </c:pt>
                <c:pt idx="1288">
                  <c:v>37687</c:v>
                </c:pt>
                <c:pt idx="1289">
                  <c:v>37690</c:v>
                </c:pt>
                <c:pt idx="1290">
                  <c:v>37691</c:v>
                </c:pt>
                <c:pt idx="1291">
                  <c:v>37692</c:v>
                </c:pt>
                <c:pt idx="1292">
                  <c:v>37693</c:v>
                </c:pt>
                <c:pt idx="1293">
                  <c:v>37694</c:v>
                </c:pt>
                <c:pt idx="1294">
                  <c:v>37697</c:v>
                </c:pt>
                <c:pt idx="1295">
                  <c:v>37698</c:v>
                </c:pt>
                <c:pt idx="1296">
                  <c:v>37699</c:v>
                </c:pt>
                <c:pt idx="1297">
                  <c:v>37700</c:v>
                </c:pt>
                <c:pt idx="1298">
                  <c:v>37701</c:v>
                </c:pt>
                <c:pt idx="1299">
                  <c:v>37704</c:v>
                </c:pt>
                <c:pt idx="1300">
                  <c:v>37705</c:v>
                </c:pt>
                <c:pt idx="1301">
                  <c:v>37706</c:v>
                </c:pt>
                <c:pt idx="1302">
                  <c:v>37707</c:v>
                </c:pt>
                <c:pt idx="1303">
                  <c:v>37708</c:v>
                </c:pt>
                <c:pt idx="1304">
                  <c:v>37711</c:v>
                </c:pt>
                <c:pt idx="1305">
                  <c:v>37712</c:v>
                </c:pt>
                <c:pt idx="1306">
                  <c:v>37713</c:v>
                </c:pt>
                <c:pt idx="1307">
                  <c:v>37714</c:v>
                </c:pt>
                <c:pt idx="1308">
                  <c:v>37715</c:v>
                </c:pt>
                <c:pt idx="1309">
                  <c:v>37718</c:v>
                </c:pt>
                <c:pt idx="1310">
                  <c:v>37719</c:v>
                </c:pt>
                <c:pt idx="1311">
                  <c:v>37720</c:v>
                </c:pt>
                <c:pt idx="1312">
                  <c:v>37721</c:v>
                </c:pt>
                <c:pt idx="1313">
                  <c:v>37722</c:v>
                </c:pt>
                <c:pt idx="1314">
                  <c:v>37725</c:v>
                </c:pt>
                <c:pt idx="1315">
                  <c:v>37726</c:v>
                </c:pt>
                <c:pt idx="1316">
                  <c:v>37727</c:v>
                </c:pt>
                <c:pt idx="1317">
                  <c:v>37733</c:v>
                </c:pt>
                <c:pt idx="1318">
                  <c:v>37734</c:v>
                </c:pt>
                <c:pt idx="1319">
                  <c:v>37736</c:v>
                </c:pt>
                <c:pt idx="1320">
                  <c:v>37739</c:v>
                </c:pt>
                <c:pt idx="1321">
                  <c:v>37740</c:v>
                </c:pt>
                <c:pt idx="1322">
                  <c:v>37741</c:v>
                </c:pt>
                <c:pt idx="1323">
                  <c:v>37743</c:v>
                </c:pt>
                <c:pt idx="1324">
                  <c:v>37746</c:v>
                </c:pt>
                <c:pt idx="1325">
                  <c:v>37747</c:v>
                </c:pt>
                <c:pt idx="1326">
                  <c:v>37748</c:v>
                </c:pt>
                <c:pt idx="1327">
                  <c:v>37749</c:v>
                </c:pt>
                <c:pt idx="1328">
                  <c:v>37750</c:v>
                </c:pt>
                <c:pt idx="1329">
                  <c:v>37753</c:v>
                </c:pt>
                <c:pt idx="1330">
                  <c:v>37754</c:v>
                </c:pt>
                <c:pt idx="1331">
                  <c:v>37755</c:v>
                </c:pt>
                <c:pt idx="1332">
                  <c:v>37756</c:v>
                </c:pt>
                <c:pt idx="1333">
                  <c:v>37757</c:v>
                </c:pt>
                <c:pt idx="1334">
                  <c:v>37760</c:v>
                </c:pt>
                <c:pt idx="1335">
                  <c:v>37761</c:v>
                </c:pt>
                <c:pt idx="1336">
                  <c:v>37762</c:v>
                </c:pt>
                <c:pt idx="1337">
                  <c:v>37763</c:v>
                </c:pt>
                <c:pt idx="1338">
                  <c:v>37764</c:v>
                </c:pt>
                <c:pt idx="1339">
                  <c:v>37767</c:v>
                </c:pt>
                <c:pt idx="1340">
                  <c:v>37768</c:v>
                </c:pt>
                <c:pt idx="1341">
                  <c:v>37769</c:v>
                </c:pt>
                <c:pt idx="1342">
                  <c:v>37771</c:v>
                </c:pt>
                <c:pt idx="1343">
                  <c:v>37774</c:v>
                </c:pt>
                <c:pt idx="1344">
                  <c:v>37775</c:v>
                </c:pt>
                <c:pt idx="1345">
                  <c:v>37776</c:v>
                </c:pt>
                <c:pt idx="1346">
                  <c:v>37777</c:v>
                </c:pt>
                <c:pt idx="1347">
                  <c:v>37778</c:v>
                </c:pt>
                <c:pt idx="1348">
                  <c:v>37782</c:v>
                </c:pt>
                <c:pt idx="1349">
                  <c:v>37783</c:v>
                </c:pt>
                <c:pt idx="1350">
                  <c:v>37784</c:v>
                </c:pt>
                <c:pt idx="1351">
                  <c:v>37785</c:v>
                </c:pt>
                <c:pt idx="1352">
                  <c:v>37788</c:v>
                </c:pt>
                <c:pt idx="1353">
                  <c:v>37790</c:v>
                </c:pt>
                <c:pt idx="1354">
                  <c:v>37791</c:v>
                </c:pt>
                <c:pt idx="1355">
                  <c:v>37792</c:v>
                </c:pt>
                <c:pt idx="1356">
                  <c:v>37795</c:v>
                </c:pt>
                <c:pt idx="1357">
                  <c:v>37796</c:v>
                </c:pt>
                <c:pt idx="1358">
                  <c:v>37797</c:v>
                </c:pt>
                <c:pt idx="1359">
                  <c:v>37798</c:v>
                </c:pt>
                <c:pt idx="1360">
                  <c:v>37799</c:v>
                </c:pt>
                <c:pt idx="1361">
                  <c:v>37802</c:v>
                </c:pt>
                <c:pt idx="1362">
                  <c:v>37803</c:v>
                </c:pt>
                <c:pt idx="1363">
                  <c:v>37804</c:v>
                </c:pt>
                <c:pt idx="1364">
                  <c:v>37805</c:v>
                </c:pt>
                <c:pt idx="1365">
                  <c:v>37806</c:v>
                </c:pt>
                <c:pt idx="1366">
                  <c:v>37809</c:v>
                </c:pt>
                <c:pt idx="1367">
                  <c:v>37810</c:v>
                </c:pt>
                <c:pt idx="1368">
                  <c:v>37811</c:v>
                </c:pt>
                <c:pt idx="1369">
                  <c:v>37812</c:v>
                </c:pt>
                <c:pt idx="1370">
                  <c:v>37813</c:v>
                </c:pt>
                <c:pt idx="1371">
                  <c:v>37816</c:v>
                </c:pt>
                <c:pt idx="1372">
                  <c:v>37817</c:v>
                </c:pt>
                <c:pt idx="1373">
                  <c:v>37818</c:v>
                </c:pt>
                <c:pt idx="1374">
                  <c:v>37819</c:v>
                </c:pt>
                <c:pt idx="1375">
                  <c:v>37820</c:v>
                </c:pt>
                <c:pt idx="1376">
                  <c:v>37823</c:v>
                </c:pt>
                <c:pt idx="1377">
                  <c:v>37824</c:v>
                </c:pt>
                <c:pt idx="1378">
                  <c:v>37825</c:v>
                </c:pt>
                <c:pt idx="1379">
                  <c:v>37826</c:v>
                </c:pt>
                <c:pt idx="1380">
                  <c:v>37827</c:v>
                </c:pt>
                <c:pt idx="1381">
                  <c:v>37830</c:v>
                </c:pt>
                <c:pt idx="1382">
                  <c:v>37831</c:v>
                </c:pt>
                <c:pt idx="1383">
                  <c:v>37832</c:v>
                </c:pt>
                <c:pt idx="1384">
                  <c:v>37833</c:v>
                </c:pt>
                <c:pt idx="1385">
                  <c:v>37834</c:v>
                </c:pt>
                <c:pt idx="1386">
                  <c:v>37838</c:v>
                </c:pt>
                <c:pt idx="1387">
                  <c:v>37839</c:v>
                </c:pt>
                <c:pt idx="1388">
                  <c:v>37840</c:v>
                </c:pt>
                <c:pt idx="1389">
                  <c:v>37841</c:v>
                </c:pt>
                <c:pt idx="1390">
                  <c:v>37844</c:v>
                </c:pt>
                <c:pt idx="1391">
                  <c:v>37845</c:v>
                </c:pt>
                <c:pt idx="1392">
                  <c:v>37846</c:v>
                </c:pt>
                <c:pt idx="1393">
                  <c:v>37847</c:v>
                </c:pt>
                <c:pt idx="1394">
                  <c:v>37848</c:v>
                </c:pt>
                <c:pt idx="1395">
                  <c:v>37851</c:v>
                </c:pt>
                <c:pt idx="1396">
                  <c:v>37852</c:v>
                </c:pt>
                <c:pt idx="1397">
                  <c:v>37853</c:v>
                </c:pt>
                <c:pt idx="1398">
                  <c:v>37854</c:v>
                </c:pt>
                <c:pt idx="1399">
                  <c:v>37855</c:v>
                </c:pt>
                <c:pt idx="1400">
                  <c:v>37858</c:v>
                </c:pt>
                <c:pt idx="1401">
                  <c:v>37859</c:v>
                </c:pt>
                <c:pt idx="1402">
                  <c:v>37860</c:v>
                </c:pt>
                <c:pt idx="1403">
                  <c:v>37861</c:v>
                </c:pt>
                <c:pt idx="1404">
                  <c:v>37862</c:v>
                </c:pt>
                <c:pt idx="1405">
                  <c:v>37865</c:v>
                </c:pt>
                <c:pt idx="1406">
                  <c:v>37866</c:v>
                </c:pt>
                <c:pt idx="1407">
                  <c:v>37867</c:v>
                </c:pt>
                <c:pt idx="1408">
                  <c:v>37868</c:v>
                </c:pt>
                <c:pt idx="1409">
                  <c:v>37869</c:v>
                </c:pt>
                <c:pt idx="1410">
                  <c:v>37872</c:v>
                </c:pt>
                <c:pt idx="1411">
                  <c:v>37873</c:v>
                </c:pt>
                <c:pt idx="1412">
                  <c:v>37874</c:v>
                </c:pt>
                <c:pt idx="1413">
                  <c:v>37875</c:v>
                </c:pt>
                <c:pt idx="1414">
                  <c:v>37876</c:v>
                </c:pt>
                <c:pt idx="1415">
                  <c:v>37879</c:v>
                </c:pt>
                <c:pt idx="1416">
                  <c:v>37880</c:v>
                </c:pt>
                <c:pt idx="1417">
                  <c:v>37881</c:v>
                </c:pt>
                <c:pt idx="1418">
                  <c:v>37882</c:v>
                </c:pt>
                <c:pt idx="1419">
                  <c:v>37883</c:v>
                </c:pt>
                <c:pt idx="1420">
                  <c:v>37886</c:v>
                </c:pt>
                <c:pt idx="1421">
                  <c:v>37887</c:v>
                </c:pt>
                <c:pt idx="1422">
                  <c:v>37888</c:v>
                </c:pt>
                <c:pt idx="1423">
                  <c:v>37889</c:v>
                </c:pt>
                <c:pt idx="1424">
                  <c:v>37890</c:v>
                </c:pt>
                <c:pt idx="1425">
                  <c:v>37893</c:v>
                </c:pt>
                <c:pt idx="1426">
                  <c:v>37894</c:v>
                </c:pt>
                <c:pt idx="1427">
                  <c:v>37895</c:v>
                </c:pt>
                <c:pt idx="1428">
                  <c:v>37896</c:v>
                </c:pt>
                <c:pt idx="1429">
                  <c:v>37897</c:v>
                </c:pt>
                <c:pt idx="1430">
                  <c:v>37900</c:v>
                </c:pt>
                <c:pt idx="1431">
                  <c:v>37901</c:v>
                </c:pt>
                <c:pt idx="1432">
                  <c:v>37902</c:v>
                </c:pt>
                <c:pt idx="1433">
                  <c:v>37903</c:v>
                </c:pt>
                <c:pt idx="1434">
                  <c:v>37904</c:v>
                </c:pt>
                <c:pt idx="1435">
                  <c:v>37907</c:v>
                </c:pt>
                <c:pt idx="1436">
                  <c:v>37908</c:v>
                </c:pt>
                <c:pt idx="1437">
                  <c:v>37909</c:v>
                </c:pt>
                <c:pt idx="1438">
                  <c:v>37910</c:v>
                </c:pt>
                <c:pt idx="1439">
                  <c:v>37911</c:v>
                </c:pt>
                <c:pt idx="1440">
                  <c:v>37914</c:v>
                </c:pt>
                <c:pt idx="1441">
                  <c:v>37915</c:v>
                </c:pt>
                <c:pt idx="1442">
                  <c:v>37916</c:v>
                </c:pt>
                <c:pt idx="1443">
                  <c:v>37917</c:v>
                </c:pt>
                <c:pt idx="1444">
                  <c:v>37918</c:v>
                </c:pt>
                <c:pt idx="1445">
                  <c:v>37921</c:v>
                </c:pt>
                <c:pt idx="1446">
                  <c:v>37922</c:v>
                </c:pt>
                <c:pt idx="1447">
                  <c:v>37923</c:v>
                </c:pt>
                <c:pt idx="1448">
                  <c:v>37924</c:v>
                </c:pt>
                <c:pt idx="1449">
                  <c:v>37925</c:v>
                </c:pt>
                <c:pt idx="1450">
                  <c:v>37928</c:v>
                </c:pt>
                <c:pt idx="1451">
                  <c:v>37929</c:v>
                </c:pt>
                <c:pt idx="1452">
                  <c:v>37930</c:v>
                </c:pt>
                <c:pt idx="1453">
                  <c:v>37931</c:v>
                </c:pt>
                <c:pt idx="1454">
                  <c:v>37932</c:v>
                </c:pt>
                <c:pt idx="1455">
                  <c:v>37935</c:v>
                </c:pt>
                <c:pt idx="1456">
                  <c:v>37936</c:v>
                </c:pt>
                <c:pt idx="1457">
                  <c:v>37937</c:v>
                </c:pt>
                <c:pt idx="1458">
                  <c:v>37938</c:v>
                </c:pt>
                <c:pt idx="1459">
                  <c:v>37939</c:v>
                </c:pt>
                <c:pt idx="1460">
                  <c:v>37942</c:v>
                </c:pt>
                <c:pt idx="1461">
                  <c:v>37943</c:v>
                </c:pt>
                <c:pt idx="1462">
                  <c:v>37944</c:v>
                </c:pt>
                <c:pt idx="1463">
                  <c:v>37945</c:v>
                </c:pt>
                <c:pt idx="1464">
                  <c:v>37946</c:v>
                </c:pt>
                <c:pt idx="1465">
                  <c:v>37949</c:v>
                </c:pt>
                <c:pt idx="1466">
                  <c:v>37950</c:v>
                </c:pt>
                <c:pt idx="1467">
                  <c:v>37951</c:v>
                </c:pt>
                <c:pt idx="1468">
                  <c:v>37952</c:v>
                </c:pt>
                <c:pt idx="1469">
                  <c:v>37953</c:v>
                </c:pt>
                <c:pt idx="1470">
                  <c:v>37956</c:v>
                </c:pt>
                <c:pt idx="1471">
                  <c:v>37957</c:v>
                </c:pt>
                <c:pt idx="1472">
                  <c:v>37958</c:v>
                </c:pt>
                <c:pt idx="1473">
                  <c:v>37959</c:v>
                </c:pt>
                <c:pt idx="1474">
                  <c:v>37960</c:v>
                </c:pt>
                <c:pt idx="1475">
                  <c:v>37963</c:v>
                </c:pt>
                <c:pt idx="1476">
                  <c:v>37964</c:v>
                </c:pt>
                <c:pt idx="1477">
                  <c:v>37965</c:v>
                </c:pt>
                <c:pt idx="1478">
                  <c:v>37966</c:v>
                </c:pt>
                <c:pt idx="1479">
                  <c:v>37967</c:v>
                </c:pt>
                <c:pt idx="1480">
                  <c:v>37970</c:v>
                </c:pt>
                <c:pt idx="1481">
                  <c:v>37971</c:v>
                </c:pt>
                <c:pt idx="1482">
                  <c:v>37972</c:v>
                </c:pt>
                <c:pt idx="1483">
                  <c:v>37973</c:v>
                </c:pt>
                <c:pt idx="1484">
                  <c:v>37974</c:v>
                </c:pt>
                <c:pt idx="1485">
                  <c:v>37977</c:v>
                </c:pt>
                <c:pt idx="1486">
                  <c:v>37978</c:v>
                </c:pt>
                <c:pt idx="1487">
                  <c:v>37984</c:v>
                </c:pt>
                <c:pt idx="1488">
                  <c:v>37985</c:v>
                </c:pt>
                <c:pt idx="1489">
                  <c:v>37991</c:v>
                </c:pt>
                <c:pt idx="1490">
                  <c:v>37992</c:v>
                </c:pt>
                <c:pt idx="1491">
                  <c:v>37993</c:v>
                </c:pt>
                <c:pt idx="1492">
                  <c:v>37994</c:v>
                </c:pt>
                <c:pt idx="1493">
                  <c:v>37995</c:v>
                </c:pt>
                <c:pt idx="1494">
                  <c:v>37998</c:v>
                </c:pt>
                <c:pt idx="1495">
                  <c:v>37999</c:v>
                </c:pt>
                <c:pt idx="1496">
                  <c:v>38000</c:v>
                </c:pt>
                <c:pt idx="1497">
                  <c:v>38001</c:v>
                </c:pt>
                <c:pt idx="1498">
                  <c:v>38002</c:v>
                </c:pt>
                <c:pt idx="1499">
                  <c:v>38005</c:v>
                </c:pt>
                <c:pt idx="1500">
                  <c:v>38006</c:v>
                </c:pt>
                <c:pt idx="1501">
                  <c:v>38007</c:v>
                </c:pt>
                <c:pt idx="1502">
                  <c:v>38008</c:v>
                </c:pt>
                <c:pt idx="1503">
                  <c:v>38009</c:v>
                </c:pt>
                <c:pt idx="1504">
                  <c:v>38012</c:v>
                </c:pt>
                <c:pt idx="1505">
                  <c:v>38013</c:v>
                </c:pt>
                <c:pt idx="1506">
                  <c:v>38014</c:v>
                </c:pt>
                <c:pt idx="1507">
                  <c:v>38015</c:v>
                </c:pt>
                <c:pt idx="1508">
                  <c:v>38016</c:v>
                </c:pt>
                <c:pt idx="1509">
                  <c:v>38019</c:v>
                </c:pt>
                <c:pt idx="1510">
                  <c:v>38020</c:v>
                </c:pt>
                <c:pt idx="1511">
                  <c:v>38021</c:v>
                </c:pt>
                <c:pt idx="1512">
                  <c:v>38022</c:v>
                </c:pt>
                <c:pt idx="1513">
                  <c:v>38023</c:v>
                </c:pt>
                <c:pt idx="1514">
                  <c:v>38026</c:v>
                </c:pt>
                <c:pt idx="1515">
                  <c:v>38027</c:v>
                </c:pt>
                <c:pt idx="1516">
                  <c:v>38028</c:v>
                </c:pt>
                <c:pt idx="1517">
                  <c:v>38029</c:v>
                </c:pt>
                <c:pt idx="1518">
                  <c:v>38030</c:v>
                </c:pt>
                <c:pt idx="1519">
                  <c:v>38033</c:v>
                </c:pt>
                <c:pt idx="1520">
                  <c:v>38034</c:v>
                </c:pt>
                <c:pt idx="1521">
                  <c:v>38035</c:v>
                </c:pt>
                <c:pt idx="1522">
                  <c:v>38036</c:v>
                </c:pt>
                <c:pt idx="1523">
                  <c:v>38037</c:v>
                </c:pt>
                <c:pt idx="1524">
                  <c:v>38040</c:v>
                </c:pt>
                <c:pt idx="1525">
                  <c:v>38041</c:v>
                </c:pt>
                <c:pt idx="1526">
                  <c:v>38042</c:v>
                </c:pt>
                <c:pt idx="1527">
                  <c:v>38043</c:v>
                </c:pt>
                <c:pt idx="1528">
                  <c:v>38044</c:v>
                </c:pt>
                <c:pt idx="1529">
                  <c:v>38047</c:v>
                </c:pt>
                <c:pt idx="1530">
                  <c:v>38048</c:v>
                </c:pt>
                <c:pt idx="1531">
                  <c:v>38049</c:v>
                </c:pt>
                <c:pt idx="1532">
                  <c:v>38050</c:v>
                </c:pt>
                <c:pt idx="1533">
                  <c:v>38051</c:v>
                </c:pt>
                <c:pt idx="1534">
                  <c:v>38054</c:v>
                </c:pt>
                <c:pt idx="1535">
                  <c:v>38055</c:v>
                </c:pt>
                <c:pt idx="1536">
                  <c:v>38056</c:v>
                </c:pt>
                <c:pt idx="1537">
                  <c:v>38057</c:v>
                </c:pt>
                <c:pt idx="1538">
                  <c:v>38058</c:v>
                </c:pt>
                <c:pt idx="1539">
                  <c:v>38061</c:v>
                </c:pt>
                <c:pt idx="1540">
                  <c:v>38062</c:v>
                </c:pt>
                <c:pt idx="1541">
                  <c:v>38063</c:v>
                </c:pt>
                <c:pt idx="1542">
                  <c:v>38064</c:v>
                </c:pt>
                <c:pt idx="1543">
                  <c:v>38065</c:v>
                </c:pt>
                <c:pt idx="1544">
                  <c:v>38068</c:v>
                </c:pt>
                <c:pt idx="1545">
                  <c:v>38069</c:v>
                </c:pt>
                <c:pt idx="1546">
                  <c:v>38070</c:v>
                </c:pt>
                <c:pt idx="1547">
                  <c:v>38071</c:v>
                </c:pt>
                <c:pt idx="1548">
                  <c:v>38072</c:v>
                </c:pt>
                <c:pt idx="1549">
                  <c:v>38075</c:v>
                </c:pt>
                <c:pt idx="1550">
                  <c:v>38076</c:v>
                </c:pt>
                <c:pt idx="1551">
                  <c:v>38077</c:v>
                </c:pt>
                <c:pt idx="1552">
                  <c:v>38078</c:v>
                </c:pt>
                <c:pt idx="1553">
                  <c:v>38079</c:v>
                </c:pt>
                <c:pt idx="1554">
                  <c:v>38082</c:v>
                </c:pt>
                <c:pt idx="1555">
                  <c:v>38083</c:v>
                </c:pt>
                <c:pt idx="1556">
                  <c:v>38084</c:v>
                </c:pt>
                <c:pt idx="1557">
                  <c:v>38090</c:v>
                </c:pt>
                <c:pt idx="1558">
                  <c:v>38091</c:v>
                </c:pt>
                <c:pt idx="1559">
                  <c:v>38092</c:v>
                </c:pt>
                <c:pt idx="1560">
                  <c:v>38093</c:v>
                </c:pt>
                <c:pt idx="1561">
                  <c:v>38096</c:v>
                </c:pt>
                <c:pt idx="1562">
                  <c:v>38097</c:v>
                </c:pt>
                <c:pt idx="1563">
                  <c:v>38098</c:v>
                </c:pt>
                <c:pt idx="1564">
                  <c:v>38100</c:v>
                </c:pt>
                <c:pt idx="1565">
                  <c:v>38103</c:v>
                </c:pt>
                <c:pt idx="1566">
                  <c:v>38104</c:v>
                </c:pt>
                <c:pt idx="1567">
                  <c:v>38105</c:v>
                </c:pt>
                <c:pt idx="1568">
                  <c:v>38106</c:v>
                </c:pt>
                <c:pt idx="1569">
                  <c:v>38107</c:v>
                </c:pt>
                <c:pt idx="1570">
                  <c:v>38110</c:v>
                </c:pt>
                <c:pt idx="1571">
                  <c:v>38111</c:v>
                </c:pt>
                <c:pt idx="1572">
                  <c:v>38112</c:v>
                </c:pt>
                <c:pt idx="1573">
                  <c:v>38113</c:v>
                </c:pt>
                <c:pt idx="1574">
                  <c:v>38114</c:v>
                </c:pt>
                <c:pt idx="1575">
                  <c:v>38117</c:v>
                </c:pt>
                <c:pt idx="1576">
                  <c:v>38118</c:v>
                </c:pt>
                <c:pt idx="1577">
                  <c:v>38119</c:v>
                </c:pt>
                <c:pt idx="1578">
                  <c:v>38120</c:v>
                </c:pt>
                <c:pt idx="1579">
                  <c:v>38121</c:v>
                </c:pt>
                <c:pt idx="1580">
                  <c:v>38124</c:v>
                </c:pt>
                <c:pt idx="1581">
                  <c:v>38125</c:v>
                </c:pt>
                <c:pt idx="1582">
                  <c:v>38126</c:v>
                </c:pt>
                <c:pt idx="1583">
                  <c:v>38128</c:v>
                </c:pt>
                <c:pt idx="1584">
                  <c:v>38131</c:v>
                </c:pt>
                <c:pt idx="1585">
                  <c:v>38132</c:v>
                </c:pt>
                <c:pt idx="1586">
                  <c:v>38133</c:v>
                </c:pt>
                <c:pt idx="1587">
                  <c:v>38134</c:v>
                </c:pt>
                <c:pt idx="1588">
                  <c:v>38135</c:v>
                </c:pt>
                <c:pt idx="1589">
                  <c:v>38139</c:v>
                </c:pt>
                <c:pt idx="1590">
                  <c:v>38140</c:v>
                </c:pt>
                <c:pt idx="1591">
                  <c:v>38141</c:v>
                </c:pt>
                <c:pt idx="1592">
                  <c:v>38142</c:v>
                </c:pt>
                <c:pt idx="1593">
                  <c:v>38145</c:v>
                </c:pt>
                <c:pt idx="1594">
                  <c:v>38146</c:v>
                </c:pt>
                <c:pt idx="1595">
                  <c:v>38147</c:v>
                </c:pt>
                <c:pt idx="1596">
                  <c:v>38148</c:v>
                </c:pt>
                <c:pt idx="1597">
                  <c:v>38149</c:v>
                </c:pt>
                <c:pt idx="1598">
                  <c:v>38152</c:v>
                </c:pt>
                <c:pt idx="1599">
                  <c:v>38153</c:v>
                </c:pt>
                <c:pt idx="1600">
                  <c:v>38154</c:v>
                </c:pt>
                <c:pt idx="1601">
                  <c:v>38156</c:v>
                </c:pt>
                <c:pt idx="1602">
                  <c:v>38159</c:v>
                </c:pt>
                <c:pt idx="1603">
                  <c:v>38160</c:v>
                </c:pt>
                <c:pt idx="1604">
                  <c:v>38161</c:v>
                </c:pt>
                <c:pt idx="1605">
                  <c:v>38162</c:v>
                </c:pt>
                <c:pt idx="1606">
                  <c:v>38163</c:v>
                </c:pt>
                <c:pt idx="1607">
                  <c:v>38166</c:v>
                </c:pt>
                <c:pt idx="1608">
                  <c:v>38167</c:v>
                </c:pt>
                <c:pt idx="1609">
                  <c:v>38168</c:v>
                </c:pt>
                <c:pt idx="1610">
                  <c:v>38169</c:v>
                </c:pt>
                <c:pt idx="1611">
                  <c:v>38170</c:v>
                </c:pt>
                <c:pt idx="1612">
                  <c:v>38173</c:v>
                </c:pt>
                <c:pt idx="1613">
                  <c:v>38174</c:v>
                </c:pt>
                <c:pt idx="1614">
                  <c:v>38175</c:v>
                </c:pt>
                <c:pt idx="1615">
                  <c:v>38176</c:v>
                </c:pt>
                <c:pt idx="1616">
                  <c:v>38177</c:v>
                </c:pt>
                <c:pt idx="1617">
                  <c:v>38180</c:v>
                </c:pt>
                <c:pt idx="1618">
                  <c:v>38181</c:v>
                </c:pt>
                <c:pt idx="1619">
                  <c:v>38182</c:v>
                </c:pt>
                <c:pt idx="1620">
                  <c:v>38183</c:v>
                </c:pt>
                <c:pt idx="1621">
                  <c:v>38184</c:v>
                </c:pt>
                <c:pt idx="1622">
                  <c:v>38187</c:v>
                </c:pt>
                <c:pt idx="1623">
                  <c:v>38188</c:v>
                </c:pt>
                <c:pt idx="1624">
                  <c:v>38189</c:v>
                </c:pt>
                <c:pt idx="1625">
                  <c:v>38190</c:v>
                </c:pt>
                <c:pt idx="1626">
                  <c:v>38191</c:v>
                </c:pt>
                <c:pt idx="1627">
                  <c:v>38194</c:v>
                </c:pt>
                <c:pt idx="1628">
                  <c:v>38195</c:v>
                </c:pt>
                <c:pt idx="1629">
                  <c:v>38196</c:v>
                </c:pt>
                <c:pt idx="1630">
                  <c:v>38197</c:v>
                </c:pt>
                <c:pt idx="1631">
                  <c:v>38198</c:v>
                </c:pt>
                <c:pt idx="1632">
                  <c:v>38202</c:v>
                </c:pt>
                <c:pt idx="1633">
                  <c:v>38203</c:v>
                </c:pt>
                <c:pt idx="1634">
                  <c:v>38204</c:v>
                </c:pt>
                <c:pt idx="1635">
                  <c:v>38205</c:v>
                </c:pt>
                <c:pt idx="1636">
                  <c:v>38208</c:v>
                </c:pt>
                <c:pt idx="1637">
                  <c:v>38209</c:v>
                </c:pt>
                <c:pt idx="1638">
                  <c:v>38210</c:v>
                </c:pt>
                <c:pt idx="1639">
                  <c:v>38211</c:v>
                </c:pt>
                <c:pt idx="1640">
                  <c:v>38212</c:v>
                </c:pt>
                <c:pt idx="1641">
                  <c:v>38215</c:v>
                </c:pt>
                <c:pt idx="1642">
                  <c:v>38216</c:v>
                </c:pt>
                <c:pt idx="1643">
                  <c:v>38217</c:v>
                </c:pt>
                <c:pt idx="1644">
                  <c:v>38218</c:v>
                </c:pt>
                <c:pt idx="1645">
                  <c:v>38219</c:v>
                </c:pt>
                <c:pt idx="1646">
                  <c:v>38222</c:v>
                </c:pt>
                <c:pt idx="1647">
                  <c:v>38223</c:v>
                </c:pt>
                <c:pt idx="1648">
                  <c:v>38224</c:v>
                </c:pt>
                <c:pt idx="1649">
                  <c:v>38225</c:v>
                </c:pt>
                <c:pt idx="1650">
                  <c:v>38226</c:v>
                </c:pt>
                <c:pt idx="1651">
                  <c:v>38229</c:v>
                </c:pt>
                <c:pt idx="1652">
                  <c:v>38230</c:v>
                </c:pt>
                <c:pt idx="1653">
                  <c:v>38231</c:v>
                </c:pt>
                <c:pt idx="1654">
                  <c:v>38232</c:v>
                </c:pt>
                <c:pt idx="1655">
                  <c:v>38233</c:v>
                </c:pt>
                <c:pt idx="1656">
                  <c:v>38236</c:v>
                </c:pt>
                <c:pt idx="1657">
                  <c:v>38237</c:v>
                </c:pt>
                <c:pt idx="1658">
                  <c:v>38238</c:v>
                </c:pt>
                <c:pt idx="1659">
                  <c:v>38239</c:v>
                </c:pt>
                <c:pt idx="1660">
                  <c:v>38240</c:v>
                </c:pt>
                <c:pt idx="1661">
                  <c:v>38243</c:v>
                </c:pt>
                <c:pt idx="1662">
                  <c:v>38244</c:v>
                </c:pt>
                <c:pt idx="1663">
                  <c:v>38245</c:v>
                </c:pt>
                <c:pt idx="1664">
                  <c:v>38246</c:v>
                </c:pt>
                <c:pt idx="1665">
                  <c:v>38247</c:v>
                </c:pt>
                <c:pt idx="1666">
                  <c:v>38250</c:v>
                </c:pt>
                <c:pt idx="1667">
                  <c:v>38251</c:v>
                </c:pt>
                <c:pt idx="1668">
                  <c:v>38252</c:v>
                </c:pt>
                <c:pt idx="1669">
                  <c:v>38253</c:v>
                </c:pt>
                <c:pt idx="1670">
                  <c:v>38254</c:v>
                </c:pt>
                <c:pt idx="1671">
                  <c:v>38257</c:v>
                </c:pt>
                <c:pt idx="1672">
                  <c:v>38258</c:v>
                </c:pt>
                <c:pt idx="1673">
                  <c:v>38259</c:v>
                </c:pt>
                <c:pt idx="1674">
                  <c:v>38260</c:v>
                </c:pt>
                <c:pt idx="1675">
                  <c:v>38261</c:v>
                </c:pt>
                <c:pt idx="1676">
                  <c:v>38264</c:v>
                </c:pt>
                <c:pt idx="1677">
                  <c:v>38265</c:v>
                </c:pt>
                <c:pt idx="1678">
                  <c:v>38266</c:v>
                </c:pt>
                <c:pt idx="1679">
                  <c:v>38267</c:v>
                </c:pt>
                <c:pt idx="1680">
                  <c:v>38268</c:v>
                </c:pt>
                <c:pt idx="1681">
                  <c:v>38271</c:v>
                </c:pt>
                <c:pt idx="1682">
                  <c:v>38272</c:v>
                </c:pt>
                <c:pt idx="1683">
                  <c:v>38273</c:v>
                </c:pt>
                <c:pt idx="1684">
                  <c:v>38274</c:v>
                </c:pt>
                <c:pt idx="1685">
                  <c:v>38275</c:v>
                </c:pt>
                <c:pt idx="1686">
                  <c:v>38278</c:v>
                </c:pt>
                <c:pt idx="1687">
                  <c:v>38279</c:v>
                </c:pt>
                <c:pt idx="1688">
                  <c:v>38280</c:v>
                </c:pt>
                <c:pt idx="1689">
                  <c:v>38281</c:v>
                </c:pt>
                <c:pt idx="1690">
                  <c:v>38282</c:v>
                </c:pt>
                <c:pt idx="1691">
                  <c:v>38285</c:v>
                </c:pt>
                <c:pt idx="1692">
                  <c:v>38286</c:v>
                </c:pt>
                <c:pt idx="1693">
                  <c:v>38287</c:v>
                </c:pt>
                <c:pt idx="1694">
                  <c:v>38288</c:v>
                </c:pt>
                <c:pt idx="1695">
                  <c:v>38289</c:v>
                </c:pt>
                <c:pt idx="1696">
                  <c:v>38292</c:v>
                </c:pt>
                <c:pt idx="1697">
                  <c:v>38293</c:v>
                </c:pt>
                <c:pt idx="1698">
                  <c:v>38294</c:v>
                </c:pt>
                <c:pt idx="1699">
                  <c:v>38295</c:v>
                </c:pt>
                <c:pt idx="1700">
                  <c:v>38296</c:v>
                </c:pt>
                <c:pt idx="1701">
                  <c:v>38299</c:v>
                </c:pt>
                <c:pt idx="1702">
                  <c:v>38300</c:v>
                </c:pt>
                <c:pt idx="1703">
                  <c:v>38301</c:v>
                </c:pt>
                <c:pt idx="1704">
                  <c:v>38302</c:v>
                </c:pt>
                <c:pt idx="1705">
                  <c:v>38303</c:v>
                </c:pt>
                <c:pt idx="1706">
                  <c:v>38306</c:v>
                </c:pt>
                <c:pt idx="1707">
                  <c:v>38307</c:v>
                </c:pt>
                <c:pt idx="1708">
                  <c:v>38308</c:v>
                </c:pt>
                <c:pt idx="1709">
                  <c:v>38309</c:v>
                </c:pt>
                <c:pt idx="1710">
                  <c:v>38310</c:v>
                </c:pt>
                <c:pt idx="1711">
                  <c:v>38313</c:v>
                </c:pt>
                <c:pt idx="1712">
                  <c:v>38314</c:v>
                </c:pt>
                <c:pt idx="1713">
                  <c:v>38315</c:v>
                </c:pt>
                <c:pt idx="1714">
                  <c:v>38316</c:v>
                </c:pt>
                <c:pt idx="1715">
                  <c:v>38317</c:v>
                </c:pt>
                <c:pt idx="1716">
                  <c:v>38320</c:v>
                </c:pt>
                <c:pt idx="1717">
                  <c:v>38321</c:v>
                </c:pt>
                <c:pt idx="1718">
                  <c:v>38322</c:v>
                </c:pt>
                <c:pt idx="1719">
                  <c:v>38323</c:v>
                </c:pt>
                <c:pt idx="1720">
                  <c:v>38324</c:v>
                </c:pt>
                <c:pt idx="1721">
                  <c:v>38327</c:v>
                </c:pt>
                <c:pt idx="1722">
                  <c:v>38328</c:v>
                </c:pt>
                <c:pt idx="1723">
                  <c:v>38329</c:v>
                </c:pt>
                <c:pt idx="1724">
                  <c:v>38330</c:v>
                </c:pt>
                <c:pt idx="1725">
                  <c:v>38331</c:v>
                </c:pt>
                <c:pt idx="1726">
                  <c:v>38334</c:v>
                </c:pt>
                <c:pt idx="1727">
                  <c:v>38335</c:v>
                </c:pt>
                <c:pt idx="1728">
                  <c:v>38336</c:v>
                </c:pt>
                <c:pt idx="1729">
                  <c:v>38337</c:v>
                </c:pt>
                <c:pt idx="1730">
                  <c:v>38338</c:v>
                </c:pt>
                <c:pt idx="1731">
                  <c:v>38341</c:v>
                </c:pt>
                <c:pt idx="1732">
                  <c:v>38342</c:v>
                </c:pt>
                <c:pt idx="1733">
                  <c:v>38343</c:v>
                </c:pt>
                <c:pt idx="1734">
                  <c:v>38344</c:v>
                </c:pt>
                <c:pt idx="1735">
                  <c:v>38348</c:v>
                </c:pt>
                <c:pt idx="1736">
                  <c:v>38349</c:v>
                </c:pt>
                <c:pt idx="1737">
                  <c:v>38350</c:v>
                </c:pt>
                <c:pt idx="1738">
                  <c:v>38351</c:v>
                </c:pt>
                <c:pt idx="1739">
                  <c:v>38356</c:v>
                </c:pt>
                <c:pt idx="1740">
                  <c:v>38357</c:v>
                </c:pt>
                <c:pt idx="1741">
                  <c:v>38358</c:v>
                </c:pt>
                <c:pt idx="1742">
                  <c:v>38359</c:v>
                </c:pt>
                <c:pt idx="1743">
                  <c:v>38362</c:v>
                </c:pt>
                <c:pt idx="1744">
                  <c:v>38363</c:v>
                </c:pt>
                <c:pt idx="1745">
                  <c:v>38364</c:v>
                </c:pt>
                <c:pt idx="1746">
                  <c:v>38365</c:v>
                </c:pt>
                <c:pt idx="1747">
                  <c:v>38366</c:v>
                </c:pt>
                <c:pt idx="1748">
                  <c:v>38369</c:v>
                </c:pt>
                <c:pt idx="1749">
                  <c:v>38370</c:v>
                </c:pt>
                <c:pt idx="1750">
                  <c:v>38371</c:v>
                </c:pt>
                <c:pt idx="1751">
                  <c:v>38372</c:v>
                </c:pt>
                <c:pt idx="1752">
                  <c:v>38373</c:v>
                </c:pt>
                <c:pt idx="1753">
                  <c:v>38376</c:v>
                </c:pt>
                <c:pt idx="1754">
                  <c:v>38377</c:v>
                </c:pt>
                <c:pt idx="1755">
                  <c:v>38378</c:v>
                </c:pt>
                <c:pt idx="1756">
                  <c:v>38379</c:v>
                </c:pt>
                <c:pt idx="1757">
                  <c:v>38380</c:v>
                </c:pt>
                <c:pt idx="1758">
                  <c:v>38383</c:v>
                </c:pt>
                <c:pt idx="1759">
                  <c:v>38384</c:v>
                </c:pt>
                <c:pt idx="1760">
                  <c:v>38385</c:v>
                </c:pt>
                <c:pt idx="1761">
                  <c:v>38386</c:v>
                </c:pt>
                <c:pt idx="1762">
                  <c:v>38387</c:v>
                </c:pt>
                <c:pt idx="1763">
                  <c:v>38390</c:v>
                </c:pt>
                <c:pt idx="1764">
                  <c:v>38391</c:v>
                </c:pt>
                <c:pt idx="1765">
                  <c:v>38392</c:v>
                </c:pt>
                <c:pt idx="1766">
                  <c:v>38393</c:v>
                </c:pt>
                <c:pt idx="1767">
                  <c:v>38394</c:v>
                </c:pt>
                <c:pt idx="1768">
                  <c:v>38397</c:v>
                </c:pt>
                <c:pt idx="1769">
                  <c:v>38398</c:v>
                </c:pt>
                <c:pt idx="1770">
                  <c:v>38399</c:v>
                </c:pt>
                <c:pt idx="1771">
                  <c:v>38400</c:v>
                </c:pt>
                <c:pt idx="1772">
                  <c:v>38401</c:v>
                </c:pt>
                <c:pt idx="1773">
                  <c:v>38404</c:v>
                </c:pt>
                <c:pt idx="1774">
                  <c:v>38405</c:v>
                </c:pt>
                <c:pt idx="1775">
                  <c:v>38406</c:v>
                </c:pt>
                <c:pt idx="1776">
                  <c:v>38407</c:v>
                </c:pt>
                <c:pt idx="1777">
                  <c:v>38408</c:v>
                </c:pt>
                <c:pt idx="1778">
                  <c:v>38411</c:v>
                </c:pt>
                <c:pt idx="1779">
                  <c:v>38412</c:v>
                </c:pt>
                <c:pt idx="1780">
                  <c:v>38413</c:v>
                </c:pt>
                <c:pt idx="1781">
                  <c:v>38414</c:v>
                </c:pt>
                <c:pt idx="1782">
                  <c:v>38415</c:v>
                </c:pt>
                <c:pt idx="1783">
                  <c:v>38418</c:v>
                </c:pt>
                <c:pt idx="1784">
                  <c:v>38419</c:v>
                </c:pt>
                <c:pt idx="1785">
                  <c:v>38420</c:v>
                </c:pt>
                <c:pt idx="1786">
                  <c:v>38421</c:v>
                </c:pt>
                <c:pt idx="1787">
                  <c:v>38422</c:v>
                </c:pt>
                <c:pt idx="1788">
                  <c:v>38425</c:v>
                </c:pt>
                <c:pt idx="1789">
                  <c:v>38426</c:v>
                </c:pt>
                <c:pt idx="1790">
                  <c:v>38427</c:v>
                </c:pt>
                <c:pt idx="1791">
                  <c:v>38428</c:v>
                </c:pt>
                <c:pt idx="1792">
                  <c:v>38429</c:v>
                </c:pt>
                <c:pt idx="1793">
                  <c:v>38432</c:v>
                </c:pt>
                <c:pt idx="1794">
                  <c:v>38433</c:v>
                </c:pt>
                <c:pt idx="1795">
                  <c:v>38434</c:v>
                </c:pt>
                <c:pt idx="1796">
                  <c:v>38440</c:v>
                </c:pt>
                <c:pt idx="1797">
                  <c:v>38441</c:v>
                </c:pt>
                <c:pt idx="1798">
                  <c:v>38442</c:v>
                </c:pt>
                <c:pt idx="1799">
                  <c:v>38443</c:v>
                </c:pt>
                <c:pt idx="1800">
                  <c:v>38446</c:v>
                </c:pt>
                <c:pt idx="1801">
                  <c:v>38447</c:v>
                </c:pt>
                <c:pt idx="1802">
                  <c:v>38448</c:v>
                </c:pt>
                <c:pt idx="1803">
                  <c:v>38449</c:v>
                </c:pt>
                <c:pt idx="1804">
                  <c:v>38450</c:v>
                </c:pt>
                <c:pt idx="1805">
                  <c:v>38453</c:v>
                </c:pt>
                <c:pt idx="1806">
                  <c:v>38454</c:v>
                </c:pt>
                <c:pt idx="1807">
                  <c:v>38455</c:v>
                </c:pt>
                <c:pt idx="1808">
                  <c:v>38456</c:v>
                </c:pt>
                <c:pt idx="1809">
                  <c:v>38457</c:v>
                </c:pt>
                <c:pt idx="1810">
                  <c:v>38460</c:v>
                </c:pt>
                <c:pt idx="1811">
                  <c:v>38461</c:v>
                </c:pt>
                <c:pt idx="1812">
                  <c:v>38462</c:v>
                </c:pt>
                <c:pt idx="1813">
                  <c:v>38464</c:v>
                </c:pt>
                <c:pt idx="1814">
                  <c:v>38467</c:v>
                </c:pt>
                <c:pt idx="1815">
                  <c:v>38468</c:v>
                </c:pt>
                <c:pt idx="1816">
                  <c:v>38469</c:v>
                </c:pt>
                <c:pt idx="1817">
                  <c:v>38470</c:v>
                </c:pt>
                <c:pt idx="1818">
                  <c:v>38471</c:v>
                </c:pt>
                <c:pt idx="1819">
                  <c:v>38474</c:v>
                </c:pt>
                <c:pt idx="1820">
                  <c:v>38475</c:v>
                </c:pt>
                <c:pt idx="1821">
                  <c:v>38476</c:v>
                </c:pt>
                <c:pt idx="1822">
                  <c:v>38478</c:v>
                </c:pt>
                <c:pt idx="1823">
                  <c:v>38481</c:v>
                </c:pt>
                <c:pt idx="1824">
                  <c:v>38482</c:v>
                </c:pt>
                <c:pt idx="1825">
                  <c:v>38483</c:v>
                </c:pt>
                <c:pt idx="1826">
                  <c:v>38484</c:v>
                </c:pt>
                <c:pt idx="1827">
                  <c:v>38485</c:v>
                </c:pt>
                <c:pt idx="1828">
                  <c:v>38489</c:v>
                </c:pt>
                <c:pt idx="1829">
                  <c:v>38490</c:v>
                </c:pt>
                <c:pt idx="1830">
                  <c:v>38491</c:v>
                </c:pt>
                <c:pt idx="1831">
                  <c:v>38492</c:v>
                </c:pt>
                <c:pt idx="1832">
                  <c:v>38495</c:v>
                </c:pt>
                <c:pt idx="1833">
                  <c:v>38496</c:v>
                </c:pt>
                <c:pt idx="1834">
                  <c:v>38497</c:v>
                </c:pt>
                <c:pt idx="1835">
                  <c:v>38498</c:v>
                </c:pt>
                <c:pt idx="1836">
                  <c:v>38499</c:v>
                </c:pt>
                <c:pt idx="1837">
                  <c:v>38502</c:v>
                </c:pt>
                <c:pt idx="1838">
                  <c:v>38503</c:v>
                </c:pt>
                <c:pt idx="1839">
                  <c:v>38504</c:v>
                </c:pt>
                <c:pt idx="1840">
                  <c:v>38505</c:v>
                </c:pt>
                <c:pt idx="1841">
                  <c:v>38506</c:v>
                </c:pt>
                <c:pt idx="1842">
                  <c:v>38509</c:v>
                </c:pt>
                <c:pt idx="1843">
                  <c:v>38510</c:v>
                </c:pt>
                <c:pt idx="1844">
                  <c:v>38511</c:v>
                </c:pt>
                <c:pt idx="1845">
                  <c:v>38512</c:v>
                </c:pt>
                <c:pt idx="1846">
                  <c:v>38513</c:v>
                </c:pt>
                <c:pt idx="1847">
                  <c:v>38516</c:v>
                </c:pt>
                <c:pt idx="1848">
                  <c:v>38517</c:v>
                </c:pt>
                <c:pt idx="1849">
                  <c:v>38518</c:v>
                </c:pt>
                <c:pt idx="1850">
                  <c:v>38519</c:v>
                </c:pt>
                <c:pt idx="1851">
                  <c:v>38523</c:v>
                </c:pt>
                <c:pt idx="1852">
                  <c:v>38524</c:v>
                </c:pt>
                <c:pt idx="1853">
                  <c:v>38525</c:v>
                </c:pt>
                <c:pt idx="1854">
                  <c:v>38526</c:v>
                </c:pt>
                <c:pt idx="1855">
                  <c:v>38527</c:v>
                </c:pt>
                <c:pt idx="1856">
                  <c:v>38530</c:v>
                </c:pt>
                <c:pt idx="1857">
                  <c:v>38531</c:v>
                </c:pt>
                <c:pt idx="1858">
                  <c:v>38532</c:v>
                </c:pt>
                <c:pt idx="1859">
                  <c:v>38533</c:v>
                </c:pt>
                <c:pt idx="1860">
                  <c:v>38534</c:v>
                </c:pt>
                <c:pt idx="1861">
                  <c:v>38537</c:v>
                </c:pt>
                <c:pt idx="1862">
                  <c:v>38538</c:v>
                </c:pt>
                <c:pt idx="1863">
                  <c:v>38539</c:v>
                </c:pt>
                <c:pt idx="1864">
                  <c:v>38540</c:v>
                </c:pt>
                <c:pt idx="1865">
                  <c:v>38541</c:v>
                </c:pt>
                <c:pt idx="1866">
                  <c:v>38544</c:v>
                </c:pt>
                <c:pt idx="1867">
                  <c:v>38545</c:v>
                </c:pt>
                <c:pt idx="1868">
                  <c:v>38546</c:v>
                </c:pt>
                <c:pt idx="1869">
                  <c:v>38547</c:v>
                </c:pt>
                <c:pt idx="1870">
                  <c:v>38548</c:v>
                </c:pt>
                <c:pt idx="1871">
                  <c:v>38551</c:v>
                </c:pt>
                <c:pt idx="1872">
                  <c:v>38552</c:v>
                </c:pt>
                <c:pt idx="1873">
                  <c:v>38553</c:v>
                </c:pt>
                <c:pt idx="1874">
                  <c:v>38554</c:v>
                </c:pt>
                <c:pt idx="1875">
                  <c:v>38555</c:v>
                </c:pt>
                <c:pt idx="1876">
                  <c:v>38558</c:v>
                </c:pt>
                <c:pt idx="1877">
                  <c:v>38559</c:v>
                </c:pt>
                <c:pt idx="1878">
                  <c:v>38560</c:v>
                </c:pt>
                <c:pt idx="1879">
                  <c:v>38561</c:v>
                </c:pt>
                <c:pt idx="1880">
                  <c:v>38562</c:v>
                </c:pt>
                <c:pt idx="1881">
                  <c:v>38566</c:v>
                </c:pt>
                <c:pt idx="1882">
                  <c:v>38567</c:v>
                </c:pt>
                <c:pt idx="1883">
                  <c:v>38568</c:v>
                </c:pt>
                <c:pt idx="1884">
                  <c:v>38569</c:v>
                </c:pt>
                <c:pt idx="1885">
                  <c:v>38572</c:v>
                </c:pt>
                <c:pt idx="1886">
                  <c:v>38573</c:v>
                </c:pt>
                <c:pt idx="1887">
                  <c:v>38574</c:v>
                </c:pt>
                <c:pt idx="1888">
                  <c:v>38575</c:v>
                </c:pt>
                <c:pt idx="1889">
                  <c:v>38576</c:v>
                </c:pt>
                <c:pt idx="1890">
                  <c:v>38579</c:v>
                </c:pt>
                <c:pt idx="1891">
                  <c:v>38580</c:v>
                </c:pt>
                <c:pt idx="1892">
                  <c:v>38581</c:v>
                </c:pt>
                <c:pt idx="1893">
                  <c:v>38582</c:v>
                </c:pt>
                <c:pt idx="1894">
                  <c:v>38583</c:v>
                </c:pt>
                <c:pt idx="1895">
                  <c:v>38586</c:v>
                </c:pt>
                <c:pt idx="1896">
                  <c:v>38587</c:v>
                </c:pt>
                <c:pt idx="1897">
                  <c:v>38588</c:v>
                </c:pt>
                <c:pt idx="1898">
                  <c:v>38589</c:v>
                </c:pt>
                <c:pt idx="1899">
                  <c:v>38590</c:v>
                </c:pt>
                <c:pt idx="1900">
                  <c:v>38593</c:v>
                </c:pt>
                <c:pt idx="1901">
                  <c:v>38594</c:v>
                </c:pt>
                <c:pt idx="1902">
                  <c:v>38595</c:v>
                </c:pt>
                <c:pt idx="1903">
                  <c:v>38596</c:v>
                </c:pt>
                <c:pt idx="1904">
                  <c:v>38597</c:v>
                </c:pt>
                <c:pt idx="1905">
                  <c:v>38600</c:v>
                </c:pt>
                <c:pt idx="1906">
                  <c:v>38601</c:v>
                </c:pt>
                <c:pt idx="1907">
                  <c:v>38602</c:v>
                </c:pt>
                <c:pt idx="1908">
                  <c:v>38603</c:v>
                </c:pt>
                <c:pt idx="1909">
                  <c:v>38604</c:v>
                </c:pt>
                <c:pt idx="1910">
                  <c:v>38607</c:v>
                </c:pt>
                <c:pt idx="1911">
                  <c:v>38608</c:v>
                </c:pt>
                <c:pt idx="1912">
                  <c:v>38609</c:v>
                </c:pt>
                <c:pt idx="1913">
                  <c:v>38610</c:v>
                </c:pt>
                <c:pt idx="1914">
                  <c:v>38611</c:v>
                </c:pt>
                <c:pt idx="1915">
                  <c:v>38614</c:v>
                </c:pt>
                <c:pt idx="1916">
                  <c:v>38615</c:v>
                </c:pt>
                <c:pt idx="1917">
                  <c:v>38616</c:v>
                </c:pt>
                <c:pt idx="1918">
                  <c:v>38617</c:v>
                </c:pt>
                <c:pt idx="1919">
                  <c:v>38618</c:v>
                </c:pt>
                <c:pt idx="1920">
                  <c:v>38621</c:v>
                </c:pt>
                <c:pt idx="1921">
                  <c:v>38622</c:v>
                </c:pt>
                <c:pt idx="1922">
                  <c:v>38623</c:v>
                </c:pt>
                <c:pt idx="1923">
                  <c:v>38624</c:v>
                </c:pt>
                <c:pt idx="1924">
                  <c:v>38625</c:v>
                </c:pt>
                <c:pt idx="1925">
                  <c:v>38628</c:v>
                </c:pt>
                <c:pt idx="1926">
                  <c:v>38629</c:v>
                </c:pt>
                <c:pt idx="1927">
                  <c:v>38630</c:v>
                </c:pt>
                <c:pt idx="1928">
                  <c:v>38631</c:v>
                </c:pt>
                <c:pt idx="1929">
                  <c:v>38632</c:v>
                </c:pt>
                <c:pt idx="1930">
                  <c:v>38635</c:v>
                </c:pt>
                <c:pt idx="1931">
                  <c:v>38636</c:v>
                </c:pt>
                <c:pt idx="1932">
                  <c:v>38637</c:v>
                </c:pt>
                <c:pt idx="1933">
                  <c:v>38638</c:v>
                </c:pt>
                <c:pt idx="1934">
                  <c:v>38639</c:v>
                </c:pt>
                <c:pt idx="1935">
                  <c:v>38642</c:v>
                </c:pt>
                <c:pt idx="1936">
                  <c:v>38643</c:v>
                </c:pt>
                <c:pt idx="1937">
                  <c:v>38644</c:v>
                </c:pt>
                <c:pt idx="1938">
                  <c:v>38645</c:v>
                </c:pt>
                <c:pt idx="1939">
                  <c:v>38646</c:v>
                </c:pt>
                <c:pt idx="1940">
                  <c:v>38649</c:v>
                </c:pt>
                <c:pt idx="1941">
                  <c:v>38650</c:v>
                </c:pt>
                <c:pt idx="1942">
                  <c:v>38651</c:v>
                </c:pt>
                <c:pt idx="1943">
                  <c:v>38652</c:v>
                </c:pt>
                <c:pt idx="1944">
                  <c:v>38653</c:v>
                </c:pt>
                <c:pt idx="1945">
                  <c:v>38656</c:v>
                </c:pt>
                <c:pt idx="1946">
                  <c:v>38657</c:v>
                </c:pt>
                <c:pt idx="1947">
                  <c:v>38658</c:v>
                </c:pt>
                <c:pt idx="1948">
                  <c:v>38659</c:v>
                </c:pt>
                <c:pt idx="1949">
                  <c:v>38660</c:v>
                </c:pt>
                <c:pt idx="1950">
                  <c:v>38663</c:v>
                </c:pt>
                <c:pt idx="1951">
                  <c:v>38664</c:v>
                </c:pt>
                <c:pt idx="1952">
                  <c:v>38665</c:v>
                </c:pt>
                <c:pt idx="1953">
                  <c:v>38666</c:v>
                </c:pt>
                <c:pt idx="1954">
                  <c:v>38667</c:v>
                </c:pt>
                <c:pt idx="1955">
                  <c:v>38670</c:v>
                </c:pt>
                <c:pt idx="1956">
                  <c:v>38671</c:v>
                </c:pt>
                <c:pt idx="1957">
                  <c:v>38672</c:v>
                </c:pt>
                <c:pt idx="1958">
                  <c:v>38673</c:v>
                </c:pt>
                <c:pt idx="1959">
                  <c:v>38674</c:v>
                </c:pt>
                <c:pt idx="1960">
                  <c:v>38677</c:v>
                </c:pt>
                <c:pt idx="1961">
                  <c:v>38678</c:v>
                </c:pt>
                <c:pt idx="1962">
                  <c:v>38679</c:v>
                </c:pt>
                <c:pt idx="1963">
                  <c:v>38680</c:v>
                </c:pt>
                <c:pt idx="1964">
                  <c:v>38681</c:v>
                </c:pt>
                <c:pt idx="1965">
                  <c:v>38684</c:v>
                </c:pt>
                <c:pt idx="1966">
                  <c:v>38685</c:v>
                </c:pt>
                <c:pt idx="1967">
                  <c:v>38686</c:v>
                </c:pt>
                <c:pt idx="1968">
                  <c:v>38687</c:v>
                </c:pt>
                <c:pt idx="1969">
                  <c:v>38688</c:v>
                </c:pt>
                <c:pt idx="1970">
                  <c:v>38691</c:v>
                </c:pt>
                <c:pt idx="1971">
                  <c:v>38692</c:v>
                </c:pt>
                <c:pt idx="1972">
                  <c:v>38693</c:v>
                </c:pt>
                <c:pt idx="1973">
                  <c:v>38694</c:v>
                </c:pt>
                <c:pt idx="1974">
                  <c:v>38695</c:v>
                </c:pt>
                <c:pt idx="1975">
                  <c:v>38698</c:v>
                </c:pt>
                <c:pt idx="1976">
                  <c:v>38699</c:v>
                </c:pt>
                <c:pt idx="1977">
                  <c:v>38700</c:v>
                </c:pt>
                <c:pt idx="1978">
                  <c:v>38701</c:v>
                </c:pt>
                <c:pt idx="1979">
                  <c:v>38702</c:v>
                </c:pt>
                <c:pt idx="1980">
                  <c:v>38705</c:v>
                </c:pt>
                <c:pt idx="1981">
                  <c:v>38706</c:v>
                </c:pt>
                <c:pt idx="1982">
                  <c:v>38707</c:v>
                </c:pt>
                <c:pt idx="1983">
                  <c:v>38708</c:v>
                </c:pt>
                <c:pt idx="1984">
                  <c:v>38709</c:v>
                </c:pt>
                <c:pt idx="1985">
                  <c:v>38713</c:v>
                </c:pt>
                <c:pt idx="1986">
                  <c:v>38714</c:v>
                </c:pt>
                <c:pt idx="1987">
                  <c:v>38715</c:v>
                </c:pt>
                <c:pt idx="1988">
                  <c:v>38716</c:v>
                </c:pt>
                <c:pt idx="1989">
                  <c:v>38720</c:v>
                </c:pt>
                <c:pt idx="1990">
                  <c:v>38721</c:v>
                </c:pt>
                <c:pt idx="1991">
                  <c:v>38722</c:v>
                </c:pt>
                <c:pt idx="1992">
                  <c:v>38723</c:v>
                </c:pt>
                <c:pt idx="1993">
                  <c:v>38726</c:v>
                </c:pt>
                <c:pt idx="1994">
                  <c:v>38727</c:v>
                </c:pt>
                <c:pt idx="1995">
                  <c:v>38728</c:v>
                </c:pt>
                <c:pt idx="1996">
                  <c:v>38729</c:v>
                </c:pt>
                <c:pt idx="1997">
                  <c:v>38730</c:v>
                </c:pt>
                <c:pt idx="1998">
                  <c:v>38733</c:v>
                </c:pt>
                <c:pt idx="1999">
                  <c:v>38734</c:v>
                </c:pt>
                <c:pt idx="2000">
                  <c:v>38735</c:v>
                </c:pt>
                <c:pt idx="2001">
                  <c:v>38736</c:v>
                </c:pt>
                <c:pt idx="2002">
                  <c:v>38737</c:v>
                </c:pt>
                <c:pt idx="2003">
                  <c:v>38740</c:v>
                </c:pt>
                <c:pt idx="2004">
                  <c:v>38741</c:v>
                </c:pt>
                <c:pt idx="2005">
                  <c:v>38742</c:v>
                </c:pt>
                <c:pt idx="2006">
                  <c:v>38743</c:v>
                </c:pt>
                <c:pt idx="2007">
                  <c:v>38744</c:v>
                </c:pt>
                <c:pt idx="2008">
                  <c:v>38747</c:v>
                </c:pt>
                <c:pt idx="2009">
                  <c:v>38748</c:v>
                </c:pt>
                <c:pt idx="2010">
                  <c:v>38749</c:v>
                </c:pt>
                <c:pt idx="2011">
                  <c:v>38750</c:v>
                </c:pt>
                <c:pt idx="2012">
                  <c:v>38751</c:v>
                </c:pt>
                <c:pt idx="2013">
                  <c:v>38754</c:v>
                </c:pt>
                <c:pt idx="2014">
                  <c:v>38755</c:v>
                </c:pt>
                <c:pt idx="2015">
                  <c:v>38756</c:v>
                </c:pt>
                <c:pt idx="2016">
                  <c:v>38757</c:v>
                </c:pt>
                <c:pt idx="2017">
                  <c:v>38758</c:v>
                </c:pt>
                <c:pt idx="2018">
                  <c:v>38761</c:v>
                </c:pt>
                <c:pt idx="2019">
                  <c:v>38762</c:v>
                </c:pt>
                <c:pt idx="2020">
                  <c:v>38763</c:v>
                </c:pt>
                <c:pt idx="2021">
                  <c:v>38764</c:v>
                </c:pt>
                <c:pt idx="2022">
                  <c:v>38765</c:v>
                </c:pt>
                <c:pt idx="2023">
                  <c:v>38768</c:v>
                </c:pt>
                <c:pt idx="2024">
                  <c:v>38769</c:v>
                </c:pt>
                <c:pt idx="2025">
                  <c:v>38770</c:v>
                </c:pt>
                <c:pt idx="2026">
                  <c:v>38771</c:v>
                </c:pt>
                <c:pt idx="2027">
                  <c:v>38772</c:v>
                </c:pt>
                <c:pt idx="2028">
                  <c:v>38775</c:v>
                </c:pt>
                <c:pt idx="2029">
                  <c:v>38776</c:v>
                </c:pt>
                <c:pt idx="2030">
                  <c:v>38777</c:v>
                </c:pt>
                <c:pt idx="2031">
                  <c:v>38778</c:v>
                </c:pt>
                <c:pt idx="2032">
                  <c:v>38779</c:v>
                </c:pt>
                <c:pt idx="2033">
                  <c:v>38782</c:v>
                </c:pt>
                <c:pt idx="2034">
                  <c:v>38783</c:v>
                </c:pt>
                <c:pt idx="2035">
                  <c:v>38784</c:v>
                </c:pt>
                <c:pt idx="2036">
                  <c:v>38785</c:v>
                </c:pt>
                <c:pt idx="2037">
                  <c:v>38786</c:v>
                </c:pt>
                <c:pt idx="2038">
                  <c:v>38789</c:v>
                </c:pt>
                <c:pt idx="2039">
                  <c:v>38790</c:v>
                </c:pt>
                <c:pt idx="2040">
                  <c:v>38791</c:v>
                </c:pt>
                <c:pt idx="2041">
                  <c:v>38792</c:v>
                </c:pt>
                <c:pt idx="2042">
                  <c:v>38793</c:v>
                </c:pt>
                <c:pt idx="2043">
                  <c:v>38796</c:v>
                </c:pt>
                <c:pt idx="2044">
                  <c:v>38797</c:v>
                </c:pt>
                <c:pt idx="2045">
                  <c:v>38798</c:v>
                </c:pt>
                <c:pt idx="2046">
                  <c:v>38799</c:v>
                </c:pt>
                <c:pt idx="2047">
                  <c:v>38800</c:v>
                </c:pt>
                <c:pt idx="2048">
                  <c:v>38803</c:v>
                </c:pt>
                <c:pt idx="2049">
                  <c:v>38804</c:v>
                </c:pt>
                <c:pt idx="2050">
                  <c:v>38805</c:v>
                </c:pt>
                <c:pt idx="2051">
                  <c:v>38806</c:v>
                </c:pt>
                <c:pt idx="2052">
                  <c:v>38807</c:v>
                </c:pt>
                <c:pt idx="2053">
                  <c:v>38810</c:v>
                </c:pt>
                <c:pt idx="2054">
                  <c:v>38811</c:v>
                </c:pt>
                <c:pt idx="2055">
                  <c:v>38812</c:v>
                </c:pt>
                <c:pt idx="2056">
                  <c:v>38813</c:v>
                </c:pt>
                <c:pt idx="2057">
                  <c:v>38814</c:v>
                </c:pt>
                <c:pt idx="2058">
                  <c:v>38817</c:v>
                </c:pt>
                <c:pt idx="2059">
                  <c:v>38818</c:v>
                </c:pt>
                <c:pt idx="2060">
                  <c:v>38819</c:v>
                </c:pt>
                <c:pt idx="2061">
                  <c:v>38825</c:v>
                </c:pt>
                <c:pt idx="2062">
                  <c:v>38826</c:v>
                </c:pt>
                <c:pt idx="2063">
                  <c:v>38828</c:v>
                </c:pt>
                <c:pt idx="2064">
                  <c:v>38831</c:v>
                </c:pt>
                <c:pt idx="2065">
                  <c:v>38832</c:v>
                </c:pt>
                <c:pt idx="2066">
                  <c:v>38833</c:v>
                </c:pt>
                <c:pt idx="2067">
                  <c:v>38834</c:v>
                </c:pt>
                <c:pt idx="2068">
                  <c:v>38835</c:v>
                </c:pt>
                <c:pt idx="2069">
                  <c:v>38839</c:v>
                </c:pt>
                <c:pt idx="2070">
                  <c:v>38840</c:v>
                </c:pt>
                <c:pt idx="2071">
                  <c:v>38841</c:v>
                </c:pt>
                <c:pt idx="2072">
                  <c:v>38842</c:v>
                </c:pt>
                <c:pt idx="2073">
                  <c:v>38845</c:v>
                </c:pt>
                <c:pt idx="2074">
                  <c:v>38846</c:v>
                </c:pt>
                <c:pt idx="2075">
                  <c:v>38847</c:v>
                </c:pt>
                <c:pt idx="2076">
                  <c:v>38848</c:v>
                </c:pt>
                <c:pt idx="2077">
                  <c:v>38849</c:v>
                </c:pt>
                <c:pt idx="2078">
                  <c:v>38852</c:v>
                </c:pt>
                <c:pt idx="2079">
                  <c:v>38853</c:v>
                </c:pt>
                <c:pt idx="2080">
                  <c:v>38854</c:v>
                </c:pt>
                <c:pt idx="2081">
                  <c:v>38855</c:v>
                </c:pt>
                <c:pt idx="2082">
                  <c:v>38856</c:v>
                </c:pt>
                <c:pt idx="2083">
                  <c:v>38859</c:v>
                </c:pt>
                <c:pt idx="2084">
                  <c:v>38860</c:v>
                </c:pt>
                <c:pt idx="2085">
                  <c:v>38861</c:v>
                </c:pt>
                <c:pt idx="2086">
                  <c:v>38863</c:v>
                </c:pt>
                <c:pt idx="2087">
                  <c:v>38866</c:v>
                </c:pt>
                <c:pt idx="2088">
                  <c:v>38867</c:v>
                </c:pt>
                <c:pt idx="2089">
                  <c:v>38868</c:v>
                </c:pt>
                <c:pt idx="2090">
                  <c:v>38869</c:v>
                </c:pt>
                <c:pt idx="2091">
                  <c:v>38870</c:v>
                </c:pt>
                <c:pt idx="2092">
                  <c:v>38874</c:v>
                </c:pt>
                <c:pt idx="2093">
                  <c:v>38875</c:v>
                </c:pt>
                <c:pt idx="2094">
                  <c:v>38876</c:v>
                </c:pt>
                <c:pt idx="2095">
                  <c:v>38877</c:v>
                </c:pt>
                <c:pt idx="2096">
                  <c:v>38880</c:v>
                </c:pt>
                <c:pt idx="2097">
                  <c:v>38881</c:v>
                </c:pt>
                <c:pt idx="2098">
                  <c:v>38882</c:v>
                </c:pt>
                <c:pt idx="2099">
                  <c:v>38883</c:v>
                </c:pt>
                <c:pt idx="2100">
                  <c:v>38884</c:v>
                </c:pt>
                <c:pt idx="2101">
                  <c:v>38887</c:v>
                </c:pt>
                <c:pt idx="2102">
                  <c:v>38888</c:v>
                </c:pt>
                <c:pt idx="2103">
                  <c:v>38889</c:v>
                </c:pt>
                <c:pt idx="2104">
                  <c:v>38890</c:v>
                </c:pt>
                <c:pt idx="2105">
                  <c:v>38891</c:v>
                </c:pt>
                <c:pt idx="2106">
                  <c:v>38894</c:v>
                </c:pt>
                <c:pt idx="2107">
                  <c:v>38895</c:v>
                </c:pt>
                <c:pt idx="2108">
                  <c:v>38896</c:v>
                </c:pt>
                <c:pt idx="2109">
                  <c:v>38897</c:v>
                </c:pt>
                <c:pt idx="2110">
                  <c:v>38898</c:v>
                </c:pt>
                <c:pt idx="2111">
                  <c:v>38901</c:v>
                </c:pt>
                <c:pt idx="2112">
                  <c:v>38902</c:v>
                </c:pt>
                <c:pt idx="2113">
                  <c:v>38903</c:v>
                </c:pt>
                <c:pt idx="2114">
                  <c:v>38904</c:v>
                </c:pt>
                <c:pt idx="2115">
                  <c:v>38905</c:v>
                </c:pt>
                <c:pt idx="2116">
                  <c:v>38908</c:v>
                </c:pt>
                <c:pt idx="2117">
                  <c:v>38909</c:v>
                </c:pt>
                <c:pt idx="2118">
                  <c:v>38910</c:v>
                </c:pt>
                <c:pt idx="2119">
                  <c:v>38911</c:v>
                </c:pt>
                <c:pt idx="2120">
                  <c:v>38912</c:v>
                </c:pt>
                <c:pt idx="2121">
                  <c:v>38915</c:v>
                </c:pt>
                <c:pt idx="2122">
                  <c:v>38916</c:v>
                </c:pt>
                <c:pt idx="2123">
                  <c:v>38917</c:v>
                </c:pt>
                <c:pt idx="2124">
                  <c:v>38918</c:v>
                </c:pt>
                <c:pt idx="2125">
                  <c:v>38919</c:v>
                </c:pt>
                <c:pt idx="2126">
                  <c:v>38922</c:v>
                </c:pt>
                <c:pt idx="2127">
                  <c:v>38923</c:v>
                </c:pt>
                <c:pt idx="2128">
                  <c:v>38924</c:v>
                </c:pt>
                <c:pt idx="2129">
                  <c:v>38925</c:v>
                </c:pt>
                <c:pt idx="2130">
                  <c:v>38926</c:v>
                </c:pt>
                <c:pt idx="2131">
                  <c:v>38929</c:v>
                </c:pt>
                <c:pt idx="2132">
                  <c:v>38930</c:v>
                </c:pt>
                <c:pt idx="2133">
                  <c:v>38931</c:v>
                </c:pt>
                <c:pt idx="2134">
                  <c:v>38932</c:v>
                </c:pt>
                <c:pt idx="2135">
                  <c:v>38933</c:v>
                </c:pt>
                <c:pt idx="2136">
                  <c:v>38937</c:v>
                </c:pt>
                <c:pt idx="2137">
                  <c:v>38938</c:v>
                </c:pt>
                <c:pt idx="2138">
                  <c:v>38939</c:v>
                </c:pt>
                <c:pt idx="2139">
                  <c:v>38940</c:v>
                </c:pt>
                <c:pt idx="2140">
                  <c:v>38943</c:v>
                </c:pt>
                <c:pt idx="2141">
                  <c:v>38944</c:v>
                </c:pt>
                <c:pt idx="2142">
                  <c:v>38945</c:v>
                </c:pt>
                <c:pt idx="2143">
                  <c:v>38946</c:v>
                </c:pt>
                <c:pt idx="2144">
                  <c:v>38947</c:v>
                </c:pt>
                <c:pt idx="2145">
                  <c:v>38950</c:v>
                </c:pt>
                <c:pt idx="2146">
                  <c:v>38951</c:v>
                </c:pt>
                <c:pt idx="2147">
                  <c:v>38952</c:v>
                </c:pt>
                <c:pt idx="2148">
                  <c:v>38953</c:v>
                </c:pt>
                <c:pt idx="2149">
                  <c:v>38954</c:v>
                </c:pt>
                <c:pt idx="2150">
                  <c:v>38957</c:v>
                </c:pt>
                <c:pt idx="2151">
                  <c:v>38958</c:v>
                </c:pt>
                <c:pt idx="2152">
                  <c:v>38959</c:v>
                </c:pt>
                <c:pt idx="2153">
                  <c:v>38960</c:v>
                </c:pt>
                <c:pt idx="2154">
                  <c:v>38961</c:v>
                </c:pt>
                <c:pt idx="2155">
                  <c:v>38964</c:v>
                </c:pt>
                <c:pt idx="2156">
                  <c:v>38965</c:v>
                </c:pt>
                <c:pt idx="2157">
                  <c:v>38966</c:v>
                </c:pt>
                <c:pt idx="2158">
                  <c:v>38967</c:v>
                </c:pt>
                <c:pt idx="2159">
                  <c:v>38968</c:v>
                </c:pt>
                <c:pt idx="2160">
                  <c:v>38971</c:v>
                </c:pt>
                <c:pt idx="2161">
                  <c:v>38972</c:v>
                </c:pt>
                <c:pt idx="2162">
                  <c:v>38973</c:v>
                </c:pt>
                <c:pt idx="2163">
                  <c:v>38974</c:v>
                </c:pt>
                <c:pt idx="2164">
                  <c:v>38975</c:v>
                </c:pt>
                <c:pt idx="2165">
                  <c:v>38978</c:v>
                </c:pt>
                <c:pt idx="2166">
                  <c:v>38979</c:v>
                </c:pt>
                <c:pt idx="2167">
                  <c:v>38980</c:v>
                </c:pt>
                <c:pt idx="2168">
                  <c:v>38981</c:v>
                </c:pt>
                <c:pt idx="2169">
                  <c:v>38982</c:v>
                </c:pt>
                <c:pt idx="2170">
                  <c:v>38985</c:v>
                </c:pt>
                <c:pt idx="2171">
                  <c:v>38986</c:v>
                </c:pt>
                <c:pt idx="2172">
                  <c:v>38987</c:v>
                </c:pt>
                <c:pt idx="2173">
                  <c:v>38988</c:v>
                </c:pt>
                <c:pt idx="2174">
                  <c:v>38989</c:v>
                </c:pt>
                <c:pt idx="2175">
                  <c:v>38992</c:v>
                </c:pt>
                <c:pt idx="2176">
                  <c:v>38993</c:v>
                </c:pt>
                <c:pt idx="2177">
                  <c:v>38994</c:v>
                </c:pt>
                <c:pt idx="2178">
                  <c:v>38995</c:v>
                </c:pt>
                <c:pt idx="2179">
                  <c:v>38996</c:v>
                </c:pt>
                <c:pt idx="2180">
                  <c:v>38999</c:v>
                </c:pt>
                <c:pt idx="2181">
                  <c:v>39000</c:v>
                </c:pt>
                <c:pt idx="2182">
                  <c:v>39001</c:v>
                </c:pt>
                <c:pt idx="2183">
                  <c:v>39002</c:v>
                </c:pt>
                <c:pt idx="2184">
                  <c:v>39003</c:v>
                </c:pt>
                <c:pt idx="2185">
                  <c:v>39006</c:v>
                </c:pt>
                <c:pt idx="2186">
                  <c:v>39007</c:v>
                </c:pt>
                <c:pt idx="2187">
                  <c:v>39008</c:v>
                </c:pt>
                <c:pt idx="2188">
                  <c:v>39009</c:v>
                </c:pt>
                <c:pt idx="2189">
                  <c:v>39010</c:v>
                </c:pt>
                <c:pt idx="2190">
                  <c:v>39013</c:v>
                </c:pt>
                <c:pt idx="2191">
                  <c:v>39014</c:v>
                </c:pt>
                <c:pt idx="2192">
                  <c:v>39015</c:v>
                </c:pt>
                <c:pt idx="2193">
                  <c:v>39016</c:v>
                </c:pt>
                <c:pt idx="2194">
                  <c:v>39017</c:v>
                </c:pt>
                <c:pt idx="2195">
                  <c:v>39020</c:v>
                </c:pt>
                <c:pt idx="2196">
                  <c:v>39021</c:v>
                </c:pt>
                <c:pt idx="2197">
                  <c:v>39022</c:v>
                </c:pt>
                <c:pt idx="2198">
                  <c:v>39023</c:v>
                </c:pt>
                <c:pt idx="2199">
                  <c:v>39024</c:v>
                </c:pt>
                <c:pt idx="2200">
                  <c:v>39027</c:v>
                </c:pt>
                <c:pt idx="2201">
                  <c:v>39028</c:v>
                </c:pt>
                <c:pt idx="2202">
                  <c:v>39029</c:v>
                </c:pt>
                <c:pt idx="2203">
                  <c:v>39030</c:v>
                </c:pt>
                <c:pt idx="2204">
                  <c:v>39031</c:v>
                </c:pt>
                <c:pt idx="2205">
                  <c:v>39034</c:v>
                </c:pt>
                <c:pt idx="2206">
                  <c:v>39035</c:v>
                </c:pt>
                <c:pt idx="2207">
                  <c:v>39036</c:v>
                </c:pt>
                <c:pt idx="2208">
                  <c:v>39037</c:v>
                </c:pt>
                <c:pt idx="2209">
                  <c:v>39038</c:v>
                </c:pt>
                <c:pt idx="2210">
                  <c:v>39041</c:v>
                </c:pt>
                <c:pt idx="2211">
                  <c:v>39042</c:v>
                </c:pt>
                <c:pt idx="2212">
                  <c:v>39043</c:v>
                </c:pt>
                <c:pt idx="2213">
                  <c:v>39044</c:v>
                </c:pt>
                <c:pt idx="2214">
                  <c:v>39045</c:v>
                </c:pt>
                <c:pt idx="2215">
                  <c:v>39048</c:v>
                </c:pt>
                <c:pt idx="2216">
                  <c:v>39049</c:v>
                </c:pt>
                <c:pt idx="2217">
                  <c:v>39050</c:v>
                </c:pt>
                <c:pt idx="2218">
                  <c:v>39051</c:v>
                </c:pt>
                <c:pt idx="2219">
                  <c:v>39052</c:v>
                </c:pt>
                <c:pt idx="2220">
                  <c:v>39055</c:v>
                </c:pt>
                <c:pt idx="2221">
                  <c:v>39056</c:v>
                </c:pt>
                <c:pt idx="2222">
                  <c:v>39057</c:v>
                </c:pt>
                <c:pt idx="2223">
                  <c:v>39058</c:v>
                </c:pt>
                <c:pt idx="2224">
                  <c:v>39059</c:v>
                </c:pt>
                <c:pt idx="2225">
                  <c:v>39062</c:v>
                </c:pt>
                <c:pt idx="2226">
                  <c:v>39063</c:v>
                </c:pt>
                <c:pt idx="2227">
                  <c:v>39064</c:v>
                </c:pt>
                <c:pt idx="2228">
                  <c:v>39065</c:v>
                </c:pt>
                <c:pt idx="2229">
                  <c:v>39066</c:v>
                </c:pt>
                <c:pt idx="2230">
                  <c:v>39069</c:v>
                </c:pt>
                <c:pt idx="2231">
                  <c:v>39070</c:v>
                </c:pt>
                <c:pt idx="2232">
                  <c:v>39071</c:v>
                </c:pt>
                <c:pt idx="2233">
                  <c:v>39072</c:v>
                </c:pt>
                <c:pt idx="2234">
                  <c:v>39073</c:v>
                </c:pt>
                <c:pt idx="2235">
                  <c:v>39078</c:v>
                </c:pt>
                <c:pt idx="2236">
                  <c:v>39079</c:v>
                </c:pt>
                <c:pt idx="2237">
                  <c:v>39080</c:v>
                </c:pt>
                <c:pt idx="2238">
                  <c:v>39085</c:v>
                </c:pt>
                <c:pt idx="2239">
                  <c:v>39086</c:v>
                </c:pt>
                <c:pt idx="2240">
                  <c:v>39087</c:v>
                </c:pt>
                <c:pt idx="2241">
                  <c:v>39090</c:v>
                </c:pt>
                <c:pt idx="2242">
                  <c:v>39091</c:v>
                </c:pt>
                <c:pt idx="2243">
                  <c:v>39092</c:v>
                </c:pt>
                <c:pt idx="2244">
                  <c:v>39093</c:v>
                </c:pt>
                <c:pt idx="2245">
                  <c:v>39094</c:v>
                </c:pt>
                <c:pt idx="2246">
                  <c:v>39097</c:v>
                </c:pt>
                <c:pt idx="2247">
                  <c:v>39098</c:v>
                </c:pt>
                <c:pt idx="2248">
                  <c:v>39099</c:v>
                </c:pt>
                <c:pt idx="2249">
                  <c:v>39100</c:v>
                </c:pt>
                <c:pt idx="2250">
                  <c:v>39101</c:v>
                </c:pt>
                <c:pt idx="2251">
                  <c:v>39104</c:v>
                </c:pt>
                <c:pt idx="2252">
                  <c:v>39105</c:v>
                </c:pt>
                <c:pt idx="2253">
                  <c:v>39106</c:v>
                </c:pt>
                <c:pt idx="2254">
                  <c:v>39107</c:v>
                </c:pt>
                <c:pt idx="2255">
                  <c:v>39108</c:v>
                </c:pt>
                <c:pt idx="2256">
                  <c:v>39111</c:v>
                </c:pt>
                <c:pt idx="2257">
                  <c:v>39112</c:v>
                </c:pt>
                <c:pt idx="2258">
                  <c:v>39113</c:v>
                </c:pt>
                <c:pt idx="2259">
                  <c:v>39114</c:v>
                </c:pt>
                <c:pt idx="2260">
                  <c:v>39115</c:v>
                </c:pt>
                <c:pt idx="2261">
                  <c:v>39118</c:v>
                </c:pt>
                <c:pt idx="2262">
                  <c:v>39119</c:v>
                </c:pt>
                <c:pt idx="2263">
                  <c:v>39120</c:v>
                </c:pt>
                <c:pt idx="2264">
                  <c:v>39121</c:v>
                </c:pt>
                <c:pt idx="2265">
                  <c:v>39122</c:v>
                </c:pt>
                <c:pt idx="2266">
                  <c:v>39125</c:v>
                </c:pt>
                <c:pt idx="2267">
                  <c:v>39126</c:v>
                </c:pt>
                <c:pt idx="2268">
                  <c:v>39127</c:v>
                </c:pt>
                <c:pt idx="2269">
                  <c:v>39128</c:v>
                </c:pt>
                <c:pt idx="2270">
                  <c:v>39129</c:v>
                </c:pt>
                <c:pt idx="2271">
                  <c:v>39132</c:v>
                </c:pt>
                <c:pt idx="2272">
                  <c:v>39133</c:v>
                </c:pt>
                <c:pt idx="2273">
                  <c:v>39134</c:v>
                </c:pt>
                <c:pt idx="2274">
                  <c:v>39135</c:v>
                </c:pt>
                <c:pt idx="2275">
                  <c:v>39136</c:v>
                </c:pt>
                <c:pt idx="2276">
                  <c:v>39139</c:v>
                </c:pt>
                <c:pt idx="2277">
                  <c:v>39140</c:v>
                </c:pt>
                <c:pt idx="2278">
                  <c:v>39141</c:v>
                </c:pt>
                <c:pt idx="2279">
                  <c:v>39142</c:v>
                </c:pt>
                <c:pt idx="2280">
                  <c:v>39143</c:v>
                </c:pt>
                <c:pt idx="2281">
                  <c:v>39146</c:v>
                </c:pt>
                <c:pt idx="2282">
                  <c:v>39147</c:v>
                </c:pt>
                <c:pt idx="2283">
                  <c:v>39148</c:v>
                </c:pt>
                <c:pt idx="2284">
                  <c:v>39149</c:v>
                </c:pt>
                <c:pt idx="2285">
                  <c:v>39150</c:v>
                </c:pt>
                <c:pt idx="2286">
                  <c:v>39153</c:v>
                </c:pt>
                <c:pt idx="2287">
                  <c:v>39154</c:v>
                </c:pt>
                <c:pt idx="2288">
                  <c:v>39155</c:v>
                </c:pt>
                <c:pt idx="2289">
                  <c:v>39156</c:v>
                </c:pt>
                <c:pt idx="2290">
                  <c:v>39157</c:v>
                </c:pt>
                <c:pt idx="2291">
                  <c:v>39160</c:v>
                </c:pt>
                <c:pt idx="2292">
                  <c:v>39161</c:v>
                </c:pt>
                <c:pt idx="2293">
                  <c:v>39162</c:v>
                </c:pt>
                <c:pt idx="2294">
                  <c:v>39163</c:v>
                </c:pt>
                <c:pt idx="2295">
                  <c:v>39164</c:v>
                </c:pt>
                <c:pt idx="2296">
                  <c:v>39167</c:v>
                </c:pt>
                <c:pt idx="2297">
                  <c:v>39168</c:v>
                </c:pt>
                <c:pt idx="2298">
                  <c:v>39169</c:v>
                </c:pt>
                <c:pt idx="2299">
                  <c:v>39170</c:v>
                </c:pt>
                <c:pt idx="2300">
                  <c:v>39171</c:v>
                </c:pt>
                <c:pt idx="2301">
                  <c:v>39174</c:v>
                </c:pt>
                <c:pt idx="2302">
                  <c:v>39175</c:v>
                </c:pt>
                <c:pt idx="2303">
                  <c:v>39176</c:v>
                </c:pt>
                <c:pt idx="2304">
                  <c:v>39182</c:v>
                </c:pt>
                <c:pt idx="2305">
                  <c:v>39183</c:v>
                </c:pt>
                <c:pt idx="2306">
                  <c:v>39184</c:v>
                </c:pt>
                <c:pt idx="2307">
                  <c:v>39185</c:v>
                </c:pt>
                <c:pt idx="2308">
                  <c:v>39188</c:v>
                </c:pt>
                <c:pt idx="2309">
                  <c:v>39189</c:v>
                </c:pt>
                <c:pt idx="2310">
                  <c:v>39190</c:v>
                </c:pt>
                <c:pt idx="2311">
                  <c:v>39192</c:v>
                </c:pt>
                <c:pt idx="2312">
                  <c:v>39195</c:v>
                </c:pt>
                <c:pt idx="2313">
                  <c:v>39196</c:v>
                </c:pt>
                <c:pt idx="2314">
                  <c:v>39197</c:v>
                </c:pt>
                <c:pt idx="2315">
                  <c:v>39198</c:v>
                </c:pt>
                <c:pt idx="2316">
                  <c:v>39199</c:v>
                </c:pt>
                <c:pt idx="2317">
                  <c:v>39202</c:v>
                </c:pt>
                <c:pt idx="2318">
                  <c:v>39204</c:v>
                </c:pt>
                <c:pt idx="2319">
                  <c:v>39205</c:v>
                </c:pt>
                <c:pt idx="2320">
                  <c:v>39206</c:v>
                </c:pt>
                <c:pt idx="2321">
                  <c:v>39209</c:v>
                </c:pt>
                <c:pt idx="2322">
                  <c:v>39210</c:v>
                </c:pt>
                <c:pt idx="2323">
                  <c:v>39211</c:v>
                </c:pt>
                <c:pt idx="2324">
                  <c:v>39212</c:v>
                </c:pt>
                <c:pt idx="2325">
                  <c:v>39213</c:v>
                </c:pt>
                <c:pt idx="2326">
                  <c:v>39216</c:v>
                </c:pt>
                <c:pt idx="2327">
                  <c:v>39217</c:v>
                </c:pt>
                <c:pt idx="2328">
                  <c:v>39218</c:v>
                </c:pt>
                <c:pt idx="2329">
                  <c:v>39220</c:v>
                </c:pt>
                <c:pt idx="2330">
                  <c:v>39223</c:v>
                </c:pt>
                <c:pt idx="2331">
                  <c:v>39224</c:v>
                </c:pt>
                <c:pt idx="2332">
                  <c:v>39225</c:v>
                </c:pt>
                <c:pt idx="2333">
                  <c:v>39226</c:v>
                </c:pt>
                <c:pt idx="2334">
                  <c:v>39227</c:v>
                </c:pt>
                <c:pt idx="2335">
                  <c:v>39231</c:v>
                </c:pt>
                <c:pt idx="2336">
                  <c:v>39232</c:v>
                </c:pt>
                <c:pt idx="2337">
                  <c:v>39233</c:v>
                </c:pt>
                <c:pt idx="2338">
                  <c:v>39234</c:v>
                </c:pt>
                <c:pt idx="2339">
                  <c:v>39237</c:v>
                </c:pt>
                <c:pt idx="2340">
                  <c:v>39238</c:v>
                </c:pt>
                <c:pt idx="2341">
                  <c:v>39239</c:v>
                </c:pt>
                <c:pt idx="2342">
                  <c:v>39240</c:v>
                </c:pt>
                <c:pt idx="2343">
                  <c:v>39241</c:v>
                </c:pt>
                <c:pt idx="2344">
                  <c:v>39244</c:v>
                </c:pt>
                <c:pt idx="2345">
                  <c:v>39245</c:v>
                </c:pt>
                <c:pt idx="2346">
                  <c:v>39246</c:v>
                </c:pt>
                <c:pt idx="2347">
                  <c:v>39247</c:v>
                </c:pt>
                <c:pt idx="2348">
                  <c:v>39248</c:v>
                </c:pt>
                <c:pt idx="2349">
                  <c:v>39251</c:v>
                </c:pt>
                <c:pt idx="2350">
                  <c:v>39252</c:v>
                </c:pt>
                <c:pt idx="2351">
                  <c:v>39253</c:v>
                </c:pt>
                <c:pt idx="2352">
                  <c:v>39254</c:v>
                </c:pt>
                <c:pt idx="2353">
                  <c:v>39255</c:v>
                </c:pt>
                <c:pt idx="2354">
                  <c:v>39258</c:v>
                </c:pt>
                <c:pt idx="2355">
                  <c:v>39259</c:v>
                </c:pt>
                <c:pt idx="2356">
                  <c:v>39260</c:v>
                </c:pt>
                <c:pt idx="2357">
                  <c:v>39261</c:v>
                </c:pt>
                <c:pt idx="2358">
                  <c:v>39262</c:v>
                </c:pt>
                <c:pt idx="2359">
                  <c:v>39265</c:v>
                </c:pt>
                <c:pt idx="2360">
                  <c:v>39266</c:v>
                </c:pt>
                <c:pt idx="2361">
                  <c:v>39267</c:v>
                </c:pt>
                <c:pt idx="2362">
                  <c:v>39268</c:v>
                </c:pt>
                <c:pt idx="2363">
                  <c:v>39269</c:v>
                </c:pt>
                <c:pt idx="2364">
                  <c:v>39272</c:v>
                </c:pt>
                <c:pt idx="2365">
                  <c:v>39273</c:v>
                </c:pt>
                <c:pt idx="2366">
                  <c:v>39274</c:v>
                </c:pt>
                <c:pt idx="2367">
                  <c:v>39275</c:v>
                </c:pt>
                <c:pt idx="2368">
                  <c:v>39276</c:v>
                </c:pt>
                <c:pt idx="2369">
                  <c:v>39279</c:v>
                </c:pt>
                <c:pt idx="2370">
                  <c:v>39280</c:v>
                </c:pt>
                <c:pt idx="2371">
                  <c:v>39281</c:v>
                </c:pt>
                <c:pt idx="2372">
                  <c:v>39282</c:v>
                </c:pt>
                <c:pt idx="2373">
                  <c:v>39283</c:v>
                </c:pt>
                <c:pt idx="2374">
                  <c:v>39286</c:v>
                </c:pt>
                <c:pt idx="2375">
                  <c:v>39287</c:v>
                </c:pt>
                <c:pt idx="2376">
                  <c:v>39288</c:v>
                </c:pt>
                <c:pt idx="2377">
                  <c:v>39289</c:v>
                </c:pt>
                <c:pt idx="2378">
                  <c:v>39290</c:v>
                </c:pt>
                <c:pt idx="2379">
                  <c:v>39293</c:v>
                </c:pt>
                <c:pt idx="2380">
                  <c:v>39294</c:v>
                </c:pt>
                <c:pt idx="2381">
                  <c:v>39295</c:v>
                </c:pt>
                <c:pt idx="2382">
                  <c:v>39296</c:v>
                </c:pt>
                <c:pt idx="2383">
                  <c:v>39297</c:v>
                </c:pt>
                <c:pt idx="2384">
                  <c:v>39301</c:v>
                </c:pt>
                <c:pt idx="2385">
                  <c:v>39302</c:v>
                </c:pt>
                <c:pt idx="2386">
                  <c:v>39303</c:v>
                </c:pt>
                <c:pt idx="2387">
                  <c:v>39304</c:v>
                </c:pt>
                <c:pt idx="2388">
                  <c:v>39307</c:v>
                </c:pt>
                <c:pt idx="2389">
                  <c:v>39308</c:v>
                </c:pt>
                <c:pt idx="2390">
                  <c:v>39309</c:v>
                </c:pt>
                <c:pt idx="2391">
                  <c:v>39310</c:v>
                </c:pt>
                <c:pt idx="2392">
                  <c:v>39311</c:v>
                </c:pt>
                <c:pt idx="2393">
                  <c:v>39314</c:v>
                </c:pt>
                <c:pt idx="2394">
                  <c:v>39315</c:v>
                </c:pt>
                <c:pt idx="2395">
                  <c:v>39316</c:v>
                </c:pt>
                <c:pt idx="2396">
                  <c:v>39317</c:v>
                </c:pt>
                <c:pt idx="2397">
                  <c:v>39318</c:v>
                </c:pt>
                <c:pt idx="2398">
                  <c:v>39321</c:v>
                </c:pt>
                <c:pt idx="2399">
                  <c:v>39322</c:v>
                </c:pt>
                <c:pt idx="2400">
                  <c:v>39323</c:v>
                </c:pt>
                <c:pt idx="2401">
                  <c:v>39324</c:v>
                </c:pt>
                <c:pt idx="2402">
                  <c:v>39325</c:v>
                </c:pt>
                <c:pt idx="2403">
                  <c:v>39328</c:v>
                </c:pt>
                <c:pt idx="2404">
                  <c:v>39329</c:v>
                </c:pt>
                <c:pt idx="2405">
                  <c:v>39330</c:v>
                </c:pt>
                <c:pt idx="2406">
                  <c:v>39331</c:v>
                </c:pt>
                <c:pt idx="2407">
                  <c:v>39332</c:v>
                </c:pt>
                <c:pt idx="2408">
                  <c:v>39335</c:v>
                </c:pt>
                <c:pt idx="2409">
                  <c:v>39336</c:v>
                </c:pt>
                <c:pt idx="2410">
                  <c:v>39337</c:v>
                </c:pt>
                <c:pt idx="2411">
                  <c:v>39338</c:v>
                </c:pt>
                <c:pt idx="2412">
                  <c:v>39339</c:v>
                </c:pt>
                <c:pt idx="2413">
                  <c:v>39342</c:v>
                </c:pt>
                <c:pt idx="2414">
                  <c:v>39343</c:v>
                </c:pt>
                <c:pt idx="2415">
                  <c:v>39344</c:v>
                </c:pt>
                <c:pt idx="2416">
                  <c:v>39345</c:v>
                </c:pt>
                <c:pt idx="2417">
                  <c:v>39346</c:v>
                </c:pt>
                <c:pt idx="2418">
                  <c:v>39349</c:v>
                </c:pt>
                <c:pt idx="2419">
                  <c:v>39350</c:v>
                </c:pt>
                <c:pt idx="2420">
                  <c:v>39351</c:v>
                </c:pt>
                <c:pt idx="2421">
                  <c:v>39352</c:v>
                </c:pt>
                <c:pt idx="2422">
                  <c:v>39353</c:v>
                </c:pt>
                <c:pt idx="2423">
                  <c:v>39356</c:v>
                </c:pt>
                <c:pt idx="2424">
                  <c:v>39357</c:v>
                </c:pt>
                <c:pt idx="2425">
                  <c:v>39358</c:v>
                </c:pt>
                <c:pt idx="2426">
                  <c:v>39359</c:v>
                </c:pt>
                <c:pt idx="2427">
                  <c:v>39360</c:v>
                </c:pt>
                <c:pt idx="2428">
                  <c:v>39363</c:v>
                </c:pt>
                <c:pt idx="2429">
                  <c:v>39364</c:v>
                </c:pt>
                <c:pt idx="2430">
                  <c:v>39365</c:v>
                </c:pt>
                <c:pt idx="2431">
                  <c:v>39366</c:v>
                </c:pt>
                <c:pt idx="2432">
                  <c:v>39367</c:v>
                </c:pt>
                <c:pt idx="2433">
                  <c:v>39370</c:v>
                </c:pt>
                <c:pt idx="2434">
                  <c:v>39371</c:v>
                </c:pt>
                <c:pt idx="2435">
                  <c:v>39372</c:v>
                </c:pt>
                <c:pt idx="2436">
                  <c:v>39373</c:v>
                </c:pt>
                <c:pt idx="2437">
                  <c:v>39374</c:v>
                </c:pt>
                <c:pt idx="2438">
                  <c:v>39377</c:v>
                </c:pt>
                <c:pt idx="2439">
                  <c:v>39378</c:v>
                </c:pt>
                <c:pt idx="2440">
                  <c:v>39379</c:v>
                </c:pt>
                <c:pt idx="2441">
                  <c:v>39380</c:v>
                </c:pt>
                <c:pt idx="2442">
                  <c:v>39381</c:v>
                </c:pt>
                <c:pt idx="2443">
                  <c:v>39384</c:v>
                </c:pt>
                <c:pt idx="2444">
                  <c:v>39385</c:v>
                </c:pt>
                <c:pt idx="2445">
                  <c:v>39386</c:v>
                </c:pt>
                <c:pt idx="2446">
                  <c:v>39387</c:v>
                </c:pt>
                <c:pt idx="2447">
                  <c:v>39388</c:v>
                </c:pt>
                <c:pt idx="2448">
                  <c:v>39391</c:v>
                </c:pt>
                <c:pt idx="2449">
                  <c:v>39392</c:v>
                </c:pt>
                <c:pt idx="2450">
                  <c:v>39393</c:v>
                </c:pt>
                <c:pt idx="2451">
                  <c:v>39394</c:v>
                </c:pt>
                <c:pt idx="2452">
                  <c:v>39395</c:v>
                </c:pt>
                <c:pt idx="2453">
                  <c:v>39398</c:v>
                </c:pt>
                <c:pt idx="2454">
                  <c:v>39399</c:v>
                </c:pt>
                <c:pt idx="2455">
                  <c:v>39400</c:v>
                </c:pt>
                <c:pt idx="2456">
                  <c:v>39401</c:v>
                </c:pt>
                <c:pt idx="2457">
                  <c:v>39402</c:v>
                </c:pt>
                <c:pt idx="2458">
                  <c:v>39405</c:v>
                </c:pt>
                <c:pt idx="2459">
                  <c:v>39406</c:v>
                </c:pt>
                <c:pt idx="2460">
                  <c:v>39407</c:v>
                </c:pt>
                <c:pt idx="2461">
                  <c:v>39408</c:v>
                </c:pt>
                <c:pt idx="2462">
                  <c:v>39409</c:v>
                </c:pt>
                <c:pt idx="2463">
                  <c:v>39412</c:v>
                </c:pt>
                <c:pt idx="2464">
                  <c:v>39413</c:v>
                </c:pt>
                <c:pt idx="2465">
                  <c:v>39414</c:v>
                </c:pt>
                <c:pt idx="2466">
                  <c:v>39415</c:v>
                </c:pt>
                <c:pt idx="2467">
                  <c:v>39416</c:v>
                </c:pt>
                <c:pt idx="2468">
                  <c:v>39419</c:v>
                </c:pt>
                <c:pt idx="2469">
                  <c:v>39420</c:v>
                </c:pt>
                <c:pt idx="2470">
                  <c:v>39421</c:v>
                </c:pt>
                <c:pt idx="2471">
                  <c:v>39422</c:v>
                </c:pt>
                <c:pt idx="2472">
                  <c:v>39423</c:v>
                </c:pt>
                <c:pt idx="2473">
                  <c:v>39426</c:v>
                </c:pt>
                <c:pt idx="2474">
                  <c:v>39427</c:v>
                </c:pt>
                <c:pt idx="2475">
                  <c:v>39428</c:v>
                </c:pt>
                <c:pt idx="2476">
                  <c:v>39429</c:v>
                </c:pt>
                <c:pt idx="2477">
                  <c:v>39430</c:v>
                </c:pt>
                <c:pt idx="2478">
                  <c:v>39433</c:v>
                </c:pt>
                <c:pt idx="2479">
                  <c:v>39434</c:v>
                </c:pt>
                <c:pt idx="2480">
                  <c:v>39435</c:v>
                </c:pt>
                <c:pt idx="2481">
                  <c:v>39436</c:v>
                </c:pt>
                <c:pt idx="2482">
                  <c:v>39437</c:v>
                </c:pt>
                <c:pt idx="2483">
                  <c:v>39443</c:v>
                </c:pt>
                <c:pt idx="2484">
                  <c:v>39444</c:v>
                </c:pt>
                <c:pt idx="2485">
                  <c:v>39450</c:v>
                </c:pt>
                <c:pt idx="2486">
                  <c:v>39451</c:v>
                </c:pt>
                <c:pt idx="2487">
                  <c:v>39454</c:v>
                </c:pt>
                <c:pt idx="2488">
                  <c:v>39455</c:v>
                </c:pt>
                <c:pt idx="2489">
                  <c:v>39456</c:v>
                </c:pt>
                <c:pt idx="2490">
                  <c:v>39457</c:v>
                </c:pt>
                <c:pt idx="2491">
                  <c:v>39458</c:v>
                </c:pt>
                <c:pt idx="2492">
                  <c:v>39461</c:v>
                </c:pt>
                <c:pt idx="2493">
                  <c:v>39462</c:v>
                </c:pt>
                <c:pt idx="2494">
                  <c:v>39463</c:v>
                </c:pt>
                <c:pt idx="2495">
                  <c:v>39464</c:v>
                </c:pt>
                <c:pt idx="2496">
                  <c:v>39465</c:v>
                </c:pt>
                <c:pt idx="2497">
                  <c:v>39468</c:v>
                </c:pt>
                <c:pt idx="2498">
                  <c:v>39469</c:v>
                </c:pt>
                <c:pt idx="2499">
                  <c:v>39470</c:v>
                </c:pt>
                <c:pt idx="2500">
                  <c:v>39471</c:v>
                </c:pt>
                <c:pt idx="2501">
                  <c:v>39472</c:v>
                </c:pt>
                <c:pt idx="2502">
                  <c:v>39475</c:v>
                </c:pt>
                <c:pt idx="2503">
                  <c:v>39476</c:v>
                </c:pt>
                <c:pt idx="2504">
                  <c:v>39477</c:v>
                </c:pt>
                <c:pt idx="2505">
                  <c:v>39478</c:v>
                </c:pt>
                <c:pt idx="2506">
                  <c:v>39479</c:v>
                </c:pt>
                <c:pt idx="2507">
                  <c:v>39482</c:v>
                </c:pt>
                <c:pt idx="2508">
                  <c:v>39483</c:v>
                </c:pt>
                <c:pt idx="2509">
                  <c:v>39484</c:v>
                </c:pt>
                <c:pt idx="2510">
                  <c:v>39485</c:v>
                </c:pt>
                <c:pt idx="2511">
                  <c:v>39486</c:v>
                </c:pt>
                <c:pt idx="2512">
                  <c:v>39489</c:v>
                </c:pt>
                <c:pt idx="2513">
                  <c:v>39490</c:v>
                </c:pt>
                <c:pt idx="2514">
                  <c:v>39491</c:v>
                </c:pt>
                <c:pt idx="2515">
                  <c:v>39492</c:v>
                </c:pt>
                <c:pt idx="2516">
                  <c:v>39493</c:v>
                </c:pt>
                <c:pt idx="2517">
                  <c:v>39496</c:v>
                </c:pt>
                <c:pt idx="2518">
                  <c:v>39497</c:v>
                </c:pt>
                <c:pt idx="2519">
                  <c:v>39498</c:v>
                </c:pt>
                <c:pt idx="2520">
                  <c:v>39499</c:v>
                </c:pt>
                <c:pt idx="2521">
                  <c:v>39500</c:v>
                </c:pt>
                <c:pt idx="2522">
                  <c:v>39503</c:v>
                </c:pt>
                <c:pt idx="2523">
                  <c:v>39504</c:v>
                </c:pt>
                <c:pt idx="2524">
                  <c:v>39505</c:v>
                </c:pt>
                <c:pt idx="2525">
                  <c:v>39506</c:v>
                </c:pt>
                <c:pt idx="2526">
                  <c:v>39507</c:v>
                </c:pt>
                <c:pt idx="2527">
                  <c:v>39510</c:v>
                </c:pt>
                <c:pt idx="2528">
                  <c:v>39511</c:v>
                </c:pt>
                <c:pt idx="2529">
                  <c:v>39512</c:v>
                </c:pt>
                <c:pt idx="2530">
                  <c:v>39513</c:v>
                </c:pt>
                <c:pt idx="2531">
                  <c:v>39514</c:v>
                </c:pt>
                <c:pt idx="2532">
                  <c:v>39517</c:v>
                </c:pt>
                <c:pt idx="2533">
                  <c:v>39518</c:v>
                </c:pt>
                <c:pt idx="2534">
                  <c:v>39519</c:v>
                </c:pt>
                <c:pt idx="2535">
                  <c:v>39520</c:v>
                </c:pt>
                <c:pt idx="2536">
                  <c:v>39521</c:v>
                </c:pt>
                <c:pt idx="2537">
                  <c:v>39524</c:v>
                </c:pt>
                <c:pt idx="2538">
                  <c:v>39525</c:v>
                </c:pt>
                <c:pt idx="2539">
                  <c:v>39526</c:v>
                </c:pt>
                <c:pt idx="2540">
                  <c:v>39532</c:v>
                </c:pt>
                <c:pt idx="2541">
                  <c:v>39533</c:v>
                </c:pt>
                <c:pt idx="2542">
                  <c:v>39534</c:v>
                </c:pt>
                <c:pt idx="2543">
                  <c:v>39535</c:v>
                </c:pt>
                <c:pt idx="2544">
                  <c:v>39538</c:v>
                </c:pt>
                <c:pt idx="2545">
                  <c:v>39539</c:v>
                </c:pt>
                <c:pt idx="2546">
                  <c:v>39540</c:v>
                </c:pt>
                <c:pt idx="2547">
                  <c:v>39541</c:v>
                </c:pt>
                <c:pt idx="2548">
                  <c:v>39542</c:v>
                </c:pt>
                <c:pt idx="2549">
                  <c:v>39545</c:v>
                </c:pt>
                <c:pt idx="2550">
                  <c:v>39546</c:v>
                </c:pt>
                <c:pt idx="2551">
                  <c:v>39547</c:v>
                </c:pt>
                <c:pt idx="2552">
                  <c:v>39548</c:v>
                </c:pt>
                <c:pt idx="2553">
                  <c:v>39549</c:v>
                </c:pt>
                <c:pt idx="2554">
                  <c:v>39552</c:v>
                </c:pt>
                <c:pt idx="2555">
                  <c:v>39553</c:v>
                </c:pt>
                <c:pt idx="2556">
                  <c:v>39554</c:v>
                </c:pt>
                <c:pt idx="2557">
                  <c:v>39555</c:v>
                </c:pt>
                <c:pt idx="2558">
                  <c:v>39556</c:v>
                </c:pt>
                <c:pt idx="2559">
                  <c:v>39559</c:v>
                </c:pt>
                <c:pt idx="2560">
                  <c:v>39560</c:v>
                </c:pt>
                <c:pt idx="2561">
                  <c:v>39561</c:v>
                </c:pt>
                <c:pt idx="2562">
                  <c:v>39563</c:v>
                </c:pt>
                <c:pt idx="2563">
                  <c:v>39566</c:v>
                </c:pt>
                <c:pt idx="2564">
                  <c:v>39567</c:v>
                </c:pt>
                <c:pt idx="2565">
                  <c:v>39568</c:v>
                </c:pt>
                <c:pt idx="2566">
                  <c:v>39570</c:v>
                </c:pt>
                <c:pt idx="2567">
                  <c:v>39573</c:v>
                </c:pt>
                <c:pt idx="2568">
                  <c:v>39574</c:v>
                </c:pt>
                <c:pt idx="2569">
                  <c:v>39575</c:v>
                </c:pt>
                <c:pt idx="2570">
                  <c:v>39576</c:v>
                </c:pt>
                <c:pt idx="2571">
                  <c:v>39577</c:v>
                </c:pt>
                <c:pt idx="2572">
                  <c:v>39581</c:v>
                </c:pt>
                <c:pt idx="2573">
                  <c:v>39582</c:v>
                </c:pt>
                <c:pt idx="2574">
                  <c:v>39583</c:v>
                </c:pt>
                <c:pt idx="2575">
                  <c:v>39584</c:v>
                </c:pt>
                <c:pt idx="2576">
                  <c:v>39587</c:v>
                </c:pt>
                <c:pt idx="2577">
                  <c:v>39588</c:v>
                </c:pt>
                <c:pt idx="2578">
                  <c:v>39589</c:v>
                </c:pt>
                <c:pt idx="2579">
                  <c:v>39590</c:v>
                </c:pt>
                <c:pt idx="2580">
                  <c:v>39591</c:v>
                </c:pt>
                <c:pt idx="2581">
                  <c:v>39594</c:v>
                </c:pt>
                <c:pt idx="2582">
                  <c:v>39595</c:v>
                </c:pt>
                <c:pt idx="2583">
                  <c:v>39596</c:v>
                </c:pt>
                <c:pt idx="2584">
                  <c:v>39597</c:v>
                </c:pt>
                <c:pt idx="2585">
                  <c:v>39598</c:v>
                </c:pt>
                <c:pt idx="2586">
                  <c:v>39601</c:v>
                </c:pt>
                <c:pt idx="2587">
                  <c:v>39602</c:v>
                </c:pt>
                <c:pt idx="2588">
                  <c:v>39603</c:v>
                </c:pt>
                <c:pt idx="2589">
                  <c:v>39604</c:v>
                </c:pt>
                <c:pt idx="2590">
                  <c:v>39605</c:v>
                </c:pt>
                <c:pt idx="2591">
                  <c:v>39608</c:v>
                </c:pt>
                <c:pt idx="2592">
                  <c:v>39609</c:v>
                </c:pt>
                <c:pt idx="2593">
                  <c:v>39610</c:v>
                </c:pt>
                <c:pt idx="2594">
                  <c:v>39611</c:v>
                </c:pt>
                <c:pt idx="2595">
                  <c:v>39612</c:v>
                </c:pt>
                <c:pt idx="2596">
                  <c:v>39615</c:v>
                </c:pt>
                <c:pt idx="2597">
                  <c:v>39617</c:v>
                </c:pt>
                <c:pt idx="2598">
                  <c:v>39618</c:v>
                </c:pt>
                <c:pt idx="2599">
                  <c:v>39619</c:v>
                </c:pt>
                <c:pt idx="2600">
                  <c:v>39622</c:v>
                </c:pt>
                <c:pt idx="2601">
                  <c:v>39623</c:v>
                </c:pt>
                <c:pt idx="2602">
                  <c:v>39624</c:v>
                </c:pt>
                <c:pt idx="2603">
                  <c:v>39625</c:v>
                </c:pt>
                <c:pt idx="2604">
                  <c:v>39626</c:v>
                </c:pt>
                <c:pt idx="2605">
                  <c:v>39629</c:v>
                </c:pt>
                <c:pt idx="2606">
                  <c:v>39630</c:v>
                </c:pt>
                <c:pt idx="2607">
                  <c:v>39631</c:v>
                </c:pt>
                <c:pt idx="2608">
                  <c:v>39632</c:v>
                </c:pt>
                <c:pt idx="2609">
                  <c:v>39633</c:v>
                </c:pt>
                <c:pt idx="2610">
                  <c:v>39636</c:v>
                </c:pt>
                <c:pt idx="2611">
                  <c:v>39637</c:v>
                </c:pt>
                <c:pt idx="2612">
                  <c:v>39638</c:v>
                </c:pt>
                <c:pt idx="2613">
                  <c:v>39639</c:v>
                </c:pt>
                <c:pt idx="2614">
                  <c:v>39640</c:v>
                </c:pt>
                <c:pt idx="2615">
                  <c:v>39643</c:v>
                </c:pt>
                <c:pt idx="2616">
                  <c:v>39644</c:v>
                </c:pt>
                <c:pt idx="2617">
                  <c:v>39645</c:v>
                </c:pt>
                <c:pt idx="2618">
                  <c:v>39646</c:v>
                </c:pt>
                <c:pt idx="2619">
                  <c:v>39647</c:v>
                </c:pt>
                <c:pt idx="2620">
                  <c:v>39650</c:v>
                </c:pt>
                <c:pt idx="2621">
                  <c:v>39651</c:v>
                </c:pt>
                <c:pt idx="2622">
                  <c:v>39652</c:v>
                </c:pt>
                <c:pt idx="2623">
                  <c:v>39653</c:v>
                </c:pt>
                <c:pt idx="2624">
                  <c:v>39654</c:v>
                </c:pt>
                <c:pt idx="2625">
                  <c:v>39657</c:v>
                </c:pt>
                <c:pt idx="2626">
                  <c:v>39658</c:v>
                </c:pt>
                <c:pt idx="2627">
                  <c:v>39659</c:v>
                </c:pt>
                <c:pt idx="2628">
                  <c:v>39660</c:v>
                </c:pt>
                <c:pt idx="2629">
                  <c:v>39661</c:v>
                </c:pt>
                <c:pt idx="2630">
                  <c:v>39665</c:v>
                </c:pt>
                <c:pt idx="2631">
                  <c:v>39666</c:v>
                </c:pt>
                <c:pt idx="2632">
                  <c:v>39667</c:v>
                </c:pt>
                <c:pt idx="2633">
                  <c:v>39668</c:v>
                </c:pt>
                <c:pt idx="2634">
                  <c:v>39671</c:v>
                </c:pt>
                <c:pt idx="2635">
                  <c:v>39672</c:v>
                </c:pt>
                <c:pt idx="2636">
                  <c:v>39673</c:v>
                </c:pt>
                <c:pt idx="2637">
                  <c:v>39674</c:v>
                </c:pt>
                <c:pt idx="2638">
                  <c:v>39675</c:v>
                </c:pt>
                <c:pt idx="2639">
                  <c:v>39678</c:v>
                </c:pt>
                <c:pt idx="2640">
                  <c:v>39679</c:v>
                </c:pt>
                <c:pt idx="2641">
                  <c:v>39680</c:v>
                </c:pt>
                <c:pt idx="2642">
                  <c:v>39681</c:v>
                </c:pt>
                <c:pt idx="2643">
                  <c:v>39682</c:v>
                </c:pt>
                <c:pt idx="2644">
                  <c:v>39685</c:v>
                </c:pt>
                <c:pt idx="2645">
                  <c:v>39686</c:v>
                </c:pt>
                <c:pt idx="2646">
                  <c:v>39687</c:v>
                </c:pt>
                <c:pt idx="2647">
                  <c:v>39688</c:v>
                </c:pt>
                <c:pt idx="2648">
                  <c:v>39689</c:v>
                </c:pt>
                <c:pt idx="2649">
                  <c:v>39692</c:v>
                </c:pt>
                <c:pt idx="2650">
                  <c:v>39693</c:v>
                </c:pt>
                <c:pt idx="2651">
                  <c:v>39694</c:v>
                </c:pt>
                <c:pt idx="2652">
                  <c:v>39695</c:v>
                </c:pt>
                <c:pt idx="2653">
                  <c:v>39696</c:v>
                </c:pt>
                <c:pt idx="2654">
                  <c:v>39699</c:v>
                </c:pt>
                <c:pt idx="2655">
                  <c:v>39700</c:v>
                </c:pt>
                <c:pt idx="2656">
                  <c:v>39701</c:v>
                </c:pt>
                <c:pt idx="2657">
                  <c:v>39702</c:v>
                </c:pt>
                <c:pt idx="2658">
                  <c:v>39703</c:v>
                </c:pt>
                <c:pt idx="2659">
                  <c:v>39706</c:v>
                </c:pt>
                <c:pt idx="2660">
                  <c:v>39707</c:v>
                </c:pt>
                <c:pt idx="2661">
                  <c:v>39708</c:v>
                </c:pt>
                <c:pt idx="2662">
                  <c:v>39709</c:v>
                </c:pt>
                <c:pt idx="2663">
                  <c:v>39710</c:v>
                </c:pt>
                <c:pt idx="2664">
                  <c:v>39713</c:v>
                </c:pt>
                <c:pt idx="2665">
                  <c:v>39714</c:v>
                </c:pt>
                <c:pt idx="2666">
                  <c:v>39715</c:v>
                </c:pt>
                <c:pt idx="2667">
                  <c:v>39716</c:v>
                </c:pt>
                <c:pt idx="2668">
                  <c:v>39717</c:v>
                </c:pt>
                <c:pt idx="2669">
                  <c:v>39720</c:v>
                </c:pt>
                <c:pt idx="2670">
                  <c:v>39721</c:v>
                </c:pt>
                <c:pt idx="2671">
                  <c:v>39722</c:v>
                </c:pt>
                <c:pt idx="2672">
                  <c:v>39723</c:v>
                </c:pt>
                <c:pt idx="2673">
                  <c:v>39724</c:v>
                </c:pt>
                <c:pt idx="2674">
                  <c:v>39727</c:v>
                </c:pt>
                <c:pt idx="2675">
                  <c:v>39728</c:v>
                </c:pt>
                <c:pt idx="2676">
                  <c:v>39729</c:v>
                </c:pt>
                <c:pt idx="2677">
                  <c:v>39730</c:v>
                </c:pt>
                <c:pt idx="2678">
                  <c:v>39731</c:v>
                </c:pt>
                <c:pt idx="2679">
                  <c:v>39734</c:v>
                </c:pt>
                <c:pt idx="2680">
                  <c:v>39735</c:v>
                </c:pt>
                <c:pt idx="2681">
                  <c:v>39736</c:v>
                </c:pt>
                <c:pt idx="2682">
                  <c:v>39737</c:v>
                </c:pt>
                <c:pt idx="2683">
                  <c:v>39738</c:v>
                </c:pt>
                <c:pt idx="2684">
                  <c:v>39741</c:v>
                </c:pt>
                <c:pt idx="2685">
                  <c:v>39742</c:v>
                </c:pt>
                <c:pt idx="2686">
                  <c:v>39743</c:v>
                </c:pt>
                <c:pt idx="2687">
                  <c:v>39744</c:v>
                </c:pt>
                <c:pt idx="2688">
                  <c:v>39745</c:v>
                </c:pt>
                <c:pt idx="2689">
                  <c:v>39748</c:v>
                </c:pt>
                <c:pt idx="2690">
                  <c:v>39749</c:v>
                </c:pt>
                <c:pt idx="2691">
                  <c:v>39750</c:v>
                </c:pt>
                <c:pt idx="2692">
                  <c:v>39751</c:v>
                </c:pt>
                <c:pt idx="2693">
                  <c:v>39752</c:v>
                </c:pt>
                <c:pt idx="2694">
                  <c:v>39755</c:v>
                </c:pt>
                <c:pt idx="2695">
                  <c:v>39756</c:v>
                </c:pt>
                <c:pt idx="2696">
                  <c:v>39757</c:v>
                </c:pt>
                <c:pt idx="2697">
                  <c:v>39758</c:v>
                </c:pt>
                <c:pt idx="2698">
                  <c:v>39759</c:v>
                </c:pt>
                <c:pt idx="2699">
                  <c:v>39762</c:v>
                </c:pt>
                <c:pt idx="2700">
                  <c:v>39763</c:v>
                </c:pt>
                <c:pt idx="2701">
                  <c:v>39764</c:v>
                </c:pt>
                <c:pt idx="2702">
                  <c:v>39765</c:v>
                </c:pt>
                <c:pt idx="2703">
                  <c:v>39766</c:v>
                </c:pt>
                <c:pt idx="2704">
                  <c:v>39769</c:v>
                </c:pt>
                <c:pt idx="2705">
                  <c:v>39770</c:v>
                </c:pt>
                <c:pt idx="2706">
                  <c:v>39771</c:v>
                </c:pt>
                <c:pt idx="2707">
                  <c:v>39772</c:v>
                </c:pt>
                <c:pt idx="2708">
                  <c:v>39773</c:v>
                </c:pt>
                <c:pt idx="2709">
                  <c:v>39776</c:v>
                </c:pt>
                <c:pt idx="2710">
                  <c:v>39777</c:v>
                </c:pt>
                <c:pt idx="2711">
                  <c:v>39778</c:v>
                </c:pt>
                <c:pt idx="2712">
                  <c:v>39779</c:v>
                </c:pt>
                <c:pt idx="2713">
                  <c:v>39780</c:v>
                </c:pt>
                <c:pt idx="2714">
                  <c:v>39783</c:v>
                </c:pt>
                <c:pt idx="2715">
                  <c:v>39784</c:v>
                </c:pt>
                <c:pt idx="2716">
                  <c:v>39785</c:v>
                </c:pt>
                <c:pt idx="2717">
                  <c:v>39786</c:v>
                </c:pt>
                <c:pt idx="2718">
                  <c:v>39787</c:v>
                </c:pt>
                <c:pt idx="2719">
                  <c:v>39790</c:v>
                </c:pt>
                <c:pt idx="2720">
                  <c:v>39791</c:v>
                </c:pt>
                <c:pt idx="2721">
                  <c:v>39792</c:v>
                </c:pt>
                <c:pt idx="2722">
                  <c:v>39793</c:v>
                </c:pt>
                <c:pt idx="2723">
                  <c:v>39794</c:v>
                </c:pt>
                <c:pt idx="2724">
                  <c:v>39797</c:v>
                </c:pt>
                <c:pt idx="2725">
                  <c:v>39798</c:v>
                </c:pt>
                <c:pt idx="2726">
                  <c:v>39799</c:v>
                </c:pt>
                <c:pt idx="2727">
                  <c:v>39800</c:v>
                </c:pt>
                <c:pt idx="2728">
                  <c:v>39801</c:v>
                </c:pt>
                <c:pt idx="2729">
                  <c:v>39804</c:v>
                </c:pt>
                <c:pt idx="2730">
                  <c:v>39805</c:v>
                </c:pt>
                <c:pt idx="2731">
                  <c:v>39811</c:v>
                </c:pt>
                <c:pt idx="2732">
                  <c:v>39812</c:v>
                </c:pt>
                <c:pt idx="2733" formatCode="m/d/yyyy">
                  <c:v>39815</c:v>
                </c:pt>
                <c:pt idx="2734" formatCode="m/d/yyyy">
                  <c:v>39818</c:v>
                </c:pt>
                <c:pt idx="2735" formatCode="m/d/yyyy">
                  <c:v>39819</c:v>
                </c:pt>
                <c:pt idx="2736" formatCode="m/d/yyyy">
                  <c:v>39820</c:v>
                </c:pt>
                <c:pt idx="2737" formatCode="m/d/yyyy">
                  <c:v>39821</c:v>
                </c:pt>
                <c:pt idx="2738" formatCode="m/d/yyyy">
                  <c:v>39822</c:v>
                </c:pt>
                <c:pt idx="2739" formatCode="m/d/yyyy">
                  <c:v>39825</c:v>
                </c:pt>
                <c:pt idx="2740" formatCode="m/d/yyyy">
                  <c:v>39826</c:v>
                </c:pt>
                <c:pt idx="2741" formatCode="m/d/yyyy">
                  <c:v>39827</c:v>
                </c:pt>
                <c:pt idx="2742" formatCode="m/d/yyyy">
                  <c:v>39828</c:v>
                </c:pt>
                <c:pt idx="2743" formatCode="m/d/yyyy">
                  <c:v>39829</c:v>
                </c:pt>
                <c:pt idx="2744" formatCode="m/d/yyyy">
                  <c:v>39832</c:v>
                </c:pt>
                <c:pt idx="2745" formatCode="m/d/yyyy">
                  <c:v>39833</c:v>
                </c:pt>
                <c:pt idx="2746" formatCode="m/d/yyyy">
                  <c:v>39834</c:v>
                </c:pt>
                <c:pt idx="2747" formatCode="m/d/yyyy">
                  <c:v>39835</c:v>
                </c:pt>
                <c:pt idx="2748" formatCode="m/d/yyyy">
                  <c:v>39836</c:v>
                </c:pt>
                <c:pt idx="2749" formatCode="m/d/yyyy">
                  <c:v>39839</c:v>
                </c:pt>
                <c:pt idx="2750" formatCode="m/d/yyyy">
                  <c:v>39840</c:v>
                </c:pt>
                <c:pt idx="2751" formatCode="m/d/yyyy">
                  <c:v>39841</c:v>
                </c:pt>
                <c:pt idx="2752" formatCode="m/d/yyyy">
                  <c:v>39842</c:v>
                </c:pt>
                <c:pt idx="2753" formatCode="m/d/yyyy">
                  <c:v>39843</c:v>
                </c:pt>
                <c:pt idx="2754" formatCode="m/d/yyyy">
                  <c:v>39846</c:v>
                </c:pt>
                <c:pt idx="2755" formatCode="m/d/yyyy">
                  <c:v>39847</c:v>
                </c:pt>
                <c:pt idx="2756" formatCode="m/d/yyyy">
                  <c:v>39848</c:v>
                </c:pt>
                <c:pt idx="2757" formatCode="m/d/yyyy">
                  <c:v>39849</c:v>
                </c:pt>
                <c:pt idx="2758" formatCode="m/d/yyyy">
                  <c:v>39850</c:v>
                </c:pt>
                <c:pt idx="2759" formatCode="m/d/yyyy">
                  <c:v>39853</c:v>
                </c:pt>
                <c:pt idx="2760" formatCode="m/d/yyyy">
                  <c:v>39854</c:v>
                </c:pt>
                <c:pt idx="2761" formatCode="m/d/yyyy">
                  <c:v>39855</c:v>
                </c:pt>
                <c:pt idx="2762" formatCode="m/d/yyyy">
                  <c:v>39856</c:v>
                </c:pt>
                <c:pt idx="2763" formatCode="m/d/yyyy">
                  <c:v>39857</c:v>
                </c:pt>
                <c:pt idx="2764" formatCode="m/d/yyyy">
                  <c:v>39860</c:v>
                </c:pt>
                <c:pt idx="2765" formatCode="m/d/yyyy">
                  <c:v>39861</c:v>
                </c:pt>
                <c:pt idx="2766" formatCode="m/d/yyyy">
                  <c:v>39862</c:v>
                </c:pt>
                <c:pt idx="2767" formatCode="m/d/yyyy">
                  <c:v>39863</c:v>
                </c:pt>
                <c:pt idx="2768" formatCode="m/d/yyyy">
                  <c:v>39864</c:v>
                </c:pt>
                <c:pt idx="2769" formatCode="m/d/yyyy">
                  <c:v>39867</c:v>
                </c:pt>
                <c:pt idx="2770" formatCode="m/d/yyyy">
                  <c:v>39868</c:v>
                </c:pt>
                <c:pt idx="2771" formatCode="m/d/yyyy">
                  <c:v>39869</c:v>
                </c:pt>
                <c:pt idx="2772" formatCode="m/d/yyyy">
                  <c:v>39870</c:v>
                </c:pt>
                <c:pt idx="2773" formatCode="m/d/yyyy">
                  <c:v>39871</c:v>
                </c:pt>
                <c:pt idx="2774" formatCode="m/d/yyyy">
                  <c:v>39874</c:v>
                </c:pt>
                <c:pt idx="2775" formatCode="m/d/yyyy">
                  <c:v>39875</c:v>
                </c:pt>
                <c:pt idx="2776" formatCode="m/d/yyyy">
                  <c:v>39876</c:v>
                </c:pt>
                <c:pt idx="2777" formatCode="m/d/yyyy">
                  <c:v>39877</c:v>
                </c:pt>
                <c:pt idx="2778" formatCode="m/d/yyyy">
                  <c:v>39878</c:v>
                </c:pt>
                <c:pt idx="2779" formatCode="m/d/yyyy">
                  <c:v>39881</c:v>
                </c:pt>
                <c:pt idx="2780" formatCode="m/d/yyyy">
                  <c:v>39882</c:v>
                </c:pt>
                <c:pt idx="2781" formatCode="m/d/yyyy">
                  <c:v>39883</c:v>
                </c:pt>
                <c:pt idx="2782" formatCode="m/d/yyyy">
                  <c:v>39884</c:v>
                </c:pt>
                <c:pt idx="2783" formatCode="m/d/yyyy">
                  <c:v>39885</c:v>
                </c:pt>
                <c:pt idx="2784" formatCode="m/d/yyyy">
                  <c:v>39888</c:v>
                </c:pt>
                <c:pt idx="2785" formatCode="m/d/yyyy">
                  <c:v>39889</c:v>
                </c:pt>
                <c:pt idx="2786" formatCode="m/d/yyyy">
                  <c:v>39890</c:v>
                </c:pt>
                <c:pt idx="2787" formatCode="m/d/yyyy">
                  <c:v>39891</c:v>
                </c:pt>
                <c:pt idx="2788" formatCode="m/d/yyyy">
                  <c:v>39892</c:v>
                </c:pt>
                <c:pt idx="2789" formatCode="m/d/yyyy">
                  <c:v>39895</c:v>
                </c:pt>
                <c:pt idx="2790" formatCode="m/d/yyyy">
                  <c:v>39896</c:v>
                </c:pt>
                <c:pt idx="2791" formatCode="m/d/yyyy">
                  <c:v>39897</c:v>
                </c:pt>
                <c:pt idx="2792" formatCode="m/d/yyyy">
                  <c:v>39898</c:v>
                </c:pt>
                <c:pt idx="2793" formatCode="m/d/yyyy">
                  <c:v>39899</c:v>
                </c:pt>
                <c:pt idx="2794" formatCode="m/d/yyyy">
                  <c:v>39902</c:v>
                </c:pt>
                <c:pt idx="2795" formatCode="m/d/yyyy">
                  <c:v>39903</c:v>
                </c:pt>
                <c:pt idx="2796" formatCode="m/d/yyyy">
                  <c:v>39904</c:v>
                </c:pt>
                <c:pt idx="2797" formatCode="m/d/yyyy">
                  <c:v>39905</c:v>
                </c:pt>
                <c:pt idx="2798" formatCode="m/d/yyyy">
                  <c:v>39906</c:v>
                </c:pt>
                <c:pt idx="2799" formatCode="m/d/yyyy">
                  <c:v>39909</c:v>
                </c:pt>
                <c:pt idx="2800" formatCode="m/d/yyyy">
                  <c:v>39910</c:v>
                </c:pt>
                <c:pt idx="2801" formatCode="m/d/yyyy">
                  <c:v>39911</c:v>
                </c:pt>
                <c:pt idx="2802" formatCode="m/d/yyyy">
                  <c:v>39917</c:v>
                </c:pt>
                <c:pt idx="2803" formatCode="m/d/yyyy">
                  <c:v>39918</c:v>
                </c:pt>
                <c:pt idx="2804" formatCode="m/d/yyyy">
                  <c:v>39919</c:v>
                </c:pt>
                <c:pt idx="2805" formatCode="m/d/yyyy">
                  <c:v>39920</c:v>
                </c:pt>
                <c:pt idx="2806" formatCode="m/d/yyyy">
                  <c:v>39923</c:v>
                </c:pt>
                <c:pt idx="2807" formatCode="m/d/yyyy">
                  <c:v>39924</c:v>
                </c:pt>
                <c:pt idx="2808" formatCode="m/d/yyyy">
                  <c:v>39925</c:v>
                </c:pt>
                <c:pt idx="2809" formatCode="m/d/yyyy">
                  <c:v>39927</c:v>
                </c:pt>
                <c:pt idx="2810" formatCode="m/d/yyyy">
                  <c:v>39930</c:v>
                </c:pt>
                <c:pt idx="2811" formatCode="m/d/yyyy">
                  <c:v>39931</c:v>
                </c:pt>
                <c:pt idx="2812" formatCode="m/d/yyyy">
                  <c:v>39932</c:v>
                </c:pt>
                <c:pt idx="2813" formatCode="m/d/yyyy">
                  <c:v>39933</c:v>
                </c:pt>
                <c:pt idx="2814" formatCode="m/d/yyyy">
                  <c:v>39937</c:v>
                </c:pt>
                <c:pt idx="2815" formatCode="m/d/yyyy">
                  <c:v>39938</c:v>
                </c:pt>
                <c:pt idx="2816" formatCode="m/d/yyyy">
                  <c:v>39939</c:v>
                </c:pt>
                <c:pt idx="2817" formatCode="m/d/yyyy">
                  <c:v>39940</c:v>
                </c:pt>
                <c:pt idx="2818" formatCode="m/d/yyyy">
                  <c:v>39941</c:v>
                </c:pt>
                <c:pt idx="2819" formatCode="m/d/yyyy">
                  <c:v>39944</c:v>
                </c:pt>
                <c:pt idx="2820" formatCode="m/d/yyyy">
                  <c:v>39945</c:v>
                </c:pt>
                <c:pt idx="2821" formatCode="m/d/yyyy">
                  <c:v>39946</c:v>
                </c:pt>
                <c:pt idx="2822" formatCode="m/d/yyyy">
                  <c:v>39947</c:v>
                </c:pt>
                <c:pt idx="2823" formatCode="m/d/yyyy">
                  <c:v>39948</c:v>
                </c:pt>
                <c:pt idx="2824" formatCode="m/d/yyyy">
                  <c:v>39951</c:v>
                </c:pt>
                <c:pt idx="2825" formatCode="m/d/yyyy">
                  <c:v>39952</c:v>
                </c:pt>
                <c:pt idx="2826" formatCode="m/d/yyyy">
                  <c:v>39953</c:v>
                </c:pt>
                <c:pt idx="2827" formatCode="m/d/yyyy">
                  <c:v>39955</c:v>
                </c:pt>
                <c:pt idx="2828" formatCode="m/d/yyyy">
                  <c:v>39958</c:v>
                </c:pt>
                <c:pt idx="2829" formatCode="m/d/yyyy">
                  <c:v>39959</c:v>
                </c:pt>
                <c:pt idx="2830" formatCode="m/d/yyyy">
                  <c:v>39960</c:v>
                </c:pt>
                <c:pt idx="2831" formatCode="m/d/yyyy">
                  <c:v>39961</c:v>
                </c:pt>
                <c:pt idx="2832" formatCode="m/d/yyyy">
                  <c:v>39962</c:v>
                </c:pt>
                <c:pt idx="2833" formatCode="m/d/yyyy">
                  <c:v>39966</c:v>
                </c:pt>
                <c:pt idx="2834" formatCode="m/d/yyyy">
                  <c:v>39967</c:v>
                </c:pt>
                <c:pt idx="2835" formatCode="m/d/yyyy">
                  <c:v>39968</c:v>
                </c:pt>
                <c:pt idx="2836" formatCode="m/d/yyyy">
                  <c:v>39969</c:v>
                </c:pt>
                <c:pt idx="2837" formatCode="m/d/yyyy">
                  <c:v>39972</c:v>
                </c:pt>
                <c:pt idx="2838" formatCode="m/d/yyyy">
                  <c:v>39973</c:v>
                </c:pt>
                <c:pt idx="2839" formatCode="m/d/yyyy">
                  <c:v>39974</c:v>
                </c:pt>
                <c:pt idx="2840" formatCode="m/d/yyyy">
                  <c:v>39975</c:v>
                </c:pt>
                <c:pt idx="2841" formatCode="m/d/yyyy">
                  <c:v>39976</c:v>
                </c:pt>
                <c:pt idx="2842" formatCode="m/d/yyyy">
                  <c:v>39979</c:v>
                </c:pt>
                <c:pt idx="2843" formatCode="m/d/yyyy">
                  <c:v>39980</c:v>
                </c:pt>
                <c:pt idx="2844" formatCode="m/d/yyyy">
                  <c:v>39982</c:v>
                </c:pt>
                <c:pt idx="2845" formatCode="m/d/yyyy">
                  <c:v>39983</c:v>
                </c:pt>
                <c:pt idx="2846" formatCode="m/d/yyyy">
                  <c:v>39986</c:v>
                </c:pt>
                <c:pt idx="2847" formatCode="m/d/yyyy">
                  <c:v>39987</c:v>
                </c:pt>
                <c:pt idx="2848" formatCode="m/d/yyyy">
                  <c:v>39988</c:v>
                </c:pt>
                <c:pt idx="2849" formatCode="m/d/yyyy">
                  <c:v>39989</c:v>
                </c:pt>
                <c:pt idx="2850" formatCode="m/d/yyyy">
                  <c:v>39990</c:v>
                </c:pt>
                <c:pt idx="2851" formatCode="m/d/yyyy">
                  <c:v>39993</c:v>
                </c:pt>
                <c:pt idx="2852" formatCode="m/d/yyyy">
                  <c:v>39994</c:v>
                </c:pt>
                <c:pt idx="2853" formatCode="m/d/yyyy">
                  <c:v>39995</c:v>
                </c:pt>
                <c:pt idx="2854" formatCode="m/d/yyyy">
                  <c:v>39996</c:v>
                </c:pt>
                <c:pt idx="2855" formatCode="m/d/yyyy">
                  <c:v>39997</c:v>
                </c:pt>
                <c:pt idx="2856" formatCode="m/d/yyyy">
                  <c:v>40000</c:v>
                </c:pt>
                <c:pt idx="2857" formatCode="m/d/yyyy">
                  <c:v>40001</c:v>
                </c:pt>
                <c:pt idx="2858" formatCode="m/d/yyyy">
                  <c:v>40002</c:v>
                </c:pt>
                <c:pt idx="2859" formatCode="m/d/yyyy">
                  <c:v>40003</c:v>
                </c:pt>
                <c:pt idx="2860" formatCode="m/d/yyyy">
                  <c:v>40004</c:v>
                </c:pt>
                <c:pt idx="2861" formatCode="m/d/yyyy">
                  <c:v>40007</c:v>
                </c:pt>
                <c:pt idx="2862" formatCode="m/d/yyyy">
                  <c:v>40008</c:v>
                </c:pt>
                <c:pt idx="2863" formatCode="m/d/yyyy">
                  <c:v>40009</c:v>
                </c:pt>
                <c:pt idx="2864" formatCode="m/d/yyyy">
                  <c:v>40010</c:v>
                </c:pt>
                <c:pt idx="2865" formatCode="m/d/yyyy">
                  <c:v>40011</c:v>
                </c:pt>
                <c:pt idx="2866" formatCode="m/d/yyyy">
                  <c:v>40013</c:v>
                </c:pt>
                <c:pt idx="2867" formatCode="m/d/yyyy">
                  <c:v>40014</c:v>
                </c:pt>
                <c:pt idx="2868" formatCode="m/d/yyyy">
                  <c:v>40015</c:v>
                </c:pt>
                <c:pt idx="2869" formatCode="m/d/yyyy">
                  <c:v>40016</c:v>
                </c:pt>
                <c:pt idx="2870" formatCode="m/d/yyyy">
                  <c:v>40017</c:v>
                </c:pt>
                <c:pt idx="2871" formatCode="m/d/yyyy">
                  <c:v>40018</c:v>
                </c:pt>
                <c:pt idx="2872" formatCode="m/d/yyyy">
                  <c:v>40019</c:v>
                </c:pt>
                <c:pt idx="2873" formatCode="m/d/yyyy">
                  <c:v>40021</c:v>
                </c:pt>
                <c:pt idx="2874" formatCode="m/d/yyyy">
                  <c:v>40022</c:v>
                </c:pt>
                <c:pt idx="2875" formatCode="m/d/yyyy">
                  <c:v>40023</c:v>
                </c:pt>
                <c:pt idx="2876" formatCode="m/d/yyyy">
                  <c:v>40024</c:v>
                </c:pt>
                <c:pt idx="2877" formatCode="m/d/yyyy">
                  <c:v>40025</c:v>
                </c:pt>
                <c:pt idx="2878" formatCode="m/d/yyyy">
                  <c:v>40029</c:v>
                </c:pt>
                <c:pt idx="2879" formatCode="m/d/yyyy">
                  <c:v>40030</c:v>
                </c:pt>
                <c:pt idx="2880" formatCode="m/d/yyyy">
                  <c:v>40031</c:v>
                </c:pt>
                <c:pt idx="2881" formatCode="m/d/yyyy">
                  <c:v>40032</c:v>
                </c:pt>
                <c:pt idx="2882" formatCode="m/d/yyyy">
                  <c:v>40035</c:v>
                </c:pt>
                <c:pt idx="2883" formatCode="m/d/yyyy">
                  <c:v>40036</c:v>
                </c:pt>
                <c:pt idx="2884" formatCode="m/d/yyyy">
                  <c:v>40037</c:v>
                </c:pt>
                <c:pt idx="2885" formatCode="m/d/yyyy">
                  <c:v>40038</c:v>
                </c:pt>
                <c:pt idx="2886" formatCode="m/d/yyyy">
                  <c:v>40039</c:v>
                </c:pt>
                <c:pt idx="2887" formatCode="m/d/yyyy">
                  <c:v>40042</c:v>
                </c:pt>
                <c:pt idx="2888" formatCode="m/d/yyyy">
                  <c:v>40043</c:v>
                </c:pt>
                <c:pt idx="2889" formatCode="m/d/yyyy">
                  <c:v>40044</c:v>
                </c:pt>
                <c:pt idx="2890" formatCode="m/d/yyyy">
                  <c:v>40045</c:v>
                </c:pt>
                <c:pt idx="2891" formatCode="m/d/yyyy">
                  <c:v>40046</c:v>
                </c:pt>
                <c:pt idx="2892" formatCode="m/d/yyyy">
                  <c:v>40049</c:v>
                </c:pt>
                <c:pt idx="2893" formatCode="m/d/yyyy">
                  <c:v>40050</c:v>
                </c:pt>
                <c:pt idx="2894" formatCode="m/d/yyyy">
                  <c:v>40051</c:v>
                </c:pt>
                <c:pt idx="2895" formatCode="m/d/yyyy">
                  <c:v>40052</c:v>
                </c:pt>
                <c:pt idx="2896" formatCode="m/d/yyyy">
                  <c:v>40053</c:v>
                </c:pt>
                <c:pt idx="2897" formatCode="m/d/yyyy">
                  <c:v>40056</c:v>
                </c:pt>
                <c:pt idx="2898" formatCode="m/d/yyyy">
                  <c:v>40057</c:v>
                </c:pt>
                <c:pt idx="2899" formatCode="m/d/yyyy">
                  <c:v>40058</c:v>
                </c:pt>
                <c:pt idx="2900" formatCode="m/d/yyyy">
                  <c:v>40059</c:v>
                </c:pt>
                <c:pt idx="2901" formatCode="m/d/yyyy">
                  <c:v>40060</c:v>
                </c:pt>
                <c:pt idx="2902" formatCode="m/d/yyyy">
                  <c:v>40063</c:v>
                </c:pt>
                <c:pt idx="2903" formatCode="m/d/yyyy">
                  <c:v>40064</c:v>
                </c:pt>
                <c:pt idx="2904" formatCode="m/d/yyyy">
                  <c:v>40065</c:v>
                </c:pt>
                <c:pt idx="2905" formatCode="m/d/yyyy">
                  <c:v>40066</c:v>
                </c:pt>
                <c:pt idx="2906" formatCode="m/d/yyyy">
                  <c:v>40067</c:v>
                </c:pt>
                <c:pt idx="2907" formatCode="m/d/yyyy">
                  <c:v>40070</c:v>
                </c:pt>
                <c:pt idx="2908" formatCode="m/d/yyyy">
                  <c:v>40071</c:v>
                </c:pt>
                <c:pt idx="2909" formatCode="m/d/yyyy">
                  <c:v>40072</c:v>
                </c:pt>
                <c:pt idx="2910" formatCode="m/d/yyyy">
                  <c:v>40073</c:v>
                </c:pt>
                <c:pt idx="2911" formatCode="m/d/yyyy">
                  <c:v>40074</c:v>
                </c:pt>
                <c:pt idx="2912" formatCode="m/d/yyyy">
                  <c:v>40077</c:v>
                </c:pt>
                <c:pt idx="2913" formatCode="m/d/yyyy">
                  <c:v>40078</c:v>
                </c:pt>
                <c:pt idx="2914" formatCode="m/d/yyyy">
                  <c:v>40079</c:v>
                </c:pt>
                <c:pt idx="2915" formatCode="m/d/yyyy">
                  <c:v>40080</c:v>
                </c:pt>
                <c:pt idx="2916" formatCode="m/d/yyyy">
                  <c:v>40081</c:v>
                </c:pt>
                <c:pt idx="2917" formatCode="m/d/yyyy">
                  <c:v>40084</c:v>
                </c:pt>
                <c:pt idx="2918" formatCode="m/d/yyyy">
                  <c:v>40085</c:v>
                </c:pt>
                <c:pt idx="2919" formatCode="m/d/yyyy">
                  <c:v>40086</c:v>
                </c:pt>
                <c:pt idx="2920" formatCode="m/d/yyyy">
                  <c:v>40087</c:v>
                </c:pt>
                <c:pt idx="2921" formatCode="m/d/yyyy">
                  <c:v>40088</c:v>
                </c:pt>
                <c:pt idx="2922" formatCode="m/d/yyyy">
                  <c:v>40091</c:v>
                </c:pt>
                <c:pt idx="2923" formatCode="m/d/yyyy">
                  <c:v>40092</c:v>
                </c:pt>
                <c:pt idx="2924" formatCode="m/d/yyyy">
                  <c:v>40093</c:v>
                </c:pt>
                <c:pt idx="2925" formatCode="m/d/yyyy">
                  <c:v>40094</c:v>
                </c:pt>
                <c:pt idx="2926" formatCode="m/d/yyyy">
                  <c:v>40095</c:v>
                </c:pt>
                <c:pt idx="2927" formatCode="m/d/yyyy">
                  <c:v>40098</c:v>
                </c:pt>
                <c:pt idx="2928" formatCode="m/d/yyyy">
                  <c:v>40099</c:v>
                </c:pt>
                <c:pt idx="2929" formatCode="m/d/yyyy">
                  <c:v>40100</c:v>
                </c:pt>
                <c:pt idx="2930" formatCode="m/d/yyyy">
                  <c:v>40101</c:v>
                </c:pt>
                <c:pt idx="2931" formatCode="m/d/yyyy">
                  <c:v>40102</c:v>
                </c:pt>
                <c:pt idx="2932" formatCode="m/d/yyyy">
                  <c:v>40105</c:v>
                </c:pt>
                <c:pt idx="2933" formatCode="m/d/yyyy">
                  <c:v>40106</c:v>
                </c:pt>
                <c:pt idx="2934" formatCode="m/d/yyyy">
                  <c:v>40107</c:v>
                </c:pt>
                <c:pt idx="2935" formatCode="m/d/yyyy">
                  <c:v>40108</c:v>
                </c:pt>
                <c:pt idx="2936" formatCode="m/d/yyyy">
                  <c:v>40109</c:v>
                </c:pt>
                <c:pt idx="2937" formatCode="m/d/yyyy">
                  <c:v>40112</c:v>
                </c:pt>
                <c:pt idx="2938" formatCode="m/d/yyyy">
                  <c:v>40113</c:v>
                </c:pt>
                <c:pt idx="2939" formatCode="m/d/yyyy">
                  <c:v>40114</c:v>
                </c:pt>
                <c:pt idx="2940" formatCode="m/d/yyyy">
                  <c:v>40115</c:v>
                </c:pt>
                <c:pt idx="2941" formatCode="m/d/yyyy">
                  <c:v>40116</c:v>
                </c:pt>
                <c:pt idx="2942" formatCode="m/d/yyyy">
                  <c:v>40119</c:v>
                </c:pt>
                <c:pt idx="2943" formatCode="m/d/yyyy">
                  <c:v>40120</c:v>
                </c:pt>
                <c:pt idx="2944" formatCode="m/d/yyyy">
                  <c:v>40121</c:v>
                </c:pt>
                <c:pt idx="2945" formatCode="m/d/yyyy">
                  <c:v>40122</c:v>
                </c:pt>
                <c:pt idx="2946" formatCode="m/d/yyyy">
                  <c:v>40123</c:v>
                </c:pt>
                <c:pt idx="2947" formatCode="m/d/yyyy">
                  <c:v>40126</c:v>
                </c:pt>
                <c:pt idx="2948" formatCode="m/d/yyyy">
                  <c:v>40127</c:v>
                </c:pt>
                <c:pt idx="2949" formatCode="m/d/yyyy">
                  <c:v>40128</c:v>
                </c:pt>
                <c:pt idx="2950" formatCode="m/d/yyyy">
                  <c:v>40129</c:v>
                </c:pt>
                <c:pt idx="2951" formatCode="m/d/yyyy">
                  <c:v>40130</c:v>
                </c:pt>
                <c:pt idx="2952" formatCode="m/d/yyyy">
                  <c:v>40133</c:v>
                </c:pt>
                <c:pt idx="2953" formatCode="m/d/yyyy">
                  <c:v>40134</c:v>
                </c:pt>
                <c:pt idx="2954" formatCode="m/d/yyyy">
                  <c:v>40135</c:v>
                </c:pt>
                <c:pt idx="2955" formatCode="m/d/yyyy">
                  <c:v>40136</c:v>
                </c:pt>
                <c:pt idx="2956" formatCode="m/d/yyyy">
                  <c:v>40137</c:v>
                </c:pt>
                <c:pt idx="2957" formatCode="m/d/yyyy">
                  <c:v>40140</c:v>
                </c:pt>
                <c:pt idx="2958" formatCode="m/d/yyyy">
                  <c:v>40141</c:v>
                </c:pt>
                <c:pt idx="2959" formatCode="m/d/yyyy">
                  <c:v>40142</c:v>
                </c:pt>
                <c:pt idx="2960" formatCode="m/d/yyyy">
                  <c:v>40143</c:v>
                </c:pt>
                <c:pt idx="2961" formatCode="m/d/yyyy">
                  <c:v>40144</c:v>
                </c:pt>
                <c:pt idx="2962" formatCode="m/d/yyyy">
                  <c:v>40147</c:v>
                </c:pt>
                <c:pt idx="2963" formatCode="m/d/yyyy">
                  <c:v>40148</c:v>
                </c:pt>
                <c:pt idx="2964" formatCode="m/d/yyyy">
                  <c:v>40149</c:v>
                </c:pt>
                <c:pt idx="2965" formatCode="m/d/yyyy">
                  <c:v>40150</c:v>
                </c:pt>
                <c:pt idx="2966" formatCode="m/d/yyyy">
                  <c:v>40151</c:v>
                </c:pt>
                <c:pt idx="2967" formatCode="m/d/yyyy">
                  <c:v>40154</c:v>
                </c:pt>
                <c:pt idx="2968" formatCode="m/d/yyyy">
                  <c:v>40155</c:v>
                </c:pt>
                <c:pt idx="2969" formatCode="m/d/yyyy">
                  <c:v>40156</c:v>
                </c:pt>
                <c:pt idx="2970" formatCode="m/d/yyyy">
                  <c:v>40157</c:v>
                </c:pt>
                <c:pt idx="2971" formatCode="m/d/yyyy">
                  <c:v>40158</c:v>
                </c:pt>
                <c:pt idx="2972" formatCode="m/d/yyyy">
                  <c:v>40161</c:v>
                </c:pt>
                <c:pt idx="2973" formatCode="m/d/yyyy">
                  <c:v>40162</c:v>
                </c:pt>
                <c:pt idx="2974" formatCode="m/d/yyyy">
                  <c:v>40163</c:v>
                </c:pt>
                <c:pt idx="2975" formatCode="m/d/yyyy">
                  <c:v>40164</c:v>
                </c:pt>
                <c:pt idx="2976" formatCode="m/d/yyyy">
                  <c:v>40165</c:v>
                </c:pt>
                <c:pt idx="2977" formatCode="m/d/yyyy">
                  <c:v>40168</c:v>
                </c:pt>
                <c:pt idx="2978" formatCode="m/d/yyyy">
                  <c:v>40169</c:v>
                </c:pt>
                <c:pt idx="2979" formatCode="m/d/yyyy">
                  <c:v>40170</c:v>
                </c:pt>
                <c:pt idx="2980" formatCode="m/d/yyyy">
                  <c:v>40175</c:v>
                </c:pt>
                <c:pt idx="2981" formatCode="m/d/yyyy">
                  <c:v>40176</c:v>
                </c:pt>
                <c:pt idx="2982" formatCode="m/d/yyyy">
                  <c:v>40177</c:v>
                </c:pt>
                <c:pt idx="2983" formatCode="m/d/yyyy">
                  <c:v>40182</c:v>
                </c:pt>
                <c:pt idx="2984" formatCode="m/d/yyyy">
                  <c:v>40183</c:v>
                </c:pt>
                <c:pt idx="2985" formatCode="m/d/yyyy">
                  <c:v>40184</c:v>
                </c:pt>
                <c:pt idx="2986" formatCode="m/d/yyyy">
                  <c:v>40185</c:v>
                </c:pt>
                <c:pt idx="2987" formatCode="m/d/yyyy">
                  <c:v>40186</c:v>
                </c:pt>
                <c:pt idx="2988" formatCode="m/d/yyyy">
                  <c:v>40189</c:v>
                </c:pt>
                <c:pt idx="2989" formatCode="m/d/yyyy">
                  <c:v>40190</c:v>
                </c:pt>
                <c:pt idx="2990" formatCode="m/d/yyyy">
                  <c:v>40191</c:v>
                </c:pt>
                <c:pt idx="2991" formatCode="m/d/yyyy">
                  <c:v>40192</c:v>
                </c:pt>
                <c:pt idx="2992" formatCode="m/d/yyyy">
                  <c:v>40193</c:v>
                </c:pt>
                <c:pt idx="2993" formatCode="m/d/yyyy">
                  <c:v>40196</c:v>
                </c:pt>
                <c:pt idx="2994" formatCode="m/d/yyyy">
                  <c:v>40197</c:v>
                </c:pt>
                <c:pt idx="2995" formatCode="m/d/yyyy">
                  <c:v>40198</c:v>
                </c:pt>
                <c:pt idx="2996" formatCode="m/d/yyyy">
                  <c:v>40199</c:v>
                </c:pt>
                <c:pt idx="2997" formatCode="m/d/yyyy">
                  <c:v>40200</c:v>
                </c:pt>
                <c:pt idx="2998" formatCode="m/d/yyyy">
                  <c:v>40203</c:v>
                </c:pt>
                <c:pt idx="2999" formatCode="m/d/yyyy">
                  <c:v>40204</c:v>
                </c:pt>
                <c:pt idx="3000" formatCode="m/d/yyyy">
                  <c:v>40205</c:v>
                </c:pt>
                <c:pt idx="3001" formatCode="m/d/yyyy">
                  <c:v>40206</c:v>
                </c:pt>
                <c:pt idx="3002" formatCode="m/d/yyyy">
                  <c:v>40207</c:v>
                </c:pt>
                <c:pt idx="3003" formatCode="m/d/yyyy">
                  <c:v>40210</c:v>
                </c:pt>
                <c:pt idx="3004" formatCode="m/d/yyyy">
                  <c:v>40211</c:v>
                </c:pt>
                <c:pt idx="3005" formatCode="m/d/yyyy">
                  <c:v>40212</c:v>
                </c:pt>
                <c:pt idx="3006" formatCode="m/d/yyyy">
                  <c:v>40213</c:v>
                </c:pt>
                <c:pt idx="3007" formatCode="m/d/yyyy">
                  <c:v>40214</c:v>
                </c:pt>
                <c:pt idx="3008" formatCode="m/d/yyyy">
                  <c:v>40217</c:v>
                </c:pt>
                <c:pt idx="3009" formatCode="m/d/yyyy">
                  <c:v>40218</c:v>
                </c:pt>
                <c:pt idx="3010" formatCode="m/d/yyyy">
                  <c:v>40219</c:v>
                </c:pt>
                <c:pt idx="3011" formatCode="m/d/yyyy">
                  <c:v>40220</c:v>
                </c:pt>
                <c:pt idx="3012" formatCode="m/d/yyyy">
                  <c:v>40221</c:v>
                </c:pt>
                <c:pt idx="3013" formatCode="m/d/yyyy">
                  <c:v>40224</c:v>
                </c:pt>
                <c:pt idx="3014" formatCode="m/d/yyyy">
                  <c:v>40225</c:v>
                </c:pt>
                <c:pt idx="3015" formatCode="m/d/yyyy">
                  <c:v>40226</c:v>
                </c:pt>
                <c:pt idx="3016" formatCode="m/d/yyyy">
                  <c:v>40227</c:v>
                </c:pt>
                <c:pt idx="3017" formatCode="m/d/yyyy">
                  <c:v>40228</c:v>
                </c:pt>
                <c:pt idx="3018" formatCode="m/d/yyyy">
                  <c:v>40231</c:v>
                </c:pt>
                <c:pt idx="3019" formatCode="m/d/yyyy">
                  <c:v>40232</c:v>
                </c:pt>
                <c:pt idx="3020" formatCode="m/d/yyyy">
                  <c:v>40233</c:v>
                </c:pt>
                <c:pt idx="3021" formatCode="m/d/yyyy">
                  <c:v>40234</c:v>
                </c:pt>
                <c:pt idx="3022" formatCode="m/d/yyyy">
                  <c:v>40235</c:v>
                </c:pt>
                <c:pt idx="3023" formatCode="m/d/yyyy">
                  <c:v>40238</c:v>
                </c:pt>
                <c:pt idx="3024" formatCode="m/d/yyyy">
                  <c:v>40239</c:v>
                </c:pt>
                <c:pt idx="3025" formatCode="m/d/yyyy">
                  <c:v>40240</c:v>
                </c:pt>
                <c:pt idx="3026" formatCode="m/d/yyyy">
                  <c:v>40241</c:v>
                </c:pt>
                <c:pt idx="3027" formatCode="m/d/yyyy">
                  <c:v>40242</c:v>
                </c:pt>
                <c:pt idx="3028" formatCode="m/d/yyyy">
                  <c:v>40245</c:v>
                </c:pt>
                <c:pt idx="3029" formatCode="m/d/yyyy">
                  <c:v>40246</c:v>
                </c:pt>
                <c:pt idx="3030" formatCode="m/d/yyyy">
                  <c:v>40247</c:v>
                </c:pt>
                <c:pt idx="3031" formatCode="m/d/yyyy">
                  <c:v>40248</c:v>
                </c:pt>
                <c:pt idx="3032" formatCode="m/d/yyyy">
                  <c:v>40249</c:v>
                </c:pt>
                <c:pt idx="3033" formatCode="m/d/yyyy">
                  <c:v>40252</c:v>
                </c:pt>
                <c:pt idx="3034" formatCode="m/d/yyyy">
                  <c:v>40253</c:v>
                </c:pt>
                <c:pt idx="3035" formatCode="m/d/yyyy">
                  <c:v>40254</c:v>
                </c:pt>
                <c:pt idx="3036" formatCode="m/d/yyyy">
                  <c:v>40255</c:v>
                </c:pt>
                <c:pt idx="3037" formatCode="m/d/yyyy">
                  <c:v>40256</c:v>
                </c:pt>
                <c:pt idx="3038" formatCode="m/d/yyyy">
                  <c:v>40259</c:v>
                </c:pt>
                <c:pt idx="3039" formatCode="m/d/yyyy">
                  <c:v>40260</c:v>
                </c:pt>
                <c:pt idx="3040" formatCode="m/d/yyyy">
                  <c:v>40261</c:v>
                </c:pt>
                <c:pt idx="3041" formatCode="m/d/yyyy">
                  <c:v>40262</c:v>
                </c:pt>
                <c:pt idx="3042" formatCode="m/d/yyyy">
                  <c:v>40263</c:v>
                </c:pt>
                <c:pt idx="3043" formatCode="m/d/yyyy">
                  <c:v>40266</c:v>
                </c:pt>
                <c:pt idx="3044" formatCode="m/d/yyyy">
                  <c:v>40267</c:v>
                </c:pt>
                <c:pt idx="3045" formatCode="m/d/yyyy">
                  <c:v>40268</c:v>
                </c:pt>
                <c:pt idx="3046" formatCode="m/d/yyyy">
                  <c:v>40274</c:v>
                </c:pt>
                <c:pt idx="3047" formatCode="m/d/yyyy">
                  <c:v>40275</c:v>
                </c:pt>
                <c:pt idx="3048" formatCode="m/d/yyyy">
                  <c:v>40276</c:v>
                </c:pt>
                <c:pt idx="3049" formatCode="m/d/yyyy">
                  <c:v>40277</c:v>
                </c:pt>
                <c:pt idx="3050" formatCode="m/d/yyyy">
                  <c:v>40280</c:v>
                </c:pt>
                <c:pt idx="3051" formatCode="m/d/yyyy">
                  <c:v>40281</c:v>
                </c:pt>
                <c:pt idx="3052" formatCode="m/d/yyyy">
                  <c:v>40282</c:v>
                </c:pt>
                <c:pt idx="3053" formatCode="m/d/yyyy">
                  <c:v>40283</c:v>
                </c:pt>
                <c:pt idx="3054" formatCode="m/d/yyyy">
                  <c:v>40284</c:v>
                </c:pt>
                <c:pt idx="3055" formatCode="m/d/yyyy">
                  <c:v>40287</c:v>
                </c:pt>
                <c:pt idx="3056" formatCode="m/d/yyyy">
                  <c:v>40288</c:v>
                </c:pt>
                <c:pt idx="3057" formatCode="m/d/yyyy">
                  <c:v>40289</c:v>
                </c:pt>
                <c:pt idx="3058" formatCode="m/d/yyyy">
                  <c:v>40291</c:v>
                </c:pt>
                <c:pt idx="3059" formatCode="m/d/yyyy">
                  <c:v>40294</c:v>
                </c:pt>
                <c:pt idx="3060" formatCode="m/d/yyyy">
                  <c:v>40295</c:v>
                </c:pt>
                <c:pt idx="3061" formatCode="m/d/yyyy">
                  <c:v>40296</c:v>
                </c:pt>
                <c:pt idx="3062" formatCode="m/d/yyyy">
                  <c:v>40297</c:v>
                </c:pt>
                <c:pt idx="3063" formatCode="m/d/yyyy">
                  <c:v>40298</c:v>
                </c:pt>
                <c:pt idx="3064" formatCode="m/d/yyyy">
                  <c:v>40301</c:v>
                </c:pt>
                <c:pt idx="3065" formatCode="m/d/yyyy">
                  <c:v>40302</c:v>
                </c:pt>
                <c:pt idx="3066" formatCode="m/d/yyyy">
                  <c:v>40303</c:v>
                </c:pt>
                <c:pt idx="3067" formatCode="m/d/yyyy">
                  <c:v>40304</c:v>
                </c:pt>
                <c:pt idx="3068" formatCode="m/d/yyyy">
                  <c:v>40305</c:v>
                </c:pt>
                <c:pt idx="3069" formatCode="m/d/yyyy">
                  <c:v>40308</c:v>
                </c:pt>
                <c:pt idx="3070" formatCode="m/d/yyyy">
                  <c:v>40309</c:v>
                </c:pt>
                <c:pt idx="3071" formatCode="m/d/yyyy">
                  <c:v>40310</c:v>
                </c:pt>
                <c:pt idx="3072" formatCode="m/d/yyyy">
                  <c:v>40312</c:v>
                </c:pt>
                <c:pt idx="3073" formatCode="m/d/yyyy">
                  <c:v>40315</c:v>
                </c:pt>
                <c:pt idx="3074" formatCode="m/d/yyyy">
                  <c:v>40316</c:v>
                </c:pt>
                <c:pt idx="3075" formatCode="m/d/yyyy">
                  <c:v>40317</c:v>
                </c:pt>
                <c:pt idx="3076" formatCode="m/d/yyyy">
                  <c:v>40318</c:v>
                </c:pt>
                <c:pt idx="3077" formatCode="m/d/yyyy">
                  <c:v>40319</c:v>
                </c:pt>
                <c:pt idx="3078" formatCode="m/d/yyyy">
                  <c:v>40323</c:v>
                </c:pt>
                <c:pt idx="3079" formatCode="m/d/yyyy">
                  <c:v>40324</c:v>
                </c:pt>
                <c:pt idx="3080" formatCode="m/d/yyyy">
                  <c:v>40325</c:v>
                </c:pt>
                <c:pt idx="3081" formatCode="m/d/yyyy">
                  <c:v>40326</c:v>
                </c:pt>
                <c:pt idx="3082" formatCode="m/d/yyyy">
                  <c:v>40329</c:v>
                </c:pt>
                <c:pt idx="3083" formatCode="m/d/yyyy">
                  <c:v>40330</c:v>
                </c:pt>
                <c:pt idx="3084" formatCode="m/d/yyyy">
                  <c:v>40331</c:v>
                </c:pt>
                <c:pt idx="3085" formatCode="m/d/yyyy">
                  <c:v>40332</c:v>
                </c:pt>
                <c:pt idx="3086" formatCode="m/d/yyyy">
                  <c:v>40333</c:v>
                </c:pt>
                <c:pt idx="3087" formatCode="m/d/yyyy">
                  <c:v>40336</c:v>
                </c:pt>
                <c:pt idx="3088" formatCode="m/d/yyyy">
                  <c:v>40337</c:v>
                </c:pt>
                <c:pt idx="3089" formatCode="m/d/yyyy">
                  <c:v>40338</c:v>
                </c:pt>
                <c:pt idx="3090" formatCode="m/d/yyyy">
                  <c:v>40339</c:v>
                </c:pt>
                <c:pt idx="3091" formatCode="m/d/yyyy">
                  <c:v>40340</c:v>
                </c:pt>
                <c:pt idx="3092" formatCode="m/d/yyyy">
                  <c:v>40343</c:v>
                </c:pt>
                <c:pt idx="3093" formatCode="m/d/yyyy">
                  <c:v>40344</c:v>
                </c:pt>
                <c:pt idx="3094" formatCode="m/d/yyyy">
                  <c:v>40345</c:v>
                </c:pt>
                <c:pt idx="3095" formatCode="m/d/yyyy">
                  <c:v>40347</c:v>
                </c:pt>
                <c:pt idx="3096" formatCode="m/d/yyyy">
                  <c:v>40350</c:v>
                </c:pt>
                <c:pt idx="3097" formatCode="m/d/yyyy">
                  <c:v>40351</c:v>
                </c:pt>
                <c:pt idx="3098" formatCode="m/d/yyyy">
                  <c:v>40352</c:v>
                </c:pt>
                <c:pt idx="3099" formatCode="m/d/yyyy">
                  <c:v>40353</c:v>
                </c:pt>
                <c:pt idx="3100" formatCode="m/d/yyyy">
                  <c:v>40354</c:v>
                </c:pt>
                <c:pt idx="3101" formatCode="m/d/yyyy">
                  <c:v>40357</c:v>
                </c:pt>
                <c:pt idx="3102" formatCode="m/d/yyyy">
                  <c:v>40358</c:v>
                </c:pt>
                <c:pt idx="3103" formatCode="m/d/yyyy">
                  <c:v>40359</c:v>
                </c:pt>
                <c:pt idx="3104" formatCode="m/d/yyyy">
                  <c:v>40360</c:v>
                </c:pt>
                <c:pt idx="3105" formatCode="m/d/yyyy">
                  <c:v>40361</c:v>
                </c:pt>
                <c:pt idx="3106" formatCode="m/d/yyyy">
                  <c:v>40364</c:v>
                </c:pt>
                <c:pt idx="3107" formatCode="m/d/yyyy">
                  <c:v>40365</c:v>
                </c:pt>
                <c:pt idx="3108" formatCode="m/d/yyyy">
                  <c:v>40366</c:v>
                </c:pt>
                <c:pt idx="3109" formatCode="m/d/yyyy">
                  <c:v>40367</c:v>
                </c:pt>
                <c:pt idx="3110" formatCode="m/d/yyyy">
                  <c:v>40368</c:v>
                </c:pt>
                <c:pt idx="3111" formatCode="m/d/yyyy">
                  <c:v>40371</c:v>
                </c:pt>
                <c:pt idx="3112" formatCode="m/d/yyyy">
                  <c:v>40372</c:v>
                </c:pt>
                <c:pt idx="3113" formatCode="m/d/yyyy">
                  <c:v>40373</c:v>
                </c:pt>
                <c:pt idx="3114" formatCode="m/d/yyyy">
                  <c:v>40374</c:v>
                </c:pt>
                <c:pt idx="3115" formatCode="m/d/yyyy">
                  <c:v>40375</c:v>
                </c:pt>
                <c:pt idx="3116" formatCode="m/d/yyyy">
                  <c:v>40378</c:v>
                </c:pt>
                <c:pt idx="3117" formatCode="m/d/yyyy">
                  <c:v>40379</c:v>
                </c:pt>
                <c:pt idx="3118" formatCode="m/d/yyyy">
                  <c:v>40380</c:v>
                </c:pt>
                <c:pt idx="3119" formatCode="m/d/yyyy">
                  <c:v>40381</c:v>
                </c:pt>
                <c:pt idx="3120" formatCode="m/d/yyyy">
                  <c:v>40382</c:v>
                </c:pt>
                <c:pt idx="3121" formatCode="m/d/yyyy">
                  <c:v>40385</c:v>
                </c:pt>
                <c:pt idx="3122" formatCode="m/d/yyyy">
                  <c:v>40386</c:v>
                </c:pt>
                <c:pt idx="3123" formatCode="m/d/yyyy">
                  <c:v>40387</c:v>
                </c:pt>
                <c:pt idx="3124" formatCode="m/d/yyyy">
                  <c:v>40388</c:v>
                </c:pt>
                <c:pt idx="3125" formatCode="m/d/yyyy">
                  <c:v>40389</c:v>
                </c:pt>
                <c:pt idx="3126" formatCode="m/d/yyyy">
                  <c:v>40393</c:v>
                </c:pt>
                <c:pt idx="3127" formatCode="m/d/yyyy">
                  <c:v>40394</c:v>
                </c:pt>
                <c:pt idx="3128" formatCode="m/d/yyyy">
                  <c:v>40395</c:v>
                </c:pt>
                <c:pt idx="3129" formatCode="m/d/yyyy">
                  <c:v>40396</c:v>
                </c:pt>
                <c:pt idx="3130" formatCode="m/d/yyyy">
                  <c:v>40399</c:v>
                </c:pt>
                <c:pt idx="3131" formatCode="m/d/yyyy">
                  <c:v>40400</c:v>
                </c:pt>
                <c:pt idx="3132" formatCode="m/d/yyyy">
                  <c:v>40401</c:v>
                </c:pt>
                <c:pt idx="3133" formatCode="m/d/yyyy">
                  <c:v>40402</c:v>
                </c:pt>
                <c:pt idx="3134" formatCode="m/d/yyyy">
                  <c:v>40403</c:v>
                </c:pt>
                <c:pt idx="3135" formatCode="m/d/yyyy">
                  <c:v>40406</c:v>
                </c:pt>
                <c:pt idx="3136" formatCode="m/d/yyyy">
                  <c:v>40407</c:v>
                </c:pt>
                <c:pt idx="3137" formatCode="m/d/yyyy">
                  <c:v>40408</c:v>
                </c:pt>
                <c:pt idx="3138" formatCode="m/d/yyyy">
                  <c:v>40409</c:v>
                </c:pt>
                <c:pt idx="3139" formatCode="m/d/yyyy">
                  <c:v>40410</c:v>
                </c:pt>
                <c:pt idx="3140" formatCode="m/d/yyyy">
                  <c:v>40413</c:v>
                </c:pt>
                <c:pt idx="3141" formatCode="m/d/yyyy">
                  <c:v>40414</c:v>
                </c:pt>
                <c:pt idx="3142" formatCode="m/d/yyyy">
                  <c:v>40415</c:v>
                </c:pt>
                <c:pt idx="3143" formatCode="m/d/yyyy">
                  <c:v>40416</c:v>
                </c:pt>
                <c:pt idx="3144" formatCode="m/d/yyyy">
                  <c:v>40417</c:v>
                </c:pt>
                <c:pt idx="3145" formatCode="m/d/yyyy">
                  <c:v>40420</c:v>
                </c:pt>
                <c:pt idx="3146" formatCode="m/d/yyyy">
                  <c:v>40421</c:v>
                </c:pt>
                <c:pt idx="3147" formatCode="m/d/yyyy">
                  <c:v>40422</c:v>
                </c:pt>
                <c:pt idx="3148" formatCode="m/d/yyyy">
                  <c:v>40423</c:v>
                </c:pt>
                <c:pt idx="3149" formatCode="m/d/yyyy">
                  <c:v>40424</c:v>
                </c:pt>
                <c:pt idx="3150" formatCode="m/d/yyyy">
                  <c:v>40427</c:v>
                </c:pt>
                <c:pt idx="3151" formatCode="m/d/yyyy">
                  <c:v>40428</c:v>
                </c:pt>
                <c:pt idx="3152" formatCode="m/d/yyyy">
                  <c:v>40429</c:v>
                </c:pt>
                <c:pt idx="3153" formatCode="m/d/yyyy">
                  <c:v>40430</c:v>
                </c:pt>
                <c:pt idx="3154" formatCode="m/d/yyyy">
                  <c:v>40431</c:v>
                </c:pt>
                <c:pt idx="3155" formatCode="m/d/yyyy">
                  <c:v>40434</c:v>
                </c:pt>
                <c:pt idx="3156" formatCode="m/d/yyyy">
                  <c:v>40435</c:v>
                </c:pt>
                <c:pt idx="3157" formatCode="m/d/yyyy">
                  <c:v>40436</c:v>
                </c:pt>
                <c:pt idx="3158" formatCode="m/d/yyyy">
                  <c:v>40437</c:v>
                </c:pt>
                <c:pt idx="3159" formatCode="m/d/yyyy">
                  <c:v>40438</c:v>
                </c:pt>
                <c:pt idx="3160" formatCode="m/d/yyyy">
                  <c:v>40441</c:v>
                </c:pt>
                <c:pt idx="3161" formatCode="m/d/yyyy">
                  <c:v>40442</c:v>
                </c:pt>
                <c:pt idx="3162" formatCode="m/d/yyyy">
                  <c:v>40443</c:v>
                </c:pt>
                <c:pt idx="3163" formatCode="m/d/yyyy">
                  <c:v>40444</c:v>
                </c:pt>
                <c:pt idx="3164" formatCode="m/d/yyyy">
                  <c:v>40445</c:v>
                </c:pt>
                <c:pt idx="3165" formatCode="m/d/yyyy">
                  <c:v>40448</c:v>
                </c:pt>
                <c:pt idx="3166" formatCode="m/d/yyyy">
                  <c:v>40449</c:v>
                </c:pt>
                <c:pt idx="3167" formatCode="m/d/yyyy">
                  <c:v>40450</c:v>
                </c:pt>
                <c:pt idx="3168" formatCode="m/d/yyyy">
                  <c:v>40451</c:v>
                </c:pt>
                <c:pt idx="3169" formatCode="m/d/yyyy">
                  <c:v>40452</c:v>
                </c:pt>
                <c:pt idx="3170" formatCode="m/d/yyyy">
                  <c:v>40455</c:v>
                </c:pt>
                <c:pt idx="3171" formatCode="m/d/yyyy">
                  <c:v>40456</c:v>
                </c:pt>
                <c:pt idx="3172" formatCode="m/d/yyyy">
                  <c:v>40457</c:v>
                </c:pt>
                <c:pt idx="3173" formatCode="m/d/yyyy">
                  <c:v>40458</c:v>
                </c:pt>
                <c:pt idx="3174" formatCode="m/d/yyyy">
                  <c:v>40459</c:v>
                </c:pt>
                <c:pt idx="3175" formatCode="m/d/yyyy">
                  <c:v>40462</c:v>
                </c:pt>
                <c:pt idx="3176" formatCode="m/d/yyyy">
                  <c:v>40463</c:v>
                </c:pt>
                <c:pt idx="3177" formatCode="m/d/yyyy">
                  <c:v>40464</c:v>
                </c:pt>
                <c:pt idx="3178" formatCode="m/d/yyyy">
                  <c:v>40465</c:v>
                </c:pt>
                <c:pt idx="3179" formatCode="m/d/yyyy">
                  <c:v>40466</c:v>
                </c:pt>
                <c:pt idx="3180" formatCode="m/d/yyyy">
                  <c:v>40469</c:v>
                </c:pt>
                <c:pt idx="3181" formatCode="m/d/yyyy">
                  <c:v>40470</c:v>
                </c:pt>
                <c:pt idx="3182" formatCode="m/d/yyyy">
                  <c:v>40471</c:v>
                </c:pt>
                <c:pt idx="3183" formatCode="m/d/yyyy">
                  <c:v>40472</c:v>
                </c:pt>
                <c:pt idx="3184" formatCode="m/d/yyyy">
                  <c:v>40473</c:v>
                </c:pt>
                <c:pt idx="3185" formatCode="m/d/yyyy">
                  <c:v>40476</c:v>
                </c:pt>
                <c:pt idx="3186" formatCode="m/d/yyyy">
                  <c:v>40477</c:v>
                </c:pt>
                <c:pt idx="3187" formatCode="m/d/yyyy">
                  <c:v>40478</c:v>
                </c:pt>
                <c:pt idx="3188" formatCode="m/d/yyyy">
                  <c:v>40479</c:v>
                </c:pt>
                <c:pt idx="3189" formatCode="m/d/yyyy">
                  <c:v>40480</c:v>
                </c:pt>
                <c:pt idx="3190" formatCode="m/d/yyyy">
                  <c:v>40483</c:v>
                </c:pt>
                <c:pt idx="3191" formatCode="m/d/yyyy">
                  <c:v>40484</c:v>
                </c:pt>
                <c:pt idx="3192" formatCode="m/d/yyyy">
                  <c:v>40485</c:v>
                </c:pt>
                <c:pt idx="3193" formatCode="m/d/yyyy">
                  <c:v>40486</c:v>
                </c:pt>
                <c:pt idx="3194" formatCode="m/d/yyyy">
                  <c:v>40487</c:v>
                </c:pt>
                <c:pt idx="3195" formatCode="m/d/yyyy">
                  <c:v>40490</c:v>
                </c:pt>
                <c:pt idx="3196" formatCode="m/d/yyyy">
                  <c:v>40491</c:v>
                </c:pt>
                <c:pt idx="3197" formatCode="m/d/yyyy">
                  <c:v>40492</c:v>
                </c:pt>
                <c:pt idx="3198" formatCode="m/d/yyyy">
                  <c:v>40493</c:v>
                </c:pt>
                <c:pt idx="3199" formatCode="m/d/yyyy">
                  <c:v>40494</c:v>
                </c:pt>
                <c:pt idx="3200" formatCode="m/d/yyyy">
                  <c:v>40497</c:v>
                </c:pt>
                <c:pt idx="3201" formatCode="m/d/yyyy">
                  <c:v>40498</c:v>
                </c:pt>
                <c:pt idx="3202" formatCode="m/d/yyyy">
                  <c:v>40499</c:v>
                </c:pt>
                <c:pt idx="3203" formatCode="m/d/yyyy">
                  <c:v>40500</c:v>
                </c:pt>
                <c:pt idx="3204" formatCode="m/d/yyyy">
                  <c:v>40501</c:v>
                </c:pt>
                <c:pt idx="3205" formatCode="m/d/yyyy">
                  <c:v>40504</c:v>
                </c:pt>
                <c:pt idx="3206" formatCode="m/d/yyyy">
                  <c:v>40505</c:v>
                </c:pt>
                <c:pt idx="3207" formatCode="m/d/yyyy">
                  <c:v>40506</c:v>
                </c:pt>
                <c:pt idx="3208" formatCode="m/d/yyyy">
                  <c:v>40507</c:v>
                </c:pt>
                <c:pt idx="3209" formatCode="m/d/yyyy">
                  <c:v>40508</c:v>
                </c:pt>
                <c:pt idx="3210" formatCode="m/d/yyyy">
                  <c:v>40511</c:v>
                </c:pt>
                <c:pt idx="3211" formatCode="m/d/yyyy">
                  <c:v>40512</c:v>
                </c:pt>
                <c:pt idx="3212" formatCode="m/d/yyyy">
                  <c:v>40513</c:v>
                </c:pt>
                <c:pt idx="3213" formatCode="m/d/yyyy">
                  <c:v>40514</c:v>
                </c:pt>
                <c:pt idx="3214" formatCode="m/d/yyyy">
                  <c:v>40515</c:v>
                </c:pt>
                <c:pt idx="3215" formatCode="m/d/yyyy">
                  <c:v>40518</c:v>
                </c:pt>
                <c:pt idx="3216" formatCode="m/d/yyyy">
                  <c:v>40519</c:v>
                </c:pt>
                <c:pt idx="3217" formatCode="m/d/yyyy">
                  <c:v>40520</c:v>
                </c:pt>
                <c:pt idx="3218" formatCode="m/d/yyyy">
                  <c:v>40521</c:v>
                </c:pt>
                <c:pt idx="3219" formatCode="m/d/yyyy">
                  <c:v>40522</c:v>
                </c:pt>
                <c:pt idx="3220" formatCode="m/d/yyyy">
                  <c:v>40525</c:v>
                </c:pt>
                <c:pt idx="3221" formatCode="m/d/yyyy">
                  <c:v>40526</c:v>
                </c:pt>
                <c:pt idx="3222" formatCode="m/d/yyyy">
                  <c:v>40527</c:v>
                </c:pt>
                <c:pt idx="3223" formatCode="m/d/yyyy">
                  <c:v>40528</c:v>
                </c:pt>
                <c:pt idx="3224" formatCode="m/d/yyyy">
                  <c:v>40529</c:v>
                </c:pt>
                <c:pt idx="3225" formatCode="m/d/yyyy">
                  <c:v>40532</c:v>
                </c:pt>
                <c:pt idx="3226" formatCode="m/d/yyyy">
                  <c:v>40533</c:v>
                </c:pt>
                <c:pt idx="3227" formatCode="m/d/yyyy">
                  <c:v>40534</c:v>
                </c:pt>
                <c:pt idx="3228" formatCode="m/d/yyyy">
                  <c:v>40535</c:v>
                </c:pt>
                <c:pt idx="3229" formatCode="m/d/yyyy">
                  <c:v>40539</c:v>
                </c:pt>
                <c:pt idx="3230" formatCode="m/d/yyyy">
                  <c:v>40540</c:v>
                </c:pt>
                <c:pt idx="3231" formatCode="m/d/yyyy">
                  <c:v>40541</c:v>
                </c:pt>
                <c:pt idx="3232" formatCode="m/d/yyyy">
                  <c:v>40542</c:v>
                </c:pt>
                <c:pt idx="3233" formatCode="m/d/yyyy">
                  <c:v>40546</c:v>
                </c:pt>
                <c:pt idx="3234" formatCode="m/d/yyyy">
                  <c:v>40547</c:v>
                </c:pt>
                <c:pt idx="3235" formatCode="m/d/yyyy">
                  <c:v>40548</c:v>
                </c:pt>
                <c:pt idx="3236" formatCode="m/d/yyyy">
                  <c:v>40549</c:v>
                </c:pt>
                <c:pt idx="3237" formatCode="m/d/yyyy">
                  <c:v>40550</c:v>
                </c:pt>
                <c:pt idx="3238" formatCode="m/d/yyyy">
                  <c:v>40553</c:v>
                </c:pt>
                <c:pt idx="3239" formatCode="m/d/yyyy">
                  <c:v>40554</c:v>
                </c:pt>
                <c:pt idx="3240" formatCode="m/d/yyyy">
                  <c:v>40555</c:v>
                </c:pt>
                <c:pt idx="3241" formatCode="m/d/yyyy">
                  <c:v>40556</c:v>
                </c:pt>
                <c:pt idx="3242" formatCode="m/d/yyyy">
                  <c:v>40557</c:v>
                </c:pt>
                <c:pt idx="3243" formatCode="m/d/yyyy">
                  <c:v>40560</c:v>
                </c:pt>
                <c:pt idx="3244" formatCode="m/d/yyyy">
                  <c:v>40561</c:v>
                </c:pt>
                <c:pt idx="3245" formatCode="m/d/yyyy">
                  <c:v>40562</c:v>
                </c:pt>
                <c:pt idx="3246" formatCode="m/d/yyyy">
                  <c:v>40563</c:v>
                </c:pt>
                <c:pt idx="3247" formatCode="m/d/yyyy">
                  <c:v>40564</c:v>
                </c:pt>
                <c:pt idx="3248" formatCode="m/d/yyyy">
                  <c:v>40567</c:v>
                </c:pt>
                <c:pt idx="3249" formatCode="m/d/yyyy">
                  <c:v>40568</c:v>
                </c:pt>
                <c:pt idx="3250" formatCode="m/d/yyyy">
                  <c:v>40569</c:v>
                </c:pt>
                <c:pt idx="3251" formatCode="m/d/yyyy">
                  <c:v>40570</c:v>
                </c:pt>
                <c:pt idx="3252" formatCode="m/d/yyyy">
                  <c:v>40571</c:v>
                </c:pt>
                <c:pt idx="3253" formatCode="m/d/yyyy">
                  <c:v>40574</c:v>
                </c:pt>
                <c:pt idx="3254" formatCode="m/d/yyyy">
                  <c:v>40575</c:v>
                </c:pt>
                <c:pt idx="3255" formatCode="m/d/yyyy">
                  <c:v>40576</c:v>
                </c:pt>
                <c:pt idx="3256" formatCode="m/d/yyyy">
                  <c:v>40577</c:v>
                </c:pt>
                <c:pt idx="3257" formatCode="m/d/yyyy">
                  <c:v>40578</c:v>
                </c:pt>
                <c:pt idx="3258" formatCode="m/d/yyyy">
                  <c:v>40581</c:v>
                </c:pt>
                <c:pt idx="3259" formatCode="m/d/yyyy">
                  <c:v>40582</c:v>
                </c:pt>
                <c:pt idx="3260" formatCode="m/d/yyyy">
                  <c:v>40583</c:v>
                </c:pt>
                <c:pt idx="3261" formatCode="m/d/yyyy">
                  <c:v>40584</c:v>
                </c:pt>
                <c:pt idx="3262" formatCode="m/d/yyyy">
                  <c:v>40585</c:v>
                </c:pt>
                <c:pt idx="3263" formatCode="m/d/yyyy">
                  <c:v>40588</c:v>
                </c:pt>
                <c:pt idx="3264" formatCode="m/d/yyyy">
                  <c:v>40589</c:v>
                </c:pt>
                <c:pt idx="3265" formatCode="m/d/yyyy">
                  <c:v>40590</c:v>
                </c:pt>
                <c:pt idx="3266" formatCode="m/d/yyyy">
                  <c:v>40591</c:v>
                </c:pt>
                <c:pt idx="3267" formatCode="m/d/yyyy">
                  <c:v>40592</c:v>
                </c:pt>
                <c:pt idx="3268" formatCode="m/d/yyyy">
                  <c:v>40595</c:v>
                </c:pt>
                <c:pt idx="3269" formatCode="m/d/yyyy">
                  <c:v>40596</c:v>
                </c:pt>
                <c:pt idx="3270" formatCode="m/d/yyyy">
                  <c:v>40597</c:v>
                </c:pt>
                <c:pt idx="3271" formatCode="m/d/yyyy">
                  <c:v>40598</c:v>
                </c:pt>
                <c:pt idx="3272" formatCode="m/d/yyyy">
                  <c:v>40599</c:v>
                </c:pt>
                <c:pt idx="3273" formatCode="m/d/yyyy">
                  <c:v>40602</c:v>
                </c:pt>
                <c:pt idx="3274" formatCode="m/d/yyyy">
                  <c:v>40603</c:v>
                </c:pt>
                <c:pt idx="3275" formatCode="m/d/yyyy">
                  <c:v>40604</c:v>
                </c:pt>
                <c:pt idx="3276" formatCode="m/d/yyyy">
                  <c:v>40605</c:v>
                </c:pt>
                <c:pt idx="3277" formatCode="m/d/yyyy">
                  <c:v>40606</c:v>
                </c:pt>
                <c:pt idx="3278" formatCode="m/d/yyyy">
                  <c:v>40609</c:v>
                </c:pt>
                <c:pt idx="3279" formatCode="m/d/yyyy">
                  <c:v>40610</c:v>
                </c:pt>
                <c:pt idx="3280" formatCode="m/d/yyyy">
                  <c:v>40611</c:v>
                </c:pt>
                <c:pt idx="3281" formatCode="m/d/yyyy">
                  <c:v>40612</c:v>
                </c:pt>
                <c:pt idx="3282" formatCode="m/d/yyyy">
                  <c:v>40613</c:v>
                </c:pt>
                <c:pt idx="3283" formatCode="m/d/yyyy">
                  <c:v>40616</c:v>
                </c:pt>
                <c:pt idx="3284" formatCode="m/d/yyyy">
                  <c:v>40617</c:v>
                </c:pt>
                <c:pt idx="3285" formatCode="m/d/yyyy">
                  <c:v>40618</c:v>
                </c:pt>
                <c:pt idx="3286" formatCode="m/d/yyyy">
                  <c:v>40619</c:v>
                </c:pt>
                <c:pt idx="3287" formatCode="m/d/yyyy">
                  <c:v>40620</c:v>
                </c:pt>
                <c:pt idx="3288" formatCode="m/d/yyyy">
                  <c:v>40623</c:v>
                </c:pt>
                <c:pt idx="3289" formatCode="m/d/yyyy">
                  <c:v>40624</c:v>
                </c:pt>
                <c:pt idx="3290" formatCode="m/d/yyyy">
                  <c:v>40625</c:v>
                </c:pt>
                <c:pt idx="3291" formatCode="m/d/yyyy">
                  <c:v>40626</c:v>
                </c:pt>
                <c:pt idx="3292" formatCode="m/d/yyyy">
                  <c:v>40627</c:v>
                </c:pt>
                <c:pt idx="3293" formatCode="m/d/yyyy">
                  <c:v>40630</c:v>
                </c:pt>
                <c:pt idx="3294" formatCode="m/d/yyyy">
                  <c:v>40631</c:v>
                </c:pt>
                <c:pt idx="3295" formatCode="m/d/yyyy">
                  <c:v>40632</c:v>
                </c:pt>
                <c:pt idx="3296" formatCode="m/d/yyyy">
                  <c:v>40633</c:v>
                </c:pt>
                <c:pt idx="3297" formatCode="m/d/yyyy">
                  <c:v>40634</c:v>
                </c:pt>
                <c:pt idx="3298" formatCode="m/d/yyyy">
                  <c:v>40637</c:v>
                </c:pt>
                <c:pt idx="3299" formatCode="m/d/yyyy">
                  <c:v>40638</c:v>
                </c:pt>
                <c:pt idx="3300" formatCode="m/d/yyyy">
                  <c:v>40639</c:v>
                </c:pt>
                <c:pt idx="3301" formatCode="m/d/yyyy">
                  <c:v>40640</c:v>
                </c:pt>
                <c:pt idx="3302" formatCode="m/d/yyyy">
                  <c:v>40641</c:v>
                </c:pt>
                <c:pt idx="3303" formatCode="m/d/yyyy">
                  <c:v>40644</c:v>
                </c:pt>
                <c:pt idx="3304" formatCode="m/d/yyyy">
                  <c:v>40645</c:v>
                </c:pt>
                <c:pt idx="3305" formatCode="m/d/yyyy">
                  <c:v>40646</c:v>
                </c:pt>
                <c:pt idx="3306" formatCode="m/d/yyyy">
                  <c:v>40647</c:v>
                </c:pt>
                <c:pt idx="3307" formatCode="m/d/yyyy">
                  <c:v>40648</c:v>
                </c:pt>
                <c:pt idx="3308" formatCode="m/d/yyyy">
                  <c:v>40651</c:v>
                </c:pt>
                <c:pt idx="3309" formatCode="m/d/yyyy">
                  <c:v>40652</c:v>
                </c:pt>
                <c:pt idx="3310" formatCode="m/d/yyyy">
                  <c:v>40653</c:v>
                </c:pt>
                <c:pt idx="3311" formatCode="m/d/yyyy">
                  <c:v>40659</c:v>
                </c:pt>
                <c:pt idx="3312" formatCode="m/d/yyyy">
                  <c:v>40660</c:v>
                </c:pt>
                <c:pt idx="3313" formatCode="m/d/yyyy">
                  <c:v>40661</c:v>
                </c:pt>
                <c:pt idx="3314" formatCode="m/d/yyyy">
                  <c:v>40662</c:v>
                </c:pt>
                <c:pt idx="3315" formatCode="m/d/yyyy">
                  <c:v>40665</c:v>
                </c:pt>
                <c:pt idx="3316" formatCode="m/d/yyyy">
                  <c:v>40666</c:v>
                </c:pt>
                <c:pt idx="3317" formatCode="m/d/yyyy">
                  <c:v>40667</c:v>
                </c:pt>
                <c:pt idx="3318" formatCode="m/d/yyyy">
                  <c:v>40668</c:v>
                </c:pt>
                <c:pt idx="3319" formatCode="m/d/yyyy">
                  <c:v>40669</c:v>
                </c:pt>
                <c:pt idx="3320" formatCode="m/d/yyyy">
                  <c:v>40672</c:v>
                </c:pt>
                <c:pt idx="3321" formatCode="m/d/yyyy">
                  <c:v>40673</c:v>
                </c:pt>
                <c:pt idx="3322" formatCode="m/d/yyyy">
                  <c:v>40674</c:v>
                </c:pt>
                <c:pt idx="3323" formatCode="m/d/yyyy">
                  <c:v>40675</c:v>
                </c:pt>
                <c:pt idx="3324" formatCode="m/d/yyyy">
                  <c:v>40676</c:v>
                </c:pt>
                <c:pt idx="3325" formatCode="m/d/yyyy">
                  <c:v>40679</c:v>
                </c:pt>
                <c:pt idx="3326" formatCode="m/d/yyyy">
                  <c:v>40680</c:v>
                </c:pt>
                <c:pt idx="3327" formatCode="m/d/yyyy">
                  <c:v>40681</c:v>
                </c:pt>
                <c:pt idx="3328" formatCode="m/d/yyyy">
                  <c:v>40682</c:v>
                </c:pt>
                <c:pt idx="3329" formatCode="m/d/yyyy">
                  <c:v>40683</c:v>
                </c:pt>
                <c:pt idx="3330" formatCode="m/d/yyyy">
                  <c:v>40686</c:v>
                </c:pt>
                <c:pt idx="3331" formatCode="m/d/yyyy">
                  <c:v>40687</c:v>
                </c:pt>
                <c:pt idx="3332" formatCode="m/d/yyyy">
                  <c:v>40688</c:v>
                </c:pt>
                <c:pt idx="3333" formatCode="m/d/yyyy">
                  <c:v>40689</c:v>
                </c:pt>
                <c:pt idx="3334" formatCode="m/d/yyyy">
                  <c:v>40690</c:v>
                </c:pt>
                <c:pt idx="3335" formatCode="m/d/yyyy">
                  <c:v>40693</c:v>
                </c:pt>
                <c:pt idx="3336" formatCode="m/d/yyyy">
                  <c:v>40694</c:v>
                </c:pt>
                <c:pt idx="3337" formatCode="m/d/yyyy">
                  <c:v>40695</c:v>
                </c:pt>
                <c:pt idx="3338" formatCode="m/d/yyyy">
                  <c:v>40697</c:v>
                </c:pt>
                <c:pt idx="3339" formatCode="m/d/yyyy">
                  <c:v>40700</c:v>
                </c:pt>
                <c:pt idx="3340" formatCode="m/d/yyyy">
                  <c:v>40701</c:v>
                </c:pt>
                <c:pt idx="3341" formatCode="m/d/yyyy">
                  <c:v>40702</c:v>
                </c:pt>
                <c:pt idx="3342" formatCode="m/d/yyyy">
                  <c:v>40703</c:v>
                </c:pt>
                <c:pt idx="3343" formatCode="m/d/yyyy">
                  <c:v>40704</c:v>
                </c:pt>
                <c:pt idx="3344" formatCode="m/d/yyyy">
                  <c:v>40708</c:v>
                </c:pt>
                <c:pt idx="3345" formatCode="m/d/yyyy">
                  <c:v>40709</c:v>
                </c:pt>
                <c:pt idx="3346" formatCode="m/d/yyyy">
                  <c:v>40710</c:v>
                </c:pt>
                <c:pt idx="3347" formatCode="m/d/yyyy">
                  <c:v>40714</c:v>
                </c:pt>
                <c:pt idx="3348" formatCode="m/d/yyyy">
                  <c:v>40715</c:v>
                </c:pt>
                <c:pt idx="3349" formatCode="m/d/yyyy">
                  <c:v>40716</c:v>
                </c:pt>
                <c:pt idx="3350" formatCode="m/d/yyyy">
                  <c:v>40717</c:v>
                </c:pt>
                <c:pt idx="3351" formatCode="m/d/yyyy">
                  <c:v>40718</c:v>
                </c:pt>
                <c:pt idx="3352" formatCode="m/d/yyyy">
                  <c:v>40721</c:v>
                </c:pt>
                <c:pt idx="3353" formatCode="m/d/yyyy">
                  <c:v>40722</c:v>
                </c:pt>
                <c:pt idx="3354" formatCode="m/d/yyyy">
                  <c:v>40723</c:v>
                </c:pt>
                <c:pt idx="3355" formatCode="m/d/yyyy">
                  <c:v>40724</c:v>
                </c:pt>
                <c:pt idx="3356" formatCode="m/d/yyyy">
                  <c:v>40725</c:v>
                </c:pt>
                <c:pt idx="3357" formatCode="m/d/yyyy">
                  <c:v>40728</c:v>
                </c:pt>
                <c:pt idx="3358" formatCode="m/d/yyyy">
                  <c:v>40729</c:v>
                </c:pt>
                <c:pt idx="3359" formatCode="m/d/yyyy">
                  <c:v>40730</c:v>
                </c:pt>
                <c:pt idx="3360" formatCode="m/d/yyyy">
                  <c:v>40731</c:v>
                </c:pt>
                <c:pt idx="3361" formatCode="m/d/yyyy">
                  <c:v>40732</c:v>
                </c:pt>
                <c:pt idx="3362" formatCode="m/d/yyyy">
                  <c:v>40735</c:v>
                </c:pt>
                <c:pt idx="3363" formatCode="m/d/yyyy">
                  <c:v>40736</c:v>
                </c:pt>
                <c:pt idx="3364" formatCode="m/d/yyyy">
                  <c:v>40737</c:v>
                </c:pt>
                <c:pt idx="3365" formatCode="m/d/yyyy">
                  <c:v>40738</c:v>
                </c:pt>
                <c:pt idx="3366" formatCode="m/d/yyyy">
                  <c:v>40739</c:v>
                </c:pt>
                <c:pt idx="3367" formatCode="m/d/yyyy">
                  <c:v>40742</c:v>
                </c:pt>
                <c:pt idx="3368" formatCode="m/d/yyyy">
                  <c:v>40743</c:v>
                </c:pt>
                <c:pt idx="3369" formatCode="m/d/yyyy">
                  <c:v>40744</c:v>
                </c:pt>
                <c:pt idx="3370" formatCode="m/d/yyyy">
                  <c:v>40745</c:v>
                </c:pt>
                <c:pt idx="3371" formatCode="m/d/yyyy">
                  <c:v>40746</c:v>
                </c:pt>
                <c:pt idx="3372" formatCode="m/d/yyyy">
                  <c:v>40749</c:v>
                </c:pt>
                <c:pt idx="3373" formatCode="m/d/yyyy">
                  <c:v>40750</c:v>
                </c:pt>
                <c:pt idx="3374" formatCode="m/d/yyyy">
                  <c:v>40751</c:v>
                </c:pt>
                <c:pt idx="3375" formatCode="m/d/yyyy">
                  <c:v>40752</c:v>
                </c:pt>
                <c:pt idx="3376" formatCode="m/d/yyyy">
                  <c:v>40753</c:v>
                </c:pt>
                <c:pt idx="3377" formatCode="m/d/yyyy">
                  <c:v>40757</c:v>
                </c:pt>
                <c:pt idx="3378" formatCode="m/d/yyyy">
                  <c:v>40758</c:v>
                </c:pt>
                <c:pt idx="3379" formatCode="m/d/yyyy">
                  <c:v>40759</c:v>
                </c:pt>
                <c:pt idx="3380" formatCode="m/d/yyyy">
                  <c:v>40760</c:v>
                </c:pt>
                <c:pt idx="3381" formatCode="m/d/yyyy">
                  <c:v>40763</c:v>
                </c:pt>
                <c:pt idx="3382" formatCode="m/d/yyyy">
                  <c:v>40764</c:v>
                </c:pt>
                <c:pt idx="3383" formatCode="m/d/yyyy">
                  <c:v>40765</c:v>
                </c:pt>
                <c:pt idx="3384" formatCode="m/d/yyyy">
                  <c:v>40766</c:v>
                </c:pt>
                <c:pt idx="3385" formatCode="m/d/yyyy">
                  <c:v>40767</c:v>
                </c:pt>
                <c:pt idx="3386" formatCode="m/d/yyyy">
                  <c:v>40770</c:v>
                </c:pt>
                <c:pt idx="3387" formatCode="m/d/yyyy">
                  <c:v>40771</c:v>
                </c:pt>
                <c:pt idx="3388" formatCode="m/d/yyyy">
                  <c:v>40772</c:v>
                </c:pt>
                <c:pt idx="3389" formatCode="m/d/yyyy">
                  <c:v>40773</c:v>
                </c:pt>
                <c:pt idx="3390" formatCode="m/d/yyyy">
                  <c:v>40774</c:v>
                </c:pt>
                <c:pt idx="3391" formatCode="m/d/yyyy">
                  <c:v>40777</c:v>
                </c:pt>
                <c:pt idx="3392" formatCode="m/d/yyyy">
                  <c:v>40778</c:v>
                </c:pt>
                <c:pt idx="3393" formatCode="m/d/yyyy">
                  <c:v>40779</c:v>
                </c:pt>
                <c:pt idx="3394" formatCode="m/d/yyyy">
                  <c:v>40780</c:v>
                </c:pt>
                <c:pt idx="3395" formatCode="m/d/yyyy">
                  <c:v>40781</c:v>
                </c:pt>
                <c:pt idx="3396" formatCode="m/d/yyyy">
                  <c:v>40784</c:v>
                </c:pt>
                <c:pt idx="3397" formatCode="m/d/yyyy">
                  <c:v>40785</c:v>
                </c:pt>
                <c:pt idx="3398" formatCode="m/d/yyyy">
                  <c:v>40786</c:v>
                </c:pt>
                <c:pt idx="3399" formatCode="m/d/yyyy">
                  <c:v>40787</c:v>
                </c:pt>
                <c:pt idx="3400" formatCode="m/d/yyyy">
                  <c:v>40788</c:v>
                </c:pt>
                <c:pt idx="3401" formatCode="m/d/yyyy">
                  <c:v>40791</c:v>
                </c:pt>
                <c:pt idx="3402" formatCode="m/d/yyyy">
                  <c:v>40792</c:v>
                </c:pt>
                <c:pt idx="3403" formatCode="m/d/yyyy">
                  <c:v>40793</c:v>
                </c:pt>
                <c:pt idx="3404" formatCode="m/d/yyyy">
                  <c:v>40794</c:v>
                </c:pt>
                <c:pt idx="3405" formatCode="m/d/yyyy">
                  <c:v>40795</c:v>
                </c:pt>
                <c:pt idx="3406" formatCode="m/d/yyyy">
                  <c:v>40798</c:v>
                </c:pt>
                <c:pt idx="3407" formatCode="m/d/yyyy">
                  <c:v>40799</c:v>
                </c:pt>
                <c:pt idx="3408" formatCode="m/d/yyyy">
                  <c:v>40800</c:v>
                </c:pt>
                <c:pt idx="3409" formatCode="m/d/yyyy">
                  <c:v>40801</c:v>
                </c:pt>
                <c:pt idx="3410" formatCode="m/d/yyyy">
                  <c:v>40802</c:v>
                </c:pt>
                <c:pt idx="3411" formatCode="m/d/yyyy">
                  <c:v>40805</c:v>
                </c:pt>
                <c:pt idx="3412" formatCode="m/d/yyyy">
                  <c:v>40806</c:v>
                </c:pt>
                <c:pt idx="3413" formatCode="m/d/yyyy">
                  <c:v>40807</c:v>
                </c:pt>
                <c:pt idx="3414" formatCode="m/d/yyyy">
                  <c:v>40808</c:v>
                </c:pt>
                <c:pt idx="3415" formatCode="m/d/yyyy">
                  <c:v>40809</c:v>
                </c:pt>
                <c:pt idx="3416" formatCode="m/d/yyyy">
                  <c:v>40812</c:v>
                </c:pt>
                <c:pt idx="3417" formatCode="m/d/yyyy">
                  <c:v>40813</c:v>
                </c:pt>
                <c:pt idx="3418" formatCode="m/d/yyyy">
                  <c:v>40814</c:v>
                </c:pt>
                <c:pt idx="3419" formatCode="m/d/yyyy">
                  <c:v>40815</c:v>
                </c:pt>
                <c:pt idx="3420" formatCode="m/d/yyyy">
                  <c:v>40816</c:v>
                </c:pt>
                <c:pt idx="3421" formatCode="m/d/yyyy">
                  <c:v>40819</c:v>
                </c:pt>
                <c:pt idx="3422" formatCode="m/d/yyyy">
                  <c:v>40820</c:v>
                </c:pt>
                <c:pt idx="3423" formatCode="m/d/yyyy">
                  <c:v>40821</c:v>
                </c:pt>
                <c:pt idx="3424" formatCode="m/d/yyyy">
                  <c:v>40822</c:v>
                </c:pt>
                <c:pt idx="3425" formatCode="m/d/yyyy">
                  <c:v>40823</c:v>
                </c:pt>
                <c:pt idx="3426" formatCode="m/d/yyyy">
                  <c:v>40826</c:v>
                </c:pt>
                <c:pt idx="3427" formatCode="m/d/yyyy">
                  <c:v>40827</c:v>
                </c:pt>
                <c:pt idx="3428" formatCode="m/d/yyyy">
                  <c:v>40828</c:v>
                </c:pt>
                <c:pt idx="3429" formatCode="m/d/yyyy">
                  <c:v>40829</c:v>
                </c:pt>
                <c:pt idx="3430" formatCode="m/d/yyyy">
                  <c:v>40830</c:v>
                </c:pt>
                <c:pt idx="3431" formatCode="m/d/yyyy">
                  <c:v>40833</c:v>
                </c:pt>
                <c:pt idx="3432" formatCode="m/d/yyyy">
                  <c:v>40834</c:v>
                </c:pt>
                <c:pt idx="3433" formatCode="m/d/yyyy">
                  <c:v>40835</c:v>
                </c:pt>
                <c:pt idx="3434" formatCode="m/d/yyyy">
                  <c:v>40836</c:v>
                </c:pt>
                <c:pt idx="3435" formatCode="m/d/yyyy">
                  <c:v>40837</c:v>
                </c:pt>
                <c:pt idx="3436" formatCode="m/d/yyyy">
                  <c:v>40840</c:v>
                </c:pt>
                <c:pt idx="3437" formatCode="m/d/yyyy">
                  <c:v>40841</c:v>
                </c:pt>
                <c:pt idx="3438" formatCode="m/d/yyyy">
                  <c:v>40842</c:v>
                </c:pt>
                <c:pt idx="3439" formatCode="m/d/yyyy">
                  <c:v>40843</c:v>
                </c:pt>
                <c:pt idx="3440" formatCode="m/d/yyyy">
                  <c:v>40844</c:v>
                </c:pt>
                <c:pt idx="3441" formatCode="m/d/yyyy">
                  <c:v>40847</c:v>
                </c:pt>
                <c:pt idx="3442" formatCode="m/d/yyyy">
                  <c:v>40848</c:v>
                </c:pt>
                <c:pt idx="3443" formatCode="m/d/yyyy">
                  <c:v>40849</c:v>
                </c:pt>
                <c:pt idx="3444" formatCode="m/d/yyyy">
                  <c:v>40850</c:v>
                </c:pt>
                <c:pt idx="3445" formatCode="m/d/yyyy">
                  <c:v>40851</c:v>
                </c:pt>
                <c:pt idx="3446" formatCode="m/d/yyyy">
                  <c:v>40854</c:v>
                </c:pt>
                <c:pt idx="3447" formatCode="m/d/yyyy">
                  <c:v>40855</c:v>
                </c:pt>
                <c:pt idx="3448" formatCode="m/d/yyyy">
                  <c:v>40856</c:v>
                </c:pt>
                <c:pt idx="3449" formatCode="m/d/yyyy">
                  <c:v>40857</c:v>
                </c:pt>
                <c:pt idx="3450" formatCode="m/d/yyyy">
                  <c:v>40858</c:v>
                </c:pt>
                <c:pt idx="3451" formatCode="m/d/yyyy">
                  <c:v>40861</c:v>
                </c:pt>
                <c:pt idx="3452" formatCode="m/d/yyyy">
                  <c:v>40862</c:v>
                </c:pt>
                <c:pt idx="3453" formatCode="m/d/yyyy">
                  <c:v>40863</c:v>
                </c:pt>
                <c:pt idx="3454" formatCode="m/d/yyyy">
                  <c:v>40864</c:v>
                </c:pt>
                <c:pt idx="3455" formatCode="m/d/yyyy">
                  <c:v>40865</c:v>
                </c:pt>
                <c:pt idx="3456" formatCode="m/d/yyyy">
                  <c:v>40868</c:v>
                </c:pt>
                <c:pt idx="3457" formatCode="m/d/yyyy">
                  <c:v>40869</c:v>
                </c:pt>
                <c:pt idx="3458" formatCode="m/d/yyyy">
                  <c:v>40870</c:v>
                </c:pt>
                <c:pt idx="3459" formatCode="m/d/yyyy">
                  <c:v>40871</c:v>
                </c:pt>
                <c:pt idx="3460" formatCode="m/d/yyyy">
                  <c:v>40872</c:v>
                </c:pt>
                <c:pt idx="3461" formatCode="m/d/yyyy">
                  <c:v>40875</c:v>
                </c:pt>
                <c:pt idx="3462" formatCode="m/d/yyyy">
                  <c:v>40876</c:v>
                </c:pt>
                <c:pt idx="3463" formatCode="m/d/yyyy">
                  <c:v>40877</c:v>
                </c:pt>
                <c:pt idx="3464" formatCode="m/d/yyyy">
                  <c:v>40878</c:v>
                </c:pt>
                <c:pt idx="3465" formatCode="m/d/yyyy">
                  <c:v>40879</c:v>
                </c:pt>
                <c:pt idx="3466" formatCode="m/d/yyyy">
                  <c:v>40882</c:v>
                </c:pt>
                <c:pt idx="3467" formatCode="m/d/yyyy">
                  <c:v>40883</c:v>
                </c:pt>
                <c:pt idx="3468" formatCode="m/d/yyyy">
                  <c:v>40884</c:v>
                </c:pt>
                <c:pt idx="3469" formatCode="m/d/yyyy">
                  <c:v>40885</c:v>
                </c:pt>
                <c:pt idx="3470" formatCode="m/d/yyyy">
                  <c:v>40886</c:v>
                </c:pt>
                <c:pt idx="3471" formatCode="m/d/yyyy">
                  <c:v>40889</c:v>
                </c:pt>
                <c:pt idx="3472" formatCode="m/d/yyyy">
                  <c:v>40890</c:v>
                </c:pt>
                <c:pt idx="3473" formatCode="m/d/yyyy">
                  <c:v>40891</c:v>
                </c:pt>
                <c:pt idx="3474" formatCode="m/d/yyyy">
                  <c:v>40892</c:v>
                </c:pt>
                <c:pt idx="3475" formatCode="m/d/yyyy">
                  <c:v>40893</c:v>
                </c:pt>
                <c:pt idx="3476" formatCode="m/d/yyyy">
                  <c:v>40896</c:v>
                </c:pt>
                <c:pt idx="3477" formatCode="m/d/yyyy">
                  <c:v>40897</c:v>
                </c:pt>
                <c:pt idx="3478" formatCode="m/d/yyyy">
                  <c:v>40898</c:v>
                </c:pt>
                <c:pt idx="3479" formatCode="m/d/yyyy">
                  <c:v>40899</c:v>
                </c:pt>
                <c:pt idx="3480" formatCode="m/d/yyyy">
                  <c:v>40900</c:v>
                </c:pt>
                <c:pt idx="3481" formatCode="m/d/yyyy">
                  <c:v>40904</c:v>
                </c:pt>
                <c:pt idx="3482" formatCode="m/d/yyyy">
                  <c:v>40905</c:v>
                </c:pt>
                <c:pt idx="3483" formatCode="m/d/yyyy">
                  <c:v>40906</c:v>
                </c:pt>
                <c:pt idx="3484" formatCode="m/d/yyyy">
                  <c:v>40907</c:v>
                </c:pt>
                <c:pt idx="3485" formatCode="m/d/yyyy">
                  <c:v>40910</c:v>
                </c:pt>
                <c:pt idx="3486" formatCode="m/d/yyyy">
                  <c:v>40911</c:v>
                </c:pt>
                <c:pt idx="3487" formatCode="m/d/yyyy">
                  <c:v>40912</c:v>
                </c:pt>
                <c:pt idx="3488" formatCode="m/d/yyyy">
                  <c:v>40913</c:v>
                </c:pt>
                <c:pt idx="3489" formatCode="m/d/yyyy">
                  <c:v>40914</c:v>
                </c:pt>
                <c:pt idx="3490" formatCode="m/d/yyyy">
                  <c:v>40917</c:v>
                </c:pt>
                <c:pt idx="3491" formatCode="m/d/yyyy">
                  <c:v>40918</c:v>
                </c:pt>
                <c:pt idx="3492" formatCode="m/d/yyyy">
                  <c:v>40919</c:v>
                </c:pt>
                <c:pt idx="3493" formatCode="m/d/yyyy">
                  <c:v>40920</c:v>
                </c:pt>
                <c:pt idx="3494" formatCode="m/d/yyyy">
                  <c:v>40921</c:v>
                </c:pt>
                <c:pt idx="3495" formatCode="m/d/yyyy">
                  <c:v>40924</c:v>
                </c:pt>
                <c:pt idx="3496" formatCode="m/d/yyyy">
                  <c:v>40925</c:v>
                </c:pt>
                <c:pt idx="3497" formatCode="m/d/yyyy">
                  <c:v>40926</c:v>
                </c:pt>
                <c:pt idx="3498" formatCode="m/d/yyyy">
                  <c:v>40927</c:v>
                </c:pt>
                <c:pt idx="3499" formatCode="m/d/yyyy">
                  <c:v>40928</c:v>
                </c:pt>
                <c:pt idx="3500" formatCode="m/d/yyyy">
                  <c:v>40931</c:v>
                </c:pt>
                <c:pt idx="3501" formatCode="m/d/yyyy">
                  <c:v>40932</c:v>
                </c:pt>
                <c:pt idx="3502" formatCode="m/d/yyyy">
                  <c:v>40933</c:v>
                </c:pt>
                <c:pt idx="3503" formatCode="m/d/yyyy">
                  <c:v>40934</c:v>
                </c:pt>
                <c:pt idx="3504" formatCode="m/d/yyyy">
                  <c:v>40935</c:v>
                </c:pt>
                <c:pt idx="3505" formatCode="m/d/yyyy">
                  <c:v>40938</c:v>
                </c:pt>
                <c:pt idx="3506" formatCode="m/d/yyyy">
                  <c:v>40939</c:v>
                </c:pt>
                <c:pt idx="3507" formatCode="m/d/yyyy">
                  <c:v>40940</c:v>
                </c:pt>
                <c:pt idx="3508" formatCode="m/d/yyyy">
                  <c:v>40941</c:v>
                </c:pt>
                <c:pt idx="3509" formatCode="m/d/yyyy">
                  <c:v>40942</c:v>
                </c:pt>
                <c:pt idx="3510" formatCode="m/d/yyyy">
                  <c:v>40945</c:v>
                </c:pt>
                <c:pt idx="3511" formatCode="m/d/yyyy">
                  <c:v>40946</c:v>
                </c:pt>
                <c:pt idx="3512" formatCode="m/d/yyyy">
                  <c:v>40947</c:v>
                </c:pt>
                <c:pt idx="3513" formatCode="m/d/yyyy">
                  <c:v>40948</c:v>
                </c:pt>
                <c:pt idx="3514" formatCode="m/d/yyyy">
                  <c:v>40949</c:v>
                </c:pt>
                <c:pt idx="3515" formatCode="m/d/yyyy">
                  <c:v>40952</c:v>
                </c:pt>
                <c:pt idx="3516" formatCode="m/d/yyyy">
                  <c:v>40953</c:v>
                </c:pt>
                <c:pt idx="3517" formatCode="m/d/yyyy">
                  <c:v>40954</c:v>
                </c:pt>
                <c:pt idx="3518" formatCode="m/d/yyyy">
                  <c:v>40955</c:v>
                </c:pt>
                <c:pt idx="3519" formatCode="m/d/yyyy">
                  <c:v>40956</c:v>
                </c:pt>
                <c:pt idx="3520" formatCode="m/d/yyyy">
                  <c:v>40959</c:v>
                </c:pt>
                <c:pt idx="3521" formatCode="m/d/yyyy">
                  <c:v>40960</c:v>
                </c:pt>
                <c:pt idx="3522" formatCode="m/d/yyyy">
                  <c:v>40961</c:v>
                </c:pt>
                <c:pt idx="3523" formatCode="m/d/yyyy">
                  <c:v>40962</c:v>
                </c:pt>
                <c:pt idx="3524" formatCode="m/d/yyyy">
                  <c:v>40963</c:v>
                </c:pt>
                <c:pt idx="3525" formatCode="m/d/yyyy">
                  <c:v>40966</c:v>
                </c:pt>
                <c:pt idx="3526" formatCode="m/d/yyyy">
                  <c:v>40967</c:v>
                </c:pt>
                <c:pt idx="3527" formatCode="m/d/yyyy">
                  <c:v>40968</c:v>
                </c:pt>
                <c:pt idx="3528" formatCode="m/d/yyyy">
                  <c:v>40969</c:v>
                </c:pt>
                <c:pt idx="3529" formatCode="m/d/yyyy">
                  <c:v>40970</c:v>
                </c:pt>
                <c:pt idx="3530" formatCode="m/d/yyyy">
                  <c:v>40973</c:v>
                </c:pt>
                <c:pt idx="3531" formatCode="m/d/yyyy">
                  <c:v>40974</c:v>
                </c:pt>
                <c:pt idx="3532" formatCode="m/d/yyyy">
                  <c:v>40975</c:v>
                </c:pt>
                <c:pt idx="3533" formatCode="m/d/yyyy">
                  <c:v>40976</c:v>
                </c:pt>
                <c:pt idx="3534" formatCode="m/d/yyyy">
                  <c:v>40977</c:v>
                </c:pt>
                <c:pt idx="3535" formatCode="m/d/yyyy">
                  <c:v>40980</c:v>
                </c:pt>
                <c:pt idx="3536" formatCode="m/d/yyyy">
                  <c:v>40981</c:v>
                </c:pt>
                <c:pt idx="3537" formatCode="m/d/yyyy">
                  <c:v>40982</c:v>
                </c:pt>
                <c:pt idx="3538" formatCode="m/d/yyyy">
                  <c:v>40983</c:v>
                </c:pt>
                <c:pt idx="3539" formatCode="m/d/yyyy">
                  <c:v>40984</c:v>
                </c:pt>
                <c:pt idx="3540" formatCode="m/d/yyyy">
                  <c:v>40987</c:v>
                </c:pt>
                <c:pt idx="3541" formatCode="m/d/yyyy">
                  <c:v>40988</c:v>
                </c:pt>
                <c:pt idx="3542" formatCode="m/d/yyyy">
                  <c:v>40989</c:v>
                </c:pt>
              </c:numCache>
            </c:numRef>
          </c:cat>
          <c:val>
            <c:numRef>
              <c:f>'d16'!$B$2</c:f>
              <c:numCache>
                <c:formatCode>General</c:formatCode>
                <c:ptCount val="1"/>
                <c:pt idx="0">
                  <c:v>0</c:v>
                </c:pt>
              </c:numCache>
            </c:numRef>
          </c:val>
          <c:smooth val="0"/>
        </c:ser>
        <c:dLbls>
          <c:showLegendKey val="0"/>
          <c:showVal val="0"/>
          <c:showCatName val="0"/>
          <c:showSerName val="0"/>
          <c:showPercent val="0"/>
          <c:showBubbleSize val="0"/>
        </c:dLbls>
        <c:marker val="1"/>
        <c:smooth val="0"/>
        <c:axId val="227218944"/>
        <c:axId val="223336640"/>
      </c:lineChart>
      <c:dateAx>
        <c:axId val="227218944"/>
        <c:scaling>
          <c:orientation val="minMax"/>
          <c:max val="40989"/>
          <c:min val="35795"/>
        </c:scaling>
        <c:delete val="0"/>
        <c:axPos val="b"/>
        <c:majorGridlines>
          <c:spPr>
            <a:ln w="38100">
              <a:solidFill>
                <a:schemeClr val="bg1"/>
              </a:solidFill>
            </a:ln>
          </c:spPr>
        </c:majorGridlines>
        <c:numFmt formatCode="yyyy" sourceLinked="0"/>
        <c:majorTickMark val="out"/>
        <c:minorTickMark val="none"/>
        <c:tickLblPos val="nextTo"/>
        <c:crossAx val="223336640"/>
        <c:crosses val="autoZero"/>
        <c:auto val="1"/>
        <c:lblOffset val="100"/>
        <c:baseTimeUnit val="days"/>
      </c:dateAx>
      <c:valAx>
        <c:axId val="223336640"/>
        <c:scaling>
          <c:orientation val="minMax"/>
        </c:scaling>
        <c:delete val="0"/>
        <c:axPos val="l"/>
        <c:majorGridlines>
          <c:spPr>
            <a:ln w="38100">
              <a:solidFill>
                <a:schemeClr val="bg1"/>
              </a:solidFill>
            </a:ln>
          </c:spPr>
        </c:majorGridlines>
        <c:numFmt formatCode="General" sourceLinked="1"/>
        <c:majorTickMark val="out"/>
        <c:minorTickMark val="none"/>
        <c:tickLblPos val="nextTo"/>
        <c:crossAx val="227218944"/>
        <c:crosses val="autoZero"/>
        <c:crossBetween val="between"/>
      </c:valAx>
      <c:spPr>
        <a:solidFill>
          <a:srgbClr val="EFEFEF">
            <a:alpha val="75000"/>
          </a:srgbClr>
        </a:solidFill>
      </c:spPr>
    </c:plotArea>
    <c:legend>
      <c:legendPos val="r"/>
      <c:layout>
        <c:manualLayout>
          <c:xMode val="edge"/>
          <c:yMode val="edge"/>
          <c:x val="7.4558172221937419E-2"/>
          <c:y val="9.022385157937815E-2"/>
          <c:w val="0.15426305326609338"/>
          <c:h val="7.5579712517814812E-2"/>
        </c:manualLayout>
      </c:layout>
      <c:overlay val="0"/>
    </c:legend>
    <c:plotVisOnly val="1"/>
    <c:dispBlanksAs val="gap"/>
    <c:showDLblsOverMax val="0"/>
  </c:chart>
  <c:spPr>
    <a:ln>
      <a:noFill/>
    </a:ln>
  </c:spPr>
  <c:txPr>
    <a:bodyPr/>
    <a:lstStyle/>
    <a:p>
      <a:pPr>
        <a:defRPr sz="1600"/>
      </a:pPr>
      <a:endParaRPr lang="is-IS"/>
    </a:p>
  </c:txPr>
  <c:userShapes r:id="rId1"/>
</c:chartSpace>
</file>

<file path=xl/charts/chart19.xml><?xml version="1.0" encoding="utf-8"?>
<c:chartSpace xmlns:c="http://schemas.openxmlformats.org/drawingml/2006/chart" xmlns:a="http://schemas.openxmlformats.org/drawingml/2006/main" xmlns:r="http://schemas.openxmlformats.org/officeDocument/2006/relationships">
  <c:date1904 val="0"/>
  <c:lang val="is-I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409642600763627"/>
          <c:y val="7.6895121621391851E-2"/>
          <c:w val="0.74680479970916458"/>
          <c:h val="0.80998640873616501"/>
        </c:manualLayout>
      </c:layout>
      <c:lineChart>
        <c:grouping val="standard"/>
        <c:varyColors val="0"/>
        <c:ser>
          <c:idx val="0"/>
          <c:order val="0"/>
          <c:tx>
            <c:strRef>
              <c:f>'d17'!$A$8</c:f>
              <c:strCache>
                <c:ptCount val="1"/>
                <c:pt idx="0">
                  <c:v>Gross fixed capital formation, % of GDP</c:v>
                </c:pt>
              </c:strCache>
            </c:strRef>
          </c:tx>
          <c:spPr>
            <a:ln>
              <a:solidFill>
                <a:srgbClr val="1F497D"/>
              </a:solidFill>
            </a:ln>
          </c:spPr>
          <c:marker>
            <c:symbol val="none"/>
          </c:marker>
          <c:cat>
            <c:strRef>
              <c:f>'d17'!$B$5:$AG$5</c:f>
              <c:strCache>
                <c:ptCount val="32"/>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strCache>
            </c:strRef>
          </c:cat>
          <c:val>
            <c:numRef>
              <c:f>'d17'!$B$8:$AG$8</c:f>
              <c:numCache>
                <c:formatCode>General</c:formatCode>
                <c:ptCount val="32"/>
                <c:pt idx="0">
                  <c:v>0.26554874233512704</c:v>
                </c:pt>
                <c:pt idx="1">
                  <c:v>0.25776347546259049</c:v>
                </c:pt>
                <c:pt idx="2">
                  <c:v>0.25702203997949769</c:v>
                </c:pt>
                <c:pt idx="3">
                  <c:v>0.22601039943275822</c:v>
                </c:pt>
                <c:pt idx="4">
                  <c:v>0.22293157423971377</c:v>
                </c:pt>
                <c:pt idx="5">
                  <c:v>0.21570812777604773</c:v>
                </c:pt>
                <c:pt idx="6">
                  <c:v>0.19727533253693652</c:v>
                </c:pt>
                <c:pt idx="7">
                  <c:v>0.20901177578002064</c:v>
                </c:pt>
                <c:pt idx="8">
                  <c:v>0.20120643483435674</c:v>
                </c:pt>
                <c:pt idx="9">
                  <c:v>0.18986134638308552</c:v>
                </c:pt>
                <c:pt idx="10">
                  <c:v>0.19460366091692535</c:v>
                </c:pt>
                <c:pt idx="11">
                  <c:v>0.19724159568137167</c:v>
                </c:pt>
                <c:pt idx="12">
                  <c:v>0.18073708727222906</c:v>
                </c:pt>
                <c:pt idx="13">
                  <c:v>0.16354474512758108</c:v>
                </c:pt>
                <c:pt idx="14">
                  <c:v>0.15946452987376386</c:v>
                </c:pt>
                <c:pt idx="15">
                  <c:v>0.15669815622019634</c:v>
                </c:pt>
                <c:pt idx="16">
                  <c:v>0.18944881017581214</c:v>
                </c:pt>
                <c:pt idx="17">
                  <c:v>0.19669707897446811</c:v>
                </c:pt>
                <c:pt idx="18">
                  <c:v>0.23984349904056482</c:v>
                </c:pt>
                <c:pt idx="19">
                  <c:v>0.21784031916559007</c:v>
                </c:pt>
                <c:pt idx="20">
                  <c:v>0.2287015518898072</c:v>
                </c:pt>
                <c:pt idx="21">
                  <c:v>0.21543270893763772</c:v>
                </c:pt>
                <c:pt idx="22">
                  <c:v>0.18219241839671749</c:v>
                </c:pt>
                <c:pt idx="23">
                  <c:v>0.19948662491532876</c:v>
                </c:pt>
                <c:pt idx="24">
                  <c:v>0.23596099946137197</c:v>
                </c:pt>
                <c:pt idx="25">
                  <c:v>0.28277536217754989</c:v>
                </c:pt>
                <c:pt idx="26">
                  <c:v>0.3445236273769855</c:v>
                </c:pt>
                <c:pt idx="27">
                  <c:v>0.28508937510030341</c:v>
                </c:pt>
                <c:pt idx="28">
                  <c:v>0.24462039452464462</c:v>
                </c:pt>
                <c:pt idx="29">
                  <c:v>0.13988977559839538</c:v>
                </c:pt>
                <c:pt idx="30">
                  <c:v>0.13004373153185272</c:v>
                </c:pt>
                <c:pt idx="31">
                  <c:v>0.14090605159034444</c:v>
                </c:pt>
              </c:numCache>
            </c:numRef>
          </c:val>
          <c:smooth val="0"/>
        </c:ser>
        <c:ser>
          <c:idx val="1"/>
          <c:order val="1"/>
          <c:tx>
            <c:strRef>
              <c:f>'d17'!$A$9</c:f>
              <c:strCache>
                <c:ptCount val="1"/>
                <c:pt idx="0">
                  <c:v>Average capital formation, % of GDP</c:v>
                </c:pt>
              </c:strCache>
            </c:strRef>
          </c:tx>
          <c:spPr>
            <a:ln>
              <a:solidFill>
                <a:schemeClr val="bg1">
                  <a:lumMod val="65000"/>
                </a:schemeClr>
              </a:solidFill>
              <a:prstDash val="dash"/>
            </a:ln>
          </c:spPr>
          <c:marker>
            <c:symbol val="none"/>
          </c:marker>
          <c:cat>
            <c:strRef>
              <c:f>'d17'!$B$5:$AG$5</c:f>
              <c:strCache>
                <c:ptCount val="32"/>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strCache>
            </c:strRef>
          </c:cat>
          <c:val>
            <c:numRef>
              <c:f>'d17'!$B$9:$AG$9</c:f>
              <c:numCache>
                <c:formatCode>General</c:formatCode>
                <c:ptCount val="32"/>
                <c:pt idx="0">
                  <c:v>0.21150254227217427</c:v>
                </c:pt>
                <c:pt idx="1">
                  <c:v>0.21150254227217427</c:v>
                </c:pt>
                <c:pt idx="2">
                  <c:v>0.21150254227217427</c:v>
                </c:pt>
                <c:pt idx="3">
                  <c:v>0.21150254227217427</c:v>
                </c:pt>
                <c:pt idx="4">
                  <c:v>0.21150254227217427</c:v>
                </c:pt>
                <c:pt idx="5">
                  <c:v>0.21150254227217427</c:v>
                </c:pt>
                <c:pt idx="6">
                  <c:v>0.21150254227217427</c:v>
                </c:pt>
                <c:pt idx="7">
                  <c:v>0.21150254227217427</c:v>
                </c:pt>
                <c:pt idx="8">
                  <c:v>0.21150254227217427</c:v>
                </c:pt>
                <c:pt idx="9">
                  <c:v>0.21150254227217427</c:v>
                </c:pt>
                <c:pt idx="10">
                  <c:v>0.21150254227217427</c:v>
                </c:pt>
                <c:pt idx="11">
                  <c:v>0.21150254227217427</c:v>
                </c:pt>
                <c:pt idx="12">
                  <c:v>0.21150254227217427</c:v>
                </c:pt>
                <c:pt idx="13">
                  <c:v>0.21150254227217427</c:v>
                </c:pt>
                <c:pt idx="14">
                  <c:v>0.21150254227217427</c:v>
                </c:pt>
                <c:pt idx="15">
                  <c:v>0.21150254227217427</c:v>
                </c:pt>
                <c:pt idx="16">
                  <c:v>0.21150254227217427</c:v>
                </c:pt>
                <c:pt idx="17">
                  <c:v>0.21150254227217427</c:v>
                </c:pt>
                <c:pt idx="18">
                  <c:v>0.21150254227217427</c:v>
                </c:pt>
                <c:pt idx="19">
                  <c:v>0.21150254227217427</c:v>
                </c:pt>
                <c:pt idx="20">
                  <c:v>0.21150254227217427</c:v>
                </c:pt>
                <c:pt idx="21">
                  <c:v>0.21150254227217427</c:v>
                </c:pt>
                <c:pt idx="22">
                  <c:v>0.21150254227217427</c:v>
                </c:pt>
                <c:pt idx="23">
                  <c:v>0.21150254227217427</c:v>
                </c:pt>
                <c:pt idx="24">
                  <c:v>0.21150254227217427</c:v>
                </c:pt>
                <c:pt idx="25">
                  <c:v>0.21150254227217427</c:v>
                </c:pt>
                <c:pt idx="26">
                  <c:v>0.21150254227217427</c:v>
                </c:pt>
                <c:pt idx="27">
                  <c:v>0.21150254227217427</c:v>
                </c:pt>
                <c:pt idx="28">
                  <c:v>0.21150254227217427</c:v>
                </c:pt>
                <c:pt idx="29">
                  <c:v>0.21150254227217427</c:v>
                </c:pt>
                <c:pt idx="30">
                  <c:v>0.21150254227217427</c:v>
                </c:pt>
                <c:pt idx="31">
                  <c:v>0.21150254227217427</c:v>
                </c:pt>
              </c:numCache>
            </c:numRef>
          </c:val>
          <c:smooth val="0"/>
        </c:ser>
        <c:dLbls>
          <c:showLegendKey val="0"/>
          <c:showVal val="0"/>
          <c:showCatName val="0"/>
          <c:showSerName val="0"/>
          <c:showPercent val="0"/>
          <c:showBubbleSize val="0"/>
        </c:dLbls>
        <c:marker val="1"/>
        <c:smooth val="0"/>
        <c:axId val="228844032"/>
        <c:axId val="228696640"/>
      </c:lineChart>
      <c:catAx>
        <c:axId val="228844032"/>
        <c:scaling>
          <c:orientation val="minMax"/>
        </c:scaling>
        <c:delete val="0"/>
        <c:axPos val="b"/>
        <c:majorGridlines>
          <c:spPr>
            <a:ln>
              <a:solidFill>
                <a:schemeClr val="bg1"/>
              </a:solidFill>
            </a:ln>
          </c:spPr>
        </c:majorGridlines>
        <c:majorTickMark val="none"/>
        <c:minorTickMark val="in"/>
        <c:tickLblPos val="nextTo"/>
        <c:crossAx val="228696640"/>
        <c:crosses val="autoZero"/>
        <c:auto val="1"/>
        <c:lblAlgn val="ctr"/>
        <c:lblOffset val="100"/>
        <c:tickLblSkip val="4"/>
        <c:tickMarkSkip val="4"/>
        <c:noMultiLvlLbl val="0"/>
      </c:catAx>
      <c:valAx>
        <c:axId val="228696640"/>
        <c:scaling>
          <c:orientation val="minMax"/>
        </c:scaling>
        <c:delete val="0"/>
        <c:axPos val="l"/>
        <c:majorGridlines>
          <c:spPr>
            <a:ln>
              <a:solidFill>
                <a:schemeClr val="bg1"/>
              </a:solidFill>
            </a:ln>
          </c:spPr>
        </c:majorGridlines>
        <c:numFmt formatCode="0%" sourceLinked="0"/>
        <c:majorTickMark val="out"/>
        <c:minorTickMark val="none"/>
        <c:tickLblPos val="nextTo"/>
        <c:crossAx val="228844032"/>
        <c:crosses val="autoZero"/>
        <c:crossBetween val="between"/>
      </c:valAx>
      <c:spPr>
        <a:solidFill>
          <a:srgbClr val="EFEFEF"/>
        </a:solidFill>
      </c:spPr>
    </c:plotArea>
    <c:legend>
      <c:legendPos val="r"/>
      <c:layout>
        <c:manualLayout>
          <c:xMode val="edge"/>
          <c:yMode val="edge"/>
          <c:x val="0.10469087651115454"/>
          <c:y val="8.4101685472443802E-2"/>
          <c:w val="0.33429501907224202"/>
          <c:h val="9.9222105531960605E-2"/>
        </c:manualLayout>
      </c:layout>
      <c:overlay val="0"/>
    </c:legend>
    <c:plotVisOnly val="1"/>
    <c:dispBlanksAs val="gap"/>
    <c:showDLblsOverMax val="0"/>
  </c:chart>
  <c:spPr>
    <a:ln>
      <a:noFill/>
    </a:ln>
  </c:spPr>
  <c:txPr>
    <a:bodyPr/>
    <a:lstStyle/>
    <a:p>
      <a:pPr>
        <a:defRPr sz="1200"/>
      </a:pPr>
      <a:endParaRPr lang="is-IS"/>
    </a:p>
  </c:txPr>
  <c:userShapes r:id="rId1"/>
</c:chartSpace>
</file>

<file path=xl/charts/chart2.xml><?xml version="1.0" encoding="utf-8"?>
<c:chartSpace xmlns:c="http://schemas.openxmlformats.org/drawingml/2006/chart" xmlns:a="http://schemas.openxmlformats.org/drawingml/2006/main" xmlns:r="http://schemas.openxmlformats.org/officeDocument/2006/relationships">
  <c:date1904 val="0"/>
  <c:lang val="is-I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6663194023823946"/>
          <c:y val="9.0875750969857963E-2"/>
          <c:w val="0.80160987568861586"/>
          <c:h val="0.88693564590356611"/>
        </c:manualLayout>
      </c:layout>
      <c:barChart>
        <c:barDir val="bar"/>
        <c:grouping val="clustered"/>
        <c:varyColors val="0"/>
        <c:ser>
          <c:idx val="0"/>
          <c:order val="0"/>
          <c:spPr>
            <a:solidFill>
              <a:schemeClr val="bg1">
                <a:lumMod val="75000"/>
              </a:schemeClr>
            </a:solidFill>
          </c:spPr>
          <c:invertIfNegative val="0"/>
          <c:dPt>
            <c:idx val="23"/>
            <c:invertIfNegative val="0"/>
            <c:bubble3D val="0"/>
            <c:spPr>
              <a:solidFill>
                <a:srgbClr val="1F497D"/>
              </a:solidFill>
            </c:spPr>
          </c:dPt>
          <c:cat>
            <c:strRef>
              <c:f>'d2'!$A$7:$A$42</c:f>
              <c:strCache>
                <c:ptCount val="36"/>
                <c:pt idx="0">
                  <c:v>Turkey</c:v>
                </c:pt>
                <c:pt idx="1">
                  <c:v>Mexico</c:v>
                </c:pt>
                <c:pt idx="2">
                  <c:v>Chile</c:v>
                </c:pt>
                <c:pt idx="3">
                  <c:v>Estonia</c:v>
                </c:pt>
                <c:pt idx="4">
                  <c:v>Hungary</c:v>
                </c:pt>
                <c:pt idx="5">
                  <c:v>Poland</c:v>
                </c:pt>
                <c:pt idx="6">
                  <c:v>Slovak Republic</c:v>
                </c:pt>
                <c:pt idx="7">
                  <c:v>Portugal</c:v>
                </c:pt>
                <c:pt idx="8">
                  <c:v>Czech Republic</c:v>
                </c:pt>
                <c:pt idx="9">
                  <c:v>Greece</c:v>
                </c:pt>
                <c:pt idx="10">
                  <c:v>Slovenia</c:v>
                </c:pt>
                <c:pt idx="11">
                  <c:v>New Zealand</c:v>
                </c:pt>
                <c:pt idx="12">
                  <c:v>Israel</c:v>
                </c:pt>
                <c:pt idx="13">
                  <c:v>Spain</c:v>
                </c:pt>
                <c:pt idx="14">
                  <c:v>Korea</c:v>
                </c:pt>
                <c:pt idx="15">
                  <c:v>Italy</c:v>
                </c:pt>
                <c:pt idx="16">
                  <c:v>France</c:v>
                </c:pt>
                <c:pt idx="17">
                  <c:v>Euro area (17 countries)</c:v>
                </c:pt>
                <c:pt idx="18">
                  <c:v>OECD - Total</c:v>
                </c:pt>
                <c:pt idx="19">
                  <c:v>Japan</c:v>
                </c:pt>
                <c:pt idx="20">
                  <c:v>Finland</c:v>
                </c:pt>
                <c:pt idx="21">
                  <c:v>Denmark</c:v>
                </c:pt>
                <c:pt idx="22">
                  <c:v>United Kingdom</c:v>
                </c:pt>
                <c:pt idx="23">
                  <c:v>Iceland</c:v>
                </c:pt>
                <c:pt idx="24">
                  <c:v>Belgium</c:v>
                </c:pt>
                <c:pt idx="25">
                  <c:v>Germany</c:v>
                </c:pt>
                <c:pt idx="26">
                  <c:v>Sweden</c:v>
                </c:pt>
                <c:pt idx="27">
                  <c:v>Canada</c:v>
                </c:pt>
                <c:pt idx="28">
                  <c:v>Austria</c:v>
                </c:pt>
                <c:pt idx="29">
                  <c:v>Ireland</c:v>
                </c:pt>
                <c:pt idx="30">
                  <c:v>Australia</c:v>
                </c:pt>
                <c:pt idx="31">
                  <c:v>Netherlands</c:v>
                </c:pt>
                <c:pt idx="32">
                  <c:v>Switzerland</c:v>
                </c:pt>
                <c:pt idx="33">
                  <c:v>United States</c:v>
                </c:pt>
                <c:pt idx="34">
                  <c:v>Norway</c:v>
                </c:pt>
                <c:pt idx="35">
                  <c:v>Luxembourg</c:v>
                </c:pt>
              </c:strCache>
            </c:strRef>
          </c:cat>
          <c:val>
            <c:numRef>
              <c:f>'d2'!$K$7:$K$42</c:f>
              <c:numCache>
                <c:formatCode>General</c:formatCode>
                <c:ptCount val="36"/>
                <c:pt idx="0">
                  <c:v>12530.13854162496</c:v>
                </c:pt>
                <c:pt idx="1">
                  <c:v>12991.05258287699</c:v>
                </c:pt>
                <c:pt idx="2">
                  <c:v>13611.33591398986</c:v>
                </c:pt>
                <c:pt idx="3">
                  <c:v>16615.403422265688</c:v>
                </c:pt>
                <c:pt idx="4">
                  <c:v>16958.29493717687</c:v>
                </c:pt>
                <c:pt idx="5">
                  <c:v>17350.604416133901</c:v>
                </c:pt>
                <c:pt idx="6">
                  <c:v>20167.601206503288</c:v>
                </c:pt>
                <c:pt idx="7">
                  <c:v>21661.413857854492</c:v>
                </c:pt>
                <c:pt idx="8">
                  <c:v>23640.935347708019</c:v>
                </c:pt>
                <c:pt idx="9">
                  <c:v>24229.573803207219</c:v>
                </c:pt>
                <c:pt idx="10">
                  <c:v>25049.95025341837</c:v>
                </c:pt>
                <c:pt idx="11">
                  <c:v>25600.48010501454</c:v>
                </c:pt>
                <c:pt idx="12">
                  <c:v>26000.261523213499</c:v>
                </c:pt>
                <c:pt idx="13">
                  <c:v>26939.537750237621</c:v>
                </c:pt>
                <c:pt idx="14">
                  <c:v>27027.03417932941</c:v>
                </c:pt>
                <c:pt idx="15">
                  <c:v>27143.428205682289</c:v>
                </c:pt>
                <c:pt idx="16">
                  <c:v>29661.049339176749</c:v>
                </c:pt>
                <c:pt idx="17">
                  <c:v>29885.194421546748</c:v>
                </c:pt>
                <c:pt idx="18">
                  <c:v>30117.226314770869</c:v>
                </c:pt>
                <c:pt idx="19">
                  <c:v>30579.256913315799</c:v>
                </c:pt>
                <c:pt idx="20">
                  <c:v>31730.264551314191</c:v>
                </c:pt>
                <c:pt idx="21">
                  <c:v>32241.28305096475</c:v>
                </c:pt>
                <c:pt idx="22">
                  <c:v>32499.15494107495</c:v>
                </c:pt>
                <c:pt idx="23">
                  <c:v>32780.18919813307</c:v>
                </c:pt>
                <c:pt idx="24">
                  <c:v>32847.198642049698</c:v>
                </c:pt>
                <c:pt idx="25">
                  <c:v>33422.588665504562</c:v>
                </c:pt>
                <c:pt idx="26">
                  <c:v>33771.130350815998</c:v>
                </c:pt>
                <c:pt idx="27">
                  <c:v>35240.880357654503</c:v>
                </c:pt>
                <c:pt idx="28">
                  <c:v>35388.796039638954</c:v>
                </c:pt>
                <c:pt idx="29">
                  <c:v>35982.157925402331</c:v>
                </c:pt>
                <c:pt idx="30">
                  <c:v>36569.647308000567</c:v>
                </c:pt>
                <c:pt idx="31">
                  <c:v>37004.752153167239</c:v>
                </c:pt>
                <c:pt idx="32">
                  <c:v>37775.113792214281</c:v>
                </c:pt>
                <c:pt idx="33">
                  <c:v>41975.969507200767</c:v>
                </c:pt>
                <c:pt idx="34">
                  <c:v>46908.215339201393</c:v>
                </c:pt>
                <c:pt idx="35">
                  <c:v>68823.179071008286</c:v>
                </c:pt>
              </c:numCache>
            </c:numRef>
          </c:val>
        </c:ser>
        <c:dLbls>
          <c:showLegendKey val="0"/>
          <c:showVal val="0"/>
          <c:showCatName val="0"/>
          <c:showSerName val="0"/>
          <c:showPercent val="0"/>
          <c:showBubbleSize val="0"/>
        </c:dLbls>
        <c:gapWidth val="150"/>
        <c:axId val="220618240"/>
        <c:axId val="244259584"/>
      </c:barChart>
      <c:catAx>
        <c:axId val="220618240"/>
        <c:scaling>
          <c:orientation val="minMax"/>
        </c:scaling>
        <c:delete val="0"/>
        <c:axPos val="l"/>
        <c:majorGridlines>
          <c:spPr>
            <a:ln>
              <a:solidFill>
                <a:schemeClr val="bg1"/>
              </a:solidFill>
            </a:ln>
          </c:spPr>
        </c:majorGridlines>
        <c:majorTickMark val="in"/>
        <c:minorTickMark val="none"/>
        <c:tickLblPos val="nextTo"/>
        <c:crossAx val="244259584"/>
        <c:crosses val="autoZero"/>
        <c:auto val="1"/>
        <c:lblAlgn val="ctr"/>
        <c:lblOffset val="100"/>
        <c:tickLblSkip val="1"/>
        <c:tickMarkSkip val="5"/>
        <c:noMultiLvlLbl val="0"/>
      </c:catAx>
      <c:valAx>
        <c:axId val="244259584"/>
        <c:scaling>
          <c:orientation val="minMax"/>
        </c:scaling>
        <c:delete val="0"/>
        <c:axPos val="b"/>
        <c:majorGridlines>
          <c:spPr>
            <a:ln>
              <a:solidFill>
                <a:schemeClr val="bg1"/>
              </a:solidFill>
            </a:ln>
          </c:spPr>
        </c:majorGridlines>
        <c:numFmt formatCode="General" sourceLinked="1"/>
        <c:majorTickMark val="out"/>
        <c:minorTickMark val="none"/>
        <c:tickLblPos val="high"/>
        <c:crossAx val="220618240"/>
        <c:crosses val="autoZero"/>
        <c:crossBetween val="between"/>
      </c:valAx>
      <c:spPr>
        <a:solidFill>
          <a:srgbClr val="EFEFEF">
            <a:alpha val="75000"/>
          </a:srgbClr>
        </a:solidFill>
      </c:spPr>
    </c:plotArea>
    <c:plotVisOnly val="1"/>
    <c:dispBlanksAs val="gap"/>
    <c:showDLblsOverMax val="0"/>
  </c:chart>
  <c:userShapes r:id="rId1"/>
</c:chartSpace>
</file>

<file path=xl/charts/chart20.xml><?xml version="1.0" encoding="utf-8"?>
<c:chartSpace xmlns:c="http://schemas.openxmlformats.org/drawingml/2006/chart" xmlns:a="http://schemas.openxmlformats.org/drawingml/2006/main" xmlns:r="http://schemas.openxmlformats.org/officeDocument/2006/relationships">
  <c:date1904 val="0"/>
  <c:lang val="is-I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7382991854700328E-2"/>
          <c:y val="5.7333383038344565E-2"/>
          <c:w val="0.86076366423189354"/>
          <c:h val="0.81125360380045719"/>
        </c:manualLayout>
      </c:layout>
      <c:lineChart>
        <c:grouping val="standard"/>
        <c:varyColors val="0"/>
        <c:ser>
          <c:idx val="1"/>
          <c:order val="1"/>
          <c:tx>
            <c:strRef>
              <c:f>'d18'!$C$5</c:f>
              <c:strCache>
                <c:ptCount val="1"/>
                <c:pt idx="0">
                  <c:v>IIP excl. DBMs in winding up proced.</c:v>
                </c:pt>
              </c:strCache>
            </c:strRef>
          </c:tx>
          <c:marker>
            <c:symbol val="none"/>
          </c:marker>
          <c:cat>
            <c:strRef>
              <c:f>'d18'!$A$6:$A$93</c:f>
              <c:strCache>
                <c:ptCount val="88"/>
                <c:pt idx="0">
                  <c:v>1989, IV</c:v>
                </c:pt>
                <c:pt idx="1">
                  <c:v>1990, I</c:v>
                </c:pt>
                <c:pt idx="2">
                  <c:v>1990, II</c:v>
                </c:pt>
                <c:pt idx="3">
                  <c:v>1990, III</c:v>
                </c:pt>
                <c:pt idx="4">
                  <c:v>1990, IV</c:v>
                </c:pt>
                <c:pt idx="5">
                  <c:v>1991, I</c:v>
                </c:pt>
                <c:pt idx="6">
                  <c:v>1991, II</c:v>
                </c:pt>
                <c:pt idx="7">
                  <c:v>1991, III</c:v>
                </c:pt>
                <c:pt idx="8">
                  <c:v>1991, IV</c:v>
                </c:pt>
                <c:pt idx="9">
                  <c:v>1992, I</c:v>
                </c:pt>
                <c:pt idx="10">
                  <c:v>1992, II</c:v>
                </c:pt>
                <c:pt idx="11">
                  <c:v>1992, III</c:v>
                </c:pt>
                <c:pt idx="12">
                  <c:v>1992, IV</c:v>
                </c:pt>
                <c:pt idx="13">
                  <c:v>1993, I</c:v>
                </c:pt>
                <c:pt idx="14">
                  <c:v>1993, II</c:v>
                </c:pt>
                <c:pt idx="15">
                  <c:v>1993, III</c:v>
                </c:pt>
                <c:pt idx="16">
                  <c:v>1993, IV</c:v>
                </c:pt>
                <c:pt idx="17">
                  <c:v>1994, I</c:v>
                </c:pt>
                <c:pt idx="18">
                  <c:v>1994, II</c:v>
                </c:pt>
                <c:pt idx="19">
                  <c:v>1994, III</c:v>
                </c:pt>
                <c:pt idx="20">
                  <c:v>1994, IV</c:v>
                </c:pt>
                <c:pt idx="21">
                  <c:v>1995, I</c:v>
                </c:pt>
                <c:pt idx="22">
                  <c:v>1995, II</c:v>
                </c:pt>
                <c:pt idx="23">
                  <c:v>1995, III</c:v>
                </c:pt>
                <c:pt idx="24">
                  <c:v>1995, IV</c:v>
                </c:pt>
                <c:pt idx="25">
                  <c:v>1996, I</c:v>
                </c:pt>
                <c:pt idx="26">
                  <c:v>1996, II</c:v>
                </c:pt>
                <c:pt idx="27">
                  <c:v>1996, III</c:v>
                </c:pt>
                <c:pt idx="28">
                  <c:v>1996, IV</c:v>
                </c:pt>
                <c:pt idx="29">
                  <c:v>1997, I</c:v>
                </c:pt>
                <c:pt idx="30">
                  <c:v>1997, II</c:v>
                </c:pt>
                <c:pt idx="31">
                  <c:v>1997, III</c:v>
                </c:pt>
                <c:pt idx="32">
                  <c:v>1997, IV</c:v>
                </c:pt>
                <c:pt idx="33">
                  <c:v>1998, I</c:v>
                </c:pt>
                <c:pt idx="34">
                  <c:v>1998, II</c:v>
                </c:pt>
                <c:pt idx="35">
                  <c:v>1998, III</c:v>
                </c:pt>
                <c:pt idx="36">
                  <c:v>1998, IV</c:v>
                </c:pt>
                <c:pt idx="37">
                  <c:v>1999, I</c:v>
                </c:pt>
                <c:pt idx="38">
                  <c:v>1999, II</c:v>
                </c:pt>
                <c:pt idx="39">
                  <c:v>1999, III</c:v>
                </c:pt>
                <c:pt idx="40">
                  <c:v>1999, IV</c:v>
                </c:pt>
                <c:pt idx="41">
                  <c:v>2000, I</c:v>
                </c:pt>
                <c:pt idx="42">
                  <c:v>2000, II</c:v>
                </c:pt>
                <c:pt idx="43">
                  <c:v>2000, III</c:v>
                </c:pt>
                <c:pt idx="44">
                  <c:v>2000, IV</c:v>
                </c:pt>
                <c:pt idx="45">
                  <c:v>2001, I</c:v>
                </c:pt>
                <c:pt idx="46">
                  <c:v>2001, II</c:v>
                </c:pt>
                <c:pt idx="47">
                  <c:v>2001, III</c:v>
                </c:pt>
                <c:pt idx="48">
                  <c:v>2001, IV</c:v>
                </c:pt>
                <c:pt idx="49">
                  <c:v>2002, I</c:v>
                </c:pt>
                <c:pt idx="50">
                  <c:v>2002, II</c:v>
                </c:pt>
                <c:pt idx="51">
                  <c:v>2002, III</c:v>
                </c:pt>
                <c:pt idx="52">
                  <c:v>2002, IV</c:v>
                </c:pt>
                <c:pt idx="53">
                  <c:v>2003, I</c:v>
                </c:pt>
                <c:pt idx="54">
                  <c:v>2003, II</c:v>
                </c:pt>
                <c:pt idx="55">
                  <c:v>2003, III</c:v>
                </c:pt>
                <c:pt idx="56">
                  <c:v>2003, IV</c:v>
                </c:pt>
                <c:pt idx="57">
                  <c:v>2004, I</c:v>
                </c:pt>
                <c:pt idx="58">
                  <c:v>2004, II</c:v>
                </c:pt>
                <c:pt idx="59">
                  <c:v>2004, III</c:v>
                </c:pt>
                <c:pt idx="60">
                  <c:v>2004, IV</c:v>
                </c:pt>
                <c:pt idx="61">
                  <c:v>2005, I</c:v>
                </c:pt>
                <c:pt idx="62">
                  <c:v>2005, II</c:v>
                </c:pt>
                <c:pt idx="63">
                  <c:v>2005, III</c:v>
                </c:pt>
                <c:pt idx="64">
                  <c:v>2005, IV</c:v>
                </c:pt>
                <c:pt idx="65">
                  <c:v>2006, I</c:v>
                </c:pt>
                <c:pt idx="66">
                  <c:v>2006, II</c:v>
                </c:pt>
                <c:pt idx="67">
                  <c:v>2006, III</c:v>
                </c:pt>
                <c:pt idx="68">
                  <c:v>2006, IV</c:v>
                </c:pt>
                <c:pt idx="69">
                  <c:v>2007, I</c:v>
                </c:pt>
                <c:pt idx="70">
                  <c:v>2007, II</c:v>
                </c:pt>
                <c:pt idx="71">
                  <c:v>2007, III</c:v>
                </c:pt>
                <c:pt idx="72">
                  <c:v>2007, IV</c:v>
                </c:pt>
                <c:pt idx="73">
                  <c:v>2008, I</c:v>
                </c:pt>
                <c:pt idx="74">
                  <c:v>2008, II</c:v>
                </c:pt>
                <c:pt idx="75">
                  <c:v>2008, III</c:v>
                </c:pt>
                <c:pt idx="76">
                  <c:v>2008, IV</c:v>
                </c:pt>
                <c:pt idx="77">
                  <c:v>2009, I</c:v>
                </c:pt>
                <c:pt idx="78">
                  <c:v>2009, II</c:v>
                </c:pt>
                <c:pt idx="79">
                  <c:v>2009, III</c:v>
                </c:pt>
                <c:pt idx="80">
                  <c:v>2009, IV</c:v>
                </c:pt>
                <c:pt idx="81">
                  <c:v>2010, I</c:v>
                </c:pt>
                <c:pt idx="82">
                  <c:v>2010, II</c:v>
                </c:pt>
                <c:pt idx="83">
                  <c:v>2010, III</c:v>
                </c:pt>
                <c:pt idx="84">
                  <c:v>2010, IV</c:v>
                </c:pt>
                <c:pt idx="85">
                  <c:v>2011, I</c:v>
                </c:pt>
                <c:pt idx="86">
                  <c:v>2011, II</c:v>
                </c:pt>
                <c:pt idx="87">
                  <c:v>2011, III</c:v>
                </c:pt>
              </c:strCache>
            </c:strRef>
          </c:cat>
          <c:val>
            <c:numRef>
              <c:f>'d18'!$C$6:$C$93</c:f>
              <c:numCache>
                <c:formatCode>General</c:formatCode>
                <c:ptCount val="88"/>
                <c:pt idx="76" formatCode="#,##0">
                  <c:v>-1168.1400000000001</c:v>
                </c:pt>
                <c:pt idx="77" formatCode="#,##0">
                  <c:v>-1132.55</c:v>
                </c:pt>
                <c:pt idx="78" formatCode="#,##0">
                  <c:v>-1180.336</c:v>
                </c:pt>
                <c:pt idx="79" formatCode="#,##0">
                  <c:v>-1111.6489999999999</c:v>
                </c:pt>
                <c:pt idx="80" formatCode="#,##0">
                  <c:v>-1059.8579999999999</c:v>
                </c:pt>
                <c:pt idx="81" formatCode="#,##0">
                  <c:v>-1126.635</c:v>
                </c:pt>
                <c:pt idx="82" formatCode="#,##0">
                  <c:v>-999.96299999999997</c:v>
                </c:pt>
                <c:pt idx="83" formatCode="#,##0">
                  <c:v>-1033.8340000000001</c:v>
                </c:pt>
                <c:pt idx="84" formatCode="#,##0">
                  <c:v>-846.04700000000003</c:v>
                </c:pt>
                <c:pt idx="85" formatCode="#,##0">
                  <c:v>-868.39400000000001</c:v>
                </c:pt>
                <c:pt idx="86" formatCode="#,##0">
                  <c:v>-798.50400000000002</c:v>
                </c:pt>
                <c:pt idx="87" formatCode="#,##0">
                  <c:v>-832.55600000000004</c:v>
                </c:pt>
              </c:numCache>
            </c:numRef>
          </c:val>
          <c:smooth val="0"/>
        </c:ser>
        <c:dLbls>
          <c:showLegendKey val="0"/>
          <c:showVal val="0"/>
          <c:showCatName val="0"/>
          <c:showSerName val="0"/>
          <c:showPercent val="0"/>
          <c:showBubbleSize val="0"/>
        </c:dLbls>
        <c:marker val="1"/>
        <c:smooth val="0"/>
        <c:axId val="309528064"/>
        <c:axId val="194210624"/>
      </c:lineChart>
      <c:lineChart>
        <c:grouping val="standard"/>
        <c:varyColors val="0"/>
        <c:ser>
          <c:idx val="0"/>
          <c:order val="0"/>
          <c:tx>
            <c:strRef>
              <c:f>'d18'!$B$5</c:f>
              <c:strCache>
                <c:ptCount val="1"/>
                <c:pt idx="0">
                  <c:v>IIP (Right axis)</c:v>
                </c:pt>
              </c:strCache>
            </c:strRef>
          </c:tx>
          <c:marker>
            <c:symbol val="none"/>
          </c:marker>
          <c:cat>
            <c:strRef>
              <c:f>'d18'!$A$6:$A$93</c:f>
              <c:strCache>
                <c:ptCount val="88"/>
                <c:pt idx="0">
                  <c:v>1989, IV</c:v>
                </c:pt>
                <c:pt idx="1">
                  <c:v>1990, I</c:v>
                </c:pt>
                <c:pt idx="2">
                  <c:v>1990, II</c:v>
                </c:pt>
                <c:pt idx="3">
                  <c:v>1990, III</c:v>
                </c:pt>
                <c:pt idx="4">
                  <c:v>1990, IV</c:v>
                </c:pt>
                <c:pt idx="5">
                  <c:v>1991, I</c:v>
                </c:pt>
                <c:pt idx="6">
                  <c:v>1991, II</c:v>
                </c:pt>
                <c:pt idx="7">
                  <c:v>1991, III</c:v>
                </c:pt>
                <c:pt idx="8">
                  <c:v>1991, IV</c:v>
                </c:pt>
                <c:pt idx="9">
                  <c:v>1992, I</c:v>
                </c:pt>
                <c:pt idx="10">
                  <c:v>1992, II</c:v>
                </c:pt>
                <c:pt idx="11">
                  <c:v>1992, III</c:v>
                </c:pt>
                <c:pt idx="12">
                  <c:v>1992, IV</c:v>
                </c:pt>
                <c:pt idx="13">
                  <c:v>1993, I</c:v>
                </c:pt>
                <c:pt idx="14">
                  <c:v>1993, II</c:v>
                </c:pt>
                <c:pt idx="15">
                  <c:v>1993, III</c:v>
                </c:pt>
                <c:pt idx="16">
                  <c:v>1993, IV</c:v>
                </c:pt>
                <c:pt idx="17">
                  <c:v>1994, I</c:v>
                </c:pt>
                <c:pt idx="18">
                  <c:v>1994, II</c:v>
                </c:pt>
                <c:pt idx="19">
                  <c:v>1994, III</c:v>
                </c:pt>
                <c:pt idx="20">
                  <c:v>1994, IV</c:v>
                </c:pt>
                <c:pt idx="21">
                  <c:v>1995, I</c:v>
                </c:pt>
                <c:pt idx="22">
                  <c:v>1995, II</c:v>
                </c:pt>
                <c:pt idx="23">
                  <c:v>1995, III</c:v>
                </c:pt>
                <c:pt idx="24">
                  <c:v>1995, IV</c:v>
                </c:pt>
                <c:pt idx="25">
                  <c:v>1996, I</c:v>
                </c:pt>
                <c:pt idx="26">
                  <c:v>1996, II</c:v>
                </c:pt>
                <c:pt idx="27">
                  <c:v>1996, III</c:v>
                </c:pt>
                <c:pt idx="28">
                  <c:v>1996, IV</c:v>
                </c:pt>
                <c:pt idx="29">
                  <c:v>1997, I</c:v>
                </c:pt>
                <c:pt idx="30">
                  <c:v>1997, II</c:v>
                </c:pt>
                <c:pt idx="31">
                  <c:v>1997, III</c:v>
                </c:pt>
                <c:pt idx="32">
                  <c:v>1997, IV</c:v>
                </c:pt>
                <c:pt idx="33">
                  <c:v>1998, I</c:v>
                </c:pt>
                <c:pt idx="34">
                  <c:v>1998, II</c:v>
                </c:pt>
                <c:pt idx="35">
                  <c:v>1998, III</c:v>
                </c:pt>
                <c:pt idx="36">
                  <c:v>1998, IV</c:v>
                </c:pt>
                <c:pt idx="37">
                  <c:v>1999, I</c:v>
                </c:pt>
                <c:pt idx="38">
                  <c:v>1999, II</c:v>
                </c:pt>
                <c:pt idx="39">
                  <c:v>1999, III</c:v>
                </c:pt>
                <c:pt idx="40">
                  <c:v>1999, IV</c:v>
                </c:pt>
                <c:pt idx="41">
                  <c:v>2000, I</c:v>
                </c:pt>
                <c:pt idx="42">
                  <c:v>2000, II</c:v>
                </c:pt>
                <c:pt idx="43">
                  <c:v>2000, III</c:v>
                </c:pt>
                <c:pt idx="44">
                  <c:v>2000, IV</c:v>
                </c:pt>
                <c:pt idx="45">
                  <c:v>2001, I</c:v>
                </c:pt>
                <c:pt idx="46">
                  <c:v>2001, II</c:v>
                </c:pt>
                <c:pt idx="47">
                  <c:v>2001, III</c:v>
                </c:pt>
                <c:pt idx="48">
                  <c:v>2001, IV</c:v>
                </c:pt>
                <c:pt idx="49">
                  <c:v>2002, I</c:v>
                </c:pt>
                <c:pt idx="50">
                  <c:v>2002, II</c:v>
                </c:pt>
                <c:pt idx="51">
                  <c:v>2002, III</c:v>
                </c:pt>
                <c:pt idx="52">
                  <c:v>2002, IV</c:v>
                </c:pt>
                <c:pt idx="53">
                  <c:v>2003, I</c:v>
                </c:pt>
                <c:pt idx="54">
                  <c:v>2003, II</c:v>
                </c:pt>
                <c:pt idx="55">
                  <c:v>2003, III</c:v>
                </c:pt>
                <c:pt idx="56">
                  <c:v>2003, IV</c:v>
                </c:pt>
                <c:pt idx="57">
                  <c:v>2004, I</c:v>
                </c:pt>
                <c:pt idx="58">
                  <c:v>2004, II</c:v>
                </c:pt>
                <c:pt idx="59">
                  <c:v>2004, III</c:v>
                </c:pt>
                <c:pt idx="60">
                  <c:v>2004, IV</c:v>
                </c:pt>
                <c:pt idx="61">
                  <c:v>2005, I</c:v>
                </c:pt>
                <c:pt idx="62">
                  <c:v>2005, II</c:v>
                </c:pt>
                <c:pt idx="63">
                  <c:v>2005, III</c:v>
                </c:pt>
                <c:pt idx="64">
                  <c:v>2005, IV</c:v>
                </c:pt>
                <c:pt idx="65">
                  <c:v>2006, I</c:v>
                </c:pt>
                <c:pt idx="66">
                  <c:v>2006, II</c:v>
                </c:pt>
                <c:pt idx="67">
                  <c:v>2006, III</c:v>
                </c:pt>
                <c:pt idx="68">
                  <c:v>2006, IV</c:v>
                </c:pt>
                <c:pt idx="69">
                  <c:v>2007, I</c:v>
                </c:pt>
                <c:pt idx="70">
                  <c:v>2007, II</c:v>
                </c:pt>
                <c:pt idx="71">
                  <c:v>2007, III</c:v>
                </c:pt>
                <c:pt idx="72">
                  <c:v>2007, IV</c:v>
                </c:pt>
                <c:pt idx="73">
                  <c:v>2008, I</c:v>
                </c:pt>
                <c:pt idx="74">
                  <c:v>2008, II</c:v>
                </c:pt>
                <c:pt idx="75">
                  <c:v>2008, III</c:v>
                </c:pt>
                <c:pt idx="76">
                  <c:v>2008, IV</c:v>
                </c:pt>
                <c:pt idx="77">
                  <c:v>2009, I</c:v>
                </c:pt>
                <c:pt idx="78">
                  <c:v>2009, II</c:v>
                </c:pt>
                <c:pt idx="79">
                  <c:v>2009, III</c:v>
                </c:pt>
                <c:pt idx="80">
                  <c:v>2009, IV</c:v>
                </c:pt>
                <c:pt idx="81">
                  <c:v>2010, I</c:v>
                </c:pt>
                <c:pt idx="82">
                  <c:v>2010, II</c:v>
                </c:pt>
                <c:pt idx="83">
                  <c:v>2010, III</c:v>
                </c:pt>
                <c:pt idx="84">
                  <c:v>2010, IV</c:v>
                </c:pt>
                <c:pt idx="85">
                  <c:v>2011, I</c:v>
                </c:pt>
                <c:pt idx="86">
                  <c:v>2011, II</c:v>
                </c:pt>
                <c:pt idx="87">
                  <c:v>2011, III</c:v>
                </c:pt>
              </c:strCache>
            </c:strRef>
          </c:cat>
          <c:val>
            <c:numRef>
              <c:f>'d18'!$B$6:$B$93</c:f>
              <c:numCache>
                <c:formatCode>#,##0</c:formatCode>
                <c:ptCount val="88"/>
                <c:pt idx="0">
                  <c:v>-163.21100000000001</c:v>
                </c:pt>
                <c:pt idx="1">
                  <c:v>-162.44999999999999</c:v>
                </c:pt>
                <c:pt idx="2">
                  <c:v>-166.57599999999999</c:v>
                </c:pt>
                <c:pt idx="3">
                  <c:v>-160.405</c:v>
                </c:pt>
                <c:pt idx="4">
                  <c:v>-166.673</c:v>
                </c:pt>
                <c:pt idx="5">
                  <c:v>-173.60499999999999</c:v>
                </c:pt>
                <c:pt idx="6">
                  <c:v>-185.251</c:v>
                </c:pt>
                <c:pt idx="7">
                  <c:v>-180.92599999999999</c:v>
                </c:pt>
                <c:pt idx="8">
                  <c:v>-183.71799999999999</c:v>
                </c:pt>
                <c:pt idx="9">
                  <c:v>-193.78200000000001</c:v>
                </c:pt>
                <c:pt idx="10">
                  <c:v>-185.03700000000001</c:v>
                </c:pt>
                <c:pt idx="11">
                  <c:v>-188.749</c:v>
                </c:pt>
                <c:pt idx="12">
                  <c:v>-213.779</c:v>
                </c:pt>
                <c:pt idx="13">
                  <c:v>-222.709</c:v>
                </c:pt>
                <c:pt idx="14">
                  <c:v>-241.23400000000001</c:v>
                </c:pt>
                <c:pt idx="15">
                  <c:v>-238.33099999999999</c:v>
                </c:pt>
                <c:pt idx="16">
                  <c:v>-242.40199999999999</c:v>
                </c:pt>
                <c:pt idx="17">
                  <c:v>-241.71199999999999</c:v>
                </c:pt>
                <c:pt idx="18">
                  <c:v>-237.06899999999999</c:v>
                </c:pt>
                <c:pt idx="19">
                  <c:v>-233.352</c:v>
                </c:pt>
                <c:pt idx="20">
                  <c:v>-230.029</c:v>
                </c:pt>
                <c:pt idx="21">
                  <c:v>-230.042</c:v>
                </c:pt>
                <c:pt idx="22">
                  <c:v>-224.96799999999999</c:v>
                </c:pt>
                <c:pt idx="23">
                  <c:v>-224.00800000000001</c:v>
                </c:pt>
                <c:pt idx="24">
                  <c:v>-225.97399999999999</c:v>
                </c:pt>
                <c:pt idx="25">
                  <c:v>-227.464</c:v>
                </c:pt>
                <c:pt idx="26">
                  <c:v>-225.965</c:v>
                </c:pt>
                <c:pt idx="27">
                  <c:v>-227.70400000000001</c:v>
                </c:pt>
                <c:pt idx="28">
                  <c:v>-227.762</c:v>
                </c:pt>
                <c:pt idx="29">
                  <c:v>-230.923</c:v>
                </c:pt>
                <c:pt idx="30">
                  <c:v>-230.80699999999999</c:v>
                </c:pt>
                <c:pt idx="31">
                  <c:v>-231.58500000000001</c:v>
                </c:pt>
                <c:pt idx="32">
                  <c:v>-246.24</c:v>
                </c:pt>
                <c:pt idx="33">
                  <c:v>-258.01900000000001</c:v>
                </c:pt>
                <c:pt idx="34">
                  <c:v>-262.358</c:v>
                </c:pt>
                <c:pt idx="35">
                  <c:v>-278.34699999999998</c:v>
                </c:pt>
                <c:pt idx="36">
                  <c:v>-289.084</c:v>
                </c:pt>
                <c:pt idx="37">
                  <c:v>-299.18</c:v>
                </c:pt>
                <c:pt idx="38">
                  <c:v>-304.07499999999999</c:v>
                </c:pt>
                <c:pt idx="39">
                  <c:v>-328.93299999999999</c:v>
                </c:pt>
                <c:pt idx="40">
                  <c:v>-304.20600000000002</c:v>
                </c:pt>
                <c:pt idx="41">
                  <c:v>-313.85500000000002</c:v>
                </c:pt>
                <c:pt idx="42">
                  <c:v>-374.21300000000002</c:v>
                </c:pt>
                <c:pt idx="43">
                  <c:v>-414.56</c:v>
                </c:pt>
                <c:pt idx="44">
                  <c:v>-458.83499999999998</c:v>
                </c:pt>
                <c:pt idx="45">
                  <c:v>-518.88499999999999</c:v>
                </c:pt>
                <c:pt idx="46">
                  <c:v>-570.08399999999995</c:v>
                </c:pt>
                <c:pt idx="47">
                  <c:v>-620.55999999999995</c:v>
                </c:pt>
                <c:pt idx="48">
                  <c:v>-600.58000000000004</c:v>
                </c:pt>
                <c:pt idx="49">
                  <c:v>-591.83000000000004</c:v>
                </c:pt>
                <c:pt idx="50">
                  <c:v>-582.91099999999994</c:v>
                </c:pt>
                <c:pt idx="51">
                  <c:v>-586.37199999999996</c:v>
                </c:pt>
                <c:pt idx="52">
                  <c:v>-562.03</c:v>
                </c:pt>
                <c:pt idx="53">
                  <c:v>-544.721</c:v>
                </c:pt>
                <c:pt idx="54">
                  <c:v>-566.91899999999998</c:v>
                </c:pt>
                <c:pt idx="55">
                  <c:v>-584.54899999999998</c:v>
                </c:pt>
                <c:pt idx="56">
                  <c:v>-546.53099999999995</c:v>
                </c:pt>
                <c:pt idx="57">
                  <c:v>-531.57899999999995</c:v>
                </c:pt>
                <c:pt idx="58">
                  <c:v>-587.06600000000003</c:v>
                </c:pt>
                <c:pt idx="59">
                  <c:v>-609.553</c:v>
                </c:pt>
                <c:pt idx="60">
                  <c:v>-616.14499999999998</c:v>
                </c:pt>
                <c:pt idx="61">
                  <c:v>-770.38099999999997</c:v>
                </c:pt>
                <c:pt idx="62">
                  <c:v>-767.66399999999999</c:v>
                </c:pt>
                <c:pt idx="63">
                  <c:v>-699.82399999999996</c:v>
                </c:pt>
                <c:pt idx="64">
                  <c:v>-866.84699999999998</c:v>
                </c:pt>
                <c:pt idx="65">
                  <c:v>-1159.5920000000001</c:v>
                </c:pt>
                <c:pt idx="66">
                  <c:v>-1559.921</c:v>
                </c:pt>
                <c:pt idx="67">
                  <c:v>-1364.569</c:v>
                </c:pt>
                <c:pt idx="68">
                  <c:v>-1201.579</c:v>
                </c:pt>
                <c:pt idx="69">
                  <c:v>-1117.0329999999999</c:v>
                </c:pt>
                <c:pt idx="70">
                  <c:v>-1071.049</c:v>
                </c:pt>
                <c:pt idx="71">
                  <c:v>-1460.508</c:v>
                </c:pt>
                <c:pt idx="72">
                  <c:v>-1460.6980000000001</c:v>
                </c:pt>
                <c:pt idx="73">
                  <c:v>-2695.1260000000002</c:v>
                </c:pt>
                <c:pt idx="74">
                  <c:v>-2683.884</c:v>
                </c:pt>
                <c:pt idx="75">
                  <c:v>-2990.2710000000002</c:v>
                </c:pt>
                <c:pt idx="76">
                  <c:v>-10244.021000000001</c:v>
                </c:pt>
                <c:pt idx="77">
                  <c:v>-10147.696</c:v>
                </c:pt>
                <c:pt idx="78">
                  <c:v>-10784.892</c:v>
                </c:pt>
                <c:pt idx="79">
                  <c:v>-11359.718000000001</c:v>
                </c:pt>
                <c:pt idx="80">
                  <c:v>-10582.305</c:v>
                </c:pt>
                <c:pt idx="81">
                  <c:v>-10317.725</c:v>
                </c:pt>
                <c:pt idx="82">
                  <c:v>-10098.34</c:v>
                </c:pt>
                <c:pt idx="83">
                  <c:v>-9479.3909999999996</c:v>
                </c:pt>
                <c:pt idx="84">
                  <c:v>-9586.4740000000002</c:v>
                </c:pt>
                <c:pt idx="85">
                  <c:v>-9836.1149999999998</c:v>
                </c:pt>
                <c:pt idx="86">
                  <c:v>-9502.7909999999993</c:v>
                </c:pt>
                <c:pt idx="87">
                  <c:v>-9142.0499999999993</c:v>
                </c:pt>
              </c:numCache>
            </c:numRef>
          </c:val>
          <c:smooth val="0"/>
        </c:ser>
        <c:dLbls>
          <c:showLegendKey val="0"/>
          <c:showVal val="0"/>
          <c:showCatName val="0"/>
          <c:showSerName val="0"/>
          <c:showPercent val="0"/>
          <c:showBubbleSize val="0"/>
        </c:dLbls>
        <c:marker val="1"/>
        <c:smooth val="0"/>
        <c:axId val="315577344"/>
        <c:axId val="194212352"/>
      </c:lineChart>
      <c:catAx>
        <c:axId val="309528064"/>
        <c:scaling>
          <c:orientation val="minMax"/>
        </c:scaling>
        <c:delete val="0"/>
        <c:axPos val="b"/>
        <c:majorGridlines>
          <c:spPr>
            <a:ln>
              <a:solidFill>
                <a:schemeClr val="bg1"/>
              </a:solidFill>
            </a:ln>
          </c:spPr>
        </c:majorGridlines>
        <c:majorTickMark val="none"/>
        <c:minorTickMark val="none"/>
        <c:tickLblPos val="low"/>
        <c:crossAx val="194210624"/>
        <c:crosses val="autoZero"/>
        <c:auto val="1"/>
        <c:lblAlgn val="ctr"/>
        <c:lblOffset val="100"/>
        <c:tickMarkSkip val="4"/>
        <c:noMultiLvlLbl val="0"/>
      </c:catAx>
      <c:valAx>
        <c:axId val="194210624"/>
        <c:scaling>
          <c:orientation val="minMax"/>
        </c:scaling>
        <c:delete val="0"/>
        <c:axPos val="l"/>
        <c:majorGridlines>
          <c:spPr>
            <a:ln>
              <a:solidFill>
                <a:schemeClr val="bg1"/>
              </a:solidFill>
            </a:ln>
          </c:spPr>
        </c:majorGridlines>
        <c:numFmt formatCode="General" sourceLinked="1"/>
        <c:majorTickMark val="out"/>
        <c:minorTickMark val="none"/>
        <c:tickLblPos val="nextTo"/>
        <c:crossAx val="309528064"/>
        <c:crosses val="autoZero"/>
        <c:crossBetween val="between"/>
      </c:valAx>
      <c:valAx>
        <c:axId val="194212352"/>
        <c:scaling>
          <c:orientation val="minMax"/>
        </c:scaling>
        <c:delete val="0"/>
        <c:axPos val="r"/>
        <c:numFmt formatCode="#,##0" sourceLinked="1"/>
        <c:majorTickMark val="out"/>
        <c:minorTickMark val="none"/>
        <c:tickLblPos val="nextTo"/>
        <c:crossAx val="315577344"/>
        <c:crosses val="max"/>
        <c:crossBetween val="between"/>
      </c:valAx>
      <c:catAx>
        <c:axId val="315577344"/>
        <c:scaling>
          <c:orientation val="minMax"/>
        </c:scaling>
        <c:delete val="1"/>
        <c:axPos val="b"/>
        <c:majorTickMark val="out"/>
        <c:minorTickMark val="none"/>
        <c:tickLblPos val="nextTo"/>
        <c:crossAx val="194212352"/>
        <c:crosses val="autoZero"/>
        <c:auto val="1"/>
        <c:lblAlgn val="ctr"/>
        <c:lblOffset val="100"/>
        <c:noMultiLvlLbl val="0"/>
      </c:catAx>
      <c:spPr>
        <a:solidFill>
          <a:srgbClr val="EFEFEF">
            <a:alpha val="75000"/>
          </a:srgbClr>
        </a:solidFill>
      </c:spPr>
    </c:plotArea>
    <c:legend>
      <c:legendPos val="r"/>
      <c:layout>
        <c:manualLayout>
          <c:xMode val="edge"/>
          <c:yMode val="edge"/>
          <c:x val="6.9008118171275057E-2"/>
          <c:y val="6.3399939545531539E-2"/>
          <c:w val="0.30566888441270423"/>
          <c:h val="0.10314673143888373"/>
        </c:manualLayout>
      </c:layout>
      <c:overlay val="0"/>
    </c:legend>
    <c:plotVisOnly val="1"/>
    <c:dispBlanksAs val="gap"/>
    <c:showDLblsOverMax val="0"/>
  </c:chart>
  <c:spPr>
    <a:ln>
      <a:noFill/>
    </a:ln>
  </c:spPr>
  <c:txPr>
    <a:bodyPr/>
    <a:lstStyle/>
    <a:p>
      <a:pPr>
        <a:defRPr sz="1200"/>
      </a:pPr>
      <a:endParaRPr lang="is-IS"/>
    </a:p>
  </c:txPr>
</c:chartSpace>
</file>

<file path=xl/charts/chart21.xml><?xml version="1.0" encoding="utf-8"?>
<c:chartSpace xmlns:c="http://schemas.openxmlformats.org/drawingml/2006/chart" xmlns:a="http://schemas.openxmlformats.org/drawingml/2006/main" xmlns:r="http://schemas.openxmlformats.org/officeDocument/2006/relationships">
  <c:date1904 val="0"/>
  <c:lang val="is-I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0310038478870689E-2"/>
          <c:y val="2.3202158527075464E-2"/>
          <c:w val="0.91499859155489649"/>
          <c:h val="0.88543348010821599"/>
        </c:manualLayout>
      </c:layout>
      <c:areaChart>
        <c:grouping val="standard"/>
        <c:varyColors val="0"/>
        <c:ser>
          <c:idx val="0"/>
          <c:order val="0"/>
          <c:tx>
            <c:strRef>
              <c:f>'d19'!$B$5</c:f>
              <c:strCache>
                <c:ptCount val="1"/>
                <c:pt idx="0">
                  <c:v>Balance of trade</c:v>
                </c:pt>
              </c:strCache>
            </c:strRef>
          </c:tx>
          <c:cat>
            <c:numRef>
              <c:f>'d19'!$A$6:$A$282</c:f>
              <c:numCache>
                <c:formatCode>mmm\-yy</c:formatCode>
                <c:ptCount val="277"/>
                <c:pt idx="0">
                  <c:v>32509</c:v>
                </c:pt>
                <c:pt idx="1">
                  <c:v>32540</c:v>
                </c:pt>
                <c:pt idx="2">
                  <c:v>32568</c:v>
                </c:pt>
                <c:pt idx="3">
                  <c:v>32599</c:v>
                </c:pt>
                <c:pt idx="4">
                  <c:v>32629</c:v>
                </c:pt>
                <c:pt idx="5">
                  <c:v>32660</c:v>
                </c:pt>
                <c:pt idx="6">
                  <c:v>32690</c:v>
                </c:pt>
                <c:pt idx="7">
                  <c:v>32721</c:v>
                </c:pt>
                <c:pt idx="8">
                  <c:v>32752</c:v>
                </c:pt>
                <c:pt idx="9">
                  <c:v>32782</c:v>
                </c:pt>
                <c:pt idx="10">
                  <c:v>32813</c:v>
                </c:pt>
                <c:pt idx="11">
                  <c:v>32843</c:v>
                </c:pt>
                <c:pt idx="12">
                  <c:v>32874</c:v>
                </c:pt>
                <c:pt idx="13">
                  <c:v>32905</c:v>
                </c:pt>
                <c:pt idx="14">
                  <c:v>32933</c:v>
                </c:pt>
                <c:pt idx="15">
                  <c:v>32964</c:v>
                </c:pt>
                <c:pt idx="16">
                  <c:v>32994</c:v>
                </c:pt>
                <c:pt idx="17">
                  <c:v>33025</c:v>
                </c:pt>
                <c:pt idx="18">
                  <c:v>33055</c:v>
                </c:pt>
                <c:pt idx="19">
                  <c:v>33086</c:v>
                </c:pt>
                <c:pt idx="20">
                  <c:v>33117</c:v>
                </c:pt>
                <c:pt idx="21">
                  <c:v>33147</c:v>
                </c:pt>
                <c:pt idx="22">
                  <c:v>33178</c:v>
                </c:pt>
                <c:pt idx="23">
                  <c:v>33208</c:v>
                </c:pt>
                <c:pt idx="24">
                  <c:v>33239</c:v>
                </c:pt>
                <c:pt idx="25">
                  <c:v>33270</c:v>
                </c:pt>
                <c:pt idx="26">
                  <c:v>33298</c:v>
                </c:pt>
                <c:pt idx="27">
                  <c:v>33329</c:v>
                </c:pt>
                <c:pt idx="28">
                  <c:v>33359</c:v>
                </c:pt>
                <c:pt idx="29">
                  <c:v>33390</c:v>
                </c:pt>
                <c:pt idx="30">
                  <c:v>33420</c:v>
                </c:pt>
                <c:pt idx="31">
                  <c:v>33451</c:v>
                </c:pt>
                <c:pt idx="32">
                  <c:v>33482</c:v>
                </c:pt>
                <c:pt idx="33">
                  <c:v>33512</c:v>
                </c:pt>
                <c:pt idx="34">
                  <c:v>33543</c:v>
                </c:pt>
                <c:pt idx="35">
                  <c:v>33573</c:v>
                </c:pt>
                <c:pt idx="36">
                  <c:v>33604</c:v>
                </c:pt>
                <c:pt idx="37">
                  <c:v>33635</c:v>
                </c:pt>
                <c:pt idx="38">
                  <c:v>33664</c:v>
                </c:pt>
                <c:pt idx="39">
                  <c:v>33695</c:v>
                </c:pt>
                <c:pt idx="40">
                  <c:v>33725</c:v>
                </c:pt>
                <c:pt idx="41">
                  <c:v>33756</c:v>
                </c:pt>
                <c:pt idx="42">
                  <c:v>33786</c:v>
                </c:pt>
                <c:pt idx="43">
                  <c:v>33817</c:v>
                </c:pt>
                <c:pt idx="44">
                  <c:v>33848</c:v>
                </c:pt>
                <c:pt idx="45">
                  <c:v>33878</c:v>
                </c:pt>
                <c:pt idx="46">
                  <c:v>33909</c:v>
                </c:pt>
                <c:pt idx="47">
                  <c:v>33939</c:v>
                </c:pt>
                <c:pt idx="48">
                  <c:v>33970</c:v>
                </c:pt>
                <c:pt idx="49">
                  <c:v>34001</c:v>
                </c:pt>
                <c:pt idx="50">
                  <c:v>34029</c:v>
                </c:pt>
                <c:pt idx="51">
                  <c:v>34060</c:v>
                </c:pt>
                <c:pt idx="52">
                  <c:v>34090</c:v>
                </c:pt>
                <c:pt idx="53">
                  <c:v>34121</c:v>
                </c:pt>
                <c:pt idx="54">
                  <c:v>34151</c:v>
                </c:pt>
                <c:pt idx="55">
                  <c:v>34182</c:v>
                </c:pt>
                <c:pt idx="56">
                  <c:v>34213</c:v>
                </c:pt>
                <c:pt idx="57">
                  <c:v>34243</c:v>
                </c:pt>
                <c:pt idx="58">
                  <c:v>34274</c:v>
                </c:pt>
                <c:pt idx="59">
                  <c:v>34304</c:v>
                </c:pt>
                <c:pt idx="60">
                  <c:v>34335</c:v>
                </c:pt>
                <c:pt idx="61">
                  <c:v>34366</c:v>
                </c:pt>
                <c:pt idx="62">
                  <c:v>34394</c:v>
                </c:pt>
                <c:pt idx="63">
                  <c:v>34425</c:v>
                </c:pt>
                <c:pt idx="64">
                  <c:v>34455</c:v>
                </c:pt>
                <c:pt idx="65">
                  <c:v>34486</c:v>
                </c:pt>
                <c:pt idx="66">
                  <c:v>34516</c:v>
                </c:pt>
                <c:pt idx="67">
                  <c:v>34547</c:v>
                </c:pt>
                <c:pt idx="68">
                  <c:v>34578</c:v>
                </c:pt>
                <c:pt idx="69">
                  <c:v>34608</c:v>
                </c:pt>
                <c:pt idx="70">
                  <c:v>34639</c:v>
                </c:pt>
                <c:pt idx="71">
                  <c:v>34669</c:v>
                </c:pt>
                <c:pt idx="72">
                  <c:v>34700</c:v>
                </c:pt>
                <c:pt idx="73">
                  <c:v>34731</c:v>
                </c:pt>
                <c:pt idx="74">
                  <c:v>34759</c:v>
                </c:pt>
                <c:pt idx="75">
                  <c:v>34790</c:v>
                </c:pt>
                <c:pt idx="76">
                  <c:v>34820</c:v>
                </c:pt>
                <c:pt idx="77">
                  <c:v>34851</c:v>
                </c:pt>
                <c:pt idx="78">
                  <c:v>34881</c:v>
                </c:pt>
                <c:pt idx="79">
                  <c:v>34912</c:v>
                </c:pt>
                <c:pt idx="80">
                  <c:v>34943</c:v>
                </c:pt>
                <c:pt idx="81">
                  <c:v>34973</c:v>
                </c:pt>
                <c:pt idx="82">
                  <c:v>35004</c:v>
                </c:pt>
                <c:pt idx="83">
                  <c:v>35034</c:v>
                </c:pt>
                <c:pt idx="84">
                  <c:v>35065</c:v>
                </c:pt>
                <c:pt idx="85">
                  <c:v>35096</c:v>
                </c:pt>
                <c:pt idx="86">
                  <c:v>35125</c:v>
                </c:pt>
                <c:pt idx="87">
                  <c:v>35156</c:v>
                </c:pt>
                <c:pt idx="88">
                  <c:v>35186</c:v>
                </c:pt>
                <c:pt idx="89">
                  <c:v>35217</c:v>
                </c:pt>
                <c:pt idx="90">
                  <c:v>35247</c:v>
                </c:pt>
                <c:pt idx="91">
                  <c:v>35278</c:v>
                </c:pt>
                <c:pt idx="92">
                  <c:v>35309</c:v>
                </c:pt>
                <c:pt idx="93">
                  <c:v>35339</c:v>
                </c:pt>
                <c:pt idx="94">
                  <c:v>35370</c:v>
                </c:pt>
                <c:pt idx="95">
                  <c:v>35400</c:v>
                </c:pt>
                <c:pt idx="96">
                  <c:v>35431</c:v>
                </c:pt>
                <c:pt idx="97">
                  <c:v>35462</c:v>
                </c:pt>
                <c:pt idx="98">
                  <c:v>35490</c:v>
                </c:pt>
                <c:pt idx="99">
                  <c:v>35521</c:v>
                </c:pt>
                <c:pt idx="100">
                  <c:v>35551</c:v>
                </c:pt>
                <c:pt idx="101">
                  <c:v>35582</c:v>
                </c:pt>
                <c:pt idx="102">
                  <c:v>35612</c:v>
                </c:pt>
                <c:pt idx="103">
                  <c:v>35643</c:v>
                </c:pt>
                <c:pt idx="104">
                  <c:v>35674</c:v>
                </c:pt>
                <c:pt idx="105">
                  <c:v>35704</c:v>
                </c:pt>
                <c:pt idx="106">
                  <c:v>35735</c:v>
                </c:pt>
                <c:pt idx="107">
                  <c:v>35765</c:v>
                </c:pt>
                <c:pt idx="108">
                  <c:v>35796</c:v>
                </c:pt>
                <c:pt idx="109">
                  <c:v>35827</c:v>
                </c:pt>
                <c:pt idx="110">
                  <c:v>35855</c:v>
                </c:pt>
                <c:pt idx="111">
                  <c:v>35886</c:v>
                </c:pt>
                <c:pt idx="112">
                  <c:v>35916</c:v>
                </c:pt>
                <c:pt idx="113">
                  <c:v>35947</c:v>
                </c:pt>
                <c:pt idx="114">
                  <c:v>35977</c:v>
                </c:pt>
                <c:pt idx="115">
                  <c:v>36008</c:v>
                </c:pt>
                <c:pt idx="116">
                  <c:v>36039</c:v>
                </c:pt>
                <c:pt idx="117">
                  <c:v>36069</c:v>
                </c:pt>
                <c:pt idx="118">
                  <c:v>36100</c:v>
                </c:pt>
                <c:pt idx="119">
                  <c:v>36130</c:v>
                </c:pt>
                <c:pt idx="120">
                  <c:v>36161</c:v>
                </c:pt>
                <c:pt idx="121">
                  <c:v>36192</c:v>
                </c:pt>
                <c:pt idx="122">
                  <c:v>36220</c:v>
                </c:pt>
                <c:pt idx="123">
                  <c:v>36251</c:v>
                </c:pt>
                <c:pt idx="124">
                  <c:v>36281</c:v>
                </c:pt>
                <c:pt idx="125">
                  <c:v>36312</c:v>
                </c:pt>
                <c:pt idx="126">
                  <c:v>36342</c:v>
                </c:pt>
                <c:pt idx="127">
                  <c:v>36373</c:v>
                </c:pt>
                <c:pt idx="128">
                  <c:v>36404</c:v>
                </c:pt>
                <c:pt idx="129">
                  <c:v>36434</c:v>
                </c:pt>
                <c:pt idx="130">
                  <c:v>36465</c:v>
                </c:pt>
                <c:pt idx="131">
                  <c:v>36495</c:v>
                </c:pt>
                <c:pt idx="132">
                  <c:v>36526</c:v>
                </c:pt>
                <c:pt idx="133">
                  <c:v>36557</c:v>
                </c:pt>
                <c:pt idx="134">
                  <c:v>36586</c:v>
                </c:pt>
                <c:pt idx="135">
                  <c:v>36617</c:v>
                </c:pt>
                <c:pt idx="136">
                  <c:v>36647</c:v>
                </c:pt>
                <c:pt idx="137">
                  <c:v>36678</c:v>
                </c:pt>
                <c:pt idx="138">
                  <c:v>36708</c:v>
                </c:pt>
                <c:pt idx="139">
                  <c:v>36739</c:v>
                </c:pt>
                <c:pt idx="140">
                  <c:v>36770</c:v>
                </c:pt>
                <c:pt idx="141">
                  <c:v>36800</c:v>
                </c:pt>
                <c:pt idx="142">
                  <c:v>36831</c:v>
                </c:pt>
                <c:pt idx="143">
                  <c:v>36861</c:v>
                </c:pt>
                <c:pt idx="144">
                  <c:v>36892</c:v>
                </c:pt>
                <c:pt idx="145">
                  <c:v>36923</c:v>
                </c:pt>
                <c:pt idx="146">
                  <c:v>36951</c:v>
                </c:pt>
                <c:pt idx="147">
                  <c:v>36982</c:v>
                </c:pt>
                <c:pt idx="148">
                  <c:v>37012</c:v>
                </c:pt>
                <c:pt idx="149">
                  <c:v>37043</c:v>
                </c:pt>
                <c:pt idx="150">
                  <c:v>37073</c:v>
                </c:pt>
                <c:pt idx="151">
                  <c:v>37104</c:v>
                </c:pt>
                <c:pt idx="152">
                  <c:v>37135</c:v>
                </c:pt>
                <c:pt idx="153">
                  <c:v>37165</c:v>
                </c:pt>
                <c:pt idx="154">
                  <c:v>37196</c:v>
                </c:pt>
                <c:pt idx="155">
                  <c:v>37226</c:v>
                </c:pt>
                <c:pt idx="156">
                  <c:v>37257</c:v>
                </c:pt>
                <c:pt idx="157">
                  <c:v>37288</c:v>
                </c:pt>
                <c:pt idx="158">
                  <c:v>37316</c:v>
                </c:pt>
                <c:pt idx="159">
                  <c:v>37347</c:v>
                </c:pt>
                <c:pt idx="160">
                  <c:v>37377</c:v>
                </c:pt>
                <c:pt idx="161">
                  <c:v>37408</c:v>
                </c:pt>
                <c:pt idx="162">
                  <c:v>37438</c:v>
                </c:pt>
                <c:pt idx="163">
                  <c:v>37469</c:v>
                </c:pt>
                <c:pt idx="164">
                  <c:v>37500</c:v>
                </c:pt>
                <c:pt idx="165">
                  <c:v>37530</c:v>
                </c:pt>
                <c:pt idx="166">
                  <c:v>37561</c:v>
                </c:pt>
                <c:pt idx="167">
                  <c:v>37591</c:v>
                </c:pt>
                <c:pt idx="168">
                  <c:v>37622</c:v>
                </c:pt>
                <c:pt idx="169">
                  <c:v>37653</c:v>
                </c:pt>
                <c:pt idx="170">
                  <c:v>37681</c:v>
                </c:pt>
                <c:pt idx="171">
                  <c:v>37712</c:v>
                </c:pt>
                <c:pt idx="172">
                  <c:v>37742</c:v>
                </c:pt>
                <c:pt idx="173">
                  <c:v>37773</c:v>
                </c:pt>
                <c:pt idx="174">
                  <c:v>37803</c:v>
                </c:pt>
                <c:pt idx="175">
                  <c:v>37834</c:v>
                </c:pt>
                <c:pt idx="176">
                  <c:v>37865</c:v>
                </c:pt>
                <c:pt idx="177">
                  <c:v>37895</c:v>
                </c:pt>
                <c:pt idx="178">
                  <c:v>37926</c:v>
                </c:pt>
                <c:pt idx="179">
                  <c:v>37956</c:v>
                </c:pt>
                <c:pt idx="180">
                  <c:v>37987</c:v>
                </c:pt>
                <c:pt idx="181">
                  <c:v>38018</c:v>
                </c:pt>
                <c:pt idx="182">
                  <c:v>38047</c:v>
                </c:pt>
                <c:pt idx="183">
                  <c:v>38078</c:v>
                </c:pt>
                <c:pt idx="184">
                  <c:v>38108</c:v>
                </c:pt>
                <c:pt idx="185">
                  <c:v>38139</c:v>
                </c:pt>
                <c:pt idx="186">
                  <c:v>38169</c:v>
                </c:pt>
                <c:pt idx="187">
                  <c:v>38200</c:v>
                </c:pt>
                <c:pt idx="188">
                  <c:v>38231</c:v>
                </c:pt>
                <c:pt idx="189">
                  <c:v>38261</c:v>
                </c:pt>
                <c:pt idx="190">
                  <c:v>38292</c:v>
                </c:pt>
                <c:pt idx="191">
                  <c:v>38322</c:v>
                </c:pt>
                <c:pt idx="192">
                  <c:v>38353</c:v>
                </c:pt>
                <c:pt idx="193">
                  <c:v>38384</c:v>
                </c:pt>
                <c:pt idx="194">
                  <c:v>38412</c:v>
                </c:pt>
                <c:pt idx="195">
                  <c:v>38443</c:v>
                </c:pt>
                <c:pt idx="196">
                  <c:v>38473</c:v>
                </c:pt>
                <c:pt idx="197">
                  <c:v>38504</c:v>
                </c:pt>
                <c:pt idx="198">
                  <c:v>38534</c:v>
                </c:pt>
                <c:pt idx="199">
                  <c:v>38565</c:v>
                </c:pt>
                <c:pt idx="200">
                  <c:v>38596</c:v>
                </c:pt>
                <c:pt idx="201">
                  <c:v>38626</c:v>
                </c:pt>
                <c:pt idx="202">
                  <c:v>38657</c:v>
                </c:pt>
                <c:pt idx="203">
                  <c:v>38687</c:v>
                </c:pt>
                <c:pt idx="204">
                  <c:v>38718</c:v>
                </c:pt>
                <c:pt idx="205">
                  <c:v>38749</c:v>
                </c:pt>
                <c:pt idx="206">
                  <c:v>38777</c:v>
                </c:pt>
                <c:pt idx="207">
                  <c:v>38808</c:v>
                </c:pt>
                <c:pt idx="208">
                  <c:v>38838</c:v>
                </c:pt>
                <c:pt idx="209">
                  <c:v>38869</c:v>
                </c:pt>
                <c:pt idx="210">
                  <c:v>38899</c:v>
                </c:pt>
                <c:pt idx="211">
                  <c:v>38930</c:v>
                </c:pt>
                <c:pt idx="212">
                  <c:v>38961</c:v>
                </c:pt>
                <c:pt idx="213">
                  <c:v>38991</c:v>
                </c:pt>
                <c:pt idx="214">
                  <c:v>39022</c:v>
                </c:pt>
                <c:pt idx="215">
                  <c:v>39052</c:v>
                </c:pt>
                <c:pt idx="216">
                  <c:v>39083</c:v>
                </c:pt>
                <c:pt idx="217">
                  <c:v>39114</c:v>
                </c:pt>
                <c:pt idx="218">
                  <c:v>39142</c:v>
                </c:pt>
                <c:pt idx="219">
                  <c:v>39173</c:v>
                </c:pt>
                <c:pt idx="220">
                  <c:v>39203</c:v>
                </c:pt>
                <c:pt idx="221">
                  <c:v>39234</c:v>
                </c:pt>
                <c:pt idx="222">
                  <c:v>39264</c:v>
                </c:pt>
                <c:pt idx="223">
                  <c:v>39295</c:v>
                </c:pt>
                <c:pt idx="224">
                  <c:v>39326</c:v>
                </c:pt>
                <c:pt idx="225">
                  <c:v>39356</c:v>
                </c:pt>
                <c:pt idx="226">
                  <c:v>39387</c:v>
                </c:pt>
                <c:pt idx="227">
                  <c:v>39417</c:v>
                </c:pt>
                <c:pt idx="228">
                  <c:v>39448</c:v>
                </c:pt>
                <c:pt idx="229">
                  <c:v>39479</c:v>
                </c:pt>
                <c:pt idx="230">
                  <c:v>39508</c:v>
                </c:pt>
                <c:pt idx="231">
                  <c:v>39539</c:v>
                </c:pt>
                <c:pt idx="232">
                  <c:v>39569</c:v>
                </c:pt>
                <c:pt idx="233">
                  <c:v>39600</c:v>
                </c:pt>
                <c:pt idx="234">
                  <c:v>39630</c:v>
                </c:pt>
                <c:pt idx="235">
                  <c:v>39661</c:v>
                </c:pt>
                <c:pt idx="236">
                  <c:v>39692</c:v>
                </c:pt>
                <c:pt idx="237">
                  <c:v>39722</c:v>
                </c:pt>
                <c:pt idx="238">
                  <c:v>39753</c:v>
                </c:pt>
                <c:pt idx="239">
                  <c:v>39783</c:v>
                </c:pt>
                <c:pt idx="240">
                  <c:v>39814</c:v>
                </c:pt>
                <c:pt idx="241">
                  <c:v>39845</c:v>
                </c:pt>
                <c:pt idx="242">
                  <c:v>39873</c:v>
                </c:pt>
                <c:pt idx="243">
                  <c:v>39904</c:v>
                </c:pt>
                <c:pt idx="244">
                  <c:v>39934</c:v>
                </c:pt>
                <c:pt idx="245">
                  <c:v>39965</c:v>
                </c:pt>
                <c:pt idx="246">
                  <c:v>39995</c:v>
                </c:pt>
                <c:pt idx="247">
                  <c:v>40026</c:v>
                </c:pt>
                <c:pt idx="248">
                  <c:v>40057</c:v>
                </c:pt>
                <c:pt idx="249">
                  <c:v>40087</c:v>
                </c:pt>
                <c:pt idx="250">
                  <c:v>40118</c:v>
                </c:pt>
                <c:pt idx="251">
                  <c:v>40148</c:v>
                </c:pt>
                <c:pt idx="252">
                  <c:v>40179</c:v>
                </c:pt>
                <c:pt idx="253">
                  <c:v>40210</c:v>
                </c:pt>
                <c:pt idx="254">
                  <c:v>40238</c:v>
                </c:pt>
                <c:pt idx="255">
                  <c:v>40269</c:v>
                </c:pt>
                <c:pt idx="256">
                  <c:v>40299</c:v>
                </c:pt>
                <c:pt idx="257">
                  <c:v>40330</c:v>
                </c:pt>
                <c:pt idx="258">
                  <c:v>40360</c:v>
                </c:pt>
                <c:pt idx="259">
                  <c:v>40391</c:v>
                </c:pt>
                <c:pt idx="260">
                  <c:v>40422</c:v>
                </c:pt>
                <c:pt idx="261">
                  <c:v>40452</c:v>
                </c:pt>
                <c:pt idx="262">
                  <c:v>40483</c:v>
                </c:pt>
                <c:pt idx="263">
                  <c:v>40513</c:v>
                </c:pt>
                <c:pt idx="264">
                  <c:v>40544</c:v>
                </c:pt>
                <c:pt idx="265">
                  <c:v>40575</c:v>
                </c:pt>
                <c:pt idx="266">
                  <c:v>40603</c:v>
                </c:pt>
                <c:pt idx="267">
                  <c:v>40634</c:v>
                </c:pt>
                <c:pt idx="268">
                  <c:v>40664</c:v>
                </c:pt>
                <c:pt idx="269">
                  <c:v>40695</c:v>
                </c:pt>
                <c:pt idx="270">
                  <c:v>40725</c:v>
                </c:pt>
                <c:pt idx="271">
                  <c:v>40756</c:v>
                </c:pt>
                <c:pt idx="272">
                  <c:v>40787</c:v>
                </c:pt>
                <c:pt idx="273">
                  <c:v>40817</c:v>
                </c:pt>
                <c:pt idx="274">
                  <c:v>40848</c:v>
                </c:pt>
                <c:pt idx="275">
                  <c:v>40878</c:v>
                </c:pt>
                <c:pt idx="276">
                  <c:v>40909</c:v>
                </c:pt>
              </c:numCache>
            </c:numRef>
          </c:cat>
          <c:val>
            <c:numRef>
              <c:f>'d19'!$B$6:$B$282</c:f>
              <c:numCache>
                <c:formatCode>0</c:formatCode>
                <c:ptCount val="277"/>
                <c:pt idx="0">
                  <c:v>634.9</c:v>
                </c:pt>
                <c:pt idx="1">
                  <c:v>1104.2</c:v>
                </c:pt>
                <c:pt idx="2">
                  <c:v>1128.2</c:v>
                </c:pt>
                <c:pt idx="3">
                  <c:v>1336.3</c:v>
                </c:pt>
                <c:pt idx="4">
                  <c:v>-1861.8</c:v>
                </c:pt>
                <c:pt idx="5">
                  <c:v>1183.2</c:v>
                </c:pt>
                <c:pt idx="6">
                  <c:v>840.5</c:v>
                </c:pt>
                <c:pt idx="7">
                  <c:v>1673.4</c:v>
                </c:pt>
                <c:pt idx="8">
                  <c:v>383.2</c:v>
                </c:pt>
                <c:pt idx="9">
                  <c:v>-70.599999999999994</c:v>
                </c:pt>
                <c:pt idx="10">
                  <c:v>242.4</c:v>
                </c:pt>
                <c:pt idx="11">
                  <c:v>685.4</c:v>
                </c:pt>
                <c:pt idx="12">
                  <c:v>877.2</c:v>
                </c:pt>
                <c:pt idx="13">
                  <c:v>1118.7</c:v>
                </c:pt>
                <c:pt idx="14">
                  <c:v>1851.8</c:v>
                </c:pt>
                <c:pt idx="15">
                  <c:v>-616.29999999999995</c:v>
                </c:pt>
                <c:pt idx="16">
                  <c:v>-1764</c:v>
                </c:pt>
                <c:pt idx="17">
                  <c:v>1572.4</c:v>
                </c:pt>
                <c:pt idx="18">
                  <c:v>1888.8</c:v>
                </c:pt>
                <c:pt idx="19">
                  <c:v>-528</c:v>
                </c:pt>
                <c:pt idx="20">
                  <c:v>1754.8</c:v>
                </c:pt>
                <c:pt idx="21">
                  <c:v>-877.9</c:v>
                </c:pt>
                <c:pt idx="22">
                  <c:v>-781.9</c:v>
                </c:pt>
                <c:pt idx="23">
                  <c:v>44.7</c:v>
                </c:pt>
                <c:pt idx="24">
                  <c:v>-126.9</c:v>
                </c:pt>
                <c:pt idx="25">
                  <c:v>-436.6</c:v>
                </c:pt>
                <c:pt idx="26">
                  <c:v>2762.5</c:v>
                </c:pt>
                <c:pt idx="27">
                  <c:v>-3319.3</c:v>
                </c:pt>
                <c:pt idx="28">
                  <c:v>-1302.8</c:v>
                </c:pt>
                <c:pt idx="29">
                  <c:v>-205.9</c:v>
                </c:pt>
                <c:pt idx="30">
                  <c:v>417.4</c:v>
                </c:pt>
                <c:pt idx="31">
                  <c:v>-699.8</c:v>
                </c:pt>
                <c:pt idx="32">
                  <c:v>810.1</c:v>
                </c:pt>
                <c:pt idx="33">
                  <c:v>-1288</c:v>
                </c:pt>
                <c:pt idx="34">
                  <c:v>403.6</c:v>
                </c:pt>
                <c:pt idx="35">
                  <c:v>-251.2</c:v>
                </c:pt>
                <c:pt idx="36">
                  <c:v>-588.6</c:v>
                </c:pt>
                <c:pt idx="37">
                  <c:v>559.9</c:v>
                </c:pt>
                <c:pt idx="38">
                  <c:v>1946.5</c:v>
                </c:pt>
                <c:pt idx="39">
                  <c:v>-144.69999999999999</c:v>
                </c:pt>
                <c:pt idx="40">
                  <c:v>2683.1</c:v>
                </c:pt>
                <c:pt idx="41">
                  <c:v>-1624.2</c:v>
                </c:pt>
                <c:pt idx="42">
                  <c:v>516.4</c:v>
                </c:pt>
                <c:pt idx="43">
                  <c:v>1445</c:v>
                </c:pt>
                <c:pt idx="44">
                  <c:v>-1935.3</c:v>
                </c:pt>
                <c:pt idx="45">
                  <c:v>-1204.5999999999999</c:v>
                </c:pt>
                <c:pt idx="46">
                  <c:v>1012.6</c:v>
                </c:pt>
                <c:pt idx="47">
                  <c:v>-3057</c:v>
                </c:pt>
                <c:pt idx="48">
                  <c:v>1354.6</c:v>
                </c:pt>
                <c:pt idx="49">
                  <c:v>11.5</c:v>
                </c:pt>
                <c:pt idx="50">
                  <c:v>2025.6</c:v>
                </c:pt>
                <c:pt idx="51">
                  <c:v>977.9</c:v>
                </c:pt>
                <c:pt idx="52">
                  <c:v>666.3</c:v>
                </c:pt>
                <c:pt idx="53">
                  <c:v>177.7</c:v>
                </c:pt>
                <c:pt idx="54">
                  <c:v>2301.1999999999998</c:v>
                </c:pt>
                <c:pt idx="55">
                  <c:v>-221.6</c:v>
                </c:pt>
                <c:pt idx="56">
                  <c:v>1901.2</c:v>
                </c:pt>
                <c:pt idx="57">
                  <c:v>1973.5</c:v>
                </c:pt>
                <c:pt idx="58">
                  <c:v>85</c:v>
                </c:pt>
                <c:pt idx="59">
                  <c:v>828.5</c:v>
                </c:pt>
                <c:pt idx="60">
                  <c:v>2182.8000000000002</c:v>
                </c:pt>
                <c:pt idx="61">
                  <c:v>1214.4000000000001</c:v>
                </c:pt>
                <c:pt idx="62">
                  <c:v>5339.8</c:v>
                </c:pt>
                <c:pt idx="63">
                  <c:v>2361</c:v>
                </c:pt>
                <c:pt idx="64">
                  <c:v>355.1</c:v>
                </c:pt>
                <c:pt idx="65">
                  <c:v>861.7</c:v>
                </c:pt>
                <c:pt idx="66">
                  <c:v>1208.7</c:v>
                </c:pt>
                <c:pt idx="67">
                  <c:v>-266.60000000000002</c:v>
                </c:pt>
                <c:pt idx="68">
                  <c:v>3142.7</c:v>
                </c:pt>
                <c:pt idx="69">
                  <c:v>-1864.2</c:v>
                </c:pt>
                <c:pt idx="70">
                  <c:v>2695.7</c:v>
                </c:pt>
                <c:pt idx="71">
                  <c:v>2179.6999999999998</c:v>
                </c:pt>
                <c:pt idx="72">
                  <c:v>1852.4</c:v>
                </c:pt>
                <c:pt idx="73">
                  <c:v>1530.6</c:v>
                </c:pt>
                <c:pt idx="74">
                  <c:v>2669.2</c:v>
                </c:pt>
                <c:pt idx="75">
                  <c:v>1864.9</c:v>
                </c:pt>
                <c:pt idx="76">
                  <c:v>2382.1999999999998</c:v>
                </c:pt>
                <c:pt idx="77">
                  <c:v>-1292.8</c:v>
                </c:pt>
                <c:pt idx="78">
                  <c:v>5.5</c:v>
                </c:pt>
                <c:pt idx="79">
                  <c:v>862.3</c:v>
                </c:pt>
                <c:pt idx="80">
                  <c:v>1498.5</c:v>
                </c:pt>
                <c:pt idx="81">
                  <c:v>-825.2</c:v>
                </c:pt>
                <c:pt idx="82">
                  <c:v>1708</c:v>
                </c:pt>
                <c:pt idx="83">
                  <c:v>811.8</c:v>
                </c:pt>
                <c:pt idx="84">
                  <c:v>-316.8</c:v>
                </c:pt>
                <c:pt idx="85">
                  <c:v>2855.2</c:v>
                </c:pt>
                <c:pt idx="86">
                  <c:v>2715.3</c:v>
                </c:pt>
                <c:pt idx="87">
                  <c:v>374.6</c:v>
                </c:pt>
                <c:pt idx="88">
                  <c:v>-392.1</c:v>
                </c:pt>
                <c:pt idx="89">
                  <c:v>-556.5</c:v>
                </c:pt>
                <c:pt idx="90">
                  <c:v>-1608.4</c:v>
                </c:pt>
                <c:pt idx="91">
                  <c:v>1085.5999999999999</c:v>
                </c:pt>
                <c:pt idx="92">
                  <c:v>-2287.8000000000002</c:v>
                </c:pt>
                <c:pt idx="93">
                  <c:v>-1776.8</c:v>
                </c:pt>
                <c:pt idx="94">
                  <c:v>-41.8</c:v>
                </c:pt>
                <c:pt idx="95">
                  <c:v>803</c:v>
                </c:pt>
                <c:pt idx="96">
                  <c:v>1229.2</c:v>
                </c:pt>
                <c:pt idx="97">
                  <c:v>589.1</c:v>
                </c:pt>
                <c:pt idx="98">
                  <c:v>3276.9</c:v>
                </c:pt>
                <c:pt idx="99">
                  <c:v>-644.1</c:v>
                </c:pt>
                <c:pt idx="100">
                  <c:v>-651.29999999999995</c:v>
                </c:pt>
                <c:pt idx="101">
                  <c:v>-445.5</c:v>
                </c:pt>
                <c:pt idx="102">
                  <c:v>-587</c:v>
                </c:pt>
                <c:pt idx="103">
                  <c:v>-645.9</c:v>
                </c:pt>
                <c:pt idx="104">
                  <c:v>-1134.5999999999999</c:v>
                </c:pt>
                <c:pt idx="105">
                  <c:v>-1384.1</c:v>
                </c:pt>
                <c:pt idx="106">
                  <c:v>395.9</c:v>
                </c:pt>
                <c:pt idx="107">
                  <c:v>-111.1</c:v>
                </c:pt>
                <c:pt idx="108">
                  <c:v>-5680.8</c:v>
                </c:pt>
                <c:pt idx="109">
                  <c:v>-1486.3</c:v>
                </c:pt>
                <c:pt idx="110">
                  <c:v>-3593.2</c:v>
                </c:pt>
                <c:pt idx="111">
                  <c:v>-1493.1</c:v>
                </c:pt>
                <c:pt idx="112">
                  <c:v>-2583.3000000000002</c:v>
                </c:pt>
                <c:pt idx="113">
                  <c:v>-1036.2</c:v>
                </c:pt>
                <c:pt idx="114">
                  <c:v>-1690.8</c:v>
                </c:pt>
                <c:pt idx="115">
                  <c:v>477.8</c:v>
                </c:pt>
                <c:pt idx="116">
                  <c:v>-2918.5</c:v>
                </c:pt>
                <c:pt idx="117">
                  <c:v>-2610.8000000000002</c:v>
                </c:pt>
                <c:pt idx="118">
                  <c:v>-3737.6</c:v>
                </c:pt>
                <c:pt idx="119">
                  <c:v>883.1</c:v>
                </c:pt>
                <c:pt idx="120">
                  <c:v>-2591.3000000000002</c:v>
                </c:pt>
                <c:pt idx="121">
                  <c:v>-745.3</c:v>
                </c:pt>
                <c:pt idx="122">
                  <c:v>2222.3000000000002</c:v>
                </c:pt>
                <c:pt idx="123">
                  <c:v>-2803.5</c:v>
                </c:pt>
                <c:pt idx="124">
                  <c:v>-4218.8</c:v>
                </c:pt>
                <c:pt idx="125">
                  <c:v>-2625.7</c:v>
                </c:pt>
                <c:pt idx="126">
                  <c:v>-2046.8</c:v>
                </c:pt>
                <c:pt idx="127">
                  <c:v>-2209.9</c:v>
                </c:pt>
                <c:pt idx="128">
                  <c:v>-4602.5</c:v>
                </c:pt>
                <c:pt idx="129">
                  <c:v>-2053.9</c:v>
                </c:pt>
                <c:pt idx="130">
                  <c:v>356.6</c:v>
                </c:pt>
                <c:pt idx="131">
                  <c:v>-1531.2</c:v>
                </c:pt>
                <c:pt idx="132">
                  <c:v>-1681.1</c:v>
                </c:pt>
                <c:pt idx="133">
                  <c:v>777.2</c:v>
                </c:pt>
                <c:pt idx="134">
                  <c:v>-4269.8</c:v>
                </c:pt>
                <c:pt idx="135">
                  <c:v>-1779.5</c:v>
                </c:pt>
                <c:pt idx="136">
                  <c:v>-8624.7999999999993</c:v>
                </c:pt>
                <c:pt idx="137">
                  <c:v>-1736.8</c:v>
                </c:pt>
                <c:pt idx="138">
                  <c:v>-3322.5</c:v>
                </c:pt>
                <c:pt idx="139">
                  <c:v>-1469.7</c:v>
                </c:pt>
                <c:pt idx="140">
                  <c:v>-4684.5</c:v>
                </c:pt>
                <c:pt idx="141">
                  <c:v>-3257.3</c:v>
                </c:pt>
                <c:pt idx="142">
                  <c:v>-3076.3</c:v>
                </c:pt>
                <c:pt idx="143">
                  <c:v>-4878.3</c:v>
                </c:pt>
                <c:pt idx="144">
                  <c:v>583.70000000000005</c:v>
                </c:pt>
                <c:pt idx="145">
                  <c:v>-1287.2</c:v>
                </c:pt>
                <c:pt idx="146">
                  <c:v>-6489.6</c:v>
                </c:pt>
                <c:pt idx="147">
                  <c:v>2103.9</c:v>
                </c:pt>
                <c:pt idx="148">
                  <c:v>-3491.6</c:v>
                </c:pt>
                <c:pt idx="149">
                  <c:v>-1150.3</c:v>
                </c:pt>
                <c:pt idx="150">
                  <c:v>-1525.2</c:v>
                </c:pt>
                <c:pt idx="151">
                  <c:v>-386</c:v>
                </c:pt>
                <c:pt idx="152">
                  <c:v>-3368.5</c:v>
                </c:pt>
                <c:pt idx="153">
                  <c:v>2386</c:v>
                </c:pt>
                <c:pt idx="154">
                  <c:v>1836.7</c:v>
                </c:pt>
                <c:pt idx="155">
                  <c:v>4287.2</c:v>
                </c:pt>
                <c:pt idx="156">
                  <c:v>5334.5</c:v>
                </c:pt>
                <c:pt idx="157">
                  <c:v>2741.5</c:v>
                </c:pt>
                <c:pt idx="158">
                  <c:v>-2702.2</c:v>
                </c:pt>
                <c:pt idx="159">
                  <c:v>2667</c:v>
                </c:pt>
                <c:pt idx="160">
                  <c:v>2512.5</c:v>
                </c:pt>
                <c:pt idx="161">
                  <c:v>-88.1</c:v>
                </c:pt>
                <c:pt idx="162">
                  <c:v>-1047.5</c:v>
                </c:pt>
                <c:pt idx="163">
                  <c:v>1413.2</c:v>
                </c:pt>
                <c:pt idx="164">
                  <c:v>159.1</c:v>
                </c:pt>
                <c:pt idx="165">
                  <c:v>1917.7</c:v>
                </c:pt>
                <c:pt idx="166">
                  <c:v>1272.5</c:v>
                </c:pt>
                <c:pt idx="167">
                  <c:v>-1082.5999999999999</c:v>
                </c:pt>
                <c:pt idx="168">
                  <c:v>4928.2</c:v>
                </c:pt>
                <c:pt idx="169">
                  <c:v>2044.4</c:v>
                </c:pt>
                <c:pt idx="170">
                  <c:v>-526.29999999999995</c:v>
                </c:pt>
                <c:pt idx="171">
                  <c:v>-2412.1</c:v>
                </c:pt>
                <c:pt idx="172">
                  <c:v>-1701.8</c:v>
                </c:pt>
                <c:pt idx="173">
                  <c:v>-3169.7</c:v>
                </c:pt>
                <c:pt idx="174">
                  <c:v>-4994.8</c:v>
                </c:pt>
                <c:pt idx="175">
                  <c:v>-850</c:v>
                </c:pt>
                <c:pt idx="176">
                  <c:v>-4690.1000000000004</c:v>
                </c:pt>
                <c:pt idx="177">
                  <c:v>-2796.3</c:v>
                </c:pt>
                <c:pt idx="178">
                  <c:v>-260.89999999999998</c:v>
                </c:pt>
                <c:pt idx="179">
                  <c:v>-2503</c:v>
                </c:pt>
                <c:pt idx="180">
                  <c:v>304</c:v>
                </c:pt>
                <c:pt idx="181">
                  <c:v>131.9</c:v>
                </c:pt>
                <c:pt idx="182">
                  <c:v>-954.9</c:v>
                </c:pt>
                <c:pt idx="183">
                  <c:v>-3175</c:v>
                </c:pt>
                <c:pt idx="184">
                  <c:v>-3585.6</c:v>
                </c:pt>
                <c:pt idx="185">
                  <c:v>-7194.2</c:v>
                </c:pt>
                <c:pt idx="186">
                  <c:v>-6223.5</c:v>
                </c:pt>
                <c:pt idx="187">
                  <c:v>-6493.3</c:v>
                </c:pt>
                <c:pt idx="188">
                  <c:v>285.7</c:v>
                </c:pt>
                <c:pt idx="189">
                  <c:v>-4506.2</c:v>
                </c:pt>
                <c:pt idx="190">
                  <c:v>-2344.5</c:v>
                </c:pt>
                <c:pt idx="191">
                  <c:v>-4031.3</c:v>
                </c:pt>
                <c:pt idx="192">
                  <c:v>-4719.2</c:v>
                </c:pt>
                <c:pt idx="193">
                  <c:v>-4951.8</c:v>
                </c:pt>
                <c:pt idx="194">
                  <c:v>-5865.6</c:v>
                </c:pt>
                <c:pt idx="195">
                  <c:v>-4705.2</c:v>
                </c:pt>
                <c:pt idx="196">
                  <c:v>-8125.8</c:v>
                </c:pt>
                <c:pt idx="197">
                  <c:v>-6893</c:v>
                </c:pt>
                <c:pt idx="198">
                  <c:v>-10012.700000000001</c:v>
                </c:pt>
                <c:pt idx="199">
                  <c:v>-12972.6</c:v>
                </c:pt>
                <c:pt idx="200">
                  <c:v>-10361.5</c:v>
                </c:pt>
                <c:pt idx="201">
                  <c:v>-5544.2</c:v>
                </c:pt>
                <c:pt idx="202">
                  <c:v>-11007.3</c:v>
                </c:pt>
                <c:pt idx="203">
                  <c:v>-9380.5</c:v>
                </c:pt>
                <c:pt idx="204">
                  <c:v>-8401.2000000000007</c:v>
                </c:pt>
                <c:pt idx="205">
                  <c:v>-7766.1</c:v>
                </c:pt>
                <c:pt idx="206">
                  <c:v>-16137</c:v>
                </c:pt>
                <c:pt idx="207">
                  <c:v>-10801.1</c:v>
                </c:pt>
                <c:pt idx="208">
                  <c:v>-13740.3</c:v>
                </c:pt>
                <c:pt idx="209">
                  <c:v>-15357.5</c:v>
                </c:pt>
                <c:pt idx="210">
                  <c:v>-18615.7</c:v>
                </c:pt>
                <c:pt idx="211">
                  <c:v>-14429.6</c:v>
                </c:pt>
                <c:pt idx="212">
                  <c:v>-7388.3</c:v>
                </c:pt>
                <c:pt idx="213">
                  <c:v>-9105.2000000000007</c:v>
                </c:pt>
                <c:pt idx="214">
                  <c:v>-15856.1</c:v>
                </c:pt>
                <c:pt idx="215">
                  <c:v>-25843.3</c:v>
                </c:pt>
                <c:pt idx="216">
                  <c:v>-2842.5</c:v>
                </c:pt>
                <c:pt idx="217">
                  <c:v>-5045.2</c:v>
                </c:pt>
                <c:pt idx="218">
                  <c:v>-3305.2</c:v>
                </c:pt>
                <c:pt idx="219">
                  <c:v>-11057.5</c:v>
                </c:pt>
                <c:pt idx="220">
                  <c:v>-9485.7000000000007</c:v>
                </c:pt>
                <c:pt idx="221">
                  <c:v>-9521.4</c:v>
                </c:pt>
                <c:pt idx="222">
                  <c:v>-13037.6</c:v>
                </c:pt>
                <c:pt idx="223">
                  <c:v>-13025.2</c:v>
                </c:pt>
                <c:pt idx="224">
                  <c:v>-9570</c:v>
                </c:pt>
                <c:pt idx="225">
                  <c:v>-8566.2000000000007</c:v>
                </c:pt>
                <c:pt idx="226">
                  <c:v>2611.9</c:v>
                </c:pt>
                <c:pt idx="227">
                  <c:v>-9300.7000000000007</c:v>
                </c:pt>
                <c:pt idx="228">
                  <c:v>-9943.7999999999993</c:v>
                </c:pt>
                <c:pt idx="229">
                  <c:v>-12580.9</c:v>
                </c:pt>
                <c:pt idx="230">
                  <c:v>-2345.6999999999998</c:v>
                </c:pt>
                <c:pt idx="231">
                  <c:v>-612.20000000000005</c:v>
                </c:pt>
                <c:pt idx="232">
                  <c:v>-2521.1999999999998</c:v>
                </c:pt>
                <c:pt idx="233">
                  <c:v>2370.5</c:v>
                </c:pt>
                <c:pt idx="234">
                  <c:v>-22857.1</c:v>
                </c:pt>
                <c:pt idx="235">
                  <c:v>-3150.5</c:v>
                </c:pt>
                <c:pt idx="236">
                  <c:v>7093.9</c:v>
                </c:pt>
                <c:pt idx="237">
                  <c:v>11280.7</c:v>
                </c:pt>
                <c:pt idx="238">
                  <c:v>2537.5</c:v>
                </c:pt>
                <c:pt idx="239">
                  <c:v>24063.599999999999</c:v>
                </c:pt>
                <c:pt idx="240">
                  <c:v>-1825.6</c:v>
                </c:pt>
                <c:pt idx="241">
                  <c:v>10849.9</c:v>
                </c:pt>
                <c:pt idx="242">
                  <c:v>15829</c:v>
                </c:pt>
                <c:pt idx="243">
                  <c:v>356.2</c:v>
                </c:pt>
                <c:pt idx="244">
                  <c:v>7421.8</c:v>
                </c:pt>
                <c:pt idx="245">
                  <c:v>6626.7</c:v>
                </c:pt>
                <c:pt idx="246">
                  <c:v>406.6</c:v>
                </c:pt>
                <c:pt idx="247">
                  <c:v>12427.6</c:v>
                </c:pt>
                <c:pt idx="248">
                  <c:v>10791.9</c:v>
                </c:pt>
                <c:pt idx="249">
                  <c:v>12051.3</c:v>
                </c:pt>
                <c:pt idx="250">
                  <c:v>2103</c:v>
                </c:pt>
                <c:pt idx="251">
                  <c:v>13241.2</c:v>
                </c:pt>
                <c:pt idx="252">
                  <c:v>5677.5</c:v>
                </c:pt>
                <c:pt idx="253">
                  <c:v>13873.1</c:v>
                </c:pt>
                <c:pt idx="254">
                  <c:v>11438.8</c:v>
                </c:pt>
                <c:pt idx="255">
                  <c:v>7304.7</c:v>
                </c:pt>
                <c:pt idx="256">
                  <c:v>16621.3</c:v>
                </c:pt>
                <c:pt idx="257">
                  <c:v>11423.8</c:v>
                </c:pt>
                <c:pt idx="258">
                  <c:v>4049.4</c:v>
                </c:pt>
                <c:pt idx="259">
                  <c:v>7135.5</c:v>
                </c:pt>
                <c:pt idx="260">
                  <c:v>10682.6</c:v>
                </c:pt>
                <c:pt idx="261">
                  <c:v>11182.9</c:v>
                </c:pt>
                <c:pt idx="262">
                  <c:v>6894.4</c:v>
                </c:pt>
                <c:pt idx="263">
                  <c:v>13927.2</c:v>
                </c:pt>
                <c:pt idx="264">
                  <c:v>7793.4</c:v>
                </c:pt>
                <c:pt idx="265">
                  <c:v>8474.2000000000007</c:v>
                </c:pt>
                <c:pt idx="266">
                  <c:v>13795.4</c:v>
                </c:pt>
                <c:pt idx="267">
                  <c:v>3636.8</c:v>
                </c:pt>
                <c:pt idx="268">
                  <c:v>5730.5</c:v>
                </c:pt>
                <c:pt idx="269">
                  <c:v>8710.9</c:v>
                </c:pt>
                <c:pt idx="270">
                  <c:v>9450.7999999999993</c:v>
                </c:pt>
                <c:pt idx="271">
                  <c:v>8448.4</c:v>
                </c:pt>
                <c:pt idx="272">
                  <c:v>15583.8</c:v>
                </c:pt>
                <c:pt idx="273">
                  <c:v>8040.8</c:v>
                </c:pt>
                <c:pt idx="274">
                  <c:v>7880.5</c:v>
                </c:pt>
                <c:pt idx="275">
                  <c:v>-640.1</c:v>
                </c:pt>
                <c:pt idx="276">
                  <c:v>10103.200000000001</c:v>
                </c:pt>
              </c:numCache>
            </c:numRef>
          </c:val>
        </c:ser>
        <c:dLbls>
          <c:showLegendKey val="0"/>
          <c:showVal val="0"/>
          <c:showCatName val="0"/>
          <c:showSerName val="0"/>
          <c:showPercent val="0"/>
          <c:showBubbleSize val="0"/>
        </c:dLbls>
        <c:axId val="309530112"/>
        <c:axId val="237938368"/>
      </c:areaChart>
      <c:dateAx>
        <c:axId val="309530112"/>
        <c:scaling>
          <c:orientation val="minMax"/>
        </c:scaling>
        <c:delete val="0"/>
        <c:axPos val="b"/>
        <c:majorGridlines>
          <c:spPr>
            <a:ln>
              <a:solidFill>
                <a:schemeClr val="bg1"/>
              </a:solidFill>
            </a:ln>
          </c:spPr>
        </c:majorGridlines>
        <c:numFmt formatCode="mmm\-yy" sourceLinked="1"/>
        <c:majorTickMark val="out"/>
        <c:minorTickMark val="none"/>
        <c:tickLblPos val="low"/>
        <c:crossAx val="237938368"/>
        <c:crosses val="autoZero"/>
        <c:auto val="1"/>
        <c:lblOffset val="100"/>
        <c:baseTimeUnit val="months"/>
        <c:majorUnit val="10"/>
        <c:majorTimeUnit val="months"/>
      </c:dateAx>
      <c:valAx>
        <c:axId val="237938368"/>
        <c:scaling>
          <c:orientation val="minMax"/>
        </c:scaling>
        <c:delete val="0"/>
        <c:axPos val="l"/>
        <c:majorGridlines>
          <c:spPr>
            <a:ln>
              <a:solidFill>
                <a:schemeClr val="bg1"/>
              </a:solidFill>
            </a:ln>
          </c:spPr>
        </c:majorGridlines>
        <c:numFmt formatCode="0" sourceLinked="1"/>
        <c:majorTickMark val="out"/>
        <c:minorTickMark val="none"/>
        <c:tickLblPos val="nextTo"/>
        <c:crossAx val="309530112"/>
        <c:crosses val="autoZero"/>
        <c:crossBetween val="midCat"/>
      </c:valAx>
      <c:spPr>
        <a:solidFill>
          <a:srgbClr val="EFEFEF">
            <a:alpha val="75000"/>
          </a:srgbClr>
        </a:solidFill>
        <a:ln>
          <a:noFill/>
        </a:ln>
      </c:spPr>
    </c:plotArea>
    <c:legend>
      <c:legendPos val="r"/>
      <c:layout>
        <c:manualLayout>
          <c:xMode val="edge"/>
          <c:yMode val="edge"/>
          <c:x val="6.3038585162350599E-2"/>
          <c:y val="3.3885695940519073E-2"/>
          <c:w val="0.15895804940079553"/>
          <c:h val="3.7789856258907406E-2"/>
        </c:manualLayout>
      </c:layout>
      <c:overlay val="0"/>
    </c:legend>
    <c:plotVisOnly val="1"/>
    <c:dispBlanksAs val="zero"/>
    <c:showDLblsOverMax val="0"/>
  </c:chart>
  <c:spPr>
    <a:ln>
      <a:noFill/>
    </a:ln>
  </c:spPr>
  <c:txPr>
    <a:bodyPr/>
    <a:lstStyle/>
    <a:p>
      <a:pPr>
        <a:defRPr sz="1200"/>
      </a:pPr>
      <a:endParaRPr lang="is-IS"/>
    </a:p>
  </c:txPr>
</c:chartSpace>
</file>

<file path=xl/charts/chart22.xml><?xml version="1.0" encoding="utf-8"?>
<c:chartSpace xmlns:c="http://schemas.openxmlformats.org/drawingml/2006/chart" xmlns:a="http://schemas.openxmlformats.org/drawingml/2006/main" xmlns:r="http://schemas.openxmlformats.org/officeDocument/2006/relationships">
  <c:date1904 val="0"/>
  <c:lang val="is-I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3942971920346897E-2"/>
          <c:y val="1.6363666433222592E-2"/>
          <c:w val="0.89883091606232024"/>
          <c:h val="0.92698384528827804"/>
        </c:manualLayout>
      </c:layout>
      <c:lineChart>
        <c:grouping val="standard"/>
        <c:varyColors val="0"/>
        <c:ser>
          <c:idx val="0"/>
          <c:order val="0"/>
          <c:tx>
            <c:strRef>
              <c:f>'d20'!$B$5</c:f>
              <c:strCache>
                <c:ptCount val="1"/>
                <c:pt idx="0">
                  <c:v>EUR</c:v>
                </c:pt>
              </c:strCache>
            </c:strRef>
          </c:tx>
          <c:marker>
            <c:symbol val="none"/>
          </c:marker>
          <c:cat>
            <c:numRef>
              <c:f>'d20'!$A$6:$A$3042</c:f>
              <c:numCache>
                <c:formatCode>m/d/yyyy</c:formatCode>
                <c:ptCount val="3037"/>
                <c:pt idx="0">
                  <c:v>36529</c:v>
                </c:pt>
                <c:pt idx="1">
                  <c:v>36530</c:v>
                </c:pt>
                <c:pt idx="2">
                  <c:v>36531</c:v>
                </c:pt>
                <c:pt idx="3">
                  <c:v>36532</c:v>
                </c:pt>
                <c:pt idx="4">
                  <c:v>36535</c:v>
                </c:pt>
                <c:pt idx="5">
                  <c:v>36536</c:v>
                </c:pt>
                <c:pt idx="6">
                  <c:v>36537</c:v>
                </c:pt>
                <c:pt idx="7">
                  <c:v>36538</c:v>
                </c:pt>
                <c:pt idx="8">
                  <c:v>36539</c:v>
                </c:pt>
                <c:pt idx="9">
                  <c:v>36542</c:v>
                </c:pt>
                <c:pt idx="10">
                  <c:v>36543</c:v>
                </c:pt>
                <c:pt idx="11">
                  <c:v>36544</c:v>
                </c:pt>
                <c:pt idx="12">
                  <c:v>36545</c:v>
                </c:pt>
                <c:pt idx="13">
                  <c:v>36546</c:v>
                </c:pt>
                <c:pt idx="14">
                  <c:v>36549</c:v>
                </c:pt>
                <c:pt idx="15">
                  <c:v>36550</c:v>
                </c:pt>
                <c:pt idx="16">
                  <c:v>36551</c:v>
                </c:pt>
                <c:pt idx="17">
                  <c:v>36552</c:v>
                </c:pt>
                <c:pt idx="18">
                  <c:v>36553</c:v>
                </c:pt>
                <c:pt idx="19">
                  <c:v>36556</c:v>
                </c:pt>
                <c:pt idx="20">
                  <c:v>36557</c:v>
                </c:pt>
                <c:pt idx="21">
                  <c:v>36558</c:v>
                </c:pt>
                <c:pt idx="22">
                  <c:v>36559</c:v>
                </c:pt>
                <c:pt idx="23">
                  <c:v>36560</c:v>
                </c:pt>
                <c:pt idx="24">
                  <c:v>36563</c:v>
                </c:pt>
                <c:pt idx="25">
                  <c:v>36564</c:v>
                </c:pt>
                <c:pt idx="26">
                  <c:v>36565</c:v>
                </c:pt>
                <c:pt idx="27">
                  <c:v>36566</c:v>
                </c:pt>
                <c:pt idx="28">
                  <c:v>36567</c:v>
                </c:pt>
                <c:pt idx="29">
                  <c:v>36570</c:v>
                </c:pt>
                <c:pt idx="30">
                  <c:v>36571</c:v>
                </c:pt>
                <c:pt idx="31">
                  <c:v>36572</c:v>
                </c:pt>
                <c:pt idx="32">
                  <c:v>36573</c:v>
                </c:pt>
                <c:pt idx="33">
                  <c:v>36574</c:v>
                </c:pt>
                <c:pt idx="34">
                  <c:v>36577</c:v>
                </c:pt>
                <c:pt idx="35">
                  <c:v>36578</c:v>
                </c:pt>
                <c:pt idx="36">
                  <c:v>36579</c:v>
                </c:pt>
                <c:pt idx="37">
                  <c:v>36580</c:v>
                </c:pt>
                <c:pt idx="38">
                  <c:v>36581</c:v>
                </c:pt>
                <c:pt idx="39">
                  <c:v>36584</c:v>
                </c:pt>
                <c:pt idx="40">
                  <c:v>36585</c:v>
                </c:pt>
                <c:pt idx="41">
                  <c:v>36586</c:v>
                </c:pt>
                <c:pt idx="42">
                  <c:v>36587</c:v>
                </c:pt>
                <c:pt idx="43">
                  <c:v>36588</c:v>
                </c:pt>
                <c:pt idx="44">
                  <c:v>36591</c:v>
                </c:pt>
                <c:pt idx="45">
                  <c:v>36592</c:v>
                </c:pt>
                <c:pt idx="46">
                  <c:v>36593</c:v>
                </c:pt>
                <c:pt idx="47">
                  <c:v>36594</c:v>
                </c:pt>
                <c:pt idx="48">
                  <c:v>36595</c:v>
                </c:pt>
                <c:pt idx="49">
                  <c:v>36598</c:v>
                </c:pt>
                <c:pt idx="50">
                  <c:v>36599</c:v>
                </c:pt>
                <c:pt idx="51">
                  <c:v>36600</c:v>
                </c:pt>
                <c:pt idx="52">
                  <c:v>36601</c:v>
                </c:pt>
                <c:pt idx="53">
                  <c:v>36602</c:v>
                </c:pt>
                <c:pt idx="54">
                  <c:v>36605</c:v>
                </c:pt>
                <c:pt idx="55">
                  <c:v>36606</c:v>
                </c:pt>
                <c:pt idx="56">
                  <c:v>36607</c:v>
                </c:pt>
                <c:pt idx="57">
                  <c:v>36608</c:v>
                </c:pt>
                <c:pt idx="58">
                  <c:v>36609</c:v>
                </c:pt>
                <c:pt idx="59">
                  <c:v>36612</c:v>
                </c:pt>
                <c:pt idx="60">
                  <c:v>36613</c:v>
                </c:pt>
                <c:pt idx="61">
                  <c:v>36614</c:v>
                </c:pt>
                <c:pt idx="62">
                  <c:v>36615</c:v>
                </c:pt>
                <c:pt idx="63">
                  <c:v>36616</c:v>
                </c:pt>
                <c:pt idx="64">
                  <c:v>36619</c:v>
                </c:pt>
                <c:pt idx="65">
                  <c:v>36620</c:v>
                </c:pt>
                <c:pt idx="66">
                  <c:v>36621</c:v>
                </c:pt>
                <c:pt idx="67">
                  <c:v>36622</c:v>
                </c:pt>
                <c:pt idx="68">
                  <c:v>36623</c:v>
                </c:pt>
                <c:pt idx="69">
                  <c:v>36626</c:v>
                </c:pt>
                <c:pt idx="70">
                  <c:v>36627</c:v>
                </c:pt>
                <c:pt idx="71">
                  <c:v>36628</c:v>
                </c:pt>
                <c:pt idx="72">
                  <c:v>36629</c:v>
                </c:pt>
                <c:pt idx="73">
                  <c:v>36630</c:v>
                </c:pt>
                <c:pt idx="74">
                  <c:v>36633</c:v>
                </c:pt>
                <c:pt idx="75">
                  <c:v>36634</c:v>
                </c:pt>
                <c:pt idx="76">
                  <c:v>36635</c:v>
                </c:pt>
                <c:pt idx="77">
                  <c:v>36641</c:v>
                </c:pt>
                <c:pt idx="78">
                  <c:v>36642</c:v>
                </c:pt>
                <c:pt idx="79">
                  <c:v>36643</c:v>
                </c:pt>
                <c:pt idx="80">
                  <c:v>36644</c:v>
                </c:pt>
                <c:pt idx="81">
                  <c:v>36648</c:v>
                </c:pt>
                <c:pt idx="82">
                  <c:v>36649</c:v>
                </c:pt>
                <c:pt idx="83">
                  <c:v>36650</c:v>
                </c:pt>
                <c:pt idx="84">
                  <c:v>36651</c:v>
                </c:pt>
                <c:pt idx="85">
                  <c:v>36654</c:v>
                </c:pt>
                <c:pt idx="86">
                  <c:v>36655</c:v>
                </c:pt>
                <c:pt idx="87">
                  <c:v>36656</c:v>
                </c:pt>
                <c:pt idx="88">
                  <c:v>36657</c:v>
                </c:pt>
                <c:pt idx="89">
                  <c:v>36658</c:v>
                </c:pt>
                <c:pt idx="90">
                  <c:v>36661</c:v>
                </c:pt>
                <c:pt idx="91">
                  <c:v>36662</c:v>
                </c:pt>
                <c:pt idx="92">
                  <c:v>36663</c:v>
                </c:pt>
                <c:pt idx="93">
                  <c:v>36664</c:v>
                </c:pt>
                <c:pt idx="94">
                  <c:v>36665</c:v>
                </c:pt>
                <c:pt idx="95">
                  <c:v>36668</c:v>
                </c:pt>
                <c:pt idx="96">
                  <c:v>36669</c:v>
                </c:pt>
                <c:pt idx="97">
                  <c:v>36670</c:v>
                </c:pt>
                <c:pt idx="98">
                  <c:v>36671</c:v>
                </c:pt>
                <c:pt idx="99">
                  <c:v>36672</c:v>
                </c:pt>
                <c:pt idx="100">
                  <c:v>36675</c:v>
                </c:pt>
                <c:pt idx="101">
                  <c:v>36676</c:v>
                </c:pt>
                <c:pt idx="102">
                  <c:v>36677</c:v>
                </c:pt>
                <c:pt idx="103">
                  <c:v>36679</c:v>
                </c:pt>
                <c:pt idx="104">
                  <c:v>36682</c:v>
                </c:pt>
                <c:pt idx="105">
                  <c:v>36683</c:v>
                </c:pt>
                <c:pt idx="106">
                  <c:v>36684</c:v>
                </c:pt>
                <c:pt idx="107">
                  <c:v>36685</c:v>
                </c:pt>
                <c:pt idx="108">
                  <c:v>36686</c:v>
                </c:pt>
                <c:pt idx="109">
                  <c:v>36690</c:v>
                </c:pt>
                <c:pt idx="110">
                  <c:v>36691</c:v>
                </c:pt>
                <c:pt idx="111">
                  <c:v>36692</c:v>
                </c:pt>
                <c:pt idx="112">
                  <c:v>36693</c:v>
                </c:pt>
                <c:pt idx="113">
                  <c:v>36696</c:v>
                </c:pt>
                <c:pt idx="114">
                  <c:v>36697</c:v>
                </c:pt>
                <c:pt idx="115">
                  <c:v>36698</c:v>
                </c:pt>
                <c:pt idx="116">
                  <c:v>36699</c:v>
                </c:pt>
                <c:pt idx="117">
                  <c:v>36700</c:v>
                </c:pt>
                <c:pt idx="118">
                  <c:v>36703</c:v>
                </c:pt>
                <c:pt idx="119">
                  <c:v>36704</c:v>
                </c:pt>
                <c:pt idx="120">
                  <c:v>36705</c:v>
                </c:pt>
                <c:pt idx="121">
                  <c:v>36706</c:v>
                </c:pt>
                <c:pt idx="122">
                  <c:v>36707</c:v>
                </c:pt>
                <c:pt idx="123">
                  <c:v>36710</c:v>
                </c:pt>
                <c:pt idx="124">
                  <c:v>36711</c:v>
                </c:pt>
                <c:pt idx="125">
                  <c:v>36712</c:v>
                </c:pt>
                <c:pt idx="126">
                  <c:v>36713</c:v>
                </c:pt>
                <c:pt idx="127">
                  <c:v>36714</c:v>
                </c:pt>
                <c:pt idx="128">
                  <c:v>36717</c:v>
                </c:pt>
                <c:pt idx="129">
                  <c:v>36718</c:v>
                </c:pt>
                <c:pt idx="130">
                  <c:v>36719</c:v>
                </c:pt>
                <c:pt idx="131">
                  <c:v>36720</c:v>
                </c:pt>
                <c:pt idx="132">
                  <c:v>36721</c:v>
                </c:pt>
                <c:pt idx="133">
                  <c:v>36724</c:v>
                </c:pt>
                <c:pt idx="134">
                  <c:v>36725</c:v>
                </c:pt>
                <c:pt idx="135">
                  <c:v>36726</c:v>
                </c:pt>
                <c:pt idx="136">
                  <c:v>36727</c:v>
                </c:pt>
                <c:pt idx="137">
                  <c:v>36728</c:v>
                </c:pt>
                <c:pt idx="138">
                  <c:v>36731</c:v>
                </c:pt>
                <c:pt idx="139">
                  <c:v>36732</c:v>
                </c:pt>
                <c:pt idx="140">
                  <c:v>36733</c:v>
                </c:pt>
                <c:pt idx="141">
                  <c:v>36734</c:v>
                </c:pt>
                <c:pt idx="142">
                  <c:v>36735</c:v>
                </c:pt>
                <c:pt idx="143">
                  <c:v>36738</c:v>
                </c:pt>
                <c:pt idx="144">
                  <c:v>36739</c:v>
                </c:pt>
                <c:pt idx="145">
                  <c:v>36740</c:v>
                </c:pt>
                <c:pt idx="146">
                  <c:v>36741</c:v>
                </c:pt>
                <c:pt idx="147">
                  <c:v>36742</c:v>
                </c:pt>
                <c:pt idx="148">
                  <c:v>36746</c:v>
                </c:pt>
                <c:pt idx="149">
                  <c:v>36747</c:v>
                </c:pt>
                <c:pt idx="150">
                  <c:v>36748</c:v>
                </c:pt>
                <c:pt idx="151">
                  <c:v>36749</c:v>
                </c:pt>
                <c:pt idx="152">
                  <c:v>36752</c:v>
                </c:pt>
                <c:pt idx="153">
                  <c:v>36753</c:v>
                </c:pt>
                <c:pt idx="154">
                  <c:v>36754</c:v>
                </c:pt>
                <c:pt idx="155">
                  <c:v>36755</c:v>
                </c:pt>
                <c:pt idx="156">
                  <c:v>36756</c:v>
                </c:pt>
                <c:pt idx="157">
                  <c:v>36759</c:v>
                </c:pt>
                <c:pt idx="158">
                  <c:v>36760</c:v>
                </c:pt>
                <c:pt idx="159">
                  <c:v>36761</c:v>
                </c:pt>
                <c:pt idx="160">
                  <c:v>36762</c:v>
                </c:pt>
                <c:pt idx="161">
                  <c:v>36763</c:v>
                </c:pt>
                <c:pt idx="162">
                  <c:v>36766</c:v>
                </c:pt>
                <c:pt idx="163">
                  <c:v>36767</c:v>
                </c:pt>
                <c:pt idx="164">
                  <c:v>36768</c:v>
                </c:pt>
                <c:pt idx="165">
                  <c:v>36769</c:v>
                </c:pt>
                <c:pt idx="166">
                  <c:v>36770</c:v>
                </c:pt>
                <c:pt idx="167">
                  <c:v>36773</c:v>
                </c:pt>
                <c:pt idx="168">
                  <c:v>36774</c:v>
                </c:pt>
                <c:pt idx="169">
                  <c:v>36775</c:v>
                </c:pt>
                <c:pt idx="170">
                  <c:v>36776</c:v>
                </c:pt>
                <c:pt idx="171">
                  <c:v>36777</c:v>
                </c:pt>
                <c:pt idx="172">
                  <c:v>36780</c:v>
                </c:pt>
                <c:pt idx="173">
                  <c:v>36781</c:v>
                </c:pt>
                <c:pt idx="174">
                  <c:v>36782</c:v>
                </c:pt>
                <c:pt idx="175">
                  <c:v>36783</c:v>
                </c:pt>
                <c:pt idx="176">
                  <c:v>36784</c:v>
                </c:pt>
                <c:pt idx="177">
                  <c:v>36787</c:v>
                </c:pt>
                <c:pt idx="178">
                  <c:v>36788</c:v>
                </c:pt>
                <c:pt idx="179">
                  <c:v>36789</c:v>
                </c:pt>
                <c:pt idx="180">
                  <c:v>36790</c:v>
                </c:pt>
                <c:pt idx="181">
                  <c:v>36791</c:v>
                </c:pt>
                <c:pt idx="182">
                  <c:v>36794</c:v>
                </c:pt>
                <c:pt idx="183">
                  <c:v>36795</c:v>
                </c:pt>
                <c:pt idx="184">
                  <c:v>36796</c:v>
                </c:pt>
                <c:pt idx="185">
                  <c:v>36797</c:v>
                </c:pt>
                <c:pt idx="186">
                  <c:v>36798</c:v>
                </c:pt>
                <c:pt idx="187">
                  <c:v>36801</c:v>
                </c:pt>
                <c:pt idx="188">
                  <c:v>36802</c:v>
                </c:pt>
                <c:pt idx="189">
                  <c:v>36803</c:v>
                </c:pt>
                <c:pt idx="190">
                  <c:v>36804</c:v>
                </c:pt>
                <c:pt idx="191">
                  <c:v>36805</c:v>
                </c:pt>
                <c:pt idx="192">
                  <c:v>36808</c:v>
                </c:pt>
                <c:pt idx="193">
                  <c:v>36809</c:v>
                </c:pt>
                <c:pt idx="194">
                  <c:v>36810</c:v>
                </c:pt>
                <c:pt idx="195">
                  <c:v>36811</c:v>
                </c:pt>
                <c:pt idx="196">
                  <c:v>36812</c:v>
                </c:pt>
                <c:pt idx="197">
                  <c:v>36815</c:v>
                </c:pt>
                <c:pt idx="198">
                  <c:v>36816</c:v>
                </c:pt>
                <c:pt idx="199">
                  <c:v>36817</c:v>
                </c:pt>
                <c:pt idx="200">
                  <c:v>36818</c:v>
                </c:pt>
                <c:pt idx="201">
                  <c:v>36819</c:v>
                </c:pt>
                <c:pt idx="202">
                  <c:v>36822</c:v>
                </c:pt>
                <c:pt idx="203">
                  <c:v>36823</c:v>
                </c:pt>
                <c:pt idx="204">
                  <c:v>36824</c:v>
                </c:pt>
                <c:pt idx="205">
                  <c:v>36825</c:v>
                </c:pt>
                <c:pt idx="206">
                  <c:v>36826</c:v>
                </c:pt>
                <c:pt idx="207">
                  <c:v>36829</c:v>
                </c:pt>
                <c:pt idx="208">
                  <c:v>36830</c:v>
                </c:pt>
                <c:pt idx="209">
                  <c:v>36831</c:v>
                </c:pt>
                <c:pt idx="210">
                  <c:v>36832</c:v>
                </c:pt>
                <c:pt idx="211">
                  <c:v>36833</c:v>
                </c:pt>
                <c:pt idx="212">
                  <c:v>36836</c:v>
                </c:pt>
                <c:pt idx="213">
                  <c:v>36837</c:v>
                </c:pt>
                <c:pt idx="214">
                  <c:v>36838</c:v>
                </c:pt>
                <c:pt idx="215">
                  <c:v>36839</c:v>
                </c:pt>
                <c:pt idx="216">
                  <c:v>36840</c:v>
                </c:pt>
                <c:pt idx="217">
                  <c:v>36843</c:v>
                </c:pt>
                <c:pt idx="218">
                  <c:v>36844</c:v>
                </c:pt>
                <c:pt idx="219">
                  <c:v>36845</c:v>
                </c:pt>
                <c:pt idx="220">
                  <c:v>36846</c:v>
                </c:pt>
                <c:pt idx="221">
                  <c:v>36847</c:v>
                </c:pt>
                <c:pt idx="222">
                  <c:v>36850</c:v>
                </c:pt>
                <c:pt idx="223">
                  <c:v>36851</c:v>
                </c:pt>
                <c:pt idx="224">
                  <c:v>36852</c:v>
                </c:pt>
                <c:pt idx="225">
                  <c:v>36853</c:v>
                </c:pt>
                <c:pt idx="226">
                  <c:v>36854</c:v>
                </c:pt>
                <c:pt idx="227">
                  <c:v>36857</c:v>
                </c:pt>
                <c:pt idx="228">
                  <c:v>36858</c:v>
                </c:pt>
                <c:pt idx="229">
                  <c:v>36859</c:v>
                </c:pt>
                <c:pt idx="230">
                  <c:v>36860</c:v>
                </c:pt>
                <c:pt idx="231">
                  <c:v>36861</c:v>
                </c:pt>
                <c:pt idx="232">
                  <c:v>36864</c:v>
                </c:pt>
                <c:pt idx="233">
                  <c:v>36865</c:v>
                </c:pt>
                <c:pt idx="234">
                  <c:v>36866</c:v>
                </c:pt>
                <c:pt idx="235">
                  <c:v>36867</c:v>
                </c:pt>
                <c:pt idx="236">
                  <c:v>36868</c:v>
                </c:pt>
                <c:pt idx="237">
                  <c:v>36871</c:v>
                </c:pt>
                <c:pt idx="238">
                  <c:v>36872</c:v>
                </c:pt>
                <c:pt idx="239">
                  <c:v>36873</c:v>
                </c:pt>
                <c:pt idx="240">
                  <c:v>36874</c:v>
                </c:pt>
                <c:pt idx="241">
                  <c:v>36875</c:v>
                </c:pt>
                <c:pt idx="242">
                  <c:v>36878</c:v>
                </c:pt>
                <c:pt idx="243">
                  <c:v>36879</c:v>
                </c:pt>
                <c:pt idx="244">
                  <c:v>36880</c:v>
                </c:pt>
                <c:pt idx="245">
                  <c:v>36881</c:v>
                </c:pt>
                <c:pt idx="246">
                  <c:v>36882</c:v>
                </c:pt>
                <c:pt idx="247">
                  <c:v>36887</c:v>
                </c:pt>
                <c:pt idx="248">
                  <c:v>36888</c:v>
                </c:pt>
                <c:pt idx="249">
                  <c:v>36889</c:v>
                </c:pt>
                <c:pt idx="250">
                  <c:v>36894</c:v>
                </c:pt>
                <c:pt idx="251">
                  <c:v>36895</c:v>
                </c:pt>
                <c:pt idx="252">
                  <c:v>36896</c:v>
                </c:pt>
                <c:pt idx="253">
                  <c:v>36899</c:v>
                </c:pt>
                <c:pt idx="254">
                  <c:v>36900</c:v>
                </c:pt>
                <c:pt idx="255">
                  <c:v>36901</c:v>
                </c:pt>
                <c:pt idx="256">
                  <c:v>36902</c:v>
                </c:pt>
                <c:pt idx="257">
                  <c:v>36903</c:v>
                </c:pt>
                <c:pt idx="258">
                  <c:v>36906</c:v>
                </c:pt>
                <c:pt idx="259">
                  <c:v>36907</c:v>
                </c:pt>
                <c:pt idx="260">
                  <c:v>36908</c:v>
                </c:pt>
                <c:pt idx="261">
                  <c:v>36909</c:v>
                </c:pt>
                <c:pt idx="262">
                  <c:v>36910</c:v>
                </c:pt>
                <c:pt idx="263">
                  <c:v>36913</c:v>
                </c:pt>
                <c:pt idx="264">
                  <c:v>36914</c:v>
                </c:pt>
                <c:pt idx="265">
                  <c:v>36915</c:v>
                </c:pt>
                <c:pt idx="266">
                  <c:v>36916</c:v>
                </c:pt>
                <c:pt idx="267">
                  <c:v>36917</c:v>
                </c:pt>
                <c:pt idx="268">
                  <c:v>36920</c:v>
                </c:pt>
                <c:pt idx="269">
                  <c:v>36921</c:v>
                </c:pt>
                <c:pt idx="270">
                  <c:v>36922</c:v>
                </c:pt>
                <c:pt idx="271">
                  <c:v>36923</c:v>
                </c:pt>
                <c:pt idx="272">
                  <c:v>36924</c:v>
                </c:pt>
                <c:pt idx="273">
                  <c:v>36927</c:v>
                </c:pt>
                <c:pt idx="274">
                  <c:v>36928</c:v>
                </c:pt>
                <c:pt idx="275">
                  <c:v>36929</c:v>
                </c:pt>
                <c:pt idx="276">
                  <c:v>36930</c:v>
                </c:pt>
                <c:pt idx="277">
                  <c:v>36931</c:v>
                </c:pt>
                <c:pt idx="278">
                  <c:v>36934</c:v>
                </c:pt>
                <c:pt idx="279">
                  <c:v>36935</c:v>
                </c:pt>
                <c:pt idx="280">
                  <c:v>36936</c:v>
                </c:pt>
                <c:pt idx="281">
                  <c:v>36937</c:v>
                </c:pt>
                <c:pt idx="282">
                  <c:v>36938</c:v>
                </c:pt>
                <c:pt idx="283">
                  <c:v>36941</c:v>
                </c:pt>
                <c:pt idx="284">
                  <c:v>36942</c:v>
                </c:pt>
                <c:pt idx="285">
                  <c:v>36943</c:v>
                </c:pt>
                <c:pt idx="286">
                  <c:v>36944</c:v>
                </c:pt>
                <c:pt idx="287">
                  <c:v>36945</c:v>
                </c:pt>
                <c:pt idx="288">
                  <c:v>36948</c:v>
                </c:pt>
                <c:pt idx="289">
                  <c:v>36949</c:v>
                </c:pt>
                <c:pt idx="290">
                  <c:v>36950</c:v>
                </c:pt>
                <c:pt idx="291">
                  <c:v>36951</c:v>
                </c:pt>
                <c:pt idx="292">
                  <c:v>36952</c:v>
                </c:pt>
                <c:pt idx="293">
                  <c:v>36955</c:v>
                </c:pt>
                <c:pt idx="294">
                  <c:v>36956</c:v>
                </c:pt>
                <c:pt idx="295">
                  <c:v>36957</c:v>
                </c:pt>
                <c:pt idx="296">
                  <c:v>36958</c:v>
                </c:pt>
                <c:pt idx="297">
                  <c:v>36959</c:v>
                </c:pt>
                <c:pt idx="298">
                  <c:v>36962</c:v>
                </c:pt>
                <c:pt idx="299">
                  <c:v>36963</c:v>
                </c:pt>
                <c:pt idx="300">
                  <c:v>36964</c:v>
                </c:pt>
                <c:pt idx="301">
                  <c:v>36965</c:v>
                </c:pt>
                <c:pt idx="302">
                  <c:v>36966</c:v>
                </c:pt>
                <c:pt idx="303">
                  <c:v>36969</c:v>
                </c:pt>
                <c:pt idx="304">
                  <c:v>36970</c:v>
                </c:pt>
                <c:pt idx="305">
                  <c:v>36971</c:v>
                </c:pt>
                <c:pt idx="306">
                  <c:v>36972</c:v>
                </c:pt>
                <c:pt idx="307">
                  <c:v>36973</c:v>
                </c:pt>
                <c:pt idx="308">
                  <c:v>36976</c:v>
                </c:pt>
                <c:pt idx="309">
                  <c:v>36977</c:v>
                </c:pt>
                <c:pt idx="310">
                  <c:v>36978</c:v>
                </c:pt>
                <c:pt idx="311">
                  <c:v>36979</c:v>
                </c:pt>
                <c:pt idx="312">
                  <c:v>36980</c:v>
                </c:pt>
                <c:pt idx="313">
                  <c:v>36983</c:v>
                </c:pt>
                <c:pt idx="314">
                  <c:v>36984</c:v>
                </c:pt>
                <c:pt idx="315">
                  <c:v>36985</c:v>
                </c:pt>
                <c:pt idx="316">
                  <c:v>36986</c:v>
                </c:pt>
                <c:pt idx="317">
                  <c:v>36987</c:v>
                </c:pt>
                <c:pt idx="318">
                  <c:v>36990</c:v>
                </c:pt>
                <c:pt idx="319">
                  <c:v>36991</c:v>
                </c:pt>
                <c:pt idx="320">
                  <c:v>36992</c:v>
                </c:pt>
                <c:pt idx="321">
                  <c:v>36998</c:v>
                </c:pt>
                <c:pt idx="322">
                  <c:v>36999</c:v>
                </c:pt>
                <c:pt idx="323">
                  <c:v>37001</c:v>
                </c:pt>
                <c:pt idx="324">
                  <c:v>37004</c:v>
                </c:pt>
                <c:pt idx="325">
                  <c:v>37005</c:v>
                </c:pt>
                <c:pt idx="326">
                  <c:v>37006</c:v>
                </c:pt>
                <c:pt idx="327">
                  <c:v>37007</c:v>
                </c:pt>
                <c:pt idx="328">
                  <c:v>37008</c:v>
                </c:pt>
                <c:pt idx="329">
                  <c:v>37011</c:v>
                </c:pt>
                <c:pt idx="330">
                  <c:v>37013</c:v>
                </c:pt>
                <c:pt idx="331">
                  <c:v>37014</c:v>
                </c:pt>
                <c:pt idx="332">
                  <c:v>37015</c:v>
                </c:pt>
                <c:pt idx="333">
                  <c:v>37018</c:v>
                </c:pt>
                <c:pt idx="334">
                  <c:v>37019</c:v>
                </c:pt>
                <c:pt idx="335">
                  <c:v>37020</c:v>
                </c:pt>
                <c:pt idx="336">
                  <c:v>37021</c:v>
                </c:pt>
                <c:pt idx="337">
                  <c:v>37022</c:v>
                </c:pt>
                <c:pt idx="338">
                  <c:v>37025</c:v>
                </c:pt>
                <c:pt idx="339">
                  <c:v>37026</c:v>
                </c:pt>
                <c:pt idx="340">
                  <c:v>37027</c:v>
                </c:pt>
                <c:pt idx="341">
                  <c:v>37028</c:v>
                </c:pt>
                <c:pt idx="342">
                  <c:v>37029</c:v>
                </c:pt>
                <c:pt idx="343">
                  <c:v>37032</c:v>
                </c:pt>
                <c:pt idx="344">
                  <c:v>37033</c:v>
                </c:pt>
                <c:pt idx="345">
                  <c:v>37034</c:v>
                </c:pt>
                <c:pt idx="346">
                  <c:v>37036</c:v>
                </c:pt>
                <c:pt idx="347">
                  <c:v>37039</c:v>
                </c:pt>
                <c:pt idx="348">
                  <c:v>37040</c:v>
                </c:pt>
                <c:pt idx="349">
                  <c:v>37041</c:v>
                </c:pt>
                <c:pt idx="350">
                  <c:v>37042</c:v>
                </c:pt>
                <c:pt idx="351">
                  <c:v>37043</c:v>
                </c:pt>
                <c:pt idx="352">
                  <c:v>37047</c:v>
                </c:pt>
                <c:pt idx="353">
                  <c:v>37048</c:v>
                </c:pt>
                <c:pt idx="354">
                  <c:v>37049</c:v>
                </c:pt>
                <c:pt idx="355">
                  <c:v>37050</c:v>
                </c:pt>
                <c:pt idx="356">
                  <c:v>37053</c:v>
                </c:pt>
                <c:pt idx="357">
                  <c:v>37054</c:v>
                </c:pt>
                <c:pt idx="358">
                  <c:v>37055</c:v>
                </c:pt>
                <c:pt idx="359">
                  <c:v>37056</c:v>
                </c:pt>
                <c:pt idx="360">
                  <c:v>37057</c:v>
                </c:pt>
                <c:pt idx="361">
                  <c:v>37060</c:v>
                </c:pt>
                <c:pt idx="362">
                  <c:v>37061</c:v>
                </c:pt>
                <c:pt idx="363">
                  <c:v>37062</c:v>
                </c:pt>
                <c:pt idx="364">
                  <c:v>37063</c:v>
                </c:pt>
                <c:pt idx="365">
                  <c:v>37064</c:v>
                </c:pt>
                <c:pt idx="366">
                  <c:v>37067</c:v>
                </c:pt>
                <c:pt idx="367">
                  <c:v>37068</c:v>
                </c:pt>
                <c:pt idx="368">
                  <c:v>37069</c:v>
                </c:pt>
                <c:pt idx="369">
                  <c:v>37070</c:v>
                </c:pt>
                <c:pt idx="370">
                  <c:v>37071</c:v>
                </c:pt>
                <c:pt idx="371">
                  <c:v>37074</c:v>
                </c:pt>
                <c:pt idx="372">
                  <c:v>37075</c:v>
                </c:pt>
                <c:pt idx="373">
                  <c:v>37076</c:v>
                </c:pt>
                <c:pt idx="374">
                  <c:v>37077</c:v>
                </c:pt>
                <c:pt idx="375">
                  <c:v>37078</c:v>
                </c:pt>
                <c:pt idx="376">
                  <c:v>37081</c:v>
                </c:pt>
                <c:pt idx="377">
                  <c:v>37082</c:v>
                </c:pt>
                <c:pt idx="378">
                  <c:v>37083</c:v>
                </c:pt>
                <c:pt idx="379">
                  <c:v>37084</c:v>
                </c:pt>
                <c:pt idx="380">
                  <c:v>37085</c:v>
                </c:pt>
                <c:pt idx="381">
                  <c:v>37088</c:v>
                </c:pt>
                <c:pt idx="382">
                  <c:v>37089</c:v>
                </c:pt>
                <c:pt idx="383">
                  <c:v>37090</c:v>
                </c:pt>
                <c:pt idx="384">
                  <c:v>37091</c:v>
                </c:pt>
                <c:pt idx="385">
                  <c:v>37092</c:v>
                </c:pt>
                <c:pt idx="386">
                  <c:v>37095</c:v>
                </c:pt>
                <c:pt idx="387">
                  <c:v>37096</c:v>
                </c:pt>
                <c:pt idx="388">
                  <c:v>37097</c:v>
                </c:pt>
                <c:pt idx="389">
                  <c:v>37098</c:v>
                </c:pt>
                <c:pt idx="390">
                  <c:v>37099</c:v>
                </c:pt>
                <c:pt idx="391">
                  <c:v>37102</c:v>
                </c:pt>
                <c:pt idx="392">
                  <c:v>37103</c:v>
                </c:pt>
                <c:pt idx="393">
                  <c:v>37104</c:v>
                </c:pt>
                <c:pt idx="394">
                  <c:v>37105</c:v>
                </c:pt>
                <c:pt idx="395">
                  <c:v>37106</c:v>
                </c:pt>
                <c:pt idx="396">
                  <c:v>37110</c:v>
                </c:pt>
                <c:pt idx="397">
                  <c:v>37111</c:v>
                </c:pt>
                <c:pt idx="398">
                  <c:v>37112</c:v>
                </c:pt>
                <c:pt idx="399">
                  <c:v>37113</c:v>
                </c:pt>
                <c:pt idx="400">
                  <c:v>37116</c:v>
                </c:pt>
                <c:pt idx="401">
                  <c:v>37117</c:v>
                </c:pt>
                <c:pt idx="402">
                  <c:v>37118</c:v>
                </c:pt>
                <c:pt idx="403">
                  <c:v>37119</c:v>
                </c:pt>
                <c:pt idx="404">
                  <c:v>37120</c:v>
                </c:pt>
                <c:pt idx="405">
                  <c:v>37123</c:v>
                </c:pt>
                <c:pt idx="406">
                  <c:v>37124</c:v>
                </c:pt>
                <c:pt idx="407">
                  <c:v>37125</c:v>
                </c:pt>
                <c:pt idx="408">
                  <c:v>37126</c:v>
                </c:pt>
                <c:pt idx="409">
                  <c:v>37127</c:v>
                </c:pt>
                <c:pt idx="410">
                  <c:v>37130</c:v>
                </c:pt>
                <c:pt idx="411">
                  <c:v>37131</c:v>
                </c:pt>
                <c:pt idx="412">
                  <c:v>37132</c:v>
                </c:pt>
                <c:pt idx="413">
                  <c:v>37133</c:v>
                </c:pt>
                <c:pt idx="414">
                  <c:v>37134</c:v>
                </c:pt>
                <c:pt idx="415">
                  <c:v>37137</c:v>
                </c:pt>
                <c:pt idx="416">
                  <c:v>37138</c:v>
                </c:pt>
                <c:pt idx="417">
                  <c:v>37139</c:v>
                </c:pt>
                <c:pt idx="418">
                  <c:v>37140</c:v>
                </c:pt>
                <c:pt idx="419">
                  <c:v>37141</c:v>
                </c:pt>
                <c:pt idx="420">
                  <c:v>37144</c:v>
                </c:pt>
                <c:pt idx="421">
                  <c:v>37145</c:v>
                </c:pt>
                <c:pt idx="422">
                  <c:v>37146</c:v>
                </c:pt>
                <c:pt idx="423">
                  <c:v>37147</c:v>
                </c:pt>
                <c:pt idx="424">
                  <c:v>37148</c:v>
                </c:pt>
                <c:pt idx="425">
                  <c:v>37151</c:v>
                </c:pt>
                <c:pt idx="426">
                  <c:v>37152</c:v>
                </c:pt>
                <c:pt idx="427">
                  <c:v>37153</c:v>
                </c:pt>
                <c:pt idx="428">
                  <c:v>37154</c:v>
                </c:pt>
                <c:pt idx="429">
                  <c:v>37155</c:v>
                </c:pt>
                <c:pt idx="430">
                  <c:v>37158</c:v>
                </c:pt>
                <c:pt idx="431">
                  <c:v>37159</c:v>
                </c:pt>
                <c:pt idx="432">
                  <c:v>37160</c:v>
                </c:pt>
                <c:pt idx="433">
                  <c:v>37161</c:v>
                </c:pt>
                <c:pt idx="434">
                  <c:v>37162</c:v>
                </c:pt>
                <c:pt idx="435">
                  <c:v>37165</c:v>
                </c:pt>
                <c:pt idx="436">
                  <c:v>37166</c:v>
                </c:pt>
                <c:pt idx="437">
                  <c:v>37167</c:v>
                </c:pt>
                <c:pt idx="438">
                  <c:v>37168</c:v>
                </c:pt>
                <c:pt idx="439">
                  <c:v>37169</c:v>
                </c:pt>
                <c:pt idx="440">
                  <c:v>37172</c:v>
                </c:pt>
                <c:pt idx="441">
                  <c:v>37173</c:v>
                </c:pt>
                <c:pt idx="442">
                  <c:v>37174</c:v>
                </c:pt>
                <c:pt idx="443">
                  <c:v>37175</c:v>
                </c:pt>
                <c:pt idx="444">
                  <c:v>37176</c:v>
                </c:pt>
                <c:pt idx="445">
                  <c:v>37179</c:v>
                </c:pt>
                <c:pt idx="446">
                  <c:v>37180</c:v>
                </c:pt>
                <c:pt idx="447">
                  <c:v>37181</c:v>
                </c:pt>
                <c:pt idx="448">
                  <c:v>37182</c:v>
                </c:pt>
                <c:pt idx="449">
                  <c:v>37183</c:v>
                </c:pt>
                <c:pt idx="450">
                  <c:v>37186</c:v>
                </c:pt>
                <c:pt idx="451">
                  <c:v>37187</c:v>
                </c:pt>
                <c:pt idx="452">
                  <c:v>37188</c:v>
                </c:pt>
                <c:pt idx="453">
                  <c:v>37189</c:v>
                </c:pt>
                <c:pt idx="454">
                  <c:v>37190</c:v>
                </c:pt>
                <c:pt idx="455">
                  <c:v>37193</c:v>
                </c:pt>
                <c:pt idx="456">
                  <c:v>37194</c:v>
                </c:pt>
                <c:pt idx="457">
                  <c:v>37195</c:v>
                </c:pt>
                <c:pt idx="458">
                  <c:v>37196</c:v>
                </c:pt>
                <c:pt idx="459">
                  <c:v>37197</c:v>
                </c:pt>
                <c:pt idx="460">
                  <c:v>37200</c:v>
                </c:pt>
                <c:pt idx="461">
                  <c:v>37201</c:v>
                </c:pt>
                <c:pt idx="462">
                  <c:v>37202</c:v>
                </c:pt>
                <c:pt idx="463">
                  <c:v>37203</c:v>
                </c:pt>
                <c:pt idx="464">
                  <c:v>37204</c:v>
                </c:pt>
                <c:pt idx="465">
                  <c:v>37207</c:v>
                </c:pt>
                <c:pt idx="466">
                  <c:v>37208</c:v>
                </c:pt>
                <c:pt idx="467">
                  <c:v>37209</c:v>
                </c:pt>
                <c:pt idx="468">
                  <c:v>37210</c:v>
                </c:pt>
                <c:pt idx="469">
                  <c:v>37211</c:v>
                </c:pt>
                <c:pt idx="470">
                  <c:v>37214</c:v>
                </c:pt>
                <c:pt idx="471">
                  <c:v>37215</c:v>
                </c:pt>
                <c:pt idx="472">
                  <c:v>37216</c:v>
                </c:pt>
                <c:pt idx="473">
                  <c:v>37217</c:v>
                </c:pt>
                <c:pt idx="474">
                  <c:v>37218</c:v>
                </c:pt>
                <c:pt idx="475">
                  <c:v>37221</c:v>
                </c:pt>
                <c:pt idx="476">
                  <c:v>37222</c:v>
                </c:pt>
                <c:pt idx="477">
                  <c:v>37223</c:v>
                </c:pt>
                <c:pt idx="478">
                  <c:v>37224</c:v>
                </c:pt>
                <c:pt idx="479">
                  <c:v>37225</c:v>
                </c:pt>
                <c:pt idx="480">
                  <c:v>37228</c:v>
                </c:pt>
                <c:pt idx="481">
                  <c:v>37229</c:v>
                </c:pt>
                <c:pt idx="482">
                  <c:v>37230</c:v>
                </c:pt>
                <c:pt idx="483">
                  <c:v>37231</c:v>
                </c:pt>
                <c:pt idx="484">
                  <c:v>37232</c:v>
                </c:pt>
                <c:pt idx="485">
                  <c:v>37235</c:v>
                </c:pt>
                <c:pt idx="486">
                  <c:v>37236</c:v>
                </c:pt>
                <c:pt idx="487">
                  <c:v>37237</c:v>
                </c:pt>
                <c:pt idx="488">
                  <c:v>37238</c:v>
                </c:pt>
                <c:pt idx="489">
                  <c:v>37239</c:v>
                </c:pt>
                <c:pt idx="490">
                  <c:v>37242</c:v>
                </c:pt>
                <c:pt idx="491">
                  <c:v>37243</c:v>
                </c:pt>
                <c:pt idx="492">
                  <c:v>37244</c:v>
                </c:pt>
                <c:pt idx="493">
                  <c:v>37245</c:v>
                </c:pt>
                <c:pt idx="494">
                  <c:v>37246</c:v>
                </c:pt>
                <c:pt idx="495">
                  <c:v>37252</c:v>
                </c:pt>
                <c:pt idx="496">
                  <c:v>37253</c:v>
                </c:pt>
                <c:pt idx="497">
                  <c:v>37256</c:v>
                </c:pt>
                <c:pt idx="498">
                  <c:v>37259</c:v>
                </c:pt>
                <c:pt idx="499">
                  <c:v>37260</c:v>
                </c:pt>
                <c:pt idx="500">
                  <c:v>37263</c:v>
                </c:pt>
                <c:pt idx="501">
                  <c:v>37264</c:v>
                </c:pt>
                <c:pt idx="502">
                  <c:v>37265</c:v>
                </c:pt>
                <c:pt idx="503">
                  <c:v>37266</c:v>
                </c:pt>
                <c:pt idx="504">
                  <c:v>37267</c:v>
                </c:pt>
                <c:pt idx="505">
                  <c:v>37270</c:v>
                </c:pt>
                <c:pt idx="506">
                  <c:v>37271</c:v>
                </c:pt>
                <c:pt idx="507">
                  <c:v>37272</c:v>
                </c:pt>
                <c:pt idx="508">
                  <c:v>37273</c:v>
                </c:pt>
                <c:pt idx="509">
                  <c:v>37274</c:v>
                </c:pt>
                <c:pt idx="510">
                  <c:v>37277</c:v>
                </c:pt>
                <c:pt idx="511">
                  <c:v>37278</c:v>
                </c:pt>
                <c:pt idx="512">
                  <c:v>37279</c:v>
                </c:pt>
                <c:pt idx="513">
                  <c:v>37280</c:v>
                </c:pt>
                <c:pt idx="514">
                  <c:v>37281</c:v>
                </c:pt>
                <c:pt idx="515">
                  <c:v>37284</c:v>
                </c:pt>
                <c:pt idx="516">
                  <c:v>37285</c:v>
                </c:pt>
                <c:pt idx="517">
                  <c:v>37286</c:v>
                </c:pt>
                <c:pt idx="518">
                  <c:v>37287</c:v>
                </c:pt>
                <c:pt idx="519">
                  <c:v>37288</c:v>
                </c:pt>
                <c:pt idx="520">
                  <c:v>37291</c:v>
                </c:pt>
                <c:pt idx="521">
                  <c:v>37292</c:v>
                </c:pt>
                <c:pt idx="522">
                  <c:v>37293</c:v>
                </c:pt>
                <c:pt idx="523">
                  <c:v>37294</c:v>
                </c:pt>
                <c:pt idx="524">
                  <c:v>37295</c:v>
                </c:pt>
                <c:pt idx="525">
                  <c:v>37298</c:v>
                </c:pt>
                <c:pt idx="526">
                  <c:v>37299</c:v>
                </c:pt>
                <c:pt idx="527">
                  <c:v>37300</c:v>
                </c:pt>
                <c:pt idx="528">
                  <c:v>37301</c:v>
                </c:pt>
                <c:pt idx="529">
                  <c:v>37302</c:v>
                </c:pt>
                <c:pt idx="530">
                  <c:v>37305</c:v>
                </c:pt>
                <c:pt idx="531">
                  <c:v>37306</c:v>
                </c:pt>
                <c:pt idx="532">
                  <c:v>37307</c:v>
                </c:pt>
                <c:pt idx="533">
                  <c:v>37308</c:v>
                </c:pt>
                <c:pt idx="534">
                  <c:v>37309</c:v>
                </c:pt>
                <c:pt idx="535">
                  <c:v>37312</c:v>
                </c:pt>
                <c:pt idx="536">
                  <c:v>37313</c:v>
                </c:pt>
                <c:pt idx="537">
                  <c:v>37314</c:v>
                </c:pt>
                <c:pt idx="538">
                  <c:v>37315</c:v>
                </c:pt>
                <c:pt idx="539">
                  <c:v>37316</c:v>
                </c:pt>
                <c:pt idx="540">
                  <c:v>37319</c:v>
                </c:pt>
                <c:pt idx="541">
                  <c:v>37320</c:v>
                </c:pt>
                <c:pt idx="542">
                  <c:v>37321</c:v>
                </c:pt>
                <c:pt idx="543">
                  <c:v>37322</c:v>
                </c:pt>
                <c:pt idx="544">
                  <c:v>37323</c:v>
                </c:pt>
                <c:pt idx="545">
                  <c:v>37326</c:v>
                </c:pt>
                <c:pt idx="546">
                  <c:v>37327</c:v>
                </c:pt>
                <c:pt idx="547">
                  <c:v>37328</c:v>
                </c:pt>
                <c:pt idx="548">
                  <c:v>37329</c:v>
                </c:pt>
                <c:pt idx="549">
                  <c:v>37330</c:v>
                </c:pt>
                <c:pt idx="550">
                  <c:v>37333</c:v>
                </c:pt>
                <c:pt idx="551">
                  <c:v>37334</c:v>
                </c:pt>
                <c:pt idx="552">
                  <c:v>37335</c:v>
                </c:pt>
                <c:pt idx="553">
                  <c:v>37336</c:v>
                </c:pt>
                <c:pt idx="554">
                  <c:v>37337</c:v>
                </c:pt>
                <c:pt idx="555">
                  <c:v>37340</c:v>
                </c:pt>
                <c:pt idx="556">
                  <c:v>37341</c:v>
                </c:pt>
                <c:pt idx="557">
                  <c:v>37342</c:v>
                </c:pt>
                <c:pt idx="558">
                  <c:v>37348</c:v>
                </c:pt>
                <c:pt idx="559">
                  <c:v>37349</c:v>
                </c:pt>
                <c:pt idx="560">
                  <c:v>37350</c:v>
                </c:pt>
                <c:pt idx="561">
                  <c:v>37351</c:v>
                </c:pt>
                <c:pt idx="562">
                  <c:v>37354</c:v>
                </c:pt>
                <c:pt idx="563">
                  <c:v>37355</c:v>
                </c:pt>
                <c:pt idx="564">
                  <c:v>37356</c:v>
                </c:pt>
                <c:pt idx="565">
                  <c:v>37357</c:v>
                </c:pt>
                <c:pt idx="566">
                  <c:v>37358</c:v>
                </c:pt>
                <c:pt idx="567">
                  <c:v>37361</c:v>
                </c:pt>
                <c:pt idx="568">
                  <c:v>37362</c:v>
                </c:pt>
                <c:pt idx="569">
                  <c:v>37363</c:v>
                </c:pt>
                <c:pt idx="570">
                  <c:v>37364</c:v>
                </c:pt>
                <c:pt idx="571">
                  <c:v>37365</c:v>
                </c:pt>
                <c:pt idx="572">
                  <c:v>37368</c:v>
                </c:pt>
                <c:pt idx="573">
                  <c:v>37369</c:v>
                </c:pt>
                <c:pt idx="574">
                  <c:v>37370</c:v>
                </c:pt>
                <c:pt idx="575">
                  <c:v>37372</c:v>
                </c:pt>
                <c:pt idx="576">
                  <c:v>37375</c:v>
                </c:pt>
                <c:pt idx="577">
                  <c:v>37376</c:v>
                </c:pt>
                <c:pt idx="578">
                  <c:v>37378</c:v>
                </c:pt>
                <c:pt idx="579">
                  <c:v>37379</c:v>
                </c:pt>
                <c:pt idx="580">
                  <c:v>37382</c:v>
                </c:pt>
                <c:pt idx="581">
                  <c:v>37383</c:v>
                </c:pt>
                <c:pt idx="582">
                  <c:v>37384</c:v>
                </c:pt>
                <c:pt idx="583">
                  <c:v>37386</c:v>
                </c:pt>
                <c:pt idx="584">
                  <c:v>37389</c:v>
                </c:pt>
                <c:pt idx="585">
                  <c:v>37390</c:v>
                </c:pt>
                <c:pt idx="586">
                  <c:v>37391</c:v>
                </c:pt>
                <c:pt idx="587">
                  <c:v>37392</c:v>
                </c:pt>
                <c:pt idx="588">
                  <c:v>37393</c:v>
                </c:pt>
                <c:pt idx="589">
                  <c:v>37397</c:v>
                </c:pt>
                <c:pt idx="590">
                  <c:v>37398</c:v>
                </c:pt>
                <c:pt idx="591">
                  <c:v>37399</c:v>
                </c:pt>
                <c:pt idx="592">
                  <c:v>37400</c:v>
                </c:pt>
                <c:pt idx="593">
                  <c:v>37403</c:v>
                </c:pt>
                <c:pt idx="594">
                  <c:v>37404</c:v>
                </c:pt>
                <c:pt idx="595">
                  <c:v>37405</c:v>
                </c:pt>
                <c:pt idx="596">
                  <c:v>37406</c:v>
                </c:pt>
                <c:pt idx="597">
                  <c:v>37407</c:v>
                </c:pt>
                <c:pt idx="598">
                  <c:v>37410</c:v>
                </c:pt>
                <c:pt idx="599">
                  <c:v>37411</c:v>
                </c:pt>
                <c:pt idx="600">
                  <c:v>37412</c:v>
                </c:pt>
                <c:pt idx="601">
                  <c:v>37413</c:v>
                </c:pt>
                <c:pt idx="602">
                  <c:v>37414</c:v>
                </c:pt>
                <c:pt idx="603">
                  <c:v>37417</c:v>
                </c:pt>
                <c:pt idx="604">
                  <c:v>37418</c:v>
                </c:pt>
                <c:pt idx="605">
                  <c:v>37419</c:v>
                </c:pt>
                <c:pt idx="606">
                  <c:v>37420</c:v>
                </c:pt>
                <c:pt idx="607">
                  <c:v>37421</c:v>
                </c:pt>
                <c:pt idx="608">
                  <c:v>37425</c:v>
                </c:pt>
                <c:pt idx="609">
                  <c:v>37426</c:v>
                </c:pt>
                <c:pt idx="610">
                  <c:v>37427</c:v>
                </c:pt>
                <c:pt idx="611">
                  <c:v>37428</c:v>
                </c:pt>
                <c:pt idx="612">
                  <c:v>37431</c:v>
                </c:pt>
                <c:pt idx="613">
                  <c:v>37432</c:v>
                </c:pt>
                <c:pt idx="614">
                  <c:v>37433</c:v>
                </c:pt>
                <c:pt idx="615">
                  <c:v>37434</c:v>
                </c:pt>
                <c:pt idx="616">
                  <c:v>37435</c:v>
                </c:pt>
                <c:pt idx="617">
                  <c:v>37438</c:v>
                </c:pt>
                <c:pt idx="618">
                  <c:v>37439</c:v>
                </c:pt>
                <c:pt idx="619">
                  <c:v>37440</c:v>
                </c:pt>
                <c:pt idx="620">
                  <c:v>37441</c:v>
                </c:pt>
                <c:pt idx="621">
                  <c:v>37442</c:v>
                </c:pt>
                <c:pt idx="622">
                  <c:v>37445</c:v>
                </c:pt>
                <c:pt idx="623">
                  <c:v>37446</c:v>
                </c:pt>
                <c:pt idx="624">
                  <c:v>37447</c:v>
                </c:pt>
                <c:pt idx="625">
                  <c:v>37448</c:v>
                </c:pt>
                <c:pt idx="626">
                  <c:v>37449</c:v>
                </c:pt>
                <c:pt idx="627">
                  <c:v>37452</c:v>
                </c:pt>
                <c:pt idx="628">
                  <c:v>37453</c:v>
                </c:pt>
                <c:pt idx="629">
                  <c:v>37454</c:v>
                </c:pt>
                <c:pt idx="630">
                  <c:v>37455</c:v>
                </c:pt>
                <c:pt idx="631">
                  <c:v>37456</c:v>
                </c:pt>
                <c:pt idx="632">
                  <c:v>37459</c:v>
                </c:pt>
                <c:pt idx="633">
                  <c:v>37460</c:v>
                </c:pt>
                <c:pt idx="634">
                  <c:v>37461</c:v>
                </c:pt>
                <c:pt idx="635">
                  <c:v>37462</c:v>
                </c:pt>
                <c:pt idx="636">
                  <c:v>37463</c:v>
                </c:pt>
                <c:pt idx="637">
                  <c:v>37466</c:v>
                </c:pt>
                <c:pt idx="638">
                  <c:v>37467</c:v>
                </c:pt>
                <c:pt idx="639">
                  <c:v>37468</c:v>
                </c:pt>
                <c:pt idx="640">
                  <c:v>37469</c:v>
                </c:pt>
                <c:pt idx="641">
                  <c:v>37470</c:v>
                </c:pt>
                <c:pt idx="642">
                  <c:v>37474</c:v>
                </c:pt>
                <c:pt idx="643">
                  <c:v>37475</c:v>
                </c:pt>
                <c:pt idx="644">
                  <c:v>37476</c:v>
                </c:pt>
                <c:pt idx="645">
                  <c:v>37477</c:v>
                </c:pt>
                <c:pt idx="646">
                  <c:v>37480</c:v>
                </c:pt>
                <c:pt idx="647">
                  <c:v>37481</c:v>
                </c:pt>
                <c:pt idx="648">
                  <c:v>37482</c:v>
                </c:pt>
                <c:pt idx="649">
                  <c:v>37483</c:v>
                </c:pt>
                <c:pt idx="650">
                  <c:v>37484</c:v>
                </c:pt>
                <c:pt idx="651">
                  <c:v>37487</c:v>
                </c:pt>
                <c:pt idx="652">
                  <c:v>37488</c:v>
                </c:pt>
                <c:pt idx="653">
                  <c:v>37489</c:v>
                </c:pt>
                <c:pt idx="654">
                  <c:v>37490</c:v>
                </c:pt>
                <c:pt idx="655">
                  <c:v>37491</c:v>
                </c:pt>
                <c:pt idx="656">
                  <c:v>37494</c:v>
                </c:pt>
                <c:pt idx="657">
                  <c:v>37495</c:v>
                </c:pt>
                <c:pt idx="658">
                  <c:v>37496</c:v>
                </c:pt>
                <c:pt idx="659">
                  <c:v>37497</c:v>
                </c:pt>
                <c:pt idx="660">
                  <c:v>37498</c:v>
                </c:pt>
                <c:pt idx="661">
                  <c:v>37501</c:v>
                </c:pt>
                <c:pt idx="662">
                  <c:v>37502</c:v>
                </c:pt>
                <c:pt idx="663">
                  <c:v>37503</c:v>
                </c:pt>
                <c:pt idx="664">
                  <c:v>37504</c:v>
                </c:pt>
                <c:pt idx="665">
                  <c:v>37505</c:v>
                </c:pt>
                <c:pt idx="666">
                  <c:v>37508</c:v>
                </c:pt>
                <c:pt idx="667">
                  <c:v>37509</c:v>
                </c:pt>
                <c:pt idx="668">
                  <c:v>37510</c:v>
                </c:pt>
                <c:pt idx="669">
                  <c:v>37511</c:v>
                </c:pt>
                <c:pt idx="670">
                  <c:v>37512</c:v>
                </c:pt>
                <c:pt idx="671">
                  <c:v>37515</c:v>
                </c:pt>
                <c:pt idx="672">
                  <c:v>37516</c:v>
                </c:pt>
                <c:pt idx="673">
                  <c:v>37517</c:v>
                </c:pt>
                <c:pt idx="674">
                  <c:v>37518</c:v>
                </c:pt>
                <c:pt idx="675">
                  <c:v>37519</c:v>
                </c:pt>
                <c:pt idx="676">
                  <c:v>37522</c:v>
                </c:pt>
                <c:pt idx="677">
                  <c:v>37523</c:v>
                </c:pt>
                <c:pt idx="678">
                  <c:v>37524</c:v>
                </c:pt>
                <c:pt idx="679">
                  <c:v>37525</c:v>
                </c:pt>
                <c:pt idx="680">
                  <c:v>37526</c:v>
                </c:pt>
                <c:pt idx="681">
                  <c:v>37529</c:v>
                </c:pt>
                <c:pt idx="682">
                  <c:v>37530</c:v>
                </c:pt>
                <c:pt idx="683">
                  <c:v>37531</c:v>
                </c:pt>
                <c:pt idx="684">
                  <c:v>37532</c:v>
                </c:pt>
                <c:pt idx="685">
                  <c:v>37533</c:v>
                </c:pt>
                <c:pt idx="686">
                  <c:v>37536</c:v>
                </c:pt>
                <c:pt idx="687">
                  <c:v>37537</c:v>
                </c:pt>
                <c:pt idx="688">
                  <c:v>37538</c:v>
                </c:pt>
                <c:pt idx="689">
                  <c:v>37539</c:v>
                </c:pt>
                <c:pt idx="690">
                  <c:v>37540</c:v>
                </c:pt>
                <c:pt idx="691">
                  <c:v>37543</c:v>
                </c:pt>
                <c:pt idx="692">
                  <c:v>37544</c:v>
                </c:pt>
                <c:pt idx="693">
                  <c:v>37545</c:v>
                </c:pt>
                <c:pt idx="694">
                  <c:v>37546</c:v>
                </c:pt>
                <c:pt idx="695">
                  <c:v>37547</c:v>
                </c:pt>
                <c:pt idx="696">
                  <c:v>37550</c:v>
                </c:pt>
                <c:pt idx="697">
                  <c:v>37551</c:v>
                </c:pt>
                <c:pt idx="698">
                  <c:v>37552</c:v>
                </c:pt>
                <c:pt idx="699">
                  <c:v>37553</c:v>
                </c:pt>
                <c:pt idx="700">
                  <c:v>37554</c:v>
                </c:pt>
                <c:pt idx="701">
                  <c:v>37557</c:v>
                </c:pt>
                <c:pt idx="702">
                  <c:v>37558</c:v>
                </c:pt>
                <c:pt idx="703">
                  <c:v>37559</c:v>
                </c:pt>
                <c:pt idx="704">
                  <c:v>37560</c:v>
                </c:pt>
                <c:pt idx="705">
                  <c:v>37561</c:v>
                </c:pt>
                <c:pt idx="706">
                  <c:v>37564</c:v>
                </c:pt>
                <c:pt idx="707">
                  <c:v>37565</c:v>
                </c:pt>
                <c:pt idx="708">
                  <c:v>37566</c:v>
                </c:pt>
                <c:pt idx="709">
                  <c:v>37567</c:v>
                </c:pt>
                <c:pt idx="710">
                  <c:v>37568</c:v>
                </c:pt>
                <c:pt idx="711">
                  <c:v>37571</c:v>
                </c:pt>
                <c:pt idx="712">
                  <c:v>37572</c:v>
                </c:pt>
                <c:pt idx="713">
                  <c:v>37573</c:v>
                </c:pt>
                <c:pt idx="714">
                  <c:v>37574</c:v>
                </c:pt>
                <c:pt idx="715">
                  <c:v>37575</c:v>
                </c:pt>
                <c:pt idx="716">
                  <c:v>37578</c:v>
                </c:pt>
                <c:pt idx="717">
                  <c:v>37579</c:v>
                </c:pt>
                <c:pt idx="718">
                  <c:v>37580</c:v>
                </c:pt>
                <c:pt idx="719">
                  <c:v>37581</c:v>
                </c:pt>
                <c:pt idx="720">
                  <c:v>37582</c:v>
                </c:pt>
                <c:pt idx="721">
                  <c:v>37585</c:v>
                </c:pt>
                <c:pt idx="722">
                  <c:v>37586</c:v>
                </c:pt>
                <c:pt idx="723">
                  <c:v>37587</c:v>
                </c:pt>
                <c:pt idx="724">
                  <c:v>37588</c:v>
                </c:pt>
                <c:pt idx="725">
                  <c:v>37589</c:v>
                </c:pt>
                <c:pt idx="726">
                  <c:v>37592</c:v>
                </c:pt>
                <c:pt idx="727">
                  <c:v>37593</c:v>
                </c:pt>
                <c:pt idx="728">
                  <c:v>37594</c:v>
                </c:pt>
                <c:pt idx="729">
                  <c:v>37595</c:v>
                </c:pt>
                <c:pt idx="730">
                  <c:v>37596</c:v>
                </c:pt>
                <c:pt idx="731">
                  <c:v>37599</c:v>
                </c:pt>
                <c:pt idx="732">
                  <c:v>37600</c:v>
                </c:pt>
                <c:pt idx="733">
                  <c:v>37601</c:v>
                </c:pt>
                <c:pt idx="734">
                  <c:v>37602</c:v>
                </c:pt>
                <c:pt idx="735">
                  <c:v>37603</c:v>
                </c:pt>
                <c:pt idx="736">
                  <c:v>37606</c:v>
                </c:pt>
                <c:pt idx="737">
                  <c:v>37607</c:v>
                </c:pt>
                <c:pt idx="738">
                  <c:v>37608</c:v>
                </c:pt>
                <c:pt idx="739">
                  <c:v>37609</c:v>
                </c:pt>
                <c:pt idx="740">
                  <c:v>37610</c:v>
                </c:pt>
                <c:pt idx="741">
                  <c:v>37613</c:v>
                </c:pt>
                <c:pt idx="742">
                  <c:v>37617</c:v>
                </c:pt>
                <c:pt idx="743">
                  <c:v>37620</c:v>
                </c:pt>
                <c:pt idx="744">
                  <c:v>37621</c:v>
                </c:pt>
                <c:pt idx="745">
                  <c:v>37624</c:v>
                </c:pt>
                <c:pt idx="746">
                  <c:v>37627</c:v>
                </c:pt>
                <c:pt idx="747">
                  <c:v>37628</c:v>
                </c:pt>
                <c:pt idx="748">
                  <c:v>37629</c:v>
                </c:pt>
                <c:pt idx="749">
                  <c:v>37630</c:v>
                </c:pt>
                <c:pt idx="750">
                  <c:v>37631</c:v>
                </c:pt>
                <c:pt idx="751">
                  <c:v>37634</c:v>
                </c:pt>
                <c:pt idx="752">
                  <c:v>37635</c:v>
                </c:pt>
                <c:pt idx="753">
                  <c:v>37636</c:v>
                </c:pt>
                <c:pt idx="754">
                  <c:v>37637</c:v>
                </c:pt>
                <c:pt idx="755">
                  <c:v>37638</c:v>
                </c:pt>
                <c:pt idx="756">
                  <c:v>37641</c:v>
                </c:pt>
                <c:pt idx="757">
                  <c:v>37642</c:v>
                </c:pt>
                <c:pt idx="758">
                  <c:v>37643</c:v>
                </c:pt>
                <c:pt idx="759">
                  <c:v>37644</c:v>
                </c:pt>
                <c:pt idx="760">
                  <c:v>37645</c:v>
                </c:pt>
                <c:pt idx="761">
                  <c:v>37648</c:v>
                </c:pt>
                <c:pt idx="762">
                  <c:v>37649</c:v>
                </c:pt>
                <c:pt idx="763">
                  <c:v>37650</c:v>
                </c:pt>
                <c:pt idx="764">
                  <c:v>37651</c:v>
                </c:pt>
                <c:pt idx="765">
                  <c:v>37652</c:v>
                </c:pt>
                <c:pt idx="766">
                  <c:v>37655</c:v>
                </c:pt>
                <c:pt idx="767">
                  <c:v>37656</c:v>
                </c:pt>
                <c:pt idx="768">
                  <c:v>37657</c:v>
                </c:pt>
                <c:pt idx="769">
                  <c:v>37658</c:v>
                </c:pt>
                <c:pt idx="770">
                  <c:v>37659</c:v>
                </c:pt>
                <c:pt idx="771">
                  <c:v>37662</c:v>
                </c:pt>
                <c:pt idx="772">
                  <c:v>37663</c:v>
                </c:pt>
                <c:pt idx="773">
                  <c:v>37664</c:v>
                </c:pt>
                <c:pt idx="774">
                  <c:v>37665</c:v>
                </c:pt>
                <c:pt idx="775">
                  <c:v>37666</c:v>
                </c:pt>
                <c:pt idx="776">
                  <c:v>37669</c:v>
                </c:pt>
                <c:pt idx="777">
                  <c:v>37670</c:v>
                </c:pt>
                <c:pt idx="778">
                  <c:v>37671</c:v>
                </c:pt>
                <c:pt idx="779">
                  <c:v>37672</c:v>
                </c:pt>
                <c:pt idx="780">
                  <c:v>37673</c:v>
                </c:pt>
                <c:pt idx="781">
                  <c:v>37676</c:v>
                </c:pt>
                <c:pt idx="782">
                  <c:v>37677</c:v>
                </c:pt>
                <c:pt idx="783">
                  <c:v>37678</c:v>
                </c:pt>
                <c:pt idx="784">
                  <c:v>37679</c:v>
                </c:pt>
                <c:pt idx="785">
                  <c:v>37680</c:v>
                </c:pt>
                <c:pt idx="786">
                  <c:v>37683</c:v>
                </c:pt>
                <c:pt idx="787">
                  <c:v>37684</c:v>
                </c:pt>
                <c:pt idx="788">
                  <c:v>37685</c:v>
                </c:pt>
                <c:pt idx="789">
                  <c:v>37686</c:v>
                </c:pt>
                <c:pt idx="790">
                  <c:v>37687</c:v>
                </c:pt>
                <c:pt idx="791">
                  <c:v>37690</c:v>
                </c:pt>
                <c:pt idx="792">
                  <c:v>37691</c:v>
                </c:pt>
                <c:pt idx="793">
                  <c:v>37692</c:v>
                </c:pt>
                <c:pt idx="794">
                  <c:v>37693</c:v>
                </c:pt>
                <c:pt idx="795">
                  <c:v>37694</c:v>
                </c:pt>
                <c:pt idx="796">
                  <c:v>37697</c:v>
                </c:pt>
                <c:pt idx="797">
                  <c:v>37698</c:v>
                </c:pt>
                <c:pt idx="798">
                  <c:v>37699</c:v>
                </c:pt>
                <c:pt idx="799">
                  <c:v>37700</c:v>
                </c:pt>
                <c:pt idx="800">
                  <c:v>37701</c:v>
                </c:pt>
                <c:pt idx="801">
                  <c:v>37704</c:v>
                </c:pt>
                <c:pt idx="802">
                  <c:v>37705</c:v>
                </c:pt>
                <c:pt idx="803">
                  <c:v>37706</c:v>
                </c:pt>
                <c:pt idx="804">
                  <c:v>37707</c:v>
                </c:pt>
                <c:pt idx="805">
                  <c:v>37708</c:v>
                </c:pt>
                <c:pt idx="806">
                  <c:v>37711</c:v>
                </c:pt>
                <c:pt idx="807">
                  <c:v>37712</c:v>
                </c:pt>
                <c:pt idx="808">
                  <c:v>37713</c:v>
                </c:pt>
                <c:pt idx="809">
                  <c:v>37714</c:v>
                </c:pt>
                <c:pt idx="810">
                  <c:v>37715</c:v>
                </c:pt>
                <c:pt idx="811">
                  <c:v>37718</c:v>
                </c:pt>
                <c:pt idx="812">
                  <c:v>37719</c:v>
                </c:pt>
                <c:pt idx="813">
                  <c:v>37720</c:v>
                </c:pt>
                <c:pt idx="814">
                  <c:v>37721</c:v>
                </c:pt>
                <c:pt idx="815">
                  <c:v>37722</c:v>
                </c:pt>
                <c:pt idx="816">
                  <c:v>37725</c:v>
                </c:pt>
                <c:pt idx="817">
                  <c:v>37726</c:v>
                </c:pt>
                <c:pt idx="818">
                  <c:v>37727</c:v>
                </c:pt>
                <c:pt idx="819">
                  <c:v>37733</c:v>
                </c:pt>
                <c:pt idx="820">
                  <c:v>37734</c:v>
                </c:pt>
                <c:pt idx="821">
                  <c:v>37736</c:v>
                </c:pt>
                <c:pt idx="822">
                  <c:v>37739</c:v>
                </c:pt>
                <c:pt idx="823">
                  <c:v>37740</c:v>
                </c:pt>
                <c:pt idx="824">
                  <c:v>37741</c:v>
                </c:pt>
                <c:pt idx="825">
                  <c:v>37743</c:v>
                </c:pt>
                <c:pt idx="826">
                  <c:v>37746</c:v>
                </c:pt>
                <c:pt idx="827">
                  <c:v>37747</c:v>
                </c:pt>
                <c:pt idx="828">
                  <c:v>37748</c:v>
                </c:pt>
                <c:pt idx="829">
                  <c:v>37749</c:v>
                </c:pt>
                <c:pt idx="830">
                  <c:v>37750</c:v>
                </c:pt>
                <c:pt idx="831">
                  <c:v>37753</c:v>
                </c:pt>
                <c:pt idx="832">
                  <c:v>37754</c:v>
                </c:pt>
                <c:pt idx="833">
                  <c:v>37755</c:v>
                </c:pt>
                <c:pt idx="834">
                  <c:v>37756</c:v>
                </c:pt>
                <c:pt idx="835">
                  <c:v>37757</c:v>
                </c:pt>
                <c:pt idx="836">
                  <c:v>37760</c:v>
                </c:pt>
                <c:pt idx="837">
                  <c:v>37761</c:v>
                </c:pt>
                <c:pt idx="838">
                  <c:v>37762</c:v>
                </c:pt>
                <c:pt idx="839">
                  <c:v>37763</c:v>
                </c:pt>
                <c:pt idx="840">
                  <c:v>37764</c:v>
                </c:pt>
                <c:pt idx="841">
                  <c:v>37767</c:v>
                </c:pt>
                <c:pt idx="842">
                  <c:v>37768</c:v>
                </c:pt>
                <c:pt idx="843">
                  <c:v>37769</c:v>
                </c:pt>
                <c:pt idx="844">
                  <c:v>37771</c:v>
                </c:pt>
                <c:pt idx="845">
                  <c:v>37774</c:v>
                </c:pt>
                <c:pt idx="846">
                  <c:v>37775</c:v>
                </c:pt>
                <c:pt idx="847">
                  <c:v>37776</c:v>
                </c:pt>
                <c:pt idx="848">
                  <c:v>37777</c:v>
                </c:pt>
                <c:pt idx="849">
                  <c:v>37778</c:v>
                </c:pt>
                <c:pt idx="850">
                  <c:v>37782</c:v>
                </c:pt>
                <c:pt idx="851">
                  <c:v>37783</c:v>
                </c:pt>
                <c:pt idx="852">
                  <c:v>37784</c:v>
                </c:pt>
                <c:pt idx="853">
                  <c:v>37785</c:v>
                </c:pt>
                <c:pt idx="854">
                  <c:v>37788</c:v>
                </c:pt>
                <c:pt idx="855">
                  <c:v>37790</c:v>
                </c:pt>
                <c:pt idx="856">
                  <c:v>37791</c:v>
                </c:pt>
                <c:pt idx="857">
                  <c:v>37792</c:v>
                </c:pt>
                <c:pt idx="858">
                  <c:v>37795</c:v>
                </c:pt>
                <c:pt idx="859">
                  <c:v>37796</c:v>
                </c:pt>
                <c:pt idx="860">
                  <c:v>37797</c:v>
                </c:pt>
                <c:pt idx="861">
                  <c:v>37798</c:v>
                </c:pt>
                <c:pt idx="862">
                  <c:v>37799</c:v>
                </c:pt>
                <c:pt idx="863">
                  <c:v>37802</c:v>
                </c:pt>
                <c:pt idx="864">
                  <c:v>37803</c:v>
                </c:pt>
                <c:pt idx="865">
                  <c:v>37804</c:v>
                </c:pt>
                <c:pt idx="866">
                  <c:v>37805</c:v>
                </c:pt>
                <c:pt idx="867">
                  <c:v>37806</c:v>
                </c:pt>
                <c:pt idx="868">
                  <c:v>37809</c:v>
                </c:pt>
                <c:pt idx="869">
                  <c:v>37810</c:v>
                </c:pt>
                <c:pt idx="870">
                  <c:v>37811</c:v>
                </c:pt>
                <c:pt idx="871">
                  <c:v>37812</c:v>
                </c:pt>
                <c:pt idx="872">
                  <c:v>37813</c:v>
                </c:pt>
                <c:pt idx="873">
                  <c:v>37816</c:v>
                </c:pt>
                <c:pt idx="874">
                  <c:v>37817</c:v>
                </c:pt>
                <c:pt idx="875">
                  <c:v>37818</c:v>
                </c:pt>
                <c:pt idx="876">
                  <c:v>37819</c:v>
                </c:pt>
                <c:pt idx="877">
                  <c:v>37820</c:v>
                </c:pt>
                <c:pt idx="878">
                  <c:v>37823</c:v>
                </c:pt>
                <c:pt idx="879">
                  <c:v>37824</c:v>
                </c:pt>
                <c:pt idx="880">
                  <c:v>37825</c:v>
                </c:pt>
                <c:pt idx="881">
                  <c:v>37826</c:v>
                </c:pt>
                <c:pt idx="882">
                  <c:v>37827</c:v>
                </c:pt>
                <c:pt idx="883">
                  <c:v>37830</c:v>
                </c:pt>
                <c:pt idx="884">
                  <c:v>37831</c:v>
                </c:pt>
                <c:pt idx="885">
                  <c:v>37832</c:v>
                </c:pt>
                <c:pt idx="886">
                  <c:v>37833</c:v>
                </c:pt>
                <c:pt idx="887">
                  <c:v>37834</c:v>
                </c:pt>
                <c:pt idx="888">
                  <c:v>37838</c:v>
                </c:pt>
                <c:pt idx="889">
                  <c:v>37839</c:v>
                </c:pt>
                <c:pt idx="890">
                  <c:v>37840</c:v>
                </c:pt>
                <c:pt idx="891">
                  <c:v>37841</c:v>
                </c:pt>
                <c:pt idx="892">
                  <c:v>37844</c:v>
                </c:pt>
                <c:pt idx="893">
                  <c:v>37845</c:v>
                </c:pt>
                <c:pt idx="894">
                  <c:v>37846</c:v>
                </c:pt>
                <c:pt idx="895">
                  <c:v>37847</c:v>
                </c:pt>
                <c:pt idx="896">
                  <c:v>37848</c:v>
                </c:pt>
                <c:pt idx="897">
                  <c:v>37851</c:v>
                </c:pt>
                <c:pt idx="898">
                  <c:v>37852</c:v>
                </c:pt>
                <c:pt idx="899">
                  <c:v>37853</c:v>
                </c:pt>
                <c:pt idx="900">
                  <c:v>37854</c:v>
                </c:pt>
                <c:pt idx="901">
                  <c:v>37855</c:v>
                </c:pt>
                <c:pt idx="902">
                  <c:v>37858</c:v>
                </c:pt>
                <c:pt idx="903">
                  <c:v>37859</c:v>
                </c:pt>
                <c:pt idx="904">
                  <c:v>37860</c:v>
                </c:pt>
                <c:pt idx="905">
                  <c:v>37861</c:v>
                </c:pt>
                <c:pt idx="906">
                  <c:v>37862</c:v>
                </c:pt>
                <c:pt idx="907">
                  <c:v>37865</c:v>
                </c:pt>
                <c:pt idx="908">
                  <c:v>37866</c:v>
                </c:pt>
                <c:pt idx="909">
                  <c:v>37867</c:v>
                </c:pt>
                <c:pt idx="910">
                  <c:v>37868</c:v>
                </c:pt>
                <c:pt idx="911">
                  <c:v>37869</c:v>
                </c:pt>
                <c:pt idx="912">
                  <c:v>37872</c:v>
                </c:pt>
                <c:pt idx="913">
                  <c:v>37873</c:v>
                </c:pt>
                <c:pt idx="914">
                  <c:v>37874</c:v>
                </c:pt>
                <c:pt idx="915">
                  <c:v>37875</c:v>
                </c:pt>
                <c:pt idx="916">
                  <c:v>37876</c:v>
                </c:pt>
                <c:pt idx="917">
                  <c:v>37879</c:v>
                </c:pt>
                <c:pt idx="918">
                  <c:v>37880</c:v>
                </c:pt>
                <c:pt idx="919">
                  <c:v>37881</c:v>
                </c:pt>
                <c:pt idx="920">
                  <c:v>37882</c:v>
                </c:pt>
                <c:pt idx="921">
                  <c:v>37883</c:v>
                </c:pt>
                <c:pt idx="922">
                  <c:v>37886</c:v>
                </c:pt>
                <c:pt idx="923">
                  <c:v>37887</c:v>
                </c:pt>
                <c:pt idx="924">
                  <c:v>37888</c:v>
                </c:pt>
                <c:pt idx="925">
                  <c:v>37889</c:v>
                </c:pt>
                <c:pt idx="926">
                  <c:v>37890</c:v>
                </c:pt>
                <c:pt idx="927">
                  <c:v>37893</c:v>
                </c:pt>
                <c:pt idx="928">
                  <c:v>37894</c:v>
                </c:pt>
                <c:pt idx="929">
                  <c:v>37895</c:v>
                </c:pt>
                <c:pt idx="930">
                  <c:v>37896</c:v>
                </c:pt>
                <c:pt idx="931">
                  <c:v>37897</c:v>
                </c:pt>
                <c:pt idx="932">
                  <c:v>37900</c:v>
                </c:pt>
                <c:pt idx="933">
                  <c:v>37901</c:v>
                </c:pt>
                <c:pt idx="934">
                  <c:v>37902</c:v>
                </c:pt>
                <c:pt idx="935">
                  <c:v>37903</c:v>
                </c:pt>
                <c:pt idx="936">
                  <c:v>37904</c:v>
                </c:pt>
                <c:pt idx="937">
                  <c:v>37907</c:v>
                </c:pt>
                <c:pt idx="938">
                  <c:v>37908</c:v>
                </c:pt>
                <c:pt idx="939">
                  <c:v>37909</c:v>
                </c:pt>
                <c:pt idx="940">
                  <c:v>37910</c:v>
                </c:pt>
                <c:pt idx="941">
                  <c:v>37911</c:v>
                </c:pt>
                <c:pt idx="942">
                  <c:v>37914</c:v>
                </c:pt>
                <c:pt idx="943">
                  <c:v>37915</c:v>
                </c:pt>
                <c:pt idx="944">
                  <c:v>37916</c:v>
                </c:pt>
                <c:pt idx="945">
                  <c:v>37917</c:v>
                </c:pt>
                <c:pt idx="946">
                  <c:v>37918</c:v>
                </c:pt>
                <c:pt idx="947">
                  <c:v>37921</c:v>
                </c:pt>
                <c:pt idx="948">
                  <c:v>37922</c:v>
                </c:pt>
                <c:pt idx="949">
                  <c:v>37923</c:v>
                </c:pt>
                <c:pt idx="950">
                  <c:v>37924</c:v>
                </c:pt>
                <c:pt idx="951">
                  <c:v>37925</c:v>
                </c:pt>
                <c:pt idx="952">
                  <c:v>37928</c:v>
                </c:pt>
                <c:pt idx="953">
                  <c:v>37929</c:v>
                </c:pt>
                <c:pt idx="954">
                  <c:v>37930</c:v>
                </c:pt>
                <c:pt idx="955">
                  <c:v>37931</c:v>
                </c:pt>
                <c:pt idx="956">
                  <c:v>37932</c:v>
                </c:pt>
                <c:pt idx="957">
                  <c:v>37935</c:v>
                </c:pt>
                <c:pt idx="958">
                  <c:v>37936</c:v>
                </c:pt>
                <c:pt idx="959">
                  <c:v>37937</c:v>
                </c:pt>
                <c:pt idx="960">
                  <c:v>37938</c:v>
                </c:pt>
                <c:pt idx="961">
                  <c:v>37939</c:v>
                </c:pt>
                <c:pt idx="962">
                  <c:v>37942</c:v>
                </c:pt>
                <c:pt idx="963">
                  <c:v>37943</c:v>
                </c:pt>
                <c:pt idx="964">
                  <c:v>37944</c:v>
                </c:pt>
                <c:pt idx="965">
                  <c:v>37945</c:v>
                </c:pt>
                <c:pt idx="966">
                  <c:v>37946</c:v>
                </c:pt>
                <c:pt idx="967">
                  <c:v>37949</c:v>
                </c:pt>
                <c:pt idx="968">
                  <c:v>37950</c:v>
                </c:pt>
                <c:pt idx="969">
                  <c:v>37951</c:v>
                </c:pt>
                <c:pt idx="970">
                  <c:v>37952</c:v>
                </c:pt>
                <c:pt idx="971">
                  <c:v>37953</c:v>
                </c:pt>
                <c:pt idx="972">
                  <c:v>37956</c:v>
                </c:pt>
                <c:pt idx="973">
                  <c:v>37957</c:v>
                </c:pt>
                <c:pt idx="974">
                  <c:v>37958</c:v>
                </c:pt>
                <c:pt idx="975">
                  <c:v>37959</c:v>
                </c:pt>
                <c:pt idx="976">
                  <c:v>37960</c:v>
                </c:pt>
                <c:pt idx="977">
                  <c:v>37963</c:v>
                </c:pt>
                <c:pt idx="978">
                  <c:v>37964</c:v>
                </c:pt>
                <c:pt idx="979">
                  <c:v>37965</c:v>
                </c:pt>
                <c:pt idx="980">
                  <c:v>37966</c:v>
                </c:pt>
                <c:pt idx="981">
                  <c:v>37967</c:v>
                </c:pt>
                <c:pt idx="982">
                  <c:v>37970</c:v>
                </c:pt>
                <c:pt idx="983">
                  <c:v>37971</c:v>
                </c:pt>
                <c:pt idx="984">
                  <c:v>37972</c:v>
                </c:pt>
                <c:pt idx="985">
                  <c:v>37973</c:v>
                </c:pt>
                <c:pt idx="986">
                  <c:v>37974</c:v>
                </c:pt>
                <c:pt idx="987">
                  <c:v>37977</c:v>
                </c:pt>
                <c:pt idx="988">
                  <c:v>37978</c:v>
                </c:pt>
                <c:pt idx="989">
                  <c:v>37984</c:v>
                </c:pt>
                <c:pt idx="990">
                  <c:v>37985</c:v>
                </c:pt>
                <c:pt idx="991">
                  <c:v>37986</c:v>
                </c:pt>
                <c:pt idx="992">
                  <c:v>37991</c:v>
                </c:pt>
                <c:pt idx="993">
                  <c:v>37992</c:v>
                </c:pt>
                <c:pt idx="994">
                  <c:v>37993</c:v>
                </c:pt>
                <c:pt idx="995">
                  <c:v>37994</c:v>
                </c:pt>
                <c:pt idx="996">
                  <c:v>37995</c:v>
                </c:pt>
                <c:pt idx="997">
                  <c:v>37998</c:v>
                </c:pt>
                <c:pt idx="998">
                  <c:v>37999</c:v>
                </c:pt>
                <c:pt idx="999">
                  <c:v>38000</c:v>
                </c:pt>
                <c:pt idx="1000">
                  <c:v>38001</c:v>
                </c:pt>
                <c:pt idx="1001">
                  <c:v>38002</c:v>
                </c:pt>
                <c:pt idx="1002">
                  <c:v>38005</c:v>
                </c:pt>
                <c:pt idx="1003">
                  <c:v>38006</c:v>
                </c:pt>
                <c:pt idx="1004">
                  <c:v>38007</c:v>
                </c:pt>
                <c:pt idx="1005">
                  <c:v>38008</c:v>
                </c:pt>
                <c:pt idx="1006">
                  <c:v>38009</c:v>
                </c:pt>
                <c:pt idx="1007">
                  <c:v>38012</c:v>
                </c:pt>
                <c:pt idx="1008">
                  <c:v>38013</c:v>
                </c:pt>
                <c:pt idx="1009">
                  <c:v>38014</c:v>
                </c:pt>
                <c:pt idx="1010">
                  <c:v>38015</c:v>
                </c:pt>
                <c:pt idx="1011">
                  <c:v>38016</c:v>
                </c:pt>
                <c:pt idx="1012">
                  <c:v>38019</c:v>
                </c:pt>
                <c:pt idx="1013">
                  <c:v>38020</c:v>
                </c:pt>
                <c:pt idx="1014">
                  <c:v>38021</c:v>
                </c:pt>
                <c:pt idx="1015">
                  <c:v>38022</c:v>
                </c:pt>
                <c:pt idx="1016">
                  <c:v>38023</c:v>
                </c:pt>
                <c:pt idx="1017">
                  <c:v>38026</c:v>
                </c:pt>
                <c:pt idx="1018">
                  <c:v>38027</c:v>
                </c:pt>
                <c:pt idx="1019">
                  <c:v>38028</c:v>
                </c:pt>
                <c:pt idx="1020">
                  <c:v>38029</c:v>
                </c:pt>
                <c:pt idx="1021">
                  <c:v>38030</c:v>
                </c:pt>
                <c:pt idx="1022">
                  <c:v>38033</c:v>
                </c:pt>
                <c:pt idx="1023">
                  <c:v>38034</c:v>
                </c:pt>
                <c:pt idx="1024">
                  <c:v>38035</c:v>
                </c:pt>
                <c:pt idx="1025">
                  <c:v>38036</c:v>
                </c:pt>
                <c:pt idx="1026">
                  <c:v>38037</c:v>
                </c:pt>
                <c:pt idx="1027">
                  <c:v>38040</c:v>
                </c:pt>
                <c:pt idx="1028">
                  <c:v>38041</c:v>
                </c:pt>
                <c:pt idx="1029">
                  <c:v>38042</c:v>
                </c:pt>
                <c:pt idx="1030">
                  <c:v>38043</c:v>
                </c:pt>
                <c:pt idx="1031">
                  <c:v>38044</c:v>
                </c:pt>
                <c:pt idx="1032">
                  <c:v>38047</c:v>
                </c:pt>
                <c:pt idx="1033">
                  <c:v>38048</c:v>
                </c:pt>
                <c:pt idx="1034">
                  <c:v>38049</c:v>
                </c:pt>
                <c:pt idx="1035">
                  <c:v>38050</c:v>
                </c:pt>
                <c:pt idx="1036">
                  <c:v>38051</c:v>
                </c:pt>
                <c:pt idx="1037">
                  <c:v>38054</c:v>
                </c:pt>
                <c:pt idx="1038">
                  <c:v>38055</c:v>
                </c:pt>
                <c:pt idx="1039">
                  <c:v>38056</c:v>
                </c:pt>
                <c:pt idx="1040">
                  <c:v>38057</c:v>
                </c:pt>
                <c:pt idx="1041">
                  <c:v>38058</c:v>
                </c:pt>
                <c:pt idx="1042">
                  <c:v>38061</c:v>
                </c:pt>
                <c:pt idx="1043">
                  <c:v>38062</c:v>
                </c:pt>
                <c:pt idx="1044">
                  <c:v>38063</c:v>
                </c:pt>
                <c:pt idx="1045">
                  <c:v>38064</c:v>
                </c:pt>
                <c:pt idx="1046">
                  <c:v>38065</c:v>
                </c:pt>
                <c:pt idx="1047">
                  <c:v>38068</c:v>
                </c:pt>
                <c:pt idx="1048">
                  <c:v>38069</c:v>
                </c:pt>
                <c:pt idx="1049">
                  <c:v>38070</c:v>
                </c:pt>
                <c:pt idx="1050">
                  <c:v>38071</c:v>
                </c:pt>
                <c:pt idx="1051">
                  <c:v>38072</c:v>
                </c:pt>
                <c:pt idx="1052">
                  <c:v>38075</c:v>
                </c:pt>
                <c:pt idx="1053">
                  <c:v>38076</c:v>
                </c:pt>
                <c:pt idx="1054">
                  <c:v>38077</c:v>
                </c:pt>
                <c:pt idx="1055">
                  <c:v>38078</c:v>
                </c:pt>
                <c:pt idx="1056">
                  <c:v>38079</c:v>
                </c:pt>
                <c:pt idx="1057">
                  <c:v>38082</c:v>
                </c:pt>
                <c:pt idx="1058">
                  <c:v>38083</c:v>
                </c:pt>
                <c:pt idx="1059">
                  <c:v>38084</c:v>
                </c:pt>
                <c:pt idx="1060">
                  <c:v>38090</c:v>
                </c:pt>
                <c:pt idx="1061">
                  <c:v>38091</c:v>
                </c:pt>
                <c:pt idx="1062">
                  <c:v>38092</c:v>
                </c:pt>
                <c:pt idx="1063">
                  <c:v>38093</c:v>
                </c:pt>
                <c:pt idx="1064">
                  <c:v>38096</c:v>
                </c:pt>
                <c:pt idx="1065">
                  <c:v>38097</c:v>
                </c:pt>
                <c:pt idx="1066">
                  <c:v>38098</c:v>
                </c:pt>
                <c:pt idx="1067">
                  <c:v>38100</c:v>
                </c:pt>
                <c:pt idx="1068">
                  <c:v>38103</c:v>
                </c:pt>
                <c:pt idx="1069">
                  <c:v>38104</c:v>
                </c:pt>
                <c:pt idx="1070">
                  <c:v>38105</c:v>
                </c:pt>
                <c:pt idx="1071">
                  <c:v>38106</c:v>
                </c:pt>
                <c:pt idx="1072">
                  <c:v>38107</c:v>
                </c:pt>
                <c:pt idx="1073">
                  <c:v>38110</c:v>
                </c:pt>
                <c:pt idx="1074">
                  <c:v>38111</c:v>
                </c:pt>
                <c:pt idx="1075">
                  <c:v>38112</c:v>
                </c:pt>
                <c:pt idx="1076">
                  <c:v>38113</c:v>
                </c:pt>
                <c:pt idx="1077">
                  <c:v>38114</c:v>
                </c:pt>
                <c:pt idx="1078">
                  <c:v>38117</c:v>
                </c:pt>
                <c:pt idx="1079">
                  <c:v>38118</c:v>
                </c:pt>
                <c:pt idx="1080">
                  <c:v>38119</c:v>
                </c:pt>
                <c:pt idx="1081">
                  <c:v>38120</c:v>
                </c:pt>
                <c:pt idx="1082">
                  <c:v>38121</c:v>
                </c:pt>
                <c:pt idx="1083">
                  <c:v>38124</c:v>
                </c:pt>
                <c:pt idx="1084">
                  <c:v>38125</c:v>
                </c:pt>
                <c:pt idx="1085">
                  <c:v>38126</c:v>
                </c:pt>
                <c:pt idx="1086">
                  <c:v>38128</c:v>
                </c:pt>
                <c:pt idx="1087">
                  <c:v>38131</c:v>
                </c:pt>
                <c:pt idx="1088">
                  <c:v>38132</c:v>
                </c:pt>
                <c:pt idx="1089">
                  <c:v>38133</c:v>
                </c:pt>
                <c:pt idx="1090">
                  <c:v>38134</c:v>
                </c:pt>
                <c:pt idx="1091">
                  <c:v>38135</c:v>
                </c:pt>
                <c:pt idx="1092">
                  <c:v>38139</c:v>
                </c:pt>
                <c:pt idx="1093">
                  <c:v>38140</c:v>
                </c:pt>
                <c:pt idx="1094">
                  <c:v>38141</c:v>
                </c:pt>
                <c:pt idx="1095">
                  <c:v>38142</c:v>
                </c:pt>
                <c:pt idx="1096">
                  <c:v>38145</c:v>
                </c:pt>
                <c:pt idx="1097">
                  <c:v>38146</c:v>
                </c:pt>
                <c:pt idx="1098">
                  <c:v>38147</c:v>
                </c:pt>
                <c:pt idx="1099">
                  <c:v>38148</c:v>
                </c:pt>
                <c:pt idx="1100">
                  <c:v>38149</c:v>
                </c:pt>
                <c:pt idx="1101">
                  <c:v>38152</c:v>
                </c:pt>
                <c:pt idx="1102">
                  <c:v>38153</c:v>
                </c:pt>
                <c:pt idx="1103">
                  <c:v>38154</c:v>
                </c:pt>
                <c:pt idx="1104">
                  <c:v>38156</c:v>
                </c:pt>
                <c:pt idx="1105">
                  <c:v>38159</c:v>
                </c:pt>
                <c:pt idx="1106">
                  <c:v>38160</c:v>
                </c:pt>
                <c:pt idx="1107">
                  <c:v>38161</c:v>
                </c:pt>
                <c:pt idx="1108">
                  <c:v>38162</c:v>
                </c:pt>
                <c:pt idx="1109">
                  <c:v>38163</c:v>
                </c:pt>
                <c:pt idx="1110">
                  <c:v>38166</c:v>
                </c:pt>
                <c:pt idx="1111">
                  <c:v>38167</c:v>
                </c:pt>
                <c:pt idx="1112">
                  <c:v>38168</c:v>
                </c:pt>
                <c:pt idx="1113">
                  <c:v>38169</c:v>
                </c:pt>
                <c:pt idx="1114">
                  <c:v>38170</c:v>
                </c:pt>
                <c:pt idx="1115">
                  <c:v>38173</c:v>
                </c:pt>
                <c:pt idx="1116">
                  <c:v>38174</c:v>
                </c:pt>
                <c:pt idx="1117">
                  <c:v>38175</c:v>
                </c:pt>
                <c:pt idx="1118">
                  <c:v>38176</c:v>
                </c:pt>
                <c:pt idx="1119">
                  <c:v>38177</c:v>
                </c:pt>
                <c:pt idx="1120">
                  <c:v>38180</c:v>
                </c:pt>
                <c:pt idx="1121">
                  <c:v>38181</c:v>
                </c:pt>
                <c:pt idx="1122">
                  <c:v>38182</c:v>
                </c:pt>
                <c:pt idx="1123">
                  <c:v>38183</c:v>
                </c:pt>
                <c:pt idx="1124">
                  <c:v>38184</c:v>
                </c:pt>
                <c:pt idx="1125">
                  <c:v>38187</c:v>
                </c:pt>
                <c:pt idx="1126">
                  <c:v>38188</c:v>
                </c:pt>
                <c:pt idx="1127">
                  <c:v>38189</c:v>
                </c:pt>
                <c:pt idx="1128">
                  <c:v>38190</c:v>
                </c:pt>
                <c:pt idx="1129">
                  <c:v>38191</c:v>
                </c:pt>
                <c:pt idx="1130">
                  <c:v>38194</c:v>
                </c:pt>
                <c:pt idx="1131">
                  <c:v>38195</c:v>
                </c:pt>
                <c:pt idx="1132">
                  <c:v>38196</c:v>
                </c:pt>
                <c:pt idx="1133">
                  <c:v>38197</c:v>
                </c:pt>
                <c:pt idx="1134">
                  <c:v>38198</c:v>
                </c:pt>
                <c:pt idx="1135">
                  <c:v>38202</c:v>
                </c:pt>
                <c:pt idx="1136">
                  <c:v>38203</c:v>
                </c:pt>
                <c:pt idx="1137">
                  <c:v>38204</c:v>
                </c:pt>
                <c:pt idx="1138">
                  <c:v>38205</c:v>
                </c:pt>
                <c:pt idx="1139">
                  <c:v>38208</c:v>
                </c:pt>
                <c:pt idx="1140">
                  <c:v>38209</c:v>
                </c:pt>
                <c:pt idx="1141">
                  <c:v>38210</c:v>
                </c:pt>
                <c:pt idx="1142">
                  <c:v>38211</c:v>
                </c:pt>
                <c:pt idx="1143">
                  <c:v>38212</c:v>
                </c:pt>
                <c:pt idx="1144">
                  <c:v>38215</c:v>
                </c:pt>
                <c:pt idx="1145">
                  <c:v>38216</c:v>
                </c:pt>
                <c:pt idx="1146">
                  <c:v>38217</c:v>
                </c:pt>
                <c:pt idx="1147">
                  <c:v>38218</c:v>
                </c:pt>
                <c:pt idx="1148">
                  <c:v>38219</c:v>
                </c:pt>
                <c:pt idx="1149">
                  <c:v>38222</c:v>
                </c:pt>
                <c:pt idx="1150">
                  <c:v>38223</c:v>
                </c:pt>
                <c:pt idx="1151">
                  <c:v>38224</c:v>
                </c:pt>
                <c:pt idx="1152">
                  <c:v>38225</c:v>
                </c:pt>
                <c:pt idx="1153">
                  <c:v>38226</c:v>
                </c:pt>
                <c:pt idx="1154">
                  <c:v>38229</c:v>
                </c:pt>
                <c:pt idx="1155">
                  <c:v>38230</c:v>
                </c:pt>
                <c:pt idx="1156">
                  <c:v>38231</c:v>
                </c:pt>
                <c:pt idx="1157">
                  <c:v>38232</c:v>
                </c:pt>
                <c:pt idx="1158">
                  <c:v>38233</c:v>
                </c:pt>
                <c:pt idx="1159">
                  <c:v>38236</c:v>
                </c:pt>
                <c:pt idx="1160">
                  <c:v>38237</c:v>
                </c:pt>
                <c:pt idx="1161">
                  <c:v>38238</c:v>
                </c:pt>
                <c:pt idx="1162">
                  <c:v>38239</c:v>
                </c:pt>
                <c:pt idx="1163">
                  <c:v>38240</c:v>
                </c:pt>
                <c:pt idx="1164">
                  <c:v>38243</c:v>
                </c:pt>
                <c:pt idx="1165">
                  <c:v>38244</c:v>
                </c:pt>
                <c:pt idx="1166">
                  <c:v>38245</c:v>
                </c:pt>
                <c:pt idx="1167">
                  <c:v>38246</c:v>
                </c:pt>
                <c:pt idx="1168">
                  <c:v>38247</c:v>
                </c:pt>
                <c:pt idx="1169">
                  <c:v>38250</c:v>
                </c:pt>
                <c:pt idx="1170">
                  <c:v>38251</c:v>
                </c:pt>
                <c:pt idx="1171">
                  <c:v>38252</c:v>
                </c:pt>
                <c:pt idx="1172">
                  <c:v>38253</c:v>
                </c:pt>
                <c:pt idx="1173">
                  <c:v>38254</c:v>
                </c:pt>
                <c:pt idx="1174">
                  <c:v>38257</c:v>
                </c:pt>
                <c:pt idx="1175">
                  <c:v>38258</c:v>
                </c:pt>
                <c:pt idx="1176">
                  <c:v>38259</c:v>
                </c:pt>
                <c:pt idx="1177">
                  <c:v>38260</c:v>
                </c:pt>
                <c:pt idx="1178">
                  <c:v>38261</c:v>
                </c:pt>
                <c:pt idx="1179">
                  <c:v>38264</c:v>
                </c:pt>
                <c:pt idx="1180">
                  <c:v>38265</c:v>
                </c:pt>
                <c:pt idx="1181">
                  <c:v>38266</c:v>
                </c:pt>
                <c:pt idx="1182">
                  <c:v>38267</c:v>
                </c:pt>
                <c:pt idx="1183">
                  <c:v>38268</c:v>
                </c:pt>
                <c:pt idx="1184">
                  <c:v>38271</c:v>
                </c:pt>
                <c:pt idx="1185">
                  <c:v>38272</c:v>
                </c:pt>
                <c:pt idx="1186">
                  <c:v>38273</c:v>
                </c:pt>
                <c:pt idx="1187">
                  <c:v>38274</c:v>
                </c:pt>
                <c:pt idx="1188">
                  <c:v>38275</c:v>
                </c:pt>
                <c:pt idx="1189">
                  <c:v>38278</c:v>
                </c:pt>
                <c:pt idx="1190">
                  <c:v>38279</c:v>
                </c:pt>
                <c:pt idx="1191">
                  <c:v>38280</c:v>
                </c:pt>
                <c:pt idx="1192">
                  <c:v>38281</c:v>
                </c:pt>
                <c:pt idx="1193">
                  <c:v>38282</c:v>
                </c:pt>
                <c:pt idx="1194">
                  <c:v>38285</c:v>
                </c:pt>
                <c:pt idx="1195">
                  <c:v>38286</c:v>
                </c:pt>
                <c:pt idx="1196">
                  <c:v>38287</c:v>
                </c:pt>
                <c:pt idx="1197">
                  <c:v>38288</c:v>
                </c:pt>
                <c:pt idx="1198">
                  <c:v>38289</c:v>
                </c:pt>
                <c:pt idx="1199">
                  <c:v>38292</c:v>
                </c:pt>
                <c:pt idx="1200">
                  <c:v>38293</c:v>
                </c:pt>
                <c:pt idx="1201">
                  <c:v>38294</c:v>
                </c:pt>
                <c:pt idx="1202">
                  <c:v>38295</c:v>
                </c:pt>
                <c:pt idx="1203">
                  <c:v>38296</c:v>
                </c:pt>
                <c:pt idx="1204">
                  <c:v>38299</c:v>
                </c:pt>
                <c:pt idx="1205">
                  <c:v>38300</c:v>
                </c:pt>
                <c:pt idx="1206">
                  <c:v>38301</c:v>
                </c:pt>
                <c:pt idx="1207">
                  <c:v>38302</c:v>
                </c:pt>
                <c:pt idx="1208">
                  <c:v>38303</c:v>
                </c:pt>
                <c:pt idx="1209">
                  <c:v>38306</c:v>
                </c:pt>
                <c:pt idx="1210">
                  <c:v>38307</c:v>
                </c:pt>
                <c:pt idx="1211">
                  <c:v>38308</c:v>
                </c:pt>
                <c:pt idx="1212">
                  <c:v>38309</c:v>
                </c:pt>
                <c:pt idx="1213">
                  <c:v>38310</c:v>
                </c:pt>
                <c:pt idx="1214">
                  <c:v>38313</c:v>
                </c:pt>
                <c:pt idx="1215">
                  <c:v>38314</c:v>
                </c:pt>
                <c:pt idx="1216">
                  <c:v>38315</c:v>
                </c:pt>
                <c:pt idx="1217">
                  <c:v>38316</c:v>
                </c:pt>
                <c:pt idx="1218">
                  <c:v>38317</c:v>
                </c:pt>
                <c:pt idx="1219">
                  <c:v>38320</c:v>
                </c:pt>
                <c:pt idx="1220">
                  <c:v>38321</c:v>
                </c:pt>
                <c:pt idx="1221">
                  <c:v>38322</c:v>
                </c:pt>
                <c:pt idx="1222">
                  <c:v>38323</c:v>
                </c:pt>
                <c:pt idx="1223">
                  <c:v>38324</c:v>
                </c:pt>
                <c:pt idx="1224">
                  <c:v>38327</c:v>
                </c:pt>
                <c:pt idx="1225">
                  <c:v>38328</c:v>
                </c:pt>
                <c:pt idx="1226">
                  <c:v>38329</c:v>
                </c:pt>
                <c:pt idx="1227">
                  <c:v>38330</c:v>
                </c:pt>
                <c:pt idx="1228">
                  <c:v>38331</c:v>
                </c:pt>
                <c:pt idx="1229">
                  <c:v>38334</c:v>
                </c:pt>
                <c:pt idx="1230">
                  <c:v>38335</c:v>
                </c:pt>
                <c:pt idx="1231">
                  <c:v>38336</c:v>
                </c:pt>
                <c:pt idx="1232">
                  <c:v>38337</c:v>
                </c:pt>
                <c:pt idx="1233">
                  <c:v>38338</c:v>
                </c:pt>
                <c:pt idx="1234">
                  <c:v>38341</c:v>
                </c:pt>
                <c:pt idx="1235">
                  <c:v>38342</c:v>
                </c:pt>
                <c:pt idx="1236">
                  <c:v>38343</c:v>
                </c:pt>
                <c:pt idx="1237">
                  <c:v>38344</c:v>
                </c:pt>
                <c:pt idx="1238">
                  <c:v>38348</c:v>
                </c:pt>
                <c:pt idx="1239">
                  <c:v>38349</c:v>
                </c:pt>
                <c:pt idx="1240">
                  <c:v>38350</c:v>
                </c:pt>
                <c:pt idx="1241">
                  <c:v>38351</c:v>
                </c:pt>
                <c:pt idx="1242">
                  <c:v>38352</c:v>
                </c:pt>
                <c:pt idx="1243">
                  <c:v>38356</c:v>
                </c:pt>
                <c:pt idx="1244">
                  <c:v>38357</c:v>
                </c:pt>
                <c:pt idx="1245">
                  <c:v>38358</c:v>
                </c:pt>
                <c:pt idx="1246">
                  <c:v>38359</c:v>
                </c:pt>
                <c:pt idx="1247">
                  <c:v>38362</c:v>
                </c:pt>
                <c:pt idx="1248">
                  <c:v>38363</c:v>
                </c:pt>
                <c:pt idx="1249">
                  <c:v>38364</c:v>
                </c:pt>
                <c:pt idx="1250">
                  <c:v>38365</c:v>
                </c:pt>
                <c:pt idx="1251">
                  <c:v>38366</c:v>
                </c:pt>
                <c:pt idx="1252">
                  <c:v>38369</c:v>
                </c:pt>
                <c:pt idx="1253">
                  <c:v>38370</c:v>
                </c:pt>
                <c:pt idx="1254">
                  <c:v>38371</c:v>
                </c:pt>
                <c:pt idx="1255">
                  <c:v>38372</c:v>
                </c:pt>
                <c:pt idx="1256">
                  <c:v>38373</c:v>
                </c:pt>
                <c:pt idx="1257">
                  <c:v>38376</c:v>
                </c:pt>
                <c:pt idx="1258">
                  <c:v>38377</c:v>
                </c:pt>
                <c:pt idx="1259">
                  <c:v>38378</c:v>
                </c:pt>
                <c:pt idx="1260">
                  <c:v>38379</c:v>
                </c:pt>
                <c:pt idx="1261">
                  <c:v>38380</c:v>
                </c:pt>
                <c:pt idx="1262">
                  <c:v>38383</c:v>
                </c:pt>
                <c:pt idx="1263">
                  <c:v>38384</c:v>
                </c:pt>
                <c:pt idx="1264">
                  <c:v>38385</c:v>
                </c:pt>
                <c:pt idx="1265">
                  <c:v>38386</c:v>
                </c:pt>
                <c:pt idx="1266">
                  <c:v>38387</c:v>
                </c:pt>
                <c:pt idx="1267">
                  <c:v>38390</c:v>
                </c:pt>
                <c:pt idx="1268">
                  <c:v>38391</c:v>
                </c:pt>
                <c:pt idx="1269">
                  <c:v>38392</c:v>
                </c:pt>
                <c:pt idx="1270">
                  <c:v>38393</c:v>
                </c:pt>
                <c:pt idx="1271">
                  <c:v>38394</c:v>
                </c:pt>
                <c:pt idx="1272">
                  <c:v>38397</c:v>
                </c:pt>
                <c:pt idx="1273">
                  <c:v>38398</c:v>
                </c:pt>
                <c:pt idx="1274">
                  <c:v>38399</c:v>
                </c:pt>
                <c:pt idx="1275">
                  <c:v>38400</c:v>
                </c:pt>
                <c:pt idx="1276">
                  <c:v>38401</c:v>
                </c:pt>
                <c:pt idx="1277">
                  <c:v>38404</c:v>
                </c:pt>
                <c:pt idx="1278">
                  <c:v>38405</c:v>
                </c:pt>
                <c:pt idx="1279">
                  <c:v>38406</c:v>
                </c:pt>
                <c:pt idx="1280">
                  <c:v>38407</c:v>
                </c:pt>
                <c:pt idx="1281">
                  <c:v>38408</c:v>
                </c:pt>
                <c:pt idx="1282">
                  <c:v>38411</c:v>
                </c:pt>
                <c:pt idx="1283">
                  <c:v>38412</c:v>
                </c:pt>
                <c:pt idx="1284">
                  <c:v>38413</c:v>
                </c:pt>
                <c:pt idx="1285">
                  <c:v>38414</c:v>
                </c:pt>
                <c:pt idx="1286">
                  <c:v>38415</c:v>
                </c:pt>
                <c:pt idx="1287">
                  <c:v>38418</c:v>
                </c:pt>
                <c:pt idx="1288">
                  <c:v>38419</c:v>
                </c:pt>
                <c:pt idx="1289">
                  <c:v>38420</c:v>
                </c:pt>
                <c:pt idx="1290">
                  <c:v>38421</c:v>
                </c:pt>
                <c:pt idx="1291">
                  <c:v>38422</c:v>
                </c:pt>
                <c:pt idx="1292">
                  <c:v>38425</c:v>
                </c:pt>
                <c:pt idx="1293">
                  <c:v>38426</c:v>
                </c:pt>
                <c:pt idx="1294">
                  <c:v>38427</c:v>
                </c:pt>
                <c:pt idx="1295">
                  <c:v>38428</c:v>
                </c:pt>
                <c:pt idx="1296">
                  <c:v>38429</c:v>
                </c:pt>
                <c:pt idx="1297">
                  <c:v>38432</c:v>
                </c:pt>
                <c:pt idx="1298">
                  <c:v>38433</c:v>
                </c:pt>
                <c:pt idx="1299">
                  <c:v>38434</c:v>
                </c:pt>
                <c:pt idx="1300">
                  <c:v>38440</c:v>
                </c:pt>
                <c:pt idx="1301">
                  <c:v>38441</c:v>
                </c:pt>
                <c:pt idx="1302">
                  <c:v>38442</c:v>
                </c:pt>
                <c:pt idx="1303">
                  <c:v>38443</c:v>
                </c:pt>
                <c:pt idx="1304">
                  <c:v>38446</c:v>
                </c:pt>
                <c:pt idx="1305">
                  <c:v>38447</c:v>
                </c:pt>
                <c:pt idx="1306">
                  <c:v>38448</c:v>
                </c:pt>
                <c:pt idx="1307">
                  <c:v>38449</c:v>
                </c:pt>
                <c:pt idx="1308">
                  <c:v>38450</c:v>
                </c:pt>
                <c:pt idx="1309">
                  <c:v>38453</c:v>
                </c:pt>
                <c:pt idx="1310">
                  <c:v>38454</c:v>
                </c:pt>
                <c:pt idx="1311">
                  <c:v>38455</c:v>
                </c:pt>
                <c:pt idx="1312">
                  <c:v>38456</c:v>
                </c:pt>
                <c:pt idx="1313">
                  <c:v>38457</c:v>
                </c:pt>
                <c:pt idx="1314">
                  <c:v>38460</c:v>
                </c:pt>
                <c:pt idx="1315">
                  <c:v>38461</c:v>
                </c:pt>
                <c:pt idx="1316">
                  <c:v>38462</c:v>
                </c:pt>
                <c:pt idx="1317">
                  <c:v>38464</c:v>
                </c:pt>
                <c:pt idx="1318">
                  <c:v>38467</c:v>
                </c:pt>
                <c:pt idx="1319">
                  <c:v>38468</c:v>
                </c:pt>
                <c:pt idx="1320">
                  <c:v>38469</c:v>
                </c:pt>
                <c:pt idx="1321">
                  <c:v>38470</c:v>
                </c:pt>
                <c:pt idx="1322">
                  <c:v>38471</c:v>
                </c:pt>
                <c:pt idx="1323">
                  <c:v>38474</c:v>
                </c:pt>
                <c:pt idx="1324">
                  <c:v>38475</c:v>
                </c:pt>
                <c:pt idx="1325">
                  <c:v>38476</c:v>
                </c:pt>
                <c:pt idx="1326">
                  <c:v>38478</c:v>
                </c:pt>
                <c:pt idx="1327">
                  <c:v>38481</c:v>
                </c:pt>
                <c:pt idx="1328">
                  <c:v>38482</c:v>
                </c:pt>
                <c:pt idx="1329">
                  <c:v>38483</c:v>
                </c:pt>
                <c:pt idx="1330">
                  <c:v>38484</c:v>
                </c:pt>
                <c:pt idx="1331">
                  <c:v>38485</c:v>
                </c:pt>
                <c:pt idx="1332">
                  <c:v>38489</c:v>
                </c:pt>
                <c:pt idx="1333">
                  <c:v>38490</c:v>
                </c:pt>
                <c:pt idx="1334">
                  <c:v>38491</c:v>
                </c:pt>
                <c:pt idx="1335">
                  <c:v>38492</c:v>
                </c:pt>
                <c:pt idx="1336">
                  <c:v>38495</c:v>
                </c:pt>
                <c:pt idx="1337">
                  <c:v>38496</c:v>
                </c:pt>
                <c:pt idx="1338">
                  <c:v>38497</c:v>
                </c:pt>
                <c:pt idx="1339">
                  <c:v>38498</c:v>
                </c:pt>
                <c:pt idx="1340">
                  <c:v>38499</c:v>
                </c:pt>
                <c:pt idx="1341">
                  <c:v>38502</c:v>
                </c:pt>
                <c:pt idx="1342">
                  <c:v>38503</c:v>
                </c:pt>
                <c:pt idx="1343">
                  <c:v>38504</c:v>
                </c:pt>
                <c:pt idx="1344">
                  <c:v>38505</c:v>
                </c:pt>
                <c:pt idx="1345">
                  <c:v>38506</c:v>
                </c:pt>
                <c:pt idx="1346">
                  <c:v>38509</c:v>
                </c:pt>
                <c:pt idx="1347">
                  <c:v>38510</c:v>
                </c:pt>
                <c:pt idx="1348">
                  <c:v>38511</c:v>
                </c:pt>
                <c:pt idx="1349">
                  <c:v>38512</c:v>
                </c:pt>
                <c:pt idx="1350">
                  <c:v>38513</c:v>
                </c:pt>
                <c:pt idx="1351">
                  <c:v>38516</c:v>
                </c:pt>
                <c:pt idx="1352">
                  <c:v>38517</c:v>
                </c:pt>
                <c:pt idx="1353">
                  <c:v>38518</c:v>
                </c:pt>
                <c:pt idx="1354">
                  <c:v>38519</c:v>
                </c:pt>
                <c:pt idx="1355">
                  <c:v>38523</c:v>
                </c:pt>
                <c:pt idx="1356">
                  <c:v>38524</c:v>
                </c:pt>
                <c:pt idx="1357">
                  <c:v>38525</c:v>
                </c:pt>
                <c:pt idx="1358">
                  <c:v>38526</c:v>
                </c:pt>
                <c:pt idx="1359">
                  <c:v>38527</c:v>
                </c:pt>
                <c:pt idx="1360">
                  <c:v>38530</c:v>
                </c:pt>
                <c:pt idx="1361">
                  <c:v>38531</c:v>
                </c:pt>
                <c:pt idx="1362">
                  <c:v>38532</c:v>
                </c:pt>
                <c:pt idx="1363">
                  <c:v>38533</c:v>
                </c:pt>
                <c:pt idx="1364">
                  <c:v>38534</c:v>
                </c:pt>
                <c:pt idx="1365">
                  <c:v>38537</c:v>
                </c:pt>
                <c:pt idx="1366">
                  <c:v>38538</c:v>
                </c:pt>
                <c:pt idx="1367">
                  <c:v>38539</c:v>
                </c:pt>
                <c:pt idx="1368">
                  <c:v>38540</c:v>
                </c:pt>
                <c:pt idx="1369">
                  <c:v>38541</c:v>
                </c:pt>
                <c:pt idx="1370">
                  <c:v>38544</c:v>
                </c:pt>
                <c:pt idx="1371">
                  <c:v>38545</c:v>
                </c:pt>
                <c:pt idx="1372">
                  <c:v>38546</c:v>
                </c:pt>
                <c:pt idx="1373">
                  <c:v>38547</c:v>
                </c:pt>
                <c:pt idx="1374">
                  <c:v>38548</c:v>
                </c:pt>
                <c:pt idx="1375">
                  <c:v>38551</c:v>
                </c:pt>
                <c:pt idx="1376">
                  <c:v>38552</c:v>
                </c:pt>
                <c:pt idx="1377">
                  <c:v>38553</c:v>
                </c:pt>
                <c:pt idx="1378">
                  <c:v>38554</c:v>
                </c:pt>
                <c:pt idx="1379">
                  <c:v>38555</c:v>
                </c:pt>
                <c:pt idx="1380">
                  <c:v>38558</c:v>
                </c:pt>
                <c:pt idx="1381">
                  <c:v>38559</c:v>
                </c:pt>
                <c:pt idx="1382">
                  <c:v>38560</c:v>
                </c:pt>
                <c:pt idx="1383">
                  <c:v>38561</c:v>
                </c:pt>
                <c:pt idx="1384">
                  <c:v>38562</c:v>
                </c:pt>
                <c:pt idx="1385">
                  <c:v>38566</c:v>
                </c:pt>
                <c:pt idx="1386">
                  <c:v>38567</c:v>
                </c:pt>
                <c:pt idx="1387">
                  <c:v>38568</c:v>
                </c:pt>
                <c:pt idx="1388">
                  <c:v>38569</c:v>
                </c:pt>
                <c:pt idx="1389">
                  <c:v>38572</c:v>
                </c:pt>
                <c:pt idx="1390">
                  <c:v>38573</c:v>
                </c:pt>
                <c:pt idx="1391">
                  <c:v>38574</c:v>
                </c:pt>
                <c:pt idx="1392">
                  <c:v>38575</c:v>
                </c:pt>
                <c:pt idx="1393">
                  <c:v>38576</c:v>
                </c:pt>
                <c:pt idx="1394">
                  <c:v>38579</c:v>
                </c:pt>
                <c:pt idx="1395">
                  <c:v>38580</c:v>
                </c:pt>
                <c:pt idx="1396">
                  <c:v>38581</c:v>
                </c:pt>
                <c:pt idx="1397">
                  <c:v>38582</c:v>
                </c:pt>
                <c:pt idx="1398">
                  <c:v>38583</c:v>
                </c:pt>
                <c:pt idx="1399">
                  <c:v>38586</c:v>
                </c:pt>
                <c:pt idx="1400">
                  <c:v>38587</c:v>
                </c:pt>
                <c:pt idx="1401">
                  <c:v>38588</c:v>
                </c:pt>
                <c:pt idx="1402">
                  <c:v>38589</c:v>
                </c:pt>
                <c:pt idx="1403">
                  <c:v>38590</c:v>
                </c:pt>
                <c:pt idx="1404">
                  <c:v>38593</c:v>
                </c:pt>
                <c:pt idx="1405">
                  <c:v>38594</c:v>
                </c:pt>
                <c:pt idx="1406">
                  <c:v>38595</c:v>
                </c:pt>
                <c:pt idx="1407">
                  <c:v>38596</c:v>
                </c:pt>
                <c:pt idx="1408">
                  <c:v>38597</c:v>
                </c:pt>
                <c:pt idx="1409">
                  <c:v>38600</c:v>
                </c:pt>
                <c:pt idx="1410">
                  <c:v>38601</c:v>
                </c:pt>
                <c:pt idx="1411">
                  <c:v>38602</c:v>
                </c:pt>
                <c:pt idx="1412">
                  <c:v>38603</c:v>
                </c:pt>
                <c:pt idx="1413">
                  <c:v>38604</c:v>
                </c:pt>
                <c:pt idx="1414">
                  <c:v>38607</c:v>
                </c:pt>
                <c:pt idx="1415">
                  <c:v>38608</c:v>
                </c:pt>
                <c:pt idx="1416">
                  <c:v>38609</c:v>
                </c:pt>
                <c:pt idx="1417">
                  <c:v>38610</c:v>
                </c:pt>
                <c:pt idx="1418">
                  <c:v>38611</c:v>
                </c:pt>
                <c:pt idx="1419">
                  <c:v>38614</c:v>
                </c:pt>
                <c:pt idx="1420">
                  <c:v>38615</c:v>
                </c:pt>
                <c:pt idx="1421">
                  <c:v>38616</c:v>
                </c:pt>
                <c:pt idx="1422">
                  <c:v>38617</c:v>
                </c:pt>
                <c:pt idx="1423">
                  <c:v>38618</c:v>
                </c:pt>
                <c:pt idx="1424">
                  <c:v>38621</c:v>
                </c:pt>
                <c:pt idx="1425">
                  <c:v>38622</c:v>
                </c:pt>
                <c:pt idx="1426">
                  <c:v>38623</c:v>
                </c:pt>
                <c:pt idx="1427">
                  <c:v>38624</c:v>
                </c:pt>
                <c:pt idx="1428">
                  <c:v>38625</c:v>
                </c:pt>
                <c:pt idx="1429">
                  <c:v>38628</c:v>
                </c:pt>
                <c:pt idx="1430">
                  <c:v>38629</c:v>
                </c:pt>
                <c:pt idx="1431">
                  <c:v>38630</c:v>
                </c:pt>
                <c:pt idx="1432">
                  <c:v>38631</c:v>
                </c:pt>
                <c:pt idx="1433">
                  <c:v>38632</c:v>
                </c:pt>
                <c:pt idx="1434">
                  <c:v>38635</c:v>
                </c:pt>
                <c:pt idx="1435">
                  <c:v>38636</c:v>
                </c:pt>
                <c:pt idx="1436">
                  <c:v>38637</c:v>
                </c:pt>
                <c:pt idx="1437">
                  <c:v>38638</c:v>
                </c:pt>
                <c:pt idx="1438">
                  <c:v>38639</c:v>
                </c:pt>
                <c:pt idx="1439">
                  <c:v>38642</c:v>
                </c:pt>
                <c:pt idx="1440">
                  <c:v>38643</c:v>
                </c:pt>
                <c:pt idx="1441">
                  <c:v>38644</c:v>
                </c:pt>
                <c:pt idx="1442">
                  <c:v>38645</c:v>
                </c:pt>
                <c:pt idx="1443">
                  <c:v>38646</c:v>
                </c:pt>
                <c:pt idx="1444">
                  <c:v>38649</c:v>
                </c:pt>
                <c:pt idx="1445">
                  <c:v>38650</c:v>
                </c:pt>
                <c:pt idx="1446">
                  <c:v>38651</c:v>
                </c:pt>
                <c:pt idx="1447">
                  <c:v>38652</c:v>
                </c:pt>
                <c:pt idx="1448">
                  <c:v>38653</c:v>
                </c:pt>
                <c:pt idx="1449">
                  <c:v>38656</c:v>
                </c:pt>
                <c:pt idx="1450">
                  <c:v>38657</c:v>
                </c:pt>
                <c:pt idx="1451">
                  <c:v>38658</c:v>
                </c:pt>
                <c:pt idx="1452">
                  <c:v>38659</c:v>
                </c:pt>
                <c:pt idx="1453">
                  <c:v>38660</c:v>
                </c:pt>
                <c:pt idx="1454">
                  <c:v>38663</c:v>
                </c:pt>
                <c:pt idx="1455">
                  <c:v>38664</c:v>
                </c:pt>
                <c:pt idx="1456">
                  <c:v>38665</c:v>
                </c:pt>
                <c:pt idx="1457">
                  <c:v>38666</c:v>
                </c:pt>
                <c:pt idx="1458">
                  <c:v>38667</c:v>
                </c:pt>
                <c:pt idx="1459">
                  <c:v>38670</c:v>
                </c:pt>
                <c:pt idx="1460">
                  <c:v>38671</c:v>
                </c:pt>
                <c:pt idx="1461">
                  <c:v>38672</c:v>
                </c:pt>
                <c:pt idx="1462">
                  <c:v>38673</c:v>
                </c:pt>
                <c:pt idx="1463">
                  <c:v>38674</c:v>
                </c:pt>
                <c:pt idx="1464">
                  <c:v>38677</c:v>
                </c:pt>
                <c:pt idx="1465">
                  <c:v>38678</c:v>
                </c:pt>
                <c:pt idx="1466">
                  <c:v>38679</c:v>
                </c:pt>
                <c:pt idx="1467">
                  <c:v>38680</c:v>
                </c:pt>
                <c:pt idx="1468">
                  <c:v>38681</c:v>
                </c:pt>
                <c:pt idx="1469">
                  <c:v>38684</c:v>
                </c:pt>
                <c:pt idx="1470">
                  <c:v>38685</c:v>
                </c:pt>
                <c:pt idx="1471">
                  <c:v>38686</c:v>
                </c:pt>
                <c:pt idx="1472">
                  <c:v>38687</c:v>
                </c:pt>
                <c:pt idx="1473">
                  <c:v>38688</c:v>
                </c:pt>
                <c:pt idx="1474">
                  <c:v>38691</c:v>
                </c:pt>
                <c:pt idx="1475">
                  <c:v>38692</c:v>
                </c:pt>
                <c:pt idx="1476">
                  <c:v>38693</c:v>
                </c:pt>
                <c:pt idx="1477">
                  <c:v>38694</c:v>
                </c:pt>
                <c:pt idx="1478">
                  <c:v>38695</c:v>
                </c:pt>
                <c:pt idx="1479">
                  <c:v>38698</c:v>
                </c:pt>
                <c:pt idx="1480">
                  <c:v>38699</c:v>
                </c:pt>
                <c:pt idx="1481">
                  <c:v>38700</c:v>
                </c:pt>
                <c:pt idx="1482">
                  <c:v>38701</c:v>
                </c:pt>
                <c:pt idx="1483">
                  <c:v>38702</c:v>
                </c:pt>
                <c:pt idx="1484">
                  <c:v>38705</c:v>
                </c:pt>
                <c:pt idx="1485">
                  <c:v>38706</c:v>
                </c:pt>
                <c:pt idx="1486">
                  <c:v>38707</c:v>
                </c:pt>
                <c:pt idx="1487">
                  <c:v>38708</c:v>
                </c:pt>
                <c:pt idx="1488">
                  <c:v>38709</c:v>
                </c:pt>
                <c:pt idx="1489">
                  <c:v>38713</c:v>
                </c:pt>
                <c:pt idx="1490">
                  <c:v>38714</c:v>
                </c:pt>
                <c:pt idx="1491">
                  <c:v>38715</c:v>
                </c:pt>
                <c:pt idx="1492">
                  <c:v>38716</c:v>
                </c:pt>
                <c:pt idx="1493">
                  <c:v>38720</c:v>
                </c:pt>
                <c:pt idx="1494">
                  <c:v>38721</c:v>
                </c:pt>
                <c:pt idx="1495">
                  <c:v>38722</c:v>
                </c:pt>
                <c:pt idx="1496">
                  <c:v>38723</c:v>
                </c:pt>
                <c:pt idx="1497">
                  <c:v>38726</c:v>
                </c:pt>
                <c:pt idx="1498">
                  <c:v>38727</c:v>
                </c:pt>
                <c:pt idx="1499">
                  <c:v>38728</c:v>
                </c:pt>
                <c:pt idx="1500">
                  <c:v>38729</c:v>
                </c:pt>
                <c:pt idx="1501">
                  <c:v>38730</c:v>
                </c:pt>
                <c:pt idx="1502">
                  <c:v>38733</c:v>
                </c:pt>
                <c:pt idx="1503">
                  <c:v>38734</c:v>
                </c:pt>
                <c:pt idx="1504">
                  <c:v>38735</c:v>
                </c:pt>
                <c:pt idx="1505">
                  <c:v>38736</c:v>
                </c:pt>
                <c:pt idx="1506">
                  <c:v>38737</c:v>
                </c:pt>
                <c:pt idx="1507">
                  <c:v>38740</c:v>
                </c:pt>
                <c:pt idx="1508">
                  <c:v>38741</c:v>
                </c:pt>
                <c:pt idx="1509">
                  <c:v>38742</c:v>
                </c:pt>
                <c:pt idx="1510">
                  <c:v>38743</c:v>
                </c:pt>
                <c:pt idx="1511">
                  <c:v>38744</c:v>
                </c:pt>
                <c:pt idx="1512">
                  <c:v>38747</c:v>
                </c:pt>
                <c:pt idx="1513">
                  <c:v>38748</c:v>
                </c:pt>
                <c:pt idx="1514">
                  <c:v>38749</c:v>
                </c:pt>
                <c:pt idx="1515">
                  <c:v>38750</c:v>
                </c:pt>
                <c:pt idx="1516">
                  <c:v>38751</c:v>
                </c:pt>
                <c:pt idx="1517">
                  <c:v>38754</c:v>
                </c:pt>
                <c:pt idx="1518">
                  <c:v>38755</c:v>
                </c:pt>
                <c:pt idx="1519">
                  <c:v>38756</c:v>
                </c:pt>
                <c:pt idx="1520">
                  <c:v>38757</c:v>
                </c:pt>
                <c:pt idx="1521">
                  <c:v>38758</c:v>
                </c:pt>
                <c:pt idx="1522">
                  <c:v>38761</c:v>
                </c:pt>
                <c:pt idx="1523">
                  <c:v>38762</c:v>
                </c:pt>
                <c:pt idx="1524">
                  <c:v>38763</c:v>
                </c:pt>
                <c:pt idx="1525">
                  <c:v>38764</c:v>
                </c:pt>
                <c:pt idx="1526">
                  <c:v>38765</c:v>
                </c:pt>
                <c:pt idx="1527">
                  <c:v>38768</c:v>
                </c:pt>
                <c:pt idx="1528">
                  <c:v>38769</c:v>
                </c:pt>
                <c:pt idx="1529">
                  <c:v>38770</c:v>
                </c:pt>
                <c:pt idx="1530">
                  <c:v>38771</c:v>
                </c:pt>
                <c:pt idx="1531">
                  <c:v>38772</c:v>
                </c:pt>
                <c:pt idx="1532">
                  <c:v>38775</c:v>
                </c:pt>
                <c:pt idx="1533">
                  <c:v>38776</c:v>
                </c:pt>
                <c:pt idx="1534">
                  <c:v>38777</c:v>
                </c:pt>
                <c:pt idx="1535">
                  <c:v>38778</c:v>
                </c:pt>
                <c:pt idx="1536">
                  <c:v>38779</c:v>
                </c:pt>
                <c:pt idx="1537">
                  <c:v>38782</c:v>
                </c:pt>
                <c:pt idx="1538">
                  <c:v>38783</c:v>
                </c:pt>
                <c:pt idx="1539">
                  <c:v>38784</c:v>
                </c:pt>
                <c:pt idx="1540">
                  <c:v>38785</c:v>
                </c:pt>
                <c:pt idx="1541">
                  <c:v>38786</c:v>
                </c:pt>
                <c:pt idx="1542">
                  <c:v>38789</c:v>
                </c:pt>
                <c:pt idx="1543">
                  <c:v>38790</c:v>
                </c:pt>
                <c:pt idx="1544">
                  <c:v>38791</c:v>
                </c:pt>
                <c:pt idx="1545">
                  <c:v>38792</c:v>
                </c:pt>
                <c:pt idx="1546">
                  <c:v>38793</c:v>
                </c:pt>
                <c:pt idx="1547">
                  <c:v>38796</c:v>
                </c:pt>
                <c:pt idx="1548">
                  <c:v>38797</c:v>
                </c:pt>
                <c:pt idx="1549">
                  <c:v>38798</c:v>
                </c:pt>
                <c:pt idx="1550">
                  <c:v>38799</c:v>
                </c:pt>
                <c:pt idx="1551">
                  <c:v>38800</c:v>
                </c:pt>
                <c:pt idx="1552">
                  <c:v>38803</c:v>
                </c:pt>
                <c:pt idx="1553">
                  <c:v>38804</c:v>
                </c:pt>
                <c:pt idx="1554">
                  <c:v>38805</c:v>
                </c:pt>
                <c:pt idx="1555">
                  <c:v>38806</c:v>
                </c:pt>
                <c:pt idx="1556">
                  <c:v>38807</c:v>
                </c:pt>
                <c:pt idx="1557">
                  <c:v>38810</c:v>
                </c:pt>
                <c:pt idx="1558">
                  <c:v>38811</c:v>
                </c:pt>
                <c:pt idx="1559">
                  <c:v>38812</c:v>
                </c:pt>
                <c:pt idx="1560">
                  <c:v>38813</c:v>
                </c:pt>
                <c:pt idx="1561">
                  <c:v>38814</c:v>
                </c:pt>
                <c:pt idx="1562">
                  <c:v>38817</c:v>
                </c:pt>
                <c:pt idx="1563">
                  <c:v>38818</c:v>
                </c:pt>
                <c:pt idx="1564">
                  <c:v>38819</c:v>
                </c:pt>
                <c:pt idx="1565">
                  <c:v>38825</c:v>
                </c:pt>
                <c:pt idx="1566">
                  <c:v>38826</c:v>
                </c:pt>
                <c:pt idx="1567">
                  <c:v>38828</c:v>
                </c:pt>
                <c:pt idx="1568">
                  <c:v>38831</c:v>
                </c:pt>
                <c:pt idx="1569">
                  <c:v>38832</c:v>
                </c:pt>
                <c:pt idx="1570">
                  <c:v>38833</c:v>
                </c:pt>
                <c:pt idx="1571">
                  <c:v>38834</c:v>
                </c:pt>
                <c:pt idx="1572">
                  <c:v>38835</c:v>
                </c:pt>
                <c:pt idx="1573">
                  <c:v>38839</c:v>
                </c:pt>
                <c:pt idx="1574">
                  <c:v>38840</c:v>
                </c:pt>
                <c:pt idx="1575">
                  <c:v>38841</c:v>
                </c:pt>
                <c:pt idx="1576">
                  <c:v>38842</c:v>
                </c:pt>
                <c:pt idx="1577">
                  <c:v>38845</c:v>
                </c:pt>
                <c:pt idx="1578">
                  <c:v>38846</c:v>
                </c:pt>
                <c:pt idx="1579">
                  <c:v>38847</c:v>
                </c:pt>
                <c:pt idx="1580">
                  <c:v>38848</c:v>
                </c:pt>
                <c:pt idx="1581">
                  <c:v>38849</c:v>
                </c:pt>
                <c:pt idx="1582">
                  <c:v>38852</c:v>
                </c:pt>
                <c:pt idx="1583">
                  <c:v>38853</c:v>
                </c:pt>
                <c:pt idx="1584">
                  <c:v>38854</c:v>
                </c:pt>
                <c:pt idx="1585">
                  <c:v>38855</c:v>
                </c:pt>
                <c:pt idx="1586">
                  <c:v>38856</c:v>
                </c:pt>
                <c:pt idx="1587">
                  <c:v>38859</c:v>
                </c:pt>
                <c:pt idx="1588">
                  <c:v>38860</c:v>
                </c:pt>
                <c:pt idx="1589">
                  <c:v>38861</c:v>
                </c:pt>
                <c:pt idx="1590">
                  <c:v>38863</c:v>
                </c:pt>
                <c:pt idx="1591">
                  <c:v>38866</c:v>
                </c:pt>
                <c:pt idx="1592">
                  <c:v>38867</c:v>
                </c:pt>
                <c:pt idx="1593">
                  <c:v>38868</c:v>
                </c:pt>
                <c:pt idx="1594">
                  <c:v>38869</c:v>
                </c:pt>
                <c:pt idx="1595">
                  <c:v>38870</c:v>
                </c:pt>
                <c:pt idx="1596">
                  <c:v>38874</c:v>
                </c:pt>
                <c:pt idx="1597">
                  <c:v>38875</c:v>
                </c:pt>
                <c:pt idx="1598">
                  <c:v>38876</c:v>
                </c:pt>
                <c:pt idx="1599">
                  <c:v>38877</c:v>
                </c:pt>
                <c:pt idx="1600">
                  <c:v>38880</c:v>
                </c:pt>
                <c:pt idx="1601">
                  <c:v>38881</c:v>
                </c:pt>
                <c:pt idx="1602">
                  <c:v>38882</c:v>
                </c:pt>
                <c:pt idx="1603">
                  <c:v>38883</c:v>
                </c:pt>
                <c:pt idx="1604">
                  <c:v>38884</c:v>
                </c:pt>
                <c:pt idx="1605">
                  <c:v>38887</c:v>
                </c:pt>
                <c:pt idx="1606">
                  <c:v>38888</c:v>
                </c:pt>
                <c:pt idx="1607">
                  <c:v>38889</c:v>
                </c:pt>
                <c:pt idx="1608">
                  <c:v>38890</c:v>
                </c:pt>
                <c:pt idx="1609">
                  <c:v>38891</c:v>
                </c:pt>
                <c:pt idx="1610">
                  <c:v>38894</c:v>
                </c:pt>
                <c:pt idx="1611">
                  <c:v>38895</c:v>
                </c:pt>
                <c:pt idx="1612">
                  <c:v>38896</c:v>
                </c:pt>
                <c:pt idx="1613">
                  <c:v>38897</c:v>
                </c:pt>
                <c:pt idx="1614">
                  <c:v>38898</c:v>
                </c:pt>
                <c:pt idx="1615">
                  <c:v>38901</c:v>
                </c:pt>
                <c:pt idx="1616">
                  <c:v>38902</c:v>
                </c:pt>
                <c:pt idx="1617">
                  <c:v>38903</c:v>
                </c:pt>
                <c:pt idx="1618">
                  <c:v>38904</c:v>
                </c:pt>
                <c:pt idx="1619">
                  <c:v>38905</c:v>
                </c:pt>
                <c:pt idx="1620">
                  <c:v>38908</c:v>
                </c:pt>
                <c:pt idx="1621">
                  <c:v>38909</c:v>
                </c:pt>
                <c:pt idx="1622">
                  <c:v>38910</c:v>
                </c:pt>
                <c:pt idx="1623">
                  <c:v>38911</c:v>
                </c:pt>
                <c:pt idx="1624">
                  <c:v>38912</c:v>
                </c:pt>
                <c:pt idx="1625">
                  <c:v>38915</c:v>
                </c:pt>
                <c:pt idx="1626">
                  <c:v>38916</c:v>
                </c:pt>
                <c:pt idx="1627">
                  <c:v>38917</c:v>
                </c:pt>
                <c:pt idx="1628">
                  <c:v>38918</c:v>
                </c:pt>
                <c:pt idx="1629">
                  <c:v>38919</c:v>
                </c:pt>
                <c:pt idx="1630">
                  <c:v>38922</c:v>
                </c:pt>
                <c:pt idx="1631">
                  <c:v>38923</c:v>
                </c:pt>
                <c:pt idx="1632">
                  <c:v>38924</c:v>
                </c:pt>
                <c:pt idx="1633">
                  <c:v>38925</c:v>
                </c:pt>
                <c:pt idx="1634">
                  <c:v>38926</c:v>
                </c:pt>
                <c:pt idx="1635">
                  <c:v>38929</c:v>
                </c:pt>
                <c:pt idx="1636">
                  <c:v>38930</c:v>
                </c:pt>
                <c:pt idx="1637">
                  <c:v>38931</c:v>
                </c:pt>
                <c:pt idx="1638">
                  <c:v>38932</c:v>
                </c:pt>
                <c:pt idx="1639">
                  <c:v>38933</c:v>
                </c:pt>
                <c:pt idx="1640">
                  <c:v>38937</c:v>
                </c:pt>
                <c:pt idx="1641">
                  <c:v>38938</c:v>
                </c:pt>
                <c:pt idx="1642">
                  <c:v>38939</c:v>
                </c:pt>
                <c:pt idx="1643">
                  <c:v>38940</c:v>
                </c:pt>
                <c:pt idx="1644">
                  <c:v>38943</c:v>
                </c:pt>
                <c:pt idx="1645">
                  <c:v>38944</c:v>
                </c:pt>
                <c:pt idx="1646">
                  <c:v>38945</c:v>
                </c:pt>
                <c:pt idx="1647">
                  <c:v>38946</c:v>
                </c:pt>
                <c:pt idx="1648">
                  <c:v>38947</c:v>
                </c:pt>
                <c:pt idx="1649">
                  <c:v>38950</c:v>
                </c:pt>
                <c:pt idx="1650">
                  <c:v>38951</c:v>
                </c:pt>
                <c:pt idx="1651">
                  <c:v>38952</c:v>
                </c:pt>
                <c:pt idx="1652">
                  <c:v>38953</c:v>
                </c:pt>
                <c:pt idx="1653">
                  <c:v>38954</c:v>
                </c:pt>
                <c:pt idx="1654">
                  <c:v>38957</c:v>
                </c:pt>
                <c:pt idx="1655">
                  <c:v>38958</c:v>
                </c:pt>
                <c:pt idx="1656">
                  <c:v>38959</c:v>
                </c:pt>
                <c:pt idx="1657">
                  <c:v>38960</c:v>
                </c:pt>
                <c:pt idx="1658">
                  <c:v>38961</c:v>
                </c:pt>
                <c:pt idx="1659">
                  <c:v>38964</c:v>
                </c:pt>
                <c:pt idx="1660">
                  <c:v>38965</c:v>
                </c:pt>
                <c:pt idx="1661">
                  <c:v>38966</c:v>
                </c:pt>
                <c:pt idx="1662">
                  <c:v>38967</c:v>
                </c:pt>
                <c:pt idx="1663">
                  <c:v>38968</c:v>
                </c:pt>
                <c:pt idx="1664">
                  <c:v>38971</c:v>
                </c:pt>
                <c:pt idx="1665">
                  <c:v>38972</c:v>
                </c:pt>
                <c:pt idx="1666">
                  <c:v>38973</c:v>
                </c:pt>
                <c:pt idx="1667">
                  <c:v>38974</c:v>
                </c:pt>
                <c:pt idx="1668">
                  <c:v>38975</c:v>
                </c:pt>
                <c:pt idx="1669">
                  <c:v>38978</c:v>
                </c:pt>
                <c:pt idx="1670">
                  <c:v>38979</c:v>
                </c:pt>
                <c:pt idx="1671">
                  <c:v>38980</c:v>
                </c:pt>
                <c:pt idx="1672">
                  <c:v>38981</c:v>
                </c:pt>
                <c:pt idx="1673">
                  <c:v>38982</c:v>
                </c:pt>
                <c:pt idx="1674">
                  <c:v>38985</c:v>
                </c:pt>
                <c:pt idx="1675">
                  <c:v>38986</c:v>
                </c:pt>
                <c:pt idx="1676">
                  <c:v>38987</c:v>
                </c:pt>
                <c:pt idx="1677">
                  <c:v>38988</c:v>
                </c:pt>
                <c:pt idx="1678">
                  <c:v>38989</c:v>
                </c:pt>
                <c:pt idx="1679">
                  <c:v>38992</c:v>
                </c:pt>
                <c:pt idx="1680">
                  <c:v>38993</c:v>
                </c:pt>
                <c:pt idx="1681">
                  <c:v>38994</c:v>
                </c:pt>
                <c:pt idx="1682">
                  <c:v>38995</c:v>
                </c:pt>
                <c:pt idx="1683">
                  <c:v>38996</c:v>
                </c:pt>
                <c:pt idx="1684">
                  <c:v>38999</c:v>
                </c:pt>
                <c:pt idx="1685">
                  <c:v>39000</c:v>
                </c:pt>
                <c:pt idx="1686">
                  <c:v>39001</c:v>
                </c:pt>
                <c:pt idx="1687">
                  <c:v>39002</c:v>
                </c:pt>
                <c:pt idx="1688">
                  <c:v>39003</c:v>
                </c:pt>
                <c:pt idx="1689">
                  <c:v>39006</c:v>
                </c:pt>
                <c:pt idx="1690">
                  <c:v>39007</c:v>
                </c:pt>
                <c:pt idx="1691">
                  <c:v>39008</c:v>
                </c:pt>
                <c:pt idx="1692">
                  <c:v>39009</c:v>
                </c:pt>
                <c:pt idx="1693">
                  <c:v>39010</c:v>
                </c:pt>
                <c:pt idx="1694">
                  <c:v>39013</c:v>
                </c:pt>
                <c:pt idx="1695">
                  <c:v>39014</c:v>
                </c:pt>
                <c:pt idx="1696">
                  <c:v>39015</c:v>
                </c:pt>
                <c:pt idx="1697">
                  <c:v>39016</c:v>
                </c:pt>
                <c:pt idx="1698">
                  <c:v>39017</c:v>
                </c:pt>
                <c:pt idx="1699">
                  <c:v>39020</c:v>
                </c:pt>
                <c:pt idx="1700">
                  <c:v>39021</c:v>
                </c:pt>
                <c:pt idx="1701">
                  <c:v>39022</c:v>
                </c:pt>
                <c:pt idx="1702">
                  <c:v>39023</c:v>
                </c:pt>
                <c:pt idx="1703">
                  <c:v>39024</c:v>
                </c:pt>
                <c:pt idx="1704">
                  <c:v>39027</c:v>
                </c:pt>
                <c:pt idx="1705">
                  <c:v>39028</c:v>
                </c:pt>
                <c:pt idx="1706">
                  <c:v>39029</c:v>
                </c:pt>
                <c:pt idx="1707">
                  <c:v>39030</c:v>
                </c:pt>
                <c:pt idx="1708">
                  <c:v>39031</c:v>
                </c:pt>
                <c:pt idx="1709">
                  <c:v>39034</c:v>
                </c:pt>
                <c:pt idx="1710">
                  <c:v>39035</c:v>
                </c:pt>
                <c:pt idx="1711">
                  <c:v>39036</c:v>
                </c:pt>
                <c:pt idx="1712">
                  <c:v>39037</c:v>
                </c:pt>
                <c:pt idx="1713">
                  <c:v>39038</c:v>
                </c:pt>
                <c:pt idx="1714">
                  <c:v>39041</c:v>
                </c:pt>
                <c:pt idx="1715">
                  <c:v>39042</c:v>
                </c:pt>
                <c:pt idx="1716">
                  <c:v>39043</c:v>
                </c:pt>
                <c:pt idx="1717">
                  <c:v>39044</c:v>
                </c:pt>
                <c:pt idx="1718">
                  <c:v>39045</c:v>
                </c:pt>
                <c:pt idx="1719">
                  <c:v>39048</c:v>
                </c:pt>
                <c:pt idx="1720">
                  <c:v>39049</c:v>
                </c:pt>
                <c:pt idx="1721">
                  <c:v>39050</c:v>
                </c:pt>
                <c:pt idx="1722">
                  <c:v>39051</c:v>
                </c:pt>
                <c:pt idx="1723">
                  <c:v>39052</c:v>
                </c:pt>
                <c:pt idx="1724">
                  <c:v>39055</c:v>
                </c:pt>
                <c:pt idx="1725">
                  <c:v>39056</c:v>
                </c:pt>
                <c:pt idx="1726">
                  <c:v>39057</c:v>
                </c:pt>
                <c:pt idx="1727">
                  <c:v>39058</c:v>
                </c:pt>
                <c:pt idx="1728">
                  <c:v>39059</c:v>
                </c:pt>
                <c:pt idx="1729">
                  <c:v>39062</c:v>
                </c:pt>
                <c:pt idx="1730">
                  <c:v>39063</c:v>
                </c:pt>
                <c:pt idx="1731">
                  <c:v>39064</c:v>
                </c:pt>
                <c:pt idx="1732">
                  <c:v>39065</c:v>
                </c:pt>
                <c:pt idx="1733">
                  <c:v>39066</c:v>
                </c:pt>
                <c:pt idx="1734">
                  <c:v>39069</c:v>
                </c:pt>
                <c:pt idx="1735">
                  <c:v>39070</c:v>
                </c:pt>
                <c:pt idx="1736">
                  <c:v>39071</c:v>
                </c:pt>
                <c:pt idx="1737">
                  <c:v>39072</c:v>
                </c:pt>
                <c:pt idx="1738">
                  <c:v>39073</c:v>
                </c:pt>
                <c:pt idx="1739">
                  <c:v>39078</c:v>
                </c:pt>
                <c:pt idx="1740">
                  <c:v>39079</c:v>
                </c:pt>
                <c:pt idx="1741">
                  <c:v>39080</c:v>
                </c:pt>
                <c:pt idx="1742">
                  <c:v>39085</c:v>
                </c:pt>
                <c:pt idx="1743">
                  <c:v>39086</c:v>
                </c:pt>
                <c:pt idx="1744">
                  <c:v>39087</c:v>
                </c:pt>
                <c:pt idx="1745">
                  <c:v>39090</c:v>
                </c:pt>
                <c:pt idx="1746">
                  <c:v>39091</c:v>
                </c:pt>
                <c:pt idx="1747">
                  <c:v>39092</c:v>
                </c:pt>
                <c:pt idx="1748">
                  <c:v>39093</c:v>
                </c:pt>
                <c:pt idx="1749">
                  <c:v>39094</c:v>
                </c:pt>
                <c:pt idx="1750">
                  <c:v>39097</c:v>
                </c:pt>
                <c:pt idx="1751">
                  <c:v>39098</c:v>
                </c:pt>
                <c:pt idx="1752">
                  <c:v>39099</c:v>
                </c:pt>
                <c:pt idx="1753">
                  <c:v>39100</c:v>
                </c:pt>
                <c:pt idx="1754">
                  <c:v>39101</c:v>
                </c:pt>
                <c:pt idx="1755">
                  <c:v>39104</c:v>
                </c:pt>
                <c:pt idx="1756">
                  <c:v>39105</c:v>
                </c:pt>
                <c:pt idx="1757">
                  <c:v>39106</c:v>
                </c:pt>
                <c:pt idx="1758">
                  <c:v>39107</c:v>
                </c:pt>
                <c:pt idx="1759">
                  <c:v>39108</c:v>
                </c:pt>
                <c:pt idx="1760">
                  <c:v>39111</c:v>
                </c:pt>
                <c:pt idx="1761">
                  <c:v>39112</c:v>
                </c:pt>
                <c:pt idx="1762">
                  <c:v>39113</c:v>
                </c:pt>
                <c:pt idx="1763">
                  <c:v>39114</c:v>
                </c:pt>
                <c:pt idx="1764">
                  <c:v>39115</c:v>
                </c:pt>
                <c:pt idx="1765">
                  <c:v>39118</c:v>
                </c:pt>
                <c:pt idx="1766">
                  <c:v>39119</c:v>
                </c:pt>
                <c:pt idx="1767">
                  <c:v>39120</c:v>
                </c:pt>
                <c:pt idx="1768">
                  <c:v>39121</c:v>
                </c:pt>
                <c:pt idx="1769">
                  <c:v>39122</c:v>
                </c:pt>
                <c:pt idx="1770">
                  <c:v>39125</c:v>
                </c:pt>
                <c:pt idx="1771">
                  <c:v>39126</c:v>
                </c:pt>
                <c:pt idx="1772">
                  <c:v>39127</c:v>
                </c:pt>
                <c:pt idx="1773">
                  <c:v>39128</c:v>
                </c:pt>
                <c:pt idx="1774">
                  <c:v>39129</c:v>
                </c:pt>
                <c:pt idx="1775">
                  <c:v>39132</c:v>
                </c:pt>
                <c:pt idx="1776">
                  <c:v>39133</c:v>
                </c:pt>
                <c:pt idx="1777">
                  <c:v>39134</c:v>
                </c:pt>
                <c:pt idx="1778">
                  <c:v>39135</c:v>
                </c:pt>
                <c:pt idx="1779">
                  <c:v>39136</c:v>
                </c:pt>
                <c:pt idx="1780">
                  <c:v>39139</c:v>
                </c:pt>
                <c:pt idx="1781">
                  <c:v>39140</c:v>
                </c:pt>
                <c:pt idx="1782">
                  <c:v>39141</c:v>
                </c:pt>
                <c:pt idx="1783">
                  <c:v>39142</c:v>
                </c:pt>
                <c:pt idx="1784">
                  <c:v>39143</c:v>
                </c:pt>
                <c:pt idx="1785">
                  <c:v>39146</c:v>
                </c:pt>
                <c:pt idx="1786">
                  <c:v>39147</c:v>
                </c:pt>
                <c:pt idx="1787">
                  <c:v>39148</c:v>
                </c:pt>
                <c:pt idx="1788">
                  <c:v>39149</c:v>
                </c:pt>
                <c:pt idx="1789">
                  <c:v>39150</c:v>
                </c:pt>
                <c:pt idx="1790">
                  <c:v>39153</c:v>
                </c:pt>
                <c:pt idx="1791">
                  <c:v>39154</c:v>
                </c:pt>
                <c:pt idx="1792">
                  <c:v>39155</c:v>
                </c:pt>
                <c:pt idx="1793">
                  <c:v>39156</c:v>
                </c:pt>
                <c:pt idx="1794">
                  <c:v>39157</c:v>
                </c:pt>
                <c:pt idx="1795">
                  <c:v>39160</c:v>
                </c:pt>
                <c:pt idx="1796">
                  <c:v>39161</c:v>
                </c:pt>
                <c:pt idx="1797">
                  <c:v>39162</c:v>
                </c:pt>
                <c:pt idx="1798">
                  <c:v>39163</c:v>
                </c:pt>
                <c:pt idx="1799">
                  <c:v>39164</c:v>
                </c:pt>
                <c:pt idx="1800">
                  <c:v>39167</c:v>
                </c:pt>
                <c:pt idx="1801">
                  <c:v>39168</c:v>
                </c:pt>
                <c:pt idx="1802">
                  <c:v>39169</c:v>
                </c:pt>
                <c:pt idx="1803">
                  <c:v>39170</c:v>
                </c:pt>
                <c:pt idx="1804">
                  <c:v>39171</c:v>
                </c:pt>
                <c:pt idx="1805">
                  <c:v>39174</c:v>
                </c:pt>
                <c:pt idx="1806">
                  <c:v>39175</c:v>
                </c:pt>
                <c:pt idx="1807">
                  <c:v>39176</c:v>
                </c:pt>
                <c:pt idx="1808">
                  <c:v>39182</c:v>
                </c:pt>
                <c:pt idx="1809">
                  <c:v>39183</c:v>
                </c:pt>
                <c:pt idx="1810">
                  <c:v>39184</c:v>
                </c:pt>
                <c:pt idx="1811">
                  <c:v>39185</c:v>
                </c:pt>
                <c:pt idx="1812">
                  <c:v>39188</c:v>
                </c:pt>
                <c:pt idx="1813">
                  <c:v>39189</c:v>
                </c:pt>
                <c:pt idx="1814">
                  <c:v>39190</c:v>
                </c:pt>
                <c:pt idx="1815">
                  <c:v>39192</c:v>
                </c:pt>
                <c:pt idx="1816">
                  <c:v>39195</c:v>
                </c:pt>
                <c:pt idx="1817">
                  <c:v>39196</c:v>
                </c:pt>
                <c:pt idx="1818">
                  <c:v>39197</c:v>
                </c:pt>
                <c:pt idx="1819">
                  <c:v>39198</c:v>
                </c:pt>
                <c:pt idx="1820">
                  <c:v>39199</c:v>
                </c:pt>
                <c:pt idx="1821">
                  <c:v>39202</c:v>
                </c:pt>
                <c:pt idx="1822">
                  <c:v>39204</c:v>
                </c:pt>
                <c:pt idx="1823">
                  <c:v>39205</c:v>
                </c:pt>
                <c:pt idx="1824">
                  <c:v>39206</c:v>
                </c:pt>
                <c:pt idx="1825">
                  <c:v>39209</c:v>
                </c:pt>
                <c:pt idx="1826">
                  <c:v>39210</c:v>
                </c:pt>
                <c:pt idx="1827">
                  <c:v>39211</c:v>
                </c:pt>
                <c:pt idx="1828">
                  <c:v>39212</c:v>
                </c:pt>
                <c:pt idx="1829">
                  <c:v>39213</c:v>
                </c:pt>
                <c:pt idx="1830">
                  <c:v>39216</c:v>
                </c:pt>
                <c:pt idx="1831">
                  <c:v>39217</c:v>
                </c:pt>
                <c:pt idx="1832">
                  <c:v>39218</c:v>
                </c:pt>
                <c:pt idx="1833">
                  <c:v>39220</c:v>
                </c:pt>
                <c:pt idx="1834">
                  <c:v>39223</c:v>
                </c:pt>
                <c:pt idx="1835">
                  <c:v>39224</c:v>
                </c:pt>
                <c:pt idx="1836">
                  <c:v>39225</c:v>
                </c:pt>
                <c:pt idx="1837">
                  <c:v>39226</c:v>
                </c:pt>
                <c:pt idx="1838">
                  <c:v>39227</c:v>
                </c:pt>
                <c:pt idx="1839">
                  <c:v>39231</c:v>
                </c:pt>
                <c:pt idx="1840">
                  <c:v>39232</c:v>
                </c:pt>
                <c:pt idx="1841">
                  <c:v>39233</c:v>
                </c:pt>
                <c:pt idx="1842">
                  <c:v>39234</c:v>
                </c:pt>
                <c:pt idx="1843">
                  <c:v>39237</c:v>
                </c:pt>
                <c:pt idx="1844">
                  <c:v>39238</c:v>
                </c:pt>
                <c:pt idx="1845">
                  <c:v>39239</c:v>
                </c:pt>
                <c:pt idx="1846">
                  <c:v>39240</c:v>
                </c:pt>
                <c:pt idx="1847">
                  <c:v>39241</c:v>
                </c:pt>
                <c:pt idx="1848">
                  <c:v>39244</c:v>
                </c:pt>
                <c:pt idx="1849">
                  <c:v>39245</c:v>
                </c:pt>
                <c:pt idx="1850">
                  <c:v>39246</c:v>
                </c:pt>
                <c:pt idx="1851">
                  <c:v>39247</c:v>
                </c:pt>
                <c:pt idx="1852">
                  <c:v>39248</c:v>
                </c:pt>
                <c:pt idx="1853">
                  <c:v>39251</c:v>
                </c:pt>
                <c:pt idx="1854">
                  <c:v>39252</c:v>
                </c:pt>
                <c:pt idx="1855">
                  <c:v>39253</c:v>
                </c:pt>
                <c:pt idx="1856">
                  <c:v>39254</c:v>
                </c:pt>
                <c:pt idx="1857">
                  <c:v>39255</c:v>
                </c:pt>
                <c:pt idx="1858">
                  <c:v>39258</c:v>
                </c:pt>
                <c:pt idx="1859">
                  <c:v>39259</c:v>
                </c:pt>
                <c:pt idx="1860">
                  <c:v>39260</c:v>
                </c:pt>
                <c:pt idx="1861">
                  <c:v>39261</c:v>
                </c:pt>
                <c:pt idx="1862">
                  <c:v>39262</c:v>
                </c:pt>
                <c:pt idx="1863">
                  <c:v>39265</c:v>
                </c:pt>
                <c:pt idx="1864">
                  <c:v>39266</c:v>
                </c:pt>
                <c:pt idx="1865">
                  <c:v>39267</c:v>
                </c:pt>
                <c:pt idx="1866">
                  <c:v>39268</c:v>
                </c:pt>
                <c:pt idx="1867">
                  <c:v>39269</c:v>
                </c:pt>
                <c:pt idx="1868">
                  <c:v>39272</c:v>
                </c:pt>
                <c:pt idx="1869">
                  <c:v>39273</c:v>
                </c:pt>
                <c:pt idx="1870">
                  <c:v>39274</c:v>
                </c:pt>
                <c:pt idx="1871">
                  <c:v>39275</c:v>
                </c:pt>
                <c:pt idx="1872">
                  <c:v>39276</c:v>
                </c:pt>
                <c:pt idx="1873">
                  <c:v>39279</c:v>
                </c:pt>
                <c:pt idx="1874">
                  <c:v>39280</c:v>
                </c:pt>
                <c:pt idx="1875">
                  <c:v>39281</c:v>
                </c:pt>
                <c:pt idx="1876">
                  <c:v>39282</c:v>
                </c:pt>
                <c:pt idx="1877">
                  <c:v>39283</c:v>
                </c:pt>
                <c:pt idx="1878">
                  <c:v>39286</c:v>
                </c:pt>
                <c:pt idx="1879">
                  <c:v>39287</c:v>
                </c:pt>
                <c:pt idx="1880">
                  <c:v>39288</c:v>
                </c:pt>
                <c:pt idx="1881">
                  <c:v>39289</c:v>
                </c:pt>
                <c:pt idx="1882">
                  <c:v>39290</c:v>
                </c:pt>
                <c:pt idx="1883">
                  <c:v>39293</c:v>
                </c:pt>
                <c:pt idx="1884">
                  <c:v>39294</c:v>
                </c:pt>
                <c:pt idx="1885">
                  <c:v>39295</c:v>
                </c:pt>
                <c:pt idx="1886">
                  <c:v>39296</c:v>
                </c:pt>
                <c:pt idx="1887">
                  <c:v>39297</c:v>
                </c:pt>
                <c:pt idx="1888">
                  <c:v>39301</c:v>
                </c:pt>
                <c:pt idx="1889">
                  <c:v>39302</c:v>
                </c:pt>
                <c:pt idx="1890">
                  <c:v>39303</c:v>
                </c:pt>
                <c:pt idx="1891">
                  <c:v>39304</c:v>
                </c:pt>
                <c:pt idx="1892">
                  <c:v>39307</c:v>
                </c:pt>
                <c:pt idx="1893">
                  <c:v>39308</c:v>
                </c:pt>
                <c:pt idx="1894">
                  <c:v>39309</c:v>
                </c:pt>
                <c:pt idx="1895">
                  <c:v>39310</c:v>
                </c:pt>
                <c:pt idx="1896">
                  <c:v>39311</c:v>
                </c:pt>
                <c:pt idx="1897">
                  <c:v>39314</c:v>
                </c:pt>
                <c:pt idx="1898">
                  <c:v>39315</c:v>
                </c:pt>
                <c:pt idx="1899">
                  <c:v>39316</c:v>
                </c:pt>
                <c:pt idx="1900">
                  <c:v>39317</c:v>
                </c:pt>
                <c:pt idx="1901">
                  <c:v>39318</c:v>
                </c:pt>
                <c:pt idx="1902">
                  <c:v>39321</c:v>
                </c:pt>
                <c:pt idx="1903">
                  <c:v>39322</c:v>
                </c:pt>
                <c:pt idx="1904">
                  <c:v>39323</c:v>
                </c:pt>
                <c:pt idx="1905">
                  <c:v>39324</c:v>
                </c:pt>
                <c:pt idx="1906">
                  <c:v>39325</c:v>
                </c:pt>
                <c:pt idx="1907">
                  <c:v>39328</c:v>
                </c:pt>
                <c:pt idx="1908">
                  <c:v>39329</c:v>
                </c:pt>
                <c:pt idx="1909">
                  <c:v>39330</c:v>
                </c:pt>
                <c:pt idx="1910">
                  <c:v>39331</c:v>
                </c:pt>
                <c:pt idx="1911">
                  <c:v>39332</c:v>
                </c:pt>
                <c:pt idx="1912">
                  <c:v>39335</c:v>
                </c:pt>
                <c:pt idx="1913">
                  <c:v>39336</c:v>
                </c:pt>
                <c:pt idx="1914">
                  <c:v>39337</c:v>
                </c:pt>
                <c:pt idx="1915">
                  <c:v>39338</c:v>
                </c:pt>
                <c:pt idx="1916">
                  <c:v>39339</c:v>
                </c:pt>
                <c:pt idx="1917">
                  <c:v>39342</c:v>
                </c:pt>
                <c:pt idx="1918">
                  <c:v>39343</c:v>
                </c:pt>
                <c:pt idx="1919">
                  <c:v>39344</c:v>
                </c:pt>
                <c:pt idx="1920">
                  <c:v>39345</c:v>
                </c:pt>
                <c:pt idx="1921">
                  <c:v>39346</c:v>
                </c:pt>
                <c:pt idx="1922">
                  <c:v>39349</c:v>
                </c:pt>
                <c:pt idx="1923">
                  <c:v>39350</c:v>
                </c:pt>
                <c:pt idx="1924">
                  <c:v>39351</c:v>
                </c:pt>
                <c:pt idx="1925">
                  <c:v>39352</c:v>
                </c:pt>
                <c:pt idx="1926">
                  <c:v>39353</c:v>
                </c:pt>
                <c:pt idx="1927">
                  <c:v>39356</c:v>
                </c:pt>
                <c:pt idx="1928">
                  <c:v>39357</c:v>
                </c:pt>
                <c:pt idx="1929">
                  <c:v>39358</c:v>
                </c:pt>
                <c:pt idx="1930">
                  <c:v>39359</c:v>
                </c:pt>
                <c:pt idx="1931">
                  <c:v>39360</c:v>
                </c:pt>
                <c:pt idx="1932">
                  <c:v>39363</c:v>
                </c:pt>
                <c:pt idx="1933">
                  <c:v>39364</c:v>
                </c:pt>
                <c:pt idx="1934">
                  <c:v>39365</c:v>
                </c:pt>
                <c:pt idx="1935">
                  <c:v>39366</c:v>
                </c:pt>
                <c:pt idx="1936">
                  <c:v>39367</c:v>
                </c:pt>
                <c:pt idx="1937">
                  <c:v>39370</c:v>
                </c:pt>
                <c:pt idx="1938">
                  <c:v>39371</c:v>
                </c:pt>
                <c:pt idx="1939">
                  <c:v>39372</c:v>
                </c:pt>
                <c:pt idx="1940">
                  <c:v>39373</c:v>
                </c:pt>
                <c:pt idx="1941">
                  <c:v>39374</c:v>
                </c:pt>
                <c:pt idx="1942">
                  <c:v>39377</c:v>
                </c:pt>
                <c:pt idx="1943">
                  <c:v>39378</c:v>
                </c:pt>
                <c:pt idx="1944">
                  <c:v>39379</c:v>
                </c:pt>
                <c:pt idx="1945">
                  <c:v>39380</c:v>
                </c:pt>
                <c:pt idx="1946">
                  <c:v>39381</c:v>
                </c:pt>
                <c:pt idx="1947">
                  <c:v>39384</c:v>
                </c:pt>
                <c:pt idx="1948">
                  <c:v>39385</c:v>
                </c:pt>
                <c:pt idx="1949">
                  <c:v>39386</c:v>
                </c:pt>
                <c:pt idx="1950">
                  <c:v>39387</c:v>
                </c:pt>
                <c:pt idx="1951">
                  <c:v>39388</c:v>
                </c:pt>
                <c:pt idx="1952">
                  <c:v>39391</c:v>
                </c:pt>
                <c:pt idx="1953">
                  <c:v>39392</c:v>
                </c:pt>
                <c:pt idx="1954">
                  <c:v>39393</c:v>
                </c:pt>
                <c:pt idx="1955">
                  <c:v>39394</c:v>
                </c:pt>
                <c:pt idx="1956">
                  <c:v>39395</c:v>
                </c:pt>
                <c:pt idx="1957">
                  <c:v>39398</c:v>
                </c:pt>
                <c:pt idx="1958">
                  <c:v>39399</c:v>
                </c:pt>
                <c:pt idx="1959">
                  <c:v>39400</c:v>
                </c:pt>
                <c:pt idx="1960">
                  <c:v>39401</c:v>
                </c:pt>
                <c:pt idx="1961">
                  <c:v>39402</c:v>
                </c:pt>
                <c:pt idx="1962">
                  <c:v>39405</c:v>
                </c:pt>
                <c:pt idx="1963">
                  <c:v>39406</c:v>
                </c:pt>
                <c:pt idx="1964">
                  <c:v>39407</c:v>
                </c:pt>
                <c:pt idx="1965">
                  <c:v>39408</c:v>
                </c:pt>
                <c:pt idx="1966">
                  <c:v>39409</c:v>
                </c:pt>
                <c:pt idx="1967">
                  <c:v>39412</c:v>
                </c:pt>
                <c:pt idx="1968">
                  <c:v>39413</c:v>
                </c:pt>
                <c:pt idx="1969">
                  <c:v>39414</c:v>
                </c:pt>
                <c:pt idx="1970">
                  <c:v>39415</c:v>
                </c:pt>
                <c:pt idx="1971">
                  <c:v>39416</c:v>
                </c:pt>
                <c:pt idx="1972">
                  <c:v>39419</c:v>
                </c:pt>
                <c:pt idx="1973">
                  <c:v>39420</c:v>
                </c:pt>
                <c:pt idx="1974">
                  <c:v>39421</c:v>
                </c:pt>
                <c:pt idx="1975">
                  <c:v>39422</c:v>
                </c:pt>
                <c:pt idx="1976">
                  <c:v>39423</c:v>
                </c:pt>
                <c:pt idx="1977">
                  <c:v>39426</c:v>
                </c:pt>
                <c:pt idx="1978">
                  <c:v>39427</c:v>
                </c:pt>
                <c:pt idx="1979">
                  <c:v>39428</c:v>
                </c:pt>
                <c:pt idx="1980">
                  <c:v>39429</c:v>
                </c:pt>
                <c:pt idx="1981">
                  <c:v>39430</c:v>
                </c:pt>
                <c:pt idx="1982">
                  <c:v>39433</c:v>
                </c:pt>
                <c:pt idx="1983">
                  <c:v>39434</c:v>
                </c:pt>
                <c:pt idx="1984">
                  <c:v>39435</c:v>
                </c:pt>
                <c:pt idx="1985">
                  <c:v>39436</c:v>
                </c:pt>
                <c:pt idx="1986">
                  <c:v>39437</c:v>
                </c:pt>
                <c:pt idx="1987">
                  <c:v>39443</c:v>
                </c:pt>
                <c:pt idx="1988">
                  <c:v>39444</c:v>
                </c:pt>
                <c:pt idx="1989">
                  <c:v>39447</c:v>
                </c:pt>
                <c:pt idx="1990">
                  <c:v>39450</c:v>
                </c:pt>
                <c:pt idx="1991">
                  <c:v>39451</c:v>
                </c:pt>
                <c:pt idx="1992">
                  <c:v>39454</c:v>
                </c:pt>
                <c:pt idx="1993">
                  <c:v>39455</c:v>
                </c:pt>
                <c:pt idx="1994">
                  <c:v>39456</c:v>
                </c:pt>
                <c:pt idx="1995">
                  <c:v>39457</c:v>
                </c:pt>
                <c:pt idx="1996">
                  <c:v>39458</c:v>
                </c:pt>
                <c:pt idx="1997">
                  <c:v>39461</c:v>
                </c:pt>
                <c:pt idx="1998">
                  <c:v>39462</c:v>
                </c:pt>
                <c:pt idx="1999">
                  <c:v>39463</c:v>
                </c:pt>
                <c:pt idx="2000">
                  <c:v>39464</c:v>
                </c:pt>
                <c:pt idx="2001">
                  <c:v>39465</c:v>
                </c:pt>
                <c:pt idx="2002">
                  <c:v>39468</c:v>
                </c:pt>
                <c:pt idx="2003">
                  <c:v>39469</c:v>
                </c:pt>
                <c:pt idx="2004">
                  <c:v>39470</c:v>
                </c:pt>
                <c:pt idx="2005">
                  <c:v>39471</c:v>
                </c:pt>
                <c:pt idx="2006">
                  <c:v>39472</c:v>
                </c:pt>
                <c:pt idx="2007">
                  <c:v>39475</c:v>
                </c:pt>
                <c:pt idx="2008">
                  <c:v>39476</c:v>
                </c:pt>
                <c:pt idx="2009">
                  <c:v>39477</c:v>
                </c:pt>
                <c:pt idx="2010">
                  <c:v>39478</c:v>
                </c:pt>
                <c:pt idx="2011">
                  <c:v>39479</c:v>
                </c:pt>
                <c:pt idx="2012">
                  <c:v>39482</c:v>
                </c:pt>
                <c:pt idx="2013">
                  <c:v>39483</c:v>
                </c:pt>
                <c:pt idx="2014">
                  <c:v>39484</c:v>
                </c:pt>
                <c:pt idx="2015">
                  <c:v>39485</c:v>
                </c:pt>
                <c:pt idx="2016">
                  <c:v>39486</c:v>
                </c:pt>
                <c:pt idx="2017">
                  <c:v>39489</c:v>
                </c:pt>
                <c:pt idx="2018">
                  <c:v>39490</c:v>
                </c:pt>
                <c:pt idx="2019">
                  <c:v>39491</c:v>
                </c:pt>
                <c:pt idx="2020">
                  <c:v>39492</c:v>
                </c:pt>
                <c:pt idx="2021">
                  <c:v>39493</c:v>
                </c:pt>
                <c:pt idx="2022">
                  <c:v>39496</c:v>
                </c:pt>
                <c:pt idx="2023">
                  <c:v>39497</c:v>
                </c:pt>
                <c:pt idx="2024">
                  <c:v>39498</c:v>
                </c:pt>
                <c:pt idx="2025">
                  <c:v>39499</c:v>
                </c:pt>
                <c:pt idx="2026">
                  <c:v>39500</c:v>
                </c:pt>
                <c:pt idx="2027">
                  <c:v>39503</c:v>
                </c:pt>
                <c:pt idx="2028">
                  <c:v>39504</c:v>
                </c:pt>
                <c:pt idx="2029">
                  <c:v>39505</c:v>
                </c:pt>
                <c:pt idx="2030">
                  <c:v>39506</c:v>
                </c:pt>
                <c:pt idx="2031">
                  <c:v>39507</c:v>
                </c:pt>
                <c:pt idx="2032">
                  <c:v>39510</c:v>
                </c:pt>
                <c:pt idx="2033">
                  <c:v>39511</c:v>
                </c:pt>
                <c:pt idx="2034">
                  <c:v>39512</c:v>
                </c:pt>
                <c:pt idx="2035">
                  <c:v>39513</c:v>
                </c:pt>
                <c:pt idx="2036">
                  <c:v>39514</c:v>
                </c:pt>
                <c:pt idx="2037">
                  <c:v>39517</c:v>
                </c:pt>
                <c:pt idx="2038">
                  <c:v>39518</c:v>
                </c:pt>
                <c:pt idx="2039">
                  <c:v>39519</c:v>
                </c:pt>
                <c:pt idx="2040">
                  <c:v>39520</c:v>
                </c:pt>
                <c:pt idx="2041">
                  <c:v>39521</c:v>
                </c:pt>
                <c:pt idx="2042">
                  <c:v>39524</c:v>
                </c:pt>
                <c:pt idx="2043">
                  <c:v>39525</c:v>
                </c:pt>
                <c:pt idx="2044">
                  <c:v>39526</c:v>
                </c:pt>
                <c:pt idx="2045">
                  <c:v>39532</c:v>
                </c:pt>
                <c:pt idx="2046">
                  <c:v>39533</c:v>
                </c:pt>
                <c:pt idx="2047">
                  <c:v>39534</c:v>
                </c:pt>
                <c:pt idx="2048">
                  <c:v>39535</c:v>
                </c:pt>
                <c:pt idx="2049">
                  <c:v>39538</c:v>
                </c:pt>
                <c:pt idx="2050">
                  <c:v>39539</c:v>
                </c:pt>
                <c:pt idx="2051">
                  <c:v>39540</c:v>
                </c:pt>
                <c:pt idx="2052">
                  <c:v>39541</c:v>
                </c:pt>
                <c:pt idx="2053">
                  <c:v>39542</c:v>
                </c:pt>
                <c:pt idx="2054">
                  <c:v>39545</c:v>
                </c:pt>
                <c:pt idx="2055">
                  <c:v>39546</c:v>
                </c:pt>
                <c:pt idx="2056">
                  <c:v>39547</c:v>
                </c:pt>
                <c:pt idx="2057">
                  <c:v>39548</c:v>
                </c:pt>
                <c:pt idx="2058">
                  <c:v>39549</c:v>
                </c:pt>
                <c:pt idx="2059">
                  <c:v>39552</c:v>
                </c:pt>
                <c:pt idx="2060">
                  <c:v>39553</c:v>
                </c:pt>
                <c:pt idx="2061">
                  <c:v>39554</c:v>
                </c:pt>
                <c:pt idx="2062">
                  <c:v>39555</c:v>
                </c:pt>
                <c:pt idx="2063">
                  <c:v>39556</c:v>
                </c:pt>
                <c:pt idx="2064">
                  <c:v>39559</c:v>
                </c:pt>
                <c:pt idx="2065">
                  <c:v>39560</c:v>
                </c:pt>
                <c:pt idx="2066">
                  <c:v>39561</c:v>
                </c:pt>
                <c:pt idx="2067">
                  <c:v>39563</c:v>
                </c:pt>
                <c:pt idx="2068">
                  <c:v>39566</c:v>
                </c:pt>
                <c:pt idx="2069">
                  <c:v>39567</c:v>
                </c:pt>
                <c:pt idx="2070">
                  <c:v>39568</c:v>
                </c:pt>
                <c:pt idx="2071">
                  <c:v>39570</c:v>
                </c:pt>
                <c:pt idx="2072">
                  <c:v>39573</c:v>
                </c:pt>
                <c:pt idx="2073">
                  <c:v>39574</c:v>
                </c:pt>
                <c:pt idx="2074">
                  <c:v>39575</c:v>
                </c:pt>
                <c:pt idx="2075">
                  <c:v>39576</c:v>
                </c:pt>
                <c:pt idx="2076">
                  <c:v>39577</c:v>
                </c:pt>
                <c:pt idx="2077">
                  <c:v>39581</c:v>
                </c:pt>
                <c:pt idx="2078">
                  <c:v>39582</c:v>
                </c:pt>
                <c:pt idx="2079">
                  <c:v>39583</c:v>
                </c:pt>
                <c:pt idx="2080">
                  <c:v>39584</c:v>
                </c:pt>
                <c:pt idx="2081">
                  <c:v>39587</c:v>
                </c:pt>
                <c:pt idx="2082">
                  <c:v>39588</c:v>
                </c:pt>
                <c:pt idx="2083">
                  <c:v>39589</c:v>
                </c:pt>
                <c:pt idx="2084">
                  <c:v>39590</c:v>
                </c:pt>
                <c:pt idx="2085">
                  <c:v>39591</c:v>
                </c:pt>
                <c:pt idx="2086">
                  <c:v>39594</c:v>
                </c:pt>
                <c:pt idx="2087">
                  <c:v>39595</c:v>
                </c:pt>
                <c:pt idx="2088">
                  <c:v>39596</c:v>
                </c:pt>
                <c:pt idx="2089">
                  <c:v>39597</c:v>
                </c:pt>
                <c:pt idx="2090">
                  <c:v>39598</c:v>
                </c:pt>
                <c:pt idx="2091">
                  <c:v>39601</c:v>
                </c:pt>
                <c:pt idx="2092">
                  <c:v>39602</c:v>
                </c:pt>
                <c:pt idx="2093">
                  <c:v>39603</c:v>
                </c:pt>
                <c:pt idx="2094">
                  <c:v>39604</c:v>
                </c:pt>
                <c:pt idx="2095">
                  <c:v>39605</c:v>
                </c:pt>
                <c:pt idx="2096">
                  <c:v>39608</c:v>
                </c:pt>
                <c:pt idx="2097">
                  <c:v>39609</c:v>
                </c:pt>
                <c:pt idx="2098">
                  <c:v>39610</c:v>
                </c:pt>
                <c:pt idx="2099">
                  <c:v>39611</c:v>
                </c:pt>
                <c:pt idx="2100">
                  <c:v>39612</c:v>
                </c:pt>
                <c:pt idx="2101">
                  <c:v>39615</c:v>
                </c:pt>
                <c:pt idx="2102">
                  <c:v>39617</c:v>
                </c:pt>
                <c:pt idx="2103">
                  <c:v>39618</c:v>
                </c:pt>
                <c:pt idx="2104">
                  <c:v>39619</c:v>
                </c:pt>
                <c:pt idx="2105">
                  <c:v>39622</c:v>
                </c:pt>
                <c:pt idx="2106">
                  <c:v>39623</c:v>
                </c:pt>
                <c:pt idx="2107">
                  <c:v>39624</c:v>
                </c:pt>
                <c:pt idx="2108">
                  <c:v>39625</c:v>
                </c:pt>
                <c:pt idx="2109">
                  <c:v>39626</c:v>
                </c:pt>
                <c:pt idx="2110">
                  <c:v>39629</c:v>
                </c:pt>
                <c:pt idx="2111">
                  <c:v>39630</c:v>
                </c:pt>
                <c:pt idx="2112">
                  <c:v>39631</c:v>
                </c:pt>
                <c:pt idx="2113">
                  <c:v>39632</c:v>
                </c:pt>
                <c:pt idx="2114">
                  <c:v>39633</c:v>
                </c:pt>
                <c:pt idx="2115">
                  <c:v>39636</c:v>
                </c:pt>
                <c:pt idx="2116">
                  <c:v>39637</c:v>
                </c:pt>
                <c:pt idx="2117">
                  <c:v>39638</c:v>
                </c:pt>
                <c:pt idx="2118">
                  <c:v>39639</c:v>
                </c:pt>
                <c:pt idx="2119">
                  <c:v>39640</c:v>
                </c:pt>
                <c:pt idx="2120">
                  <c:v>39643</c:v>
                </c:pt>
                <c:pt idx="2121">
                  <c:v>39644</c:v>
                </c:pt>
                <c:pt idx="2122">
                  <c:v>39645</c:v>
                </c:pt>
                <c:pt idx="2123">
                  <c:v>39646</c:v>
                </c:pt>
                <c:pt idx="2124">
                  <c:v>39647</c:v>
                </c:pt>
                <c:pt idx="2125">
                  <c:v>39650</c:v>
                </c:pt>
                <c:pt idx="2126">
                  <c:v>39651</c:v>
                </c:pt>
                <c:pt idx="2127">
                  <c:v>39652</c:v>
                </c:pt>
                <c:pt idx="2128">
                  <c:v>39653</c:v>
                </c:pt>
                <c:pt idx="2129">
                  <c:v>39654</c:v>
                </c:pt>
                <c:pt idx="2130">
                  <c:v>39657</c:v>
                </c:pt>
                <c:pt idx="2131">
                  <c:v>39658</c:v>
                </c:pt>
                <c:pt idx="2132">
                  <c:v>39659</c:v>
                </c:pt>
                <c:pt idx="2133">
                  <c:v>39660</c:v>
                </c:pt>
                <c:pt idx="2134">
                  <c:v>39661</c:v>
                </c:pt>
                <c:pt idx="2135">
                  <c:v>39665</c:v>
                </c:pt>
                <c:pt idx="2136">
                  <c:v>39666</c:v>
                </c:pt>
                <c:pt idx="2137">
                  <c:v>39667</c:v>
                </c:pt>
                <c:pt idx="2138">
                  <c:v>39668</c:v>
                </c:pt>
                <c:pt idx="2139">
                  <c:v>39671</c:v>
                </c:pt>
                <c:pt idx="2140">
                  <c:v>39672</c:v>
                </c:pt>
                <c:pt idx="2141">
                  <c:v>39673</c:v>
                </c:pt>
                <c:pt idx="2142">
                  <c:v>39674</c:v>
                </c:pt>
                <c:pt idx="2143">
                  <c:v>39675</c:v>
                </c:pt>
                <c:pt idx="2144">
                  <c:v>39678</c:v>
                </c:pt>
                <c:pt idx="2145">
                  <c:v>39679</c:v>
                </c:pt>
                <c:pt idx="2146">
                  <c:v>39680</c:v>
                </c:pt>
                <c:pt idx="2147">
                  <c:v>39681</c:v>
                </c:pt>
                <c:pt idx="2148">
                  <c:v>39682</c:v>
                </c:pt>
                <c:pt idx="2149">
                  <c:v>39685</c:v>
                </c:pt>
                <c:pt idx="2150">
                  <c:v>39686</c:v>
                </c:pt>
                <c:pt idx="2151">
                  <c:v>39687</c:v>
                </c:pt>
                <c:pt idx="2152">
                  <c:v>39688</c:v>
                </c:pt>
                <c:pt idx="2153">
                  <c:v>39689</c:v>
                </c:pt>
                <c:pt idx="2154">
                  <c:v>39692</c:v>
                </c:pt>
                <c:pt idx="2155">
                  <c:v>39693</c:v>
                </c:pt>
                <c:pt idx="2156">
                  <c:v>39694</c:v>
                </c:pt>
                <c:pt idx="2157">
                  <c:v>39695</c:v>
                </c:pt>
                <c:pt idx="2158">
                  <c:v>39696</c:v>
                </c:pt>
                <c:pt idx="2159">
                  <c:v>39699</c:v>
                </c:pt>
                <c:pt idx="2160">
                  <c:v>39700</c:v>
                </c:pt>
                <c:pt idx="2161">
                  <c:v>39701</c:v>
                </c:pt>
                <c:pt idx="2162">
                  <c:v>39702</c:v>
                </c:pt>
                <c:pt idx="2163">
                  <c:v>39703</c:v>
                </c:pt>
                <c:pt idx="2164">
                  <c:v>39706</c:v>
                </c:pt>
                <c:pt idx="2165">
                  <c:v>39707</c:v>
                </c:pt>
                <c:pt idx="2166">
                  <c:v>39708</c:v>
                </c:pt>
                <c:pt idx="2167">
                  <c:v>39709</c:v>
                </c:pt>
                <c:pt idx="2168">
                  <c:v>39710</c:v>
                </c:pt>
                <c:pt idx="2169">
                  <c:v>39713</c:v>
                </c:pt>
                <c:pt idx="2170">
                  <c:v>39714</c:v>
                </c:pt>
                <c:pt idx="2171">
                  <c:v>39715</c:v>
                </c:pt>
                <c:pt idx="2172">
                  <c:v>39716</c:v>
                </c:pt>
                <c:pt idx="2173">
                  <c:v>39717</c:v>
                </c:pt>
                <c:pt idx="2174">
                  <c:v>39720</c:v>
                </c:pt>
                <c:pt idx="2175">
                  <c:v>39721</c:v>
                </c:pt>
                <c:pt idx="2176">
                  <c:v>39722</c:v>
                </c:pt>
                <c:pt idx="2177">
                  <c:v>39723</c:v>
                </c:pt>
                <c:pt idx="2178">
                  <c:v>39724</c:v>
                </c:pt>
                <c:pt idx="2179">
                  <c:v>39727</c:v>
                </c:pt>
                <c:pt idx="2180">
                  <c:v>39728</c:v>
                </c:pt>
                <c:pt idx="2181">
                  <c:v>39729</c:v>
                </c:pt>
                <c:pt idx="2182">
                  <c:v>39730</c:v>
                </c:pt>
                <c:pt idx="2183">
                  <c:v>39731</c:v>
                </c:pt>
                <c:pt idx="2184">
                  <c:v>39734</c:v>
                </c:pt>
                <c:pt idx="2185">
                  <c:v>39735</c:v>
                </c:pt>
                <c:pt idx="2186">
                  <c:v>39736</c:v>
                </c:pt>
                <c:pt idx="2187">
                  <c:v>39737</c:v>
                </c:pt>
                <c:pt idx="2188">
                  <c:v>39738</c:v>
                </c:pt>
                <c:pt idx="2189">
                  <c:v>39741</c:v>
                </c:pt>
                <c:pt idx="2190">
                  <c:v>39742</c:v>
                </c:pt>
                <c:pt idx="2191">
                  <c:v>39743</c:v>
                </c:pt>
                <c:pt idx="2192">
                  <c:v>39744</c:v>
                </c:pt>
                <c:pt idx="2193">
                  <c:v>39745</c:v>
                </c:pt>
                <c:pt idx="2194">
                  <c:v>39748</c:v>
                </c:pt>
                <c:pt idx="2195">
                  <c:v>39749</c:v>
                </c:pt>
                <c:pt idx="2196">
                  <c:v>39750</c:v>
                </c:pt>
                <c:pt idx="2197">
                  <c:v>39751</c:v>
                </c:pt>
                <c:pt idx="2198">
                  <c:v>39752</c:v>
                </c:pt>
                <c:pt idx="2199">
                  <c:v>39755</c:v>
                </c:pt>
                <c:pt idx="2200">
                  <c:v>39756</c:v>
                </c:pt>
                <c:pt idx="2201">
                  <c:v>39757</c:v>
                </c:pt>
                <c:pt idx="2202">
                  <c:v>39758</c:v>
                </c:pt>
                <c:pt idx="2203">
                  <c:v>39759</c:v>
                </c:pt>
                <c:pt idx="2204">
                  <c:v>39762</c:v>
                </c:pt>
                <c:pt idx="2205">
                  <c:v>39763</c:v>
                </c:pt>
                <c:pt idx="2206">
                  <c:v>39764</c:v>
                </c:pt>
                <c:pt idx="2207">
                  <c:v>39765</c:v>
                </c:pt>
                <c:pt idx="2208">
                  <c:v>39766</c:v>
                </c:pt>
                <c:pt idx="2209">
                  <c:v>39769</c:v>
                </c:pt>
                <c:pt idx="2210">
                  <c:v>39770</c:v>
                </c:pt>
                <c:pt idx="2211">
                  <c:v>39771</c:v>
                </c:pt>
                <c:pt idx="2212">
                  <c:v>39772</c:v>
                </c:pt>
                <c:pt idx="2213">
                  <c:v>39773</c:v>
                </c:pt>
                <c:pt idx="2214">
                  <c:v>39776</c:v>
                </c:pt>
                <c:pt idx="2215">
                  <c:v>39777</c:v>
                </c:pt>
                <c:pt idx="2216">
                  <c:v>39778</c:v>
                </c:pt>
                <c:pt idx="2217">
                  <c:v>39779</c:v>
                </c:pt>
                <c:pt idx="2218">
                  <c:v>39780</c:v>
                </c:pt>
                <c:pt idx="2219">
                  <c:v>39783</c:v>
                </c:pt>
                <c:pt idx="2220">
                  <c:v>39784</c:v>
                </c:pt>
                <c:pt idx="2221">
                  <c:v>39785</c:v>
                </c:pt>
                <c:pt idx="2222">
                  <c:v>39786</c:v>
                </c:pt>
                <c:pt idx="2223">
                  <c:v>39787</c:v>
                </c:pt>
                <c:pt idx="2224">
                  <c:v>39790</c:v>
                </c:pt>
                <c:pt idx="2225">
                  <c:v>39791</c:v>
                </c:pt>
                <c:pt idx="2226">
                  <c:v>39792</c:v>
                </c:pt>
                <c:pt idx="2227">
                  <c:v>39793</c:v>
                </c:pt>
                <c:pt idx="2228">
                  <c:v>39794</c:v>
                </c:pt>
                <c:pt idx="2229">
                  <c:v>39797</c:v>
                </c:pt>
                <c:pt idx="2230">
                  <c:v>39798</c:v>
                </c:pt>
                <c:pt idx="2231">
                  <c:v>39799</c:v>
                </c:pt>
                <c:pt idx="2232">
                  <c:v>39800</c:v>
                </c:pt>
                <c:pt idx="2233">
                  <c:v>39801</c:v>
                </c:pt>
                <c:pt idx="2234">
                  <c:v>39804</c:v>
                </c:pt>
                <c:pt idx="2235">
                  <c:v>39805</c:v>
                </c:pt>
                <c:pt idx="2236">
                  <c:v>39811</c:v>
                </c:pt>
                <c:pt idx="2237">
                  <c:v>39812</c:v>
                </c:pt>
                <c:pt idx="2238">
                  <c:v>39813</c:v>
                </c:pt>
                <c:pt idx="2239">
                  <c:v>39815</c:v>
                </c:pt>
                <c:pt idx="2240">
                  <c:v>39818</c:v>
                </c:pt>
                <c:pt idx="2241">
                  <c:v>39819</c:v>
                </c:pt>
                <c:pt idx="2242">
                  <c:v>39820</c:v>
                </c:pt>
                <c:pt idx="2243">
                  <c:v>39821</c:v>
                </c:pt>
                <c:pt idx="2244">
                  <c:v>39822</c:v>
                </c:pt>
                <c:pt idx="2245">
                  <c:v>39825</c:v>
                </c:pt>
                <c:pt idx="2246">
                  <c:v>39826</c:v>
                </c:pt>
                <c:pt idx="2247">
                  <c:v>39827</c:v>
                </c:pt>
                <c:pt idx="2248">
                  <c:v>39828</c:v>
                </c:pt>
                <c:pt idx="2249">
                  <c:v>39829</c:v>
                </c:pt>
                <c:pt idx="2250">
                  <c:v>39832</c:v>
                </c:pt>
                <c:pt idx="2251">
                  <c:v>39833</c:v>
                </c:pt>
                <c:pt idx="2252">
                  <c:v>39834</c:v>
                </c:pt>
                <c:pt idx="2253">
                  <c:v>39835</c:v>
                </c:pt>
                <c:pt idx="2254">
                  <c:v>39836</c:v>
                </c:pt>
                <c:pt idx="2255">
                  <c:v>39839</c:v>
                </c:pt>
                <c:pt idx="2256">
                  <c:v>39840</c:v>
                </c:pt>
                <c:pt idx="2257">
                  <c:v>39841</c:v>
                </c:pt>
                <c:pt idx="2258">
                  <c:v>39842</c:v>
                </c:pt>
                <c:pt idx="2259">
                  <c:v>39843</c:v>
                </c:pt>
                <c:pt idx="2260">
                  <c:v>39846</c:v>
                </c:pt>
                <c:pt idx="2261">
                  <c:v>39847</c:v>
                </c:pt>
                <c:pt idx="2262">
                  <c:v>39848</c:v>
                </c:pt>
                <c:pt idx="2263">
                  <c:v>39849</c:v>
                </c:pt>
                <c:pt idx="2264">
                  <c:v>39850</c:v>
                </c:pt>
                <c:pt idx="2265">
                  <c:v>39853</c:v>
                </c:pt>
                <c:pt idx="2266">
                  <c:v>39854</c:v>
                </c:pt>
                <c:pt idx="2267">
                  <c:v>39855</c:v>
                </c:pt>
                <c:pt idx="2268">
                  <c:v>39856</c:v>
                </c:pt>
                <c:pt idx="2269">
                  <c:v>39857</c:v>
                </c:pt>
                <c:pt idx="2270">
                  <c:v>39860</c:v>
                </c:pt>
                <c:pt idx="2271">
                  <c:v>39861</c:v>
                </c:pt>
                <c:pt idx="2272">
                  <c:v>39862</c:v>
                </c:pt>
                <c:pt idx="2273">
                  <c:v>39863</c:v>
                </c:pt>
                <c:pt idx="2274">
                  <c:v>39864</c:v>
                </c:pt>
                <c:pt idx="2275">
                  <c:v>39867</c:v>
                </c:pt>
                <c:pt idx="2276">
                  <c:v>39868</c:v>
                </c:pt>
                <c:pt idx="2277">
                  <c:v>39869</c:v>
                </c:pt>
                <c:pt idx="2278">
                  <c:v>39870</c:v>
                </c:pt>
                <c:pt idx="2279">
                  <c:v>39871</c:v>
                </c:pt>
                <c:pt idx="2280">
                  <c:v>39874</c:v>
                </c:pt>
                <c:pt idx="2281">
                  <c:v>39875</c:v>
                </c:pt>
                <c:pt idx="2282">
                  <c:v>39876</c:v>
                </c:pt>
                <c:pt idx="2283">
                  <c:v>39877</c:v>
                </c:pt>
                <c:pt idx="2284">
                  <c:v>39878</c:v>
                </c:pt>
                <c:pt idx="2285">
                  <c:v>39881</c:v>
                </c:pt>
                <c:pt idx="2286">
                  <c:v>39882</c:v>
                </c:pt>
                <c:pt idx="2287">
                  <c:v>39883</c:v>
                </c:pt>
                <c:pt idx="2288">
                  <c:v>39884</c:v>
                </c:pt>
                <c:pt idx="2289">
                  <c:v>39885</c:v>
                </c:pt>
                <c:pt idx="2290">
                  <c:v>39888</c:v>
                </c:pt>
                <c:pt idx="2291">
                  <c:v>39889</c:v>
                </c:pt>
                <c:pt idx="2292">
                  <c:v>39890</c:v>
                </c:pt>
                <c:pt idx="2293">
                  <c:v>39891</c:v>
                </c:pt>
                <c:pt idx="2294">
                  <c:v>39892</c:v>
                </c:pt>
                <c:pt idx="2295">
                  <c:v>39895</c:v>
                </c:pt>
                <c:pt idx="2296">
                  <c:v>39896</c:v>
                </c:pt>
                <c:pt idx="2297">
                  <c:v>39897</c:v>
                </c:pt>
                <c:pt idx="2298">
                  <c:v>39898</c:v>
                </c:pt>
                <c:pt idx="2299">
                  <c:v>39899</c:v>
                </c:pt>
                <c:pt idx="2300">
                  <c:v>39902</c:v>
                </c:pt>
                <c:pt idx="2301">
                  <c:v>39903</c:v>
                </c:pt>
                <c:pt idx="2302">
                  <c:v>39904</c:v>
                </c:pt>
                <c:pt idx="2303">
                  <c:v>39905</c:v>
                </c:pt>
                <c:pt idx="2304">
                  <c:v>39906</c:v>
                </c:pt>
                <c:pt idx="2305">
                  <c:v>39909</c:v>
                </c:pt>
                <c:pt idx="2306">
                  <c:v>39910</c:v>
                </c:pt>
                <c:pt idx="2307">
                  <c:v>39911</c:v>
                </c:pt>
                <c:pt idx="2308">
                  <c:v>39917</c:v>
                </c:pt>
                <c:pt idx="2309">
                  <c:v>39918</c:v>
                </c:pt>
                <c:pt idx="2310">
                  <c:v>39919</c:v>
                </c:pt>
                <c:pt idx="2311">
                  <c:v>39920</c:v>
                </c:pt>
                <c:pt idx="2312">
                  <c:v>39923</c:v>
                </c:pt>
                <c:pt idx="2313">
                  <c:v>39924</c:v>
                </c:pt>
                <c:pt idx="2314">
                  <c:v>39925</c:v>
                </c:pt>
                <c:pt idx="2315">
                  <c:v>39927</c:v>
                </c:pt>
                <c:pt idx="2316">
                  <c:v>39930</c:v>
                </c:pt>
                <c:pt idx="2317">
                  <c:v>39931</c:v>
                </c:pt>
                <c:pt idx="2318">
                  <c:v>39932</c:v>
                </c:pt>
                <c:pt idx="2319">
                  <c:v>39933</c:v>
                </c:pt>
                <c:pt idx="2320">
                  <c:v>39937</c:v>
                </c:pt>
                <c:pt idx="2321">
                  <c:v>39938</c:v>
                </c:pt>
                <c:pt idx="2322">
                  <c:v>39939</c:v>
                </c:pt>
                <c:pt idx="2323">
                  <c:v>39940</c:v>
                </c:pt>
                <c:pt idx="2324">
                  <c:v>39941</c:v>
                </c:pt>
                <c:pt idx="2325">
                  <c:v>39944</c:v>
                </c:pt>
                <c:pt idx="2326">
                  <c:v>39945</c:v>
                </c:pt>
                <c:pt idx="2327">
                  <c:v>39946</c:v>
                </c:pt>
                <c:pt idx="2328">
                  <c:v>39947</c:v>
                </c:pt>
                <c:pt idx="2329">
                  <c:v>39948</c:v>
                </c:pt>
                <c:pt idx="2330">
                  <c:v>39951</c:v>
                </c:pt>
                <c:pt idx="2331">
                  <c:v>39952</c:v>
                </c:pt>
                <c:pt idx="2332">
                  <c:v>39953</c:v>
                </c:pt>
                <c:pt idx="2333">
                  <c:v>39955</c:v>
                </c:pt>
                <c:pt idx="2334">
                  <c:v>39958</c:v>
                </c:pt>
                <c:pt idx="2335">
                  <c:v>39959</c:v>
                </c:pt>
                <c:pt idx="2336">
                  <c:v>39960</c:v>
                </c:pt>
                <c:pt idx="2337">
                  <c:v>39961</c:v>
                </c:pt>
                <c:pt idx="2338">
                  <c:v>39962</c:v>
                </c:pt>
                <c:pt idx="2339">
                  <c:v>39966</c:v>
                </c:pt>
                <c:pt idx="2340">
                  <c:v>39967</c:v>
                </c:pt>
                <c:pt idx="2341">
                  <c:v>39968</c:v>
                </c:pt>
                <c:pt idx="2342">
                  <c:v>39969</c:v>
                </c:pt>
                <c:pt idx="2343">
                  <c:v>39972</c:v>
                </c:pt>
                <c:pt idx="2344">
                  <c:v>39973</c:v>
                </c:pt>
                <c:pt idx="2345">
                  <c:v>39974</c:v>
                </c:pt>
                <c:pt idx="2346">
                  <c:v>39975</c:v>
                </c:pt>
                <c:pt idx="2347">
                  <c:v>39976</c:v>
                </c:pt>
                <c:pt idx="2348">
                  <c:v>39979</c:v>
                </c:pt>
                <c:pt idx="2349">
                  <c:v>39980</c:v>
                </c:pt>
                <c:pt idx="2350">
                  <c:v>39982</c:v>
                </c:pt>
                <c:pt idx="2351">
                  <c:v>39983</c:v>
                </c:pt>
                <c:pt idx="2352">
                  <c:v>39986</c:v>
                </c:pt>
                <c:pt idx="2353">
                  <c:v>39987</c:v>
                </c:pt>
                <c:pt idx="2354">
                  <c:v>39988</c:v>
                </c:pt>
                <c:pt idx="2355">
                  <c:v>39989</c:v>
                </c:pt>
                <c:pt idx="2356">
                  <c:v>39990</c:v>
                </c:pt>
                <c:pt idx="2357">
                  <c:v>39993</c:v>
                </c:pt>
                <c:pt idx="2358">
                  <c:v>39994</c:v>
                </c:pt>
                <c:pt idx="2359">
                  <c:v>39995</c:v>
                </c:pt>
                <c:pt idx="2360">
                  <c:v>39996</c:v>
                </c:pt>
                <c:pt idx="2361">
                  <c:v>39997</c:v>
                </c:pt>
                <c:pt idx="2362">
                  <c:v>40000</c:v>
                </c:pt>
                <c:pt idx="2363">
                  <c:v>40001</c:v>
                </c:pt>
                <c:pt idx="2364">
                  <c:v>40002</c:v>
                </c:pt>
                <c:pt idx="2365">
                  <c:v>40003</c:v>
                </c:pt>
                <c:pt idx="2366">
                  <c:v>40004</c:v>
                </c:pt>
                <c:pt idx="2367">
                  <c:v>40007</c:v>
                </c:pt>
                <c:pt idx="2368">
                  <c:v>40008</c:v>
                </c:pt>
                <c:pt idx="2369">
                  <c:v>40009</c:v>
                </c:pt>
                <c:pt idx="2370">
                  <c:v>40010</c:v>
                </c:pt>
                <c:pt idx="2371">
                  <c:v>40011</c:v>
                </c:pt>
                <c:pt idx="2372">
                  <c:v>40014</c:v>
                </c:pt>
                <c:pt idx="2373">
                  <c:v>40015</c:v>
                </c:pt>
                <c:pt idx="2374">
                  <c:v>40016</c:v>
                </c:pt>
                <c:pt idx="2375">
                  <c:v>40017</c:v>
                </c:pt>
                <c:pt idx="2376">
                  <c:v>40018</c:v>
                </c:pt>
                <c:pt idx="2377">
                  <c:v>40021</c:v>
                </c:pt>
                <c:pt idx="2378">
                  <c:v>40022</c:v>
                </c:pt>
                <c:pt idx="2379">
                  <c:v>40023</c:v>
                </c:pt>
                <c:pt idx="2380">
                  <c:v>40024</c:v>
                </c:pt>
                <c:pt idx="2381">
                  <c:v>40025</c:v>
                </c:pt>
                <c:pt idx="2382">
                  <c:v>40029</c:v>
                </c:pt>
                <c:pt idx="2383">
                  <c:v>40030</c:v>
                </c:pt>
                <c:pt idx="2384">
                  <c:v>40031</c:v>
                </c:pt>
                <c:pt idx="2385">
                  <c:v>40032</c:v>
                </c:pt>
                <c:pt idx="2386">
                  <c:v>40035</c:v>
                </c:pt>
                <c:pt idx="2387">
                  <c:v>40036</c:v>
                </c:pt>
                <c:pt idx="2388">
                  <c:v>40037</c:v>
                </c:pt>
                <c:pt idx="2389">
                  <c:v>40038</c:v>
                </c:pt>
                <c:pt idx="2390">
                  <c:v>40039</c:v>
                </c:pt>
                <c:pt idx="2391">
                  <c:v>40042</c:v>
                </c:pt>
                <c:pt idx="2392">
                  <c:v>40043</c:v>
                </c:pt>
                <c:pt idx="2393">
                  <c:v>40044</c:v>
                </c:pt>
                <c:pt idx="2394">
                  <c:v>40045</c:v>
                </c:pt>
                <c:pt idx="2395">
                  <c:v>40046</c:v>
                </c:pt>
                <c:pt idx="2396">
                  <c:v>40049</c:v>
                </c:pt>
                <c:pt idx="2397">
                  <c:v>40050</c:v>
                </c:pt>
                <c:pt idx="2398">
                  <c:v>40051</c:v>
                </c:pt>
                <c:pt idx="2399">
                  <c:v>40052</c:v>
                </c:pt>
                <c:pt idx="2400">
                  <c:v>40053</c:v>
                </c:pt>
                <c:pt idx="2401">
                  <c:v>40056</c:v>
                </c:pt>
                <c:pt idx="2402">
                  <c:v>40057</c:v>
                </c:pt>
                <c:pt idx="2403">
                  <c:v>40058</c:v>
                </c:pt>
                <c:pt idx="2404">
                  <c:v>40059</c:v>
                </c:pt>
                <c:pt idx="2405">
                  <c:v>40060</c:v>
                </c:pt>
                <c:pt idx="2406">
                  <c:v>40063</c:v>
                </c:pt>
                <c:pt idx="2407">
                  <c:v>40064</c:v>
                </c:pt>
                <c:pt idx="2408">
                  <c:v>40065</c:v>
                </c:pt>
                <c:pt idx="2409">
                  <c:v>40066</c:v>
                </c:pt>
                <c:pt idx="2410">
                  <c:v>40067</c:v>
                </c:pt>
                <c:pt idx="2411">
                  <c:v>40070</c:v>
                </c:pt>
                <c:pt idx="2412">
                  <c:v>40071</c:v>
                </c:pt>
                <c:pt idx="2413">
                  <c:v>40072</c:v>
                </c:pt>
                <c:pt idx="2414">
                  <c:v>40073</c:v>
                </c:pt>
                <c:pt idx="2415">
                  <c:v>40074</c:v>
                </c:pt>
                <c:pt idx="2416">
                  <c:v>40077</c:v>
                </c:pt>
                <c:pt idx="2417">
                  <c:v>40078</c:v>
                </c:pt>
                <c:pt idx="2418">
                  <c:v>40079</c:v>
                </c:pt>
                <c:pt idx="2419">
                  <c:v>40080</c:v>
                </c:pt>
                <c:pt idx="2420">
                  <c:v>40081</c:v>
                </c:pt>
                <c:pt idx="2421">
                  <c:v>40084</c:v>
                </c:pt>
                <c:pt idx="2422">
                  <c:v>40085</c:v>
                </c:pt>
                <c:pt idx="2423">
                  <c:v>40086</c:v>
                </c:pt>
                <c:pt idx="2424">
                  <c:v>40087</c:v>
                </c:pt>
                <c:pt idx="2425">
                  <c:v>40088</c:v>
                </c:pt>
                <c:pt idx="2426">
                  <c:v>40091</c:v>
                </c:pt>
                <c:pt idx="2427">
                  <c:v>40092</c:v>
                </c:pt>
                <c:pt idx="2428">
                  <c:v>40093</c:v>
                </c:pt>
                <c:pt idx="2429">
                  <c:v>40094</c:v>
                </c:pt>
                <c:pt idx="2430">
                  <c:v>40095</c:v>
                </c:pt>
                <c:pt idx="2431">
                  <c:v>40098</c:v>
                </c:pt>
                <c:pt idx="2432">
                  <c:v>40099</c:v>
                </c:pt>
                <c:pt idx="2433">
                  <c:v>40100</c:v>
                </c:pt>
                <c:pt idx="2434">
                  <c:v>40101</c:v>
                </c:pt>
                <c:pt idx="2435">
                  <c:v>40102</c:v>
                </c:pt>
                <c:pt idx="2436">
                  <c:v>40105</c:v>
                </c:pt>
                <c:pt idx="2437">
                  <c:v>40106</c:v>
                </c:pt>
                <c:pt idx="2438">
                  <c:v>40107</c:v>
                </c:pt>
                <c:pt idx="2439">
                  <c:v>40108</c:v>
                </c:pt>
                <c:pt idx="2440">
                  <c:v>40109</c:v>
                </c:pt>
                <c:pt idx="2441">
                  <c:v>40112</c:v>
                </c:pt>
                <c:pt idx="2442">
                  <c:v>40113</c:v>
                </c:pt>
                <c:pt idx="2443">
                  <c:v>40114</c:v>
                </c:pt>
                <c:pt idx="2444">
                  <c:v>40115</c:v>
                </c:pt>
                <c:pt idx="2445">
                  <c:v>40116</c:v>
                </c:pt>
                <c:pt idx="2446">
                  <c:v>40119</c:v>
                </c:pt>
                <c:pt idx="2447">
                  <c:v>40120</c:v>
                </c:pt>
                <c:pt idx="2448">
                  <c:v>40121</c:v>
                </c:pt>
                <c:pt idx="2449">
                  <c:v>40122</c:v>
                </c:pt>
                <c:pt idx="2450">
                  <c:v>40123</c:v>
                </c:pt>
                <c:pt idx="2451">
                  <c:v>40126</c:v>
                </c:pt>
                <c:pt idx="2452">
                  <c:v>40127</c:v>
                </c:pt>
                <c:pt idx="2453">
                  <c:v>40128</c:v>
                </c:pt>
                <c:pt idx="2454">
                  <c:v>40129</c:v>
                </c:pt>
                <c:pt idx="2455">
                  <c:v>40130</c:v>
                </c:pt>
                <c:pt idx="2456">
                  <c:v>40133</c:v>
                </c:pt>
                <c:pt idx="2457">
                  <c:v>40134</c:v>
                </c:pt>
                <c:pt idx="2458">
                  <c:v>40135</c:v>
                </c:pt>
                <c:pt idx="2459">
                  <c:v>40136</c:v>
                </c:pt>
                <c:pt idx="2460">
                  <c:v>40137</c:v>
                </c:pt>
                <c:pt idx="2461">
                  <c:v>40140</c:v>
                </c:pt>
                <c:pt idx="2462">
                  <c:v>40141</c:v>
                </c:pt>
                <c:pt idx="2463">
                  <c:v>40142</c:v>
                </c:pt>
                <c:pt idx="2464">
                  <c:v>40143</c:v>
                </c:pt>
                <c:pt idx="2465">
                  <c:v>40144</c:v>
                </c:pt>
                <c:pt idx="2466">
                  <c:v>40147</c:v>
                </c:pt>
                <c:pt idx="2467">
                  <c:v>40148</c:v>
                </c:pt>
                <c:pt idx="2468">
                  <c:v>40149</c:v>
                </c:pt>
                <c:pt idx="2469">
                  <c:v>40150</c:v>
                </c:pt>
                <c:pt idx="2470">
                  <c:v>40151</c:v>
                </c:pt>
                <c:pt idx="2471">
                  <c:v>40154</c:v>
                </c:pt>
                <c:pt idx="2472">
                  <c:v>40155</c:v>
                </c:pt>
                <c:pt idx="2473">
                  <c:v>40156</c:v>
                </c:pt>
                <c:pt idx="2474">
                  <c:v>40157</c:v>
                </c:pt>
                <c:pt idx="2475">
                  <c:v>40158</c:v>
                </c:pt>
                <c:pt idx="2476">
                  <c:v>40161</c:v>
                </c:pt>
                <c:pt idx="2477">
                  <c:v>40162</c:v>
                </c:pt>
                <c:pt idx="2478">
                  <c:v>40163</c:v>
                </c:pt>
                <c:pt idx="2479">
                  <c:v>40164</c:v>
                </c:pt>
                <c:pt idx="2480">
                  <c:v>40165</c:v>
                </c:pt>
                <c:pt idx="2481">
                  <c:v>40168</c:v>
                </c:pt>
                <c:pt idx="2482">
                  <c:v>40169</c:v>
                </c:pt>
                <c:pt idx="2483">
                  <c:v>40170</c:v>
                </c:pt>
                <c:pt idx="2484">
                  <c:v>40175</c:v>
                </c:pt>
                <c:pt idx="2485">
                  <c:v>40176</c:v>
                </c:pt>
                <c:pt idx="2486">
                  <c:v>40177</c:v>
                </c:pt>
                <c:pt idx="2487">
                  <c:v>40178</c:v>
                </c:pt>
                <c:pt idx="2488">
                  <c:v>40182</c:v>
                </c:pt>
                <c:pt idx="2489">
                  <c:v>40183</c:v>
                </c:pt>
                <c:pt idx="2490">
                  <c:v>40184</c:v>
                </c:pt>
                <c:pt idx="2491">
                  <c:v>40185</c:v>
                </c:pt>
                <c:pt idx="2492">
                  <c:v>40186</c:v>
                </c:pt>
                <c:pt idx="2493">
                  <c:v>40189</c:v>
                </c:pt>
                <c:pt idx="2494">
                  <c:v>40190</c:v>
                </c:pt>
                <c:pt idx="2495">
                  <c:v>40191</c:v>
                </c:pt>
                <c:pt idx="2496">
                  <c:v>40192</c:v>
                </c:pt>
                <c:pt idx="2497">
                  <c:v>40193</c:v>
                </c:pt>
                <c:pt idx="2498">
                  <c:v>40196</c:v>
                </c:pt>
                <c:pt idx="2499">
                  <c:v>40197</c:v>
                </c:pt>
                <c:pt idx="2500">
                  <c:v>40198</c:v>
                </c:pt>
                <c:pt idx="2501">
                  <c:v>40199</c:v>
                </c:pt>
                <c:pt idx="2502">
                  <c:v>40200</c:v>
                </c:pt>
                <c:pt idx="2503">
                  <c:v>40203</c:v>
                </c:pt>
                <c:pt idx="2504">
                  <c:v>40204</c:v>
                </c:pt>
                <c:pt idx="2505">
                  <c:v>40205</c:v>
                </c:pt>
                <c:pt idx="2506">
                  <c:v>40206</c:v>
                </c:pt>
                <c:pt idx="2507">
                  <c:v>40207</c:v>
                </c:pt>
                <c:pt idx="2508">
                  <c:v>40210</c:v>
                </c:pt>
                <c:pt idx="2509">
                  <c:v>40211</c:v>
                </c:pt>
                <c:pt idx="2510">
                  <c:v>40212</c:v>
                </c:pt>
                <c:pt idx="2511">
                  <c:v>40213</c:v>
                </c:pt>
                <c:pt idx="2512">
                  <c:v>40214</c:v>
                </c:pt>
                <c:pt idx="2513">
                  <c:v>40217</c:v>
                </c:pt>
                <c:pt idx="2514">
                  <c:v>40218</c:v>
                </c:pt>
                <c:pt idx="2515">
                  <c:v>40219</c:v>
                </c:pt>
                <c:pt idx="2516">
                  <c:v>40220</c:v>
                </c:pt>
                <c:pt idx="2517">
                  <c:v>40221</c:v>
                </c:pt>
                <c:pt idx="2518">
                  <c:v>40224</c:v>
                </c:pt>
                <c:pt idx="2519">
                  <c:v>40225</c:v>
                </c:pt>
                <c:pt idx="2520">
                  <c:v>40226</c:v>
                </c:pt>
                <c:pt idx="2521">
                  <c:v>40227</c:v>
                </c:pt>
                <c:pt idx="2522">
                  <c:v>40228</c:v>
                </c:pt>
                <c:pt idx="2523">
                  <c:v>40231</c:v>
                </c:pt>
                <c:pt idx="2524">
                  <c:v>40232</c:v>
                </c:pt>
                <c:pt idx="2525">
                  <c:v>40233</c:v>
                </c:pt>
                <c:pt idx="2526">
                  <c:v>40234</c:v>
                </c:pt>
                <c:pt idx="2527">
                  <c:v>40235</c:v>
                </c:pt>
                <c:pt idx="2528">
                  <c:v>40238</c:v>
                </c:pt>
                <c:pt idx="2529">
                  <c:v>40239</c:v>
                </c:pt>
                <c:pt idx="2530">
                  <c:v>40240</c:v>
                </c:pt>
                <c:pt idx="2531">
                  <c:v>40241</c:v>
                </c:pt>
                <c:pt idx="2532">
                  <c:v>40242</c:v>
                </c:pt>
                <c:pt idx="2533">
                  <c:v>40245</c:v>
                </c:pt>
                <c:pt idx="2534">
                  <c:v>40246</c:v>
                </c:pt>
                <c:pt idx="2535">
                  <c:v>40247</c:v>
                </c:pt>
                <c:pt idx="2536">
                  <c:v>40248</c:v>
                </c:pt>
                <c:pt idx="2537">
                  <c:v>40249</c:v>
                </c:pt>
                <c:pt idx="2538">
                  <c:v>40252</c:v>
                </c:pt>
                <c:pt idx="2539">
                  <c:v>40253</c:v>
                </c:pt>
                <c:pt idx="2540">
                  <c:v>40254</c:v>
                </c:pt>
                <c:pt idx="2541">
                  <c:v>40255</c:v>
                </c:pt>
                <c:pt idx="2542">
                  <c:v>40256</c:v>
                </c:pt>
                <c:pt idx="2543">
                  <c:v>40259</c:v>
                </c:pt>
                <c:pt idx="2544">
                  <c:v>40260</c:v>
                </c:pt>
                <c:pt idx="2545">
                  <c:v>40261</c:v>
                </c:pt>
                <c:pt idx="2546">
                  <c:v>40262</c:v>
                </c:pt>
                <c:pt idx="2547">
                  <c:v>40263</c:v>
                </c:pt>
                <c:pt idx="2548">
                  <c:v>40266</c:v>
                </c:pt>
                <c:pt idx="2549">
                  <c:v>40267</c:v>
                </c:pt>
                <c:pt idx="2550">
                  <c:v>40268</c:v>
                </c:pt>
                <c:pt idx="2551">
                  <c:v>40274</c:v>
                </c:pt>
                <c:pt idx="2552">
                  <c:v>40275</c:v>
                </c:pt>
                <c:pt idx="2553">
                  <c:v>40276</c:v>
                </c:pt>
                <c:pt idx="2554">
                  <c:v>40277</c:v>
                </c:pt>
                <c:pt idx="2555">
                  <c:v>40280</c:v>
                </c:pt>
                <c:pt idx="2556">
                  <c:v>40281</c:v>
                </c:pt>
                <c:pt idx="2557">
                  <c:v>40282</c:v>
                </c:pt>
                <c:pt idx="2558">
                  <c:v>40283</c:v>
                </c:pt>
                <c:pt idx="2559">
                  <c:v>40284</c:v>
                </c:pt>
                <c:pt idx="2560">
                  <c:v>40287</c:v>
                </c:pt>
                <c:pt idx="2561">
                  <c:v>40288</c:v>
                </c:pt>
                <c:pt idx="2562">
                  <c:v>40289</c:v>
                </c:pt>
                <c:pt idx="2563">
                  <c:v>40291</c:v>
                </c:pt>
                <c:pt idx="2564">
                  <c:v>40294</c:v>
                </c:pt>
                <c:pt idx="2565">
                  <c:v>40295</c:v>
                </c:pt>
                <c:pt idx="2566">
                  <c:v>40296</c:v>
                </c:pt>
                <c:pt idx="2567">
                  <c:v>40297</c:v>
                </c:pt>
                <c:pt idx="2568">
                  <c:v>40298</c:v>
                </c:pt>
                <c:pt idx="2569">
                  <c:v>40301</c:v>
                </c:pt>
                <c:pt idx="2570">
                  <c:v>40302</c:v>
                </c:pt>
                <c:pt idx="2571">
                  <c:v>40303</c:v>
                </c:pt>
                <c:pt idx="2572">
                  <c:v>40304</c:v>
                </c:pt>
                <c:pt idx="2573">
                  <c:v>40305</c:v>
                </c:pt>
                <c:pt idx="2574">
                  <c:v>40308</c:v>
                </c:pt>
                <c:pt idx="2575">
                  <c:v>40309</c:v>
                </c:pt>
                <c:pt idx="2576">
                  <c:v>40310</c:v>
                </c:pt>
                <c:pt idx="2577">
                  <c:v>40312</c:v>
                </c:pt>
                <c:pt idx="2578">
                  <c:v>40315</c:v>
                </c:pt>
                <c:pt idx="2579">
                  <c:v>40316</c:v>
                </c:pt>
                <c:pt idx="2580">
                  <c:v>40317</c:v>
                </c:pt>
                <c:pt idx="2581">
                  <c:v>40318</c:v>
                </c:pt>
                <c:pt idx="2582">
                  <c:v>40319</c:v>
                </c:pt>
                <c:pt idx="2583">
                  <c:v>40323</c:v>
                </c:pt>
                <c:pt idx="2584">
                  <c:v>40324</c:v>
                </c:pt>
                <c:pt idx="2585">
                  <c:v>40325</c:v>
                </c:pt>
                <c:pt idx="2586">
                  <c:v>40326</c:v>
                </c:pt>
                <c:pt idx="2587">
                  <c:v>40329</c:v>
                </c:pt>
                <c:pt idx="2588">
                  <c:v>40330</c:v>
                </c:pt>
                <c:pt idx="2589">
                  <c:v>40331</c:v>
                </c:pt>
                <c:pt idx="2590">
                  <c:v>40332</c:v>
                </c:pt>
                <c:pt idx="2591">
                  <c:v>40333</c:v>
                </c:pt>
                <c:pt idx="2592">
                  <c:v>40336</c:v>
                </c:pt>
                <c:pt idx="2593">
                  <c:v>40337</c:v>
                </c:pt>
                <c:pt idx="2594">
                  <c:v>40338</c:v>
                </c:pt>
                <c:pt idx="2595">
                  <c:v>40339</c:v>
                </c:pt>
                <c:pt idx="2596">
                  <c:v>40340</c:v>
                </c:pt>
                <c:pt idx="2597">
                  <c:v>40343</c:v>
                </c:pt>
                <c:pt idx="2598">
                  <c:v>40344</c:v>
                </c:pt>
                <c:pt idx="2599">
                  <c:v>40345</c:v>
                </c:pt>
                <c:pt idx="2600">
                  <c:v>40347</c:v>
                </c:pt>
                <c:pt idx="2601">
                  <c:v>40350</c:v>
                </c:pt>
                <c:pt idx="2602">
                  <c:v>40351</c:v>
                </c:pt>
                <c:pt idx="2603">
                  <c:v>40352</c:v>
                </c:pt>
                <c:pt idx="2604">
                  <c:v>40353</c:v>
                </c:pt>
                <c:pt idx="2605">
                  <c:v>40354</c:v>
                </c:pt>
                <c:pt idx="2606">
                  <c:v>40357</c:v>
                </c:pt>
                <c:pt idx="2607">
                  <c:v>40358</c:v>
                </c:pt>
                <c:pt idx="2608">
                  <c:v>40359</c:v>
                </c:pt>
                <c:pt idx="2609">
                  <c:v>40360</c:v>
                </c:pt>
                <c:pt idx="2610">
                  <c:v>40361</c:v>
                </c:pt>
                <c:pt idx="2611">
                  <c:v>40364</c:v>
                </c:pt>
                <c:pt idx="2612">
                  <c:v>40365</c:v>
                </c:pt>
                <c:pt idx="2613">
                  <c:v>40366</c:v>
                </c:pt>
                <c:pt idx="2614">
                  <c:v>40367</c:v>
                </c:pt>
                <c:pt idx="2615">
                  <c:v>40368</c:v>
                </c:pt>
                <c:pt idx="2616">
                  <c:v>40371</c:v>
                </c:pt>
                <c:pt idx="2617">
                  <c:v>40372</c:v>
                </c:pt>
                <c:pt idx="2618">
                  <c:v>40373</c:v>
                </c:pt>
                <c:pt idx="2619">
                  <c:v>40374</c:v>
                </c:pt>
                <c:pt idx="2620">
                  <c:v>40375</c:v>
                </c:pt>
                <c:pt idx="2621">
                  <c:v>40378</c:v>
                </c:pt>
                <c:pt idx="2622">
                  <c:v>40379</c:v>
                </c:pt>
                <c:pt idx="2623">
                  <c:v>40380</c:v>
                </c:pt>
                <c:pt idx="2624">
                  <c:v>40381</c:v>
                </c:pt>
                <c:pt idx="2625">
                  <c:v>40382</c:v>
                </c:pt>
                <c:pt idx="2626">
                  <c:v>40385</c:v>
                </c:pt>
                <c:pt idx="2627">
                  <c:v>40386</c:v>
                </c:pt>
                <c:pt idx="2628">
                  <c:v>40387</c:v>
                </c:pt>
                <c:pt idx="2629">
                  <c:v>40388</c:v>
                </c:pt>
                <c:pt idx="2630">
                  <c:v>40389</c:v>
                </c:pt>
                <c:pt idx="2631">
                  <c:v>40393</c:v>
                </c:pt>
                <c:pt idx="2632">
                  <c:v>40394</c:v>
                </c:pt>
                <c:pt idx="2633">
                  <c:v>40395</c:v>
                </c:pt>
                <c:pt idx="2634">
                  <c:v>40396</c:v>
                </c:pt>
                <c:pt idx="2635">
                  <c:v>40399</c:v>
                </c:pt>
                <c:pt idx="2636">
                  <c:v>40400</c:v>
                </c:pt>
                <c:pt idx="2637">
                  <c:v>40401</c:v>
                </c:pt>
                <c:pt idx="2638">
                  <c:v>40402</c:v>
                </c:pt>
                <c:pt idx="2639">
                  <c:v>40403</c:v>
                </c:pt>
                <c:pt idx="2640">
                  <c:v>40406</c:v>
                </c:pt>
                <c:pt idx="2641">
                  <c:v>40407</c:v>
                </c:pt>
                <c:pt idx="2642">
                  <c:v>40408</c:v>
                </c:pt>
                <c:pt idx="2643">
                  <c:v>40409</c:v>
                </c:pt>
                <c:pt idx="2644">
                  <c:v>40410</c:v>
                </c:pt>
                <c:pt idx="2645">
                  <c:v>40413</c:v>
                </c:pt>
                <c:pt idx="2646">
                  <c:v>40414</c:v>
                </c:pt>
                <c:pt idx="2647">
                  <c:v>40415</c:v>
                </c:pt>
                <c:pt idx="2648">
                  <c:v>40416</c:v>
                </c:pt>
                <c:pt idx="2649">
                  <c:v>40417</c:v>
                </c:pt>
                <c:pt idx="2650">
                  <c:v>40420</c:v>
                </c:pt>
                <c:pt idx="2651">
                  <c:v>40421</c:v>
                </c:pt>
                <c:pt idx="2652">
                  <c:v>40422</c:v>
                </c:pt>
                <c:pt idx="2653">
                  <c:v>40423</c:v>
                </c:pt>
                <c:pt idx="2654">
                  <c:v>40424</c:v>
                </c:pt>
                <c:pt idx="2655">
                  <c:v>40427</c:v>
                </c:pt>
                <c:pt idx="2656">
                  <c:v>40428</c:v>
                </c:pt>
                <c:pt idx="2657">
                  <c:v>40429</c:v>
                </c:pt>
                <c:pt idx="2658">
                  <c:v>40430</c:v>
                </c:pt>
                <c:pt idx="2659">
                  <c:v>40431</c:v>
                </c:pt>
                <c:pt idx="2660">
                  <c:v>40434</c:v>
                </c:pt>
                <c:pt idx="2661">
                  <c:v>40435</c:v>
                </c:pt>
                <c:pt idx="2662">
                  <c:v>40436</c:v>
                </c:pt>
                <c:pt idx="2663">
                  <c:v>40437</c:v>
                </c:pt>
                <c:pt idx="2664">
                  <c:v>40438</c:v>
                </c:pt>
                <c:pt idx="2665">
                  <c:v>40441</c:v>
                </c:pt>
                <c:pt idx="2666">
                  <c:v>40442</c:v>
                </c:pt>
                <c:pt idx="2667">
                  <c:v>40443</c:v>
                </c:pt>
                <c:pt idx="2668">
                  <c:v>40444</c:v>
                </c:pt>
                <c:pt idx="2669">
                  <c:v>40445</c:v>
                </c:pt>
                <c:pt idx="2670">
                  <c:v>40448</c:v>
                </c:pt>
                <c:pt idx="2671">
                  <c:v>40449</c:v>
                </c:pt>
                <c:pt idx="2672">
                  <c:v>40450</c:v>
                </c:pt>
                <c:pt idx="2673">
                  <c:v>40451</c:v>
                </c:pt>
                <c:pt idx="2674">
                  <c:v>40452</c:v>
                </c:pt>
                <c:pt idx="2675">
                  <c:v>40455</c:v>
                </c:pt>
                <c:pt idx="2676">
                  <c:v>40456</c:v>
                </c:pt>
                <c:pt idx="2677">
                  <c:v>40457</c:v>
                </c:pt>
                <c:pt idx="2678">
                  <c:v>40458</c:v>
                </c:pt>
                <c:pt idx="2679">
                  <c:v>40459</c:v>
                </c:pt>
                <c:pt idx="2680">
                  <c:v>40462</c:v>
                </c:pt>
                <c:pt idx="2681">
                  <c:v>40463</c:v>
                </c:pt>
                <c:pt idx="2682">
                  <c:v>40464</c:v>
                </c:pt>
                <c:pt idx="2683">
                  <c:v>40465</c:v>
                </c:pt>
                <c:pt idx="2684">
                  <c:v>40466</c:v>
                </c:pt>
                <c:pt idx="2685">
                  <c:v>40469</c:v>
                </c:pt>
                <c:pt idx="2686">
                  <c:v>40470</c:v>
                </c:pt>
                <c:pt idx="2687">
                  <c:v>40471</c:v>
                </c:pt>
                <c:pt idx="2688">
                  <c:v>40472</c:v>
                </c:pt>
                <c:pt idx="2689">
                  <c:v>40473</c:v>
                </c:pt>
                <c:pt idx="2690">
                  <c:v>40476</c:v>
                </c:pt>
                <c:pt idx="2691">
                  <c:v>40477</c:v>
                </c:pt>
                <c:pt idx="2692">
                  <c:v>40478</c:v>
                </c:pt>
                <c:pt idx="2693">
                  <c:v>40479</c:v>
                </c:pt>
                <c:pt idx="2694">
                  <c:v>40480</c:v>
                </c:pt>
                <c:pt idx="2695">
                  <c:v>40483</c:v>
                </c:pt>
                <c:pt idx="2696">
                  <c:v>40484</c:v>
                </c:pt>
                <c:pt idx="2697">
                  <c:v>40485</c:v>
                </c:pt>
                <c:pt idx="2698">
                  <c:v>40486</c:v>
                </c:pt>
                <c:pt idx="2699">
                  <c:v>40487</c:v>
                </c:pt>
                <c:pt idx="2700">
                  <c:v>40490</c:v>
                </c:pt>
                <c:pt idx="2701">
                  <c:v>40491</c:v>
                </c:pt>
                <c:pt idx="2702">
                  <c:v>40492</c:v>
                </c:pt>
                <c:pt idx="2703">
                  <c:v>40493</c:v>
                </c:pt>
                <c:pt idx="2704">
                  <c:v>40494</c:v>
                </c:pt>
                <c:pt idx="2705">
                  <c:v>40497</c:v>
                </c:pt>
                <c:pt idx="2706">
                  <c:v>40498</c:v>
                </c:pt>
                <c:pt idx="2707">
                  <c:v>40499</c:v>
                </c:pt>
                <c:pt idx="2708">
                  <c:v>40500</c:v>
                </c:pt>
                <c:pt idx="2709">
                  <c:v>40501</c:v>
                </c:pt>
                <c:pt idx="2710">
                  <c:v>40504</c:v>
                </c:pt>
                <c:pt idx="2711">
                  <c:v>40505</c:v>
                </c:pt>
                <c:pt idx="2712">
                  <c:v>40506</c:v>
                </c:pt>
                <c:pt idx="2713">
                  <c:v>40507</c:v>
                </c:pt>
                <c:pt idx="2714">
                  <c:v>40508</c:v>
                </c:pt>
                <c:pt idx="2715">
                  <c:v>40511</c:v>
                </c:pt>
                <c:pt idx="2716">
                  <c:v>40512</c:v>
                </c:pt>
                <c:pt idx="2717">
                  <c:v>40513</c:v>
                </c:pt>
                <c:pt idx="2718">
                  <c:v>40514</c:v>
                </c:pt>
                <c:pt idx="2719">
                  <c:v>40515</c:v>
                </c:pt>
                <c:pt idx="2720">
                  <c:v>40518</c:v>
                </c:pt>
                <c:pt idx="2721">
                  <c:v>40519</c:v>
                </c:pt>
                <c:pt idx="2722">
                  <c:v>40520</c:v>
                </c:pt>
                <c:pt idx="2723">
                  <c:v>40521</c:v>
                </c:pt>
                <c:pt idx="2724">
                  <c:v>40522</c:v>
                </c:pt>
                <c:pt idx="2725">
                  <c:v>40525</c:v>
                </c:pt>
                <c:pt idx="2726">
                  <c:v>40526</c:v>
                </c:pt>
                <c:pt idx="2727">
                  <c:v>40527</c:v>
                </c:pt>
                <c:pt idx="2728">
                  <c:v>40528</c:v>
                </c:pt>
                <c:pt idx="2729">
                  <c:v>40529</c:v>
                </c:pt>
                <c:pt idx="2730">
                  <c:v>40532</c:v>
                </c:pt>
                <c:pt idx="2731">
                  <c:v>40533</c:v>
                </c:pt>
                <c:pt idx="2732">
                  <c:v>40534</c:v>
                </c:pt>
                <c:pt idx="2733">
                  <c:v>40535</c:v>
                </c:pt>
                <c:pt idx="2734">
                  <c:v>40539</c:v>
                </c:pt>
                <c:pt idx="2735">
                  <c:v>40540</c:v>
                </c:pt>
                <c:pt idx="2736">
                  <c:v>40541</c:v>
                </c:pt>
                <c:pt idx="2737">
                  <c:v>40542</c:v>
                </c:pt>
                <c:pt idx="2738">
                  <c:v>40543</c:v>
                </c:pt>
                <c:pt idx="2739">
                  <c:v>40546</c:v>
                </c:pt>
                <c:pt idx="2740">
                  <c:v>40547</c:v>
                </c:pt>
                <c:pt idx="2741">
                  <c:v>40548</c:v>
                </c:pt>
                <c:pt idx="2742">
                  <c:v>40549</c:v>
                </c:pt>
                <c:pt idx="2743">
                  <c:v>40550</c:v>
                </c:pt>
                <c:pt idx="2744">
                  <c:v>40553</c:v>
                </c:pt>
                <c:pt idx="2745">
                  <c:v>40554</c:v>
                </c:pt>
                <c:pt idx="2746">
                  <c:v>40555</c:v>
                </c:pt>
                <c:pt idx="2747">
                  <c:v>40556</c:v>
                </c:pt>
                <c:pt idx="2748">
                  <c:v>40557</c:v>
                </c:pt>
                <c:pt idx="2749">
                  <c:v>40560</c:v>
                </c:pt>
                <c:pt idx="2750">
                  <c:v>40561</c:v>
                </c:pt>
                <c:pt idx="2751">
                  <c:v>40562</c:v>
                </c:pt>
                <c:pt idx="2752">
                  <c:v>40563</c:v>
                </c:pt>
                <c:pt idx="2753">
                  <c:v>40564</c:v>
                </c:pt>
                <c:pt idx="2754">
                  <c:v>40567</c:v>
                </c:pt>
                <c:pt idx="2755">
                  <c:v>40568</c:v>
                </c:pt>
                <c:pt idx="2756">
                  <c:v>40569</c:v>
                </c:pt>
                <c:pt idx="2757">
                  <c:v>40570</c:v>
                </c:pt>
                <c:pt idx="2758">
                  <c:v>40571</c:v>
                </c:pt>
                <c:pt idx="2759">
                  <c:v>40574</c:v>
                </c:pt>
                <c:pt idx="2760">
                  <c:v>40575</c:v>
                </c:pt>
                <c:pt idx="2761">
                  <c:v>40576</c:v>
                </c:pt>
                <c:pt idx="2762">
                  <c:v>40577</c:v>
                </c:pt>
                <c:pt idx="2763">
                  <c:v>40578</c:v>
                </c:pt>
                <c:pt idx="2764">
                  <c:v>40581</c:v>
                </c:pt>
                <c:pt idx="2765">
                  <c:v>40582</c:v>
                </c:pt>
                <c:pt idx="2766">
                  <c:v>40583</c:v>
                </c:pt>
                <c:pt idx="2767">
                  <c:v>40584</c:v>
                </c:pt>
                <c:pt idx="2768">
                  <c:v>40585</c:v>
                </c:pt>
                <c:pt idx="2769">
                  <c:v>40588</c:v>
                </c:pt>
                <c:pt idx="2770">
                  <c:v>40589</c:v>
                </c:pt>
                <c:pt idx="2771">
                  <c:v>40590</c:v>
                </c:pt>
                <c:pt idx="2772">
                  <c:v>40591</c:v>
                </c:pt>
                <c:pt idx="2773">
                  <c:v>40592</c:v>
                </c:pt>
                <c:pt idx="2774">
                  <c:v>40595</c:v>
                </c:pt>
                <c:pt idx="2775">
                  <c:v>40596</c:v>
                </c:pt>
                <c:pt idx="2776">
                  <c:v>40597</c:v>
                </c:pt>
                <c:pt idx="2777">
                  <c:v>40598</c:v>
                </c:pt>
                <c:pt idx="2778">
                  <c:v>40599</c:v>
                </c:pt>
                <c:pt idx="2779">
                  <c:v>40602</c:v>
                </c:pt>
                <c:pt idx="2780">
                  <c:v>40603</c:v>
                </c:pt>
                <c:pt idx="2781">
                  <c:v>40604</c:v>
                </c:pt>
                <c:pt idx="2782">
                  <c:v>40605</c:v>
                </c:pt>
                <c:pt idx="2783">
                  <c:v>40606</c:v>
                </c:pt>
                <c:pt idx="2784">
                  <c:v>40609</c:v>
                </c:pt>
                <c:pt idx="2785">
                  <c:v>40610</c:v>
                </c:pt>
                <c:pt idx="2786">
                  <c:v>40611</c:v>
                </c:pt>
                <c:pt idx="2787">
                  <c:v>40612</c:v>
                </c:pt>
                <c:pt idx="2788">
                  <c:v>40613</c:v>
                </c:pt>
                <c:pt idx="2789">
                  <c:v>40616</c:v>
                </c:pt>
                <c:pt idx="2790">
                  <c:v>40617</c:v>
                </c:pt>
                <c:pt idx="2791">
                  <c:v>40618</c:v>
                </c:pt>
                <c:pt idx="2792">
                  <c:v>40619</c:v>
                </c:pt>
                <c:pt idx="2793">
                  <c:v>40620</c:v>
                </c:pt>
                <c:pt idx="2794">
                  <c:v>40623</c:v>
                </c:pt>
                <c:pt idx="2795">
                  <c:v>40624</c:v>
                </c:pt>
                <c:pt idx="2796">
                  <c:v>40625</c:v>
                </c:pt>
                <c:pt idx="2797">
                  <c:v>40626</c:v>
                </c:pt>
                <c:pt idx="2798">
                  <c:v>40627</c:v>
                </c:pt>
                <c:pt idx="2799">
                  <c:v>40630</c:v>
                </c:pt>
                <c:pt idx="2800">
                  <c:v>40631</c:v>
                </c:pt>
                <c:pt idx="2801">
                  <c:v>40632</c:v>
                </c:pt>
                <c:pt idx="2802">
                  <c:v>40633</c:v>
                </c:pt>
                <c:pt idx="2803">
                  <c:v>40634</c:v>
                </c:pt>
                <c:pt idx="2804">
                  <c:v>40637</c:v>
                </c:pt>
                <c:pt idx="2805">
                  <c:v>40638</c:v>
                </c:pt>
                <c:pt idx="2806">
                  <c:v>40639</c:v>
                </c:pt>
                <c:pt idx="2807">
                  <c:v>40640</c:v>
                </c:pt>
                <c:pt idx="2808">
                  <c:v>40641</c:v>
                </c:pt>
                <c:pt idx="2809">
                  <c:v>40644</c:v>
                </c:pt>
                <c:pt idx="2810">
                  <c:v>40645</c:v>
                </c:pt>
                <c:pt idx="2811">
                  <c:v>40646</c:v>
                </c:pt>
                <c:pt idx="2812">
                  <c:v>40647</c:v>
                </c:pt>
                <c:pt idx="2813">
                  <c:v>40648</c:v>
                </c:pt>
                <c:pt idx="2814">
                  <c:v>40651</c:v>
                </c:pt>
                <c:pt idx="2815">
                  <c:v>40652</c:v>
                </c:pt>
                <c:pt idx="2816">
                  <c:v>40653</c:v>
                </c:pt>
                <c:pt idx="2817">
                  <c:v>40659</c:v>
                </c:pt>
                <c:pt idx="2818">
                  <c:v>40660</c:v>
                </c:pt>
                <c:pt idx="2819">
                  <c:v>40661</c:v>
                </c:pt>
                <c:pt idx="2820">
                  <c:v>40662</c:v>
                </c:pt>
                <c:pt idx="2821">
                  <c:v>40665</c:v>
                </c:pt>
                <c:pt idx="2822">
                  <c:v>40666</c:v>
                </c:pt>
                <c:pt idx="2823">
                  <c:v>40667</c:v>
                </c:pt>
                <c:pt idx="2824">
                  <c:v>40668</c:v>
                </c:pt>
                <c:pt idx="2825">
                  <c:v>40669</c:v>
                </c:pt>
                <c:pt idx="2826">
                  <c:v>40672</c:v>
                </c:pt>
                <c:pt idx="2827">
                  <c:v>40673</c:v>
                </c:pt>
                <c:pt idx="2828">
                  <c:v>40674</c:v>
                </c:pt>
                <c:pt idx="2829">
                  <c:v>40675</c:v>
                </c:pt>
                <c:pt idx="2830">
                  <c:v>40676</c:v>
                </c:pt>
                <c:pt idx="2831">
                  <c:v>40679</c:v>
                </c:pt>
                <c:pt idx="2832">
                  <c:v>40680</c:v>
                </c:pt>
                <c:pt idx="2833">
                  <c:v>40681</c:v>
                </c:pt>
                <c:pt idx="2834">
                  <c:v>40682</c:v>
                </c:pt>
                <c:pt idx="2835">
                  <c:v>40683</c:v>
                </c:pt>
                <c:pt idx="2836">
                  <c:v>40686</c:v>
                </c:pt>
                <c:pt idx="2837">
                  <c:v>40687</c:v>
                </c:pt>
                <c:pt idx="2838">
                  <c:v>40688</c:v>
                </c:pt>
                <c:pt idx="2839">
                  <c:v>40689</c:v>
                </c:pt>
                <c:pt idx="2840">
                  <c:v>40690</c:v>
                </c:pt>
                <c:pt idx="2841">
                  <c:v>40693</c:v>
                </c:pt>
                <c:pt idx="2842">
                  <c:v>40694</c:v>
                </c:pt>
                <c:pt idx="2843">
                  <c:v>40695</c:v>
                </c:pt>
                <c:pt idx="2844">
                  <c:v>40697</c:v>
                </c:pt>
                <c:pt idx="2845">
                  <c:v>40700</c:v>
                </c:pt>
                <c:pt idx="2846">
                  <c:v>40701</c:v>
                </c:pt>
                <c:pt idx="2847">
                  <c:v>40702</c:v>
                </c:pt>
                <c:pt idx="2848">
                  <c:v>40703</c:v>
                </c:pt>
                <c:pt idx="2849">
                  <c:v>40704</c:v>
                </c:pt>
                <c:pt idx="2850">
                  <c:v>40708</c:v>
                </c:pt>
                <c:pt idx="2851">
                  <c:v>40709</c:v>
                </c:pt>
                <c:pt idx="2852">
                  <c:v>40710</c:v>
                </c:pt>
                <c:pt idx="2853">
                  <c:v>40714</c:v>
                </c:pt>
                <c:pt idx="2854">
                  <c:v>40715</c:v>
                </c:pt>
                <c:pt idx="2855">
                  <c:v>40716</c:v>
                </c:pt>
                <c:pt idx="2856">
                  <c:v>40717</c:v>
                </c:pt>
                <c:pt idx="2857">
                  <c:v>40718</c:v>
                </c:pt>
                <c:pt idx="2858">
                  <c:v>40721</c:v>
                </c:pt>
                <c:pt idx="2859">
                  <c:v>40722</c:v>
                </c:pt>
                <c:pt idx="2860">
                  <c:v>40723</c:v>
                </c:pt>
                <c:pt idx="2861">
                  <c:v>40724</c:v>
                </c:pt>
                <c:pt idx="2862">
                  <c:v>40725</c:v>
                </c:pt>
                <c:pt idx="2863">
                  <c:v>40728</c:v>
                </c:pt>
                <c:pt idx="2864">
                  <c:v>40729</c:v>
                </c:pt>
                <c:pt idx="2865">
                  <c:v>40730</c:v>
                </c:pt>
                <c:pt idx="2866">
                  <c:v>40731</c:v>
                </c:pt>
                <c:pt idx="2867">
                  <c:v>40732</c:v>
                </c:pt>
                <c:pt idx="2868">
                  <c:v>40735</c:v>
                </c:pt>
                <c:pt idx="2869">
                  <c:v>40736</c:v>
                </c:pt>
                <c:pt idx="2870">
                  <c:v>40737</c:v>
                </c:pt>
                <c:pt idx="2871">
                  <c:v>40738</c:v>
                </c:pt>
                <c:pt idx="2872">
                  <c:v>40739</c:v>
                </c:pt>
                <c:pt idx="2873">
                  <c:v>40742</c:v>
                </c:pt>
                <c:pt idx="2874">
                  <c:v>40743</c:v>
                </c:pt>
                <c:pt idx="2875">
                  <c:v>40744</c:v>
                </c:pt>
                <c:pt idx="2876">
                  <c:v>40745</c:v>
                </c:pt>
                <c:pt idx="2877">
                  <c:v>40746</c:v>
                </c:pt>
                <c:pt idx="2878">
                  <c:v>40749</c:v>
                </c:pt>
                <c:pt idx="2879">
                  <c:v>40750</c:v>
                </c:pt>
                <c:pt idx="2880">
                  <c:v>40751</c:v>
                </c:pt>
                <c:pt idx="2881">
                  <c:v>40752</c:v>
                </c:pt>
                <c:pt idx="2882">
                  <c:v>40753</c:v>
                </c:pt>
                <c:pt idx="2883">
                  <c:v>40757</c:v>
                </c:pt>
                <c:pt idx="2884">
                  <c:v>40758</c:v>
                </c:pt>
                <c:pt idx="2885">
                  <c:v>40759</c:v>
                </c:pt>
                <c:pt idx="2886">
                  <c:v>40760</c:v>
                </c:pt>
                <c:pt idx="2887">
                  <c:v>40763</c:v>
                </c:pt>
                <c:pt idx="2888">
                  <c:v>40764</c:v>
                </c:pt>
                <c:pt idx="2889">
                  <c:v>40765</c:v>
                </c:pt>
                <c:pt idx="2890">
                  <c:v>40766</c:v>
                </c:pt>
                <c:pt idx="2891">
                  <c:v>40767</c:v>
                </c:pt>
                <c:pt idx="2892">
                  <c:v>40770</c:v>
                </c:pt>
                <c:pt idx="2893">
                  <c:v>40771</c:v>
                </c:pt>
                <c:pt idx="2894">
                  <c:v>40772</c:v>
                </c:pt>
                <c:pt idx="2895">
                  <c:v>40773</c:v>
                </c:pt>
                <c:pt idx="2896">
                  <c:v>40774</c:v>
                </c:pt>
                <c:pt idx="2897">
                  <c:v>40777</c:v>
                </c:pt>
                <c:pt idx="2898">
                  <c:v>40778</c:v>
                </c:pt>
                <c:pt idx="2899">
                  <c:v>40779</c:v>
                </c:pt>
                <c:pt idx="2900">
                  <c:v>40780</c:v>
                </c:pt>
                <c:pt idx="2901">
                  <c:v>40781</c:v>
                </c:pt>
                <c:pt idx="2902">
                  <c:v>40784</c:v>
                </c:pt>
                <c:pt idx="2903">
                  <c:v>40785</c:v>
                </c:pt>
                <c:pt idx="2904">
                  <c:v>40786</c:v>
                </c:pt>
                <c:pt idx="2905">
                  <c:v>40787</c:v>
                </c:pt>
                <c:pt idx="2906">
                  <c:v>40788</c:v>
                </c:pt>
                <c:pt idx="2907">
                  <c:v>40791</c:v>
                </c:pt>
                <c:pt idx="2908">
                  <c:v>40792</c:v>
                </c:pt>
                <c:pt idx="2909">
                  <c:v>40793</c:v>
                </c:pt>
                <c:pt idx="2910">
                  <c:v>40794</c:v>
                </c:pt>
                <c:pt idx="2911">
                  <c:v>40795</c:v>
                </c:pt>
                <c:pt idx="2912">
                  <c:v>40798</c:v>
                </c:pt>
                <c:pt idx="2913">
                  <c:v>40799</c:v>
                </c:pt>
                <c:pt idx="2914">
                  <c:v>40800</c:v>
                </c:pt>
                <c:pt idx="2915">
                  <c:v>40801</c:v>
                </c:pt>
                <c:pt idx="2916">
                  <c:v>40802</c:v>
                </c:pt>
                <c:pt idx="2917">
                  <c:v>40805</c:v>
                </c:pt>
                <c:pt idx="2918">
                  <c:v>40806</c:v>
                </c:pt>
                <c:pt idx="2919">
                  <c:v>40807</c:v>
                </c:pt>
                <c:pt idx="2920">
                  <c:v>40808</c:v>
                </c:pt>
                <c:pt idx="2921">
                  <c:v>40809</c:v>
                </c:pt>
                <c:pt idx="2922">
                  <c:v>40812</c:v>
                </c:pt>
                <c:pt idx="2923">
                  <c:v>40813</c:v>
                </c:pt>
                <c:pt idx="2924">
                  <c:v>40814</c:v>
                </c:pt>
                <c:pt idx="2925">
                  <c:v>40815</c:v>
                </c:pt>
                <c:pt idx="2926">
                  <c:v>40816</c:v>
                </c:pt>
                <c:pt idx="2927">
                  <c:v>40819</c:v>
                </c:pt>
                <c:pt idx="2928">
                  <c:v>40820</c:v>
                </c:pt>
                <c:pt idx="2929">
                  <c:v>40821</c:v>
                </c:pt>
                <c:pt idx="2930">
                  <c:v>40822</c:v>
                </c:pt>
                <c:pt idx="2931">
                  <c:v>40823</c:v>
                </c:pt>
                <c:pt idx="2932">
                  <c:v>40826</c:v>
                </c:pt>
                <c:pt idx="2933">
                  <c:v>40827</c:v>
                </c:pt>
                <c:pt idx="2934">
                  <c:v>40828</c:v>
                </c:pt>
                <c:pt idx="2935">
                  <c:v>40829</c:v>
                </c:pt>
                <c:pt idx="2936">
                  <c:v>40830</c:v>
                </c:pt>
                <c:pt idx="2937">
                  <c:v>40833</c:v>
                </c:pt>
                <c:pt idx="2938">
                  <c:v>40834</c:v>
                </c:pt>
                <c:pt idx="2939">
                  <c:v>40835</c:v>
                </c:pt>
                <c:pt idx="2940">
                  <c:v>40836</c:v>
                </c:pt>
                <c:pt idx="2941">
                  <c:v>40837</c:v>
                </c:pt>
                <c:pt idx="2942">
                  <c:v>40840</c:v>
                </c:pt>
                <c:pt idx="2943">
                  <c:v>40841</c:v>
                </c:pt>
                <c:pt idx="2944">
                  <c:v>40842</c:v>
                </c:pt>
                <c:pt idx="2945">
                  <c:v>40843</c:v>
                </c:pt>
                <c:pt idx="2946">
                  <c:v>40844</c:v>
                </c:pt>
                <c:pt idx="2947">
                  <c:v>40847</c:v>
                </c:pt>
                <c:pt idx="2948">
                  <c:v>40848</c:v>
                </c:pt>
                <c:pt idx="2949">
                  <c:v>40849</c:v>
                </c:pt>
                <c:pt idx="2950">
                  <c:v>40850</c:v>
                </c:pt>
                <c:pt idx="2951">
                  <c:v>40851</c:v>
                </c:pt>
                <c:pt idx="2952">
                  <c:v>40854</c:v>
                </c:pt>
                <c:pt idx="2953">
                  <c:v>40855</c:v>
                </c:pt>
                <c:pt idx="2954">
                  <c:v>40856</c:v>
                </c:pt>
                <c:pt idx="2955">
                  <c:v>40857</c:v>
                </c:pt>
                <c:pt idx="2956">
                  <c:v>40858</c:v>
                </c:pt>
                <c:pt idx="2957">
                  <c:v>40861</c:v>
                </c:pt>
                <c:pt idx="2958">
                  <c:v>40862</c:v>
                </c:pt>
                <c:pt idx="2959">
                  <c:v>40863</c:v>
                </c:pt>
                <c:pt idx="2960">
                  <c:v>40864</c:v>
                </c:pt>
                <c:pt idx="2961">
                  <c:v>40865</c:v>
                </c:pt>
                <c:pt idx="2962">
                  <c:v>40868</c:v>
                </c:pt>
                <c:pt idx="2963">
                  <c:v>40869</c:v>
                </c:pt>
                <c:pt idx="2964">
                  <c:v>40870</c:v>
                </c:pt>
                <c:pt idx="2965">
                  <c:v>40871</c:v>
                </c:pt>
                <c:pt idx="2966">
                  <c:v>40872</c:v>
                </c:pt>
                <c:pt idx="2967">
                  <c:v>40875</c:v>
                </c:pt>
                <c:pt idx="2968">
                  <c:v>40876</c:v>
                </c:pt>
                <c:pt idx="2969">
                  <c:v>40877</c:v>
                </c:pt>
                <c:pt idx="2970">
                  <c:v>40878</c:v>
                </c:pt>
                <c:pt idx="2971">
                  <c:v>40879</c:v>
                </c:pt>
                <c:pt idx="2972">
                  <c:v>40882</c:v>
                </c:pt>
                <c:pt idx="2973">
                  <c:v>40883</c:v>
                </c:pt>
                <c:pt idx="2974">
                  <c:v>40884</c:v>
                </c:pt>
                <c:pt idx="2975">
                  <c:v>40885</c:v>
                </c:pt>
                <c:pt idx="2976">
                  <c:v>40886</c:v>
                </c:pt>
                <c:pt idx="2977">
                  <c:v>40889</c:v>
                </c:pt>
                <c:pt idx="2978">
                  <c:v>40890</c:v>
                </c:pt>
                <c:pt idx="2979">
                  <c:v>40891</c:v>
                </c:pt>
                <c:pt idx="2980">
                  <c:v>40892</c:v>
                </c:pt>
                <c:pt idx="2981">
                  <c:v>40893</c:v>
                </c:pt>
                <c:pt idx="2982">
                  <c:v>40896</c:v>
                </c:pt>
                <c:pt idx="2983">
                  <c:v>40897</c:v>
                </c:pt>
                <c:pt idx="2984">
                  <c:v>40898</c:v>
                </c:pt>
                <c:pt idx="2985">
                  <c:v>40899</c:v>
                </c:pt>
                <c:pt idx="2986">
                  <c:v>40900</c:v>
                </c:pt>
                <c:pt idx="2987">
                  <c:v>40904</c:v>
                </c:pt>
                <c:pt idx="2988">
                  <c:v>40905</c:v>
                </c:pt>
                <c:pt idx="2989">
                  <c:v>40906</c:v>
                </c:pt>
                <c:pt idx="2990">
                  <c:v>40907</c:v>
                </c:pt>
                <c:pt idx="2991">
                  <c:v>40910</c:v>
                </c:pt>
                <c:pt idx="2992">
                  <c:v>40911</c:v>
                </c:pt>
                <c:pt idx="2993">
                  <c:v>40912</c:v>
                </c:pt>
                <c:pt idx="2994">
                  <c:v>40913</c:v>
                </c:pt>
                <c:pt idx="2995">
                  <c:v>40914</c:v>
                </c:pt>
                <c:pt idx="2996">
                  <c:v>40917</c:v>
                </c:pt>
                <c:pt idx="2997">
                  <c:v>40918</c:v>
                </c:pt>
                <c:pt idx="2998">
                  <c:v>40919</c:v>
                </c:pt>
                <c:pt idx="2999">
                  <c:v>40920</c:v>
                </c:pt>
                <c:pt idx="3000">
                  <c:v>40921</c:v>
                </c:pt>
                <c:pt idx="3001">
                  <c:v>40924</c:v>
                </c:pt>
                <c:pt idx="3002">
                  <c:v>40925</c:v>
                </c:pt>
                <c:pt idx="3003">
                  <c:v>40926</c:v>
                </c:pt>
                <c:pt idx="3004">
                  <c:v>40927</c:v>
                </c:pt>
                <c:pt idx="3005">
                  <c:v>40928</c:v>
                </c:pt>
                <c:pt idx="3006">
                  <c:v>40931</c:v>
                </c:pt>
                <c:pt idx="3007">
                  <c:v>40932</c:v>
                </c:pt>
                <c:pt idx="3008">
                  <c:v>40933</c:v>
                </c:pt>
                <c:pt idx="3009">
                  <c:v>40934</c:v>
                </c:pt>
                <c:pt idx="3010">
                  <c:v>40935</c:v>
                </c:pt>
                <c:pt idx="3011">
                  <c:v>40938</c:v>
                </c:pt>
                <c:pt idx="3012">
                  <c:v>40939</c:v>
                </c:pt>
                <c:pt idx="3013">
                  <c:v>40940</c:v>
                </c:pt>
                <c:pt idx="3014">
                  <c:v>40941</c:v>
                </c:pt>
                <c:pt idx="3015">
                  <c:v>40942</c:v>
                </c:pt>
                <c:pt idx="3016">
                  <c:v>40945</c:v>
                </c:pt>
                <c:pt idx="3017">
                  <c:v>40946</c:v>
                </c:pt>
                <c:pt idx="3018">
                  <c:v>40947</c:v>
                </c:pt>
                <c:pt idx="3019">
                  <c:v>40948</c:v>
                </c:pt>
                <c:pt idx="3020">
                  <c:v>40949</c:v>
                </c:pt>
                <c:pt idx="3021">
                  <c:v>40952</c:v>
                </c:pt>
                <c:pt idx="3022">
                  <c:v>40953</c:v>
                </c:pt>
                <c:pt idx="3023">
                  <c:v>40954</c:v>
                </c:pt>
                <c:pt idx="3024">
                  <c:v>40955</c:v>
                </c:pt>
                <c:pt idx="3025">
                  <c:v>40956</c:v>
                </c:pt>
                <c:pt idx="3026">
                  <c:v>40959</c:v>
                </c:pt>
                <c:pt idx="3027">
                  <c:v>40960</c:v>
                </c:pt>
                <c:pt idx="3028">
                  <c:v>40961</c:v>
                </c:pt>
                <c:pt idx="3029">
                  <c:v>40962</c:v>
                </c:pt>
                <c:pt idx="3030">
                  <c:v>40963</c:v>
                </c:pt>
                <c:pt idx="3031">
                  <c:v>40966</c:v>
                </c:pt>
                <c:pt idx="3032">
                  <c:v>40967</c:v>
                </c:pt>
                <c:pt idx="3033">
                  <c:v>40968</c:v>
                </c:pt>
                <c:pt idx="3034">
                  <c:v>40969</c:v>
                </c:pt>
                <c:pt idx="3035">
                  <c:v>40970</c:v>
                </c:pt>
                <c:pt idx="3036">
                  <c:v>40973</c:v>
                </c:pt>
              </c:numCache>
            </c:numRef>
          </c:cat>
          <c:val>
            <c:numRef>
              <c:f>'d20'!$B$6:$B$3042</c:f>
              <c:numCache>
                <c:formatCode>#,##0.0######</c:formatCode>
                <c:ptCount val="3037"/>
                <c:pt idx="0">
                  <c:v>73.510000000000005</c:v>
                </c:pt>
                <c:pt idx="1">
                  <c:v>74.430000000000007</c:v>
                </c:pt>
                <c:pt idx="2">
                  <c:v>74.319999999999993</c:v>
                </c:pt>
                <c:pt idx="3">
                  <c:v>74.33</c:v>
                </c:pt>
                <c:pt idx="4">
                  <c:v>74.069999999999993</c:v>
                </c:pt>
                <c:pt idx="5">
                  <c:v>74.41</c:v>
                </c:pt>
                <c:pt idx="6">
                  <c:v>73.8</c:v>
                </c:pt>
                <c:pt idx="7">
                  <c:v>73.849999999999994</c:v>
                </c:pt>
                <c:pt idx="8">
                  <c:v>73.650000000000006</c:v>
                </c:pt>
                <c:pt idx="9">
                  <c:v>73.11</c:v>
                </c:pt>
                <c:pt idx="10">
                  <c:v>73.06</c:v>
                </c:pt>
                <c:pt idx="11">
                  <c:v>73.34</c:v>
                </c:pt>
                <c:pt idx="12">
                  <c:v>73.14</c:v>
                </c:pt>
                <c:pt idx="13">
                  <c:v>73.28</c:v>
                </c:pt>
                <c:pt idx="14">
                  <c:v>72.86</c:v>
                </c:pt>
                <c:pt idx="15">
                  <c:v>73.010000000000005</c:v>
                </c:pt>
                <c:pt idx="16">
                  <c:v>72.84</c:v>
                </c:pt>
                <c:pt idx="17">
                  <c:v>72.75</c:v>
                </c:pt>
                <c:pt idx="18">
                  <c:v>72.209999999999994</c:v>
                </c:pt>
                <c:pt idx="19">
                  <c:v>72.19</c:v>
                </c:pt>
                <c:pt idx="20">
                  <c:v>71.66</c:v>
                </c:pt>
                <c:pt idx="21">
                  <c:v>71.91</c:v>
                </c:pt>
                <c:pt idx="22">
                  <c:v>72.260000000000005</c:v>
                </c:pt>
                <c:pt idx="23">
                  <c:v>72.77</c:v>
                </c:pt>
                <c:pt idx="24">
                  <c:v>72.430000000000007</c:v>
                </c:pt>
                <c:pt idx="25">
                  <c:v>72.52</c:v>
                </c:pt>
                <c:pt idx="26">
                  <c:v>72.67</c:v>
                </c:pt>
                <c:pt idx="27">
                  <c:v>72.709999999999994</c:v>
                </c:pt>
                <c:pt idx="28">
                  <c:v>72.459999999999994</c:v>
                </c:pt>
                <c:pt idx="29">
                  <c:v>72.260000000000005</c:v>
                </c:pt>
                <c:pt idx="30">
                  <c:v>71.48</c:v>
                </c:pt>
                <c:pt idx="31">
                  <c:v>71.36</c:v>
                </c:pt>
                <c:pt idx="32">
                  <c:v>71.900000000000006</c:v>
                </c:pt>
                <c:pt idx="33">
                  <c:v>71.42</c:v>
                </c:pt>
                <c:pt idx="34">
                  <c:v>71.64</c:v>
                </c:pt>
                <c:pt idx="35">
                  <c:v>72.069999999999993</c:v>
                </c:pt>
                <c:pt idx="36">
                  <c:v>72.2</c:v>
                </c:pt>
                <c:pt idx="37">
                  <c:v>71.989999999999995</c:v>
                </c:pt>
                <c:pt idx="38">
                  <c:v>71.78</c:v>
                </c:pt>
                <c:pt idx="39">
                  <c:v>71.06</c:v>
                </c:pt>
                <c:pt idx="40">
                  <c:v>71.27</c:v>
                </c:pt>
                <c:pt idx="41">
                  <c:v>70.98</c:v>
                </c:pt>
                <c:pt idx="42">
                  <c:v>71.05</c:v>
                </c:pt>
                <c:pt idx="43">
                  <c:v>70.89</c:v>
                </c:pt>
                <c:pt idx="44">
                  <c:v>71.06</c:v>
                </c:pt>
                <c:pt idx="45">
                  <c:v>71.16</c:v>
                </c:pt>
                <c:pt idx="46">
                  <c:v>71.040000000000006</c:v>
                </c:pt>
                <c:pt idx="47">
                  <c:v>71.08</c:v>
                </c:pt>
                <c:pt idx="48">
                  <c:v>71.13</c:v>
                </c:pt>
                <c:pt idx="49">
                  <c:v>71.25</c:v>
                </c:pt>
                <c:pt idx="50">
                  <c:v>71.05</c:v>
                </c:pt>
                <c:pt idx="51">
                  <c:v>71.180000000000007</c:v>
                </c:pt>
                <c:pt idx="52">
                  <c:v>71.22</c:v>
                </c:pt>
                <c:pt idx="53">
                  <c:v>71.209999999999994</c:v>
                </c:pt>
                <c:pt idx="54">
                  <c:v>71.47</c:v>
                </c:pt>
                <c:pt idx="55">
                  <c:v>71.38</c:v>
                </c:pt>
                <c:pt idx="56">
                  <c:v>71.150000000000006</c:v>
                </c:pt>
                <c:pt idx="57">
                  <c:v>71.180000000000007</c:v>
                </c:pt>
                <c:pt idx="58">
                  <c:v>71.08</c:v>
                </c:pt>
                <c:pt idx="59">
                  <c:v>71.28</c:v>
                </c:pt>
                <c:pt idx="60">
                  <c:v>71.02</c:v>
                </c:pt>
                <c:pt idx="61">
                  <c:v>70.78</c:v>
                </c:pt>
                <c:pt idx="62">
                  <c:v>70.510000000000005</c:v>
                </c:pt>
                <c:pt idx="63">
                  <c:v>70.42</c:v>
                </c:pt>
                <c:pt idx="64">
                  <c:v>70.290000000000006</c:v>
                </c:pt>
                <c:pt idx="65">
                  <c:v>70.290000000000006</c:v>
                </c:pt>
                <c:pt idx="66">
                  <c:v>70.680000000000007</c:v>
                </c:pt>
                <c:pt idx="67">
                  <c:v>70.64</c:v>
                </c:pt>
                <c:pt idx="68">
                  <c:v>70.41</c:v>
                </c:pt>
                <c:pt idx="69">
                  <c:v>70.5</c:v>
                </c:pt>
                <c:pt idx="70">
                  <c:v>70.72</c:v>
                </c:pt>
                <c:pt idx="71">
                  <c:v>70.45</c:v>
                </c:pt>
                <c:pt idx="72">
                  <c:v>70.349999999999994</c:v>
                </c:pt>
                <c:pt idx="73">
                  <c:v>70.260000000000005</c:v>
                </c:pt>
                <c:pt idx="74">
                  <c:v>70.319999999999993</c:v>
                </c:pt>
                <c:pt idx="75">
                  <c:v>70.13</c:v>
                </c:pt>
                <c:pt idx="76">
                  <c:v>69.98</c:v>
                </c:pt>
                <c:pt idx="77">
                  <c:v>69.39</c:v>
                </c:pt>
                <c:pt idx="78">
                  <c:v>69.03</c:v>
                </c:pt>
                <c:pt idx="79">
                  <c:v>69.08</c:v>
                </c:pt>
                <c:pt idx="80">
                  <c:v>68.52</c:v>
                </c:pt>
                <c:pt idx="81">
                  <c:v>69.010000000000005</c:v>
                </c:pt>
                <c:pt idx="82">
                  <c:v>68.33</c:v>
                </c:pt>
                <c:pt idx="83">
                  <c:v>68.25</c:v>
                </c:pt>
                <c:pt idx="84">
                  <c:v>68.489999999999995</c:v>
                </c:pt>
                <c:pt idx="85">
                  <c:v>68.77</c:v>
                </c:pt>
                <c:pt idx="86">
                  <c:v>69.010000000000005</c:v>
                </c:pt>
                <c:pt idx="87">
                  <c:v>69.62</c:v>
                </c:pt>
                <c:pt idx="88">
                  <c:v>69.56</c:v>
                </c:pt>
                <c:pt idx="89">
                  <c:v>69.239999999999995</c:v>
                </c:pt>
                <c:pt idx="90">
                  <c:v>69.62</c:v>
                </c:pt>
                <c:pt idx="91">
                  <c:v>69.34</c:v>
                </c:pt>
                <c:pt idx="92">
                  <c:v>69</c:v>
                </c:pt>
                <c:pt idx="93">
                  <c:v>68.92</c:v>
                </c:pt>
                <c:pt idx="94">
                  <c:v>68.83</c:v>
                </c:pt>
                <c:pt idx="95">
                  <c:v>69.17</c:v>
                </c:pt>
                <c:pt idx="96">
                  <c:v>69.7</c:v>
                </c:pt>
                <c:pt idx="97">
                  <c:v>69.760000000000005</c:v>
                </c:pt>
                <c:pt idx="98">
                  <c:v>69.540000000000006</c:v>
                </c:pt>
                <c:pt idx="99">
                  <c:v>70.14</c:v>
                </c:pt>
                <c:pt idx="100">
                  <c:v>70.510000000000005</c:v>
                </c:pt>
                <c:pt idx="101">
                  <c:v>70.84</c:v>
                </c:pt>
                <c:pt idx="102">
                  <c:v>70.52</c:v>
                </c:pt>
                <c:pt idx="103">
                  <c:v>70.55</c:v>
                </c:pt>
                <c:pt idx="104">
                  <c:v>71</c:v>
                </c:pt>
                <c:pt idx="105">
                  <c:v>71.489999999999995</c:v>
                </c:pt>
                <c:pt idx="106">
                  <c:v>71.959999999999994</c:v>
                </c:pt>
                <c:pt idx="107">
                  <c:v>71.849999999999994</c:v>
                </c:pt>
                <c:pt idx="108">
                  <c:v>71.92</c:v>
                </c:pt>
                <c:pt idx="109">
                  <c:v>72.239999999999995</c:v>
                </c:pt>
                <c:pt idx="110">
                  <c:v>72.98</c:v>
                </c:pt>
                <c:pt idx="111">
                  <c:v>72.89</c:v>
                </c:pt>
                <c:pt idx="112">
                  <c:v>72.87</c:v>
                </c:pt>
                <c:pt idx="113">
                  <c:v>73.02</c:v>
                </c:pt>
                <c:pt idx="114">
                  <c:v>72.64</c:v>
                </c:pt>
                <c:pt idx="115">
                  <c:v>72.38</c:v>
                </c:pt>
                <c:pt idx="116">
                  <c:v>72.430000000000007</c:v>
                </c:pt>
                <c:pt idx="117">
                  <c:v>72.97</c:v>
                </c:pt>
                <c:pt idx="118">
                  <c:v>72.08</c:v>
                </c:pt>
                <c:pt idx="119">
                  <c:v>72.67</c:v>
                </c:pt>
                <c:pt idx="120">
                  <c:v>72.69</c:v>
                </c:pt>
                <c:pt idx="121">
                  <c:v>72.930000000000007</c:v>
                </c:pt>
                <c:pt idx="122">
                  <c:v>73.290000000000006</c:v>
                </c:pt>
                <c:pt idx="123">
                  <c:v>72.92</c:v>
                </c:pt>
                <c:pt idx="124">
                  <c:v>72.94</c:v>
                </c:pt>
                <c:pt idx="125">
                  <c:v>73.28</c:v>
                </c:pt>
                <c:pt idx="126">
                  <c:v>73.47</c:v>
                </c:pt>
                <c:pt idx="127">
                  <c:v>73.12</c:v>
                </c:pt>
                <c:pt idx="128">
                  <c:v>73.12</c:v>
                </c:pt>
                <c:pt idx="129">
                  <c:v>73.260000000000005</c:v>
                </c:pt>
                <c:pt idx="130">
                  <c:v>73.180000000000007</c:v>
                </c:pt>
                <c:pt idx="131">
                  <c:v>74.319999999999993</c:v>
                </c:pt>
                <c:pt idx="132">
                  <c:v>75.3</c:v>
                </c:pt>
                <c:pt idx="133">
                  <c:v>74.739999999999995</c:v>
                </c:pt>
                <c:pt idx="134">
                  <c:v>74.099999999999994</c:v>
                </c:pt>
                <c:pt idx="135">
                  <c:v>73.319999999999993</c:v>
                </c:pt>
                <c:pt idx="136">
                  <c:v>73.14</c:v>
                </c:pt>
                <c:pt idx="137">
                  <c:v>73.599999999999994</c:v>
                </c:pt>
                <c:pt idx="138">
                  <c:v>73.569999999999993</c:v>
                </c:pt>
                <c:pt idx="139">
                  <c:v>73.680000000000007</c:v>
                </c:pt>
                <c:pt idx="140">
                  <c:v>73.67</c:v>
                </c:pt>
                <c:pt idx="141">
                  <c:v>73.33</c:v>
                </c:pt>
                <c:pt idx="142">
                  <c:v>72.69</c:v>
                </c:pt>
                <c:pt idx="143">
                  <c:v>72.7</c:v>
                </c:pt>
                <c:pt idx="144">
                  <c:v>72.52</c:v>
                </c:pt>
                <c:pt idx="145">
                  <c:v>72.22</c:v>
                </c:pt>
                <c:pt idx="146">
                  <c:v>72.38</c:v>
                </c:pt>
                <c:pt idx="147">
                  <c:v>73</c:v>
                </c:pt>
                <c:pt idx="148">
                  <c:v>72.400000000000006</c:v>
                </c:pt>
                <c:pt idx="149">
                  <c:v>72.09</c:v>
                </c:pt>
                <c:pt idx="150">
                  <c:v>72.209999999999994</c:v>
                </c:pt>
                <c:pt idx="151">
                  <c:v>72.540000000000006</c:v>
                </c:pt>
                <c:pt idx="152">
                  <c:v>72.34</c:v>
                </c:pt>
                <c:pt idx="153">
                  <c:v>72.7</c:v>
                </c:pt>
                <c:pt idx="154">
                  <c:v>72.5</c:v>
                </c:pt>
                <c:pt idx="155">
                  <c:v>72.77</c:v>
                </c:pt>
                <c:pt idx="156">
                  <c:v>72.86</c:v>
                </c:pt>
                <c:pt idx="157">
                  <c:v>72.489999999999995</c:v>
                </c:pt>
                <c:pt idx="158">
                  <c:v>72.12</c:v>
                </c:pt>
                <c:pt idx="159">
                  <c:v>71.92</c:v>
                </c:pt>
                <c:pt idx="160">
                  <c:v>72.39</c:v>
                </c:pt>
                <c:pt idx="161">
                  <c:v>72.31</c:v>
                </c:pt>
                <c:pt idx="162">
                  <c:v>72.33</c:v>
                </c:pt>
                <c:pt idx="163">
                  <c:v>72.52</c:v>
                </c:pt>
                <c:pt idx="164">
                  <c:v>71.95</c:v>
                </c:pt>
                <c:pt idx="165">
                  <c:v>72.260000000000005</c:v>
                </c:pt>
                <c:pt idx="166">
                  <c:v>72.069999999999993</c:v>
                </c:pt>
                <c:pt idx="167">
                  <c:v>72.569999999999993</c:v>
                </c:pt>
                <c:pt idx="168">
                  <c:v>72.19</c:v>
                </c:pt>
                <c:pt idx="169">
                  <c:v>72.239999999999995</c:v>
                </c:pt>
                <c:pt idx="170">
                  <c:v>71.8</c:v>
                </c:pt>
                <c:pt idx="171">
                  <c:v>72.31</c:v>
                </c:pt>
                <c:pt idx="172">
                  <c:v>71.75</c:v>
                </c:pt>
                <c:pt idx="173">
                  <c:v>71.89</c:v>
                </c:pt>
                <c:pt idx="174">
                  <c:v>72.08</c:v>
                </c:pt>
                <c:pt idx="175">
                  <c:v>72.34</c:v>
                </c:pt>
                <c:pt idx="176">
                  <c:v>72.25</c:v>
                </c:pt>
                <c:pt idx="177">
                  <c:v>72.22</c:v>
                </c:pt>
                <c:pt idx="178">
                  <c:v>72.34</c:v>
                </c:pt>
                <c:pt idx="179">
                  <c:v>71.88</c:v>
                </c:pt>
                <c:pt idx="180">
                  <c:v>72.02</c:v>
                </c:pt>
                <c:pt idx="181">
                  <c:v>72.680000000000007</c:v>
                </c:pt>
                <c:pt idx="182">
                  <c:v>73.14</c:v>
                </c:pt>
                <c:pt idx="183">
                  <c:v>73.09</c:v>
                </c:pt>
                <c:pt idx="184">
                  <c:v>73.09</c:v>
                </c:pt>
                <c:pt idx="185">
                  <c:v>73.36</c:v>
                </c:pt>
                <c:pt idx="186">
                  <c:v>73.069999999999993</c:v>
                </c:pt>
                <c:pt idx="187">
                  <c:v>72.959999999999994</c:v>
                </c:pt>
                <c:pt idx="188">
                  <c:v>73.03</c:v>
                </c:pt>
                <c:pt idx="189">
                  <c:v>73.040000000000006</c:v>
                </c:pt>
                <c:pt idx="190">
                  <c:v>73.03</c:v>
                </c:pt>
                <c:pt idx="191">
                  <c:v>73.14</c:v>
                </c:pt>
                <c:pt idx="192">
                  <c:v>73.12</c:v>
                </c:pt>
                <c:pt idx="193">
                  <c:v>73.03</c:v>
                </c:pt>
                <c:pt idx="194">
                  <c:v>73.11</c:v>
                </c:pt>
                <c:pt idx="195">
                  <c:v>72.95</c:v>
                </c:pt>
                <c:pt idx="196">
                  <c:v>72.760000000000005</c:v>
                </c:pt>
                <c:pt idx="197">
                  <c:v>72.42</c:v>
                </c:pt>
                <c:pt idx="198">
                  <c:v>72.510000000000005</c:v>
                </c:pt>
                <c:pt idx="199">
                  <c:v>72.709999999999994</c:v>
                </c:pt>
                <c:pt idx="200">
                  <c:v>72.349999999999994</c:v>
                </c:pt>
                <c:pt idx="201">
                  <c:v>72.58</c:v>
                </c:pt>
                <c:pt idx="202">
                  <c:v>72.12</c:v>
                </c:pt>
                <c:pt idx="203">
                  <c:v>72.290000000000006</c:v>
                </c:pt>
                <c:pt idx="204">
                  <c:v>72.349999999999994</c:v>
                </c:pt>
                <c:pt idx="205">
                  <c:v>72.73</c:v>
                </c:pt>
                <c:pt idx="206">
                  <c:v>73.23</c:v>
                </c:pt>
                <c:pt idx="207">
                  <c:v>73.680000000000007</c:v>
                </c:pt>
                <c:pt idx="208">
                  <c:v>73.27</c:v>
                </c:pt>
                <c:pt idx="209">
                  <c:v>73.41</c:v>
                </c:pt>
                <c:pt idx="210">
                  <c:v>73.489999999999995</c:v>
                </c:pt>
                <c:pt idx="211">
                  <c:v>74.31</c:v>
                </c:pt>
                <c:pt idx="212">
                  <c:v>73.92</c:v>
                </c:pt>
                <c:pt idx="213">
                  <c:v>74.3</c:v>
                </c:pt>
                <c:pt idx="214">
                  <c:v>74.430000000000007</c:v>
                </c:pt>
                <c:pt idx="215">
                  <c:v>74.5</c:v>
                </c:pt>
                <c:pt idx="216">
                  <c:v>75</c:v>
                </c:pt>
                <c:pt idx="217">
                  <c:v>74.989999999999995</c:v>
                </c:pt>
                <c:pt idx="218">
                  <c:v>74.930000000000007</c:v>
                </c:pt>
                <c:pt idx="219">
                  <c:v>75.069999999999993</c:v>
                </c:pt>
                <c:pt idx="220">
                  <c:v>75.31</c:v>
                </c:pt>
                <c:pt idx="221">
                  <c:v>75.28</c:v>
                </c:pt>
                <c:pt idx="222">
                  <c:v>75.12</c:v>
                </c:pt>
                <c:pt idx="223">
                  <c:v>75.900000000000006</c:v>
                </c:pt>
                <c:pt idx="224">
                  <c:v>75.7</c:v>
                </c:pt>
                <c:pt idx="225">
                  <c:v>76.02</c:v>
                </c:pt>
                <c:pt idx="226">
                  <c:v>74.22</c:v>
                </c:pt>
                <c:pt idx="227">
                  <c:v>74.209999999999994</c:v>
                </c:pt>
                <c:pt idx="228">
                  <c:v>74.989999999999995</c:v>
                </c:pt>
                <c:pt idx="229">
                  <c:v>75.44</c:v>
                </c:pt>
                <c:pt idx="230">
                  <c:v>75.739999999999995</c:v>
                </c:pt>
                <c:pt idx="231">
                  <c:v>76.09</c:v>
                </c:pt>
                <c:pt idx="232">
                  <c:v>76.53</c:v>
                </c:pt>
                <c:pt idx="233">
                  <c:v>76.59</c:v>
                </c:pt>
                <c:pt idx="234">
                  <c:v>76.78</c:v>
                </c:pt>
                <c:pt idx="235">
                  <c:v>77.27</c:v>
                </c:pt>
                <c:pt idx="236">
                  <c:v>77.040000000000006</c:v>
                </c:pt>
                <c:pt idx="237">
                  <c:v>76.739999999999995</c:v>
                </c:pt>
                <c:pt idx="238">
                  <c:v>76.72</c:v>
                </c:pt>
                <c:pt idx="239">
                  <c:v>76.52</c:v>
                </c:pt>
                <c:pt idx="240">
                  <c:v>76.89</c:v>
                </c:pt>
                <c:pt idx="241">
                  <c:v>77.400000000000006</c:v>
                </c:pt>
                <c:pt idx="242">
                  <c:v>77.400000000000006</c:v>
                </c:pt>
                <c:pt idx="243">
                  <c:v>77.23</c:v>
                </c:pt>
                <c:pt idx="244">
                  <c:v>77.319999999999993</c:v>
                </c:pt>
                <c:pt idx="245">
                  <c:v>78.11</c:v>
                </c:pt>
                <c:pt idx="246">
                  <c:v>78.31</c:v>
                </c:pt>
                <c:pt idx="247">
                  <c:v>78.61</c:v>
                </c:pt>
                <c:pt idx="248">
                  <c:v>78.64</c:v>
                </c:pt>
                <c:pt idx="249">
                  <c:v>78.83</c:v>
                </c:pt>
                <c:pt idx="250">
                  <c:v>80</c:v>
                </c:pt>
                <c:pt idx="251">
                  <c:v>79.91</c:v>
                </c:pt>
                <c:pt idx="252">
                  <c:v>80.13</c:v>
                </c:pt>
                <c:pt idx="253">
                  <c:v>80.06</c:v>
                </c:pt>
                <c:pt idx="254">
                  <c:v>79.680000000000007</c:v>
                </c:pt>
                <c:pt idx="255">
                  <c:v>79.58</c:v>
                </c:pt>
                <c:pt idx="256">
                  <c:v>79.900000000000006</c:v>
                </c:pt>
                <c:pt idx="257">
                  <c:v>80.13</c:v>
                </c:pt>
                <c:pt idx="258">
                  <c:v>80.05</c:v>
                </c:pt>
                <c:pt idx="259">
                  <c:v>79.959999999999994</c:v>
                </c:pt>
                <c:pt idx="260">
                  <c:v>79.900000000000006</c:v>
                </c:pt>
                <c:pt idx="261">
                  <c:v>80.16</c:v>
                </c:pt>
                <c:pt idx="262">
                  <c:v>80.14</c:v>
                </c:pt>
                <c:pt idx="263">
                  <c:v>79.73</c:v>
                </c:pt>
                <c:pt idx="264">
                  <c:v>80.38</c:v>
                </c:pt>
                <c:pt idx="265">
                  <c:v>79.819999999999993</c:v>
                </c:pt>
                <c:pt idx="266">
                  <c:v>79.42</c:v>
                </c:pt>
                <c:pt idx="267">
                  <c:v>79.64</c:v>
                </c:pt>
                <c:pt idx="268">
                  <c:v>79.430000000000007</c:v>
                </c:pt>
                <c:pt idx="269">
                  <c:v>79.25</c:v>
                </c:pt>
                <c:pt idx="270">
                  <c:v>79.88</c:v>
                </c:pt>
                <c:pt idx="271">
                  <c:v>80.290000000000006</c:v>
                </c:pt>
                <c:pt idx="272">
                  <c:v>79.56</c:v>
                </c:pt>
                <c:pt idx="273">
                  <c:v>79.44</c:v>
                </c:pt>
                <c:pt idx="274">
                  <c:v>79.41</c:v>
                </c:pt>
                <c:pt idx="275">
                  <c:v>79.41</c:v>
                </c:pt>
                <c:pt idx="276">
                  <c:v>79.510000000000005</c:v>
                </c:pt>
                <c:pt idx="277">
                  <c:v>79.180000000000007</c:v>
                </c:pt>
                <c:pt idx="278">
                  <c:v>79.400000000000006</c:v>
                </c:pt>
                <c:pt idx="279">
                  <c:v>79.430000000000007</c:v>
                </c:pt>
                <c:pt idx="280">
                  <c:v>79.08</c:v>
                </c:pt>
                <c:pt idx="281">
                  <c:v>79.010000000000005</c:v>
                </c:pt>
                <c:pt idx="282">
                  <c:v>78.67</c:v>
                </c:pt>
                <c:pt idx="283">
                  <c:v>79.319999999999993</c:v>
                </c:pt>
                <c:pt idx="284">
                  <c:v>78.989999999999995</c:v>
                </c:pt>
                <c:pt idx="285">
                  <c:v>79.19</c:v>
                </c:pt>
                <c:pt idx="286">
                  <c:v>78.88</c:v>
                </c:pt>
                <c:pt idx="287">
                  <c:v>78.81</c:v>
                </c:pt>
                <c:pt idx="288">
                  <c:v>78.94</c:v>
                </c:pt>
                <c:pt idx="289">
                  <c:v>79.290000000000006</c:v>
                </c:pt>
                <c:pt idx="290">
                  <c:v>79.58</c:v>
                </c:pt>
                <c:pt idx="291">
                  <c:v>79.75</c:v>
                </c:pt>
                <c:pt idx="292">
                  <c:v>80.05</c:v>
                </c:pt>
                <c:pt idx="293">
                  <c:v>79.87</c:v>
                </c:pt>
                <c:pt idx="294">
                  <c:v>79.78</c:v>
                </c:pt>
                <c:pt idx="295">
                  <c:v>80.14</c:v>
                </c:pt>
                <c:pt idx="296">
                  <c:v>79.92</c:v>
                </c:pt>
                <c:pt idx="297">
                  <c:v>80.06</c:v>
                </c:pt>
                <c:pt idx="298">
                  <c:v>79.989999999999995</c:v>
                </c:pt>
                <c:pt idx="299">
                  <c:v>79.83</c:v>
                </c:pt>
                <c:pt idx="300">
                  <c:v>79.58</c:v>
                </c:pt>
                <c:pt idx="301">
                  <c:v>79.489999999999995</c:v>
                </c:pt>
                <c:pt idx="302">
                  <c:v>78.94</c:v>
                </c:pt>
                <c:pt idx="303">
                  <c:v>79.23</c:v>
                </c:pt>
                <c:pt idx="304">
                  <c:v>79.3</c:v>
                </c:pt>
                <c:pt idx="305">
                  <c:v>79.06</c:v>
                </c:pt>
                <c:pt idx="306">
                  <c:v>78.81</c:v>
                </c:pt>
                <c:pt idx="307">
                  <c:v>78.97</c:v>
                </c:pt>
                <c:pt idx="308">
                  <c:v>79.2</c:v>
                </c:pt>
                <c:pt idx="309">
                  <c:v>80.010000000000005</c:v>
                </c:pt>
                <c:pt idx="310">
                  <c:v>81.790000000000006</c:v>
                </c:pt>
                <c:pt idx="311">
                  <c:v>80.12</c:v>
                </c:pt>
                <c:pt idx="312">
                  <c:v>80.510000000000005</c:v>
                </c:pt>
                <c:pt idx="313">
                  <c:v>80.78</c:v>
                </c:pt>
                <c:pt idx="314">
                  <c:v>81.39</c:v>
                </c:pt>
                <c:pt idx="315">
                  <c:v>82.59</c:v>
                </c:pt>
                <c:pt idx="316">
                  <c:v>83.29</c:v>
                </c:pt>
                <c:pt idx="317">
                  <c:v>83.12</c:v>
                </c:pt>
                <c:pt idx="318">
                  <c:v>83.19</c:v>
                </c:pt>
                <c:pt idx="319">
                  <c:v>82.88</c:v>
                </c:pt>
                <c:pt idx="320">
                  <c:v>82.56</c:v>
                </c:pt>
                <c:pt idx="321">
                  <c:v>82.42</c:v>
                </c:pt>
                <c:pt idx="322">
                  <c:v>82.66</c:v>
                </c:pt>
                <c:pt idx="323">
                  <c:v>83.9</c:v>
                </c:pt>
                <c:pt idx="324">
                  <c:v>84.25</c:v>
                </c:pt>
                <c:pt idx="325">
                  <c:v>84.73</c:v>
                </c:pt>
                <c:pt idx="326">
                  <c:v>84.19</c:v>
                </c:pt>
                <c:pt idx="327">
                  <c:v>84.39</c:v>
                </c:pt>
                <c:pt idx="328">
                  <c:v>85</c:v>
                </c:pt>
                <c:pt idx="329">
                  <c:v>85.75</c:v>
                </c:pt>
                <c:pt idx="330">
                  <c:v>89.26</c:v>
                </c:pt>
                <c:pt idx="331">
                  <c:v>91.17</c:v>
                </c:pt>
                <c:pt idx="332">
                  <c:v>91.66</c:v>
                </c:pt>
                <c:pt idx="333">
                  <c:v>90.63</c:v>
                </c:pt>
                <c:pt idx="334">
                  <c:v>89.42</c:v>
                </c:pt>
                <c:pt idx="335">
                  <c:v>86.41</c:v>
                </c:pt>
                <c:pt idx="336">
                  <c:v>86.49</c:v>
                </c:pt>
                <c:pt idx="337">
                  <c:v>86.55</c:v>
                </c:pt>
                <c:pt idx="338">
                  <c:v>85.86</c:v>
                </c:pt>
                <c:pt idx="339">
                  <c:v>86.82</c:v>
                </c:pt>
                <c:pt idx="340">
                  <c:v>87.99</c:v>
                </c:pt>
                <c:pt idx="341">
                  <c:v>88.06</c:v>
                </c:pt>
                <c:pt idx="342">
                  <c:v>88.21</c:v>
                </c:pt>
                <c:pt idx="343">
                  <c:v>87.94</c:v>
                </c:pt>
                <c:pt idx="344">
                  <c:v>87.58</c:v>
                </c:pt>
                <c:pt idx="345">
                  <c:v>87.01</c:v>
                </c:pt>
                <c:pt idx="346">
                  <c:v>86.8</c:v>
                </c:pt>
                <c:pt idx="347">
                  <c:v>87.1</c:v>
                </c:pt>
                <c:pt idx="348">
                  <c:v>88</c:v>
                </c:pt>
                <c:pt idx="349">
                  <c:v>88.67</c:v>
                </c:pt>
                <c:pt idx="350">
                  <c:v>89.1</c:v>
                </c:pt>
                <c:pt idx="351">
                  <c:v>87.47</c:v>
                </c:pt>
                <c:pt idx="352">
                  <c:v>89.15</c:v>
                </c:pt>
                <c:pt idx="353">
                  <c:v>89.13</c:v>
                </c:pt>
                <c:pt idx="354">
                  <c:v>88.23</c:v>
                </c:pt>
                <c:pt idx="355">
                  <c:v>88.42</c:v>
                </c:pt>
                <c:pt idx="356">
                  <c:v>88.65</c:v>
                </c:pt>
                <c:pt idx="357">
                  <c:v>88.84</c:v>
                </c:pt>
                <c:pt idx="358">
                  <c:v>89.56</c:v>
                </c:pt>
                <c:pt idx="359">
                  <c:v>89.78</c:v>
                </c:pt>
                <c:pt idx="360">
                  <c:v>90.82</c:v>
                </c:pt>
                <c:pt idx="361">
                  <c:v>90.51</c:v>
                </c:pt>
                <c:pt idx="362">
                  <c:v>90.64</c:v>
                </c:pt>
                <c:pt idx="363">
                  <c:v>91.49</c:v>
                </c:pt>
                <c:pt idx="364">
                  <c:v>88.76</c:v>
                </c:pt>
                <c:pt idx="365">
                  <c:v>89.77</c:v>
                </c:pt>
                <c:pt idx="366">
                  <c:v>89.61</c:v>
                </c:pt>
                <c:pt idx="367">
                  <c:v>88.96</c:v>
                </c:pt>
                <c:pt idx="368">
                  <c:v>88.86</c:v>
                </c:pt>
                <c:pt idx="369">
                  <c:v>88.74</c:v>
                </c:pt>
                <c:pt idx="370">
                  <c:v>88.84</c:v>
                </c:pt>
                <c:pt idx="371">
                  <c:v>87.79</c:v>
                </c:pt>
                <c:pt idx="372">
                  <c:v>87.91</c:v>
                </c:pt>
                <c:pt idx="373">
                  <c:v>88.16</c:v>
                </c:pt>
                <c:pt idx="374">
                  <c:v>87.21</c:v>
                </c:pt>
                <c:pt idx="375">
                  <c:v>86.66</c:v>
                </c:pt>
                <c:pt idx="376">
                  <c:v>87.01</c:v>
                </c:pt>
                <c:pt idx="377">
                  <c:v>87.44</c:v>
                </c:pt>
                <c:pt idx="378">
                  <c:v>87.72</c:v>
                </c:pt>
                <c:pt idx="379">
                  <c:v>87.49</c:v>
                </c:pt>
                <c:pt idx="380">
                  <c:v>87.71</c:v>
                </c:pt>
                <c:pt idx="381">
                  <c:v>87.86</c:v>
                </c:pt>
                <c:pt idx="382">
                  <c:v>87.61</c:v>
                </c:pt>
                <c:pt idx="383">
                  <c:v>88.11</c:v>
                </c:pt>
                <c:pt idx="384">
                  <c:v>88.57</c:v>
                </c:pt>
                <c:pt idx="385">
                  <c:v>88.45</c:v>
                </c:pt>
                <c:pt idx="386">
                  <c:v>88.25</c:v>
                </c:pt>
                <c:pt idx="387">
                  <c:v>88.49</c:v>
                </c:pt>
                <c:pt idx="388">
                  <c:v>88.59</c:v>
                </c:pt>
                <c:pt idx="389">
                  <c:v>88.5</c:v>
                </c:pt>
                <c:pt idx="390">
                  <c:v>87.83</c:v>
                </c:pt>
                <c:pt idx="391">
                  <c:v>87.85</c:v>
                </c:pt>
                <c:pt idx="392">
                  <c:v>87.87</c:v>
                </c:pt>
                <c:pt idx="393">
                  <c:v>86.79</c:v>
                </c:pt>
                <c:pt idx="394">
                  <c:v>86.71</c:v>
                </c:pt>
                <c:pt idx="395">
                  <c:v>86.56</c:v>
                </c:pt>
                <c:pt idx="396">
                  <c:v>86.5</c:v>
                </c:pt>
                <c:pt idx="397">
                  <c:v>86.4</c:v>
                </c:pt>
                <c:pt idx="398">
                  <c:v>86.94</c:v>
                </c:pt>
                <c:pt idx="399">
                  <c:v>87.76</c:v>
                </c:pt>
                <c:pt idx="400">
                  <c:v>88.16</c:v>
                </c:pt>
                <c:pt idx="401">
                  <c:v>89.19</c:v>
                </c:pt>
                <c:pt idx="402">
                  <c:v>89.57</c:v>
                </c:pt>
                <c:pt idx="403">
                  <c:v>89.74</c:v>
                </c:pt>
                <c:pt idx="404">
                  <c:v>89.03</c:v>
                </c:pt>
                <c:pt idx="405">
                  <c:v>89.2</c:v>
                </c:pt>
                <c:pt idx="406">
                  <c:v>89.68</c:v>
                </c:pt>
                <c:pt idx="407">
                  <c:v>90.3</c:v>
                </c:pt>
                <c:pt idx="408">
                  <c:v>89.83</c:v>
                </c:pt>
                <c:pt idx="409">
                  <c:v>90.27</c:v>
                </c:pt>
                <c:pt idx="410">
                  <c:v>90.3</c:v>
                </c:pt>
                <c:pt idx="411">
                  <c:v>90.04</c:v>
                </c:pt>
                <c:pt idx="412">
                  <c:v>90.23</c:v>
                </c:pt>
                <c:pt idx="413">
                  <c:v>90.09</c:v>
                </c:pt>
                <c:pt idx="414">
                  <c:v>90.24</c:v>
                </c:pt>
                <c:pt idx="415">
                  <c:v>89.6</c:v>
                </c:pt>
                <c:pt idx="416">
                  <c:v>89.28</c:v>
                </c:pt>
                <c:pt idx="417">
                  <c:v>88.63</c:v>
                </c:pt>
                <c:pt idx="418">
                  <c:v>88.82</c:v>
                </c:pt>
                <c:pt idx="419">
                  <c:v>89.29</c:v>
                </c:pt>
                <c:pt idx="420">
                  <c:v>89.89</c:v>
                </c:pt>
                <c:pt idx="421">
                  <c:v>89.59</c:v>
                </c:pt>
                <c:pt idx="422">
                  <c:v>90.17</c:v>
                </c:pt>
                <c:pt idx="423">
                  <c:v>90.42</c:v>
                </c:pt>
                <c:pt idx="424">
                  <c:v>90.56</c:v>
                </c:pt>
                <c:pt idx="425">
                  <c:v>91.52</c:v>
                </c:pt>
                <c:pt idx="426">
                  <c:v>92.29</c:v>
                </c:pt>
                <c:pt idx="427">
                  <c:v>92.37</c:v>
                </c:pt>
                <c:pt idx="428">
                  <c:v>92.5</c:v>
                </c:pt>
                <c:pt idx="429">
                  <c:v>92.37</c:v>
                </c:pt>
                <c:pt idx="430">
                  <c:v>93.04</c:v>
                </c:pt>
                <c:pt idx="431">
                  <c:v>93.13</c:v>
                </c:pt>
                <c:pt idx="432">
                  <c:v>93.24</c:v>
                </c:pt>
                <c:pt idx="433">
                  <c:v>93.45</c:v>
                </c:pt>
                <c:pt idx="434">
                  <c:v>92.88</c:v>
                </c:pt>
                <c:pt idx="435">
                  <c:v>91.66</c:v>
                </c:pt>
                <c:pt idx="436">
                  <c:v>92.03</c:v>
                </c:pt>
                <c:pt idx="437">
                  <c:v>92.91</c:v>
                </c:pt>
                <c:pt idx="438">
                  <c:v>92.79</c:v>
                </c:pt>
                <c:pt idx="439">
                  <c:v>94.24</c:v>
                </c:pt>
                <c:pt idx="440">
                  <c:v>94</c:v>
                </c:pt>
                <c:pt idx="441">
                  <c:v>94.47</c:v>
                </c:pt>
                <c:pt idx="442">
                  <c:v>93.5</c:v>
                </c:pt>
                <c:pt idx="443">
                  <c:v>91.4</c:v>
                </c:pt>
                <c:pt idx="444">
                  <c:v>90.96</c:v>
                </c:pt>
                <c:pt idx="445">
                  <c:v>91.43</c:v>
                </c:pt>
                <c:pt idx="446">
                  <c:v>91.79</c:v>
                </c:pt>
                <c:pt idx="447">
                  <c:v>92.36</c:v>
                </c:pt>
                <c:pt idx="448">
                  <c:v>92.71</c:v>
                </c:pt>
                <c:pt idx="449">
                  <c:v>92.66</c:v>
                </c:pt>
                <c:pt idx="450">
                  <c:v>92.49</c:v>
                </c:pt>
                <c:pt idx="451">
                  <c:v>93.06</c:v>
                </c:pt>
                <c:pt idx="452">
                  <c:v>93.41</c:v>
                </c:pt>
                <c:pt idx="453">
                  <c:v>93.35</c:v>
                </c:pt>
                <c:pt idx="454">
                  <c:v>93.27</c:v>
                </c:pt>
                <c:pt idx="455">
                  <c:v>93.9</c:v>
                </c:pt>
                <c:pt idx="456">
                  <c:v>94.09</c:v>
                </c:pt>
                <c:pt idx="457">
                  <c:v>93.86</c:v>
                </c:pt>
                <c:pt idx="458">
                  <c:v>94.82</c:v>
                </c:pt>
                <c:pt idx="459">
                  <c:v>94.32</c:v>
                </c:pt>
                <c:pt idx="460">
                  <c:v>94.67</c:v>
                </c:pt>
                <c:pt idx="461">
                  <c:v>95.29</c:v>
                </c:pt>
                <c:pt idx="462">
                  <c:v>95.04</c:v>
                </c:pt>
                <c:pt idx="463">
                  <c:v>94.33</c:v>
                </c:pt>
                <c:pt idx="464">
                  <c:v>93.12</c:v>
                </c:pt>
                <c:pt idx="465">
                  <c:v>93.63</c:v>
                </c:pt>
                <c:pt idx="466">
                  <c:v>94.83</c:v>
                </c:pt>
                <c:pt idx="467">
                  <c:v>94.51</c:v>
                </c:pt>
                <c:pt idx="468">
                  <c:v>94.09</c:v>
                </c:pt>
                <c:pt idx="469">
                  <c:v>94.29</c:v>
                </c:pt>
                <c:pt idx="470">
                  <c:v>95.04</c:v>
                </c:pt>
                <c:pt idx="471">
                  <c:v>95.13</c:v>
                </c:pt>
                <c:pt idx="472">
                  <c:v>95.98</c:v>
                </c:pt>
                <c:pt idx="473">
                  <c:v>96.28</c:v>
                </c:pt>
                <c:pt idx="474">
                  <c:v>97.08</c:v>
                </c:pt>
                <c:pt idx="475">
                  <c:v>97.19</c:v>
                </c:pt>
                <c:pt idx="476">
                  <c:v>97.04</c:v>
                </c:pt>
                <c:pt idx="477">
                  <c:v>97.44</c:v>
                </c:pt>
                <c:pt idx="478">
                  <c:v>97.2</c:v>
                </c:pt>
                <c:pt idx="479">
                  <c:v>95.6</c:v>
                </c:pt>
                <c:pt idx="480">
                  <c:v>95.38</c:v>
                </c:pt>
                <c:pt idx="481">
                  <c:v>95.56</c:v>
                </c:pt>
                <c:pt idx="482">
                  <c:v>96.61</c:v>
                </c:pt>
                <c:pt idx="483">
                  <c:v>96.74</c:v>
                </c:pt>
                <c:pt idx="484">
                  <c:v>96.96</c:v>
                </c:pt>
                <c:pt idx="485">
                  <c:v>95.93</c:v>
                </c:pt>
                <c:pt idx="486">
                  <c:v>95.41</c:v>
                </c:pt>
                <c:pt idx="487">
                  <c:v>94.78</c:v>
                </c:pt>
                <c:pt idx="488">
                  <c:v>93.36</c:v>
                </c:pt>
                <c:pt idx="489">
                  <c:v>93.54</c:v>
                </c:pt>
                <c:pt idx="490">
                  <c:v>92.38</c:v>
                </c:pt>
                <c:pt idx="491">
                  <c:v>91.91</c:v>
                </c:pt>
                <c:pt idx="492">
                  <c:v>91.32</c:v>
                </c:pt>
                <c:pt idx="493">
                  <c:v>91.04</c:v>
                </c:pt>
                <c:pt idx="494">
                  <c:v>91.04</c:v>
                </c:pt>
                <c:pt idx="495">
                  <c:v>90.01</c:v>
                </c:pt>
                <c:pt idx="496">
                  <c:v>91.44</c:v>
                </c:pt>
                <c:pt idx="497">
                  <c:v>91.33</c:v>
                </c:pt>
                <c:pt idx="498">
                  <c:v>91.58</c:v>
                </c:pt>
                <c:pt idx="499">
                  <c:v>90.66</c:v>
                </c:pt>
                <c:pt idx="500">
                  <c:v>90.7</c:v>
                </c:pt>
                <c:pt idx="501">
                  <c:v>91.11</c:v>
                </c:pt>
                <c:pt idx="502">
                  <c:v>90.93</c:v>
                </c:pt>
                <c:pt idx="503">
                  <c:v>90.99</c:v>
                </c:pt>
                <c:pt idx="504">
                  <c:v>91.25</c:v>
                </c:pt>
                <c:pt idx="505">
                  <c:v>90.98</c:v>
                </c:pt>
                <c:pt idx="506">
                  <c:v>91.52</c:v>
                </c:pt>
                <c:pt idx="507">
                  <c:v>90.94</c:v>
                </c:pt>
                <c:pt idx="508">
                  <c:v>90.84</c:v>
                </c:pt>
                <c:pt idx="509">
                  <c:v>90.9</c:v>
                </c:pt>
                <c:pt idx="510">
                  <c:v>90.16</c:v>
                </c:pt>
                <c:pt idx="511">
                  <c:v>89.92</c:v>
                </c:pt>
                <c:pt idx="512">
                  <c:v>90.46</c:v>
                </c:pt>
                <c:pt idx="513">
                  <c:v>89.96</c:v>
                </c:pt>
                <c:pt idx="514">
                  <c:v>89.68</c:v>
                </c:pt>
                <c:pt idx="515">
                  <c:v>89.45</c:v>
                </c:pt>
                <c:pt idx="516">
                  <c:v>89.25</c:v>
                </c:pt>
                <c:pt idx="517">
                  <c:v>89.38</c:v>
                </c:pt>
                <c:pt idx="518">
                  <c:v>89</c:v>
                </c:pt>
                <c:pt idx="519">
                  <c:v>88.76</c:v>
                </c:pt>
                <c:pt idx="520">
                  <c:v>88.26</c:v>
                </c:pt>
                <c:pt idx="521">
                  <c:v>88.57</c:v>
                </c:pt>
                <c:pt idx="522">
                  <c:v>88.51</c:v>
                </c:pt>
                <c:pt idx="523">
                  <c:v>88.66</c:v>
                </c:pt>
                <c:pt idx="524">
                  <c:v>88.98</c:v>
                </c:pt>
                <c:pt idx="525">
                  <c:v>88.87</c:v>
                </c:pt>
                <c:pt idx="526">
                  <c:v>88.55</c:v>
                </c:pt>
                <c:pt idx="527">
                  <c:v>88.53</c:v>
                </c:pt>
                <c:pt idx="528">
                  <c:v>88.08</c:v>
                </c:pt>
                <c:pt idx="529">
                  <c:v>87.94</c:v>
                </c:pt>
                <c:pt idx="530">
                  <c:v>87.97</c:v>
                </c:pt>
                <c:pt idx="531">
                  <c:v>87.4</c:v>
                </c:pt>
                <c:pt idx="532">
                  <c:v>88.08</c:v>
                </c:pt>
                <c:pt idx="533">
                  <c:v>87.96</c:v>
                </c:pt>
                <c:pt idx="534">
                  <c:v>88.05</c:v>
                </c:pt>
                <c:pt idx="535">
                  <c:v>88.41</c:v>
                </c:pt>
                <c:pt idx="536">
                  <c:v>87.59</c:v>
                </c:pt>
                <c:pt idx="537">
                  <c:v>87.33</c:v>
                </c:pt>
                <c:pt idx="538">
                  <c:v>87.02</c:v>
                </c:pt>
                <c:pt idx="539">
                  <c:v>87.03</c:v>
                </c:pt>
                <c:pt idx="540">
                  <c:v>86.69</c:v>
                </c:pt>
                <c:pt idx="541">
                  <c:v>87.27</c:v>
                </c:pt>
                <c:pt idx="542">
                  <c:v>87.81</c:v>
                </c:pt>
                <c:pt idx="543">
                  <c:v>88.9</c:v>
                </c:pt>
                <c:pt idx="544">
                  <c:v>87.93</c:v>
                </c:pt>
                <c:pt idx="545">
                  <c:v>87.69</c:v>
                </c:pt>
                <c:pt idx="546">
                  <c:v>88.15</c:v>
                </c:pt>
                <c:pt idx="547">
                  <c:v>88.31</c:v>
                </c:pt>
                <c:pt idx="548">
                  <c:v>88.24</c:v>
                </c:pt>
                <c:pt idx="549">
                  <c:v>88.34</c:v>
                </c:pt>
                <c:pt idx="550">
                  <c:v>88.26</c:v>
                </c:pt>
                <c:pt idx="551">
                  <c:v>88.82</c:v>
                </c:pt>
                <c:pt idx="552">
                  <c:v>88.49</c:v>
                </c:pt>
                <c:pt idx="553">
                  <c:v>88.97</c:v>
                </c:pt>
                <c:pt idx="554">
                  <c:v>87.92</c:v>
                </c:pt>
                <c:pt idx="555">
                  <c:v>87.95</c:v>
                </c:pt>
                <c:pt idx="556">
                  <c:v>87.55</c:v>
                </c:pt>
                <c:pt idx="557">
                  <c:v>87.32</c:v>
                </c:pt>
                <c:pt idx="558">
                  <c:v>87.35</c:v>
                </c:pt>
                <c:pt idx="559">
                  <c:v>87.32</c:v>
                </c:pt>
                <c:pt idx="560">
                  <c:v>87.53</c:v>
                </c:pt>
                <c:pt idx="561">
                  <c:v>87.4</c:v>
                </c:pt>
                <c:pt idx="562">
                  <c:v>87.48</c:v>
                </c:pt>
                <c:pt idx="563">
                  <c:v>86.77</c:v>
                </c:pt>
                <c:pt idx="564">
                  <c:v>86.66</c:v>
                </c:pt>
                <c:pt idx="565">
                  <c:v>86.64</c:v>
                </c:pt>
                <c:pt idx="566">
                  <c:v>86.53</c:v>
                </c:pt>
                <c:pt idx="567">
                  <c:v>85.74</c:v>
                </c:pt>
                <c:pt idx="568">
                  <c:v>85.72</c:v>
                </c:pt>
                <c:pt idx="569">
                  <c:v>85.99</c:v>
                </c:pt>
                <c:pt idx="570">
                  <c:v>86.37</c:v>
                </c:pt>
                <c:pt idx="571">
                  <c:v>85.99</c:v>
                </c:pt>
                <c:pt idx="572">
                  <c:v>85.69</c:v>
                </c:pt>
                <c:pt idx="573">
                  <c:v>85.41</c:v>
                </c:pt>
                <c:pt idx="574">
                  <c:v>84.05</c:v>
                </c:pt>
                <c:pt idx="575">
                  <c:v>83.97</c:v>
                </c:pt>
                <c:pt idx="576">
                  <c:v>84.74</c:v>
                </c:pt>
                <c:pt idx="577">
                  <c:v>84.7</c:v>
                </c:pt>
                <c:pt idx="578">
                  <c:v>84.11</c:v>
                </c:pt>
                <c:pt idx="579">
                  <c:v>83.8</c:v>
                </c:pt>
                <c:pt idx="580">
                  <c:v>83.53</c:v>
                </c:pt>
                <c:pt idx="581">
                  <c:v>82.95</c:v>
                </c:pt>
                <c:pt idx="582">
                  <c:v>83.23</c:v>
                </c:pt>
                <c:pt idx="583">
                  <c:v>83.7</c:v>
                </c:pt>
                <c:pt idx="584">
                  <c:v>83.35</c:v>
                </c:pt>
                <c:pt idx="585">
                  <c:v>83.16</c:v>
                </c:pt>
                <c:pt idx="586">
                  <c:v>82.78</c:v>
                </c:pt>
                <c:pt idx="587">
                  <c:v>83.34</c:v>
                </c:pt>
                <c:pt idx="588">
                  <c:v>83.96</c:v>
                </c:pt>
                <c:pt idx="589">
                  <c:v>84.22</c:v>
                </c:pt>
                <c:pt idx="590">
                  <c:v>85.64</c:v>
                </c:pt>
                <c:pt idx="591">
                  <c:v>85.96</c:v>
                </c:pt>
                <c:pt idx="592">
                  <c:v>84.92</c:v>
                </c:pt>
                <c:pt idx="593">
                  <c:v>84.84</c:v>
                </c:pt>
                <c:pt idx="594">
                  <c:v>85.56</c:v>
                </c:pt>
                <c:pt idx="595">
                  <c:v>85.77</c:v>
                </c:pt>
                <c:pt idx="596">
                  <c:v>86.01</c:v>
                </c:pt>
                <c:pt idx="597">
                  <c:v>85.71</c:v>
                </c:pt>
                <c:pt idx="598">
                  <c:v>85.27</c:v>
                </c:pt>
                <c:pt idx="599">
                  <c:v>85.27</c:v>
                </c:pt>
                <c:pt idx="600">
                  <c:v>85.11</c:v>
                </c:pt>
                <c:pt idx="601">
                  <c:v>84.81</c:v>
                </c:pt>
                <c:pt idx="602">
                  <c:v>84.71</c:v>
                </c:pt>
                <c:pt idx="603">
                  <c:v>84.74</c:v>
                </c:pt>
                <c:pt idx="604">
                  <c:v>84.77</c:v>
                </c:pt>
                <c:pt idx="605">
                  <c:v>85.21</c:v>
                </c:pt>
                <c:pt idx="606">
                  <c:v>84.65</c:v>
                </c:pt>
                <c:pt idx="607">
                  <c:v>84.81</c:v>
                </c:pt>
                <c:pt idx="608">
                  <c:v>84.57</c:v>
                </c:pt>
                <c:pt idx="609">
                  <c:v>85.43</c:v>
                </c:pt>
                <c:pt idx="610">
                  <c:v>85.26</c:v>
                </c:pt>
                <c:pt idx="611">
                  <c:v>85.52</c:v>
                </c:pt>
                <c:pt idx="612">
                  <c:v>86.25</c:v>
                </c:pt>
                <c:pt idx="613">
                  <c:v>85.78</c:v>
                </c:pt>
                <c:pt idx="614">
                  <c:v>87.13</c:v>
                </c:pt>
                <c:pt idx="615">
                  <c:v>86.08</c:v>
                </c:pt>
                <c:pt idx="616">
                  <c:v>86.27</c:v>
                </c:pt>
                <c:pt idx="617">
                  <c:v>85.99</c:v>
                </c:pt>
                <c:pt idx="618">
                  <c:v>85.41</c:v>
                </c:pt>
                <c:pt idx="619">
                  <c:v>84.75</c:v>
                </c:pt>
                <c:pt idx="620">
                  <c:v>84.56</c:v>
                </c:pt>
                <c:pt idx="621">
                  <c:v>84.61</c:v>
                </c:pt>
                <c:pt idx="622">
                  <c:v>85.04</c:v>
                </c:pt>
                <c:pt idx="623">
                  <c:v>85.26</c:v>
                </c:pt>
                <c:pt idx="624">
                  <c:v>85.3</c:v>
                </c:pt>
                <c:pt idx="625">
                  <c:v>85.46</c:v>
                </c:pt>
                <c:pt idx="626">
                  <c:v>85.18</c:v>
                </c:pt>
                <c:pt idx="627">
                  <c:v>85.1</c:v>
                </c:pt>
                <c:pt idx="628">
                  <c:v>84.81</c:v>
                </c:pt>
                <c:pt idx="629">
                  <c:v>84.18</c:v>
                </c:pt>
                <c:pt idx="630">
                  <c:v>84.29</c:v>
                </c:pt>
                <c:pt idx="631">
                  <c:v>84.58</c:v>
                </c:pt>
                <c:pt idx="632">
                  <c:v>85.34</c:v>
                </c:pt>
                <c:pt idx="633">
                  <c:v>84.81</c:v>
                </c:pt>
                <c:pt idx="634">
                  <c:v>84.65</c:v>
                </c:pt>
                <c:pt idx="635">
                  <c:v>85.43</c:v>
                </c:pt>
                <c:pt idx="636">
                  <c:v>85.4</c:v>
                </c:pt>
                <c:pt idx="637">
                  <c:v>84.17</c:v>
                </c:pt>
                <c:pt idx="638">
                  <c:v>83.9</c:v>
                </c:pt>
                <c:pt idx="639">
                  <c:v>83.75</c:v>
                </c:pt>
                <c:pt idx="640">
                  <c:v>82.82</c:v>
                </c:pt>
                <c:pt idx="641">
                  <c:v>84.18</c:v>
                </c:pt>
                <c:pt idx="642">
                  <c:v>83.21</c:v>
                </c:pt>
                <c:pt idx="643">
                  <c:v>82.52</c:v>
                </c:pt>
                <c:pt idx="644">
                  <c:v>82.93</c:v>
                </c:pt>
                <c:pt idx="645">
                  <c:v>83.22</c:v>
                </c:pt>
                <c:pt idx="646">
                  <c:v>83.28</c:v>
                </c:pt>
                <c:pt idx="647">
                  <c:v>84.5</c:v>
                </c:pt>
                <c:pt idx="648">
                  <c:v>84.77</c:v>
                </c:pt>
                <c:pt idx="649">
                  <c:v>83.97</c:v>
                </c:pt>
                <c:pt idx="650">
                  <c:v>84.07</c:v>
                </c:pt>
                <c:pt idx="651">
                  <c:v>83.78</c:v>
                </c:pt>
                <c:pt idx="652">
                  <c:v>83.84</c:v>
                </c:pt>
                <c:pt idx="653">
                  <c:v>83.97</c:v>
                </c:pt>
                <c:pt idx="654">
                  <c:v>83.97</c:v>
                </c:pt>
                <c:pt idx="655">
                  <c:v>83.86</c:v>
                </c:pt>
                <c:pt idx="656">
                  <c:v>84.32</c:v>
                </c:pt>
                <c:pt idx="657">
                  <c:v>84.95</c:v>
                </c:pt>
                <c:pt idx="658">
                  <c:v>85.84</c:v>
                </c:pt>
                <c:pt idx="659">
                  <c:v>86.82</c:v>
                </c:pt>
                <c:pt idx="660">
                  <c:v>86.57</c:v>
                </c:pt>
                <c:pt idx="661">
                  <c:v>86.73</c:v>
                </c:pt>
                <c:pt idx="662">
                  <c:v>87.65</c:v>
                </c:pt>
                <c:pt idx="663">
                  <c:v>87.74</c:v>
                </c:pt>
                <c:pt idx="664">
                  <c:v>86.69</c:v>
                </c:pt>
                <c:pt idx="665">
                  <c:v>86.15</c:v>
                </c:pt>
                <c:pt idx="666">
                  <c:v>85.72</c:v>
                </c:pt>
                <c:pt idx="667">
                  <c:v>84.85</c:v>
                </c:pt>
                <c:pt idx="668">
                  <c:v>84.53</c:v>
                </c:pt>
                <c:pt idx="669">
                  <c:v>84.68</c:v>
                </c:pt>
                <c:pt idx="670">
                  <c:v>84.95</c:v>
                </c:pt>
                <c:pt idx="671">
                  <c:v>84.81</c:v>
                </c:pt>
                <c:pt idx="672">
                  <c:v>85.44</c:v>
                </c:pt>
                <c:pt idx="673">
                  <c:v>86.04</c:v>
                </c:pt>
                <c:pt idx="674">
                  <c:v>86.6</c:v>
                </c:pt>
                <c:pt idx="675">
                  <c:v>86.76</c:v>
                </c:pt>
                <c:pt idx="676">
                  <c:v>86.14</c:v>
                </c:pt>
                <c:pt idx="677">
                  <c:v>85.25</c:v>
                </c:pt>
                <c:pt idx="678">
                  <c:v>85.11</c:v>
                </c:pt>
                <c:pt idx="679">
                  <c:v>85.79</c:v>
                </c:pt>
                <c:pt idx="680">
                  <c:v>85.17</c:v>
                </c:pt>
                <c:pt idx="681">
                  <c:v>85.48</c:v>
                </c:pt>
                <c:pt idx="682">
                  <c:v>85.08</c:v>
                </c:pt>
                <c:pt idx="683">
                  <c:v>84.84</c:v>
                </c:pt>
                <c:pt idx="684">
                  <c:v>85.14</c:v>
                </c:pt>
                <c:pt idx="685">
                  <c:v>85.22</c:v>
                </c:pt>
                <c:pt idx="686">
                  <c:v>85.21</c:v>
                </c:pt>
                <c:pt idx="687">
                  <c:v>85.65</c:v>
                </c:pt>
                <c:pt idx="688">
                  <c:v>85.64</c:v>
                </c:pt>
                <c:pt idx="689">
                  <c:v>86.26</c:v>
                </c:pt>
                <c:pt idx="690">
                  <c:v>86.11</c:v>
                </c:pt>
                <c:pt idx="691">
                  <c:v>86.2</c:v>
                </c:pt>
                <c:pt idx="692">
                  <c:v>86.25</c:v>
                </c:pt>
                <c:pt idx="693">
                  <c:v>86.53</c:v>
                </c:pt>
                <c:pt idx="694">
                  <c:v>86.47</c:v>
                </c:pt>
                <c:pt idx="695">
                  <c:v>86.32</c:v>
                </c:pt>
                <c:pt idx="696">
                  <c:v>86.34</c:v>
                </c:pt>
                <c:pt idx="697">
                  <c:v>86.41</c:v>
                </c:pt>
                <c:pt idx="698">
                  <c:v>86.64</c:v>
                </c:pt>
                <c:pt idx="699">
                  <c:v>86.49</c:v>
                </c:pt>
                <c:pt idx="700">
                  <c:v>86.8</c:v>
                </c:pt>
                <c:pt idx="701">
                  <c:v>86.27</c:v>
                </c:pt>
                <c:pt idx="702">
                  <c:v>86.86</c:v>
                </c:pt>
                <c:pt idx="703">
                  <c:v>86.39</c:v>
                </c:pt>
                <c:pt idx="704">
                  <c:v>86.32</c:v>
                </c:pt>
                <c:pt idx="705">
                  <c:v>86.14</c:v>
                </c:pt>
                <c:pt idx="706">
                  <c:v>86.45</c:v>
                </c:pt>
                <c:pt idx="707">
                  <c:v>87.32</c:v>
                </c:pt>
                <c:pt idx="708">
                  <c:v>86.88</c:v>
                </c:pt>
                <c:pt idx="709">
                  <c:v>87.21</c:v>
                </c:pt>
                <c:pt idx="710">
                  <c:v>87.01</c:v>
                </c:pt>
                <c:pt idx="711">
                  <c:v>86.82</c:v>
                </c:pt>
                <c:pt idx="712">
                  <c:v>86.22</c:v>
                </c:pt>
                <c:pt idx="713">
                  <c:v>85.88</c:v>
                </c:pt>
                <c:pt idx="714">
                  <c:v>85.92</c:v>
                </c:pt>
                <c:pt idx="715">
                  <c:v>85.89</c:v>
                </c:pt>
                <c:pt idx="716">
                  <c:v>85.89</c:v>
                </c:pt>
                <c:pt idx="717">
                  <c:v>85.96</c:v>
                </c:pt>
                <c:pt idx="718">
                  <c:v>85.93</c:v>
                </c:pt>
                <c:pt idx="719">
                  <c:v>86.27</c:v>
                </c:pt>
                <c:pt idx="720">
                  <c:v>86.13</c:v>
                </c:pt>
                <c:pt idx="721">
                  <c:v>85.97</c:v>
                </c:pt>
                <c:pt idx="722">
                  <c:v>85.69</c:v>
                </c:pt>
                <c:pt idx="723">
                  <c:v>85.56</c:v>
                </c:pt>
                <c:pt idx="724">
                  <c:v>85.53</c:v>
                </c:pt>
                <c:pt idx="725">
                  <c:v>85.44</c:v>
                </c:pt>
                <c:pt idx="726">
                  <c:v>85.09</c:v>
                </c:pt>
                <c:pt idx="727">
                  <c:v>85.05</c:v>
                </c:pt>
                <c:pt idx="728">
                  <c:v>85.22</c:v>
                </c:pt>
                <c:pt idx="729">
                  <c:v>85.19</c:v>
                </c:pt>
                <c:pt idx="730">
                  <c:v>85.57</c:v>
                </c:pt>
                <c:pt idx="731">
                  <c:v>85.34</c:v>
                </c:pt>
                <c:pt idx="732">
                  <c:v>85.46</c:v>
                </c:pt>
                <c:pt idx="733">
                  <c:v>85.42</c:v>
                </c:pt>
                <c:pt idx="734">
                  <c:v>84.81</c:v>
                </c:pt>
                <c:pt idx="735">
                  <c:v>84.9</c:v>
                </c:pt>
                <c:pt idx="736">
                  <c:v>84.95</c:v>
                </c:pt>
                <c:pt idx="737">
                  <c:v>85.12</c:v>
                </c:pt>
                <c:pt idx="738">
                  <c:v>84.76</c:v>
                </c:pt>
                <c:pt idx="739">
                  <c:v>84.9</c:v>
                </c:pt>
                <c:pt idx="740">
                  <c:v>85.06</c:v>
                </c:pt>
                <c:pt idx="741">
                  <c:v>85.3</c:v>
                </c:pt>
                <c:pt idx="742">
                  <c:v>85</c:v>
                </c:pt>
                <c:pt idx="743">
                  <c:v>84.3</c:v>
                </c:pt>
                <c:pt idx="744">
                  <c:v>84.71</c:v>
                </c:pt>
                <c:pt idx="745">
                  <c:v>84.32</c:v>
                </c:pt>
                <c:pt idx="746">
                  <c:v>84.91</c:v>
                </c:pt>
                <c:pt idx="747">
                  <c:v>84.32</c:v>
                </c:pt>
                <c:pt idx="748">
                  <c:v>84.47</c:v>
                </c:pt>
                <c:pt idx="749">
                  <c:v>84.98</c:v>
                </c:pt>
                <c:pt idx="750">
                  <c:v>84.79</c:v>
                </c:pt>
                <c:pt idx="751">
                  <c:v>84.17</c:v>
                </c:pt>
                <c:pt idx="752">
                  <c:v>84.22</c:v>
                </c:pt>
                <c:pt idx="753">
                  <c:v>84.2</c:v>
                </c:pt>
                <c:pt idx="754">
                  <c:v>84.13</c:v>
                </c:pt>
                <c:pt idx="755">
                  <c:v>84.21</c:v>
                </c:pt>
                <c:pt idx="756">
                  <c:v>84.43</c:v>
                </c:pt>
                <c:pt idx="757">
                  <c:v>84.59</c:v>
                </c:pt>
                <c:pt idx="758">
                  <c:v>84.9</c:v>
                </c:pt>
                <c:pt idx="759">
                  <c:v>84.82</c:v>
                </c:pt>
                <c:pt idx="760">
                  <c:v>84.84</c:v>
                </c:pt>
                <c:pt idx="761">
                  <c:v>85.22</c:v>
                </c:pt>
                <c:pt idx="762">
                  <c:v>84.86</c:v>
                </c:pt>
                <c:pt idx="763">
                  <c:v>84.93</c:v>
                </c:pt>
                <c:pt idx="764">
                  <c:v>83.85</c:v>
                </c:pt>
                <c:pt idx="765">
                  <c:v>83.27</c:v>
                </c:pt>
                <c:pt idx="766">
                  <c:v>83.23</c:v>
                </c:pt>
                <c:pt idx="767">
                  <c:v>83.26</c:v>
                </c:pt>
                <c:pt idx="768">
                  <c:v>82.62</c:v>
                </c:pt>
                <c:pt idx="769">
                  <c:v>83.19</c:v>
                </c:pt>
                <c:pt idx="770">
                  <c:v>82</c:v>
                </c:pt>
                <c:pt idx="771">
                  <c:v>83.27</c:v>
                </c:pt>
                <c:pt idx="772">
                  <c:v>82.8</c:v>
                </c:pt>
                <c:pt idx="773">
                  <c:v>83.18</c:v>
                </c:pt>
                <c:pt idx="774">
                  <c:v>83.02</c:v>
                </c:pt>
                <c:pt idx="775">
                  <c:v>83.64</c:v>
                </c:pt>
                <c:pt idx="776">
                  <c:v>83.99</c:v>
                </c:pt>
                <c:pt idx="777">
                  <c:v>85.18</c:v>
                </c:pt>
                <c:pt idx="778">
                  <c:v>84.99</c:v>
                </c:pt>
                <c:pt idx="779">
                  <c:v>84.36</c:v>
                </c:pt>
                <c:pt idx="780">
                  <c:v>84.57</c:v>
                </c:pt>
                <c:pt idx="781">
                  <c:v>84.3</c:v>
                </c:pt>
                <c:pt idx="782">
                  <c:v>84.6</c:v>
                </c:pt>
                <c:pt idx="783">
                  <c:v>84.16</c:v>
                </c:pt>
                <c:pt idx="784">
                  <c:v>83.88</c:v>
                </c:pt>
                <c:pt idx="785">
                  <c:v>83.73</c:v>
                </c:pt>
                <c:pt idx="786">
                  <c:v>83.73</c:v>
                </c:pt>
                <c:pt idx="787">
                  <c:v>84.4</c:v>
                </c:pt>
                <c:pt idx="788">
                  <c:v>84.45</c:v>
                </c:pt>
                <c:pt idx="789">
                  <c:v>84.05</c:v>
                </c:pt>
                <c:pt idx="790">
                  <c:v>84.31</c:v>
                </c:pt>
                <c:pt idx="791">
                  <c:v>84.77</c:v>
                </c:pt>
                <c:pt idx="792">
                  <c:v>85.1</c:v>
                </c:pt>
                <c:pt idx="793">
                  <c:v>85.22</c:v>
                </c:pt>
                <c:pt idx="794">
                  <c:v>84.36</c:v>
                </c:pt>
                <c:pt idx="795">
                  <c:v>84.18</c:v>
                </c:pt>
                <c:pt idx="796">
                  <c:v>84.51</c:v>
                </c:pt>
                <c:pt idx="797">
                  <c:v>84.18</c:v>
                </c:pt>
                <c:pt idx="798">
                  <c:v>84.66</c:v>
                </c:pt>
                <c:pt idx="799">
                  <c:v>84.74</c:v>
                </c:pt>
                <c:pt idx="800">
                  <c:v>85.15</c:v>
                </c:pt>
                <c:pt idx="801">
                  <c:v>84.71</c:v>
                </c:pt>
                <c:pt idx="802">
                  <c:v>83.79</c:v>
                </c:pt>
                <c:pt idx="803">
                  <c:v>84.12</c:v>
                </c:pt>
                <c:pt idx="804">
                  <c:v>84.4</c:v>
                </c:pt>
                <c:pt idx="805">
                  <c:v>82.91</c:v>
                </c:pt>
                <c:pt idx="806">
                  <c:v>83.53</c:v>
                </c:pt>
                <c:pt idx="807">
                  <c:v>84.17</c:v>
                </c:pt>
                <c:pt idx="808">
                  <c:v>83.55</c:v>
                </c:pt>
                <c:pt idx="809">
                  <c:v>83.31</c:v>
                </c:pt>
                <c:pt idx="810">
                  <c:v>84.06</c:v>
                </c:pt>
                <c:pt idx="811">
                  <c:v>83.76</c:v>
                </c:pt>
                <c:pt idx="812">
                  <c:v>84.01</c:v>
                </c:pt>
                <c:pt idx="813">
                  <c:v>83.93</c:v>
                </c:pt>
                <c:pt idx="814">
                  <c:v>83.67</c:v>
                </c:pt>
                <c:pt idx="815">
                  <c:v>83.53</c:v>
                </c:pt>
                <c:pt idx="816">
                  <c:v>83.43</c:v>
                </c:pt>
                <c:pt idx="817">
                  <c:v>83.09</c:v>
                </c:pt>
                <c:pt idx="818">
                  <c:v>82.98</c:v>
                </c:pt>
                <c:pt idx="819">
                  <c:v>83.27</c:v>
                </c:pt>
                <c:pt idx="820">
                  <c:v>83.02</c:v>
                </c:pt>
                <c:pt idx="821">
                  <c:v>83.41</c:v>
                </c:pt>
                <c:pt idx="822">
                  <c:v>83.02</c:v>
                </c:pt>
                <c:pt idx="823">
                  <c:v>83.16</c:v>
                </c:pt>
                <c:pt idx="824">
                  <c:v>83.69</c:v>
                </c:pt>
                <c:pt idx="825">
                  <c:v>83.61</c:v>
                </c:pt>
                <c:pt idx="826">
                  <c:v>83.41</c:v>
                </c:pt>
                <c:pt idx="827">
                  <c:v>83.78</c:v>
                </c:pt>
                <c:pt idx="828">
                  <c:v>83.72</c:v>
                </c:pt>
                <c:pt idx="829">
                  <c:v>84.13</c:v>
                </c:pt>
                <c:pt idx="830">
                  <c:v>84.51</c:v>
                </c:pt>
                <c:pt idx="831">
                  <c:v>84.23</c:v>
                </c:pt>
                <c:pt idx="832">
                  <c:v>83.83</c:v>
                </c:pt>
                <c:pt idx="833">
                  <c:v>83.83</c:v>
                </c:pt>
                <c:pt idx="834">
                  <c:v>83.88</c:v>
                </c:pt>
                <c:pt idx="835">
                  <c:v>83.65</c:v>
                </c:pt>
                <c:pt idx="836">
                  <c:v>85.61</c:v>
                </c:pt>
                <c:pt idx="837">
                  <c:v>85.8</c:v>
                </c:pt>
                <c:pt idx="838">
                  <c:v>85.64</c:v>
                </c:pt>
                <c:pt idx="839">
                  <c:v>84.77</c:v>
                </c:pt>
                <c:pt idx="840">
                  <c:v>84.25</c:v>
                </c:pt>
                <c:pt idx="841">
                  <c:v>84.52</c:v>
                </c:pt>
                <c:pt idx="842">
                  <c:v>85.3</c:v>
                </c:pt>
                <c:pt idx="843">
                  <c:v>85.18</c:v>
                </c:pt>
                <c:pt idx="844">
                  <c:v>84.65</c:v>
                </c:pt>
                <c:pt idx="845">
                  <c:v>84.64</c:v>
                </c:pt>
                <c:pt idx="846">
                  <c:v>85.07</c:v>
                </c:pt>
                <c:pt idx="847">
                  <c:v>85.73</c:v>
                </c:pt>
                <c:pt idx="848">
                  <c:v>85.46</c:v>
                </c:pt>
                <c:pt idx="849">
                  <c:v>85.97</c:v>
                </c:pt>
                <c:pt idx="850">
                  <c:v>85.56</c:v>
                </c:pt>
                <c:pt idx="851">
                  <c:v>85.86</c:v>
                </c:pt>
                <c:pt idx="852">
                  <c:v>86.41</c:v>
                </c:pt>
                <c:pt idx="853">
                  <c:v>86.31</c:v>
                </c:pt>
                <c:pt idx="854">
                  <c:v>86.91</c:v>
                </c:pt>
                <c:pt idx="855">
                  <c:v>86.12</c:v>
                </c:pt>
                <c:pt idx="856">
                  <c:v>85.57</c:v>
                </c:pt>
                <c:pt idx="857">
                  <c:v>86.2</c:v>
                </c:pt>
                <c:pt idx="858">
                  <c:v>86.68</c:v>
                </c:pt>
                <c:pt idx="859">
                  <c:v>86.85</c:v>
                </c:pt>
                <c:pt idx="860">
                  <c:v>88.38</c:v>
                </c:pt>
                <c:pt idx="861">
                  <c:v>87.5</c:v>
                </c:pt>
                <c:pt idx="862">
                  <c:v>87.28</c:v>
                </c:pt>
                <c:pt idx="863">
                  <c:v>87.47</c:v>
                </c:pt>
                <c:pt idx="864">
                  <c:v>88.11</c:v>
                </c:pt>
                <c:pt idx="865">
                  <c:v>87.86</c:v>
                </c:pt>
                <c:pt idx="866">
                  <c:v>87.89</c:v>
                </c:pt>
                <c:pt idx="867">
                  <c:v>87.7</c:v>
                </c:pt>
                <c:pt idx="868">
                  <c:v>87.35</c:v>
                </c:pt>
                <c:pt idx="869">
                  <c:v>87.89</c:v>
                </c:pt>
                <c:pt idx="870">
                  <c:v>87.99</c:v>
                </c:pt>
                <c:pt idx="871">
                  <c:v>87.6</c:v>
                </c:pt>
                <c:pt idx="872">
                  <c:v>87.02</c:v>
                </c:pt>
                <c:pt idx="873">
                  <c:v>87.18</c:v>
                </c:pt>
                <c:pt idx="874">
                  <c:v>87.53</c:v>
                </c:pt>
                <c:pt idx="875">
                  <c:v>87.05</c:v>
                </c:pt>
                <c:pt idx="876">
                  <c:v>87.22</c:v>
                </c:pt>
                <c:pt idx="877">
                  <c:v>87.36</c:v>
                </c:pt>
                <c:pt idx="878">
                  <c:v>87.87</c:v>
                </c:pt>
                <c:pt idx="879">
                  <c:v>88.36</c:v>
                </c:pt>
                <c:pt idx="880">
                  <c:v>88.16</c:v>
                </c:pt>
                <c:pt idx="881">
                  <c:v>88.45</c:v>
                </c:pt>
                <c:pt idx="882">
                  <c:v>88.22</c:v>
                </c:pt>
                <c:pt idx="883">
                  <c:v>87.84</c:v>
                </c:pt>
                <c:pt idx="884">
                  <c:v>87.75</c:v>
                </c:pt>
                <c:pt idx="885">
                  <c:v>87.68</c:v>
                </c:pt>
                <c:pt idx="886">
                  <c:v>87.78</c:v>
                </c:pt>
                <c:pt idx="887">
                  <c:v>87.42</c:v>
                </c:pt>
                <c:pt idx="888">
                  <c:v>87.97</c:v>
                </c:pt>
                <c:pt idx="889">
                  <c:v>88.28</c:v>
                </c:pt>
                <c:pt idx="890">
                  <c:v>88.21</c:v>
                </c:pt>
                <c:pt idx="891">
                  <c:v>88.63</c:v>
                </c:pt>
                <c:pt idx="892">
                  <c:v>88.55</c:v>
                </c:pt>
                <c:pt idx="893">
                  <c:v>89.49</c:v>
                </c:pt>
                <c:pt idx="894">
                  <c:v>90.25</c:v>
                </c:pt>
                <c:pt idx="895">
                  <c:v>89.92</c:v>
                </c:pt>
                <c:pt idx="896">
                  <c:v>89.81</c:v>
                </c:pt>
                <c:pt idx="897">
                  <c:v>89.35</c:v>
                </c:pt>
                <c:pt idx="898">
                  <c:v>89.01</c:v>
                </c:pt>
                <c:pt idx="899">
                  <c:v>89.32</c:v>
                </c:pt>
                <c:pt idx="900">
                  <c:v>89.12</c:v>
                </c:pt>
                <c:pt idx="901">
                  <c:v>89.18</c:v>
                </c:pt>
                <c:pt idx="902">
                  <c:v>89.76</c:v>
                </c:pt>
                <c:pt idx="903">
                  <c:v>89.6</c:v>
                </c:pt>
                <c:pt idx="904">
                  <c:v>88.9</c:v>
                </c:pt>
                <c:pt idx="905">
                  <c:v>86.98</c:v>
                </c:pt>
                <c:pt idx="906">
                  <c:v>87.57</c:v>
                </c:pt>
                <c:pt idx="907">
                  <c:v>88.08</c:v>
                </c:pt>
                <c:pt idx="908">
                  <c:v>88.8</c:v>
                </c:pt>
                <c:pt idx="909">
                  <c:v>88.48</c:v>
                </c:pt>
                <c:pt idx="910">
                  <c:v>88.28</c:v>
                </c:pt>
                <c:pt idx="911">
                  <c:v>88.46</c:v>
                </c:pt>
                <c:pt idx="912">
                  <c:v>89.26</c:v>
                </c:pt>
                <c:pt idx="913">
                  <c:v>89.76</c:v>
                </c:pt>
                <c:pt idx="914">
                  <c:v>90.26</c:v>
                </c:pt>
                <c:pt idx="915">
                  <c:v>89.13</c:v>
                </c:pt>
                <c:pt idx="916">
                  <c:v>88.39</c:v>
                </c:pt>
                <c:pt idx="917">
                  <c:v>88.95</c:v>
                </c:pt>
                <c:pt idx="918">
                  <c:v>89.05</c:v>
                </c:pt>
                <c:pt idx="919">
                  <c:v>89.22</c:v>
                </c:pt>
                <c:pt idx="920">
                  <c:v>88.88</c:v>
                </c:pt>
                <c:pt idx="921">
                  <c:v>88.53</c:v>
                </c:pt>
                <c:pt idx="922">
                  <c:v>88.9</c:v>
                </c:pt>
                <c:pt idx="923">
                  <c:v>88.69</c:v>
                </c:pt>
                <c:pt idx="924">
                  <c:v>88.34</c:v>
                </c:pt>
                <c:pt idx="925">
                  <c:v>89.25</c:v>
                </c:pt>
                <c:pt idx="926">
                  <c:v>88.5</c:v>
                </c:pt>
                <c:pt idx="927">
                  <c:v>88.4</c:v>
                </c:pt>
                <c:pt idx="928">
                  <c:v>88.81</c:v>
                </c:pt>
                <c:pt idx="929">
                  <c:v>88.85</c:v>
                </c:pt>
                <c:pt idx="930">
                  <c:v>88.88</c:v>
                </c:pt>
                <c:pt idx="931">
                  <c:v>89.26</c:v>
                </c:pt>
                <c:pt idx="932">
                  <c:v>88.87</c:v>
                </c:pt>
                <c:pt idx="933">
                  <c:v>89.78</c:v>
                </c:pt>
                <c:pt idx="934">
                  <c:v>89.6</c:v>
                </c:pt>
                <c:pt idx="935">
                  <c:v>89.74</c:v>
                </c:pt>
                <c:pt idx="936">
                  <c:v>89.2</c:v>
                </c:pt>
                <c:pt idx="937">
                  <c:v>88.6</c:v>
                </c:pt>
                <c:pt idx="938">
                  <c:v>88.94</c:v>
                </c:pt>
                <c:pt idx="939">
                  <c:v>88.97</c:v>
                </c:pt>
                <c:pt idx="940">
                  <c:v>89.34</c:v>
                </c:pt>
                <c:pt idx="941">
                  <c:v>89.25</c:v>
                </c:pt>
                <c:pt idx="942">
                  <c:v>89.31</c:v>
                </c:pt>
                <c:pt idx="943">
                  <c:v>89.1</c:v>
                </c:pt>
                <c:pt idx="944">
                  <c:v>88.98</c:v>
                </c:pt>
                <c:pt idx="945">
                  <c:v>89.71</c:v>
                </c:pt>
                <c:pt idx="946">
                  <c:v>89.59</c:v>
                </c:pt>
                <c:pt idx="947">
                  <c:v>89.82</c:v>
                </c:pt>
                <c:pt idx="948">
                  <c:v>89.45</c:v>
                </c:pt>
                <c:pt idx="949">
                  <c:v>89.12</c:v>
                </c:pt>
                <c:pt idx="950">
                  <c:v>88.61</c:v>
                </c:pt>
                <c:pt idx="951">
                  <c:v>88.83</c:v>
                </c:pt>
                <c:pt idx="952">
                  <c:v>88.69</c:v>
                </c:pt>
                <c:pt idx="953">
                  <c:v>88.03</c:v>
                </c:pt>
                <c:pt idx="954">
                  <c:v>87.41</c:v>
                </c:pt>
                <c:pt idx="955">
                  <c:v>87.53</c:v>
                </c:pt>
                <c:pt idx="956">
                  <c:v>87.7</c:v>
                </c:pt>
                <c:pt idx="957">
                  <c:v>87.98</c:v>
                </c:pt>
                <c:pt idx="958">
                  <c:v>88.07</c:v>
                </c:pt>
                <c:pt idx="959">
                  <c:v>88.33</c:v>
                </c:pt>
                <c:pt idx="960">
                  <c:v>88.63</c:v>
                </c:pt>
                <c:pt idx="961">
                  <c:v>88.97</c:v>
                </c:pt>
                <c:pt idx="962">
                  <c:v>89.38</c:v>
                </c:pt>
                <c:pt idx="963">
                  <c:v>89.09</c:v>
                </c:pt>
                <c:pt idx="964">
                  <c:v>89.73</c:v>
                </c:pt>
                <c:pt idx="965">
                  <c:v>89.12</c:v>
                </c:pt>
                <c:pt idx="966">
                  <c:v>88.95</c:v>
                </c:pt>
                <c:pt idx="967">
                  <c:v>88.94</c:v>
                </c:pt>
                <c:pt idx="968">
                  <c:v>89.18</c:v>
                </c:pt>
                <c:pt idx="969">
                  <c:v>89.39</c:v>
                </c:pt>
                <c:pt idx="970">
                  <c:v>89.52</c:v>
                </c:pt>
                <c:pt idx="971">
                  <c:v>89.36</c:v>
                </c:pt>
                <c:pt idx="972">
                  <c:v>89.55</c:v>
                </c:pt>
                <c:pt idx="973">
                  <c:v>89.37</c:v>
                </c:pt>
                <c:pt idx="974">
                  <c:v>89.2</c:v>
                </c:pt>
                <c:pt idx="975">
                  <c:v>89.33</c:v>
                </c:pt>
                <c:pt idx="976">
                  <c:v>89.21</c:v>
                </c:pt>
                <c:pt idx="977">
                  <c:v>89.64</c:v>
                </c:pt>
                <c:pt idx="978">
                  <c:v>89.92</c:v>
                </c:pt>
                <c:pt idx="979">
                  <c:v>89.66</c:v>
                </c:pt>
                <c:pt idx="980">
                  <c:v>89.58</c:v>
                </c:pt>
                <c:pt idx="981">
                  <c:v>89.91</c:v>
                </c:pt>
                <c:pt idx="982">
                  <c:v>89.72</c:v>
                </c:pt>
                <c:pt idx="983">
                  <c:v>90.13</c:v>
                </c:pt>
                <c:pt idx="984">
                  <c:v>89.88</c:v>
                </c:pt>
                <c:pt idx="985">
                  <c:v>90.15</c:v>
                </c:pt>
                <c:pt idx="986">
                  <c:v>89.95</c:v>
                </c:pt>
                <c:pt idx="987">
                  <c:v>89.53</c:v>
                </c:pt>
                <c:pt idx="988">
                  <c:v>89.8</c:v>
                </c:pt>
                <c:pt idx="989">
                  <c:v>89.52</c:v>
                </c:pt>
                <c:pt idx="990">
                  <c:v>89.56</c:v>
                </c:pt>
                <c:pt idx="991">
                  <c:v>89.76</c:v>
                </c:pt>
                <c:pt idx="992">
                  <c:v>89.04</c:v>
                </c:pt>
                <c:pt idx="993">
                  <c:v>88.57</c:v>
                </c:pt>
                <c:pt idx="994">
                  <c:v>88.63</c:v>
                </c:pt>
                <c:pt idx="995">
                  <c:v>88.55</c:v>
                </c:pt>
                <c:pt idx="996">
                  <c:v>88.91</c:v>
                </c:pt>
                <c:pt idx="997">
                  <c:v>88.99</c:v>
                </c:pt>
                <c:pt idx="998">
                  <c:v>88.81</c:v>
                </c:pt>
                <c:pt idx="999">
                  <c:v>88.38</c:v>
                </c:pt>
                <c:pt idx="1000">
                  <c:v>88.18</c:v>
                </c:pt>
                <c:pt idx="1001">
                  <c:v>87.59</c:v>
                </c:pt>
                <c:pt idx="1002">
                  <c:v>86.33</c:v>
                </c:pt>
                <c:pt idx="1003">
                  <c:v>86.19</c:v>
                </c:pt>
                <c:pt idx="1004">
                  <c:v>86.93</c:v>
                </c:pt>
                <c:pt idx="1005">
                  <c:v>87.25</c:v>
                </c:pt>
                <c:pt idx="1006">
                  <c:v>86.87</c:v>
                </c:pt>
                <c:pt idx="1007">
                  <c:v>86.5</c:v>
                </c:pt>
                <c:pt idx="1008">
                  <c:v>86.38</c:v>
                </c:pt>
                <c:pt idx="1009">
                  <c:v>86.82</c:v>
                </c:pt>
                <c:pt idx="1010">
                  <c:v>86.96</c:v>
                </c:pt>
                <c:pt idx="1011">
                  <c:v>86.39</c:v>
                </c:pt>
                <c:pt idx="1012">
                  <c:v>86.45</c:v>
                </c:pt>
                <c:pt idx="1013">
                  <c:v>86.53</c:v>
                </c:pt>
                <c:pt idx="1014">
                  <c:v>86.52</c:v>
                </c:pt>
                <c:pt idx="1015">
                  <c:v>86.16</c:v>
                </c:pt>
                <c:pt idx="1016">
                  <c:v>86.1</c:v>
                </c:pt>
                <c:pt idx="1017">
                  <c:v>86.82</c:v>
                </c:pt>
                <c:pt idx="1018">
                  <c:v>86.97</c:v>
                </c:pt>
                <c:pt idx="1019">
                  <c:v>86.83</c:v>
                </c:pt>
                <c:pt idx="1020">
                  <c:v>86.74</c:v>
                </c:pt>
                <c:pt idx="1021">
                  <c:v>86.73</c:v>
                </c:pt>
                <c:pt idx="1022">
                  <c:v>86.75</c:v>
                </c:pt>
                <c:pt idx="1023">
                  <c:v>87.16</c:v>
                </c:pt>
                <c:pt idx="1024">
                  <c:v>86.76</c:v>
                </c:pt>
                <c:pt idx="1025">
                  <c:v>86.48</c:v>
                </c:pt>
                <c:pt idx="1026">
                  <c:v>86.21</c:v>
                </c:pt>
                <c:pt idx="1027">
                  <c:v>86.67</c:v>
                </c:pt>
                <c:pt idx="1028">
                  <c:v>86.88</c:v>
                </c:pt>
                <c:pt idx="1029">
                  <c:v>86.91</c:v>
                </c:pt>
                <c:pt idx="1030">
                  <c:v>86.93</c:v>
                </c:pt>
                <c:pt idx="1031">
                  <c:v>86.57</c:v>
                </c:pt>
                <c:pt idx="1032">
                  <c:v>86.68</c:v>
                </c:pt>
                <c:pt idx="1033">
                  <c:v>86.83</c:v>
                </c:pt>
                <c:pt idx="1034">
                  <c:v>86.72</c:v>
                </c:pt>
                <c:pt idx="1035">
                  <c:v>87.01</c:v>
                </c:pt>
                <c:pt idx="1036">
                  <c:v>87.09</c:v>
                </c:pt>
                <c:pt idx="1037">
                  <c:v>87.34</c:v>
                </c:pt>
                <c:pt idx="1038">
                  <c:v>87.12</c:v>
                </c:pt>
                <c:pt idx="1039">
                  <c:v>86.55</c:v>
                </c:pt>
                <c:pt idx="1040">
                  <c:v>86.49</c:v>
                </c:pt>
                <c:pt idx="1041">
                  <c:v>86.64</c:v>
                </c:pt>
                <c:pt idx="1042">
                  <c:v>86.42</c:v>
                </c:pt>
                <c:pt idx="1043">
                  <c:v>86.77</c:v>
                </c:pt>
                <c:pt idx="1044">
                  <c:v>86.55</c:v>
                </c:pt>
                <c:pt idx="1045">
                  <c:v>86.47</c:v>
                </c:pt>
                <c:pt idx="1046">
                  <c:v>87.31</c:v>
                </c:pt>
                <c:pt idx="1047">
                  <c:v>87.48</c:v>
                </c:pt>
                <c:pt idx="1048">
                  <c:v>88.24</c:v>
                </c:pt>
                <c:pt idx="1049">
                  <c:v>88.11</c:v>
                </c:pt>
                <c:pt idx="1050">
                  <c:v>87.66</c:v>
                </c:pt>
                <c:pt idx="1051">
                  <c:v>87.57</c:v>
                </c:pt>
                <c:pt idx="1052">
                  <c:v>87.35</c:v>
                </c:pt>
                <c:pt idx="1053">
                  <c:v>88.29</c:v>
                </c:pt>
                <c:pt idx="1054">
                  <c:v>88.42</c:v>
                </c:pt>
                <c:pt idx="1055">
                  <c:v>88.32</c:v>
                </c:pt>
                <c:pt idx="1056">
                  <c:v>88.27</c:v>
                </c:pt>
                <c:pt idx="1057">
                  <c:v>87.65</c:v>
                </c:pt>
                <c:pt idx="1058">
                  <c:v>87.57</c:v>
                </c:pt>
                <c:pt idx="1059">
                  <c:v>87.47</c:v>
                </c:pt>
                <c:pt idx="1060">
                  <c:v>87.18</c:v>
                </c:pt>
                <c:pt idx="1061">
                  <c:v>87.55</c:v>
                </c:pt>
                <c:pt idx="1062">
                  <c:v>88.05</c:v>
                </c:pt>
                <c:pt idx="1063">
                  <c:v>87.38</c:v>
                </c:pt>
                <c:pt idx="1064">
                  <c:v>87.51</c:v>
                </c:pt>
                <c:pt idx="1065">
                  <c:v>87.22</c:v>
                </c:pt>
                <c:pt idx="1066">
                  <c:v>87.17</c:v>
                </c:pt>
                <c:pt idx="1067">
                  <c:v>87.38</c:v>
                </c:pt>
                <c:pt idx="1068">
                  <c:v>87.3</c:v>
                </c:pt>
                <c:pt idx="1069">
                  <c:v>87.32</c:v>
                </c:pt>
                <c:pt idx="1070">
                  <c:v>87.45</c:v>
                </c:pt>
                <c:pt idx="1071">
                  <c:v>87.65</c:v>
                </c:pt>
                <c:pt idx="1072">
                  <c:v>88.08</c:v>
                </c:pt>
                <c:pt idx="1073">
                  <c:v>88.19</c:v>
                </c:pt>
                <c:pt idx="1074">
                  <c:v>88.39</c:v>
                </c:pt>
                <c:pt idx="1075">
                  <c:v>89.27</c:v>
                </c:pt>
                <c:pt idx="1076">
                  <c:v>89.03</c:v>
                </c:pt>
                <c:pt idx="1077">
                  <c:v>88.38</c:v>
                </c:pt>
                <c:pt idx="1078">
                  <c:v>87.9</c:v>
                </c:pt>
                <c:pt idx="1079">
                  <c:v>88.02</c:v>
                </c:pt>
                <c:pt idx="1080">
                  <c:v>88.12</c:v>
                </c:pt>
                <c:pt idx="1081">
                  <c:v>87.83</c:v>
                </c:pt>
                <c:pt idx="1082">
                  <c:v>87.66</c:v>
                </c:pt>
                <c:pt idx="1083">
                  <c:v>88.12</c:v>
                </c:pt>
                <c:pt idx="1084">
                  <c:v>88.05</c:v>
                </c:pt>
                <c:pt idx="1085">
                  <c:v>88.05</c:v>
                </c:pt>
                <c:pt idx="1086">
                  <c:v>88.04</c:v>
                </c:pt>
                <c:pt idx="1087">
                  <c:v>87.65</c:v>
                </c:pt>
                <c:pt idx="1088">
                  <c:v>87.78</c:v>
                </c:pt>
                <c:pt idx="1089">
                  <c:v>87.85</c:v>
                </c:pt>
                <c:pt idx="1090">
                  <c:v>87.47</c:v>
                </c:pt>
                <c:pt idx="1091">
                  <c:v>87.65</c:v>
                </c:pt>
                <c:pt idx="1092">
                  <c:v>87.5</c:v>
                </c:pt>
                <c:pt idx="1093">
                  <c:v>87.84</c:v>
                </c:pt>
                <c:pt idx="1094">
                  <c:v>87.6</c:v>
                </c:pt>
                <c:pt idx="1095">
                  <c:v>87.26</c:v>
                </c:pt>
                <c:pt idx="1096">
                  <c:v>87.34</c:v>
                </c:pt>
                <c:pt idx="1097">
                  <c:v>87.57</c:v>
                </c:pt>
                <c:pt idx="1098">
                  <c:v>87.16</c:v>
                </c:pt>
                <c:pt idx="1099">
                  <c:v>87.11</c:v>
                </c:pt>
                <c:pt idx="1100">
                  <c:v>87.12</c:v>
                </c:pt>
                <c:pt idx="1101">
                  <c:v>87.24</c:v>
                </c:pt>
                <c:pt idx="1102">
                  <c:v>87.23</c:v>
                </c:pt>
                <c:pt idx="1103">
                  <c:v>87.32</c:v>
                </c:pt>
                <c:pt idx="1104">
                  <c:v>87.24</c:v>
                </c:pt>
                <c:pt idx="1105">
                  <c:v>87.68</c:v>
                </c:pt>
                <c:pt idx="1106">
                  <c:v>87.91</c:v>
                </c:pt>
                <c:pt idx="1107">
                  <c:v>87.94</c:v>
                </c:pt>
                <c:pt idx="1108">
                  <c:v>87.99</c:v>
                </c:pt>
                <c:pt idx="1109">
                  <c:v>87.97</c:v>
                </c:pt>
                <c:pt idx="1110">
                  <c:v>88.21</c:v>
                </c:pt>
                <c:pt idx="1111">
                  <c:v>88</c:v>
                </c:pt>
                <c:pt idx="1112">
                  <c:v>88.34</c:v>
                </c:pt>
                <c:pt idx="1113">
                  <c:v>88.38</c:v>
                </c:pt>
                <c:pt idx="1114">
                  <c:v>88.31</c:v>
                </c:pt>
                <c:pt idx="1115">
                  <c:v>88.7</c:v>
                </c:pt>
                <c:pt idx="1116">
                  <c:v>88.51</c:v>
                </c:pt>
                <c:pt idx="1117">
                  <c:v>88.52</c:v>
                </c:pt>
                <c:pt idx="1118">
                  <c:v>88.4</c:v>
                </c:pt>
                <c:pt idx="1119">
                  <c:v>87.9</c:v>
                </c:pt>
                <c:pt idx="1120">
                  <c:v>88.29</c:v>
                </c:pt>
                <c:pt idx="1121">
                  <c:v>88.09</c:v>
                </c:pt>
                <c:pt idx="1122">
                  <c:v>88.11</c:v>
                </c:pt>
                <c:pt idx="1123">
                  <c:v>88.18</c:v>
                </c:pt>
                <c:pt idx="1124">
                  <c:v>88.16</c:v>
                </c:pt>
                <c:pt idx="1125">
                  <c:v>88.18</c:v>
                </c:pt>
                <c:pt idx="1126">
                  <c:v>88.28</c:v>
                </c:pt>
                <c:pt idx="1127">
                  <c:v>87.42</c:v>
                </c:pt>
                <c:pt idx="1128">
                  <c:v>87.36</c:v>
                </c:pt>
                <c:pt idx="1129">
                  <c:v>86.78</c:v>
                </c:pt>
                <c:pt idx="1130">
                  <c:v>86.87</c:v>
                </c:pt>
                <c:pt idx="1131">
                  <c:v>86.62</c:v>
                </c:pt>
                <c:pt idx="1132">
                  <c:v>86.51</c:v>
                </c:pt>
                <c:pt idx="1133">
                  <c:v>86.47</c:v>
                </c:pt>
                <c:pt idx="1134">
                  <c:v>86.3</c:v>
                </c:pt>
                <c:pt idx="1135">
                  <c:v>86.27</c:v>
                </c:pt>
                <c:pt idx="1136">
                  <c:v>86.48</c:v>
                </c:pt>
                <c:pt idx="1137">
                  <c:v>86.37</c:v>
                </c:pt>
                <c:pt idx="1138">
                  <c:v>86.52</c:v>
                </c:pt>
                <c:pt idx="1139">
                  <c:v>87.05</c:v>
                </c:pt>
                <c:pt idx="1140">
                  <c:v>87.47</c:v>
                </c:pt>
                <c:pt idx="1141">
                  <c:v>87.39</c:v>
                </c:pt>
                <c:pt idx="1142">
                  <c:v>87.2</c:v>
                </c:pt>
                <c:pt idx="1143">
                  <c:v>86.7</c:v>
                </c:pt>
                <c:pt idx="1144">
                  <c:v>86.85</c:v>
                </c:pt>
                <c:pt idx="1145">
                  <c:v>87.16</c:v>
                </c:pt>
                <c:pt idx="1146">
                  <c:v>87.69</c:v>
                </c:pt>
                <c:pt idx="1147">
                  <c:v>87.66</c:v>
                </c:pt>
                <c:pt idx="1148">
                  <c:v>87.72</c:v>
                </c:pt>
                <c:pt idx="1149">
                  <c:v>87.31</c:v>
                </c:pt>
                <c:pt idx="1150">
                  <c:v>87.06</c:v>
                </c:pt>
                <c:pt idx="1151">
                  <c:v>87.36</c:v>
                </c:pt>
                <c:pt idx="1152">
                  <c:v>87.16</c:v>
                </c:pt>
                <c:pt idx="1153">
                  <c:v>87.27</c:v>
                </c:pt>
                <c:pt idx="1154">
                  <c:v>87.26</c:v>
                </c:pt>
                <c:pt idx="1155">
                  <c:v>87.62</c:v>
                </c:pt>
                <c:pt idx="1156">
                  <c:v>87.93</c:v>
                </c:pt>
                <c:pt idx="1157">
                  <c:v>87.86</c:v>
                </c:pt>
                <c:pt idx="1158">
                  <c:v>87.57</c:v>
                </c:pt>
                <c:pt idx="1159">
                  <c:v>87.72</c:v>
                </c:pt>
                <c:pt idx="1160">
                  <c:v>87.52</c:v>
                </c:pt>
                <c:pt idx="1161">
                  <c:v>87.51</c:v>
                </c:pt>
                <c:pt idx="1162">
                  <c:v>87.94</c:v>
                </c:pt>
                <c:pt idx="1163">
                  <c:v>87.98</c:v>
                </c:pt>
                <c:pt idx="1164">
                  <c:v>87.69</c:v>
                </c:pt>
                <c:pt idx="1165">
                  <c:v>87.73</c:v>
                </c:pt>
                <c:pt idx="1166">
                  <c:v>87.77</c:v>
                </c:pt>
                <c:pt idx="1167">
                  <c:v>87.46</c:v>
                </c:pt>
                <c:pt idx="1168">
                  <c:v>87.43</c:v>
                </c:pt>
                <c:pt idx="1169">
                  <c:v>87.12</c:v>
                </c:pt>
                <c:pt idx="1170">
                  <c:v>87.56</c:v>
                </c:pt>
                <c:pt idx="1171">
                  <c:v>87.43</c:v>
                </c:pt>
                <c:pt idx="1172">
                  <c:v>87.77</c:v>
                </c:pt>
                <c:pt idx="1173">
                  <c:v>87.63</c:v>
                </c:pt>
                <c:pt idx="1174">
                  <c:v>87.29</c:v>
                </c:pt>
                <c:pt idx="1175">
                  <c:v>87.45</c:v>
                </c:pt>
                <c:pt idx="1176">
                  <c:v>87.62</c:v>
                </c:pt>
                <c:pt idx="1177">
                  <c:v>87.61</c:v>
                </c:pt>
                <c:pt idx="1178">
                  <c:v>87.94</c:v>
                </c:pt>
                <c:pt idx="1179">
                  <c:v>87.7</c:v>
                </c:pt>
                <c:pt idx="1180">
                  <c:v>87.74</c:v>
                </c:pt>
                <c:pt idx="1181">
                  <c:v>87.54</c:v>
                </c:pt>
                <c:pt idx="1182">
                  <c:v>87.44</c:v>
                </c:pt>
                <c:pt idx="1183">
                  <c:v>87.53</c:v>
                </c:pt>
                <c:pt idx="1184">
                  <c:v>87.49</c:v>
                </c:pt>
                <c:pt idx="1185">
                  <c:v>87.31</c:v>
                </c:pt>
                <c:pt idx="1186">
                  <c:v>87.45</c:v>
                </c:pt>
                <c:pt idx="1187">
                  <c:v>87.27</c:v>
                </c:pt>
                <c:pt idx="1188">
                  <c:v>87.32</c:v>
                </c:pt>
                <c:pt idx="1189">
                  <c:v>87.07</c:v>
                </c:pt>
                <c:pt idx="1190">
                  <c:v>87.42</c:v>
                </c:pt>
                <c:pt idx="1191">
                  <c:v>87.61</c:v>
                </c:pt>
                <c:pt idx="1192">
                  <c:v>87.49</c:v>
                </c:pt>
                <c:pt idx="1193">
                  <c:v>87.21</c:v>
                </c:pt>
                <c:pt idx="1194">
                  <c:v>87.61</c:v>
                </c:pt>
                <c:pt idx="1195">
                  <c:v>87.97</c:v>
                </c:pt>
                <c:pt idx="1196">
                  <c:v>88.47</c:v>
                </c:pt>
                <c:pt idx="1197">
                  <c:v>88.1</c:v>
                </c:pt>
                <c:pt idx="1198">
                  <c:v>88.1</c:v>
                </c:pt>
                <c:pt idx="1199">
                  <c:v>87.64</c:v>
                </c:pt>
                <c:pt idx="1200">
                  <c:v>87.54</c:v>
                </c:pt>
                <c:pt idx="1201">
                  <c:v>87.65</c:v>
                </c:pt>
                <c:pt idx="1202">
                  <c:v>87.36</c:v>
                </c:pt>
                <c:pt idx="1203">
                  <c:v>87.07</c:v>
                </c:pt>
                <c:pt idx="1204">
                  <c:v>87.28</c:v>
                </c:pt>
                <c:pt idx="1205">
                  <c:v>87.23</c:v>
                </c:pt>
                <c:pt idx="1206">
                  <c:v>87.58</c:v>
                </c:pt>
                <c:pt idx="1207">
                  <c:v>87.51</c:v>
                </c:pt>
                <c:pt idx="1208">
                  <c:v>87.23</c:v>
                </c:pt>
                <c:pt idx="1209">
                  <c:v>86.91</c:v>
                </c:pt>
                <c:pt idx="1210">
                  <c:v>87.04</c:v>
                </c:pt>
                <c:pt idx="1211">
                  <c:v>86.93</c:v>
                </c:pt>
                <c:pt idx="1212">
                  <c:v>86.86</c:v>
                </c:pt>
                <c:pt idx="1213">
                  <c:v>87.02</c:v>
                </c:pt>
                <c:pt idx="1214">
                  <c:v>86.95</c:v>
                </c:pt>
                <c:pt idx="1215">
                  <c:v>86.94</c:v>
                </c:pt>
                <c:pt idx="1216">
                  <c:v>87.31</c:v>
                </c:pt>
                <c:pt idx="1217">
                  <c:v>87.07</c:v>
                </c:pt>
                <c:pt idx="1218">
                  <c:v>86.65</c:v>
                </c:pt>
                <c:pt idx="1219">
                  <c:v>86.6</c:v>
                </c:pt>
                <c:pt idx="1220">
                  <c:v>86.24</c:v>
                </c:pt>
                <c:pt idx="1221">
                  <c:v>86.27</c:v>
                </c:pt>
                <c:pt idx="1222">
                  <c:v>85.24</c:v>
                </c:pt>
                <c:pt idx="1223">
                  <c:v>84.22</c:v>
                </c:pt>
                <c:pt idx="1224">
                  <c:v>84.16</c:v>
                </c:pt>
                <c:pt idx="1225">
                  <c:v>83.68</c:v>
                </c:pt>
                <c:pt idx="1226">
                  <c:v>82.54</c:v>
                </c:pt>
                <c:pt idx="1227">
                  <c:v>83.95</c:v>
                </c:pt>
                <c:pt idx="1228">
                  <c:v>83.44</c:v>
                </c:pt>
                <c:pt idx="1229">
                  <c:v>83.65</c:v>
                </c:pt>
                <c:pt idx="1230">
                  <c:v>84.14</c:v>
                </c:pt>
                <c:pt idx="1231">
                  <c:v>84.63</c:v>
                </c:pt>
                <c:pt idx="1232">
                  <c:v>84.79</c:v>
                </c:pt>
                <c:pt idx="1233">
                  <c:v>84.39</c:v>
                </c:pt>
                <c:pt idx="1234">
                  <c:v>83.96</c:v>
                </c:pt>
                <c:pt idx="1235">
                  <c:v>84.08</c:v>
                </c:pt>
                <c:pt idx="1236">
                  <c:v>83.89</c:v>
                </c:pt>
                <c:pt idx="1237">
                  <c:v>83.8</c:v>
                </c:pt>
                <c:pt idx="1238">
                  <c:v>83.8</c:v>
                </c:pt>
                <c:pt idx="1239">
                  <c:v>83.86</c:v>
                </c:pt>
                <c:pt idx="1240">
                  <c:v>84.11</c:v>
                </c:pt>
                <c:pt idx="1241">
                  <c:v>83.37</c:v>
                </c:pt>
                <c:pt idx="1242">
                  <c:v>83.51</c:v>
                </c:pt>
                <c:pt idx="1243">
                  <c:v>83.54</c:v>
                </c:pt>
                <c:pt idx="1244">
                  <c:v>83.28</c:v>
                </c:pt>
                <c:pt idx="1245">
                  <c:v>83.07</c:v>
                </c:pt>
                <c:pt idx="1246">
                  <c:v>83.46</c:v>
                </c:pt>
                <c:pt idx="1247">
                  <c:v>83.17</c:v>
                </c:pt>
                <c:pt idx="1248">
                  <c:v>83.14</c:v>
                </c:pt>
                <c:pt idx="1249">
                  <c:v>82.63</c:v>
                </c:pt>
                <c:pt idx="1250">
                  <c:v>82.94</c:v>
                </c:pt>
                <c:pt idx="1251">
                  <c:v>82.15</c:v>
                </c:pt>
                <c:pt idx="1252">
                  <c:v>82.03</c:v>
                </c:pt>
                <c:pt idx="1253">
                  <c:v>81.56</c:v>
                </c:pt>
                <c:pt idx="1254">
                  <c:v>81.31</c:v>
                </c:pt>
                <c:pt idx="1255">
                  <c:v>81.31</c:v>
                </c:pt>
                <c:pt idx="1256">
                  <c:v>81.540000000000006</c:v>
                </c:pt>
                <c:pt idx="1257">
                  <c:v>81.349999999999994</c:v>
                </c:pt>
                <c:pt idx="1258">
                  <c:v>81.459999999999994</c:v>
                </c:pt>
                <c:pt idx="1259">
                  <c:v>81.37</c:v>
                </c:pt>
                <c:pt idx="1260">
                  <c:v>81.3</c:v>
                </c:pt>
                <c:pt idx="1261">
                  <c:v>81.11</c:v>
                </c:pt>
                <c:pt idx="1262">
                  <c:v>81.010000000000005</c:v>
                </c:pt>
                <c:pt idx="1263">
                  <c:v>80.59</c:v>
                </c:pt>
                <c:pt idx="1264">
                  <c:v>80.459999999999994</c:v>
                </c:pt>
                <c:pt idx="1265">
                  <c:v>80.69</c:v>
                </c:pt>
                <c:pt idx="1266">
                  <c:v>81.13</c:v>
                </c:pt>
                <c:pt idx="1267">
                  <c:v>81.3</c:v>
                </c:pt>
                <c:pt idx="1268">
                  <c:v>80.95</c:v>
                </c:pt>
                <c:pt idx="1269">
                  <c:v>80.81</c:v>
                </c:pt>
                <c:pt idx="1270">
                  <c:v>80.849999999999994</c:v>
                </c:pt>
                <c:pt idx="1271">
                  <c:v>80.77</c:v>
                </c:pt>
                <c:pt idx="1272">
                  <c:v>81.06</c:v>
                </c:pt>
                <c:pt idx="1273">
                  <c:v>81.03</c:v>
                </c:pt>
                <c:pt idx="1274">
                  <c:v>81.02</c:v>
                </c:pt>
                <c:pt idx="1275">
                  <c:v>81.02</c:v>
                </c:pt>
                <c:pt idx="1276">
                  <c:v>80.75</c:v>
                </c:pt>
                <c:pt idx="1277">
                  <c:v>79.94</c:v>
                </c:pt>
                <c:pt idx="1278">
                  <c:v>80.489999999999995</c:v>
                </c:pt>
                <c:pt idx="1279">
                  <c:v>80.48</c:v>
                </c:pt>
                <c:pt idx="1280">
                  <c:v>80.61</c:v>
                </c:pt>
                <c:pt idx="1281">
                  <c:v>80.2</c:v>
                </c:pt>
                <c:pt idx="1282">
                  <c:v>80.25</c:v>
                </c:pt>
                <c:pt idx="1283">
                  <c:v>80.3</c:v>
                </c:pt>
                <c:pt idx="1284">
                  <c:v>79.900000000000006</c:v>
                </c:pt>
                <c:pt idx="1285">
                  <c:v>80.010000000000005</c:v>
                </c:pt>
                <c:pt idx="1286">
                  <c:v>79.760000000000005</c:v>
                </c:pt>
                <c:pt idx="1287">
                  <c:v>79.989999999999995</c:v>
                </c:pt>
                <c:pt idx="1288">
                  <c:v>79.540000000000006</c:v>
                </c:pt>
                <c:pt idx="1289">
                  <c:v>79.62</c:v>
                </c:pt>
                <c:pt idx="1290">
                  <c:v>79.16</c:v>
                </c:pt>
                <c:pt idx="1291">
                  <c:v>79.569999999999993</c:v>
                </c:pt>
                <c:pt idx="1292">
                  <c:v>78.87</c:v>
                </c:pt>
                <c:pt idx="1293">
                  <c:v>78.7</c:v>
                </c:pt>
                <c:pt idx="1294">
                  <c:v>78.489999999999995</c:v>
                </c:pt>
                <c:pt idx="1295">
                  <c:v>78.19</c:v>
                </c:pt>
                <c:pt idx="1296">
                  <c:v>78.14</c:v>
                </c:pt>
                <c:pt idx="1297">
                  <c:v>77.88</c:v>
                </c:pt>
                <c:pt idx="1298">
                  <c:v>78.42</c:v>
                </c:pt>
                <c:pt idx="1299">
                  <c:v>79.91</c:v>
                </c:pt>
                <c:pt idx="1300">
                  <c:v>79.680000000000007</c:v>
                </c:pt>
                <c:pt idx="1301">
                  <c:v>79.489999999999995</c:v>
                </c:pt>
                <c:pt idx="1302">
                  <c:v>78.67</c:v>
                </c:pt>
                <c:pt idx="1303">
                  <c:v>78.62</c:v>
                </c:pt>
                <c:pt idx="1304">
                  <c:v>78.52</c:v>
                </c:pt>
                <c:pt idx="1305">
                  <c:v>78.27</c:v>
                </c:pt>
                <c:pt idx="1306">
                  <c:v>78.73</c:v>
                </c:pt>
                <c:pt idx="1307">
                  <c:v>78.88</c:v>
                </c:pt>
                <c:pt idx="1308">
                  <c:v>78.84</c:v>
                </c:pt>
                <c:pt idx="1309">
                  <c:v>79.5</c:v>
                </c:pt>
                <c:pt idx="1310">
                  <c:v>79.959999999999994</c:v>
                </c:pt>
                <c:pt idx="1311">
                  <c:v>81.58</c:v>
                </c:pt>
                <c:pt idx="1312">
                  <c:v>81.150000000000006</c:v>
                </c:pt>
                <c:pt idx="1313">
                  <c:v>80.95</c:v>
                </c:pt>
                <c:pt idx="1314">
                  <c:v>81.569999999999993</c:v>
                </c:pt>
                <c:pt idx="1315">
                  <c:v>81.680000000000007</c:v>
                </c:pt>
                <c:pt idx="1316">
                  <c:v>81.569999999999993</c:v>
                </c:pt>
                <c:pt idx="1317">
                  <c:v>81.540000000000006</c:v>
                </c:pt>
                <c:pt idx="1318">
                  <c:v>81.75</c:v>
                </c:pt>
                <c:pt idx="1319">
                  <c:v>82.37</c:v>
                </c:pt>
                <c:pt idx="1320">
                  <c:v>82.2</c:v>
                </c:pt>
                <c:pt idx="1321">
                  <c:v>82.2</c:v>
                </c:pt>
                <c:pt idx="1322">
                  <c:v>81.98</c:v>
                </c:pt>
                <c:pt idx="1323">
                  <c:v>81.209999999999994</c:v>
                </c:pt>
                <c:pt idx="1324">
                  <c:v>82.26</c:v>
                </c:pt>
                <c:pt idx="1325">
                  <c:v>82.88</c:v>
                </c:pt>
                <c:pt idx="1326">
                  <c:v>83.13</c:v>
                </c:pt>
                <c:pt idx="1327">
                  <c:v>82.92</c:v>
                </c:pt>
                <c:pt idx="1328">
                  <c:v>83.09</c:v>
                </c:pt>
                <c:pt idx="1329">
                  <c:v>83.5</c:v>
                </c:pt>
                <c:pt idx="1330">
                  <c:v>84.27</c:v>
                </c:pt>
                <c:pt idx="1331">
                  <c:v>84.34</c:v>
                </c:pt>
                <c:pt idx="1332">
                  <c:v>83.71</c:v>
                </c:pt>
                <c:pt idx="1333">
                  <c:v>83.1</c:v>
                </c:pt>
                <c:pt idx="1334">
                  <c:v>82.01</c:v>
                </c:pt>
                <c:pt idx="1335">
                  <c:v>81.78</c:v>
                </c:pt>
                <c:pt idx="1336">
                  <c:v>81.67</c:v>
                </c:pt>
                <c:pt idx="1337">
                  <c:v>81.2</c:v>
                </c:pt>
                <c:pt idx="1338">
                  <c:v>81.3</c:v>
                </c:pt>
                <c:pt idx="1339">
                  <c:v>81.17</c:v>
                </c:pt>
                <c:pt idx="1340">
                  <c:v>81.11</c:v>
                </c:pt>
                <c:pt idx="1341">
                  <c:v>80.73</c:v>
                </c:pt>
                <c:pt idx="1342">
                  <c:v>79.69</c:v>
                </c:pt>
                <c:pt idx="1343">
                  <c:v>79.03</c:v>
                </c:pt>
                <c:pt idx="1344">
                  <c:v>79.650000000000006</c:v>
                </c:pt>
                <c:pt idx="1345">
                  <c:v>80.819999999999993</c:v>
                </c:pt>
                <c:pt idx="1346">
                  <c:v>79.209999999999994</c:v>
                </c:pt>
                <c:pt idx="1347">
                  <c:v>78.73</c:v>
                </c:pt>
                <c:pt idx="1348">
                  <c:v>78.61</c:v>
                </c:pt>
                <c:pt idx="1349">
                  <c:v>78.69</c:v>
                </c:pt>
                <c:pt idx="1350">
                  <c:v>78.77</c:v>
                </c:pt>
                <c:pt idx="1351">
                  <c:v>78.81</c:v>
                </c:pt>
                <c:pt idx="1352">
                  <c:v>79.69</c:v>
                </c:pt>
                <c:pt idx="1353">
                  <c:v>79.81</c:v>
                </c:pt>
                <c:pt idx="1354">
                  <c:v>78.95</c:v>
                </c:pt>
                <c:pt idx="1355">
                  <c:v>79.650000000000006</c:v>
                </c:pt>
                <c:pt idx="1356">
                  <c:v>79.77</c:v>
                </c:pt>
                <c:pt idx="1357">
                  <c:v>79.58</c:v>
                </c:pt>
                <c:pt idx="1358">
                  <c:v>79.709999999999994</c:v>
                </c:pt>
                <c:pt idx="1359">
                  <c:v>79.8</c:v>
                </c:pt>
                <c:pt idx="1360">
                  <c:v>78.72</c:v>
                </c:pt>
                <c:pt idx="1361">
                  <c:v>79.040000000000006</c:v>
                </c:pt>
                <c:pt idx="1362">
                  <c:v>78.56</c:v>
                </c:pt>
                <c:pt idx="1363">
                  <c:v>78.56</c:v>
                </c:pt>
                <c:pt idx="1364">
                  <c:v>78.64</c:v>
                </c:pt>
                <c:pt idx="1365">
                  <c:v>78.22</c:v>
                </c:pt>
                <c:pt idx="1366">
                  <c:v>78.430000000000007</c:v>
                </c:pt>
                <c:pt idx="1367">
                  <c:v>78.209999999999994</c:v>
                </c:pt>
                <c:pt idx="1368">
                  <c:v>78.64</c:v>
                </c:pt>
                <c:pt idx="1369">
                  <c:v>78.67</c:v>
                </c:pt>
                <c:pt idx="1370">
                  <c:v>78.72</c:v>
                </c:pt>
                <c:pt idx="1371">
                  <c:v>78.94</c:v>
                </c:pt>
                <c:pt idx="1372">
                  <c:v>78.930000000000007</c:v>
                </c:pt>
                <c:pt idx="1373">
                  <c:v>78.64</c:v>
                </c:pt>
                <c:pt idx="1374">
                  <c:v>78.36</c:v>
                </c:pt>
                <c:pt idx="1375">
                  <c:v>78.69</c:v>
                </c:pt>
                <c:pt idx="1376">
                  <c:v>78.38</c:v>
                </c:pt>
                <c:pt idx="1377">
                  <c:v>78.680000000000007</c:v>
                </c:pt>
                <c:pt idx="1378">
                  <c:v>78.41</c:v>
                </c:pt>
                <c:pt idx="1379">
                  <c:v>78.28</c:v>
                </c:pt>
                <c:pt idx="1380">
                  <c:v>78.09</c:v>
                </c:pt>
                <c:pt idx="1381">
                  <c:v>77.86</c:v>
                </c:pt>
                <c:pt idx="1382">
                  <c:v>77.72</c:v>
                </c:pt>
                <c:pt idx="1383">
                  <c:v>77.790000000000006</c:v>
                </c:pt>
                <c:pt idx="1384">
                  <c:v>78.42</c:v>
                </c:pt>
                <c:pt idx="1385">
                  <c:v>78.39</c:v>
                </c:pt>
                <c:pt idx="1386">
                  <c:v>78.08</c:v>
                </c:pt>
                <c:pt idx="1387">
                  <c:v>78.11</c:v>
                </c:pt>
                <c:pt idx="1388">
                  <c:v>78.62</c:v>
                </c:pt>
                <c:pt idx="1389">
                  <c:v>78.62</c:v>
                </c:pt>
                <c:pt idx="1390">
                  <c:v>79.510000000000005</c:v>
                </c:pt>
                <c:pt idx="1391">
                  <c:v>79.53</c:v>
                </c:pt>
                <c:pt idx="1392">
                  <c:v>79.41</c:v>
                </c:pt>
                <c:pt idx="1393">
                  <c:v>79.11</c:v>
                </c:pt>
                <c:pt idx="1394">
                  <c:v>78.84</c:v>
                </c:pt>
                <c:pt idx="1395">
                  <c:v>78.66</c:v>
                </c:pt>
                <c:pt idx="1396">
                  <c:v>78.489999999999995</c:v>
                </c:pt>
                <c:pt idx="1397">
                  <c:v>78.02</c:v>
                </c:pt>
                <c:pt idx="1398">
                  <c:v>77.94</c:v>
                </c:pt>
                <c:pt idx="1399">
                  <c:v>77.930000000000007</c:v>
                </c:pt>
                <c:pt idx="1400">
                  <c:v>77.87</c:v>
                </c:pt>
                <c:pt idx="1401">
                  <c:v>78.12</c:v>
                </c:pt>
                <c:pt idx="1402">
                  <c:v>78.11</c:v>
                </c:pt>
                <c:pt idx="1403">
                  <c:v>77.930000000000007</c:v>
                </c:pt>
                <c:pt idx="1404">
                  <c:v>77.650000000000006</c:v>
                </c:pt>
                <c:pt idx="1405">
                  <c:v>77.349999999999994</c:v>
                </c:pt>
                <c:pt idx="1406">
                  <c:v>77.09</c:v>
                </c:pt>
                <c:pt idx="1407">
                  <c:v>76.760000000000005</c:v>
                </c:pt>
                <c:pt idx="1408">
                  <c:v>76.61</c:v>
                </c:pt>
                <c:pt idx="1409">
                  <c:v>76.88</c:v>
                </c:pt>
                <c:pt idx="1410">
                  <c:v>77.22</c:v>
                </c:pt>
                <c:pt idx="1411">
                  <c:v>77.23</c:v>
                </c:pt>
                <c:pt idx="1412">
                  <c:v>77.41</c:v>
                </c:pt>
                <c:pt idx="1413">
                  <c:v>78.11</c:v>
                </c:pt>
                <c:pt idx="1414">
                  <c:v>76.95</c:v>
                </c:pt>
                <c:pt idx="1415">
                  <c:v>76.52</c:v>
                </c:pt>
                <c:pt idx="1416">
                  <c:v>76.599999999999994</c:v>
                </c:pt>
                <c:pt idx="1417">
                  <c:v>75.959999999999994</c:v>
                </c:pt>
                <c:pt idx="1418">
                  <c:v>75.709999999999994</c:v>
                </c:pt>
                <c:pt idx="1419">
                  <c:v>75.23</c:v>
                </c:pt>
                <c:pt idx="1420">
                  <c:v>75.150000000000006</c:v>
                </c:pt>
                <c:pt idx="1421">
                  <c:v>74.84</c:v>
                </c:pt>
                <c:pt idx="1422">
                  <c:v>75.209999999999994</c:v>
                </c:pt>
                <c:pt idx="1423">
                  <c:v>74.87</c:v>
                </c:pt>
                <c:pt idx="1424">
                  <c:v>75.8</c:v>
                </c:pt>
                <c:pt idx="1425">
                  <c:v>75.37</c:v>
                </c:pt>
                <c:pt idx="1426">
                  <c:v>76.02</c:v>
                </c:pt>
                <c:pt idx="1427">
                  <c:v>76.22</c:v>
                </c:pt>
                <c:pt idx="1428">
                  <c:v>74.430000000000007</c:v>
                </c:pt>
                <c:pt idx="1429">
                  <c:v>73.489999999999995</c:v>
                </c:pt>
                <c:pt idx="1430">
                  <c:v>73.48</c:v>
                </c:pt>
                <c:pt idx="1431">
                  <c:v>73.3</c:v>
                </c:pt>
                <c:pt idx="1432">
                  <c:v>74.05</c:v>
                </c:pt>
                <c:pt idx="1433">
                  <c:v>74.47</c:v>
                </c:pt>
                <c:pt idx="1434">
                  <c:v>74.36</c:v>
                </c:pt>
                <c:pt idx="1435">
                  <c:v>73.75</c:v>
                </c:pt>
                <c:pt idx="1436">
                  <c:v>73.64</c:v>
                </c:pt>
                <c:pt idx="1437">
                  <c:v>73.599999999999994</c:v>
                </c:pt>
                <c:pt idx="1438">
                  <c:v>73.45</c:v>
                </c:pt>
                <c:pt idx="1439">
                  <c:v>73.38</c:v>
                </c:pt>
                <c:pt idx="1440">
                  <c:v>73.209999999999994</c:v>
                </c:pt>
                <c:pt idx="1441">
                  <c:v>72.900000000000006</c:v>
                </c:pt>
                <c:pt idx="1442">
                  <c:v>72.239999999999995</c:v>
                </c:pt>
                <c:pt idx="1443">
                  <c:v>72.45</c:v>
                </c:pt>
                <c:pt idx="1444">
                  <c:v>72.11</c:v>
                </c:pt>
                <c:pt idx="1445">
                  <c:v>72.47</c:v>
                </c:pt>
                <c:pt idx="1446">
                  <c:v>72.709999999999994</c:v>
                </c:pt>
                <c:pt idx="1447">
                  <c:v>73.47</c:v>
                </c:pt>
                <c:pt idx="1448">
                  <c:v>73.790000000000006</c:v>
                </c:pt>
                <c:pt idx="1449">
                  <c:v>73.61</c:v>
                </c:pt>
                <c:pt idx="1450">
                  <c:v>72.98</c:v>
                </c:pt>
                <c:pt idx="1451">
                  <c:v>71.81</c:v>
                </c:pt>
                <c:pt idx="1452">
                  <c:v>71.86</c:v>
                </c:pt>
                <c:pt idx="1453">
                  <c:v>71.64</c:v>
                </c:pt>
                <c:pt idx="1454">
                  <c:v>71.59</c:v>
                </c:pt>
                <c:pt idx="1455">
                  <c:v>71.53</c:v>
                </c:pt>
                <c:pt idx="1456">
                  <c:v>72.42</c:v>
                </c:pt>
                <c:pt idx="1457">
                  <c:v>72.819999999999993</c:v>
                </c:pt>
                <c:pt idx="1458">
                  <c:v>72.52</c:v>
                </c:pt>
                <c:pt idx="1459">
                  <c:v>72.95</c:v>
                </c:pt>
                <c:pt idx="1460">
                  <c:v>72.52</c:v>
                </c:pt>
                <c:pt idx="1461">
                  <c:v>72.510000000000005</c:v>
                </c:pt>
                <c:pt idx="1462">
                  <c:v>72.23</c:v>
                </c:pt>
                <c:pt idx="1463">
                  <c:v>72.41</c:v>
                </c:pt>
                <c:pt idx="1464">
                  <c:v>73.040000000000006</c:v>
                </c:pt>
                <c:pt idx="1465">
                  <c:v>73.92</c:v>
                </c:pt>
                <c:pt idx="1466">
                  <c:v>74.209999999999994</c:v>
                </c:pt>
                <c:pt idx="1467">
                  <c:v>74.36</c:v>
                </c:pt>
                <c:pt idx="1468">
                  <c:v>74.290000000000006</c:v>
                </c:pt>
                <c:pt idx="1469">
                  <c:v>74.23</c:v>
                </c:pt>
                <c:pt idx="1470">
                  <c:v>74.680000000000007</c:v>
                </c:pt>
                <c:pt idx="1471">
                  <c:v>74.63</c:v>
                </c:pt>
                <c:pt idx="1472">
                  <c:v>74.42</c:v>
                </c:pt>
                <c:pt idx="1473">
                  <c:v>74.540000000000006</c:v>
                </c:pt>
                <c:pt idx="1474">
                  <c:v>75.63</c:v>
                </c:pt>
                <c:pt idx="1475">
                  <c:v>75.98</c:v>
                </c:pt>
                <c:pt idx="1476">
                  <c:v>75.97</c:v>
                </c:pt>
                <c:pt idx="1477">
                  <c:v>76.150000000000006</c:v>
                </c:pt>
                <c:pt idx="1478">
                  <c:v>75.64</c:v>
                </c:pt>
                <c:pt idx="1479">
                  <c:v>75.45</c:v>
                </c:pt>
                <c:pt idx="1480">
                  <c:v>75.150000000000006</c:v>
                </c:pt>
                <c:pt idx="1481">
                  <c:v>74.98</c:v>
                </c:pt>
                <c:pt idx="1482">
                  <c:v>74.88</c:v>
                </c:pt>
                <c:pt idx="1483">
                  <c:v>74.78</c:v>
                </c:pt>
                <c:pt idx="1484">
                  <c:v>75.430000000000007</c:v>
                </c:pt>
                <c:pt idx="1485">
                  <c:v>75.59</c:v>
                </c:pt>
                <c:pt idx="1486">
                  <c:v>75.290000000000006</c:v>
                </c:pt>
                <c:pt idx="1487">
                  <c:v>75.5</c:v>
                </c:pt>
                <c:pt idx="1488">
                  <c:v>75.569999999999993</c:v>
                </c:pt>
                <c:pt idx="1489">
                  <c:v>75.569999999999993</c:v>
                </c:pt>
                <c:pt idx="1490">
                  <c:v>75.77</c:v>
                </c:pt>
                <c:pt idx="1491">
                  <c:v>75.36</c:v>
                </c:pt>
                <c:pt idx="1492">
                  <c:v>74.7</c:v>
                </c:pt>
                <c:pt idx="1493">
                  <c:v>74.64</c:v>
                </c:pt>
                <c:pt idx="1494">
                  <c:v>75.03</c:v>
                </c:pt>
                <c:pt idx="1495">
                  <c:v>74.61</c:v>
                </c:pt>
                <c:pt idx="1496">
                  <c:v>73.87</c:v>
                </c:pt>
                <c:pt idx="1497">
                  <c:v>73.84</c:v>
                </c:pt>
                <c:pt idx="1498">
                  <c:v>73.83</c:v>
                </c:pt>
                <c:pt idx="1499">
                  <c:v>74.02</c:v>
                </c:pt>
                <c:pt idx="1500">
                  <c:v>73.95</c:v>
                </c:pt>
                <c:pt idx="1501">
                  <c:v>73.849999999999994</c:v>
                </c:pt>
                <c:pt idx="1502">
                  <c:v>74.180000000000007</c:v>
                </c:pt>
                <c:pt idx="1503">
                  <c:v>74.06</c:v>
                </c:pt>
                <c:pt idx="1504">
                  <c:v>74.47</c:v>
                </c:pt>
                <c:pt idx="1505">
                  <c:v>74.83</c:v>
                </c:pt>
                <c:pt idx="1506">
                  <c:v>74.59</c:v>
                </c:pt>
                <c:pt idx="1507">
                  <c:v>75.02</c:v>
                </c:pt>
                <c:pt idx="1508">
                  <c:v>75.27</c:v>
                </c:pt>
                <c:pt idx="1509">
                  <c:v>75.23</c:v>
                </c:pt>
                <c:pt idx="1510">
                  <c:v>74.94</c:v>
                </c:pt>
                <c:pt idx="1511">
                  <c:v>75.23</c:v>
                </c:pt>
                <c:pt idx="1512">
                  <c:v>74.849999999999994</c:v>
                </c:pt>
                <c:pt idx="1513">
                  <c:v>75.540000000000006</c:v>
                </c:pt>
                <c:pt idx="1514">
                  <c:v>76.11</c:v>
                </c:pt>
                <c:pt idx="1515">
                  <c:v>76.569999999999993</c:v>
                </c:pt>
                <c:pt idx="1516">
                  <c:v>76.290000000000006</c:v>
                </c:pt>
                <c:pt idx="1517">
                  <c:v>75.86</c:v>
                </c:pt>
                <c:pt idx="1518">
                  <c:v>75.34</c:v>
                </c:pt>
                <c:pt idx="1519">
                  <c:v>75.099999999999994</c:v>
                </c:pt>
                <c:pt idx="1520">
                  <c:v>75.25</c:v>
                </c:pt>
                <c:pt idx="1521">
                  <c:v>75.709999999999994</c:v>
                </c:pt>
                <c:pt idx="1522">
                  <c:v>75.98</c:v>
                </c:pt>
                <c:pt idx="1523">
                  <c:v>75.989999999999995</c:v>
                </c:pt>
                <c:pt idx="1524">
                  <c:v>75.94</c:v>
                </c:pt>
                <c:pt idx="1525">
                  <c:v>75.77</c:v>
                </c:pt>
                <c:pt idx="1526">
                  <c:v>75.540000000000006</c:v>
                </c:pt>
                <c:pt idx="1527">
                  <c:v>75.599999999999994</c:v>
                </c:pt>
                <c:pt idx="1528">
                  <c:v>76.31</c:v>
                </c:pt>
                <c:pt idx="1529">
                  <c:v>81.94</c:v>
                </c:pt>
                <c:pt idx="1530">
                  <c:v>79.2</c:v>
                </c:pt>
                <c:pt idx="1531">
                  <c:v>78.92</c:v>
                </c:pt>
                <c:pt idx="1532">
                  <c:v>78.569999999999993</c:v>
                </c:pt>
                <c:pt idx="1533">
                  <c:v>77.87</c:v>
                </c:pt>
                <c:pt idx="1534">
                  <c:v>77.25</c:v>
                </c:pt>
                <c:pt idx="1535">
                  <c:v>78.319999999999993</c:v>
                </c:pt>
                <c:pt idx="1536">
                  <c:v>79.180000000000007</c:v>
                </c:pt>
                <c:pt idx="1537">
                  <c:v>79.48</c:v>
                </c:pt>
                <c:pt idx="1538">
                  <c:v>79.41</c:v>
                </c:pt>
                <c:pt idx="1539">
                  <c:v>82.23</c:v>
                </c:pt>
                <c:pt idx="1540">
                  <c:v>82.26</c:v>
                </c:pt>
                <c:pt idx="1541">
                  <c:v>83.93</c:v>
                </c:pt>
                <c:pt idx="1542">
                  <c:v>85.49</c:v>
                </c:pt>
                <c:pt idx="1543">
                  <c:v>84.74</c:v>
                </c:pt>
                <c:pt idx="1544">
                  <c:v>84.29</c:v>
                </c:pt>
                <c:pt idx="1545">
                  <c:v>84.21</c:v>
                </c:pt>
                <c:pt idx="1546">
                  <c:v>83.4</c:v>
                </c:pt>
                <c:pt idx="1547">
                  <c:v>84.65</c:v>
                </c:pt>
                <c:pt idx="1548">
                  <c:v>84.78</c:v>
                </c:pt>
                <c:pt idx="1549">
                  <c:v>86.88</c:v>
                </c:pt>
                <c:pt idx="1550">
                  <c:v>85.94</c:v>
                </c:pt>
                <c:pt idx="1551">
                  <c:v>87.95</c:v>
                </c:pt>
                <c:pt idx="1552">
                  <c:v>87.48</c:v>
                </c:pt>
                <c:pt idx="1553">
                  <c:v>86.75</c:v>
                </c:pt>
                <c:pt idx="1554">
                  <c:v>85.88</c:v>
                </c:pt>
                <c:pt idx="1555">
                  <c:v>84.87</c:v>
                </c:pt>
                <c:pt idx="1556">
                  <c:v>85.82</c:v>
                </c:pt>
                <c:pt idx="1557">
                  <c:v>87.97</c:v>
                </c:pt>
                <c:pt idx="1558">
                  <c:v>87.67</c:v>
                </c:pt>
                <c:pt idx="1559">
                  <c:v>88.59</c:v>
                </c:pt>
                <c:pt idx="1560">
                  <c:v>89.81</c:v>
                </c:pt>
                <c:pt idx="1561">
                  <c:v>88.23</c:v>
                </c:pt>
                <c:pt idx="1562">
                  <c:v>88.88</c:v>
                </c:pt>
                <c:pt idx="1563">
                  <c:v>89.69</c:v>
                </c:pt>
                <c:pt idx="1564">
                  <c:v>91.63</c:v>
                </c:pt>
                <c:pt idx="1565">
                  <c:v>92.89</c:v>
                </c:pt>
                <c:pt idx="1566">
                  <c:v>95.73</c:v>
                </c:pt>
                <c:pt idx="1567">
                  <c:v>96.06</c:v>
                </c:pt>
                <c:pt idx="1568">
                  <c:v>95.13</c:v>
                </c:pt>
                <c:pt idx="1569">
                  <c:v>92.22</c:v>
                </c:pt>
                <c:pt idx="1570">
                  <c:v>93.21</c:v>
                </c:pt>
                <c:pt idx="1571">
                  <c:v>91.94</c:v>
                </c:pt>
                <c:pt idx="1572">
                  <c:v>93.77</c:v>
                </c:pt>
                <c:pt idx="1573">
                  <c:v>93.15</c:v>
                </c:pt>
                <c:pt idx="1574">
                  <c:v>93.83</c:v>
                </c:pt>
                <c:pt idx="1575">
                  <c:v>91.02</c:v>
                </c:pt>
                <c:pt idx="1576">
                  <c:v>91.17</c:v>
                </c:pt>
                <c:pt idx="1577">
                  <c:v>91.31</c:v>
                </c:pt>
                <c:pt idx="1578">
                  <c:v>89.74</c:v>
                </c:pt>
                <c:pt idx="1579">
                  <c:v>89.91</c:v>
                </c:pt>
                <c:pt idx="1580">
                  <c:v>89.53</c:v>
                </c:pt>
                <c:pt idx="1581">
                  <c:v>91.7</c:v>
                </c:pt>
                <c:pt idx="1582">
                  <c:v>91.27</c:v>
                </c:pt>
                <c:pt idx="1583">
                  <c:v>91.15</c:v>
                </c:pt>
                <c:pt idx="1584">
                  <c:v>89.99</c:v>
                </c:pt>
                <c:pt idx="1585">
                  <c:v>90.65</c:v>
                </c:pt>
                <c:pt idx="1586">
                  <c:v>91.41</c:v>
                </c:pt>
                <c:pt idx="1587">
                  <c:v>91.61</c:v>
                </c:pt>
                <c:pt idx="1588">
                  <c:v>93.3</c:v>
                </c:pt>
                <c:pt idx="1589">
                  <c:v>93.39</c:v>
                </c:pt>
                <c:pt idx="1590">
                  <c:v>92.97</c:v>
                </c:pt>
                <c:pt idx="1591">
                  <c:v>92.66</c:v>
                </c:pt>
                <c:pt idx="1592">
                  <c:v>92.68</c:v>
                </c:pt>
                <c:pt idx="1593">
                  <c:v>92.34</c:v>
                </c:pt>
                <c:pt idx="1594">
                  <c:v>92.25</c:v>
                </c:pt>
                <c:pt idx="1595">
                  <c:v>91.88</c:v>
                </c:pt>
                <c:pt idx="1596">
                  <c:v>93.93</c:v>
                </c:pt>
                <c:pt idx="1597">
                  <c:v>94.02</c:v>
                </c:pt>
                <c:pt idx="1598">
                  <c:v>93.61</c:v>
                </c:pt>
                <c:pt idx="1599">
                  <c:v>93.48</c:v>
                </c:pt>
                <c:pt idx="1600">
                  <c:v>93.47</c:v>
                </c:pt>
                <c:pt idx="1601">
                  <c:v>94</c:v>
                </c:pt>
                <c:pt idx="1602">
                  <c:v>95.54</c:v>
                </c:pt>
                <c:pt idx="1603">
                  <c:v>94.95</c:v>
                </c:pt>
                <c:pt idx="1604">
                  <c:v>94.87</c:v>
                </c:pt>
                <c:pt idx="1605">
                  <c:v>94.5</c:v>
                </c:pt>
                <c:pt idx="1606">
                  <c:v>94.03</c:v>
                </c:pt>
                <c:pt idx="1607">
                  <c:v>94.2</c:v>
                </c:pt>
                <c:pt idx="1608">
                  <c:v>94.69</c:v>
                </c:pt>
                <c:pt idx="1609">
                  <c:v>95.03</c:v>
                </c:pt>
                <c:pt idx="1610">
                  <c:v>95.13</c:v>
                </c:pt>
                <c:pt idx="1611">
                  <c:v>95.39</c:v>
                </c:pt>
                <c:pt idx="1612">
                  <c:v>96.1</c:v>
                </c:pt>
                <c:pt idx="1613">
                  <c:v>95.98</c:v>
                </c:pt>
                <c:pt idx="1614">
                  <c:v>97.38</c:v>
                </c:pt>
                <c:pt idx="1615">
                  <c:v>96.57</c:v>
                </c:pt>
                <c:pt idx="1616">
                  <c:v>96.05</c:v>
                </c:pt>
                <c:pt idx="1617">
                  <c:v>96.01</c:v>
                </c:pt>
                <c:pt idx="1618">
                  <c:v>95.99</c:v>
                </c:pt>
                <c:pt idx="1619">
                  <c:v>96.74</c:v>
                </c:pt>
                <c:pt idx="1620">
                  <c:v>96.49</c:v>
                </c:pt>
                <c:pt idx="1621">
                  <c:v>95.63</c:v>
                </c:pt>
                <c:pt idx="1622">
                  <c:v>94.55</c:v>
                </c:pt>
                <c:pt idx="1623">
                  <c:v>94.52</c:v>
                </c:pt>
                <c:pt idx="1624">
                  <c:v>94.85</c:v>
                </c:pt>
                <c:pt idx="1625">
                  <c:v>94.71</c:v>
                </c:pt>
                <c:pt idx="1626">
                  <c:v>95.03</c:v>
                </c:pt>
                <c:pt idx="1627">
                  <c:v>93.57</c:v>
                </c:pt>
                <c:pt idx="1628">
                  <c:v>92.65</c:v>
                </c:pt>
                <c:pt idx="1629">
                  <c:v>93.62</c:v>
                </c:pt>
                <c:pt idx="1630">
                  <c:v>93.45</c:v>
                </c:pt>
                <c:pt idx="1631">
                  <c:v>92.65</c:v>
                </c:pt>
                <c:pt idx="1632">
                  <c:v>91.17</c:v>
                </c:pt>
                <c:pt idx="1633">
                  <c:v>91.68</c:v>
                </c:pt>
                <c:pt idx="1634">
                  <c:v>92.59</c:v>
                </c:pt>
                <c:pt idx="1635">
                  <c:v>92.77</c:v>
                </c:pt>
                <c:pt idx="1636">
                  <c:v>92.55</c:v>
                </c:pt>
                <c:pt idx="1637">
                  <c:v>91.49</c:v>
                </c:pt>
                <c:pt idx="1638">
                  <c:v>90.5</c:v>
                </c:pt>
                <c:pt idx="1639">
                  <c:v>90.41</c:v>
                </c:pt>
                <c:pt idx="1640">
                  <c:v>90.97</c:v>
                </c:pt>
                <c:pt idx="1641">
                  <c:v>91.57</c:v>
                </c:pt>
                <c:pt idx="1642">
                  <c:v>90.89</c:v>
                </c:pt>
                <c:pt idx="1643">
                  <c:v>90.65</c:v>
                </c:pt>
                <c:pt idx="1644">
                  <c:v>90.79</c:v>
                </c:pt>
                <c:pt idx="1645">
                  <c:v>90.38</c:v>
                </c:pt>
                <c:pt idx="1646">
                  <c:v>89.35</c:v>
                </c:pt>
                <c:pt idx="1647">
                  <c:v>89.04</c:v>
                </c:pt>
                <c:pt idx="1648">
                  <c:v>89.32</c:v>
                </c:pt>
                <c:pt idx="1649">
                  <c:v>89.63</c:v>
                </c:pt>
                <c:pt idx="1650">
                  <c:v>90.21</c:v>
                </c:pt>
                <c:pt idx="1651">
                  <c:v>89.88</c:v>
                </c:pt>
                <c:pt idx="1652">
                  <c:v>90.18</c:v>
                </c:pt>
                <c:pt idx="1653">
                  <c:v>89.51</c:v>
                </c:pt>
                <c:pt idx="1654">
                  <c:v>89.56</c:v>
                </c:pt>
                <c:pt idx="1655">
                  <c:v>89.54</c:v>
                </c:pt>
                <c:pt idx="1656">
                  <c:v>89.14</c:v>
                </c:pt>
                <c:pt idx="1657">
                  <c:v>88.66</c:v>
                </c:pt>
                <c:pt idx="1658">
                  <c:v>88.2</c:v>
                </c:pt>
                <c:pt idx="1659">
                  <c:v>88.69</c:v>
                </c:pt>
                <c:pt idx="1660">
                  <c:v>88.55</c:v>
                </c:pt>
                <c:pt idx="1661">
                  <c:v>88.75</c:v>
                </c:pt>
                <c:pt idx="1662">
                  <c:v>89.17</c:v>
                </c:pt>
                <c:pt idx="1663">
                  <c:v>90.92</c:v>
                </c:pt>
                <c:pt idx="1664">
                  <c:v>91.1</c:v>
                </c:pt>
                <c:pt idx="1665">
                  <c:v>90.45</c:v>
                </c:pt>
                <c:pt idx="1666">
                  <c:v>89.76</c:v>
                </c:pt>
                <c:pt idx="1667">
                  <c:v>88.7</c:v>
                </c:pt>
                <c:pt idx="1668">
                  <c:v>89.22</c:v>
                </c:pt>
                <c:pt idx="1669">
                  <c:v>89.17</c:v>
                </c:pt>
                <c:pt idx="1670">
                  <c:v>88.83</c:v>
                </c:pt>
                <c:pt idx="1671">
                  <c:v>88.94</c:v>
                </c:pt>
                <c:pt idx="1672">
                  <c:v>89.33</c:v>
                </c:pt>
                <c:pt idx="1673">
                  <c:v>90.91</c:v>
                </c:pt>
                <c:pt idx="1674">
                  <c:v>89.49</c:v>
                </c:pt>
                <c:pt idx="1675">
                  <c:v>89.15</c:v>
                </c:pt>
                <c:pt idx="1676">
                  <c:v>88.72</c:v>
                </c:pt>
                <c:pt idx="1677">
                  <c:v>89</c:v>
                </c:pt>
                <c:pt idx="1678">
                  <c:v>88.78</c:v>
                </c:pt>
                <c:pt idx="1679">
                  <c:v>89.08</c:v>
                </c:pt>
                <c:pt idx="1680">
                  <c:v>88.36</c:v>
                </c:pt>
                <c:pt idx="1681">
                  <c:v>87.38</c:v>
                </c:pt>
                <c:pt idx="1682">
                  <c:v>86.62</c:v>
                </c:pt>
                <c:pt idx="1683">
                  <c:v>86.3</c:v>
                </c:pt>
                <c:pt idx="1684">
                  <c:v>86.52</c:v>
                </c:pt>
                <c:pt idx="1685">
                  <c:v>86.51</c:v>
                </c:pt>
                <c:pt idx="1686">
                  <c:v>86.02</c:v>
                </c:pt>
                <c:pt idx="1687">
                  <c:v>86.29</c:v>
                </c:pt>
                <c:pt idx="1688">
                  <c:v>85.64</c:v>
                </c:pt>
                <c:pt idx="1689">
                  <c:v>85</c:v>
                </c:pt>
                <c:pt idx="1690">
                  <c:v>85.67</c:v>
                </c:pt>
                <c:pt idx="1691">
                  <c:v>85.75</c:v>
                </c:pt>
                <c:pt idx="1692">
                  <c:v>85.6</c:v>
                </c:pt>
                <c:pt idx="1693">
                  <c:v>86</c:v>
                </c:pt>
                <c:pt idx="1694">
                  <c:v>86.4</c:v>
                </c:pt>
                <c:pt idx="1695">
                  <c:v>86.01</c:v>
                </c:pt>
                <c:pt idx="1696">
                  <c:v>85.72</c:v>
                </c:pt>
                <c:pt idx="1697">
                  <c:v>86.05</c:v>
                </c:pt>
                <c:pt idx="1698">
                  <c:v>86.06</c:v>
                </c:pt>
                <c:pt idx="1699">
                  <c:v>86.98</c:v>
                </c:pt>
                <c:pt idx="1700">
                  <c:v>86.61</c:v>
                </c:pt>
                <c:pt idx="1701">
                  <c:v>86.21</c:v>
                </c:pt>
                <c:pt idx="1702">
                  <c:v>86.4</c:v>
                </c:pt>
                <c:pt idx="1703">
                  <c:v>86.49</c:v>
                </c:pt>
                <c:pt idx="1704">
                  <c:v>86.63</c:v>
                </c:pt>
                <c:pt idx="1705">
                  <c:v>86.94</c:v>
                </c:pt>
                <c:pt idx="1706">
                  <c:v>87.07</c:v>
                </c:pt>
                <c:pt idx="1707">
                  <c:v>87</c:v>
                </c:pt>
                <c:pt idx="1708">
                  <c:v>86.9</c:v>
                </c:pt>
                <c:pt idx="1709">
                  <c:v>87.46</c:v>
                </c:pt>
                <c:pt idx="1710">
                  <c:v>88.59</c:v>
                </c:pt>
                <c:pt idx="1711">
                  <c:v>90.45</c:v>
                </c:pt>
                <c:pt idx="1712">
                  <c:v>89.53</c:v>
                </c:pt>
                <c:pt idx="1713">
                  <c:v>89.34</c:v>
                </c:pt>
                <c:pt idx="1714">
                  <c:v>90.55</c:v>
                </c:pt>
                <c:pt idx="1715">
                  <c:v>90.42</c:v>
                </c:pt>
                <c:pt idx="1716">
                  <c:v>92.6</c:v>
                </c:pt>
                <c:pt idx="1717">
                  <c:v>91.93</c:v>
                </c:pt>
                <c:pt idx="1718">
                  <c:v>92.08</c:v>
                </c:pt>
                <c:pt idx="1719">
                  <c:v>92.05</c:v>
                </c:pt>
                <c:pt idx="1720">
                  <c:v>91.88</c:v>
                </c:pt>
                <c:pt idx="1721">
                  <c:v>90.91</c:v>
                </c:pt>
                <c:pt idx="1722">
                  <c:v>89.89</c:v>
                </c:pt>
                <c:pt idx="1723">
                  <c:v>89.83</c:v>
                </c:pt>
                <c:pt idx="1724">
                  <c:v>90.35</c:v>
                </c:pt>
                <c:pt idx="1725">
                  <c:v>90.74</c:v>
                </c:pt>
                <c:pt idx="1726">
                  <c:v>91.63</c:v>
                </c:pt>
                <c:pt idx="1727">
                  <c:v>91.59</c:v>
                </c:pt>
                <c:pt idx="1728">
                  <c:v>91.6</c:v>
                </c:pt>
                <c:pt idx="1729">
                  <c:v>91.83</c:v>
                </c:pt>
                <c:pt idx="1730">
                  <c:v>91.88</c:v>
                </c:pt>
                <c:pt idx="1731">
                  <c:v>91.98</c:v>
                </c:pt>
                <c:pt idx="1732">
                  <c:v>91.69</c:v>
                </c:pt>
                <c:pt idx="1733">
                  <c:v>90.18</c:v>
                </c:pt>
                <c:pt idx="1734">
                  <c:v>89.67</c:v>
                </c:pt>
                <c:pt idx="1735">
                  <c:v>90.7</c:v>
                </c:pt>
                <c:pt idx="1736">
                  <c:v>91.42</c:v>
                </c:pt>
                <c:pt idx="1737">
                  <c:v>91.83</c:v>
                </c:pt>
                <c:pt idx="1738">
                  <c:v>92.05</c:v>
                </c:pt>
                <c:pt idx="1739">
                  <c:v>94.18</c:v>
                </c:pt>
                <c:pt idx="1740">
                  <c:v>93.67</c:v>
                </c:pt>
                <c:pt idx="1741">
                  <c:v>94.61</c:v>
                </c:pt>
                <c:pt idx="1742">
                  <c:v>92.37</c:v>
                </c:pt>
                <c:pt idx="1743">
                  <c:v>91.81</c:v>
                </c:pt>
                <c:pt idx="1744">
                  <c:v>92.31</c:v>
                </c:pt>
                <c:pt idx="1745">
                  <c:v>92.04</c:v>
                </c:pt>
                <c:pt idx="1746">
                  <c:v>92.29</c:v>
                </c:pt>
                <c:pt idx="1747">
                  <c:v>93.77</c:v>
                </c:pt>
                <c:pt idx="1748">
                  <c:v>93.87</c:v>
                </c:pt>
                <c:pt idx="1749">
                  <c:v>91.98</c:v>
                </c:pt>
                <c:pt idx="1750">
                  <c:v>91.82</c:v>
                </c:pt>
                <c:pt idx="1751">
                  <c:v>91.44</c:v>
                </c:pt>
                <c:pt idx="1752">
                  <c:v>91.13</c:v>
                </c:pt>
                <c:pt idx="1753">
                  <c:v>90.57</c:v>
                </c:pt>
                <c:pt idx="1754">
                  <c:v>90.21</c:v>
                </c:pt>
                <c:pt idx="1755">
                  <c:v>90.32</c:v>
                </c:pt>
                <c:pt idx="1756">
                  <c:v>89.72</c:v>
                </c:pt>
                <c:pt idx="1757">
                  <c:v>89.7</c:v>
                </c:pt>
                <c:pt idx="1758">
                  <c:v>89.29</c:v>
                </c:pt>
                <c:pt idx="1759">
                  <c:v>90.09</c:v>
                </c:pt>
                <c:pt idx="1760">
                  <c:v>89.2</c:v>
                </c:pt>
                <c:pt idx="1761">
                  <c:v>88.88</c:v>
                </c:pt>
                <c:pt idx="1762">
                  <c:v>88.5</c:v>
                </c:pt>
                <c:pt idx="1763">
                  <c:v>88.97</c:v>
                </c:pt>
                <c:pt idx="1764">
                  <c:v>89.13</c:v>
                </c:pt>
                <c:pt idx="1765">
                  <c:v>88.63</c:v>
                </c:pt>
                <c:pt idx="1766">
                  <c:v>88.58</c:v>
                </c:pt>
                <c:pt idx="1767">
                  <c:v>88.41</c:v>
                </c:pt>
                <c:pt idx="1768">
                  <c:v>88.26</c:v>
                </c:pt>
                <c:pt idx="1769">
                  <c:v>88.08</c:v>
                </c:pt>
                <c:pt idx="1770">
                  <c:v>88.28</c:v>
                </c:pt>
                <c:pt idx="1771">
                  <c:v>88.67</c:v>
                </c:pt>
                <c:pt idx="1772">
                  <c:v>88.43</c:v>
                </c:pt>
                <c:pt idx="1773">
                  <c:v>88.47</c:v>
                </c:pt>
                <c:pt idx="1774">
                  <c:v>88.37</c:v>
                </c:pt>
                <c:pt idx="1775">
                  <c:v>87.41</c:v>
                </c:pt>
                <c:pt idx="1776">
                  <c:v>87.15</c:v>
                </c:pt>
                <c:pt idx="1777">
                  <c:v>87.17</c:v>
                </c:pt>
                <c:pt idx="1778">
                  <c:v>87.21</c:v>
                </c:pt>
                <c:pt idx="1779">
                  <c:v>87.35</c:v>
                </c:pt>
                <c:pt idx="1780">
                  <c:v>86.31</c:v>
                </c:pt>
                <c:pt idx="1781">
                  <c:v>87.15</c:v>
                </c:pt>
                <c:pt idx="1782">
                  <c:v>88.79</c:v>
                </c:pt>
                <c:pt idx="1783">
                  <c:v>87.64</c:v>
                </c:pt>
                <c:pt idx="1784">
                  <c:v>88.09</c:v>
                </c:pt>
                <c:pt idx="1785">
                  <c:v>90.09</c:v>
                </c:pt>
                <c:pt idx="1786">
                  <c:v>89.17</c:v>
                </c:pt>
                <c:pt idx="1787">
                  <c:v>88.8</c:v>
                </c:pt>
                <c:pt idx="1788">
                  <c:v>88.2</c:v>
                </c:pt>
                <c:pt idx="1789">
                  <c:v>88.45</c:v>
                </c:pt>
                <c:pt idx="1790">
                  <c:v>88.72</c:v>
                </c:pt>
                <c:pt idx="1791">
                  <c:v>88.64</c:v>
                </c:pt>
                <c:pt idx="1792">
                  <c:v>89.48</c:v>
                </c:pt>
                <c:pt idx="1793">
                  <c:v>88.92</c:v>
                </c:pt>
                <c:pt idx="1794">
                  <c:v>89.47</c:v>
                </c:pt>
                <c:pt idx="1795">
                  <c:v>89.19</c:v>
                </c:pt>
                <c:pt idx="1796">
                  <c:v>88.88</c:v>
                </c:pt>
                <c:pt idx="1797">
                  <c:v>89.13</c:v>
                </c:pt>
                <c:pt idx="1798">
                  <c:v>88.71</c:v>
                </c:pt>
                <c:pt idx="1799">
                  <c:v>88.53</c:v>
                </c:pt>
                <c:pt idx="1800">
                  <c:v>88.3</c:v>
                </c:pt>
                <c:pt idx="1801">
                  <c:v>88.38</c:v>
                </c:pt>
                <c:pt idx="1802">
                  <c:v>88.26</c:v>
                </c:pt>
                <c:pt idx="1803">
                  <c:v>88.35</c:v>
                </c:pt>
                <c:pt idx="1804">
                  <c:v>87.63</c:v>
                </c:pt>
                <c:pt idx="1805">
                  <c:v>88.19</c:v>
                </c:pt>
                <c:pt idx="1806">
                  <c:v>88.59</c:v>
                </c:pt>
                <c:pt idx="1807">
                  <c:v>89.01</c:v>
                </c:pt>
                <c:pt idx="1808">
                  <c:v>89.81</c:v>
                </c:pt>
                <c:pt idx="1809">
                  <c:v>89.21</c:v>
                </c:pt>
                <c:pt idx="1810">
                  <c:v>88.73</c:v>
                </c:pt>
                <c:pt idx="1811">
                  <c:v>89.02</c:v>
                </c:pt>
                <c:pt idx="1812">
                  <c:v>88.43</c:v>
                </c:pt>
                <c:pt idx="1813">
                  <c:v>88.36</c:v>
                </c:pt>
                <c:pt idx="1814">
                  <c:v>88.36</c:v>
                </c:pt>
                <c:pt idx="1815">
                  <c:v>87.86</c:v>
                </c:pt>
                <c:pt idx="1816">
                  <c:v>87.44</c:v>
                </c:pt>
                <c:pt idx="1817">
                  <c:v>87.59</c:v>
                </c:pt>
                <c:pt idx="1818">
                  <c:v>87.49</c:v>
                </c:pt>
                <c:pt idx="1819">
                  <c:v>87.49</c:v>
                </c:pt>
                <c:pt idx="1820">
                  <c:v>87.73</c:v>
                </c:pt>
                <c:pt idx="1821">
                  <c:v>87.32</c:v>
                </c:pt>
                <c:pt idx="1822">
                  <c:v>86.91</c:v>
                </c:pt>
                <c:pt idx="1823">
                  <c:v>86.6</c:v>
                </c:pt>
                <c:pt idx="1824">
                  <c:v>86.45</c:v>
                </c:pt>
                <c:pt idx="1825">
                  <c:v>86.35</c:v>
                </c:pt>
                <c:pt idx="1826">
                  <c:v>86.78</c:v>
                </c:pt>
                <c:pt idx="1827">
                  <c:v>86.97</c:v>
                </c:pt>
                <c:pt idx="1828">
                  <c:v>86.17</c:v>
                </c:pt>
                <c:pt idx="1829">
                  <c:v>86.2</c:v>
                </c:pt>
                <c:pt idx="1830">
                  <c:v>86.31</c:v>
                </c:pt>
                <c:pt idx="1831">
                  <c:v>85.92</c:v>
                </c:pt>
                <c:pt idx="1832">
                  <c:v>85.64</c:v>
                </c:pt>
                <c:pt idx="1833">
                  <c:v>85.05</c:v>
                </c:pt>
                <c:pt idx="1834">
                  <c:v>85.32</c:v>
                </c:pt>
                <c:pt idx="1835">
                  <c:v>84.28</c:v>
                </c:pt>
                <c:pt idx="1836">
                  <c:v>83.51</c:v>
                </c:pt>
                <c:pt idx="1837">
                  <c:v>83.69</c:v>
                </c:pt>
                <c:pt idx="1838">
                  <c:v>83.6</c:v>
                </c:pt>
                <c:pt idx="1839">
                  <c:v>83.28</c:v>
                </c:pt>
                <c:pt idx="1840">
                  <c:v>83.48</c:v>
                </c:pt>
                <c:pt idx="1841">
                  <c:v>82.92</c:v>
                </c:pt>
                <c:pt idx="1842">
                  <c:v>82.91</c:v>
                </c:pt>
                <c:pt idx="1843">
                  <c:v>83.64</c:v>
                </c:pt>
                <c:pt idx="1844">
                  <c:v>84.93</c:v>
                </c:pt>
                <c:pt idx="1845">
                  <c:v>84.61</c:v>
                </c:pt>
                <c:pt idx="1846">
                  <c:v>84.53</c:v>
                </c:pt>
                <c:pt idx="1847">
                  <c:v>86.25</c:v>
                </c:pt>
                <c:pt idx="1848">
                  <c:v>85.41</c:v>
                </c:pt>
                <c:pt idx="1849">
                  <c:v>84.65</c:v>
                </c:pt>
                <c:pt idx="1850">
                  <c:v>84.61</c:v>
                </c:pt>
                <c:pt idx="1851">
                  <c:v>84.22</c:v>
                </c:pt>
                <c:pt idx="1852">
                  <c:v>83.73</c:v>
                </c:pt>
                <c:pt idx="1853">
                  <c:v>83.41</c:v>
                </c:pt>
                <c:pt idx="1854">
                  <c:v>83.35</c:v>
                </c:pt>
                <c:pt idx="1855">
                  <c:v>83.35</c:v>
                </c:pt>
                <c:pt idx="1856">
                  <c:v>83.44</c:v>
                </c:pt>
                <c:pt idx="1857">
                  <c:v>83.78</c:v>
                </c:pt>
                <c:pt idx="1858">
                  <c:v>84.37</c:v>
                </c:pt>
                <c:pt idx="1859">
                  <c:v>84.76</c:v>
                </c:pt>
                <c:pt idx="1860">
                  <c:v>84.63</c:v>
                </c:pt>
                <c:pt idx="1861">
                  <c:v>84.1</c:v>
                </c:pt>
                <c:pt idx="1862">
                  <c:v>84.02</c:v>
                </c:pt>
                <c:pt idx="1863">
                  <c:v>83.78</c:v>
                </c:pt>
                <c:pt idx="1864">
                  <c:v>84.57</c:v>
                </c:pt>
                <c:pt idx="1865">
                  <c:v>84.36</c:v>
                </c:pt>
                <c:pt idx="1866">
                  <c:v>84.61</c:v>
                </c:pt>
                <c:pt idx="1867">
                  <c:v>83.55</c:v>
                </c:pt>
                <c:pt idx="1868">
                  <c:v>83.01</c:v>
                </c:pt>
                <c:pt idx="1869">
                  <c:v>82.64</c:v>
                </c:pt>
                <c:pt idx="1870">
                  <c:v>83.42</c:v>
                </c:pt>
                <c:pt idx="1871">
                  <c:v>83.23</c:v>
                </c:pt>
                <c:pt idx="1872">
                  <c:v>82.78</c:v>
                </c:pt>
                <c:pt idx="1873">
                  <c:v>82.73</c:v>
                </c:pt>
                <c:pt idx="1874">
                  <c:v>82.81</c:v>
                </c:pt>
                <c:pt idx="1875">
                  <c:v>82.31</c:v>
                </c:pt>
                <c:pt idx="1876">
                  <c:v>81.98</c:v>
                </c:pt>
                <c:pt idx="1877">
                  <c:v>81.96</c:v>
                </c:pt>
                <c:pt idx="1878">
                  <c:v>82.29</c:v>
                </c:pt>
                <c:pt idx="1879">
                  <c:v>81.72</c:v>
                </c:pt>
                <c:pt idx="1880">
                  <c:v>81.98</c:v>
                </c:pt>
                <c:pt idx="1881">
                  <c:v>82.35</c:v>
                </c:pt>
                <c:pt idx="1882">
                  <c:v>83.94</c:v>
                </c:pt>
                <c:pt idx="1883">
                  <c:v>84.79</c:v>
                </c:pt>
                <c:pt idx="1884">
                  <c:v>83.59</c:v>
                </c:pt>
                <c:pt idx="1885">
                  <c:v>85.81</c:v>
                </c:pt>
                <c:pt idx="1886">
                  <c:v>85.82</c:v>
                </c:pt>
                <c:pt idx="1887">
                  <c:v>85.45</c:v>
                </c:pt>
                <c:pt idx="1888">
                  <c:v>87.16</c:v>
                </c:pt>
                <c:pt idx="1889">
                  <c:v>87.11</c:v>
                </c:pt>
                <c:pt idx="1890">
                  <c:v>88.05</c:v>
                </c:pt>
                <c:pt idx="1891">
                  <c:v>90.03</c:v>
                </c:pt>
                <c:pt idx="1892">
                  <c:v>89.79</c:v>
                </c:pt>
                <c:pt idx="1893">
                  <c:v>89.16</c:v>
                </c:pt>
                <c:pt idx="1894">
                  <c:v>90.83</c:v>
                </c:pt>
                <c:pt idx="1895">
                  <c:v>93.06</c:v>
                </c:pt>
                <c:pt idx="1896">
                  <c:v>93.12</c:v>
                </c:pt>
                <c:pt idx="1897">
                  <c:v>91.19</c:v>
                </c:pt>
                <c:pt idx="1898">
                  <c:v>90.87</c:v>
                </c:pt>
                <c:pt idx="1899">
                  <c:v>88.49</c:v>
                </c:pt>
                <c:pt idx="1900">
                  <c:v>87.17</c:v>
                </c:pt>
                <c:pt idx="1901">
                  <c:v>88.42</c:v>
                </c:pt>
                <c:pt idx="1902">
                  <c:v>87.31</c:v>
                </c:pt>
                <c:pt idx="1903">
                  <c:v>87.61</c:v>
                </c:pt>
                <c:pt idx="1904">
                  <c:v>87.7</c:v>
                </c:pt>
                <c:pt idx="1905">
                  <c:v>86.8</c:v>
                </c:pt>
                <c:pt idx="1906">
                  <c:v>86.36</c:v>
                </c:pt>
                <c:pt idx="1907">
                  <c:v>87.13</c:v>
                </c:pt>
                <c:pt idx="1908">
                  <c:v>88.04</c:v>
                </c:pt>
                <c:pt idx="1909">
                  <c:v>87.95</c:v>
                </c:pt>
                <c:pt idx="1910">
                  <c:v>87.95</c:v>
                </c:pt>
                <c:pt idx="1911">
                  <c:v>87.98</c:v>
                </c:pt>
                <c:pt idx="1912">
                  <c:v>89.99</c:v>
                </c:pt>
                <c:pt idx="1913">
                  <c:v>90.03</c:v>
                </c:pt>
                <c:pt idx="1914">
                  <c:v>89.22</c:v>
                </c:pt>
                <c:pt idx="1915">
                  <c:v>88.6</c:v>
                </c:pt>
                <c:pt idx="1916">
                  <c:v>89.24</c:v>
                </c:pt>
                <c:pt idx="1917">
                  <c:v>90.42</c:v>
                </c:pt>
                <c:pt idx="1918">
                  <c:v>90.21</c:v>
                </c:pt>
                <c:pt idx="1919">
                  <c:v>88.6</c:v>
                </c:pt>
                <c:pt idx="1920">
                  <c:v>88.45</c:v>
                </c:pt>
                <c:pt idx="1921">
                  <c:v>88.01</c:v>
                </c:pt>
                <c:pt idx="1922">
                  <c:v>87.96</c:v>
                </c:pt>
                <c:pt idx="1923">
                  <c:v>88.03</c:v>
                </c:pt>
                <c:pt idx="1924">
                  <c:v>87.75</c:v>
                </c:pt>
                <c:pt idx="1925">
                  <c:v>87.33</c:v>
                </c:pt>
                <c:pt idx="1926">
                  <c:v>87.8</c:v>
                </c:pt>
                <c:pt idx="1927">
                  <c:v>87.74</c:v>
                </c:pt>
                <c:pt idx="1928">
                  <c:v>87.48</c:v>
                </c:pt>
                <c:pt idx="1929">
                  <c:v>87.26</c:v>
                </c:pt>
                <c:pt idx="1930">
                  <c:v>86.77</c:v>
                </c:pt>
                <c:pt idx="1931">
                  <c:v>86.31</c:v>
                </c:pt>
                <c:pt idx="1932">
                  <c:v>85.8</c:v>
                </c:pt>
                <c:pt idx="1933">
                  <c:v>85.31</c:v>
                </c:pt>
                <c:pt idx="1934">
                  <c:v>85.44</c:v>
                </c:pt>
                <c:pt idx="1935">
                  <c:v>85.21</c:v>
                </c:pt>
                <c:pt idx="1936">
                  <c:v>85.35</c:v>
                </c:pt>
                <c:pt idx="1937">
                  <c:v>85.38</c:v>
                </c:pt>
                <c:pt idx="1938">
                  <c:v>86.21</c:v>
                </c:pt>
                <c:pt idx="1939">
                  <c:v>85.82</c:v>
                </c:pt>
                <c:pt idx="1940">
                  <c:v>85.46</c:v>
                </c:pt>
                <c:pt idx="1941">
                  <c:v>85.45</c:v>
                </c:pt>
                <c:pt idx="1942">
                  <c:v>87.41</c:v>
                </c:pt>
                <c:pt idx="1943">
                  <c:v>86.15</c:v>
                </c:pt>
                <c:pt idx="1944">
                  <c:v>86.49</c:v>
                </c:pt>
                <c:pt idx="1945">
                  <c:v>86.91</c:v>
                </c:pt>
                <c:pt idx="1946">
                  <c:v>86.94</c:v>
                </c:pt>
                <c:pt idx="1947">
                  <c:v>86.89</c:v>
                </c:pt>
                <c:pt idx="1948">
                  <c:v>86.98</c:v>
                </c:pt>
                <c:pt idx="1949">
                  <c:v>86.56</c:v>
                </c:pt>
                <c:pt idx="1950">
                  <c:v>84.87</c:v>
                </c:pt>
                <c:pt idx="1951">
                  <c:v>85.37</c:v>
                </c:pt>
                <c:pt idx="1952">
                  <c:v>85.62</c:v>
                </c:pt>
                <c:pt idx="1953">
                  <c:v>85.37</c:v>
                </c:pt>
                <c:pt idx="1954">
                  <c:v>85.83</c:v>
                </c:pt>
                <c:pt idx="1955">
                  <c:v>88.15</c:v>
                </c:pt>
                <c:pt idx="1956">
                  <c:v>88.12</c:v>
                </c:pt>
                <c:pt idx="1957">
                  <c:v>88.37</c:v>
                </c:pt>
                <c:pt idx="1958">
                  <c:v>88.39</c:v>
                </c:pt>
                <c:pt idx="1959">
                  <c:v>87.57</c:v>
                </c:pt>
                <c:pt idx="1960">
                  <c:v>88.58</c:v>
                </c:pt>
                <c:pt idx="1961">
                  <c:v>89.23</c:v>
                </c:pt>
                <c:pt idx="1962">
                  <c:v>89.12</c:v>
                </c:pt>
                <c:pt idx="1963">
                  <c:v>91.05</c:v>
                </c:pt>
                <c:pt idx="1964">
                  <c:v>92.36</c:v>
                </c:pt>
                <c:pt idx="1965">
                  <c:v>92.76</c:v>
                </c:pt>
                <c:pt idx="1966">
                  <c:v>92.86</c:v>
                </c:pt>
                <c:pt idx="1967">
                  <c:v>92.66</c:v>
                </c:pt>
                <c:pt idx="1968">
                  <c:v>93.36</c:v>
                </c:pt>
                <c:pt idx="1969">
                  <c:v>92.58</c:v>
                </c:pt>
                <c:pt idx="1970">
                  <c:v>90.43</c:v>
                </c:pt>
                <c:pt idx="1971">
                  <c:v>90.01</c:v>
                </c:pt>
                <c:pt idx="1972">
                  <c:v>90.27</c:v>
                </c:pt>
                <c:pt idx="1973">
                  <c:v>90.63</c:v>
                </c:pt>
                <c:pt idx="1974">
                  <c:v>91.64</c:v>
                </c:pt>
                <c:pt idx="1975">
                  <c:v>89.84</c:v>
                </c:pt>
                <c:pt idx="1976">
                  <c:v>90.23</c:v>
                </c:pt>
                <c:pt idx="1977">
                  <c:v>90.34</c:v>
                </c:pt>
                <c:pt idx="1978">
                  <c:v>89.97</c:v>
                </c:pt>
                <c:pt idx="1979">
                  <c:v>89.94</c:v>
                </c:pt>
                <c:pt idx="1980">
                  <c:v>89.38</c:v>
                </c:pt>
                <c:pt idx="1981">
                  <c:v>90.41</c:v>
                </c:pt>
                <c:pt idx="1982">
                  <c:v>91.35</c:v>
                </c:pt>
                <c:pt idx="1983">
                  <c:v>90.71</c:v>
                </c:pt>
                <c:pt idx="1984">
                  <c:v>91.11</c:v>
                </c:pt>
                <c:pt idx="1985">
                  <c:v>91.26</c:v>
                </c:pt>
                <c:pt idx="1986">
                  <c:v>91.66</c:v>
                </c:pt>
                <c:pt idx="1987">
                  <c:v>91.66</c:v>
                </c:pt>
                <c:pt idx="1988">
                  <c:v>91.18</c:v>
                </c:pt>
                <c:pt idx="1989">
                  <c:v>91.2</c:v>
                </c:pt>
                <c:pt idx="1990">
                  <c:v>92.39</c:v>
                </c:pt>
                <c:pt idx="1991">
                  <c:v>90.4</c:v>
                </c:pt>
                <c:pt idx="1992">
                  <c:v>90.93</c:v>
                </c:pt>
                <c:pt idx="1993">
                  <c:v>91.06</c:v>
                </c:pt>
                <c:pt idx="1994">
                  <c:v>92.57</c:v>
                </c:pt>
                <c:pt idx="1995">
                  <c:v>91.98</c:v>
                </c:pt>
                <c:pt idx="1996">
                  <c:v>92.91</c:v>
                </c:pt>
                <c:pt idx="1997">
                  <c:v>94.9</c:v>
                </c:pt>
                <c:pt idx="1998">
                  <c:v>95.07</c:v>
                </c:pt>
                <c:pt idx="1999">
                  <c:v>96.3</c:v>
                </c:pt>
                <c:pt idx="2000">
                  <c:v>95.68</c:v>
                </c:pt>
                <c:pt idx="2001">
                  <c:v>95.41</c:v>
                </c:pt>
                <c:pt idx="2002">
                  <c:v>95.61</c:v>
                </c:pt>
                <c:pt idx="2003">
                  <c:v>97.26</c:v>
                </c:pt>
                <c:pt idx="2004">
                  <c:v>96.84</c:v>
                </c:pt>
                <c:pt idx="2005">
                  <c:v>97.26</c:v>
                </c:pt>
                <c:pt idx="2006">
                  <c:v>95.71</c:v>
                </c:pt>
                <c:pt idx="2007">
                  <c:v>95.78</c:v>
                </c:pt>
                <c:pt idx="2008">
                  <c:v>95.46</c:v>
                </c:pt>
                <c:pt idx="2009">
                  <c:v>95.29</c:v>
                </c:pt>
                <c:pt idx="2010">
                  <c:v>96.65</c:v>
                </c:pt>
                <c:pt idx="2011">
                  <c:v>96.24</c:v>
                </c:pt>
                <c:pt idx="2012">
                  <c:v>95.8</c:v>
                </c:pt>
                <c:pt idx="2013">
                  <c:v>95.8</c:v>
                </c:pt>
                <c:pt idx="2014">
                  <c:v>96.4</c:v>
                </c:pt>
                <c:pt idx="2015">
                  <c:v>97.7</c:v>
                </c:pt>
                <c:pt idx="2016">
                  <c:v>97.8</c:v>
                </c:pt>
                <c:pt idx="2017">
                  <c:v>99.45</c:v>
                </c:pt>
                <c:pt idx="2018">
                  <c:v>99.47</c:v>
                </c:pt>
                <c:pt idx="2019">
                  <c:v>97.85</c:v>
                </c:pt>
                <c:pt idx="2020">
                  <c:v>97.7</c:v>
                </c:pt>
                <c:pt idx="2021">
                  <c:v>97.98</c:v>
                </c:pt>
                <c:pt idx="2022">
                  <c:v>97.86</c:v>
                </c:pt>
                <c:pt idx="2023">
                  <c:v>98.36</c:v>
                </c:pt>
                <c:pt idx="2024">
                  <c:v>98.64</c:v>
                </c:pt>
                <c:pt idx="2025">
                  <c:v>98.87</c:v>
                </c:pt>
                <c:pt idx="2026">
                  <c:v>99.27</c:v>
                </c:pt>
                <c:pt idx="2027">
                  <c:v>98.69</c:v>
                </c:pt>
                <c:pt idx="2028">
                  <c:v>98.11</c:v>
                </c:pt>
                <c:pt idx="2029">
                  <c:v>98.4</c:v>
                </c:pt>
                <c:pt idx="2030">
                  <c:v>98.8</c:v>
                </c:pt>
                <c:pt idx="2031">
                  <c:v>99.8</c:v>
                </c:pt>
                <c:pt idx="2032">
                  <c:v>100.77</c:v>
                </c:pt>
                <c:pt idx="2033">
                  <c:v>100.54</c:v>
                </c:pt>
                <c:pt idx="2034">
                  <c:v>100.58</c:v>
                </c:pt>
                <c:pt idx="2035">
                  <c:v>101.59</c:v>
                </c:pt>
                <c:pt idx="2036">
                  <c:v>104.76</c:v>
                </c:pt>
                <c:pt idx="2037">
                  <c:v>105.16</c:v>
                </c:pt>
                <c:pt idx="2038">
                  <c:v>105.27</c:v>
                </c:pt>
                <c:pt idx="2039">
                  <c:v>105.41</c:v>
                </c:pt>
                <c:pt idx="2040">
                  <c:v>109.48</c:v>
                </c:pt>
                <c:pt idx="2041">
                  <c:v>108.86</c:v>
                </c:pt>
                <c:pt idx="2042">
                  <c:v>118.35</c:v>
                </c:pt>
                <c:pt idx="2043">
                  <c:v>122.71</c:v>
                </c:pt>
                <c:pt idx="2044">
                  <c:v>122.51</c:v>
                </c:pt>
                <c:pt idx="2045">
                  <c:v>116.54</c:v>
                </c:pt>
                <c:pt idx="2046">
                  <c:v>120.35</c:v>
                </c:pt>
                <c:pt idx="2047">
                  <c:v>117.75</c:v>
                </c:pt>
                <c:pt idx="2048">
                  <c:v>122.97</c:v>
                </c:pt>
                <c:pt idx="2049">
                  <c:v>121.28</c:v>
                </c:pt>
                <c:pt idx="2050">
                  <c:v>120.68</c:v>
                </c:pt>
                <c:pt idx="2051">
                  <c:v>117.56</c:v>
                </c:pt>
                <c:pt idx="2052">
                  <c:v>116.57</c:v>
                </c:pt>
                <c:pt idx="2053">
                  <c:v>117.03</c:v>
                </c:pt>
                <c:pt idx="2054">
                  <c:v>113.58</c:v>
                </c:pt>
                <c:pt idx="2055">
                  <c:v>114.41</c:v>
                </c:pt>
                <c:pt idx="2056">
                  <c:v>113.17</c:v>
                </c:pt>
                <c:pt idx="2057">
                  <c:v>114.85</c:v>
                </c:pt>
                <c:pt idx="2058">
                  <c:v>115.64</c:v>
                </c:pt>
                <c:pt idx="2059">
                  <c:v>117.49</c:v>
                </c:pt>
                <c:pt idx="2060">
                  <c:v>118.15</c:v>
                </c:pt>
                <c:pt idx="2061">
                  <c:v>118.2</c:v>
                </c:pt>
                <c:pt idx="2062">
                  <c:v>117.86</c:v>
                </c:pt>
                <c:pt idx="2063">
                  <c:v>119.99</c:v>
                </c:pt>
                <c:pt idx="2064">
                  <c:v>119.29</c:v>
                </c:pt>
                <c:pt idx="2065">
                  <c:v>118.34</c:v>
                </c:pt>
                <c:pt idx="2066">
                  <c:v>117.44</c:v>
                </c:pt>
                <c:pt idx="2067">
                  <c:v>115.01</c:v>
                </c:pt>
                <c:pt idx="2068">
                  <c:v>114.57</c:v>
                </c:pt>
                <c:pt idx="2069">
                  <c:v>115.22</c:v>
                </c:pt>
                <c:pt idx="2070">
                  <c:v>115.81</c:v>
                </c:pt>
                <c:pt idx="2071">
                  <c:v>115.92</c:v>
                </c:pt>
                <c:pt idx="2072">
                  <c:v>118.35</c:v>
                </c:pt>
                <c:pt idx="2073">
                  <c:v>119.46</c:v>
                </c:pt>
                <c:pt idx="2074">
                  <c:v>118.69</c:v>
                </c:pt>
                <c:pt idx="2075">
                  <c:v>118.44</c:v>
                </c:pt>
                <c:pt idx="2076">
                  <c:v>122.4</c:v>
                </c:pt>
                <c:pt idx="2077">
                  <c:v>122.03</c:v>
                </c:pt>
                <c:pt idx="2078">
                  <c:v>122.99</c:v>
                </c:pt>
                <c:pt idx="2079">
                  <c:v>120.16</c:v>
                </c:pt>
                <c:pt idx="2080">
                  <c:v>114.54</c:v>
                </c:pt>
                <c:pt idx="2081">
                  <c:v>113.65</c:v>
                </c:pt>
                <c:pt idx="2082">
                  <c:v>115.59</c:v>
                </c:pt>
                <c:pt idx="2083">
                  <c:v>115.72</c:v>
                </c:pt>
                <c:pt idx="2084">
                  <c:v>114.75</c:v>
                </c:pt>
                <c:pt idx="2085">
                  <c:v>113.55</c:v>
                </c:pt>
                <c:pt idx="2086">
                  <c:v>113.7</c:v>
                </c:pt>
                <c:pt idx="2087">
                  <c:v>113.86</c:v>
                </c:pt>
                <c:pt idx="2088">
                  <c:v>115.08</c:v>
                </c:pt>
                <c:pt idx="2089">
                  <c:v>115.06</c:v>
                </c:pt>
                <c:pt idx="2090">
                  <c:v>115.74</c:v>
                </c:pt>
                <c:pt idx="2091">
                  <c:v>116.87</c:v>
                </c:pt>
                <c:pt idx="2092">
                  <c:v>119.04</c:v>
                </c:pt>
                <c:pt idx="2093">
                  <c:v>119.63</c:v>
                </c:pt>
                <c:pt idx="2094">
                  <c:v>118.96</c:v>
                </c:pt>
                <c:pt idx="2095">
                  <c:v>118.36</c:v>
                </c:pt>
                <c:pt idx="2096">
                  <c:v>119.11</c:v>
                </c:pt>
                <c:pt idx="2097">
                  <c:v>118.76</c:v>
                </c:pt>
                <c:pt idx="2098">
                  <c:v>120.47</c:v>
                </c:pt>
                <c:pt idx="2099">
                  <c:v>121.01</c:v>
                </c:pt>
                <c:pt idx="2100">
                  <c:v>121.78</c:v>
                </c:pt>
                <c:pt idx="2101">
                  <c:v>122.14</c:v>
                </c:pt>
                <c:pt idx="2102">
                  <c:v>124.22</c:v>
                </c:pt>
                <c:pt idx="2103">
                  <c:v>127.24</c:v>
                </c:pt>
                <c:pt idx="2104">
                  <c:v>125.51</c:v>
                </c:pt>
                <c:pt idx="2105">
                  <c:v>127.75</c:v>
                </c:pt>
                <c:pt idx="2106">
                  <c:v>131.44</c:v>
                </c:pt>
                <c:pt idx="2107">
                  <c:v>129.12</c:v>
                </c:pt>
                <c:pt idx="2108">
                  <c:v>126.62</c:v>
                </c:pt>
                <c:pt idx="2109">
                  <c:v>128.43</c:v>
                </c:pt>
                <c:pt idx="2110">
                  <c:v>125.33</c:v>
                </c:pt>
                <c:pt idx="2111">
                  <c:v>125.66</c:v>
                </c:pt>
                <c:pt idx="2112">
                  <c:v>124.11</c:v>
                </c:pt>
                <c:pt idx="2113">
                  <c:v>124.75</c:v>
                </c:pt>
                <c:pt idx="2114">
                  <c:v>121.23</c:v>
                </c:pt>
                <c:pt idx="2115">
                  <c:v>120.35</c:v>
                </c:pt>
                <c:pt idx="2116">
                  <c:v>121.04</c:v>
                </c:pt>
                <c:pt idx="2117">
                  <c:v>118.97</c:v>
                </c:pt>
                <c:pt idx="2118">
                  <c:v>118.66</c:v>
                </c:pt>
                <c:pt idx="2119">
                  <c:v>119.97</c:v>
                </c:pt>
                <c:pt idx="2120">
                  <c:v>121.67</c:v>
                </c:pt>
                <c:pt idx="2121">
                  <c:v>124.43</c:v>
                </c:pt>
                <c:pt idx="2122">
                  <c:v>124.16</c:v>
                </c:pt>
                <c:pt idx="2123">
                  <c:v>121.8</c:v>
                </c:pt>
                <c:pt idx="2124">
                  <c:v>125.57</c:v>
                </c:pt>
                <c:pt idx="2125">
                  <c:v>124.3</c:v>
                </c:pt>
                <c:pt idx="2126">
                  <c:v>125.76</c:v>
                </c:pt>
                <c:pt idx="2127">
                  <c:v>125.03</c:v>
                </c:pt>
                <c:pt idx="2128">
                  <c:v>126.04</c:v>
                </c:pt>
                <c:pt idx="2129">
                  <c:v>127.8</c:v>
                </c:pt>
                <c:pt idx="2130">
                  <c:v>129.58000000000001</c:v>
                </c:pt>
                <c:pt idx="2131">
                  <c:v>126.49</c:v>
                </c:pt>
                <c:pt idx="2132">
                  <c:v>124.7</c:v>
                </c:pt>
                <c:pt idx="2133">
                  <c:v>123.83</c:v>
                </c:pt>
                <c:pt idx="2134">
                  <c:v>123.52</c:v>
                </c:pt>
                <c:pt idx="2135">
                  <c:v>122.69</c:v>
                </c:pt>
                <c:pt idx="2136">
                  <c:v>121.92</c:v>
                </c:pt>
                <c:pt idx="2137">
                  <c:v>123.1</c:v>
                </c:pt>
                <c:pt idx="2138">
                  <c:v>125.07</c:v>
                </c:pt>
                <c:pt idx="2139">
                  <c:v>122.29</c:v>
                </c:pt>
                <c:pt idx="2140">
                  <c:v>122.13</c:v>
                </c:pt>
                <c:pt idx="2141">
                  <c:v>122.34</c:v>
                </c:pt>
                <c:pt idx="2142">
                  <c:v>120.77</c:v>
                </c:pt>
                <c:pt idx="2143">
                  <c:v>121.05</c:v>
                </c:pt>
                <c:pt idx="2144">
                  <c:v>120.47</c:v>
                </c:pt>
                <c:pt idx="2145">
                  <c:v>121.2</c:v>
                </c:pt>
                <c:pt idx="2146">
                  <c:v>121.72</c:v>
                </c:pt>
                <c:pt idx="2147">
                  <c:v>121.96</c:v>
                </c:pt>
                <c:pt idx="2148">
                  <c:v>120.91</c:v>
                </c:pt>
                <c:pt idx="2149">
                  <c:v>120.65</c:v>
                </c:pt>
                <c:pt idx="2150">
                  <c:v>121.76</c:v>
                </c:pt>
                <c:pt idx="2151">
                  <c:v>121.65</c:v>
                </c:pt>
                <c:pt idx="2152">
                  <c:v>121.8</c:v>
                </c:pt>
                <c:pt idx="2153">
                  <c:v>122.09</c:v>
                </c:pt>
                <c:pt idx="2154">
                  <c:v>122.81</c:v>
                </c:pt>
                <c:pt idx="2155">
                  <c:v>122.02</c:v>
                </c:pt>
                <c:pt idx="2156">
                  <c:v>122.75</c:v>
                </c:pt>
                <c:pt idx="2157">
                  <c:v>123.36</c:v>
                </c:pt>
                <c:pt idx="2158">
                  <c:v>125.44</c:v>
                </c:pt>
                <c:pt idx="2159">
                  <c:v>123.92</c:v>
                </c:pt>
                <c:pt idx="2160">
                  <c:v>126.52</c:v>
                </c:pt>
                <c:pt idx="2161">
                  <c:v>128.44999999999999</c:v>
                </c:pt>
                <c:pt idx="2162">
                  <c:v>126.78</c:v>
                </c:pt>
                <c:pt idx="2163">
                  <c:v>127.88</c:v>
                </c:pt>
                <c:pt idx="2164">
                  <c:v>130</c:v>
                </c:pt>
                <c:pt idx="2165">
                  <c:v>130.51</c:v>
                </c:pt>
                <c:pt idx="2166">
                  <c:v>131.5</c:v>
                </c:pt>
                <c:pt idx="2167">
                  <c:v>135.69999999999999</c:v>
                </c:pt>
                <c:pt idx="2168">
                  <c:v>131.66</c:v>
                </c:pt>
                <c:pt idx="2169">
                  <c:v>130.41</c:v>
                </c:pt>
                <c:pt idx="2170">
                  <c:v>138.41999999999999</c:v>
                </c:pt>
                <c:pt idx="2171">
                  <c:v>139.71</c:v>
                </c:pt>
                <c:pt idx="2172">
                  <c:v>136.18</c:v>
                </c:pt>
                <c:pt idx="2173">
                  <c:v>141.11000000000001</c:v>
                </c:pt>
                <c:pt idx="2174">
                  <c:v>142.85</c:v>
                </c:pt>
                <c:pt idx="2175">
                  <c:v>145.49</c:v>
                </c:pt>
                <c:pt idx="2176">
                  <c:v>153.05000000000001</c:v>
                </c:pt>
                <c:pt idx="2177">
                  <c:v>154.82</c:v>
                </c:pt>
                <c:pt idx="2178">
                  <c:v>156.09</c:v>
                </c:pt>
                <c:pt idx="2179">
                  <c:v>155.34</c:v>
                </c:pt>
                <c:pt idx="2180">
                  <c:v>136.21</c:v>
                </c:pt>
                <c:pt idx="2181">
                  <c:v>172.64</c:v>
                </c:pt>
                <c:pt idx="2182">
                  <c:v>144.27000000000001</c:v>
                </c:pt>
                <c:pt idx="2183">
                  <c:v>150.16</c:v>
                </c:pt>
                <c:pt idx="2184">
                  <c:v>150.21</c:v>
                </c:pt>
                <c:pt idx="2185">
                  <c:v>150.38</c:v>
                </c:pt>
                <c:pt idx="2186">
                  <c:v>150</c:v>
                </c:pt>
                <c:pt idx="2187">
                  <c:v>150.5</c:v>
                </c:pt>
                <c:pt idx="2188">
                  <c:v>151</c:v>
                </c:pt>
                <c:pt idx="2189">
                  <c:v>150.5</c:v>
                </c:pt>
                <c:pt idx="2190">
                  <c:v>150.5</c:v>
                </c:pt>
                <c:pt idx="2191">
                  <c:v>150.5</c:v>
                </c:pt>
                <c:pt idx="2192">
                  <c:v>151</c:v>
                </c:pt>
                <c:pt idx="2193">
                  <c:v>152</c:v>
                </c:pt>
                <c:pt idx="2194">
                  <c:v>152</c:v>
                </c:pt>
                <c:pt idx="2195">
                  <c:v>152.5</c:v>
                </c:pt>
                <c:pt idx="2196">
                  <c:v>152.5</c:v>
                </c:pt>
                <c:pt idx="2197">
                  <c:v>153</c:v>
                </c:pt>
                <c:pt idx="2198">
                  <c:v>153.5</c:v>
                </c:pt>
                <c:pt idx="2199">
                  <c:v>160</c:v>
                </c:pt>
                <c:pt idx="2200">
                  <c:v>164</c:v>
                </c:pt>
                <c:pt idx="2201">
                  <c:v>164</c:v>
                </c:pt>
                <c:pt idx="2202">
                  <c:v>166</c:v>
                </c:pt>
                <c:pt idx="2203">
                  <c:v>166</c:v>
                </c:pt>
                <c:pt idx="2204">
                  <c:v>166</c:v>
                </c:pt>
                <c:pt idx="2205">
                  <c:v>171</c:v>
                </c:pt>
                <c:pt idx="2206">
                  <c:v>171</c:v>
                </c:pt>
                <c:pt idx="2207">
                  <c:v>171</c:v>
                </c:pt>
                <c:pt idx="2208">
                  <c:v>171</c:v>
                </c:pt>
                <c:pt idx="2209">
                  <c:v>171.5</c:v>
                </c:pt>
                <c:pt idx="2210">
                  <c:v>174</c:v>
                </c:pt>
                <c:pt idx="2211">
                  <c:v>176</c:v>
                </c:pt>
                <c:pt idx="2212">
                  <c:v>176</c:v>
                </c:pt>
                <c:pt idx="2213">
                  <c:v>177</c:v>
                </c:pt>
                <c:pt idx="2214">
                  <c:v>177.5</c:v>
                </c:pt>
                <c:pt idx="2215">
                  <c:v>180</c:v>
                </c:pt>
                <c:pt idx="2216">
                  <c:v>181</c:v>
                </c:pt>
                <c:pt idx="2217">
                  <c:v>182.5</c:v>
                </c:pt>
                <c:pt idx="2218">
                  <c:v>182.5</c:v>
                </c:pt>
                <c:pt idx="2219">
                  <c:v>187</c:v>
                </c:pt>
                <c:pt idx="2220">
                  <c:v>187</c:v>
                </c:pt>
                <c:pt idx="2221">
                  <c:v>187</c:v>
                </c:pt>
                <c:pt idx="2222">
                  <c:v>182.71</c:v>
                </c:pt>
                <c:pt idx="2223">
                  <c:v>161.54</c:v>
                </c:pt>
                <c:pt idx="2224">
                  <c:v>147.88999999999999</c:v>
                </c:pt>
                <c:pt idx="2225">
                  <c:v>143.76</c:v>
                </c:pt>
                <c:pt idx="2226">
                  <c:v>147.88</c:v>
                </c:pt>
                <c:pt idx="2227">
                  <c:v>151.87</c:v>
                </c:pt>
                <c:pt idx="2228">
                  <c:v>155.76</c:v>
                </c:pt>
                <c:pt idx="2229">
                  <c:v>156.1</c:v>
                </c:pt>
                <c:pt idx="2230">
                  <c:v>156.44</c:v>
                </c:pt>
                <c:pt idx="2231">
                  <c:v>161.13999999999999</c:v>
                </c:pt>
                <c:pt idx="2232">
                  <c:v>163.91</c:v>
                </c:pt>
                <c:pt idx="2233">
                  <c:v>170.19</c:v>
                </c:pt>
                <c:pt idx="2234">
                  <c:v>170.43</c:v>
                </c:pt>
                <c:pt idx="2235">
                  <c:v>173.6</c:v>
                </c:pt>
                <c:pt idx="2236">
                  <c:v>179.85</c:v>
                </c:pt>
                <c:pt idx="2237">
                  <c:v>171.49</c:v>
                </c:pt>
                <c:pt idx="2238">
                  <c:v>169.97</c:v>
                </c:pt>
                <c:pt idx="2239">
                  <c:v>169.16</c:v>
                </c:pt>
                <c:pt idx="2240">
                  <c:v>167.38</c:v>
                </c:pt>
                <c:pt idx="2241">
                  <c:v>166.36</c:v>
                </c:pt>
                <c:pt idx="2242">
                  <c:v>167.16</c:v>
                </c:pt>
                <c:pt idx="2243">
                  <c:v>168.21</c:v>
                </c:pt>
                <c:pt idx="2244">
                  <c:v>170.1</c:v>
                </c:pt>
                <c:pt idx="2245">
                  <c:v>168.17</c:v>
                </c:pt>
                <c:pt idx="2246">
                  <c:v>167.99</c:v>
                </c:pt>
                <c:pt idx="2247">
                  <c:v>167.12</c:v>
                </c:pt>
                <c:pt idx="2248">
                  <c:v>169.08</c:v>
                </c:pt>
                <c:pt idx="2249">
                  <c:v>168.69</c:v>
                </c:pt>
                <c:pt idx="2250">
                  <c:v>168.66</c:v>
                </c:pt>
                <c:pt idx="2251">
                  <c:v>166.99</c:v>
                </c:pt>
                <c:pt idx="2252">
                  <c:v>166.55</c:v>
                </c:pt>
                <c:pt idx="2253">
                  <c:v>166.49</c:v>
                </c:pt>
                <c:pt idx="2254">
                  <c:v>161.41999999999999</c:v>
                </c:pt>
                <c:pt idx="2255">
                  <c:v>159.05000000000001</c:v>
                </c:pt>
                <c:pt idx="2256">
                  <c:v>158.02000000000001</c:v>
                </c:pt>
                <c:pt idx="2257">
                  <c:v>155.62</c:v>
                </c:pt>
                <c:pt idx="2258">
                  <c:v>148.66999999999999</c:v>
                </c:pt>
                <c:pt idx="2259">
                  <c:v>146.56</c:v>
                </c:pt>
                <c:pt idx="2260">
                  <c:v>147.01</c:v>
                </c:pt>
                <c:pt idx="2261">
                  <c:v>149.74</c:v>
                </c:pt>
                <c:pt idx="2262">
                  <c:v>149.77000000000001</c:v>
                </c:pt>
                <c:pt idx="2263">
                  <c:v>148.01</c:v>
                </c:pt>
                <c:pt idx="2264">
                  <c:v>145.94</c:v>
                </c:pt>
                <c:pt idx="2265">
                  <c:v>144.9</c:v>
                </c:pt>
                <c:pt idx="2266">
                  <c:v>145.26</c:v>
                </c:pt>
                <c:pt idx="2267">
                  <c:v>145.80000000000001</c:v>
                </c:pt>
                <c:pt idx="2268">
                  <c:v>147.38</c:v>
                </c:pt>
                <c:pt idx="2269">
                  <c:v>147.9</c:v>
                </c:pt>
                <c:pt idx="2270">
                  <c:v>146.91999999999999</c:v>
                </c:pt>
                <c:pt idx="2271">
                  <c:v>144.25</c:v>
                </c:pt>
                <c:pt idx="2272">
                  <c:v>143.63</c:v>
                </c:pt>
                <c:pt idx="2273">
                  <c:v>143.57</c:v>
                </c:pt>
                <c:pt idx="2274">
                  <c:v>143.69999999999999</c:v>
                </c:pt>
                <c:pt idx="2275">
                  <c:v>144.35</c:v>
                </c:pt>
                <c:pt idx="2276">
                  <c:v>144.38</c:v>
                </c:pt>
                <c:pt idx="2277">
                  <c:v>144.1</c:v>
                </c:pt>
                <c:pt idx="2278">
                  <c:v>143.38</c:v>
                </c:pt>
                <c:pt idx="2279">
                  <c:v>143.19</c:v>
                </c:pt>
                <c:pt idx="2280">
                  <c:v>144.49</c:v>
                </c:pt>
                <c:pt idx="2281">
                  <c:v>144.81</c:v>
                </c:pt>
                <c:pt idx="2282">
                  <c:v>143.21</c:v>
                </c:pt>
                <c:pt idx="2283">
                  <c:v>141.94</c:v>
                </c:pt>
                <c:pt idx="2284">
                  <c:v>143.16</c:v>
                </c:pt>
                <c:pt idx="2285">
                  <c:v>142.74</c:v>
                </c:pt>
                <c:pt idx="2286">
                  <c:v>142.58000000000001</c:v>
                </c:pt>
                <c:pt idx="2287">
                  <c:v>142.47</c:v>
                </c:pt>
                <c:pt idx="2288">
                  <c:v>142.47999999999999</c:v>
                </c:pt>
                <c:pt idx="2289">
                  <c:v>145.16999999999999</c:v>
                </c:pt>
                <c:pt idx="2290">
                  <c:v>146.34</c:v>
                </c:pt>
                <c:pt idx="2291">
                  <c:v>149.69999999999999</c:v>
                </c:pt>
                <c:pt idx="2292">
                  <c:v>150.12</c:v>
                </c:pt>
                <c:pt idx="2293">
                  <c:v>152.93</c:v>
                </c:pt>
                <c:pt idx="2294">
                  <c:v>154.28</c:v>
                </c:pt>
                <c:pt idx="2295">
                  <c:v>154.25</c:v>
                </c:pt>
                <c:pt idx="2296">
                  <c:v>154.57</c:v>
                </c:pt>
                <c:pt idx="2297">
                  <c:v>154.57</c:v>
                </c:pt>
                <c:pt idx="2298">
                  <c:v>159.96</c:v>
                </c:pt>
                <c:pt idx="2299">
                  <c:v>160.52000000000001</c:v>
                </c:pt>
                <c:pt idx="2300">
                  <c:v>160.03</c:v>
                </c:pt>
                <c:pt idx="2301">
                  <c:v>163.08000000000001</c:v>
                </c:pt>
                <c:pt idx="2302">
                  <c:v>161.44</c:v>
                </c:pt>
                <c:pt idx="2303">
                  <c:v>158.77000000000001</c:v>
                </c:pt>
                <c:pt idx="2304">
                  <c:v>159.97</c:v>
                </c:pt>
                <c:pt idx="2305">
                  <c:v>162.13999999999999</c:v>
                </c:pt>
                <c:pt idx="2306">
                  <c:v>166.88</c:v>
                </c:pt>
                <c:pt idx="2307">
                  <c:v>168.18</c:v>
                </c:pt>
                <c:pt idx="2308">
                  <c:v>169.48</c:v>
                </c:pt>
                <c:pt idx="2309">
                  <c:v>169.37</c:v>
                </c:pt>
                <c:pt idx="2310">
                  <c:v>167.44</c:v>
                </c:pt>
                <c:pt idx="2311">
                  <c:v>167.85</c:v>
                </c:pt>
                <c:pt idx="2312">
                  <c:v>167.64</c:v>
                </c:pt>
                <c:pt idx="2313">
                  <c:v>167.62</c:v>
                </c:pt>
                <c:pt idx="2314">
                  <c:v>168.76</c:v>
                </c:pt>
                <c:pt idx="2315">
                  <c:v>172.26</c:v>
                </c:pt>
                <c:pt idx="2316">
                  <c:v>171.26</c:v>
                </c:pt>
                <c:pt idx="2317">
                  <c:v>170.54</c:v>
                </c:pt>
                <c:pt idx="2318">
                  <c:v>169.85</c:v>
                </c:pt>
                <c:pt idx="2319">
                  <c:v>169.39</c:v>
                </c:pt>
                <c:pt idx="2320">
                  <c:v>169.07</c:v>
                </c:pt>
                <c:pt idx="2321">
                  <c:v>168.58</c:v>
                </c:pt>
                <c:pt idx="2322">
                  <c:v>168.26</c:v>
                </c:pt>
                <c:pt idx="2323">
                  <c:v>169.57</c:v>
                </c:pt>
                <c:pt idx="2324">
                  <c:v>168.08</c:v>
                </c:pt>
                <c:pt idx="2325">
                  <c:v>170.38</c:v>
                </c:pt>
                <c:pt idx="2326">
                  <c:v>170.65</c:v>
                </c:pt>
                <c:pt idx="2327">
                  <c:v>171.96</c:v>
                </c:pt>
                <c:pt idx="2328">
                  <c:v>172.51</c:v>
                </c:pt>
                <c:pt idx="2329">
                  <c:v>171.66</c:v>
                </c:pt>
                <c:pt idx="2330">
                  <c:v>169.85</c:v>
                </c:pt>
                <c:pt idx="2331">
                  <c:v>173.59</c:v>
                </c:pt>
                <c:pt idx="2332">
                  <c:v>174.49</c:v>
                </c:pt>
                <c:pt idx="2333">
                  <c:v>177.12</c:v>
                </c:pt>
                <c:pt idx="2334">
                  <c:v>177.51</c:v>
                </c:pt>
                <c:pt idx="2335">
                  <c:v>177.16</c:v>
                </c:pt>
                <c:pt idx="2336">
                  <c:v>175.52</c:v>
                </c:pt>
                <c:pt idx="2337">
                  <c:v>175.48</c:v>
                </c:pt>
                <c:pt idx="2338">
                  <c:v>173.87</c:v>
                </c:pt>
                <c:pt idx="2339">
                  <c:v>172.11</c:v>
                </c:pt>
                <c:pt idx="2340">
                  <c:v>172.4</c:v>
                </c:pt>
                <c:pt idx="2341">
                  <c:v>173.97</c:v>
                </c:pt>
                <c:pt idx="2342">
                  <c:v>173.72</c:v>
                </c:pt>
                <c:pt idx="2343">
                  <c:v>175.64</c:v>
                </c:pt>
                <c:pt idx="2344">
                  <c:v>177.44</c:v>
                </c:pt>
                <c:pt idx="2345">
                  <c:v>180.53</c:v>
                </c:pt>
                <c:pt idx="2346">
                  <c:v>180</c:v>
                </c:pt>
                <c:pt idx="2347">
                  <c:v>179.6</c:v>
                </c:pt>
                <c:pt idx="2348">
                  <c:v>177.73</c:v>
                </c:pt>
                <c:pt idx="2349">
                  <c:v>176.72</c:v>
                </c:pt>
                <c:pt idx="2350">
                  <c:v>177.6</c:v>
                </c:pt>
                <c:pt idx="2351">
                  <c:v>179.18</c:v>
                </c:pt>
                <c:pt idx="2352">
                  <c:v>178.85</c:v>
                </c:pt>
                <c:pt idx="2353">
                  <c:v>179.06</c:v>
                </c:pt>
                <c:pt idx="2354">
                  <c:v>179.92</c:v>
                </c:pt>
                <c:pt idx="2355">
                  <c:v>178.81</c:v>
                </c:pt>
                <c:pt idx="2356">
                  <c:v>179.18</c:v>
                </c:pt>
                <c:pt idx="2357">
                  <c:v>179.3</c:v>
                </c:pt>
                <c:pt idx="2358">
                  <c:v>179.41</c:v>
                </c:pt>
                <c:pt idx="2359">
                  <c:v>178.51</c:v>
                </c:pt>
                <c:pt idx="2360">
                  <c:v>178.4</c:v>
                </c:pt>
                <c:pt idx="2361">
                  <c:v>177.25</c:v>
                </c:pt>
                <c:pt idx="2362">
                  <c:v>177.21</c:v>
                </c:pt>
                <c:pt idx="2363">
                  <c:v>177.95</c:v>
                </c:pt>
                <c:pt idx="2364">
                  <c:v>180.62</c:v>
                </c:pt>
                <c:pt idx="2365">
                  <c:v>180.08</c:v>
                </c:pt>
                <c:pt idx="2366">
                  <c:v>179.89</c:v>
                </c:pt>
                <c:pt idx="2367">
                  <c:v>178.96</c:v>
                </c:pt>
                <c:pt idx="2368">
                  <c:v>178.82</c:v>
                </c:pt>
                <c:pt idx="2369">
                  <c:v>179.59</c:v>
                </c:pt>
                <c:pt idx="2370">
                  <c:v>179.57</c:v>
                </c:pt>
                <c:pt idx="2371">
                  <c:v>179.76</c:v>
                </c:pt>
                <c:pt idx="2372">
                  <c:v>180.18</c:v>
                </c:pt>
                <c:pt idx="2373">
                  <c:v>179.35</c:v>
                </c:pt>
                <c:pt idx="2374">
                  <c:v>178.77</c:v>
                </c:pt>
                <c:pt idx="2375">
                  <c:v>179.81</c:v>
                </c:pt>
                <c:pt idx="2376">
                  <c:v>179.18</c:v>
                </c:pt>
                <c:pt idx="2377">
                  <c:v>179.34</c:v>
                </c:pt>
                <c:pt idx="2378">
                  <c:v>179.47</c:v>
                </c:pt>
                <c:pt idx="2379">
                  <c:v>181.03</c:v>
                </c:pt>
                <c:pt idx="2380">
                  <c:v>181.95</c:v>
                </c:pt>
                <c:pt idx="2381">
                  <c:v>180.81</c:v>
                </c:pt>
                <c:pt idx="2382">
                  <c:v>180.68</c:v>
                </c:pt>
                <c:pt idx="2383">
                  <c:v>180.16</c:v>
                </c:pt>
                <c:pt idx="2384">
                  <c:v>180.14</c:v>
                </c:pt>
                <c:pt idx="2385">
                  <c:v>180.46</c:v>
                </c:pt>
                <c:pt idx="2386">
                  <c:v>179.51</c:v>
                </c:pt>
                <c:pt idx="2387">
                  <c:v>179.76</c:v>
                </c:pt>
                <c:pt idx="2388">
                  <c:v>181</c:v>
                </c:pt>
                <c:pt idx="2389">
                  <c:v>180.04</c:v>
                </c:pt>
                <c:pt idx="2390">
                  <c:v>180.13</c:v>
                </c:pt>
                <c:pt idx="2391">
                  <c:v>179.98</c:v>
                </c:pt>
                <c:pt idx="2392">
                  <c:v>181.52</c:v>
                </c:pt>
                <c:pt idx="2393">
                  <c:v>182.33</c:v>
                </c:pt>
                <c:pt idx="2394">
                  <c:v>183.47</c:v>
                </c:pt>
                <c:pt idx="2395">
                  <c:v>182.67</c:v>
                </c:pt>
                <c:pt idx="2396">
                  <c:v>182.99</c:v>
                </c:pt>
                <c:pt idx="2397">
                  <c:v>183.36</c:v>
                </c:pt>
                <c:pt idx="2398">
                  <c:v>184.97</c:v>
                </c:pt>
                <c:pt idx="2399">
                  <c:v>183.37</c:v>
                </c:pt>
                <c:pt idx="2400">
                  <c:v>180.52</c:v>
                </c:pt>
                <c:pt idx="2401">
                  <c:v>179.44</c:v>
                </c:pt>
                <c:pt idx="2402">
                  <c:v>178.97</c:v>
                </c:pt>
                <c:pt idx="2403">
                  <c:v>179.44</c:v>
                </c:pt>
                <c:pt idx="2404">
                  <c:v>181.27</c:v>
                </c:pt>
                <c:pt idx="2405">
                  <c:v>180.75</c:v>
                </c:pt>
                <c:pt idx="2406">
                  <c:v>180.66</c:v>
                </c:pt>
                <c:pt idx="2407">
                  <c:v>180.67</c:v>
                </c:pt>
                <c:pt idx="2408">
                  <c:v>180.49</c:v>
                </c:pt>
                <c:pt idx="2409">
                  <c:v>181.02</c:v>
                </c:pt>
                <c:pt idx="2410">
                  <c:v>181.02</c:v>
                </c:pt>
                <c:pt idx="2411">
                  <c:v>181.39</c:v>
                </c:pt>
                <c:pt idx="2412">
                  <c:v>181.45</c:v>
                </c:pt>
                <c:pt idx="2413">
                  <c:v>181.48</c:v>
                </c:pt>
                <c:pt idx="2414">
                  <c:v>182.05</c:v>
                </c:pt>
                <c:pt idx="2415">
                  <c:v>181.7</c:v>
                </c:pt>
                <c:pt idx="2416">
                  <c:v>181.73</c:v>
                </c:pt>
                <c:pt idx="2417">
                  <c:v>182.5</c:v>
                </c:pt>
                <c:pt idx="2418">
                  <c:v>182.61</c:v>
                </c:pt>
                <c:pt idx="2419">
                  <c:v>183.11</c:v>
                </c:pt>
                <c:pt idx="2420">
                  <c:v>183.45</c:v>
                </c:pt>
                <c:pt idx="2421">
                  <c:v>182.51</c:v>
                </c:pt>
                <c:pt idx="2422">
                  <c:v>181.97</c:v>
                </c:pt>
                <c:pt idx="2423">
                  <c:v>181.61</c:v>
                </c:pt>
                <c:pt idx="2424">
                  <c:v>180.93</c:v>
                </c:pt>
                <c:pt idx="2425">
                  <c:v>182.15</c:v>
                </c:pt>
                <c:pt idx="2426">
                  <c:v>182.08</c:v>
                </c:pt>
                <c:pt idx="2427">
                  <c:v>182.3</c:v>
                </c:pt>
                <c:pt idx="2428">
                  <c:v>183.24</c:v>
                </c:pt>
                <c:pt idx="2429">
                  <c:v>184.35</c:v>
                </c:pt>
                <c:pt idx="2430">
                  <c:v>184.63</c:v>
                </c:pt>
                <c:pt idx="2431">
                  <c:v>184.31</c:v>
                </c:pt>
                <c:pt idx="2432">
                  <c:v>184.41</c:v>
                </c:pt>
                <c:pt idx="2433">
                  <c:v>184.07</c:v>
                </c:pt>
                <c:pt idx="2434">
                  <c:v>183.58</c:v>
                </c:pt>
                <c:pt idx="2435">
                  <c:v>184.67</c:v>
                </c:pt>
                <c:pt idx="2436">
                  <c:v>184.51</c:v>
                </c:pt>
                <c:pt idx="2437">
                  <c:v>183.83</c:v>
                </c:pt>
                <c:pt idx="2438">
                  <c:v>183.19</c:v>
                </c:pt>
                <c:pt idx="2439">
                  <c:v>182.96</c:v>
                </c:pt>
                <c:pt idx="2440">
                  <c:v>184.16</c:v>
                </c:pt>
                <c:pt idx="2441">
                  <c:v>183.69</c:v>
                </c:pt>
                <c:pt idx="2442">
                  <c:v>184.57</c:v>
                </c:pt>
                <c:pt idx="2443">
                  <c:v>184.58</c:v>
                </c:pt>
                <c:pt idx="2444">
                  <c:v>184.47</c:v>
                </c:pt>
                <c:pt idx="2445">
                  <c:v>184.54</c:v>
                </c:pt>
                <c:pt idx="2446">
                  <c:v>185.01</c:v>
                </c:pt>
                <c:pt idx="2447">
                  <c:v>182.84</c:v>
                </c:pt>
                <c:pt idx="2448">
                  <c:v>184.01</c:v>
                </c:pt>
                <c:pt idx="2449">
                  <c:v>184.87</c:v>
                </c:pt>
                <c:pt idx="2450">
                  <c:v>186.11</c:v>
                </c:pt>
                <c:pt idx="2451">
                  <c:v>185.53</c:v>
                </c:pt>
                <c:pt idx="2452">
                  <c:v>186.1</c:v>
                </c:pt>
                <c:pt idx="2453">
                  <c:v>186.65</c:v>
                </c:pt>
                <c:pt idx="2454">
                  <c:v>186.46</c:v>
                </c:pt>
                <c:pt idx="2455">
                  <c:v>186</c:v>
                </c:pt>
                <c:pt idx="2456">
                  <c:v>183.5</c:v>
                </c:pt>
                <c:pt idx="2457">
                  <c:v>183.95</c:v>
                </c:pt>
                <c:pt idx="2458">
                  <c:v>184.46</c:v>
                </c:pt>
                <c:pt idx="2459">
                  <c:v>184.49</c:v>
                </c:pt>
                <c:pt idx="2460">
                  <c:v>184.11</c:v>
                </c:pt>
                <c:pt idx="2461">
                  <c:v>183.51</c:v>
                </c:pt>
                <c:pt idx="2462">
                  <c:v>183.73</c:v>
                </c:pt>
                <c:pt idx="2463">
                  <c:v>183.76</c:v>
                </c:pt>
                <c:pt idx="2464">
                  <c:v>184.3</c:v>
                </c:pt>
                <c:pt idx="2465">
                  <c:v>184.28</c:v>
                </c:pt>
                <c:pt idx="2466">
                  <c:v>183.76</c:v>
                </c:pt>
                <c:pt idx="2467">
                  <c:v>183.7</c:v>
                </c:pt>
                <c:pt idx="2468">
                  <c:v>183.28</c:v>
                </c:pt>
                <c:pt idx="2469">
                  <c:v>183.51</c:v>
                </c:pt>
                <c:pt idx="2470">
                  <c:v>183.48</c:v>
                </c:pt>
                <c:pt idx="2471">
                  <c:v>183.43</c:v>
                </c:pt>
                <c:pt idx="2472">
                  <c:v>183.5</c:v>
                </c:pt>
                <c:pt idx="2473">
                  <c:v>183.27</c:v>
                </c:pt>
                <c:pt idx="2474">
                  <c:v>183.22</c:v>
                </c:pt>
                <c:pt idx="2475">
                  <c:v>183.28</c:v>
                </c:pt>
                <c:pt idx="2476">
                  <c:v>184.05</c:v>
                </c:pt>
                <c:pt idx="2477">
                  <c:v>183.96</c:v>
                </c:pt>
                <c:pt idx="2478">
                  <c:v>183.77</c:v>
                </c:pt>
                <c:pt idx="2479">
                  <c:v>183.17</c:v>
                </c:pt>
                <c:pt idx="2480">
                  <c:v>183.43</c:v>
                </c:pt>
                <c:pt idx="2481">
                  <c:v>183.52</c:v>
                </c:pt>
                <c:pt idx="2482">
                  <c:v>183.48</c:v>
                </c:pt>
                <c:pt idx="2483">
                  <c:v>182.45</c:v>
                </c:pt>
                <c:pt idx="2484">
                  <c:v>181.51</c:v>
                </c:pt>
                <c:pt idx="2485">
                  <c:v>180.96</c:v>
                </c:pt>
                <c:pt idx="2486">
                  <c:v>180.48</c:v>
                </c:pt>
                <c:pt idx="2487">
                  <c:v>179.88</c:v>
                </c:pt>
                <c:pt idx="2488">
                  <c:v>179.84</c:v>
                </c:pt>
                <c:pt idx="2489">
                  <c:v>179.96</c:v>
                </c:pt>
                <c:pt idx="2490">
                  <c:v>179.94</c:v>
                </c:pt>
                <c:pt idx="2491">
                  <c:v>180.19</c:v>
                </c:pt>
                <c:pt idx="2492">
                  <c:v>180.53</c:v>
                </c:pt>
                <c:pt idx="2493">
                  <c:v>180.41</c:v>
                </c:pt>
                <c:pt idx="2494">
                  <c:v>180</c:v>
                </c:pt>
                <c:pt idx="2495">
                  <c:v>180.21</c:v>
                </c:pt>
                <c:pt idx="2496">
                  <c:v>180.29</c:v>
                </c:pt>
                <c:pt idx="2497">
                  <c:v>179.97</c:v>
                </c:pt>
                <c:pt idx="2498">
                  <c:v>179.74</c:v>
                </c:pt>
                <c:pt idx="2499">
                  <c:v>179.65</c:v>
                </c:pt>
                <c:pt idx="2500">
                  <c:v>179.64</c:v>
                </c:pt>
                <c:pt idx="2501">
                  <c:v>179.41</c:v>
                </c:pt>
                <c:pt idx="2502">
                  <c:v>179.53</c:v>
                </c:pt>
                <c:pt idx="2503">
                  <c:v>179.54</c:v>
                </c:pt>
                <c:pt idx="2504">
                  <c:v>179.55</c:v>
                </c:pt>
                <c:pt idx="2505">
                  <c:v>179.53</c:v>
                </c:pt>
                <c:pt idx="2506">
                  <c:v>179.41</c:v>
                </c:pt>
                <c:pt idx="2507">
                  <c:v>178.24</c:v>
                </c:pt>
                <c:pt idx="2508">
                  <c:v>177.62</c:v>
                </c:pt>
                <c:pt idx="2509">
                  <c:v>177.64</c:v>
                </c:pt>
                <c:pt idx="2510">
                  <c:v>176.79</c:v>
                </c:pt>
                <c:pt idx="2511">
                  <c:v>176.64</c:v>
                </c:pt>
                <c:pt idx="2512">
                  <c:v>176.19</c:v>
                </c:pt>
                <c:pt idx="2513">
                  <c:v>176.27</c:v>
                </c:pt>
                <c:pt idx="2514">
                  <c:v>176.3</c:v>
                </c:pt>
                <c:pt idx="2515">
                  <c:v>176.32</c:v>
                </c:pt>
                <c:pt idx="2516">
                  <c:v>176.28</c:v>
                </c:pt>
                <c:pt idx="2517">
                  <c:v>175.53</c:v>
                </c:pt>
                <c:pt idx="2518">
                  <c:v>175.54</c:v>
                </c:pt>
                <c:pt idx="2519">
                  <c:v>174.53</c:v>
                </c:pt>
                <c:pt idx="2520">
                  <c:v>174.85</c:v>
                </c:pt>
                <c:pt idx="2521">
                  <c:v>174.3</c:v>
                </c:pt>
                <c:pt idx="2522">
                  <c:v>174.37</c:v>
                </c:pt>
                <c:pt idx="2523">
                  <c:v>174.39</c:v>
                </c:pt>
                <c:pt idx="2524">
                  <c:v>174.53</c:v>
                </c:pt>
                <c:pt idx="2525">
                  <c:v>174.32</c:v>
                </c:pt>
                <c:pt idx="2526">
                  <c:v>174.29</c:v>
                </c:pt>
                <c:pt idx="2527">
                  <c:v>174.69</c:v>
                </c:pt>
                <c:pt idx="2528">
                  <c:v>174.66</c:v>
                </c:pt>
                <c:pt idx="2529">
                  <c:v>174.49</c:v>
                </c:pt>
                <c:pt idx="2530">
                  <c:v>174.08</c:v>
                </c:pt>
                <c:pt idx="2531">
                  <c:v>174.23</c:v>
                </c:pt>
                <c:pt idx="2532">
                  <c:v>173.97</c:v>
                </c:pt>
                <c:pt idx="2533">
                  <c:v>174</c:v>
                </c:pt>
                <c:pt idx="2534">
                  <c:v>173.97</c:v>
                </c:pt>
                <c:pt idx="2535">
                  <c:v>173.92</c:v>
                </c:pt>
                <c:pt idx="2536">
                  <c:v>173.99</c:v>
                </c:pt>
                <c:pt idx="2537">
                  <c:v>173.08</c:v>
                </c:pt>
                <c:pt idx="2538">
                  <c:v>172.92</c:v>
                </c:pt>
                <c:pt idx="2539">
                  <c:v>172.3</c:v>
                </c:pt>
                <c:pt idx="2540">
                  <c:v>172.41</c:v>
                </c:pt>
                <c:pt idx="2541">
                  <c:v>172.01</c:v>
                </c:pt>
                <c:pt idx="2542">
                  <c:v>171.71</c:v>
                </c:pt>
                <c:pt idx="2543">
                  <c:v>171.8</c:v>
                </c:pt>
                <c:pt idx="2544">
                  <c:v>172.25</c:v>
                </c:pt>
                <c:pt idx="2545">
                  <c:v>172.44</c:v>
                </c:pt>
                <c:pt idx="2546">
                  <c:v>172.95</c:v>
                </c:pt>
                <c:pt idx="2547">
                  <c:v>172.94</c:v>
                </c:pt>
                <c:pt idx="2548">
                  <c:v>172.95</c:v>
                </c:pt>
                <c:pt idx="2549">
                  <c:v>172.8</c:v>
                </c:pt>
                <c:pt idx="2550">
                  <c:v>172.51</c:v>
                </c:pt>
                <c:pt idx="2551">
                  <c:v>171.83</c:v>
                </c:pt>
                <c:pt idx="2552">
                  <c:v>171.68</c:v>
                </c:pt>
                <c:pt idx="2553">
                  <c:v>171.33</c:v>
                </c:pt>
                <c:pt idx="2554">
                  <c:v>171.31</c:v>
                </c:pt>
                <c:pt idx="2555">
                  <c:v>171.33</c:v>
                </c:pt>
                <c:pt idx="2556">
                  <c:v>171.27</c:v>
                </c:pt>
                <c:pt idx="2557">
                  <c:v>171.21</c:v>
                </c:pt>
                <c:pt idx="2558">
                  <c:v>170.92</c:v>
                </c:pt>
                <c:pt idx="2559">
                  <c:v>170.86</c:v>
                </c:pt>
                <c:pt idx="2560">
                  <c:v>170.74</c:v>
                </c:pt>
                <c:pt idx="2561">
                  <c:v>170.75</c:v>
                </c:pt>
                <c:pt idx="2562">
                  <c:v>170.65</c:v>
                </c:pt>
                <c:pt idx="2563">
                  <c:v>171.1</c:v>
                </c:pt>
                <c:pt idx="2564">
                  <c:v>171.17</c:v>
                </c:pt>
                <c:pt idx="2565">
                  <c:v>171.21</c:v>
                </c:pt>
                <c:pt idx="2566">
                  <c:v>170.59</c:v>
                </c:pt>
                <c:pt idx="2567">
                  <c:v>170.56</c:v>
                </c:pt>
                <c:pt idx="2568">
                  <c:v>170.04</c:v>
                </c:pt>
                <c:pt idx="2569">
                  <c:v>169.99</c:v>
                </c:pt>
                <c:pt idx="2570">
                  <c:v>169.04</c:v>
                </c:pt>
                <c:pt idx="2571">
                  <c:v>167.32</c:v>
                </c:pt>
                <c:pt idx="2572">
                  <c:v>164.83</c:v>
                </c:pt>
                <c:pt idx="2573">
                  <c:v>164.99</c:v>
                </c:pt>
                <c:pt idx="2574">
                  <c:v>164.38</c:v>
                </c:pt>
                <c:pt idx="2575">
                  <c:v>163.54</c:v>
                </c:pt>
                <c:pt idx="2576">
                  <c:v>163.47999999999999</c:v>
                </c:pt>
                <c:pt idx="2577">
                  <c:v>163.79</c:v>
                </c:pt>
                <c:pt idx="2578">
                  <c:v>162.94999999999999</c:v>
                </c:pt>
                <c:pt idx="2579">
                  <c:v>162</c:v>
                </c:pt>
                <c:pt idx="2580">
                  <c:v>160.55000000000001</c:v>
                </c:pt>
                <c:pt idx="2581">
                  <c:v>160.41999999999999</c:v>
                </c:pt>
                <c:pt idx="2582">
                  <c:v>160.51</c:v>
                </c:pt>
                <c:pt idx="2583">
                  <c:v>160.13999999999999</c:v>
                </c:pt>
                <c:pt idx="2584">
                  <c:v>160.29</c:v>
                </c:pt>
                <c:pt idx="2585">
                  <c:v>160.18</c:v>
                </c:pt>
                <c:pt idx="2586">
                  <c:v>159.99</c:v>
                </c:pt>
                <c:pt idx="2587">
                  <c:v>158.85</c:v>
                </c:pt>
                <c:pt idx="2588">
                  <c:v>157.52000000000001</c:v>
                </c:pt>
                <c:pt idx="2589">
                  <c:v>156.56</c:v>
                </c:pt>
                <c:pt idx="2590">
                  <c:v>156.96</c:v>
                </c:pt>
                <c:pt idx="2591">
                  <c:v>156.85</c:v>
                </c:pt>
                <c:pt idx="2592">
                  <c:v>156.34</c:v>
                </c:pt>
                <c:pt idx="2593">
                  <c:v>156.29</c:v>
                </c:pt>
                <c:pt idx="2594">
                  <c:v>156.85</c:v>
                </c:pt>
                <c:pt idx="2595">
                  <c:v>156.97999999999999</c:v>
                </c:pt>
                <c:pt idx="2596">
                  <c:v>157.09</c:v>
                </c:pt>
                <c:pt idx="2597">
                  <c:v>157.02000000000001</c:v>
                </c:pt>
                <c:pt idx="2598">
                  <c:v>157.06</c:v>
                </c:pt>
                <c:pt idx="2599">
                  <c:v>157.03</c:v>
                </c:pt>
                <c:pt idx="2600">
                  <c:v>157</c:v>
                </c:pt>
                <c:pt idx="2601">
                  <c:v>156.97999999999999</c:v>
                </c:pt>
                <c:pt idx="2602">
                  <c:v>156.87</c:v>
                </c:pt>
                <c:pt idx="2603">
                  <c:v>156.83000000000001</c:v>
                </c:pt>
                <c:pt idx="2604">
                  <c:v>157.34</c:v>
                </c:pt>
                <c:pt idx="2605">
                  <c:v>157.36000000000001</c:v>
                </c:pt>
                <c:pt idx="2606">
                  <c:v>157.29</c:v>
                </c:pt>
                <c:pt idx="2607">
                  <c:v>156.91999999999999</c:v>
                </c:pt>
                <c:pt idx="2608">
                  <c:v>156.75</c:v>
                </c:pt>
                <c:pt idx="2609">
                  <c:v>156.80000000000001</c:v>
                </c:pt>
                <c:pt idx="2610">
                  <c:v>156.82</c:v>
                </c:pt>
                <c:pt idx="2611">
                  <c:v>156.81</c:v>
                </c:pt>
                <c:pt idx="2612">
                  <c:v>157.47</c:v>
                </c:pt>
                <c:pt idx="2613">
                  <c:v>157.49</c:v>
                </c:pt>
                <c:pt idx="2614">
                  <c:v>157.56</c:v>
                </c:pt>
                <c:pt idx="2615">
                  <c:v>157.79</c:v>
                </c:pt>
                <c:pt idx="2616">
                  <c:v>157.51</c:v>
                </c:pt>
                <c:pt idx="2617">
                  <c:v>157.35</c:v>
                </c:pt>
                <c:pt idx="2618">
                  <c:v>157.78</c:v>
                </c:pt>
                <c:pt idx="2619">
                  <c:v>158.05000000000001</c:v>
                </c:pt>
                <c:pt idx="2620">
                  <c:v>158.54</c:v>
                </c:pt>
                <c:pt idx="2621">
                  <c:v>158.80000000000001</c:v>
                </c:pt>
                <c:pt idx="2622">
                  <c:v>158.69999999999999</c:v>
                </c:pt>
                <c:pt idx="2623">
                  <c:v>157.99</c:v>
                </c:pt>
                <c:pt idx="2624">
                  <c:v>158.07</c:v>
                </c:pt>
                <c:pt idx="2625">
                  <c:v>158.21</c:v>
                </c:pt>
                <c:pt idx="2626">
                  <c:v>157.94</c:v>
                </c:pt>
                <c:pt idx="2627">
                  <c:v>157.38</c:v>
                </c:pt>
                <c:pt idx="2628">
                  <c:v>157.18</c:v>
                </c:pt>
                <c:pt idx="2629">
                  <c:v>157.44</c:v>
                </c:pt>
                <c:pt idx="2630">
                  <c:v>156.56</c:v>
                </c:pt>
                <c:pt idx="2631">
                  <c:v>157.06</c:v>
                </c:pt>
                <c:pt idx="2632">
                  <c:v>156.94999999999999</c:v>
                </c:pt>
                <c:pt idx="2633">
                  <c:v>156.72999999999999</c:v>
                </c:pt>
                <c:pt idx="2634">
                  <c:v>155.41</c:v>
                </c:pt>
                <c:pt idx="2635">
                  <c:v>155.56</c:v>
                </c:pt>
                <c:pt idx="2636">
                  <c:v>154.82</c:v>
                </c:pt>
                <c:pt idx="2637">
                  <c:v>154.19999999999999</c:v>
                </c:pt>
                <c:pt idx="2638">
                  <c:v>153.44999999999999</c:v>
                </c:pt>
                <c:pt idx="2639">
                  <c:v>153.44999999999999</c:v>
                </c:pt>
                <c:pt idx="2640">
                  <c:v>153.28</c:v>
                </c:pt>
                <c:pt idx="2641">
                  <c:v>153.49</c:v>
                </c:pt>
                <c:pt idx="2642">
                  <c:v>153.53</c:v>
                </c:pt>
                <c:pt idx="2643">
                  <c:v>153.47</c:v>
                </c:pt>
                <c:pt idx="2644">
                  <c:v>153.06</c:v>
                </c:pt>
                <c:pt idx="2645">
                  <c:v>152.9</c:v>
                </c:pt>
                <c:pt idx="2646">
                  <c:v>152.80000000000001</c:v>
                </c:pt>
                <c:pt idx="2647">
                  <c:v>152.91999999999999</c:v>
                </c:pt>
                <c:pt idx="2648">
                  <c:v>152.79</c:v>
                </c:pt>
                <c:pt idx="2649">
                  <c:v>153.25</c:v>
                </c:pt>
                <c:pt idx="2650">
                  <c:v>153.31</c:v>
                </c:pt>
                <c:pt idx="2651">
                  <c:v>153.35</c:v>
                </c:pt>
                <c:pt idx="2652">
                  <c:v>153.43</c:v>
                </c:pt>
                <c:pt idx="2653">
                  <c:v>153.5</c:v>
                </c:pt>
                <c:pt idx="2654">
                  <c:v>152.01</c:v>
                </c:pt>
                <c:pt idx="2655">
                  <c:v>151.11000000000001</c:v>
                </c:pt>
                <c:pt idx="2656">
                  <c:v>150.74</c:v>
                </c:pt>
                <c:pt idx="2657">
                  <c:v>150.54</c:v>
                </c:pt>
                <c:pt idx="2658">
                  <c:v>150.59</c:v>
                </c:pt>
                <c:pt idx="2659">
                  <c:v>150.61000000000001</c:v>
                </c:pt>
                <c:pt idx="2660">
                  <c:v>150.97999999999999</c:v>
                </c:pt>
                <c:pt idx="2661">
                  <c:v>151.1</c:v>
                </c:pt>
                <c:pt idx="2662">
                  <c:v>151.63</c:v>
                </c:pt>
                <c:pt idx="2663">
                  <c:v>152.18</c:v>
                </c:pt>
                <c:pt idx="2664">
                  <c:v>153.04</c:v>
                </c:pt>
                <c:pt idx="2665">
                  <c:v>153.09</c:v>
                </c:pt>
                <c:pt idx="2666">
                  <c:v>153.41999999999999</c:v>
                </c:pt>
                <c:pt idx="2667">
                  <c:v>154.05000000000001</c:v>
                </c:pt>
                <c:pt idx="2668">
                  <c:v>154.02000000000001</c:v>
                </c:pt>
                <c:pt idx="2669">
                  <c:v>154.22999999999999</c:v>
                </c:pt>
                <c:pt idx="2670">
                  <c:v>153.94999999999999</c:v>
                </c:pt>
                <c:pt idx="2671">
                  <c:v>154.16</c:v>
                </c:pt>
                <c:pt idx="2672">
                  <c:v>154.58000000000001</c:v>
                </c:pt>
                <c:pt idx="2673">
                  <c:v>154.87</c:v>
                </c:pt>
                <c:pt idx="2674">
                  <c:v>154.69</c:v>
                </c:pt>
                <c:pt idx="2675">
                  <c:v>154.37</c:v>
                </c:pt>
                <c:pt idx="2676">
                  <c:v>154.56</c:v>
                </c:pt>
                <c:pt idx="2677">
                  <c:v>154.25</c:v>
                </c:pt>
                <c:pt idx="2678">
                  <c:v>154.52000000000001</c:v>
                </c:pt>
                <c:pt idx="2679">
                  <c:v>154.75</c:v>
                </c:pt>
                <c:pt idx="2680">
                  <c:v>154.4</c:v>
                </c:pt>
                <c:pt idx="2681">
                  <c:v>154.80000000000001</c:v>
                </c:pt>
                <c:pt idx="2682">
                  <c:v>155.21</c:v>
                </c:pt>
                <c:pt idx="2683">
                  <c:v>155.28</c:v>
                </c:pt>
                <c:pt idx="2684">
                  <c:v>155.69999999999999</c:v>
                </c:pt>
                <c:pt idx="2685">
                  <c:v>155.47</c:v>
                </c:pt>
                <c:pt idx="2686">
                  <c:v>155.59</c:v>
                </c:pt>
                <c:pt idx="2687">
                  <c:v>155.77000000000001</c:v>
                </c:pt>
                <c:pt idx="2688">
                  <c:v>156.41999999999999</c:v>
                </c:pt>
                <c:pt idx="2689">
                  <c:v>156.28</c:v>
                </c:pt>
                <c:pt idx="2690">
                  <c:v>156.41999999999999</c:v>
                </c:pt>
                <c:pt idx="2691">
                  <c:v>155.94</c:v>
                </c:pt>
                <c:pt idx="2692">
                  <c:v>155.72</c:v>
                </c:pt>
                <c:pt idx="2693">
                  <c:v>155.35</c:v>
                </c:pt>
                <c:pt idx="2694">
                  <c:v>155.11000000000001</c:v>
                </c:pt>
                <c:pt idx="2695">
                  <c:v>155.16999999999999</c:v>
                </c:pt>
                <c:pt idx="2696">
                  <c:v>154.63999999999999</c:v>
                </c:pt>
                <c:pt idx="2697">
                  <c:v>154.69</c:v>
                </c:pt>
                <c:pt idx="2698">
                  <c:v>154.91</c:v>
                </c:pt>
                <c:pt idx="2699">
                  <c:v>154.76</c:v>
                </c:pt>
                <c:pt idx="2700">
                  <c:v>154.13</c:v>
                </c:pt>
                <c:pt idx="2701">
                  <c:v>154.08000000000001</c:v>
                </c:pt>
                <c:pt idx="2702">
                  <c:v>153.44</c:v>
                </c:pt>
                <c:pt idx="2703">
                  <c:v>153.44999999999999</c:v>
                </c:pt>
                <c:pt idx="2704">
                  <c:v>153.43</c:v>
                </c:pt>
                <c:pt idx="2705">
                  <c:v>153.33000000000001</c:v>
                </c:pt>
                <c:pt idx="2706">
                  <c:v>153.34</c:v>
                </c:pt>
                <c:pt idx="2707">
                  <c:v>153.19999999999999</c:v>
                </c:pt>
                <c:pt idx="2708">
                  <c:v>153.51</c:v>
                </c:pt>
                <c:pt idx="2709">
                  <c:v>153.79</c:v>
                </c:pt>
                <c:pt idx="2710">
                  <c:v>153.97</c:v>
                </c:pt>
                <c:pt idx="2711">
                  <c:v>153.59</c:v>
                </c:pt>
                <c:pt idx="2712">
                  <c:v>152.84</c:v>
                </c:pt>
                <c:pt idx="2713">
                  <c:v>152.9</c:v>
                </c:pt>
                <c:pt idx="2714">
                  <c:v>153.11000000000001</c:v>
                </c:pt>
                <c:pt idx="2715">
                  <c:v>153.30000000000001</c:v>
                </c:pt>
                <c:pt idx="2716">
                  <c:v>152.87</c:v>
                </c:pt>
                <c:pt idx="2717">
                  <c:v>152.54</c:v>
                </c:pt>
                <c:pt idx="2718">
                  <c:v>152.75</c:v>
                </c:pt>
                <c:pt idx="2719">
                  <c:v>152.62</c:v>
                </c:pt>
                <c:pt idx="2720">
                  <c:v>152.05000000000001</c:v>
                </c:pt>
                <c:pt idx="2721">
                  <c:v>152.1</c:v>
                </c:pt>
                <c:pt idx="2722">
                  <c:v>151.76</c:v>
                </c:pt>
                <c:pt idx="2723">
                  <c:v>151.96</c:v>
                </c:pt>
                <c:pt idx="2724">
                  <c:v>152.16</c:v>
                </c:pt>
                <c:pt idx="2725">
                  <c:v>152.65</c:v>
                </c:pt>
                <c:pt idx="2726">
                  <c:v>153.58000000000001</c:v>
                </c:pt>
                <c:pt idx="2727">
                  <c:v>154.47</c:v>
                </c:pt>
                <c:pt idx="2728">
                  <c:v>154.06</c:v>
                </c:pt>
                <c:pt idx="2729">
                  <c:v>154.33000000000001</c:v>
                </c:pt>
                <c:pt idx="2730">
                  <c:v>153.69999999999999</c:v>
                </c:pt>
                <c:pt idx="2731">
                  <c:v>153.68</c:v>
                </c:pt>
                <c:pt idx="2732">
                  <c:v>153.58000000000001</c:v>
                </c:pt>
                <c:pt idx="2733">
                  <c:v>153.44</c:v>
                </c:pt>
                <c:pt idx="2734">
                  <c:v>153.12</c:v>
                </c:pt>
                <c:pt idx="2735">
                  <c:v>153.44</c:v>
                </c:pt>
                <c:pt idx="2736">
                  <c:v>153.13</c:v>
                </c:pt>
                <c:pt idx="2737">
                  <c:v>153.52000000000001</c:v>
                </c:pt>
                <c:pt idx="2738">
                  <c:v>153.80000000000001</c:v>
                </c:pt>
                <c:pt idx="2739">
                  <c:v>153.84</c:v>
                </c:pt>
                <c:pt idx="2740">
                  <c:v>153.81</c:v>
                </c:pt>
                <c:pt idx="2741">
                  <c:v>153.59</c:v>
                </c:pt>
                <c:pt idx="2742">
                  <c:v>153.13999999999999</c:v>
                </c:pt>
                <c:pt idx="2743">
                  <c:v>152.74</c:v>
                </c:pt>
                <c:pt idx="2744">
                  <c:v>152.58000000000001</c:v>
                </c:pt>
                <c:pt idx="2745">
                  <c:v>153.22</c:v>
                </c:pt>
                <c:pt idx="2746">
                  <c:v>154.15</c:v>
                </c:pt>
                <c:pt idx="2747">
                  <c:v>154.37</c:v>
                </c:pt>
                <c:pt idx="2748">
                  <c:v>155.5</c:v>
                </c:pt>
                <c:pt idx="2749">
                  <c:v>155.26</c:v>
                </c:pt>
                <c:pt idx="2750">
                  <c:v>156.84</c:v>
                </c:pt>
                <c:pt idx="2751">
                  <c:v>157.72</c:v>
                </c:pt>
                <c:pt idx="2752">
                  <c:v>158.25</c:v>
                </c:pt>
                <c:pt idx="2753">
                  <c:v>158.38999999999999</c:v>
                </c:pt>
                <c:pt idx="2754">
                  <c:v>159.21</c:v>
                </c:pt>
                <c:pt idx="2755">
                  <c:v>159.15</c:v>
                </c:pt>
                <c:pt idx="2756">
                  <c:v>159.11000000000001</c:v>
                </c:pt>
                <c:pt idx="2757">
                  <c:v>159.18</c:v>
                </c:pt>
                <c:pt idx="2758">
                  <c:v>158.79</c:v>
                </c:pt>
                <c:pt idx="2759">
                  <c:v>158.59</c:v>
                </c:pt>
                <c:pt idx="2760">
                  <c:v>158.81</c:v>
                </c:pt>
                <c:pt idx="2761">
                  <c:v>158.82</c:v>
                </c:pt>
                <c:pt idx="2762">
                  <c:v>158.63</c:v>
                </c:pt>
                <c:pt idx="2763">
                  <c:v>158.11000000000001</c:v>
                </c:pt>
                <c:pt idx="2764">
                  <c:v>157.63999999999999</c:v>
                </c:pt>
                <c:pt idx="2765">
                  <c:v>157.9</c:v>
                </c:pt>
                <c:pt idx="2766">
                  <c:v>158.58000000000001</c:v>
                </c:pt>
                <c:pt idx="2767">
                  <c:v>158.91</c:v>
                </c:pt>
                <c:pt idx="2768">
                  <c:v>158.86000000000001</c:v>
                </c:pt>
                <c:pt idx="2769">
                  <c:v>158.53</c:v>
                </c:pt>
                <c:pt idx="2770">
                  <c:v>159.04</c:v>
                </c:pt>
                <c:pt idx="2771">
                  <c:v>159.03</c:v>
                </c:pt>
                <c:pt idx="2772">
                  <c:v>159.28</c:v>
                </c:pt>
                <c:pt idx="2773">
                  <c:v>159.22999999999999</c:v>
                </c:pt>
                <c:pt idx="2774">
                  <c:v>159.71</c:v>
                </c:pt>
                <c:pt idx="2775">
                  <c:v>160.19999999999999</c:v>
                </c:pt>
                <c:pt idx="2776">
                  <c:v>160.36000000000001</c:v>
                </c:pt>
                <c:pt idx="2777">
                  <c:v>160.28</c:v>
                </c:pt>
                <c:pt idx="2778">
                  <c:v>160.22999999999999</c:v>
                </c:pt>
                <c:pt idx="2779">
                  <c:v>160.38</c:v>
                </c:pt>
                <c:pt idx="2780">
                  <c:v>160.31</c:v>
                </c:pt>
                <c:pt idx="2781">
                  <c:v>160.11000000000001</c:v>
                </c:pt>
                <c:pt idx="2782">
                  <c:v>160.34</c:v>
                </c:pt>
                <c:pt idx="2783">
                  <c:v>160.93</c:v>
                </c:pt>
                <c:pt idx="2784">
                  <c:v>161.11000000000001</c:v>
                </c:pt>
                <c:pt idx="2785">
                  <c:v>161.47</c:v>
                </c:pt>
                <c:pt idx="2786">
                  <c:v>161.38999999999999</c:v>
                </c:pt>
                <c:pt idx="2787">
                  <c:v>161.28</c:v>
                </c:pt>
                <c:pt idx="2788">
                  <c:v>161.11000000000001</c:v>
                </c:pt>
                <c:pt idx="2789">
                  <c:v>161.38999999999999</c:v>
                </c:pt>
                <c:pt idx="2790">
                  <c:v>161.24</c:v>
                </c:pt>
                <c:pt idx="2791">
                  <c:v>161.32</c:v>
                </c:pt>
                <c:pt idx="2792">
                  <c:v>161.43</c:v>
                </c:pt>
                <c:pt idx="2793">
                  <c:v>161.62</c:v>
                </c:pt>
                <c:pt idx="2794">
                  <c:v>161.77000000000001</c:v>
                </c:pt>
                <c:pt idx="2795">
                  <c:v>161.87</c:v>
                </c:pt>
                <c:pt idx="2796">
                  <c:v>161.84</c:v>
                </c:pt>
                <c:pt idx="2797">
                  <c:v>161.63</c:v>
                </c:pt>
                <c:pt idx="2798">
                  <c:v>161.88</c:v>
                </c:pt>
                <c:pt idx="2799">
                  <c:v>161.69</c:v>
                </c:pt>
                <c:pt idx="2800">
                  <c:v>161.99</c:v>
                </c:pt>
                <c:pt idx="2801">
                  <c:v>161.85</c:v>
                </c:pt>
                <c:pt idx="2802">
                  <c:v>162.07</c:v>
                </c:pt>
                <c:pt idx="2803">
                  <c:v>162.03</c:v>
                </c:pt>
                <c:pt idx="2804">
                  <c:v>162.13999999999999</c:v>
                </c:pt>
                <c:pt idx="2805">
                  <c:v>162.04</c:v>
                </c:pt>
                <c:pt idx="2806">
                  <c:v>162.07</c:v>
                </c:pt>
                <c:pt idx="2807">
                  <c:v>162.01</c:v>
                </c:pt>
                <c:pt idx="2808">
                  <c:v>162.26</c:v>
                </c:pt>
                <c:pt idx="2809">
                  <c:v>162.56</c:v>
                </c:pt>
                <c:pt idx="2810">
                  <c:v>162.96</c:v>
                </c:pt>
                <c:pt idx="2811">
                  <c:v>163.47</c:v>
                </c:pt>
                <c:pt idx="2812">
                  <c:v>163.13</c:v>
                </c:pt>
                <c:pt idx="2813">
                  <c:v>163.35</c:v>
                </c:pt>
                <c:pt idx="2814">
                  <c:v>162.9</c:v>
                </c:pt>
                <c:pt idx="2815">
                  <c:v>162.38999999999999</c:v>
                </c:pt>
                <c:pt idx="2816">
                  <c:v>163.93</c:v>
                </c:pt>
                <c:pt idx="2817">
                  <c:v>164.38</c:v>
                </c:pt>
                <c:pt idx="2818">
                  <c:v>164.62</c:v>
                </c:pt>
                <c:pt idx="2819">
                  <c:v>164.61</c:v>
                </c:pt>
                <c:pt idx="2820">
                  <c:v>164.81</c:v>
                </c:pt>
                <c:pt idx="2821">
                  <c:v>164.71</c:v>
                </c:pt>
                <c:pt idx="2822">
                  <c:v>164.81</c:v>
                </c:pt>
                <c:pt idx="2823">
                  <c:v>165.46</c:v>
                </c:pt>
                <c:pt idx="2824">
                  <c:v>165.21</c:v>
                </c:pt>
                <c:pt idx="2825">
                  <c:v>164.18</c:v>
                </c:pt>
                <c:pt idx="2826">
                  <c:v>163.9</c:v>
                </c:pt>
                <c:pt idx="2827">
                  <c:v>163.6</c:v>
                </c:pt>
                <c:pt idx="2828">
                  <c:v>163.54</c:v>
                </c:pt>
                <c:pt idx="2829">
                  <c:v>163.41</c:v>
                </c:pt>
                <c:pt idx="2830">
                  <c:v>163.96</c:v>
                </c:pt>
                <c:pt idx="2831">
                  <c:v>163.19</c:v>
                </c:pt>
                <c:pt idx="2832">
                  <c:v>163.78</c:v>
                </c:pt>
                <c:pt idx="2833">
                  <c:v>164.01</c:v>
                </c:pt>
                <c:pt idx="2834">
                  <c:v>164.37</c:v>
                </c:pt>
                <c:pt idx="2835">
                  <c:v>164.39</c:v>
                </c:pt>
                <c:pt idx="2836">
                  <c:v>163.97</c:v>
                </c:pt>
                <c:pt idx="2837">
                  <c:v>164.42</c:v>
                </c:pt>
                <c:pt idx="2838">
                  <c:v>164.29</c:v>
                </c:pt>
                <c:pt idx="2839">
                  <c:v>164.52</c:v>
                </c:pt>
                <c:pt idx="2840">
                  <c:v>164.68</c:v>
                </c:pt>
                <c:pt idx="2841">
                  <c:v>164.88</c:v>
                </c:pt>
                <c:pt idx="2842">
                  <c:v>165.43</c:v>
                </c:pt>
                <c:pt idx="2843">
                  <c:v>165.1</c:v>
                </c:pt>
                <c:pt idx="2844">
                  <c:v>165.69</c:v>
                </c:pt>
                <c:pt idx="2845">
                  <c:v>166.11</c:v>
                </c:pt>
                <c:pt idx="2846">
                  <c:v>166.3</c:v>
                </c:pt>
                <c:pt idx="2847">
                  <c:v>166.32</c:v>
                </c:pt>
                <c:pt idx="2848">
                  <c:v>166.28</c:v>
                </c:pt>
                <c:pt idx="2849">
                  <c:v>165.81</c:v>
                </c:pt>
                <c:pt idx="2850">
                  <c:v>165.79</c:v>
                </c:pt>
                <c:pt idx="2851">
                  <c:v>165.93</c:v>
                </c:pt>
                <c:pt idx="2852">
                  <c:v>164.85</c:v>
                </c:pt>
                <c:pt idx="2853">
                  <c:v>164.99</c:v>
                </c:pt>
                <c:pt idx="2854">
                  <c:v>165.19</c:v>
                </c:pt>
                <c:pt idx="2855">
                  <c:v>165.16</c:v>
                </c:pt>
                <c:pt idx="2856">
                  <c:v>165.15</c:v>
                </c:pt>
                <c:pt idx="2857">
                  <c:v>165.25</c:v>
                </c:pt>
                <c:pt idx="2858">
                  <c:v>165.3</c:v>
                </c:pt>
                <c:pt idx="2859">
                  <c:v>165.53</c:v>
                </c:pt>
                <c:pt idx="2860">
                  <c:v>165.71</c:v>
                </c:pt>
                <c:pt idx="2861">
                  <c:v>165.72</c:v>
                </c:pt>
                <c:pt idx="2862">
                  <c:v>165.79</c:v>
                </c:pt>
                <c:pt idx="2863">
                  <c:v>165.8</c:v>
                </c:pt>
                <c:pt idx="2864">
                  <c:v>165.72</c:v>
                </c:pt>
                <c:pt idx="2865">
                  <c:v>165.35</c:v>
                </c:pt>
                <c:pt idx="2866">
                  <c:v>165.83</c:v>
                </c:pt>
                <c:pt idx="2867">
                  <c:v>165.84</c:v>
                </c:pt>
                <c:pt idx="2868">
                  <c:v>165.16</c:v>
                </c:pt>
                <c:pt idx="2869">
                  <c:v>164.68</c:v>
                </c:pt>
                <c:pt idx="2870">
                  <c:v>164.98</c:v>
                </c:pt>
                <c:pt idx="2871">
                  <c:v>165.95</c:v>
                </c:pt>
                <c:pt idx="2872">
                  <c:v>166.13</c:v>
                </c:pt>
                <c:pt idx="2873">
                  <c:v>165.81</c:v>
                </c:pt>
                <c:pt idx="2874">
                  <c:v>166.15</c:v>
                </c:pt>
                <c:pt idx="2875">
                  <c:v>166.05</c:v>
                </c:pt>
                <c:pt idx="2876">
                  <c:v>165.28</c:v>
                </c:pt>
                <c:pt idx="2877">
                  <c:v>165.93</c:v>
                </c:pt>
                <c:pt idx="2878">
                  <c:v>165.82</c:v>
                </c:pt>
                <c:pt idx="2879">
                  <c:v>165.93</c:v>
                </c:pt>
                <c:pt idx="2880">
                  <c:v>165.83</c:v>
                </c:pt>
                <c:pt idx="2881">
                  <c:v>165.44</c:v>
                </c:pt>
                <c:pt idx="2882">
                  <c:v>165.16</c:v>
                </c:pt>
                <c:pt idx="2883">
                  <c:v>164.75</c:v>
                </c:pt>
                <c:pt idx="2884">
                  <c:v>164.85</c:v>
                </c:pt>
                <c:pt idx="2885">
                  <c:v>164.72</c:v>
                </c:pt>
                <c:pt idx="2886">
                  <c:v>164.48</c:v>
                </c:pt>
                <c:pt idx="2887">
                  <c:v>164.66</c:v>
                </c:pt>
                <c:pt idx="2888">
                  <c:v>164.45</c:v>
                </c:pt>
                <c:pt idx="2889">
                  <c:v>164.61</c:v>
                </c:pt>
                <c:pt idx="2890">
                  <c:v>164.09</c:v>
                </c:pt>
                <c:pt idx="2891">
                  <c:v>163.85</c:v>
                </c:pt>
                <c:pt idx="2892">
                  <c:v>164.02</c:v>
                </c:pt>
                <c:pt idx="2893">
                  <c:v>164.03</c:v>
                </c:pt>
                <c:pt idx="2894">
                  <c:v>163.84</c:v>
                </c:pt>
                <c:pt idx="2895">
                  <c:v>163.65</c:v>
                </c:pt>
                <c:pt idx="2896">
                  <c:v>163.58000000000001</c:v>
                </c:pt>
                <c:pt idx="2897">
                  <c:v>163.72999999999999</c:v>
                </c:pt>
                <c:pt idx="2898">
                  <c:v>163.81</c:v>
                </c:pt>
                <c:pt idx="2899">
                  <c:v>163.84</c:v>
                </c:pt>
                <c:pt idx="2900">
                  <c:v>164.39</c:v>
                </c:pt>
                <c:pt idx="2901">
                  <c:v>164.4</c:v>
                </c:pt>
                <c:pt idx="2902">
                  <c:v>164.41</c:v>
                </c:pt>
                <c:pt idx="2903">
                  <c:v>164.27</c:v>
                </c:pt>
                <c:pt idx="2904">
                  <c:v>163.69999999999999</c:v>
                </c:pt>
                <c:pt idx="2905">
                  <c:v>163.09</c:v>
                </c:pt>
                <c:pt idx="2906">
                  <c:v>163.03</c:v>
                </c:pt>
                <c:pt idx="2907">
                  <c:v>162.93</c:v>
                </c:pt>
                <c:pt idx="2908">
                  <c:v>163.30000000000001</c:v>
                </c:pt>
                <c:pt idx="2909">
                  <c:v>162.76</c:v>
                </c:pt>
                <c:pt idx="2910">
                  <c:v>162.16</c:v>
                </c:pt>
                <c:pt idx="2911">
                  <c:v>161.16999999999999</c:v>
                </c:pt>
                <c:pt idx="2912">
                  <c:v>160.12</c:v>
                </c:pt>
                <c:pt idx="2913">
                  <c:v>160.25</c:v>
                </c:pt>
                <c:pt idx="2914">
                  <c:v>160.52000000000001</c:v>
                </c:pt>
                <c:pt idx="2915">
                  <c:v>160.46</c:v>
                </c:pt>
                <c:pt idx="2916">
                  <c:v>160.13</c:v>
                </c:pt>
                <c:pt idx="2917">
                  <c:v>159.58000000000001</c:v>
                </c:pt>
                <c:pt idx="2918">
                  <c:v>159.75</c:v>
                </c:pt>
                <c:pt idx="2919">
                  <c:v>159.71</c:v>
                </c:pt>
                <c:pt idx="2920">
                  <c:v>159.51</c:v>
                </c:pt>
                <c:pt idx="2921">
                  <c:v>159.16999999999999</c:v>
                </c:pt>
                <c:pt idx="2922">
                  <c:v>159.32</c:v>
                </c:pt>
                <c:pt idx="2923">
                  <c:v>159.82</c:v>
                </c:pt>
                <c:pt idx="2924">
                  <c:v>160.31</c:v>
                </c:pt>
                <c:pt idx="2925">
                  <c:v>159.91999999999999</c:v>
                </c:pt>
                <c:pt idx="2926">
                  <c:v>159.44999999999999</c:v>
                </c:pt>
                <c:pt idx="2927">
                  <c:v>158.41</c:v>
                </c:pt>
                <c:pt idx="2928">
                  <c:v>157.65</c:v>
                </c:pt>
                <c:pt idx="2929">
                  <c:v>158.41999999999999</c:v>
                </c:pt>
                <c:pt idx="2930">
                  <c:v>158.66</c:v>
                </c:pt>
                <c:pt idx="2931">
                  <c:v>158.37</c:v>
                </c:pt>
                <c:pt idx="2932">
                  <c:v>158.34</c:v>
                </c:pt>
                <c:pt idx="2933">
                  <c:v>158.66999999999999</c:v>
                </c:pt>
                <c:pt idx="2934">
                  <c:v>159.12</c:v>
                </c:pt>
                <c:pt idx="2935">
                  <c:v>158.94999999999999</c:v>
                </c:pt>
                <c:pt idx="2936">
                  <c:v>159.62</c:v>
                </c:pt>
                <c:pt idx="2937">
                  <c:v>159.58000000000001</c:v>
                </c:pt>
                <c:pt idx="2938">
                  <c:v>158.9</c:v>
                </c:pt>
                <c:pt idx="2939">
                  <c:v>159.35</c:v>
                </c:pt>
                <c:pt idx="2940">
                  <c:v>159.61000000000001</c:v>
                </c:pt>
                <c:pt idx="2941">
                  <c:v>159.33000000000001</c:v>
                </c:pt>
                <c:pt idx="2942">
                  <c:v>159.04</c:v>
                </c:pt>
                <c:pt idx="2943">
                  <c:v>159.30000000000001</c:v>
                </c:pt>
                <c:pt idx="2944">
                  <c:v>159.01</c:v>
                </c:pt>
                <c:pt idx="2945">
                  <c:v>159.04</c:v>
                </c:pt>
                <c:pt idx="2946">
                  <c:v>159.72999999999999</c:v>
                </c:pt>
                <c:pt idx="2947">
                  <c:v>159.32</c:v>
                </c:pt>
                <c:pt idx="2948">
                  <c:v>158.29</c:v>
                </c:pt>
                <c:pt idx="2949">
                  <c:v>158.49</c:v>
                </c:pt>
                <c:pt idx="2950">
                  <c:v>158.25</c:v>
                </c:pt>
                <c:pt idx="2951">
                  <c:v>158.37</c:v>
                </c:pt>
                <c:pt idx="2952">
                  <c:v>157.86000000000001</c:v>
                </c:pt>
                <c:pt idx="2953">
                  <c:v>158.01</c:v>
                </c:pt>
                <c:pt idx="2954">
                  <c:v>158.47</c:v>
                </c:pt>
                <c:pt idx="2955">
                  <c:v>158.38999999999999</c:v>
                </c:pt>
                <c:pt idx="2956">
                  <c:v>158.84</c:v>
                </c:pt>
                <c:pt idx="2957">
                  <c:v>158.88999999999999</c:v>
                </c:pt>
                <c:pt idx="2958">
                  <c:v>158.91999999999999</c:v>
                </c:pt>
                <c:pt idx="2959">
                  <c:v>158.6</c:v>
                </c:pt>
                <c:pt idx="2960">
                  <c:v>158.86000000000001</c:v>
                </c:pt>
                <c:pt idx="2961">
                  <c:v>158.99</c:v>
                </c:pt>
                <c:pt idx="2962">
                  <c:v>159.32</c:v>
                </c:pt>
                <c:pt idx="2963">
                  <c:v>159.66999999999999</c:v>
                </c:pt>
                <c:pt idx="2964">
                  <c:v>159.49</c:v>
                </c:pt>
                <c:pt idx="2965">
                  <c:v>159.43</c:v>
                </c:pt>
                <c:pt idx="2966">
                  <c:v>159.69</c:v>
                </c:pt>
                <c:pt idx="2967">
                  <c:v>159.80000000000001</c:v>
                </c:pt>
                <c:pt idx="2968">
                  <c:v>159.87</c:v>
                </c:pt>
                <c:pt idx="2969">
                  <c:v>159.55000000000001</c:v>
                </c:pt>
                <c:pt idx="2970">
                  <c:v>159.71</c:v>
                </c:pt>
                <c:pt idx="2971">
                  <c:v>159.72</c:v>
                </c:pt>
                <c:pt idx="2972">
                  <c:v>159.57</c:v>
                </c:pt>
                <c:pt idx="2973">
                  <c:v>159.41999999999999</c:v>
                </c:pt>
                <c:pt idx="2974">
                  <c:v>159.21</c:v>
                </c:pt>
                <c:pt idx="2975">
                  <c:v>159.13</c:v>
                </c:pt>
                <c:pt idx="2976">
                  <c:v>158.94</c:v>
                </c:pt>
                <c:pt idx="2977">
                  <c:v>158.82</c:v>
                </c:pt>
                <c:pt idx="2978">
                  <c:v>158.71</c:v>
                </c:pt>
                <c:pt idx="2979">
                  <c:v>158.38</c:v>
                </c:pt>
                <c:pt idx="2980">
                  <c:v>159.12</c:v>
                </c:pt>
                <c:pt idx="2981">
                  <c:v>159.22999999999999</c:v>
                </c:pt>
                <c:pt idx="2982">
                  <c:v>159.5</c:v>
                </c:pt>
                <c:pt idx="2983">
                  <c:v>160.02000000000001</c:v>
                </c:pt>
                <c:pt idx="2984">
                  <c:v>160.19</c:v>
                </c:pt>
                <c:pt idx="2985">
                  <c:v>160.09</c:v>
                </c:pt>
                <c:pt idx="2986">
                  <c:v>160.09</c:v>
                </c:pt>
                <c:pt idx="2987">
                  <c:v>160.01</c:v>
                </c:pt>
                <c:pt idx="2988">
                  <c:v>160.03</c:v>
                </c:pt>
                <c:pt idx="2989">
                  <c:v>159.13</c:v>
                </c:pt>
                <c:pt idx="2990">
                  <c:v>158.84</c:v>
                </c:pt>
                <c:pt idx="2991">
                  <c:v>158.74</c:v>
                </c:pt>
                <c:pt idx="2992">
                  <c:v>159</c:v>
                </c:pt>
                <c:pt idx="2993">
                  <c:v>158.96</c:v>
                </c:pt>
                <c:pt idx="2994">
                  <c:v>158.27000000000001</c:v>
                </c:pt>
                <c:pt idx="2995">
                  <c:v>158.22</c:v>
                </c:pt>
                <c:pt idx="2996">
                  <c:v>158.12</c:v>
                </c:pt>
                <c:pt idx="2997">
                  <c:v>158.34</c:v>
                </c:pt>
                <c:pt idx="2998">
                  <c:v>158.56</c:v>
                </c:pt>
                <c:pt idx="2999">
                  <c:v>158.93</c:v>
                </c:pt>
                <c:pt idx="3000">
                  <c:v>159.16999999999999</c:v>
                </c:pt>
                <c:pt idx="3001">
                  <c:v>159.06</c:v>
                </c:pt>
                <c:pt idx="3002">
                  <c:v>159.46</c:v>
                </c:pt>
                <c:pt idx="3003">
                  <c:v>159.63</c:v>
                </c:pt>
                <c:pt idx="3004">
                  <c:v>160.04</c:v>
                </c:pt>
                <c:pt idx="3005">
                  <c:v>160.28</c:v>
                </c:pt>
                <c:pt idx="3006">
                  <c:v>160.44999999999999</c:v>
                </c:pt>
                <c:pt idx="3007">
                  <c:v>160.76</c:v>
                </c:pt>
                <c:pt idx="3008">
                  <c:v>160.93</c:v>
                </c:pt>
                <c:pt idx="3009">
                  <c:v>161.46</c:v>
                </c:pt>
                <c:pt idx="3010">
                  <c:v>161.75</c:v>
                </c:pt>
                <c:pt idx="3011">
                  <c:v>161.83000000000001</c:v>
                </c:pt>
                <c:pt idx="3012">
                  <c:v>162.01</c:v>
                </c:pt>
                <c:pt idx="3013">
                  <c:v>161.72999999999999</c:v>
                </c:pt>
                <c:pt idx="3014">
                  <c:v>161.78</c:v>
                </c:pt>
                <c:pt idx="3015">
                  <c:v>161.76</c:v>
                </c:pt>
                <c:pt idx="3016">
                  <c:v>161.61000000000001</c:v>
                </c:pt>
                <c:pt idx="3017">
                  <c:v>161.69999999999999</c:v>
                </c:pt>
                <c:pt idx="3018">
                  <c:v>161.96</c:v>
                </c:pt>
                <c:pt idx="3019">
                  <c:v>162.03</c:v>
                </c:pt>
                <c:pt idx="3020">
                  <c:v>162</c:v>
                </c:pt>
                <c:pt idx="3021">
                  <c:v>161.99</c:v>
                </c:pt>
                <c:pt idx="3022">
                  <c:v>161.81</c:v>
                </c:pt>
                <c:pt idx="3023">
                  <c:v>161.88</c:v>
                </c:pt>
                <c:pt idx="3024">
                  <c:v>161.47999999999999</c:v>
                </c:pt>
                <c:pt idx="3025">
                  <c:v>162.31</c:v>
                </c:pt>
                <c:pt idx="3026">
                  <c:v>162.55000000000001</c:v>
                </c:pt>
                <c:pt idx="3027">
                  <c:v>163.57</c:v>
                </c:pt>
                <c:pt idx="3028">
                  <c:v>163.97</c:v>
                </c:pt>
                <c:pt idx="3029">
                  <c:v>165.36</c:v>
                </c:pt>
                <c:pt idx="3030">
                  <c:v>165.96</c:v>
                </c:pt>
                <c:pt idx="3031">
                  <c:v>167.18</c:v>
                </c:pt>
                <c:pt idx="3032">
                  <c:v>167.55</c:v>
                </c:pt>
                <c:pt idx="3033">
                  <c:v>167.47</c:v>
                </c:pt>
                <c:pt idx="3034">
                  <c:v>166.99</c:v>
                </c:pt>
                <c:pt idx="3035">
                  <c:v>166.69</c:v>
                </c:pt>
                <c:pt idx="3036">
                  <c:v>166.64</c:v>
                </c:pt>
              </c:numCache>
            </c:numRef>
          </c:val>
          <c:smooth val="0"/>
        </c:ser>
        <c:ser>
          <c:idx val="1"/>
          <c:order val="1"/>
          <c:marker>
            <c:symbol val="none"/>
          </c:marker>
          <c:errBars>
            <c:errDir val="y"/>
            <c:errBarType val="plus"/>
            <c:errValType val="fixedVal"/>
            <c:noEndCap val="1"/>
            <c:val val="200"/>
            <c:spPr>
              <a:ln>
                <a:solidFill>
                  <a:srgbClr val="FF0000"/>
                </a:solidFill>
                <a:prstDash val="dash"/>
              </a:ln>
            </c:spPr>
          </c:errBars>
          <c:val>
            <c:numRef>
              <c:f>'d20'!$C$6:$C$3042</c:f>
              <c:numCache>
                <c:formatCode>General</c:formatCode>
                <c:ptCount val="3037"/>
                <c:pt idx="2225">
                  <c:v>1</c:v>
                </c:pt>
              </c:numCache>
            </c:numRef>
          </c:val>
          <c:smooth val="0"/>
        </c:ser>
        <c:dLbls>
          <c:showLegendKey val="0"/>
          <c:showVal val="0"/>
          <c:showCatName val="0"/>
          <c:showSerName val="0"/>
          <c:showPercent val="0"/>
          <c:showBubbleSize val="0"/>
        </c:dLbls>
        <c:marker val="1"/>
        <c:smooth val="0"/>
        <c:axId val="228920832"/>
        <c:axId val="228699520"/>
      </c:lineChart>
      <c:dateAx>
        <c:axId val="228920832"/>
        <c:scaling>
          <c:orientation val="minMax"/>
        </c:scaling>
        <c:delete val="0"/>
        <c:axPos val="b"/>
        <c:majorGridlines>
          <c:spPr>
            <a:ln>
              <a:solidFill>
                <a:schemeClr val="bg1"/>
              </a:solidFill>
            </a:ln>
          </c:spPr>
        </c:majorGridlines>
        <c:numFmt formatCode="yyyy" sourceLinked="0"/>
        <c:majorTickMark val="out"/>
        <c:minorTickMark val="none"/>
        <c:tickLblPos val="nextTo"/>
        <c:crossAx val="228699520"/>
        <c:crosses val="autoZero"/>
        <c:auto val="1"/>
        <c:lblOffset val="100"/>
        <c:baseTimeUnit val="days"/>
        <c:majorUnit val="1"/>
        <c:majorTimeUnit val="years"/>
      </c:dateAx>
      <c:valAx>
        <c:axId val="228699520"/>
        <c:scaling>
          <c:orientation val="minMax"/>
          <c:max val="200"/>
        </c:scaling>
        <c:delete val="0"/>
        <c:axPos val="l"/>
        <c:majorGridlines>
          <c:spPr>
            <a:ln>
              <a:solidFill>
                <a:schemeClr val="bg1"/>
              </a:solidFill>
            </a:ln>
          </c:spPr>
        </c:majorGridlines>
        <c:numFmt formatCode="#,##0" sourceLinked="0"/>
        <c:majorTickMark val="out"/>
        <c:minorTickMark val="none"/>
        <c:tickLblPos val="nextTo"/>
        <c:crossAx val="228920832"/>
        <c:crosses val="autoZero"/>
        <c:crossBetween val="between"/>
      </c:valAx>
      <c:spPr>
        <a:solidFill>
          <a:srgbClr val="EFEFEF">
            <a:alpha val="75000"/>
          </a:srgbClr>
        </a:solidFill>
      </c:spPr>
    </c:plotArea>
    <c:plotVisOnly val="1"/>
    <c:dispBlanksAs val="gap"/>
    <c:showDLblsOverMax val="0"/>
  </c:chart>
  <c:spPr>
    <a:ln>
      <a:noFill/>
    </a:ln>
  </c:spPr>
  <c:txPr>
    <a:bodyPr/>
    <a:lstStyle/>
    <a:p>
      <a:pPr>
        <a:defRPr sz="1200"/>
      </a:pPr>
      <a:endParaRPr lang="is-IS"/>
    </a:p>
  </c:txPr>
  <c:userShapes r:id="rId1"/>
</c:chartSpace>
</file>

<file path=xl/charts/chart23.xml><?xml version="1.0" encoding="utf-8"?>
<c:chartSpace xmlns:c="http://schemas.openxmlformats.org/drawingml/2006/chart" xmlns:a="http://schemas.openxmlformats.org/drawingml/2006/main" xmlns:r="http://schemas.openxmlformats.org/officeDocument/2006/relationships">
  <c:date1904 val="0"/>
  <c:lang val="is-I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7.6842546333601935E-2"/>
          <c:y val="6.9116646115906288E-2"/>
          <c:w val="0.91149728713403166"/>
          <c:h val="0.87857657213316909"/>
        </c:manualLayout>
      </c:layout>
      <c:lineChart>
        <c:grouping val="standard"/>
        <c:varyColors val="0"/>
        <c:ser>
          <c:idx val="0"/>
          <c:order val="0"/>
          <c:tx>
            <c:strRef>
              <c:f>'d21'!$A$199</c:f>
              <c:strCache>
                <c:ptCount val="1"/>
                <c:pt idx="0">
                  <c:v>Residents, total</c:v>
                </c:pt>
              </c:strCache>
            </c:strRef>
          </c:tx>
          <c:marker>
            <c:symbol val="none"/>
          </c:marker>
          <c:cat>
            <c:numRef>
              <c:f>'d21'!$B$198:$AO$198</c:f>
              <c:numCache>
                <c:formatCode>mmm\-yy</c:formatCode>
                <c:ptCount val="40"/>
                <c:pt idx="0">
                  <c:v>39752</c:v>
                </c:pt>
                <c:pt idx="1">
                  <c:v>39782</c:v>
                </c:pt>
                <c:pt idx="2">
                  <c:v>39813</c:v>
                </c:pt>
                <c:pt idx="3">
                  <c:v>39844</c:v>
                </c:pt>
                <c:pt idx="4">
                  <c:v>39872</c:v>
                </c:pt>
                <c:pt idx="5">
                  <c:v>39903</c:v>
                </c:pt>
                <c:pt idx="6">
                  <c:v>39933</c:v>
                </c:pt>
                <c:pt idx="7">
                  <c:v>39964</c:v>
                </c:pt>
                <c:pt idx="8">
                  <c:v>39994</c:v>
                </c:pt>
                <c:pt idx="9">
                  <c:v>40025</c:v>
                </c:pt>
                <c:pt idx="10">
                  <c:v>40056</c:v>
                </c:pt>
                <c:pt idx="11">
                  <c:v>40086</c:v>
                </c:pt>
                <c:pt idx="12">
                  <c:v>40117</c:v>
                </c:pt>
                <c:pt idx="13">
                  <c:v>40147</c:v>
                </c:pt>
                <c:pt idx="14">
                  <c:v>40178</c:v>
                </c:pt>
                <c:pt idx="15">
                  <c:v>40209</c:v>
                </c:pt>
                <c:pt idx="16">
                  <c:v>40237</c:v>
                </c:pt>
                <c:pt idx="17">
                  <c:v>40268</c:v>
                </c:pt>
                <c:pt idx="18">
                  <c:v>40298</c:v>
                </c:pt>
                <c:pt idx="19">
                  <c:v>40329</c:v>
                </c:pt>
                <c:pt idx="20">
                  <c:v>40359</c:v>
                </c:pt>
                <c:pt idx="21">
                  <c:v>40390</c:v>
                </c:pt>
                <c:pt idx="22">
                  <c:v>40421</c:v>
                </c:pt>
                <c:pt idx="23">
                  <c:v>40451</c:v>
                </c:pt>
                <c:pt idx="24">
                  <c:v>40482</c:v>
                </c:pt>
                <c:pt idx="25">
                  <c:v>40512</c:v>
                </c:pt>
                <c:pt idx="26">
                  <c:v>40543</c:v>
                </c:pt>
                <c:pt idx="27">
                  <c:v>40574</c:v>
                </c:pt>
                <c:pt idx="28">
                  <c:v>40602</c:v>
                </c:pt>
                <c:pt idx="29">
                  <c:v>40633</c:v>
                </c:pt>
                <c:pt idx="30">
                  <c:v>40663</c:v>
                </c:pt>
                <c:pt idx="31">
                  <c:v>40694</c:v>
                </c:pt>
                <c:pt idx="32">
                  <c:v>40724</c:v>
                </c:pt>
                <c:pt idx="33">
                  <c:v>40755</c:v>
                </c:pt>
                <c:pt idx="34">
                  <c:v>40786</c:v>
                </c:pt>
                <c:pt idx="35">
                  <c:v>40816</c:v>
                </c:pt>
                <c:pt idx="36">
                  <c:v>40847</c:v>
                </c:pt>
                <c:pt idx="37">
                  <c:v>40877</c:v>
                </c:pt>
                <c:pt idx="38">
                  <c:v>40908</c:v>
                </c:pt>
                <c:pt idx="39">
                  <c:v>40939</c:v>
                </c:pt>
              </c:numCache>
            </c:numRef>
          </c:cat>
          <c:val>
            <c:numRef>
              <c:f>'d21'!$B$199:$AO$199</c:f>
              <c:numCache>
                <c:formatCode>#,##0</c:formatCode>
                <c:ptCount val="40"/>
                <c:pt idx="0">
                  <c:v>1557.0200574836749</c:v>
                </c:pt>
                <c:pt idx="1">
                  <c:v>1628.5917944586952</c:v>
                </c:pt>
                <c:pt idx="2">
                  <c:v>1605.8010588290626</c:v>
                </c:pt>
                <c:pt idx="3">
                  <c:v>1571.1757418104614</c:v>
                </c:pt>
                <c:pt idx="4">
                  <c:v>1586.7842139428744</c:v>
                </c:pt>
                <c:pt idx="5">
                  <c:v>1551.1346246217358</c:v>
                </c:pt>
                <c:pt idx="6">
                  <c:v>1627.809031101327</c:v>
                </c:pt>
                <c:pt idx="7">
                  <c:v>1617.4993299804689</c:v>
                </c:pt>
                <c:pt idx="8">
                  <c:v>1637.7071278801034</c:v>
                </c:pt>
                <c:pt idx="9">
                  <c:v>1629.9112429162192</c:v>
                </c:pt>
                <c:pt idx="10">
                  <c:v>1630.806251018932</c:v>
                </c:pt>
                <c:pt idx="11">
                  <c:v>1648.199700908383</c:v>
                </c:pt>
                <c:pt idx="12">
                  <c:v>1633.0182296813227</c:v>
                </c:pt>
                <c:pt idx="13">
                  <c:v>1623.0207643530218</c:v>
                </c:pt>
                <c:pt idx="14">
                  <c:v>1582.8683113782431</c:v>
                </c:pt>
                <c:pt idx="15">
                  <c:v>1567.009900027462</c:v>
                </c:pt>
                <c:pt idx="16">
                  <c:v>1550.1855303664604</c:v>
                </c:pt>
                <c:pt idx="17">
                  <c:v>1556.1165471400263</c:v>
                </c:pt>
                <c:pt idx="18">
                  <c:v>1528.7980792430851</c:v>
                </c:pt>
                <c:pt idx="19">
                  <c:v>1504.2690874066384</c:v>
                </c:pt>
                <c:pt idx="20">
                  <c:v>1490.4387367958529</c:v>
                </c:pt>
                <c:pt idx="21">
                  <c:v>1493.060120671825</c:v>
                </c:pt>
                <c:pt idx="22">
                  <c:v>1492.5610915653335</c:v>
                </c:pt>
                <c:pt idx="23">
                  <c:v>1472.4209916863181</c:v>
                </c:pt>
                <c:pt idx="24">
                  <c:v>1451.8816119988085</c:v>
                </c:pt>
                <c:pt idx="25">
                  <c:v>1458.4282401105952</c:v>
                </c:pt>
                <c:pt idx="26">
                  <c:v>1414.300857413451</c:v>
                </c:pt>
                <c:pt idx="27">
                  <c:v>1411.1569646816845</c:v>
                </c:pt>
                <c:pt idx="28">
                  <c:v>1402.5400470714571</c:v>
                </c:pt>
                <c:pt idx="29">
                  <c:v>1417.8782312436251</c:v>
                </c:pt>
                <c:pt idx="30">
                  <c:v>1399.9177782168231</c:v>
                </c:pt>
                <c:pt idx="31">
                  <c:v>1389.4040146904522</c:v>
                </c:pt>
                <c:pt idx="32">
                  <c:v>1407.5436157601</c:v>
                </c:pt>
                <c:pt idx="33">
                  <c:v>1455.4673730198003</c:v>
                </c:pt>
                <c:pt idx="34">
                  <c:v>1485.8639108270002</c:v>
                </c:pt>
                <c:pt idx="35">
                  <c:v>1547.0230657319998</c:v>
                </c:pt>
                <c:pt idx="36">
                  <c:v>1521.0413785359999</c:v>
                </c:pt>
                <c:pt idx="37">
                  <c:v>1539.2411511650005</c:v>
                </c:pt>
                <c:pt idx="38">
                  <c:v>1511.1483565220001</c:v>
                </c:pt>
                <c:pt idx="39">
                  <c:v>1543.6056426389998</c:v>
                </c:pt>
              </c:numCache>
            </c:numRef>
          </c:val>
          <c:smooth val="0"/>
        </c:ser>
        <c:ser>
          <c:idx val="1"/>
          <c:order val="1"/>
          <c:tx>
            <c:strRef>
              <c:f>'d21'!$A$200</c:f>
              <c:strCache>
                <c:ptCount val="1"/>
                <c:pt idx="0">
                  <c:v>Companies</c:v>
                </c:pt>
              </c:strCache>
            </c:strRef>
          </c:tx>
          <c:marker>
            <c:symbol val="none"/>
          </c:marker>
          <c:cat>
            <c:numRef>
              <c:f>'d21'!$B$198:$AO$198</c:f>
              <c:numCache>
                <c:formatCode>mmm\-yy</c:formatCode>
                <c:ptCount val="40"/>
                <c:pt idx="0">
                  <c:v>39752</c:v>
                </c:pt>
                <c:pt idx="1">
                  <c:v>39782</c:v>
                </c:pt>
                <c:pt idx="2">
                  <c:v>39813</c:v>
                </c:pt>
                <c:pt idx="3">
                  <c:v>39844</c:v>
                </c:pt>
                <c:pt idx="4">
                  <c:v>39872</c:v>
                </c:pt>
                <c:pt idx="5">
                  <c:v>39903</c:v>
                </c:pt>
                <c:pt idx="6">
                  <c:v>39933</c:v>
                </c:pt>
                <c:pt idx="7">
                  <c:v>39964</c:v>
                </c:pt>
                <c:pt idx="8">
                  <c:v>39994</c:v>
                </c:pt>
                <c:pt idx="9">
                  <c:v>40025</c:v>
                </c:pt>
                <c:pt idx="10">
                  <c:v>40056</c:v>
                </c:pt>
                <c:pt idx="11">
                  <c:v>40086</c:v>
                </c:pt>
                <c:pt idx="12">
                  <c:v>40117</c:v>
                </c:pt>
                <c:pt idx="13">
                  <c:v>40147</c:v>
                </c:pt>
                <c:pt idx="14">
                  <c:v>40178</c:v>
                </c:pt>
                <c:pt idx="15">
                  <c:v>40209</c:v>
                </c:pt>
                <c:pt idx="16">
                  <c:v>40237</c:v>
                </c:pt>
                <c:pt idx="17">
                  <c:v>40268</c:v>
                </c:pt>
                <c:pt idx="18">
                  <c:v>40298</c:v>
                </c:pt>
                <c:pt idx="19">
                  <c:v>40329</c:v>
                </c:pt>
                <c:pt idx="20">
                  <c:v>40359</c:v>
                </c:pt>
                <c:pt idx="21">
                  <c:v>40390</c:v>
                </c:pt>
                <c:pt idx="22">
                  <c:v>40421</c:v>
                </c:pt>
                <c:pt idx="23">
                  <c:v>40451</c:v>
                </c:pt>
                <c:pt idx="24">
                  <c:v>40482</c:v>
                </c:pt>
                <c:pt idx="25">
                  <c:v>40512</c:v>
                </c:pt>
                <c:pt idx="26">
                  <c:v>40543</c:v>
                </c:pt>
                <c:pt idx="27">
                  <c:v>40574</c:v>
                </c:pt>
                <c:pt idx="28">
                  <c:v>40602</c:v>
                </c:pt>
                <c:pt idx="29">
                  <c:v>40633</c:v>
                </c:pt>
                <c:pt idx="30">
                  <c:v>40663</c:v>
                </c:pt>
                <c:pt idx="31">
                  <c:v>40694</c:v>
                </c:pt>
                <c:pt idx="32">
                  <c:v>40724</c:v>
                </c:pt>
                <c:pt idx="33">
                  <c:v>40755</c:v>
                </c:pt>
                <c:pt idx="34">
                  <c:v>40786</c:v>
                </c:pt>
                <c:pt idx="35">
                  <c:v>40816</c:v>
                </c:pt>
                <c:pt idx="36">
                  <c:v>40847</c:v>
                </c:pt>
                <c:pt idx="37">
                  <c:v>40877</c:v>
                </c:pt>
                <c:pt idx="38">
                  <c:v>40908</c:v>
                </c:pt>
                <c:pt idx="39">
                  <c:v>40939</c:v>
                </c:pt>
              </c:numCache>
            </c:numRef>
          </c:cat>
          <c:val>
            <c:numRef>
              <c:f>'d21'!$B$200:$AO$200</c:f>
              <c:numCache>
                <c:formatCode>#,##0</c:formatCode>
                <c:ptCount val="40"/>
                <c:pt idx="0">
                  <c:v>305.02476471785582</c:v>
                </c:pt>
                <c:pt idx="1">
                  <c:v>297.11071475047186</c:v>
                </c:pt>
                <c:pt idx="2">
                  <c:v>296.0755175388332</c:v>
                </c:pt>
                <c:pt idx="3">
                  <c:v>299.81096973609277</c:v>
                </c:pt>
                <c:pt idx="4">
                  <c:v>302.69119239605658</c:v>
                </c:pt>
                <c:pt idx="5">
                  <c:v>310.3818881487673</c:v>
                </c:pt>
                <c:pt idx="6">
                  <c:v>314.36347255698416</c:v>
                </c:pt>
                <c:pt idx="7">
                  <c:v>323.24074783009985</c:v>
                </c:pt>
                <c:pt idx="8">
                  <c:v>320.27831112503173</c:v>
                </c:pt>
                <c:pt idx="9">
                  <c:v>327.40252436638195</c:v>
                </c:pt>
                <c:pt idx="10">
                  <c:v>336.44725112465278</c:v>
                </c:pt>
                <c:pt idx="11">
                  <c:v>339.04172124669759</c:v>
                </c:pt>
                <c:pt idx="12">
                  <c:v>339.59016028866159</c:v>
                </c:pt>
                <c:pt idx="13">
                  <c:v>354.76089199218666</c:v>
                </c:pt>
                <c:pt idx="14">
                  <c:v>341.04448061544485</c:v>
                </c:pt>
                <c:pt idx="15">
                  <c:v>343.93568706854467</c:v>
                </c:pt>
                <c:pt idx="16">
                  <c:v>340.91530878848675</c:v>
                </c:pt>
                <c:pt idx="17">
                  <c:v>336.96589290182004</c:v>
                </c:pt>
                <c:pt idx="18">
                  <c:v>325.59065657004237</c:v>
                </c:pt>
                <c:pt idx="19">
                  <c:v>331.29896470815129</c:v>
                </c:pt>
                <c:pt idx="20">
                  <c:v>328.76714061661636</c:v>
                </c:pt>
                <c:pt idx="21">
                  <c:v>341.44919166533919</c:v>
                </c:pt>
                <c:pt idx="22">
                  <c:v>336.83072620992584</c:v>
                </c:pt>
                <c:pt idx="23">
                  <c:v>336.92393919727215</c:v>
                </c:pt>
                <c:pt idx="24">
                  <c:v>336.40216779679145</c:v>
                </c:pt>
                <c:pt idx="25">
                  <c:v>344.62823949547112</c:v>
                </c:pt>
                <c:pt idx="26">
                  <c:v>327.0499933313348</c:v>
                </c:pt>
                <c:pt idx="27">
                  <c:v>331.77666560650766</c:v>
                </c:pt>
                <c:pt idx="28">
                  <c:v>324.51628663876409</c:v>
                </c:pt>
                <c:pt idx="29">
                  <c:v>320.0424918839023</c:v>
                </c:pt>
                <c:pt idx="30">
                  <c:v>302.55538038615254</c:v>
                </c:pt>
                <c:pt idx="31">
                  <c:v>315.33330314121224</c:v>
                </c:pt>
                <c:pt idx="32">
                  <c:v>311.78996346520398</c:v>
                </c:pt>
                <c:pt idx="33">
                  <c:v>326.34509165704196</c:v>
                </c:pt>
                <c:pt idx="34">
                  <c:v>325.514341966394</c:v>
                </c:pt>
                <c:pt idx="35">
                  <c:v>342.11487750672001</c:v>
                </c:pt>
                <c:pt idx="36">
                  <c:v>325.74157349311002</c:v>
                </c:pt>
                <c:pt idx="37">
                  <c:v>334.31138610329401</c:v>
                </c:pt>
                <c:pt idx="38">
                  <c:v>343.60937009576605</c:v>
                </c:pt>
                <c:pt idx="39">
                  <c:v>355.37751193209471</c:v>
                </c:pt>
              </c:numCache>
            </c:numRef>
          </c:val>
          <c:smooth val="0"/>
        </c:ser>
        <c:ser>
          <c:idx val="2"/>
          <c:order val="2"/>
          <c:tx>
            <c:strRef>
              <c:f>'d21'!$A$201</c:f>
              <c:strCache>
                <c:ptCount val="1"/>
                <c:pt idx="0">
                  <c:v>Holding companies</c:v>
                </c:pt>
              </c:strCache>
            </c:strRef>
          </c:tx>
          <c:marker>
            <c:symbol val="none"/>
          </c:marker>
          <c:cat>
            <c:numRef>
              <c:f>'d21'!$B$198:$AO$198</c:f>
              <c:numCache>
                <c:formatCode>mmm\-yy</c:formatCode>
                <c:ptCount val="40"/>
                <c:pt idx="0">
                  <c:v>39752</c:v>
                </c:pt>
                <c:pt idx="1">
                  <c:v>39782</c:v>
                </c:pt>
                <c:pt idx="2">
                  <c:v>39813</c:v>
                </c:pt>
                <c:pt idx="3">
                  <c:v>39844</c:v>
                </c:pt>
                <c:pt idx="4">
                  <c:v>39872</c:v>
                </c:pt>
                <c:pt idx="5">
                  <c:v>39903</c:v>
                </c:pt>
                <c:pt idx="6">
                  <c:v>39933</c:v>
                </c:pt>
                <c:pt idx="7">
                  <c:v>39964</c:v>
                </c:pt>
                <c:pt idx="8">
                  <c:v>39994</c:v>
                </c:pt>
                <c:pt idx="9">
                  <c:v>40025</c:v>
                </c:pt>
                <c:pt idx="10">
                  <c:v>40056</c:v>
                </c:pt>
                <c:pt idx="11">
                  <c:v>40086</c:v>
                </c:pt>
                <c:pt idx="12">
                  <c:v>40117</c:v>
                </c:pt>
                <c:pt idx="13">
                  <c:v>40147</c:v>
                </c:pt>
                <c:pt idx="14">
                  <c:v>40178</c:v>
                </c:pt>
                <c:pt idx="15">
                  <c:v>40209</c:v>
                </c:pt>
                <c:pt idx="16">
                  <c:v>40237</c:v>
                </c:pt>
                <c:pt idx="17">
                  <c:v>40268</c:v>
                </c:pt>
                <c:pt idx="18">
                  <c:v>40298</c:v>
                </c:pt>
                <c:pt idx="19">
                  <c:v>40329</c:v>
                </c:pt>
                <c:pt idx="20">
                  <c:v>40359</c:v>
                </c:pt>
                <c:pt idx="21">
                  <c:v>40390</c:v>
                </c:pt>
                <c:pt idx="22">
                  <c:v>40421</c:v>
                </c:pt>
                <c:pt idx="23">
                  <c:v>40451</c:v>
                </c:pt>
                <c:pt idx="24">
                  <c:v>40482</c:v>
                </c:pt>
                <c:pt idx="25">
                  <c:v>40512</c:v>
                </c:pt>
                <c:pt idx="26">
                  <c:v>40543</c:v>
                </c:pt>
                <c:pt idx="27">
                  <c:v>40574</c:v>
                </c:pt>
                <c:pt idx="28">
                  <c:v>40602</c:v>
                </c:pt>
                <c:pt idx="29">
                  <c:v>40633</c:v>
                </c:pt>
                <c:pt idx="30">
                  <c:v>40663</c:v>
                </c:pt>
                <c:pt idx="31">
                  <c:v>40694</c:v>
                </c:pt>
                <c:pt idx="32">
                  <c:v>40724</c:v>
                </c:pt>
                <c:pt idx="33">
                  <c:v>40755</c:v>
                </c:pt>
                <c:pt idx="34">
                  <c:v>40786</c:v>
                </c:pt>
                <c:pt idx="35">
                  <c:v>40816</c:v>
                </c:pt>
                <c:pt idx="36">
                  <c:v>40847</c:v>
                </c:pt>
                <c:pt idx="37">
                  <c:v>40877</c:v>
                </c:pt>
                <c:pt idx="38">
                  <c:v>40908</c:v>
                </c:pt>
                <c:pt idx="39">
                  <c:v>40939</c:v>
                </c:pt>
              </c:numCache>
            </c:numRef>
          </c:cat>
          <c:val>
            <c:numRef>
              <c:f>'d21'!$B$201:$AO$201</c:f>
              <c:numCache>
                <c:formatCode>#,##0</c:formatCode>
                <c:ptCount val="40"/>
                <c:pt idx="0">
                  <c:v>169.76806327755816</c:v>
                </c:pt>
                <c:pt idx="1">
                  <c:v>193.7644873331854</c:v>
                </c:pt>
                <c:pt idx="2">
                  <c:v>176.26896856291964</c:v>
                </c:pt>
                <c:pt idx="3">
                  <c:v>155.42728116085524</c:v>
                </c:pt>
                <c:pt idx="4">
                  <c:v>154.33576406983258</c:v>
                </c:pt>
                <c:pt idx="5">
                  <c:v>140.74805362317653</c:v>
                </c:pt>
                <c:pt idx="6">
                  <c:v>144.59039336961206</c:v>
                </c:pt>
                <c:pt idx="7">
                  <c:v>161.51333757652506</c:v>
                </c:pt>
                <c:pt idx="8">
                  <c:v>175.81396846417283</c:v>
                </c:pt>
                <c:pt idx="9">
                  <c:v>156.38163204917566</c:v>
                </c:pt>
                <c:pt idx="10">
                  <c:v>152.48931830659541</c:v>
                </c:pt>
                <c:pt idx="11">
                  <c:v>159.95174651153664</c:v>
                </c:pt>
                <c:pt idx="12">
                  <c:v>160.66941789781293</c:v>
                </c:pt>
                <c:pt idx="13">
                  <c:v>160.03662691590719</c:v>
                </c:pt>
                <c:pt idx="14">
                  <c:v>157.74566692751034</c:v>
                </c:pt>
                <c:pt idx="15">
                  <c:v>156.30382314665749</c:v>
                </c:pt>
                <c:pt idx="16">
                  <c:v>151.81413030766731</c:v>
                </c:pt>
                <c:pt idx="17">
                  <c:v>148.33188963408284</c:v>
                </c:pt>
                <c:pt idx="18">
                  <c:v>131.75059992951856</c:v>
                </c:pt>
                <c:pt idx="19">
                  <c:v>131.05379714495641</c:v>
                </c:pt>
                <c:pt idx="20">
                  <c:v>127.17218913994692</c:v>
                </c:pt>
                <c:pt idx="21">
                  <c:v>124.96004213400741</c:v>
                </c:pt>
                <c:pt idx="22">
                  <c:v>135.47164142102091</c:v>
                </c:pt>
                <c:pt idx="23">
                  <c:v>123.05476336356189</c:v>
                </c:pt>
                <c:pt idx="24">
                  <c:v>125.36248144246778</c:v>
                </c:pt>
                <c:pt idx="25">
                  <c:v>131.72992209981828</c:v>
                </c:pt>
                <c:pt idx="26">
                  <c:v>110.61335742159642</c:v>
                </c:pt>
                <c:pt idx="27">
                  <c:v>115.85242538620794</c:v>
                </c:pt>
                <c:pt idx="28">
                  <c:v>123.5989519017661</c:v>
                </c:pt>
                <c:pt idx="29">
                  <c:v>134.16429880015204</c:v>
                </c:pt>
                <c:pt idx="30">
                  <c:v>133.38629172695923</c:v>
                </c:pt>
                <c:pt idx="31">
                  <c:v>143.4554952169442</c:v>
                </c:pt>
                <c:pt idx="32">
                  <c:v>143.61149225199998</c:v>
                </c:pt>
                <c:pt idx="33">
                  <c:v>146.68820564600003</c:v>
                </c:pt>
                <c:pt idx="34">
                  <c:v>182.86579685400002</c:v>
                </c:pt>
                <c:pt idx="35">
                  <c:v>232.71271290799999</c:v>
                </c:pt>
                <c:pt idx="36">
                  <c:v>233.49264869699999</c:v>
                </c:pt>
                <c:pt idx="37">
                  <c:v>246.381572009</c:v>
                </c:pt>
                <c:pt idx="38">
                  <c:v>259.59582490950004</c:v>
                </c:pt>
                <c:pt idx="39">
                  <c:v>281.27598991029998</c:v>
                </c:pt>
              </c:numCache>
            </c:numRef>
          </c:val>
          <c:smooth val="0"/>
        </c:ser>
        <c:ser>
          <c:idx val="3"/>
          <c:order val="3"/>
          <c:tx>
            <c:strRef>
              <c:f>'d21'!$A$202</c:f>
              <c:strCache>
                <c:ptCount val="1"/>
                <c:pt idx="0">
                  <c:v>Households</c:v>
                </c:pt>
              </c:strCache>
            </c:strRef>
          </c:tx>
          <c:marker>
            <c:symbol val="none"/>
          </c:marker>
          <c:cat>
            <c:numRef>
              <c:f>'d21'!$B$198:$AO$198</c:f>
              <c:numCache>
                <c:formatCode>mmm\-yy</c:formatCode>
                <c:ptCount val="40"/>
                <c:pt idx="0">
                  <c:v>39752</c:v>
                </c:pt>
                <c:pt idx="1">
                  <c:v>39782</c:v>
                </c:pt>
                <c:pt idx="2">
                  <c:v>39813</c:v>
                </c:pt>
                <c:pt idx="3">
                  <c:v>39844</c:v>
                </c:pt>
                <c:pt idx="4">
                  <c:v>39872</c:v>
                </c:pt>
                <c:pt idx="5">
                  <c:v>39903</c:v>
                </c:pt>
                <c:pt idx="6">
                  <c:v>39933</c:v>
                </c:pt>
                <c:pt idx="7">
                  <c:v>39964</c:v>
                </c:pt>
                <c:pt idx="8">
                  <c:v>39994</c:v>
                </c:pt>
                <c:pt idx="9">
                  <c:v>40025</c:v>
                </c:pt>
                <c:pt idx="10">
                  <c:v>40056</c:v>
                </c:pt>
                <c:pt idx="11">
                  <c:v>40086</c:v>
                </c:pt>
                <c:pt idx="12">
                  <c:v>40117</c:v>
                </c:pt>
                <c:pt idx="13">
                  <c:v>40147</c:v>
                </c:pt>
                <c:pt idx="14">
                  <c:v>40178</c:v>
                </c:pt>
                <c:pt idx="15">
                  <c:v>40209</c:v>
                </c:pt>
                <c:pt idx="16">
                  <c:v>40237</c:v>
                </c:pt>
                <c:pt idx="17">
                  <c:v>40268</c:v>
                </c:pt>
                <c:pt idx="18">
                  <c:v>40298</c:v>
                </c:pt>
                <c:pt idx="19">
                  <c:v>40329</c:v>
                </c:pt>
                <c:pt idx="20">
                  <c:v>40359</c:v>
                </c:pt>
                <c:pt idx="21">
                  <c:v>40390</c:v>
                </c:pt>
                <c:pt idx="22">
                  <c:v>40421</c:v>
                </c:pt>
                <c:pt idx="23">
                  <c:v>40451</c:v>
                </c:pt>
                <c:pt idx="24">
                  <c:v>40482</c:v>
                </c:pt>
                <c:pt idx="25">
                  <c:v>40512</c:v>
                </c:pt>
                <c:pt idx="26">
                  <c:v>40543</c:v>
                </c:pt>
                <c:pt idx="27">
                  <c:v>40574</c:v>
                </c:pt>
                <c:pt idx="28">
                  <c:v>40602</c:v>
                </c:pt>
                <c:pt idx="29">
                  <c:v>40633</c:v>
                </c:pt>
                <c:pt idx="30">
                  <c:v>40663</c:v>
                </c:pt>
                <c:pt idx="31">
                  <c:v>40694</c:v>
                </c:pt>
                <c:pt idx="32">
                  <c:v>40724</c:v>
                </c:pt>
                <c:pt idx="33">
                  <c:v>40755</c:v>
                </c:pt>
                <c:pt idx="34">
                  <c:v>40786</c:v>
                </c:pt>
                <c:pt idx="35">
                  <c:v>40816</c:v>
                </c:pt>
                <c:pt idx="36">
                  <c:v>40847</c:v>
                </c:pt>
                <c:pt idx="37">
                  <c:v>40877</c:v>
                </c:pt>
                <c:pt idx="38">
                  <c:v>40908</c:v>
                </c:pt>
                <c:pt idx="39">
                  <c:v>40939</c:v>
                </c:pt>
              </c:numCache>
            </c:numRef>
          </c:cat>
          <c:val>
            <c:numRef>
              <c:f>'d21'!$B$202:$AO$202</c:f>
              <c:numCache>
                <c:formatCode>#,##0</c:formatCode>
                <c:ptCount val="40"/>
                <c:pt idx="0">
                  <c:v>717.00164080624938</c:v>
                </c:pt>
                <c:pt idx="1">
                  <c:v>735.43115972753628</c:v>
                </c:pt>
                <c:pt idx="2">
                  <c:v>759.72816428973169</c:v>
                </c:pt>
                <c:pt idx="3">
                  <c:v>754.74791705730706</c:v>
                </c:pt>
                <c:pt idx="4">
                  <c:v>761.46673728400765</c:v>
                </c:pt>
                <c:pt idx="5">
                  <c:v>768.72563745832019</c:v>
                </c:pt>
                <c:pt idx="6">
                  <c:v>789.54970234759173</c:v>
                </c:pt>
                <c:pt idx="7">
                  <c:v>780.11602021897329</c:v>
                </c:pt>
                <c:pt idx="8">
                  <c:v>785.59313776578836</c:v>
                </c:pt>
                <c:pt idx="9">
                  <c:v>794.69741809051311</c:v>
                </c:pt>
                <c:pt idx="10">
                  <c:v>775.66230789064844</c:v>
                </c:pt>
                <c:pt idx="11">
                  <c:v>771.7226915051674</c:v>
                </c:pt>
                <c:pt idx="12">
                  <c:v>766.22829814573754</c:v>
                </c:pt>
                <c:pt idx="13">
                  <c:v>752.02420022263289</c:v>
                </c:pt>
                <c:pt idx="14">
                  <c:v>753.24327785611172</c:v>
                </c:pt>
                <c:pt idx="15">
                  <c:v>736.63852038441723</c:v>
                </c:pt>
                <c:pt idx="16">
                  <c:v>726.82921252744904</c:v>
                </c:pt>
                <c:pt idx="17">
                  <c:v>735.74324396076861</c:v>
                </c:pt>
                <c:pt idx="18">
                  <c:v>719.8827134977779</c:v>
                </c:pt>
                <c:pt idx="19">
                  <c:v>707.33871803643171</c:v>
                </c:pt>
                <c:pt idx="20">
                  <c:v>693.37283529893057</c:v>
                </c:pt>
                <c:pt idx="21">
                  <c:v>704.64460527334245</c:v>
                </c:pt>
                <c:pt idx="22">
                  <c:v>683.83338576462813</c:v>
                </c:pt>
                <c:pt idx="23">
                  <c:v>671.30736052679651</c:v>
                </c:pt>
                <c:pt idx="24">
                  <c:v>663.88625397025601</c:v>
                </c:pt>
                <c:pt idx="25">
                  <c:v>655.89704295055242</c:v>
                </c:pt>
                <c:pt idx="26">
                  <c:v>651.10301860763752</c:v>
                </c:pt>
                <c:pt idx="27">
                  <c:v>637.93274616296242</c:v>
                </c:pt>
                <c:pt idx="28">
                  <c:v>632.26075666189013</c:v>
                </c:pt>
                <c:pt idx="29">
                  <c:v>631.8851717509018</c:v>
                </c:pt>
                <c:pt idx="30">
                  <c:v>631.6256376050485</c:v>
                </c:pt>
                <c:pt idx="31">
                  <c:v>620.4911580436185</c:v>
                </c:pt>
                <c:pt idx="32">
                  <c:v>624.82198165070008</c:v>
                </c:pt>
                <c:pt idx="33">
                  <c:v>644.81931765360002</c:v>
                </c:pt>
                <c:pt idx="34">
                  <c:v>628.38304211529999</c:v>
                </c:pt>
                <c:pt idx="35">
                  <c:v>629.64053835169989</c:v>
                </c:pt>
                <c:pt idx="36">
                  <c:v>617.0453265351</c:v>
                </c:pt>
                <c:pt idx="37">
                  <c:v>620.64004874350007</c:v>
                </c:pt>
                <c:pt idx="38">
                  <c:v>617.83540160109999</c:v>
                </c:pt>
                <c:pt idx="39">
                  <c:v>613.73278886960009</c:v>
                </c:pt>
              </c:numCache>
            </c:numRef>
          </c:val>
          <c:smooth val="0"/>
        </c:ser>
        <c:dLbls>
          <c:showLegendKey val="0"/>
          <c:showVal val="0"/>
          <c:showCatName val="0"/>
          <c:showSerName val="0"/>
          <c:showPercent val="0"/>
          <c:showBubbleSize val="0"/>
        </c:dLbls>
        <c:marker val="1"/>
        <c:smooth val="0"/>
        <c:axId val="229054464"/>
        <c:axId val="228701248"/>
      </c:lineChart>
      <c:dateAx>
        <c:axId val="229054464"/>
        <c:scaling>
          <c:orientation val="minMax"/>
        </c:scaling>
        <c:delete val="0"/>
        <c:axPos val="b"/>
        <c:majorGridlines>
          <c:spPr>
            <a:ln>
              <a:solidFill>
                <a:schemeClr val="bg1"/>
              </a:solidFill>
            </a:ln>
          </c:spPr>
        </c:majorGridlines>
        <c:numFmt formatCode="mmm\-yy" sourceLinked="1"/>
        <c:majorTickMark val="in"/>
        <c:minorTickMark val="none"/>
        <c:tickLblPos val="nextTo"/>
        <c:crossAx val="228701248"/>
        <c:crosses val="autoZero"/>
        <c:auto val="1"/>
        <c:lblOffset val="100"/>
        <c:baseTimeUnit val="months"/>
        <c:majorUnit val="4"/>
        <c:majorTimeUnit val="months"/>
      </c:dateAx>
      <c:valAx>
        <c:axId val="228701248"/>
        <c:scaling>
          <c:orientation val="minMax"/>
          <c:max val="2000"/>
        </c:scaling>
        <c:delete val="0"/>
        <c:axPos val="l"/>
        <c:majorGridlines>
          <c:spPr>
            <a:ln>
              <a:solidFill>
                <a:schemeClr val="bg1"/>
              </a:solidFill>
            </a:ln>
          </c:spPr>
        </c:majorGridlines>
        <c:numFmt formatCode="#,##0" sourceLinked="1"/>
        <c:majorTickMark val="in"/>
        <c:minorTickMark val="none"/>
        <c:tickLblPos val="nextTo"/>
        <c:crossAx val="229054464"/>
        <c:crosses val="autoZero"/>
        <c:crossBetween val="between"/>
      </c:valAx>
      <c:spPr>
        <a:solidFill>
          <a:srgbClr val="EFEFEF">
            <a:alpha val="75000"/>
          </a:srgbClr>
        </a:solidFill>
      </c:spPr>
    </c:plotArea>
    <c:legend>
      <c:legendPos val="r"/>
      <c:layout>
        <c:manualLayout>
          <c:xMode val="edge"/>
          <c:yMode val="edge"/>
          <c:x val="7.9588826215417671E-2"/>
          <c:y val="7.1622523633374444E-2"/>
          <c:w val="0.20268890679559498"/>
          <c:h val="0.15102540073982737"/>
        </c:manualLayout>
      </c:layout>
      <c:overlay val="0"/>
    </c:legend>
    <c:plotVisOnly val="1"/>
    <c:dispBlanksAs val="gap"/>
    <c:showDLblsOverMax val="0"/>
  </c:chart>
  <c:spPr>
    <a:ln>
      <a:noFill/>
    </a:ln>
  </c:spPr>
  <c:txPr>
    <a:bodyPr/>
    <a:lstStyle/>
    <a:p>
      <a:pPr>
        <a:defRPr sz="1200"/>
      </a:pPr>
      <a:endParaRPr lang="is-IS"/>
    </a:p>
  </c:txPr>
  <c:userShapes r:id="rId1"/>
</c:chartSpace>
</file>

<file path=xl/charts/chart24.xml><?xml version="1.0" encoding="utf-8"?>
<c:chartSpace xmlns:c="http://schemas.openxmlformats.org/drawingml/2006/chart" xmlns:a="http://schemas.openxmlformats.org/drawingml/2006/main" xmlns:r="http://schemas.openxmlformats.org/officeDocument/2006/relationships">
  <c:date1904 val="0"/>
  <c:lang val="is-I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0.14876008474146721"/>
          <c:y val="0.14012849079196435"/>
          <c:w val="0.76319174617852459"/>
          <c:h val="0.54663510383424641"/>
        </c:manualLayout>
      </c:layout>
      <c:lineChart>
        <c:grouping val="standard"/>
        <c:varyColors val="0"/>
        <c:ser>
          <c:idx val="0"/>
          <c:order val="0"/>
          <c:tx>
            <c:strRef>
              <c:f>'d22'!$B$6</c:f>
              <c:strCache>
                <c:ptCount val="1"/>
                <c:pt idx="0">
                  <c:v>GAMMA: GBI</c:v>
                </c:pt>
              </c:strCache>
            </c:strRef>
          </c:tx>
          <c:spPr>
            <a:ln>
              <a:solidFill>
                <a:srgbClr val="1F497D"/>
              </a:solidFill>
            </a:ln>
          </c:spPr>
          <c:marker>
            <c:symbol val="none"/>
          </c:marker>
          <c:cat>
            <c:numRef>
              <c:f>'d22'!$A$7:$A$1805</c:f>
              <c:numCache>
                <c:formatCode>d\-mmm\-yy</c:formatCode>
                <c:ptCount val="1799"/>
                <c:pt idx="0">
                  <c:v>40983</c:v>
                </c:pt>
                <c:pt idx="1">
                  <c:v>40982</c:v>
                </c:pt>
                <c:pt idx="2">
                  <c:v>40981</c:v>
                </c:pt>
                <c:pt idx="3">
                  <c:v>40980</c:v>
                </c:pt>
                <c:pt idx="4">
                  <c:v>40977</c:v>
                </c:pt>
                <c:pt idx="5">
                  <c:v>40976</c:v>
                </c:pt>
                <c:pt idx="6">
                  <c:v>40975</c:v>
                </c:pt>
                <c:pt idx="7">
                  <c:v>40974</c:v>
                </c:pt>
                <c:pt idx="8">
                  <c:v>40973</c:v>
                </c:pt>
                <c:pt idx="9">
                  <c:v>40970</c:v>
                </c:pt>
                <c:pt idx="10">
                  <c:v>40969</c:v>
                </c:pt>
                <c:pt idx="11">
                  <c:v>40968</c:v>
                </c:pt>
                <c:pt idx="12">
                  <c:v>40967</c:v>
                </c:pt>
                <c:pt idx="13">
                  <c:v>40966</c:v>
                </c:pt>
                <c:pt idx="14">
                  <c:v>40963</c:v>
                </c:pt>
                <c:pt idx="15">
                  <c:v>40962</c:v>
                </c:pt>
                <c:pt idx="16">
                  <c:v>40961</c:v>
                </c:pt>
                <c:pt idx="17">
                  <c:v>40960</c:v>
                </c:pt>
                <c:pt idx="18">
                  <c:v>40959</c:v>
                </c:pt>
                <c:pt idx="19">
                  <c:v>40956</c:v>
                </c:pt>
                <c:pt idx="20">
                  <c:v>40955</c:v>
                </c:pt>
                <c:pt idx="21">
                  <c:v>40954</c:v>
                </c:pt>
                <c:pt idx="22">
                  <c:v>40953</c:v>
                </c:pt>
                <c:pt idx="23">
                  <c:v>40952</c:v>
                </c:pt>
                <c:pt idx="24">
                  <c:v>40949</c:v>
                </c:pt>
                <c:pt idx="25">
                  <c:v>40948</c:v>
                </c:pt>
                <c:pt idx="26">
                  <c:v>40947</c:v>
                </c:pt>
                <c:pt idx="27">
                  <c:v>40946</c:v>
                </c:pt>
                <c:pt idx="28">
                  <c:v>40945</c:v>
                </c:pt>
                <c:pt idx="29">
                  <c:v>40942</c:v>
                </c:pt>
                <c:pt idx="30">
                  <c:v>40941</c:v>
                </c:pt>
                <c:pt idx="31">
                  <c:v>40940</c:v>
                </c:pt>
                <c:pt idx="32">
                  <c:v>40939</c:v>
                </c:pt>
                <c:pt idx="33">
                  <c:v>40938</c:v>
                </c:pt>
                <c:pt idx="34">
                  <c:v>40935</c:v>
                </c:pt>
                <c:pt idx="35">
                  <c:v>40934</c:v>
                </c:pt>
                <c:pt idx="36">
                  <c:v>40933</c:v>
                </c:pt>
                <c:pt idx="37">
                  <c:v>40932</c:v>
                </c:pt>
                <c:pt idx="38">
                  <c:v>40931</c:v>
                </c:pt>
                <c:pt idx="39">
                  <c:v>40928</c:v>
                </c:pt>
                <c:pt idx="40">
                  <c:v>40927</c:v>
                </c:pt>
                <c:pt idx="41">
                  <c:v>40926</c:v>
                </c:pt>
                <c:pt idx="42">
                  <c:v>40925</c:v>
                </c:pt>
                <c:pt idx="43">
                  <c:v>40924</c:v>
                </c:pt>
                <c:pt idx="44">
                  <c:v>40921</c:v>
                </c:pt>
                <c:pt idx="45">
                  <c:v>40920</c:v>
                </c:pt>
                <c:pt idx="46">
                  <c:v>40919</c:v>
                </c:pt>
                <c:pt idx="47">
                  <c:v>40918</c:v>
                </c:pt>
                <c:pt idx="48">
                  <c:v>40917</c:v>
                </c:pt>
                <c:pt idx="49">
                  <c:v>40914</c:v>
                </c:pt>
                <c:pt idx="50">
                  <c:v>40913</c:v>
                </c:pt>
                <c:pt idx="51">
                  <c:v>40912</c:v>
                </c:pt>
                <c:pt idx="52">
                  <c:v>40911</c:v>
                </c:pt>
                <c:pt idx="53">
                  <c:v>40910</c:v>
                </c:pt>
                <c:pt idx="54">
                  <c:v>40907</c:v>
                </c:pt>
                <c:pt idx="55">
                  <c:v>40906</c:v>
                </c:pt>
                <c:pt idx="56">
                  <c:v>40905</c:v>
                </c:pt>
                <c:pt idx="57">
                  <c:v>40904</c:v>
                </c:pt>
                <c:pt idx="58">
                  <c:v>40900</c:v>
                </c:pt>
                <c:pt idx="59">
                  <c:v>40899</c:v>
                </c:pt>
                <c:pt idx="60">
                  <c:v>40898</c:v>
                </c:pt>
                <c:pt idx="61">
                  <c:v>40897</c:v>
                </c:pt>
                <c:pt idx="62">
                  <c:v>40896</c:v>
                </c:pt>
                <c:pt idx="63">
                  <c:v>40893</c:v>
                </c:pt>
                <c:pt idx="64">
                  <c:v>40892</c:v>
                </c:pt>
                <c:pt idx="65">
                  <c:v>40891</c:v>
                </c:pt>
                <c:pt idx="66">
                  <c:v>40890</c:v>
                </c:pt>
                <c:pt idx="67">
                  <c:v>40889</c:v>
                </c:pt>
                <c:pt idx="68">
                  <c:v>40886</c:v>
                </c:pt>
                <c:pt idx="69">
                  <c:v>40885</c:v>
                </c:pt>
                <c:pt idx="70">
                  <c:v>40884</c:v>
                </c:pt>
                <c:pt idx="71">
                  <c:v>40883</c:v>
                </c:pt>
                <c:pt idx="72">
                  <c:v>40882</c:v>
                </c:pt>
                <c:pt idx="73">
                  <c:v>40879</c:v>
                </c:pt>
                <c:pt idx="74">
                  <c:v>40878</c:v>
                </c:pt>
                <c:pt idx="75">
                  <c:v>40877</c:v>
                </c:pt>
                <c:pt idx="76">
                  <c:v>40876</c:v>
                </c:pt>
                <c:pt idx="77">
                  <c:v>40875</c:v>
                </c:pt>
                <c:pt idx="78">
                  <c:v>40872</c:v>
                </c:pt>
                <c:pt idx="79">
                  <c:v>40871</c:v>
                </c:pt>
                <c:pt idx="80">
                  <c:v>40870</c:v>
                </c:pt>
                <c:pt idx="81">
                  <c:v>40869</c:v>
                </c:pt>
                <c:pt idx="82">
                  <c:v>40868</c:v>
                </c:pt>
                <c:pt idx="83">
                  <c:v>40865</c:v>
                </c:pt>
                <c:pt idx="84">
                  <c:v>40864</c:v>
                </c:pt>
                <c:pt idx="85">
                  <c:v>40863</c:v>
                </c:pt>
                <c:pt idx="86">
                  <c:v>40862</c:v>
                </c:pt>
                <c:pt idx="87">
                  <c:v>40861</c:v>
                </c:pt>
                <c:pt idx="88">
                  <c:v>40858</c:v>
                </c:pt>
                <c:pt idx="89">
                  <c:v>40857</c:v>
                </c:pt>
                <c:pt idx="90">
                  <c:v>40856</c:v>
                </c:pt>
                <c:pt idx="91">
                  <c:v>40855</c:v>
                </c:pt>
                <c:pt idx="92">
                  <c:v>40854</c:v>
                </c:pt>
                <c:pt idx="93">
                  <c:v>40851</c:v>
                </c:pt>
                <c:pt idx="94">
                  <c:v>40850</c:v>
                </c:pt>
                <c:pt idx="95">
                  <c:v>40849</c:v>
                </c:pt>
                <c:pt idx="96">
                  <c:v>40848</c:v>
                </c:pt>
                <c:pt idx="97">
                  <c:v>40847</c:v>
                </c:pt>
                <c:pt idx="98">
                  <c:v>40844</c:v>
                </c:pt>
                <c:pt idx="99">
                  <c:v>40843</c:v>
                </c:pt>
                <c:pt idx="100">
                  <c:v>40842</c:v>
                </c:pt>
                <c:pt idx="101">
                  <c:v>40841</c:v>
                </c:pt>
                <c:pt idx="102">
                  <c:v>40840</c:v>
                </c:pt>
                <c:pt idx="103">
                  <c:v>40837</c:v>
                </c:pt>
                <c:pt idx="104">
                  <c:v>40836</c:v>
                </c:pt>
                <c:pt idx="105">
                  <c:v>40835</c:v>
                </c:pt>
                <c:pt idx="106">
                  <c:v>40834</c:v>
                </c:pt>
                <c:pt idx="107">
                  <c:v>40833</c:v>
                </c:pt>
                <c:pt idx="108">
                  <c:v>40830</c:v>
                </c:pt>
                <c:pt idx="109">
                  <c:v>40829</c:v>
                </c:pt>
                <c:pt idx="110">
                  <c:v>40828</c:v>
                </c:pt>
                <c:pt idx="111">
                  <c:v>40827</c:v>
                </c:pt>
                <c:pt idx="112">
                  <c:v>40826</c:v>
                </c:pt>
                <c:pt idx="113">
                  <c:v>40823</c:v>
                </c:pt>
                <c:pt idx="114">
                  <c:v>40822</c:v>
                </c:pt>
                <c:pt idx="115">
                  <c:v>40821</c:v>
                </c:pt>
                <c:pt idx="116">
                  <c:v>40820</c:v>
                </c:pt>
                <c:pt idx="117">
                  <c:v>40819</c:v>
                </c:pt>
                <c:pt idx="118">
                  <c:v>40816</c:v>
                </c:pt>
                <c:pt idx="119">
                  <c:v>40815</c:v>
                </c:pt>
                <c:pt idx="120">
                  <c:v>40814</c:v>
                </c:pt>
                <c:pt idx="121">
                  <c:v>40813</c:v>
                </c:pt>
                <c:pt idx="122">
                  <c:v>40812</c:v>
                </c:pt>
                <c:pt idx="123">
                  <c:v>40809</c:v>
                </c:pt>
                <c:pt idx="124">
                  <c:v>40808</c:v>
                </c:pt>
                <c:pt idx="125">
                  <c:v>40807</c:v>
                </c:pt>
                <c:pt idx="126">
                  <c:v>40806</c:v>
                </c:pt>
                <c:pt idx="127">
                  <c:v>40805</c:v>
                </c:pt>
                <c:pt idx="128">
                  <c:v>40802</c:v>
                </c:pt>
                <c:pt idx="129">
                  <c:v>40801</c:v>
                </c:pt>
                <c:pt idx="130">
                  <c:v>40800</c:v>
                </c:pt>
                <c:pt idx="131">
                  <c:v>40799</c:v>
                </c:pt>
                <c:pt idx="132">
                  <c:v>40798</c:v>
                </c:pt>
                <c:pt idx="133">
                  <c:v>40795</c:v>
                </c:pt>
                <c:pt idx="134">
                  <c:v>40794</c:v>
                </c:pt>
                <c:pt idx="135">
                  <c:v>40793</c:v>
                </c:pt>
                <c:pt idx="136">
                  <c:v>40792</c:v>
                </c:pt>
                <c:pt idx="137">
                  <c:v>40791</c:v>
                </c:pt>
                <c:pt idx="138">
                  <c:v>40788</c:v>
                </c:pt>
                <c:pt idx="139">
                  <c:v>40787</c:v>
                </c:pt>
                <c:pt idx="140">
                  <c:v>40786</c:v>
                </c:pt>
                <c:pt idx="141">
                  <c:v>40785</c:v>
                </c:pt>
                <c:pt idx="142">
                  <c:v>40784</c:v>
                </c:pt>
                <c:pt idx="143">
                  <c:v>40781</c:v>
                </c:pt>
                <c:pt idx="144">
                  <c:v>40780</c:v>
                </c:pt>
                <c:pt idx="145">
                  <c:v>40779</c:v>
                </c:pt>
                <c:pt idx="146">
                  <c:v>40778</c:v>
                </c:pt>
                <c:pt idx="147">
                  <c:v>40777</c:v>
                </c:pt>
                <c:pt idx="148">
                  <c:v>40774</c:v>
                </c:pt>
                <c:pt idx="149">
                  <c:v>40773</c:v>
                </c:pt>
                <c:pt idx="150">
                  <c:v>40772</c:v>
                </c:pt>
                <c:pt idx="151">
                  <c:v>40771</c:v>
                </c:pt>
                <c:pt idx="152">
                  <c:v>40770</c:v>
                </c:pt>
                <c:pt idx="153">
                  <c:v>40767</c:v>
                </c:pt>
                <c:pt idx="154">
                  <c:v>40766</c:v>
                </c:pt>
                <c:pt idx="155">
                  <c:v>40765</c:v>
                </c:pt>
                <c:pt idx="156">
                  <c:v>40764</c:v>
                </c:pt>
                <c:pt idx="157">
                  <c:v>40763</c:v>
                </c:pt>
                <c:pt idx="158">
                  <c:v>40760</c:v>
                </c:pt>
                <c:pt idx="159">
                  <c:v>40759</c:v>
                </c:pt>
                <c:pt idx="160">
                  <c:v>40758</c:v>
                </c:pt>
                <c:pt idx="161">
                  <c:v>40757</c:v>
                </c:pt>
                <c:pt idx="162">
                  <c:v>40753</c:v>
                </c:pt>
                <c:pt idx="163">
                  <c:v>40752</c:v>
                </c:pt>
                <c:pt idx="164">
                  <c:v>40751</c:v>
                </c:pt>
                <c:pt idx="165">
                  <c:v>40750</c:v>
                </c:pt>
                <c:pt idx="166">
                  <c:v>40749</c:v>
                </c:pt>
                <c:pt idx="167">
                  <c:v>40746</c:v>
                </c:pt>
                <c:pt idx="168">
                  <c:v>40745</c:v>
                </c:pt>
                <c:pt idx="169">
                  <c:v>40744</c:v>
                </c:pt>
                <c:pt idx="170">
                  <c:v>40743</c:v>
                </c:pt>
                <c:pt idx="171">
                  <c:v>40742</c:v>
                </c:pt>
                <c:pt idx="172">
                  <c:v>40739</c:v>
                </c:pt>
                <c:pt idx="173">
                  <c:v>40738</c:v>
                </c:pt>
                <c:pt idx="174">
                  <c:v>40737</c:v>
                </c:pt>
                <c:pt idx="175">
                  <c:v>40736</c:v>
                </c:pt>
                <c:pt idx="176">
                  <c:v>40735</c:v>
                </c:pt>
                <c:pt idx="177">
                  <c:v>40732</c:v>
                </c:pt>
                <c:pt idx="178">
                  <c:v>40731</c:v>
                </c:pt>
                <c:pt idx="179">
                  <c:v>40730</c:v>
                </c:pt>
                <c:pt idx="180">
                  <c:v>40729</c:v>
                </c:pt>
                <c:pt idx="181">
                  <c:v>40728</c:v>
                </c:pt>
                <c:pt idx="182">
                  <c:v>40725</c:v>
                </c:pt>
                <c:pt idx="183">
                  <c:v>40724</c:v>
                </c:pt>
                <c:pt idx="184">
                  <c:v>40723</c:v>
                </c:pt>
                <c:pt idx="185">
                  <c:v>40722</c:v>
                </c:pt>
                <c:pt idx="186">
                  <c:v>40721</c:v>
                </c:pt>
                <c:pt idx="187">
                  <c:v>40718</c:v>
                </c:pt>
                <c:pt idx="188">
                  <c:v>40717</c:v>
                </c:pt>
                <c:pt idx="189">
                  <c:v>40716</c:v>
                </c:pt>
                <c:pt idx="190">
                  <c:v>40715</c:v>
                </c:pt>
                <c:pt idx="191">
                  <c:v>40714</c:v>
                </c:pt>
                <c:pt idx="192">
                  <c:v>40710</c:v>
                </c:pt>
                <c:pt idx="193">
                  <c:v>40709</c:v>
                </c:pt>
                <c:pt idx="194">
                  <c:v>40708</c:v>
                </c:pt>
                <c:pt idx="195">
                  <c:v>40704</c:v>
                </c:pt>
                <c:pt idx="196">
                  <c:v>40703</c:v>
                </c:pt>
                <c:pt idx="197">
                  <c:v>40702</c:v>
                </c:pt>
                <c:pt idx="198">
                  <c:v>40701</c:v>
                </c:pt>
                <c:pt idx="199">
                  <c:v>40700</c:v>
                </c:pt>
                <c:pt idx="200">
                  <c:v>40697</c:v>
                </c:pt>
                <c:pt idx="201">
                  <c:v>40695</c:v>
                </c:pt>
                <c:pt idx="202">
                  <c:v>40694</c:v>
                </c:pt>
                <c:pt idx="203">
                  <c:v>40693</c:v>
                </c:pt>
                <c:pt idx="204">
                  <c:v>40690</c:v>
                </c:pt>
                <c:pt idx="205">
                  <c:v>40689</c:v>
                </c:pt>
                <c:pt idx="206">
                  <c:v>40688</c:v>
                </c:pt>
                <c:pt idx="207">
                  <c:v>40687</c:v>
                </c:pt>
                <c:pt idx="208">
                  <c:v>40686</c:v>
                </c:pt>
                <c:pt idx="209">
                  <c:v>40683</c:v>
                </c:pt>
                <c:pt idx="210">
                  <c:v>40682</c:v>
                </c:pt>
                <c:pt idx="211">
                  <c:v>40681</c:v>
                </c:pt>
                <c:pt idx="212">
                  <c:v>40680</c:v>
                </c:pt>
                <c:pt idx="213">
                  <c:v>40679</c:v>
                </c:pt>
                <c:pt idx="214">
                  <c:v>40676</c:v>
                </c:pt>
                <c:pt idx="215">
                  <c:v>40675</c:v>
                </c:pt>
                <c:pt idx="216">
                  <c:v>40674</c:v>
                </c:pt>
                <c:pt idx="217">
                  <c:v>40673</c:v>
                </c:pt>
                <c:pt idx="218">
                  <c:v>40672</c:v>
                </c:pt>
                <c:pt idx="219">
                  <c:v>40669</c:v>
                </c:pt>
                <c:pt idx="220">
                  <c:v>40668</c:v>
                </c:pt>
                <c:pt idx="221">
                  <c:v>40667</c:v>
                </c:pt>
                <c:pt idx="222">
                  <c:v>40666</c:v>
                </c:pt>
                <c:pt idx="223">
                  <c:v>40665</c:v>
                </c:pt>
                <c:pt idx="224">
                  <c:v>40662</c:v>
                </c:pt>
                <c:pt idx="225">
                  <c:v>40661</c:v>
                </c:pt>
                <c:pt idx="226">
                  <c:v>40660</c:v>
                </c:pt>
                <c:pt idx="227">
                  <c:v>40659</c:v>
                </c:pt>
                <c:pt idx="228">
                  <c:v>40653</c:v>
                </c:pt>
                <c:pt idx="229">
                  <c:v>40652</c:v>
                </c:pt>
                <c:pt idx="230">
                  <c:v>40651</c:v>
                </c:pt>
                <c:pt idx="231">
                  <c:v>40648</c:v>
                </c:pt>
                <c:pt idx="232">
                  <c:v>40647</c:v>
                </c:pt>
                <c:pt idx="233">
                  <c:v>40646</c:v>
                </c:pt>
                <c:pt idx="234">
                  <c:v>40645</c:v>
                </c:pt>
                <c:pt idx="235">
                  <c:v>40644</c:v>
                </c:pt>
                <c:pt idx="236">
                  <c:v>40641</c:v>
                </c:pt>
                <c:pt idx="237">
                  <c:v>40640</c:v>
                </c:pt>
                <c:pt idx="238">
                  <c:v>40639</c:v>
                </c:pt>
                <c:pt idx="239">
                  <c:v>40638</c:v>
                </c:pt>
                <c:pt idx="240">
                  <c:v>40637</c:v>
                </c:pt>
                <c:pt idx="241">
                  <c:v>40634</c:v>
                </c:pt>
                <c:pt idx="242">
                  <c:v>40633</c:v>
                </c:pt>
                <c:pt idx="243">
                  <c:v>40632</c:v>
                </c:pt>
                <c:pt idx="244">
                  <c:v>40631</c:v>
                </c:pt>
                <c:pt idx="245">
                  <c:v>40630</c:v>
                </c:pt>
                <c:pt idx="246">
                  <c:v>40627</c:v>
                </c:pt>
                <c:pt idx="247">
                  <c:v>40626</c:v>
                </c:pt>
                <c:pt idx="248">
                  <c:v>40625</c:v>
                </c:pt>
                <c:pt idx="249">
                  <c:v>40624</c:v>
                </c:pt>
                <c:pt idx="250">
                  <c:v>40623</c:v>
                </c:pt>
                <c:pt idx="251">
                  <c:v>40620</c:v>
                </c:pt>
                <c:pt idx="252">
                  <c:v>40619</c:v>
                </c:pt>
                <c:pt idx="253">
                  <c:v>40618</c:v>
                </c:pt>
                <c:pt idx="254">
                  <c:v>40617</c:v>
                </c:pt>
                <c:pt idx="255">
                  <c:v>40616</c:v>
                </c:pt>
                <c:pt idx="256">
                  <c:v>40613</c:v>
                </c:pt>
                <c:pt idx="257">
                  <c:v>40612</c:v>
                </c:pt>
                <c:pt idx="258">
                  <c:v>40611</c:v>
                </c:pt>
                <c:pt idx="259">
                  <c:v>40610</c:v>
                </c:pt>
                <c:pt idx="260">
                  <c:v>40609</c:v>
                </c:pt>
                <c:pt idx="261">
                  <c:v>40606</c:v>
                </c:pt>
                <c:pt idx="262">
                  <c:v>40605</c:v>
                </c:pt>
                <c:pt idx="263">
                  <c:v>40604</c:v>
                </c:pt>
                <c:pt idx="264">
                  <c:v>40603</c:v>
                </c:pt>
                <c:pt idx="265">
                  <c:v>40602</c:v>
                </c:pt>
                <c:pt idx="266">
                  <c:v>40599</c:v>
                </c:pt>
                <c:pt idx="267">
                  <c:v>40598</c:v>
                </c:pt>
                <c:pt idx="268">
                  <c:v>40597</c:v>
                </c:pt>
                <c:pt idx="269">
                  <c:v>40596</c:v>
                </c:pt>
                <c:pt idx="270">
                  <c:v>40595</c:v>
                </c:pt>
                <c:pt idx="271">
                  <c:v>40592</c:v>
                </c:pt>
                <c:pt idx="272">
                  <c:v>40591</c:v>
                </c:pt>
                <c:pt idx="273">
                  <c:v>40590</c:v>
                </c:pt>
                <c:pt idx="274">
                  <c:v>40589</c:v>
                </c:pt>
                <c:pt idx="275">
                  <c:v>40588</c:v>
                </c:pt>
                <c:pt idx="276">
                  <c:v>40585</c:v>
                </c:pt>
                <c:pt idx="277">
                  <c:v>40584</c:v>
                </c:pt>
                <c:pt idx="278">
                  <c:v>40583</c:v>
                </c:pt>
                <c:pt idx="279">
                  <c:v>40582</c:v>
                </c:pt>
                <c:pt idx="280">
                  <c:v>40581</c:v>
                </c:pt>
                <c:pt idx="281">
                  <c:v>40578</c:v>
                </c:pt>
                <c:pt idx="282">
                  <c:v>40577</c:v>
                </c:pt>
                <c:pt idx="283">
                  <c:v>40576</c:v>
                </c:pt>
                <c:pt idx="284">
                  <c:v>40575</c:v>
                </c:pt>
                <c:pt idx="285">
                  <c:v>40574</c:v>
                </c:pt>
                <c:pt idx="286">
                  <c:v>40571</c:v>
                </c:pt>
                <c:pt idx="287">
                  <c:v>40570</c:v>
                </c:pt>
                <c:pt idx="288">
                  <c:v>40569</c:v>
                </c:pt>
                <c:pt idx="289">
                  <c:v>40568</c:v>
                </c:pt>
                <c:pt idx="290">
                  <c:v>40567</c:v>
                </c:pt>
                <c:pt idx="291">
                  <c:v>40564</c:v>
                </c:pt>
                <c:pt idx="292">
                  <c:v>40563</c:v>
                </c:pt>
                <c:pt idx="293">
                  <c:v>40562</c:v>
                </c:pt>
                <c:pt idx="294">
                  <c:v>40561</c:v>
                </c:pt>
                <c:pt idx="295">
                  <c:v>40560</c:v>
                </c:pt>
                <c:pt idx="296">
                  <c:v>40557</c:v>
                </c:pt>
                <c:pt idx="297">
                  <c:v>40556</c:v>
                </c:pt>
                <c:pt idx="298">
                  <c:v>40555</c:v>
                </c:pt>
                <c:pt idx="299">
                  <c:v>40554</c:v>
                </c:pt>
                <c:pt idx="300">
                  <c:v>40553</c:v>
                </c:pt>
                <c:pt idx="301">
                  <c:v>40550</c:v>
                </c:pt>
                <c:pt idx="302">
                  <c:v>40549</c:v>
                </c:pt>
                <c:pt idx="303">
                  <c:v>40548</c:v>
                </c:pt>
                <c:pt idx="304">
                  <c:v>40547</c:v>
                </c:pt>
                <c:pt idx="305">
                  <c:v>40546</c:v>
                </c:pt>
                <c:pt idx="306">
                  <c:v>40543</c:v>
                </c:pt>
                <c:pt idx="307">
                  <c:v>40542</c:v>
                </c:pt>
                <c:pt idx="308">
                  <c:v>40541</c:v>
                </c:pt>
                <c:pt idx="309">
                  <c:v>40540</c:v>
                </c:pt>
                <c:pt idx="310">
                  <c:v>40539</c:v>
                </c:pt>
                <c:pt idx="311">
                  <c:v>40535</c:v>
                </c:pt>
                <c:pt idx="312">
                  <c:v>40534</c:v>
                </c:pt>
                <c:pt idx="313">
                  <c:v>40533</c:v>
                </c:pt>
                <c:pt idx="314">
                  <c:v>40532</c:v>
                </c:pt>
                <c:pt idx="315">
                  <c:v>40529</c:v>
                </c:pt>
                <c:pt idx="316">
                  <c:v>40528</c:v>
                </c:pt>
                <c:pt idx="317">
                  <c:v>40527</c:v>
                </c:pt>
                <c:pt idx="318">
                  <c:v>40526</c:v>
                </c:pt>
                <c:pt idx="319">
                  <c:v>40525</c:v>
                </c:pt>
                <c:pt idx="320">
                  <c:v>40522</c:v>
                </c:pt>
                <c:pt idx="321">
                  <c:v>40521</c:v>
                </c:pt>
                <c:pt idx="322">
                  <c:v>40520</c:v>
                </c:pt>
                <c:pt idx="323">
                  <c:v>40519</c:v>
                </c:pt>
                <c:pt idx="324">
                  <c:v>40518</c:v>
                </c:pt>
                <c:pt idx="325">
                  <c:v>40515</c:v>
                </c:pt>
                <c:pt idx="326">
                  <c:v>40514</c:v>
                </c:pt>
                <c:pt idx="327">
                  <c:v>40513</c:v>
                </c:pt>
                <c:pt idx="328">
                  <c:v>40512</c:v>
                </c:pt>
                <c:pt idx="329">
                  <c:v>40511</c:v>
                </c:pt>
                <c:pt idx="330">
                  <c:v>40508</c:v>
                </c:pt>
                <c:pt idx="331">
                  <c:v>40507</c:v>
                </c:pt>
                <c:pt idx="332">
                  <c:v>40506</c:v>
                </c:pt>
                <c:pt idx="333">
                  <c:v>40505</c:v>
                </c:pt>
                <c:pt idx="334">
                  <c:v>40504</c:v>
                </c:pt>
                <c:pt idx="335">
                  <c:v>40501</c:v>
                </c:pt>
                <c:pt idx="336">
                  <c:v>40500</c:v>
                </c:pt>
                <c:pt idx="337">
                  <c:v>40499</c:v>
                </c:pt>
                <c:pt idx="338">
                  <c:v>40498</c:v>
                </c:pt>
                <c:pt idx="339">
                  <c:v>40497</c:v>
                </c:pt>
                <c:pt idx="340">
                  <c:v>40494</c:v>
                </c:pt>
                <c:pt idx="341">
                  <c:v>40493</c:v>
                </c:pt>
                <c:pt idx="342">
                  <c:v>40492</c:v>
                </c:pt>
                <c:pt idx="343">
                  <c:v>40491</c:v>
                </c:pt>
                <c:pt idx="344">
                  <c:v>40490</c:v>
                </c:pt>
                <c:pt idx="345">
                  <c:v>40487</c:v>
                </c:pt>
                <c:pt idx="346">
                  <c:v>40486</c:v>
                </c:pt>
                <c:pt idx="347">
                  <c:v>40485</c:v>
                </c:pt>
                <c:pt idx="348">
                  <c:v>40484</c:v>
                </c:pt>
                <c:pt idx="349">
                  <c:v>40483</c:v>
                </c:pt>
                <c:pt idx="350">
                  <c:v>40480</c:v>
                </c:pt>
                <c:pt idx="351">
                  <c:v>40479</c:v>
                </c:pt>
                <c:pt idx="352">
                  <c:v>40478</c:v>
                </c:pt>
                <c:pt idx="353">
                  <c:v>40477</c:v>
                </c:pt>
                <c:pt idx="354">
                  <c:v>40476</c:v>
                </c:pt>
                <c:pt idx="355">
                  <c:v>40473</c:v>
                </c:pt>
                <c:pt idx="356">
                  <c:v>40472</c:v>
                </c:pt>
                <c:pt idx="357">
                  <c:v>40471</c:v>
                </c:pt>
                <c:pt idx="358">
                  <c:v>40470</c:v>
                </c:pt>
                <c:pt idx="359">
                  <c:v>40469</c:v>
                </c:pt>
                <c:pt idx="360">
                  <c:v>40466</c:v>
                </c:pt>
                <c:pt idx="361">
                  <c:v>40465</c:v>
                </c:pt>
                <c:pt idx="362">
                  <c:v>40464</c:v>
                </c:pt>
                <c:pt idx="363">
                  <c:v>40463</c:v>
                </c:pt>
                <c:pt idx="364">
                  <c:v>40462</c:v>
                </c:pt>
                <c:pt idx="365">
                  <c:v>40459</c:v>
                </c:pt>
                <c:pt idx="366">
                  <c:v>40458</c:v>
                </c:pt>
                <c:pt idx="367">
                  <c:v>40457</c:v>
                </c:pt>
                <c:pt idx="368">
                  <c:v>40456</c:v>
                </c:pt>
                <c:pt idx="369">
                  <c:v>40455</c:v>
                </c:pt>
                <c:pt idx="370">
                  <c:v>40452</c:v>
                </c:pt>
                <c:pt idx="371">
                  <c:v>40451</c:v>
                </c:pt>
                <c:pt idx="372">
                  <c:v>40450</c:v>
                </c:pt>
                <c:pt idx="373">
                  <c:v>40449</c:v>
                </c:pt>
                <c:pt idx="374">
                  <c:v>40448</c:v>
                </c:pt>
                <c:pt idx="375">
                  <c:v>40445</c:v>
                </c:pt>
                <c:pt idx="376">
                  <c:v>40444</c:v>
                </c:pt>
                <c:pt idx="377">
                  <c:v>40443</c:v>
                </c:pt>
                <c:pt idx="378">
                  <c:v>40442</c:v>
                </c:pt>
                <c:pt idx="379">
                  <c:v>40441</c:v>
                </c:pt>
                <c:pt idx="380">
                  <c:v>40438</c:v>
                </c:pt>
                <c:pt idx="381">
                  <c:v>40437</c:v>
                </c:pt>
                <c:pt idx="382">
                  <c:v>40436</c:v>
                </c:pt>
                <c:pt idx="383">
                  <c:v>40435</c:v>
                </c:pt>
                <c:pt idx="384">
                  <c:v>40434</c:v>
                </c:pt>
                <c:pt idx="385">
                  <c:v>40431</c:v>
                </c:pt>
                <c:pt idx="386">
                  <c:v>40430</c:v>
                </c:pt>
                <c:pt idx="387">
                  <c:v>40429</c:v>
                </c:pt>
                <c:pt idx="388">
                  <c:v>40428</c:v>
                </c:pt>
                <c:pt idx="389">
                  <c:v>40427</c:v>
                </c:pt>
                <c:pt idx="390">
                  <c:v>40424</c:v>
                </c:pt>
                <c:pt idx="391">
                  <c:v>40423</c:v>
                </c:pt>
                <c:pt idx="392">
                  <c:v>40422</c:v>
                </c:pt>
                <c:pt idx="393">
                  <c:v>40421</c:v>
                </c:pt>
                <c:pt idx="394">
                  <c:v>40420</c:v>
                </c:pt>
                <c:pt idx="395">
                  <c:v>40417</c:v>
                </c:pt>
                <c:pt idx="396">
                  <c:v>40416</c:v>
                </c:pt>
                <c:pt idx="397">
                  <c:v>40415</c:v>
                </c:pt>
                <c:pt idx="398">
                  <c:v>40414</c:v>
                </c:pt>
                <c:pt idx="399">
                  <c:v>40413</c:v>
                </c:pt>
                <c:pt idx="400">
                  <c:v>40410</c:v>
                </c:pt>
                <c:pt idx="401">
                  <c:v>40409</c:v>
                </c:pt>
                <c:pt idx="402">
                  <c:v>40408</c:v>
                </c:pt>
                <c:pt idx="403">
                  <c:v>40407</c:v>
                </c:pt>
                <c:pt idx="404">
                  <c:v>40406</c:v>
                </c:pt>
                <c:pt idx="405">
                  <c:v>40403</c:v>
                </c:pt>
                <c:pt idx="406">
                  <c:v>40402</c:v>
                </c:pt>
                <c:pt idx="407">
                  <c:v>40401</c:v>
                </c:pt>
                <c:pt idx="408">
                  <c:v>40400</c:v>
                </c:pt>
                <c:pt idx="409">
                  <c:v>40399</c:v>
                </c:pt>
                <c:pt idx="410">
                  <c:v>40396</c:v>
                </c:pt>
                <c:pt idx="411">
                  <c:v>40395</c:v>
                </c:pt>
                <c:pt idx="412">
                  <c:v>40394</c:v>
                </c:pt>
                <c:pt idx="413">
                  <c:v>40393</c:v>
                </c:pt>
                <c:pt idx="414">
                  <c:v>40389</c:v>
                </c:pt>
                <c:pt idx="415">
                  <c:v>40388</c:v>
                </c:pt>
                <c:pt idx="416">
                  <c:v>40387</c:v>
                </c:pt>
                <c:pt idx="417">
                  <c:v>40386</c:v>
                </c:pt>
                <c:pt idx="418">
                  <c:v>40385</c:v>
                </c:pt>
                <c:pt idx="419">
                  <c:v>40382</c:v>
                </c:pt>
                <c:pt idx="420">
                  <c:v>40381</c:v>
                </c:pt>
                <c:pt idx="421">
                  <c:v>40380</c:v>
                </c:pt>
                <c:pt idx="422">
                  <c:v>40379</c:v>
                </c:pt>
                <c:pt idx="423">
                  <c:v>40378</c:v>
                </c:pt>
                <c:pt idx="424">
                  <c:v>40375</c:v>
                </c:pt>
                <c:pt idx="425">
                  <c:v>40374</c:v>
                </c:pt>
                <c:pt idx="426">
                  <c:v>40373</c:v>
                </c:pt>
                <c:pt idx="427">
                  <c:v>40372</c:v>
                </c:pt>
                <c:pt idx="428">
                  <c:v>40371</c:v>
                </c:pt>
                <c:pt idx="429">
                  <c:v>40368</c:v>
                </c:pt>
                <c:pt idx="430">
                  <c:v>40367</c:v>
                </c:pt>
                <c:pt idx="431">
                  <c:v>40366</c:v>
                </c:pt>
                <c:pt idx="432">
                  <c:v>40365</c:v>
                </c:pt>
                <c:pt idx="433">
                  <c:v>40364</c:v>
                </c:pt>
                <c:pt idx="434">
                  <c:v>40361</c:v>
                </c:pt>
                <c:pt idx="435">
                  <c:v>40360</c:v>
                </c:pt>
                <c:pt idx="436">
                  <c:v>40359</c:v>
                </c:pt>
                <c:pt idx="437">
                  <c:v>40358</c:v>
                </c:pt>
                <c:pt idx="438">
                  <c:v>40357</c:v>
                </c:pt>
                <c:pt idx="439">
                  <c:v>40354</c:v>
                </c:pt>
                <c:pt idx="440">
                  <c:v>40353</c:v>
                </c:pt>
                <c:pt idx="441">
                  <c:v>40352</c:v>
                </c:pt>
                <c:pt idx="442">
                  <c:v>40351</c:v>
                </c:pt>
                <c:pt idx="443">
                  <c:v>40350</c:v>
                </c:pt>
                <c:pt idx="444">
                  <c:v>40347</c:v>
                </c:pt>
                <c:pt idx="445">
                  <c:v>40345</c:v>
                </c:pt>
                <c:pt idx="446">
                  <c:v>40344</c:v>
                </c:pt>
                <c:pt idx="447">
                  <c:v>40343</c:v>
                </c:pt>
                <c:pt idx="448">
                  <c:v>40340</c:v>
                </c:pt>
                <c:pt idx="449">
                  <c:v>40339</c:v>
                </c:pt>
                <c:pt idx="450">
                  <c:v>40338</c:v>
                </c:pt>
                <c:pt idx="451">
                  <c:v>40337</c:v>
                </c:pt>
                <c:pt idx="452">
                  <c:v>40336</c:v>
                </c:pt>
                <c:pt idx="453">
                  <c:v>40333</c:v>
                </c:pt>
                <c:pt idx="454">
                  <c:v>40332</c:v>
                </c:pt>
                <c:pt idx="455">
                  <c:v>40331</c:v>
                </c:pt>
                <c:pt idx="456">
                  <c:v>40330</c:v>
                </c:pt>
                <c:pt idx="457">
                  <c:v>40329</c:v>
                </c:pt>
                <c:pt idx="458">
                  <c:v>40326</c:v>
                </c:pt>
                <c:pt idx="459">
                  <c:v>40325</c:v>
                </c:pt>
                <c:pt idx="460">
                  <c:v>40324</c:v>
                </c:pt>
                <c:pt idx="461">
                  <c:v>40323</c:v>
                </c:pt>
                <c:pt idx="462">
                  <c:v>40319</c:v>
                </c:pt>
                <c:pt idx="463">
                  <c:v>40318</c:v>
                </c:pt>
                <c:pt idx="464">
                  <c:v>40317</c:v>
                </c:pt>
                <c:pt idx="465">
                  <c:v>40316</c:v>
                </c:pt>
                <c:pt idx="466">
                  <c:v>40315</c:v>
                </c:pt>
                <c:pt idx="467">
                  <c:v>40312</c:v>
                </c:pt>
                <c:pt idx="468">
                  <c:v>40310</c:v>
                </c:pt>
                <c:pt idx="469">
                  <c:v>40309</c:v>
                </c:pt>
                <c:pt idx="470">
                  <c:v>40308</c:v>
                </c:pt>
                <c:pt idx="471">
                  <c:v>40305</c:v>
                </c:pt>
                <c:pt idx="472">
                  <c:v>40304</c:v>
                </c:pt>
                <c:pt idx="473">
                  <c:v>40303</c:v>
                </c:pt>
                <c:pt idx="474">
                  <c:v>40302</c:v>
                </c:pt>
                <c:pt idx="475">
                  <c:v>40301</c:v>
                </c:pt>
                <c:pt idx="476">
                  <c:v>40298</c:v>
                </c:pt>
                <c:pt idx="477">
                  <c:v>40297</c:v>
                </c:pt>
                <c:pt idx="478">
                  <c:v>40296</c:v>
                </c:pt>
                <c:pt idx="479">
                  <c:v>40295</c:v>
                </c:pt>
                <c:pt idx="480">
                  <c:v>40294</c:v>
                </c:pt>
                <c:pt idx="481">
                  <c:v>40291</c:v>
                </c:pt>
                <c:pt idx="482">
                  <c:v>40289</c:v>
                </c:pt>
                <c:pt idx="483">
                  <c:v>40288</c:v>
                </c:pt>
                <c:pt idx="484">
                  <c:v>40287</c:v>
                </c:pt>
                <c:pt idx="485">
                  <c:v>40284</c:v>
                </c:pt>
                <c:pt idx="486">
                  <c:v>40283</c:v>
                </c:pt>
                <c:pt idx="487">
                  <c:v>40282</c:v>
                </c:pt>
                <c:pt idx="488">
                  <c:v>40281</c:v>
                </c:pt>
                <c:pt idx="489">
                  <c:v>40280</c:v>
                </c:pt>
                <c:pt idx="490">
                  <c:v>40277</c:v>
                </c:pt>
                <c:pt idx="491">
                  <c:v>40276</c:v>
                </c:pt>
                <c:pt idx="492">
                  <c:v>40275</c:v>
                </c:pt>
                <c:pt idx="493">
                  <c:v>40274</c:v>
                </c:pt>
                <c:pt idx="494">
                  <c:v>40268</c:v>
                </c:pt>
                <c:pt idx="495">
                  <c:v>40267</c:v>
                </c:pt>
                <c:pt idx="496">
                  <c:v>40266</c:v>
                </c:pt>
                <c:pt idx="497">
                  <c:v>40263</c:v>
                </c:pt>
                <c:pt idx="498">
                  <c:v>40262</c:v>
                </c:pt>
                <c:pt idx="499">
                  <c:v>40261</c:v>
                </c:pt>
                <c:pt idx="500">
                  <c:v>40260</c:v>
                </c:pt>
                <c:pt idx="501">
                  <c:v>40259</c:v>
                </c:pt>
                <c:pt idx="502">
                  <c:v>40256</c:v>
                </c:pt>
                <c:pt idx="503">
                  <c:v>40255</c:v>
                </c:pt>
                <c:pt idx="504">
                  <c:v>40254</c:v>
                </c:pt>
                <c:pt idx="505">
                  <c:v>40253</c:v>
                </c:pt>
                <c:pt idx="506">
                  <c:v>40252</c:v>
                </c:pt>
                <c:pt idx="507">
                  <c:v>40249</c:v>
                </c:pt>
                <c:pt idx="508">
                  <c:v>40248</c:v>
                </c:pt>
                <c:pt idx="509">
                  <c:v>40247</c:v>
                </c:pt>
                <c:pt idx="510">
                  <c:v>40246</c:v>
                </c:pt>
                <c:pt idx="511">
                  <c:v>40245</c:v>
                </c:pt>
                <c:pt idx="512">
                  <c:v>40242</c:v>
                </c:pt>
                <c:pt idx="513">
                  <c:v>40241</c:v>
                </c:pt>
                <c:pt idx="514">
                  <c:v>40240</c:v>
                </c:pt>
                <c:pt idx="515">
                  <c:v>40239</c:v>
                </c:pt>
                <c:pt idx="516">
                  <c:v>40238</c:v>
                </c:pt>
                <c:pt idx="517">
                  <c:v>40235</c:v>
                </c:pt>
                <c:pt idx="518">
                  <c:v>40234</c:v>
                </c:pt>
                <c:pt idx="519">
                  <c:v>40233</c:v>
                </c:pt>
                <c:pt idx="520">
                  <c:v>40232</c:v>
                </c:pt>
                <c:pt idx="521">
                  <c:v>40231</c:v>
                </c:pt>
                <c:pt idx="522">
                  <c:v>40228</c:v>
                </c:pt>
                <c:pt idx="523">
                  <c:v>40227</c:v>
                </c:pt>
                <c:pt idx="524">
                  <c:v>40226</c:v>
                </c:pt>
                <c:pt idx="525">
                  <c:v>40225</c:v>
                </c:pt>
                <c:pt idx="526">
                  <c:v>40224</c:v>
                </c:pt>
                <c:pt idx="527">
                  <c:v>40221</c:v>
                </c:pt>
                <c:pt idx="528">
                  <c:v>40220</c:v>
                </c:pt>
                <c:pt idx="529">
                  <c:v>40219</c:v>
                </c:pt>
                <c:pt idx="530">
                  <c:v>40218</c:v>
                </c:pt>
                <c:pt idx="531">
                  <c:v>40217</c:v>
                </c:pt>
                <c:pt idx="532">
                  <c:v>40214</c:v>
                </c:pt>
                <c:pt idx="533">
                  <c:v>40213</c:v>
                </c:pt>
                <c:pt idx="534">
                  <c:v>40212</c:v>
                </c:pt>
                <c:pt idx="535">
                  <c:v>40211</c:v>
                </c:pt>
                <c:pt idx="536">
                  <c:v>40210</c:v>
                </c:pt>
                <c:pt idx="537">
                  <c:v>40207</c:v>
                </c:pt>
                <c:pt idx="538">
                  <c:v>40206</c:v>
                </c:pt>
                <c:pt idx="539">
                  <c:v>40205</c:v>
                </c:pt>
                <c:pt idx="540">
                  <c:v>40204</c:v>
                </c:pt>
                <c:pt idx="541">
                  <c:v>40203</c:v>
                </c:pt>
                <c:pt idx="542">
                  <c:v>40200</c:v>
                </c:pt>
                <c:pt idx="543">
                  <c:v>40199</c:v>
                </c:pt>
                <c:pt idx="544">
                  <c:v>40198</c:v>
                </c:pt>
                <c:pt idx="545">
                  <c:v>40197</c:v>
                </c:pt>
                <c:pt idx="546">
                  <c:v>40196</c:v>
                </c:pt>
                <c:pt idx="547">
                  <c:v>40193</c:v>
                </c:pt>
                <c:pt idx="548">
                  <c:v>40192</c:v>
                </c:pt>
                <c:pt idx="549">
                  <c:v>40191</c:v>
                </c:pt>
                <c:pt idx="550">
                  <c:v>40190</c:v>
                </c:pt>
                <c:pt idx="551">
                  <c:v>40189</c:v>
                </c:pt>
                <c:pt idx="552">
                  <c:v>40186</c:v>
                </c:pt>
                <c:pt idx="553">
                  <c:v>40185</c:v>
                </c:pt>
                <c:pt idx="554">
                  <c:v>40184</c:v>
                </c:pt>
                <c:pt idx="555">
                  <c:v>40183</c:v>
                </c:pt>
                <c:pt idx="556">
                  <c:v>40182</c:v>
                </c:pt>
                <c:pt idx="557">
                  <c:v>40177</c:v>
                </c:pt>
                <c:pt idx="558">
                  <c:v>40176</c:v>
                </c:pt>
                <c:pt idx="559">
                  <c:v>40175</c:v>
                </c:pt>
                <c:pt idx="560">
                  <c:v>40170</c:v>
                </c:pt>
                <c:pt idx="561">
                  <c:v>40169</c:v>
                </c:pt>
                <c:pt idx="562">
                  <c:v>40168</c:v>
                </c:pt>
                <c:pt idx="563">
                  <c:v>40165</c:v>
                </c:pt>
                <c:pt idx="564">
                  <c:v>40164</c:v>
                </c:pt>
                <c:pt idx="565">
                  <c:v>40163</c:v>
                </c:pt>
                <c:pt idx="566">
                  <c:v>40162</c:v>
                </c:pt>
                <c:pt idx="567">
                  <c:v>40161</c:v>
                </c:pt>
                <c:pt idx="568">
                  <c:v>40158</c:v>
                </c:pt>
                <c:pt idx="569">
                  <c:v>40157</c:v>
                </c:pt>
                <c:pt idx="570">
                  <c:v>40156</c:v>
                </c:pt>
                <c:pt idx="571">
                  <c:v>40155</c:v>
                </c:pt>
                <c:pt idx="572">
                  <c:v>40154</c:v>
                </c:pt>
                <c:pt idx="573">
                  <c:v>40151</c:v>
                </c:pt>
                <c:pt idx="574">
                  <c:v>40150</c:v>
                </c:pt>
                <c:pt idx="575">
                  <c:v>40149</c:v>
                </c:pt>
                <c:pt idx="576">
                  <c:v>40148</c:v>
                </c:pt>
                <c:pt idx="577">
                  <c:v>40147</c:v>
                </c:pt>
                <c:pt idx="578">
                  <c:v>40144</c:v>
                </c:pt>
                <c:pt idx="579">
                  <c:v>40143</c:v>
                </c:pt>
                <c:pt idx="580">
                  <c:v>40142</c:v>
                </c:pt>
                <c:pt idx="581">
                  <c:v>40141</c:v>
                </c:pt>
                <c:pt idx="582">
                  <c:v>40140</c:v>
                </c:pt>
                <c:pt idx="583">
                  <c:v>40137</c:v>
                </c:pt>
                <c:pt idx="584">
                  <c:v>40136</c:v>
                </c:pt>
                <c:pt idx="585">
                  <c:v>40135</c:v>
                </c:pt>
                <c:pt idx="586">
                  <c:v>40134</c:v>
                </c:pt>
                <c:pt idx="587">
                  <c:v>40133</c:v>
                </c:pt>
                <c:pt idx="588">
                  <c:v>40130</c:v>
                </c:pt>
                <c:pt idx="589">
                  <c:v>40129</c:v>
                </c:pt>
                <c:pt idx="590">
                  <c:v>40128</c:v>
                </c:pt>
                <c:pt idx="591">
                  <c:v>40127</c:v>
                </c:pt>
                <c:pt idx="592">
                  <c:v>40126</c:v>
                </c:pt>
                <c:pt idx="593">
                  <c:v>40123</c:v>
                </c:pt>
                <c:pt idx="594">
                  <c:v>40122</c:v>
                </c:pt>
                <c:pt idx="595">
                  <c:v>40121</c:v>
                </c:pt>
                <c:pt idx="596">
                  <c:v>40120</c:v>
                </c:pt>
                <c:pt idx="597">
                  <c:v>40119</c:v>
                </c:pt>
                <c:pt idx="598">
                  <c:v>40116</c:v>
                </c:pt>
                <c:pt idx="599">
                  <c:v>40115</c:v>
                </c:pt>
                <c:pt idx="600">
                  <c:v>40114</c:v>
                </c:pt>
                <c:pt idx="601">
                  <c:v>40113</c:v>
                </c:pt>
                <c:pt idx="602">
                  <c:v>40112</c:v>
                </c:pt>
                <c:pt idx="603">
                  <c:v>40109</c:v>
                </c:pt>
                <c:pt idx="604">
                  <c:v>40108</c:v>
                </c:pt>
                <c:pt idx="605">
                  <c:v>40107</c:v>
                </c:pt>
                <c:pt idx="606">
                  <c:v>40106</c:v>
                </c:pt>
                <c:pt idx="607">
                  <c:v>40105</c:v>
                </c:pt>
                <c:pt idx="608">
                  <c:v>40102</c:v>
                </c:pt>
                <c:pt idx="609">
                  <c:v>40101</c:v>
                </c:pt>
                <c:pt idx="610">
                  <c:v>40100</c:v>
                </c:pt>
                <c:pt idx="611">
                  <c:v>40099</c:v>
                </c:pt>
                <c:pt idx="612">
                  <c:v>40098</c:v>
                </c:pt>
                <c:pt idx="613">
                  <c:v>40095</c:v>
                </c:pt>
                <c:pt idx="614">
                  <c:v>40094</c:v>
                </c:pt>
                <c:pt idx="615">
                  <c:v>40093</c:v>
                </c:pt>
                <c:pt idx="616">
                  <c:v>40092</c:v>
                </c:pt>
                <c:pt idx="617">
                  <c:v>40091</c:v>
                </c:pt>
                <c:pt idx="618">
                  <c:v>40088</c:v>
                </c:pt>
                <c:pt idx="619">
                  <c:v>40087</c:v>
                </c:pt>
                <c:pt idx="620">
                  <c:v>40086</c:v>
                </c:pt>
                <c:pt idx="621">
                  <c:v>40085</c:v>
                </c:pt>
                <c:pt idx="622">
                  <c:v>40084</c:v>
                </c:pt>
                <c:pt idx="623">
                  <c:v>40081</c:v>
                </c:pt>
                <c:pt idx="624">
                  <c:v>40080</c:v>
                </c:pt>
                <c:pt idx="625">
                  <c:v>40079</c:v>
                </c:pt>
                <c:pt idx="626">
                  <c:v>40078</c:v>
                </c:pt>
                <c:pt idx="627">
                  <c:v>40077</c:v>
                </c:pt>
                <c:pt idx="628">
                  <c:v>40074</c:v>
                </c:pt>
                <c:pt idx="629">
                  <c:v>40073</c:v>
                </c:pt>
                <c:pt idx="630">
                  <c:v>40072</c:v>
                </c:pt>
                <c:pt idx="631">
                  <c:v>40071</c:v>
                </c:pt>
                <c:pt idx="632">
                  <c:v>40070</c:v>
                </c:pt>
                <c:pt idx="633">
                  <c:v>40067</c:v>
                </c:pt>
                <c:pt idx="634">
                  <c:v>40066</c:v>
                </c:pt>
                <c:pt idx="635">
                  <c:v>40065</c:v>
                </c:pt>
                <c:pt idx="636">
                  <c:v>40064</c:v>
                </c:pt>
                <c:pt idx="637">
                  <c:v>40063</c:v>
                </c:pt>
                <c:pt idx="638">
                  <c:v>40060</c:v>
                </c:pt>
                <c:pt idx="639">
                  <c:v>40059</c:v>
                </c:pt>
                <c:pt idx="640">
                  <c:v>40058</c:v>
                </c:pt>
                <c:pt idx="641">
                  <c:v>40057</c:v>
                </c:pt>
                <c:pt idx="642">
                  <c:v>40056</c:v>
                </c:pt>
                <c:pt idx="643">
                  <c:v>40053</c:v>
                </c:pt>
                <c:pt idx="644">
                  <c:v>40052</c:v>
                </c:pt>
                <c:pt idx="645">
                  <c:v>40051</c:v>
                </c:pt>
                <c:pt idx="646">
                  <c:v>40050</c:v>
                </c:pt>
                <c:pt idx="647">
                  <c:v>40049</c:v>
                </c:pt>
                <c:pt idx="648">
                  <c:v>40046</c:v>
                </c:pt>
                <c:pt idx="649">
                  <c:v>40045</c:v>
                </c:pt>
                <c:pt idx="650">
                  <c:v>40044</c:v>
                </c:pt>
                <c:pt idx="651">
                  <c:v>40043</c:v>
                </c:pt>
                <c:pt idx="652">
                  <c:v>40042</c:v>
                </c:pt>
                <c:pt idx="653">
                  <c:v>40039</c:v>
                </c:pt>
                <c:pt idx="654">
                  <c:v>40038</c:v>
                </c:pt>
                <c:pt idx="655">
                  <c:v>40037</c:v>
                </c:pt>
                <c:pt idx="656">
                  <c:v>40036</c:v>
                </c:pt>
                <c:pt idx="657">
                  <c:v>40035</c:v>
                </c:pt>
                <c:pt idx="658">
                  <c:v>40032</c:v>
                </c:pt>
                <c:pt idx="659">
                  <c:v>40031</c:v>
                </c:pt>
                <c:pt idx="660">
                  <c:v>40030</c:v>
                </c:pt>
                <c:pt idx="661">
                  <c:v>40029</c:v>
                </c:pt>
                <c:pt idx="662">
                  <c:v>40025</c:v>
                </c:pt>
                <c:pt idx="663">
                  <c:v>40024</c:v>
                </c:pt>
                <c:pt idx="664">
                  <c:v>40023</c:v>
                </c:pt>
                <c:pt idx="665">
                  <c:v>40022</c:v>
                </c:pt>
                <c:pt idx="666">
                  <c:v>40021</c:v>
                </c:pt>
                <c:pt idx="667">
                  <c:v>40018</c:v>
                </c:pt>
                <c:pt idx="668">
                  <c:v>40017</c:v>
                </c:pt>
                <c:pt idx="669">
                  <c:v>40016</c:v>
                </c:pt>
                <c:pt idx="670">
                  <c:v>40015</c:v>
                </c:pt>
                <c:pt idx="671">
                  <c:v>40014</c:v>
                </c:pt>
                <c:pt idx="672">
                  <c:v>40011</c:v>
                </c:pt>
                <c:pt idx="673">
                  <c:v>40010</c:v>
                </c:pt>
                <c:pt idx="674">
                  <c:v>40009</c:v>
                </c:pt>
                <c:pt idx="675">
                  <c:v>40008</c:v>
                </c:pt>
                <c:pt idx="676">
                  <c:v>40007</c:v>
                </c:pt>
                <c:pt idx="677">
                  <c:v>40004</c:v>
                </c:pt>
                <c:pt idx="678">
                  <c:v>40003</c:v>
                </c:pt>
                <c:pt idx="679">
                  <c:v>40002</c:v>
                </c:pt>
                <c:pt idx="680">
                  <c:v>40001</c:v>
                </c:pt>
                <c:pt idx="681">
                  <c:v>40000</c:v>
                </c:pt>
                <c:pt idx="682">
                  <c:v>39997</c:v>
                </c:pt>
                <c:pt idx="683">
                  <c:v>39996</c:v>
                </c:pt>
                <c:pt idx="684">
                  <c:v>39995</c:v>
                </c:pt>
                <c:pt idx="685">
                  <c:v>39994</c:v>
                </c:pt>
                <c:pt idx="686">
                  <c:v>39993</c:v>
                </c:pt>
                <c:pt idx="687">
                  <c:v>39990</c:v>
                </c:pt>
                <c:pt idx="688">
                  <c:v>39989</c:v>
                </c:pt>
                <c:pt idx="689">
                  <c:v>39988</c:v>
                </c:pt>
                <c:pt idx="690">
                  <c:v>39987</c:v>
                </c:pt>
                <c:pt idx="691">
                  <c:v>39986</c:v>
                </c:pt>
                <c:pt idx="692">
                  <c:v>39983</c:v>
                </c:pt>
                <c:pt idx="693">
                  <c:v>39982</c:v>
                </c:pt>
                <c:pt idx="694">
                  <c:v>39980</c:v>
                </c:pt>
                <c:pt idx="695">
                  <c:v>39979</c:v>
                </c:pt>
                <c:pt idx="696">
                  <c:v>39976</c:v>
                </c:pt>
                <c:pt idx="697">
                  <c:v>39975</c:v>
                </c:pt>
                <c:pt idx="698">
                  <c:v>39974</c:v>
                </c:pt>
                <c:pt idx="699">
                  <c:v>39973</c:v>
                </c:pt>
                <c:pt idx="700">
                  <c:v>39972</c:v>
                </c:pt>
                <c:pt idx="701">
                  <c:v>39969</c:v>
                </c:pt>
                <c:pt idx="702">
                  <c:v>39968</c:v>
                </c:pt>
                <c:pt idx="703">
                  <c:v>39967</c:v>
                </c:pt>
                <c:pt idx="704">
                  <c:v>39966</c:v>
                </c:pt>
                <c:pt idx="705">
                  <c:v>39962</c:v>
                </c:pt>
                <c:pt idx="706">
                  <c:v>39961</c:v>
                </c:pt>
                <c:pt idx="707">
                  <c:v>39960</c:v>
                </c:pt>
                <c:pt idx="708">
                  <c:v>39959</c:v>
                </c:pt>
                <c:pt idx="709">
                  <c:v>39958</c:v>
                </c:pt>
                <c:pt idx="710">
                  <c:v>39955</c:v>
                </c:pt>
                <c:pt idx="711">
                  <c:v>39953</c:v>
                </c:pt>
                <c:pt idx="712">
                  <c:v>39952</c:v>
                </c:pt>
                <c:pt idx="713">
                  <c:v>39951</c:v>
                </c:pt>
                <c:pt idx="714">
                  <c:v>39948</c:v>
                </c:pt>
                <c:pt idx="715">
                  <c:v>39947</c:v>
                </c:pt>
                <c:pt idx="716">
                  <c:v>39946</c:v>
                </c:pt>
                <c:pt idx="717">
                  <c:v>39945</c:v>
                </c:pt>
                <c:pt idx="718">
                  <c:v>39944</c:v>
                </c:pt>
                <c:pt idx="719">
                  <c:v>39941</c:v>
                </c:pt>
                <c:pt idx="720">
                  <c:v>39940</c:v>
                </c:pt>
                <c:pt idx="721">
                  <c:v>39939</c:v>
                </c:pt>
                <c:pt idx="722">
                  <c:v>39938</c:v>
                </c:pt>
                <c:pt idx="723">
                  <c:v>39937</c:v>
                </c:pt>
                <c:pt idx="724">
                  <c:v>39933</c:v>
                </c:pt>
                <c:pt idx="725">
                  <c:v>39932</c:v>
                </c:pt>
                <c:pt idx="726">
                  <c:v>39931</c:v>
                </c:pt>
                <c:pt idx="727">
                  <c:v>39930</c:v>
                </c:pt>
                <c:pt idx="728">
                  <c:v>39927</c:v>
                </c:pt>
                <c:pt idx="729">
                  <c:v>39925</c:v>
                </c:pt>
                <c:pt idx="730">
                  <c:v>39924</c:v>
                </c:pt>
                <c:pt idx="731">
                  <c:v>39923</c:v>
                </c:pt>
                <c:pt idx="732">
                  <c:v>39920</c:v>
                </c:pt>
                <c:pt idx="733">
                  <c:v>39919</c:v>
                </c:pt>
                <c:pt idx="734">
                  <c:v>39918</c:v>
                </c:pt>
                <c:pt idx="735">
                  <c:v>39917</c:v>
                </c:pt>
                <c:pt idx="736">
                  <c:v>39911</c:v>
                </c:pt>
                <c:pt idx="737">
                  <c:v>39910</c:v>
                </c:pt>
                <c:pt idx="738">
                  <c:v>39909</c:v>
                </c:pt>
                <c:pt idx="739">
                  <c:v>39906</c:v>
                </c:pt>
                <c:pt idx="740">
                  <c:v>39905</c:v>
                </c:pt>
                <c:pt idx="741">
                  <c:v>39904</c:v>
                </c:pt>
                <c:pt idx="742">
                  <c:v>39903</c:v>
                </c:pt>
                <c:pt idx="743">
                  <c:v>39902</c:v>
                </c:pt>
                <c:pt idx="744">
                  <c:v>39899</c:v>
                </c:pt>
                <c:pt idx="745">
                  <c:v>39898</c:v>
                </c:pt>
                <c:pt idx="746">
                  <c:v>39897</c:v>
                </c:pt>
                <c:pt idx="747">
                  <c:v>39896</c:v>
                </c:pt>
                <c:pt idx="748">
                  <c:v>39895</c:v>
                </c:pt>
                <c:pt idx="749">
                  <c:v>39892</c:v>
                </c:pt>
                <c:pt idx="750">
                  <c:v>39891</c:v>
                </c:pt>
                <c:pt idx="751">
                  <c:v>39890</c:v>
                </c:pt>
                <c:pt idx="752">
                  <c:v>39889</c:v>
                </c:pt>
                <c:pt idx="753">
                  <c:v>39888</c:v>
                </c:pt>
                <c:pt idx="754">
                  <c:v>39885</c:v>
                </c:pt>
                <c:pt idx="755">
                  <c:v>39884</c:v>
                </c:pt>
                <c:pt idx="756">
                  <c:v>39883</c:v>
                </c:pt>
                <c:pt idx="757">
                  <c:v>39882</c:v>
                </c:pt>
                <c:pt idx="758">
                  <c:v>39881</c:v>
                </c:pt>
                <c:pt idx="759">
                  <c:v>39878</c:v>
                </c:pt>
                <c:pt idx="760">
                  <c:v>39877</c:v>
                </c:pt>
                <c:pt idx="761">
                  <c:v>39876</c:v>
                </c:pt>
                <c:pt idx="762">
                  <c:v>39875</c:v>
                </c:pt>
                <c:pt idx="763">
                  <c:v>39874</c:v>
                </c:pt>
                <c:pt idx="764">
                  <c:v>39871</c:v>
                </c:pt>
                <c:pt idx="765">
                  <c:v>39870</c:v>
                </c:pt>
                <c:pt idx="766">
                  <c:v>39869</c:v>
                </c:pt>
                <c:pt idx="767">
                  <c:v>39868</c:v>
                </c:pt>
                <c:pt idx="768">
                  <c:v>39867</c:v>
                </c:pt>
                <c:pt idx="769">
                  <c:v>39864</c:v>
                </c:pt>
                <c:pt idx="770">
                  <c:v>39863</c:v>
                </c:pt>
                <c:pt idx="771">
                  <c:v>39862</c:v>
                </c:pt>
                <c:pt idx="772">
                  <c:v>39861</c:v>
                </c:pt>
                <c:pt idx="773">
                  <c:v>39860</c:v>
                </c:pt>
                <c:pt idx="774">
                  <c:v>39857</c:v>
                </c:pt>
                <c:pt idx="775">
                  <c:v>39856</c:v>
                </c:pt>
                <c:pt idx="776">
                  <c:v>39855</c:v>
                </c:pt>
                <c:pt idx="777">
                  <c:v>39854</c:v>
                </c:pt>
                <c:pt idx="778">
                  <c:v>39853</c:v>
                </c:pt>
                <c:pt idx="779">
                  <c:v>39850</c:v>
                </c:pt>
                <c:pt idx="780">
                  <c:v>39849</c:v>
                </c:pt>
                <c:pt idx="781">
                  <c:v>39848</c:v>
                </c:pt>
                <c:pt idx="782">
                  <c:v>39847</c:v>
                </c:pt>
                <c:pt idx="783">
                  <c:v>39846</c:v>
                </c:pt>
                <c:pt idx="784">
                  <c:v>39843</c:v>
                </c:pt>
                <c:pt idx="785">
                  <c:v>39842</c:v>
                </c:pt>
                <c:pt idx="786">
                  <c:v>39841</c:v>
                </c:pt>
                <c:pt idx="787">
                  <c:v>39840</c:v>
                </c:pt>
                <c:pt idx="788">
                  <c:v>39839</c:v>
                </c:pt>
                <c:pt idx="789">
                  <c:v>39836</c:v>
                </c:pt>
                <c:pt idx="790">
                  <c:v>39835</c:v>
                </c:pt>
                <c:pt idx="791">
                  <c:v>39834</c:v>
                </c:pt>
                <c:pt idx="792">
                  <c:v>39833</c:v>
                </c:pt>
                <c:pt idx="793">
                  <c:v>39832</c:v>
                </c:pt>
                <c:pt idx="794">
                  <c:v>39829</c:v>
                </c:pt>
                <c:pt idx="795">
                  <c:v>39828</c:v>
                </c:pt>
                <c:pt idx="796">
                  <c:v>39827</c:v>
                </c:pt>
                <c:pt idx="797">
                  <c:v>39826</c:v>
                </c:pt>
                <c:pt idx="798">
                  <c:v>39825</c:v>
                </c:pt>
                <c:pt idx="799">
                  <c:v>39822</c:v>
                </c:pt>
                <c:pt idx="800">
                  <c:v>39821</c:v>
                </c:pt>
                <c:pt idx="801">
                  <c:v>39820</c:v>
                </c:pt>
                <c:pt idx="802">
                  <c:v>39819</c:v>
                </c:pt>
                <c:pt idx="803">
                  <c:v>39818</c:v>
                </c:pt>
                <c:pt idx="804">
                  <c:v>39815</c:v>
                </c:pt>
                <c:pt idx="805">
                  <c:v>39812</c:v>
                </c:pt>
                <c:pt idx="806">
                  <c:v>39811</c:v>
                </c:pt>
                <c:pt idx="807">
                  <c:v>39805</c:v>
                </c:pt>
                <c:pt idx="808">
                  <c:v>39804</c:v>
                </c:pt>
                <c:pt idx="809">
                  <c:v>39801</c:v>
                </c:pt>
                <c:pt idx="810">
                  <c:v>39800</c:v>
                </c:pt>
                <c:pt idx="811">
                  <c:v>39799</c:v>
                </c:pt>
                <c:pt idx="812">
                  <c:v>39798</c:v>
                </c:pt>
                <c:pt idx="813">
                  <c:v>39797</c:v>
                </c:pt>
                <c:pt idx="814">
                  <c:v>39794</c:v>
                </c:pt>
                <c:pt idx="815">
                  <c:v>39793</c:v>
                </c:pt>
                <c:pt idx="816">
                  <c:v>39792</c:v>
                </c:pt>
                <c:pt idx="817">
                  <c:v>39791</c:v>
                </c:pt>
                <c:pt idx="818">
                  <c:v>39790</c:v>
                </c:pt>
                <c:pt idx="819">
                  <c:v>39787</c:v>
                </c:pt>
                <c:pt idx="820">
                  <c:v>39786</c:v>
                </c:pt>
                <c:pt idx="821">
                  <c:v>39785</c:v>
                </c:pt>
                <c:pt idx="822">
                  <c:v>39784</c:v>
                </c:pt>
                <c:pt idx="823">
                  <c:v>39783</c:v>
                </c:pt>
                <c:pt idx="824">
                  <c:v>39780</c:v>
                </c:pt>
                <c:pt idx="825">
                  <c:v>39779</c:v>
                </c:pt>
                <c:pt idx="826">
                  <c:v>39778</c:v>
                </c:pt>
                <c:pt idx="827">
                  <c:v>39777</c:v>
                </c:pt>
                <c:pt idx="828">
                  <c:v>39776</c:v>
                </c:pt>
                <c:pt idx="829">
                  <c:v>39773</c:v>
                </c:pt>
                <c:pt idx="830">
                  <c:v>39772</c:v>
                </c:pt>
                <c:pt idx="831">
                  <c:v>39771</c:v>
                </c:pt>
                <c:pt idx="832">
                  <c:v>39770</c:v>
                </c:pt>
                <c:pt idx="833">
                  <c:v>39769</c:v>
                </c:pt>
                <c:pt idx="834">
                  <c:v>39766</c:v>
                </c:pt>
                <c:pt idx="835">
                  <c:v>39765</c:v>
                </c:pt>
                <c:pt idx="836">
                  <c:v>39764</c:v>
                </c:pt>
                <c:pt idx="837">
                  <c:v>39763</c:v>
                </c:pt>
                <c:pt idx="838">
                  <c:v>39762</c:v>
                </c:pt>
                <c:pt idx="839">
                  <c:v>39759</c:v>
                </c:pt>
                <c:pt idx="840">
                  <c:v>39758</c:v>
                </c:pt>
                <c:pt idx="841">
                  <c:v>39757</c:v>
                </c:pt>
                <c:pt idx="842">
                  <c:v>39756</c:v>
                </c:pt>
                <c:pt idx="843">
                  <c:v>39755</c:v>
                </c:pt>
                <c:pt idx="844">
                  <c:v>39752</c:v>
                </c:pt>
                <c:pt idx="845">
                  <c:v>39751</c:v>
                </c:pt>
                <c:pt idx="846">
                  <c:v>39750</c:v>
                </c:pt>
                <c:pt idx="847">
                  <c:v>39749</c:v>
                </c:pt>
                <c:pt idx="848">
                  <c:v>39748</c:v>
                </c:pt>
                <c:pt idx="849">
                  <c:v>39745</c:v>
                </c:pt>
                <c:pt idx="850">
                  <c:v>39744</c:v>
                </c:pt>
                <c:pt idx="851">
                  <c:v>39743</c:v>
                </c:pt>
                <c:pt idx="852">
                  <c:v>39742</c:v>
                </c:pt>
                <c:pt idx="853">
                  <c:v>39741</c:v>
                </c:pt>
                <c:pt idx="854">
                  <c:v>39738</c:v>
                </c:pt>
                <c:pt idx="855">
                  <c:v>39737</c:v>
                </c:pt>
                <c:pt idx="856">
                  <c:v>39736</c:v>
                </c:pt>
                <c:pt idx="857">
                  <c:v>39735</c:v>
                </c:pt>
                <c:pt idx="858">
                  <c:v>39734</c:v>
                </c:pt>
                <c:pt idx="859">
                  <c:v>39731</c:v>
                </c:pt>
                <c:pt idx="860">
                  <c:v>39730</c:v>
                </c:pt>
                <c:pt idx="861">
                  <c:v>39729</c:v>
                </c:pt>
                <c:pt idx="862">
                  <c:v>39728</c:v>
                </c:pt>
                <c:pt idx="863">
                  <c:v>39727</c:v>
                </c:pt>
                <c:pt idx="864">
                  <c:v>39724</c:v>
                </c:pt>
                <c:pt idx="865">
                  <c:v>39723</c:v>
                </c:pt>
                <c:pt idx="866">
                  <c:v>39722</c:v>
                </c:pt>
                <c:pt idx="867">
                  <c:v>39721</c:v>
                </c:pt>
                <c:pt idx="868">
                  <c:v>39720</c:v>
                </c:pt>
                <c:pt idx="869">
                  <c:v>39717</c:v>
                </c:pt>
                <c:pt idx="870">
                  <c:v>39716</c:v>
                </c:pt>
                <c:pt idx="871">
                  <c:v>39715</c:v>
                </c:pt>
                <c:pt idx="872">
                  <c:v>39714</c:v>
                </c:pt>
                <c:pt idx="873">
                  <c:v>39713</c:v>
                </c:pt>
                <c:pt idx="874">
                  <c:v>39710</c:v>
                </c:pt>
                <c:pt idx="875">
                  <c:v>39709</c:v>
                </c:pt>
                <c:pt idx="876">
                  <c:v>39708</c:v>
                </c:pt>
                <c:pt idx="877">
                  <c:v>39707</c:v>
                </c:pt>
                <c:pt idx="878">
                  <c:v>39706</c:v>
                </c:pt>
                <c:pt idx="879">
                  <c:v>39703</c:v>
                </c:pt>
                <c:pt idx="880">
                  <c:v>39702</c:v>
                </c:pt>
                <c:pt idx="881">
                  <c:v>39701</c:v>
                </c:pt>
                <c:pt idx="882">
                  <c:v>39700</c:v>
                </c:pt>
                <c:pt idx="883">
                  <c:v>39699</c:v>
                </c:pt>
                <c:pt idx="884">
                  <c:v>39696</c:v>
                </c:pt>
                <c:pt idx="885">
                  <c:v>39695</c:v>
                </c:pt>
                <c:pt idx="886">
                  <c:v>39694</c:v>
                </c:pt>
                <c:pt idx="887">
                  <c:v>39693</c:v>
                </c:pt>
                <c:pt idx="888">
                  <c:v>39692</c:v>
                </c:pt>
                <c:pt idx="889">
                  <c:v>39689</c:v>
                </c:pt>
                <c:pt idx="890">
                  <c:v>39688</c:v>
                </c:pt>
                <c:pt idx="891">
                  <c:v>39687</c:v>
                </c:pt>
                <c:pt idx="892">
                  <c:v>39686</c:v>
                </c:pt>
                <c:pt idx="893">
                  <c:v>39685</c:v>
                </c:pt>
                <c:pt idx="894">
                  <c:v>39682</c:v>
                </c:pt>
                <c:pt idx="895">
                  <c:v>39681</c:v>
                </c:pt>
                <c:pt idx="896">
                  <c:v>39680</c:v>
                </c:pt>
                <c:pt idx="897">
                  <c:v>39679</c:v>
                </c:pt>
                <c:pt idx="898">
                  <c:v>39678</c:v>
                </c:pt>
                <c:pt idx="899">
                  <c:v>39675</c:v>
                </c:pt>
                <c:pt idx="900">
                  <c:v>39674</c:v>
                </c:pt>
                <c:pt idx="901">
                  <c:v>39673</c:v>
                </c:pt>
                <c:pt idx="902">
                  <c:v>39672</c:v>
                </c:pt>
                <c:pt idx="903">
                  <c:v>39671</c:v>
                </c:pt>
                <c:pt idx="904">
                  <c:v>39668</c:v>
                </c:pt>
                <c:pt idx="905">
                  <c:v>39667</c:v>
                </c:pt>
                <c:pt idx="906">
                  <c:v>39666</c:v>
                </c:pt>
                <c:pt idx="907">
                  <c:v>39665</c:v>
                </c:pt>
                <c:pt idx="908">
                  <c:v>39661</c:v>
                </c:pt>
                <c:pt idx="909">
                  <c:v>39660</c:v>
                </c:pt>
                <c:pt idx="910">
                  <c:v>39659</c:v>
                </c:pt>
                <c:pt idx="911">
                  <c:v>39658</c:v>
                </c:pt>
                <c:pt idx="912">
                  <c:v>39657</c:v>
                </c:pt>
                <c:pt idx="913">
                  <c:v>39654</c:v>
                </c:pt>
                <c:pt idx="914">
                  <c:v>39653</c:v>
                </c:pt>
                <c:pt idx="915">
                  <c:v>39652</c:v>
                </c:pt>
                <c:pt idx="916">
                  <c:v>39651</c:v>
                </c:pt>
                <c:pt idx="917">
                  <c:v>39650</c:v>
                </c:pt>
                <c:pt idx="918">
                  <c:v>39647</c:v>
                </c:pt>
                <c:pt idx="919">
                  <c:v>39646</c:v>
                </c:pt>
                <c:pt idx="920">
                  <c:v>39645</c:v>
                </c:pt>
                <c:pt idx="921">
                  <c:v>39644</c:v>
                </c:pt>
                <c:pt idx="922">
                  <c:v>39643</c:v>
                </c:pt>
                <c:pt idx="923">
                  <c:v>39640</c:v>
                </c:pt>
                <c:pt idx="924">
                  <c:v>39639</c:v>
                </c:pt>
                <c:pt idx="925">
                  <c:v>39638</c:v>
                </c:pt>
                <c:pt idx="926">
                  <c:v>39637</c:v>
                </c:pt>
                <c:pt idx="927">
                  <c:v>39636</c:v>
                </c:pt>
                <c:pt idx="928">
                  <c:v>39633</c:v>
                </c:pt>
                <c:pt idx="929">
                  <c:v>39632</c:v>
                </c:pt>
                <c:pt idx="930">
                  <c:v>39631</c:v>
                </c:pt>
                <c:pt idx="931">
                  <c:v>39630</c:v>
                </c:pt>
                <c:pt idx="932">
                  <c:v>39629</c:v>
                </c:pt>
                <c:pt idx="933">
                  <c:v>39626</c:v>
                </c:pt>
                <c:pt idx="934">
                  <c:v>39625</c:v>
                </c:pt>
                <c:pt idx="935">
                  <c:v>39624</c:v>
                </c:pt>
                <c:pt idx="936">
                  <c:v>39623</c:v>
                </c:pt>
                <c:pt idx="937">
                  <c:v>39622</c:v>
                </c:pt>
                <c:pt idx="938">
                  <c:v>39619</c:v>
                </c:pt>
                <c:pt idx="939">
                  <c:v>39618</c:v>
                </c:pt>
                <c:pt idx="940">
                  <c:v>39617</c:v>
                </c:pt>
                <c:pt idx="941">
                  <c:v>39615</c:v>
                </c:pt>
                <c:pt idx="942">
                  <c:v>39612</c:v>
                </c:pt>
                <c:pt idx="943">
                  <c:v>39611</c:v>
                </c:pt>
                <c:pt idx="944">
                  <c:v>39610</c:v>
                </c:pt>
                <c:pt idx="945">
                  <c:v>39609</c:v>
                </c:pt>
                <c:pt idx="946">
                  <c:v>39608</c:v>
                </c:pt>
                <c:pt idx="947">
                  <c:v>39605</c:v>
                </c:pt>
                <c:pt idx="948">
                  <c:v>39604</c:v>
                </c:pt>
                <c:pt idx="949">
                  <c:v>39603</c:v>
                </c:pt>
                <c:pt idx="950">
                  <c:v>39602</c:v>
                </c:pt>
                <c:pt idx="951">
                  <c:v>39601</c:v>
                </c:pt>
                <c:pt idx="952">
                  <c:v>39598</c:v>
                </c:pt>
                <c:pt idx="953">
                  <c:v>39597</c:v>
                </c:pt>
                <c:pt idx="954">
                  <c:v>39596</c:v>
                </c:pt>
                <c:pt idx="955">
                  <c:v>39595</c:v>
                </c:pt>
                <c:pt idx="956">
                  <c:v>39594</c:v>
                </c:pt>
                <c:pt idx="957">
                  <c:v>39591</c:v>
                </c:pt>
                <c:pt idx="958">
                  <c:v>39590</c:v>
                </c:pt>
                <c:pt idx="959">
                  <c:v>39589</c:v>
                </c:pt>
                <c:pt idx="960">
                  <c:v>39588</c:v>
                </c:pt>
                <c:pt idx="961">
                  <c:v>39587</c:v>
                </c:pt>
                <c:pt idx="962">
                  <c:v>39584</c:v>
                </c:pt>
                <c:pt idx="963">
                  <c:v>39583</c:v>
                </c:pt>
                <c:pt idx="964">
                  <c:v>39582</c:v>
                </c:pt>
                <c:pt idx="965">
                  <c:v>39581</c:v>
                </c:pt>
                <c:pt idx="966">
                  <c:v>39577</c:v>
                </c:pt>
                <c:pt idx="967">
                  <c:v>39576</c:v>
                </c:pt>
                <c:pt idx="968">
                  <c:v>39575</c:v>
                </c:pt>
                <c:pt idx="969">
                  <c:v>39574</c:v>
                </c:pt>
                <c:pt idx="970">
                  <c:v>39573</c:v>
                </c:pt>
                <c:pt idx="971">
                  <c:v>39570</c:v>
                </c:pt>
                <c:pt idx="972">
                  <c:v>39568</c:v>
                </c:pt>
                <c:pt idx="973">
                  <c:v>39567</c:v>
                </c:pt>
                <c:pt idx="974">
                  <c:v>39566</c:v>
                </c:pt>
                <c:pt idx="975">
                  <c:v>39563</c:v>
                </c:pt>
                <c:pt idx="976">
                  <c:v>39561</c:v>
                </c:pt>
                <c:pt idx="977">
                  <c:v>39560</c:v>
                </c:pt>
                <c:pt idx="978">
                  <c:v>39559</c:v>
                </c:pt>
                <c:pt idx="979">
                  <c:v>39556</c:v>
                </c:pt>
                <c:pt idx="980">
                  <c:v>39555</c:v>
                </c:pt>
                <c:pt idx="981">
                  <c:v>39554</c:v>
                </c:pt>
                <c:pt idx="982">
                  <c:v>39553</c:v>
                </c:pt>
                <c:pt idx="983">
                  <c:v>39552</c:v>
                </c:pt>
                <c:pt idx="984">
                  <c:v>39549</c:v>
                </c:pt>
                <c:pt idx="985">
                  <c:v>39548</c:v>
                </c:pt>
                <c:pt idx="986">
                  <c:v>39547</c:v>
                </c:pt>
                <c:pt idx="987">
                  <c:v>39546</c:v>
                </c:pt>
                <c:pt idx="988">
                  <c:v>39545</c:v>
                </c:pt>
                <c:pt idx="989">
                  <c:v>39542</c:v>
                </c:pt>
                <c:pt idx="990">
                  <c:v>39541</c:v>
                </c:pt>
                <c:pt idx="991">
                  <c:v>39540</c:v>
                </c:pt>
                <c:pt idx="992">
                  <c:v>39539</c:v>
                </c:pt>
                <c:pt idx="993">
                  <c:v>39538</c:v>
                </c:pt>
                <c:pt idx="994">
                  <c:v>39535</c:v>
                </c:pt>
                <c:pt idx="995">
                  <c:v>39534</c:v>
                </c:pt>
                <c:pt idx="996">
                  <c:v>39533</c:v>
                </c:pt>
                <c:pt idx="997">
                  <c:v>39532</c:v>
                </c:pt>
                <c:pt idx="998">
                  <c:v>39526</c:v>
                </c:pt>
                <c:pt idx="999">
                  <c:v>39525</c:v>
                </c:pt>
                <c:pt idx="1000">
                  <c:v>39524</c:v>
                </c:pt>
                <c:pt idx="1001">
                  <c:v>39521</c:v>
                </c:pt>
                <c:pt idx="1002">
                  <c:v>39520</c:v>
                </c:pt>
                <c:pt idx="1003">
                  <c:v>39519</c:v>
                </c:pt>
                <c:pt idx="1004">
                  <c:v>39518</c:v>
                </c:pt>
                <c:pt idx="1005">
                  <c:v>39517</c:v>
                </c:pt>
                <c:pt idx="1006">
                  <c:v>39514</c:v>
                </c:pt>
                <c:pt idx="1007">
                  <c:v>39513</c:v>
                </c:pt>
                <c:pt idx="1008">
                  <c:v>39512</c:v>
                </c:pt>
                <c:pt idx="1009">
                  <c:v>39511</c:v>
                </c:pt>
                <c:pt idx="1010">
                  <c:v>39510</c:v>
                </c:pt>
                <c:pt idx="1011">
                  <c:v>39507</c:v>
                </c:pt>
                <c:pt idx="1012">
                  <c:v>39506</c:v>
                </c:pt>
                <c:pt idx="1013">
                  <c:v>39505</c:v>
                </c:pt>
                <c:pt idx="1014">
                  <c:v>39504</c:v>
                </c:pt>
                <c:pt idx="1015">
                  <c:v>39503</c:v>
                </c:pt>
                <c:pt idx="1016">
                  <c:v>39500</c:v>
                </c:pt>
                <c:pt idx="1017">
                  <c:v>39499</c:v>
                </c:pt>
                <c:pt idx="1018">
                  <c:v>39498</c:v>
                </c:pt>
                <c:pt idx="1019">
                  <c:v>39497</c:v>
                </c:pt>
                <c:pt idx="1020">
                  <c:v>39496</c:v>
                </c:pt>
                <c:pt idx="1021">
                  <c:v>39493</c:v>
                </c:pt>
                <c:pt idx="1022">
                  <c:v>39492</c:v>
                </c:pt>
                <c:pt idx="1023">
                  <c:v>39491</c:v>
                </c:pt>
                <c:pt idx="1024">
                  <c:v>39490</c:v>
                </c:pt>
                <c:pt idx="1025">
                  <c:v>39489</c:v>
                </c:pt>
                <c:pt idx="1026">
                  <c:v>39486</c:v>
                </c:pt>
                <c:pt idx="1027">
                  <c:v>39485</c:v>
                </c:pt>
                <c:pt idx="1028">
                  <c:v>39484</c:v>
                </c:pt>
                <c:pt idx="1029">
                  <c:v>39483</c:v>
                </c:pt>
                <c:pt idx="1030">
                  <c:v>39482</c:v>
                </c:pt>
                <c:pt idx="1031">
                  <c:v>39479</c:v>
                </c:pt>
                <c:pt idx="1032">
                  <c:v>39478</c:v>
                </c:pt>
                <c:pt idx="1033">
                  <c:v>39477</c:v>
                </c:pt>
                <c:pt idx="1034">
                  <c:v>39476</c:v>
                </c:pt>
                <c:pt idx="1035">
                  <c:v>39475</c:v>
                </c:pt>
                <c:pt idx="1036">
                  <c:v>39472</c:v>
                </c:pt>
                <c:pt idx="1037">
                  <c:v>39471</c:v>
                </c:pt>
                <c:pt idx="1038">
                  <c:v>39470</c:v>
                </c:pt>
                <c:pt idx="1039">
                  <c:v>39469</c:v>
                </c:pt>
                <c:pt idx="1040">
                  <c:v>39468</c:v>
                </c:pt>
                <c:pt idx="1041">
                  <c:v>39465</c:v>
                </c:pt>
                <c:pt idx="1042">
                  <c:v>39464</c:v>
                </c:pt>
                <c:pt idx="1043">
                  <c:v>39463</c:v>
                </c:pt>
                <c:pt idx="1044">
                  <c:v>39462</c:v>
                </c:pt>
                <c:pt idx="1045">
                  <c:v>39461</c:v>
                </c:pt>
                <c:pt idx="1046">
                  <c:v>39458</c:v>
                </c:pt>
                <c:pt idx="1047">
                  <c:v>39457</c:v>
                </c:pt>
                <c:pt idx="1048">
                  <c:v>39456</c:v>
                </c:pt>
                <c:pt idx="1049">
                  <c:v>39455</c:v>
                </c:pt>
                <c:pt idx="1050">
                  <c:v>39454</c:v>
                </c:pt>
                <c:pt idx="1051">
                  <c:v>39451</c:v>
                </c:pt>
                <c:pt idx="1052">
                  <c:v>39450</c:v>
                </c:pt>
                <c:pt idx="1053">
                  <c:v>39444</c:v>
                </c:pt>
                <c:pt idx="1054">
                  <c:v>39443</c:v>
                </c:pt>
                <c:pt idx="1055">
                  <c:v>39437</c:v>
                </c:pt>
                <c:pt idx="1056">
                  <c:v>39436</c:v>
                </c:pt>
                <c:pt idx="1057">
                  <c:v>39435</c:v>
                </c:pt>
                <c:pt idx="1058">
                  <c:v>39434</c:v>
                </c:pt>
                <c:pt idx="1059">
                  <c:v>39433</c:v>
                </c:pt>
                <c:pt idx="1060">
                  <c:v>39430</c:v>
                </c:pt>
                <c:pt idx="1061">
                  <c:v>39429</c:v>
                </c:pt>
                <c:pt idx="1062">
                  <c:v>39428</c:v>
                </c:pt>
                <c:pt idx="1063">
                  <c:v>39427</c:v>
                </c:pt>
                <c:pt idx="1064">
                  <c:v>39426</c:v>
                </c:pt>
                <c:pt idx="1065">
                  <c:v>39423</c:v>
                </c:pt>
                <c:pt idx="1066">
                  <c:v>39422</c:v>
                </c:pt>
                <c:pt idx="1067">
                  <c:v>39421</c:v>
                </c:pt>
                <c:pt idx="1068">
                  <c:v>39420</c:v>
                </c:pt>
                <c:pt idx="1069">
                  <c:v>39419</c:v>
                </c:pt>
                <c:pt idx="1070">
                  <c:v>39416</c:v>
                </c:pt>
                <c:pt idx="1071">
                  <c:v>39415</c:v>
                </c:pt>
                <c:pt idx="1072">
                  <c:v>39414</c:v>
                </c:pt>
                <c:pt idx="1073">
                  <c:v>39413</c:v>
                </c:pt>
                <c:pt idx="1074">
                  <c:v>39412</c:v>
                </c:pt>
                <c:pt idx="1075">
                  <c:v>39409</c:v>
                </c:pt>
                <c:pt idx="1076">
                  <c:v>39408</c:v>
                </c:pt>
                <c:pt idx="1077">
                  <c:v>39407</c:v>
                </c:pt>
                <c:pt idx="1078">
                  <c:v>39406</c:v>
                </c:pt>
                <c:pt idx="1079">
                  <c:v>39405</c:v>
                </c:pt>
                <c:pt idx="1080">
                  <c:v>39402</c:v>
                </c:pt>
                <c:pt idx="1081">
                  <c:v>39401</c:v>
                </c:pt>
                <c:pt idx="1082">
                  <c:v>39400</c:v>
                </c:pt>
                <c:pt idx="1083">
                  <c:v>39399</c:v>
                </c:pt>
                <c:pt idx="1084">
                  <c:v>39398</c:v>
                </c:pt>
                <c:pt idx="1085">
                  <c:v>39395</c:v>
                </c:pt>
                <c:pt idx="1086">
                  <c:v>39394</c:v>
                </c:pt>
                <c:pt idx="1087">
                  <c:v>39393</c:v>
                </c:pt>
                <c:pt idx="1088">
                  <c:v>39392</c:v>
                </c:pt>
                <c:pt idx="1089">
                  <c:v>39391</c:v>
                </c:pt>
                <c:pt idx="1090">
                  <c:v>39388</c:v>
                </c:pt>
                <c:pt idx="1091">
                  <c:v>39387</c:v>
                </c:pt>
                <c:pt idx="1092">
                  <c:v>39386</c:v>
                </c:pt>
                <c:pt idx="1093">
                  <c:v>39385</c:v>
                </c:pt>
                <c:pt idx="1094">
                  <c:v>39384</c:v>
                </c:pt>
                <c:pt idx="1095">
                  <c:v>39381</c:v>
                </c:pt>
                <c:pt idx="1096">
                  <c:v>39380</c:v>
                </c:pt>
                <c:pt idx="1097">
                  <c:v>39379</c:v>
                </c:pt>
                <c:pt idx="1098">
                  <c:v>39378</c:v>
                </c:pt>
                <c:pt idx="1099">
                  <c:v>39377</c:v>
                </c:pt>
                <c:pt idx="1100">
                  <c:v>39374</c:v>
                </c:pt>
                <c:pt idx="1101">
                  <c:v>39373</c:v>
                </c:pt>
                <c:pt idx="1102">
                  <c:v>39372</c:v>
                </c:pt>
                <c:pt idx="1103">
                  <c:v>39371</c:v>
                </c:pt>
                <c:pt idx="1104">
                  <c:v>39370</c:v>
                </c:pt>
                <c:pt idx="1105">
                  <c:v>39367</c:v>
                </c:pt>
                <c:pt idx="1106">
                  <c:v>39366</c:v>
                </c:pt>
                <c:pt idx="1107">
                  <c:v>39365</c:v>
                </c:pt>
                <c:pt idx="1108">
                  <c:v>39364</c:v>
                </c:pt>
                <c:pt idx="1109">
                  <c:v>39363</c:v>
                </c:pt>
                <c:pt idx="1110">
                  <c:v>39360</c:v>
                </c:pt>
                <c:pt idx="1111">
                  <c:v>39359</c:v>
                </c:pt>
                <c:pt idx="1112">
                  <c:v>39358</c:v>
                </c:pt>
                <c:pt idx="1113">
                  <c:v>39357</c:v>
                </c:pt>
                <c:pt idx="1114">
                  <c:v>39356</c:v>
                </c:pt>
                <c:pt idx="1115">
                  <c:v>39353</c:v>
                </c:pt>
                <c:pt idx="1116">
                  <c:v>39352</c:v>
                </c:pt>
                <c:pt idx="1117">
                  <c:v>39351</c:v>
                </c:pt>
                <c:pt idx="1118">
                  <c:v>39350</c:v>
                </c:pt>
                <c:pt idx="1119">
                  <c:v>39349</c:v>
                </c:pt>
                <c:pt idx="1120">
                  <c:v>39346</c:v>
                </c:pt>
                <c:pt idx="1121">
                  <c:v>39345</c:v>
                </c:pt>
                <c:pt idx="1122">
                  <c:v>39344</c:v>
                </c:pt>
                <c:pt idx="1123">
                  <c:v>39343</c:v>
                </c:pt>
                <c:pt idx="1124">
                  <c:v>39342</c:v>
                </c:pt>
                <c:pt idx="1125">
                  <c:v>39339</c:v>
                </c:pt>
                <c:pt idx="1126">
                  <c:v>39338</c:v>
                </c:pt>
                <c:pt idx="1127">
                  <c:v>39337</c:v>
                </c:pt>
                <c:pt idx="1128">
                  <c:v>39336</c:v>
                </c:pt>
                <c:pt idx="1129">
                  <c:v>39335</c:v>
                </c:pt>
                <c:pt idx="1130">
                  <c:v>39332</c:v>
                </c:pt>
                <c:pt idx="1131">
                  <c:v>39331</c:v>
                </c:pt>
                <c:pt idx="1132">
                  <c:v>39330</c:v>
                </c:pt>
                <c:pt idx="1133">
                  <c:v>39329</c:v>
                </c:pt>
                <c:pt idx="1134">
                  <c:v>39328</c:v>
                </c:pt>
                <c:pt idx="1135">
                  <c:v>39325</c:v>
                </c:pt>
                <c:pt idx="1136">
                  <c:v>39324</c:v>
                </c:pt>
                <c:pt idx="1137">
                  <c:v>39323</c:v>
                </c:pt>
                <c:pt idx="1138">
                  <c:v>39322</c:v>
                </c:pt>
                <c:pt idx="1139">
                  <c:v>39321</c:v>
                </c:pt>
                <c:pt idx="1140">
                  <c:v>39318</c:v>
                </c:pt>
                <c:pt idx="1141">
                  <c:v>39317</c:v>
                </c:pt>
                <c:pt idx="1142">
                  <c:v>39316</c:v>
                </c:pt>
                <c:pt idx="1143">
                  <c:v>39315</c:v>
                </c:pt>
                <c:pt idx="1144">
                  <c:v>39314</c:v>
                </c:pt>
                <c:pt idx="1145">
                  <c:v>39311</c:v>
                </c:pt>
                <c:pt idx="1146">
                  <c:v>39310</c:v>
                </c:pt>
                <c:pt idx="1147">
                  <c:v>39309</c:v>
                </c:pt>
                <c:pt idx="1148">
                  <c:v>39308</c:v>
                </c:pt>
                <c:pt idx="1149">
                  <c:v>39307</c:v>
                </c:pt>
                <c:pt idx="1150">
                  <c:v>39304</c:v>
                </c:pt>
                <c:pt idx="1151">
                  <c:v>39303</c:v>
                </c:pt>
                <c:pt idx="1152">
                  <c:v>39302</c:v>
                </c:pt>
                <c:pt idx="1153">
                  <c:v>39301</c:v>
                </c:pt>
                <c:pt idx="1154">
                  <c:v>39297</c:v>
                </c:pt>
                <c:pt idx="1155">
                  <c:v>39296</c:v>
                </c:pt>
                <c:pt idx="1156">
                  <c:v>39295</c:v>
                </c:pt>
                <c:pt idx="1157">
                  <c:v>39294</c:v>
                </c:pt>
                <c:pt idx="1158">
                  <c:v>39293</c:v>
                </c:pt>
                <c:pt idx="1159">
                  <c:v>39290</c:v>
                </c:pt>
                <c:pt idx="1160">
                  <c:v>39289</c:v>
                </c:pt>
                <c:pt idx="1161">
                  <c:v>39288</c:v>
                </c:pt>
                <c:pt idx="1162">
                  <c:v>39287</c:v>
                </c:pt>
                <c:pt idx="1163">
                  <c:v>39286</c:v>
                </c:pt>
                <c:pt idx="1164">
                  <c:v>39283</c:v>
                </c:pt>
                <c:pt idx="1165">
                  <c:v>39282</c:v>
                </c:pt>
                <c:pt idx="1166">
                  <c:v>39281</c:v>
                </c:pt>
                <c:pt idx="1167">
                  <c:v>39280</c:v>
                </c:pt>
                <c:pt idx="1168">
                  <c:v>39279</c:v>
                </c:pt>
                <c:pt idx="1169">
                  <c:v>39276</c:v>
                </c:pt>
                <c:pt idx="1170">
                  <c:v>39275</c:v>
                </c:pt>
                <c:pt idx="1171">
                  <c:v>39274</c:v>
                </c:pt>
                <c:pt idx="1172">
                  <c:v>39273</c:v>
                </c:pt>
                <c:pt idx="1173">
                  <c:v>39272</c:v>
                </c:pt>
                <c:pt idx="1174">
                  <c:v>39269</c:v>
                </c:pt>
                <c:pt idx="1175">
                  <c:v>39268</c:v>
                </c:pt>
                <c:pt idx="1176">
                  <c:v>39267</c:v>
                </c:pt>
                <c:pt idx="1177">
                  <c:v>39266</c:v>
                </c:pt>
                <c:pt idx="1178">
                  <c:v>39265</c:v>
                </c:pt>
                <c:pt idx="1179">
                  <c:v>39262</c:v>
                </c:pt>
                <c:pt idx="1180">
                  <c:v>39261</c:v>
                </c:pt>
                <c:pt idx="1181">
                  <c:v>39260</c:v>
                </c:pt>
                <c:pt idx="1182">
                  <c:v>39259</c:v>
                </c:pt>
                <c:pt idx="1183">
                  <c:v>39258</c:v>
                </c:pt>
                <c:pt idx="1184">
                  <c:v>39255</c:v>
                </c:pt>
                <c:pt idx="1185">
                  <c:v>39254</c:v>
                </c:pt>
                <c:pt idx="1186">
                  <c:v>39253</c:v>
                </c:pt>
                <c:pt idx="1187">
                  <c:v>39252</c:v>
                </c:pt>
                <c:pt idx="1188">
                  <c:v>39251</c:v>
                </c:pt>
                <c:pt idx="1189">
                  <c:v>39248</c:v>
                </c:pt>
                <c:pt idx="1190">
                  <c:v>39247</c:v>
                </c:pt>
                <c:pt idx="1191">
                  <c:v>39246</c:v>
                </c:pt>
                <c:pt idx="1192">
                  <c:v>39245</c:v>
                </c:pt>
                <c:pt idx="1193">
                  <c:v>39244</c:v>
                </c:pt>
                <c:pt idx="1194">
                  <c:v>39241</c:v>
                </c:pt>
                <c:pt idx="1195">
                  <c:v>39240</c:v>
                </c:pt>
                <c:pt idx="1196">
                  <c:v>39239</c:v>
                </c:pt>
                <c:pt idx="1197">
                  <c:v>39238</c:v>
                </c:pt>
                <c:pt idx="1198">
                  <c:v>39237</c:v>
                </c:pt>
                <c:pt idx="1199">
                  <c:v>39234</c:v>
                </c:pt>
                <c:pt idx="1200">
                  <c:v>39233</c:v>
                </c:pt>
                <c:pt idx="1201">
                  <c:v>39232</c:v>
                </c:pt>
                <c:pt idx="1202">
                  <c:v>39231</c:v>
                </c:pt>
                <c:pt idx="1203">
                  <c:v>39227</c:v>
                </c:pt>
                <c:pt idx="1204">
                  <c:v>39226</c:v>
                </c:pt>
                <c:pt idx="1205">
                  <c:v>39225</c:v>
                </c:pt>
                <c:pt idx="1206">
                  <c:v>39224</c:v>
                </c:pt>
                <c:pt idx="1207">
                  <c:v>39223</c:v>
                </c:pt>
                <c:pt idx="1208">
                  <c:v>39220</c:v>
                </c:pt>
                <c:pt idx="1209">
                  <c:v>39218</c:v>
                </c:pt>
                <c:pt idx="1210">
                  <c:v>39217</c:v>
                </c:pt>
                <c:pt idx="1211">
                  <c:v>39216</c:v>
                </c:pt>
                <c:pt idx="1212">
                  <c:v>39213</c:v>
                </c:pt>
                <c:pt idx="1213">
                  <c:v>39212</c:v>
                </c:pt>
                <c:pt idx="1214">
                  <c:v>39211</c:v>
                </c:pt>
                <c:pt idx="1215">
                  <c:v>39210</c:v>
                </c:pt>
                <c:pt idx="1216">
                  <c:v>39209</c:v>
                </c:pt>
                <c:pt idx="1217">
                  <c:v>39206</c:v>
                </c:pt>
                <c:pt idx="1218">
                  <c:v>39205</c:v>
                </c:pt>
                <c:pt idx="1219">
                  <c:v>39204</c:v>
                </c:pt>
                <c:pt idx="1220">
                  <c:v>39202</c:v>
                </c:pt>
                <c:pt idx="1221">
                  <c:v>39199</c:v>
                </c:pt>
                <c:pt idx="1222">
                  <c:v>39198</c:v>
                </c:pt>
                <c:pt idx="1223">
                  <c:v>39197</c:v>
                </c:pt>
                <c:pt idx="1224">
                  <c:v>39196</c:v>
                </c:pt>
                <c:pt idx="1225">
                  <c:v>39195</c:v>
                </c:pt>
                <c:pt idx="1226">
                  <c:v>39192</c:v>
                </c:pt>
                <c:pt idx="1227">
                  <c:v>39190</c:v>
                </c:pt>
                <c:pt idx="1228">
                  <c:v>39189</c:v>
                </c:pt>
                <c:pt idx="1229">
                  <c:v>39188</c:v>
                </c:pt>
                <c:pt idx="1230">
                  <c:v>39185</c:v>
                </c:pt>
                <c:pt idx="1231">
                  <c:v>39184</c:v>
                </c:pt>
                <c:pt idx="1232">
                  <c:v>39183</c:v>
                </c:pt>
                <c:pt idx="1233">
                  <c:v>39182</c:v>
                </c:pt>
                <c:pt idx="1234">
                  <c:v>39176</c:v>
                </c:pt>
                <c:pt idx="1235">
                  <c:v>39175</c:v>
                </c:pt>
                <c:pt idx="1236">
                  <c:v>39174</c:v>
                </c:pt>
                <c:pt idx="1237">
                  <c:v>39171</c:v>
                </c:pt>
                <c:pt idx="1238">
                  <c:v>39170</c:v>
                </c:pt>
                <c:pt idx="1239">
                  <c:v>39169</c:v>
                </c:pt>
                <c:pt idx="1240">
                  <c:v>39168</c:v>
                </c:pt>
                <c:pt idx="1241">
                  <c:v>39167</c:v>
                </c:pt>
                <c:pt idx="1242">
                  <c:v>39164</c:v>
                </c:pt>
                <c:pt idx="1243">
                  <c:v>39163</c:v>
                </c:pt>
                <c:pt idx="1244">
                  <c:v>39162</c:v>
                </c:pt>
                <c:pt idx="1245">
                  <c:v>39161</c:v>
                </c:pt>
                <c:pt idx="1246">
                  <c:v>39160</c:v>
                </c:pt>
                <c:pt idx="1247">
                  <c:v>39157</c:v>
                </c:pt>
                <c:pt idx="1248">
                  <c:v>39156</c:v>
                </c:pt>
                <c:pt idx="1249">
                  <c:v>39155</c:v>
                </c:pt>
                <c:pt idx="1250">
                  <c:v>39154</c:v>
                </c:pt>
                <c:pt idx="1251">
                  <c:v>39153</c:v>
                </c:pt>
                <c:pt idx="1252">
                  <c:v>39150</c:v>
                </c:pt>
                <c:pt idx="1253">
                  <c:v>39149</c:v>
                </c:pt>
                <c:pt idx="1254">
                  <c:v>39148</c:v>
                </c:pt>
                <c:pt idx="1255">
                  <c:v>39147</c:v>
                </c:pt>
                <c:pt idx="1256">
                  <c:v>39146</c:v>
                </c:pt>
                <c:pt idx="1257">
                  <c:v>39143</c:v>
                </c:pt>
                <c:pt idx="1258">
                  <c:v>39142</c:v>
                </c:pt>
                <c:pt idx="1259">
                  <c:v>39141</c:v>
                </c:pt>
                <c:pt idx="1260">
                  <c:v>39140</c:v>
                </c:pt>
                <c:pt idx="1261">
                  <c:v>39139</c:v>
                </c:pt>
                <c:pt idx="1262">
                  <c:v>39136</c:v>
                </c:pt>
                <c:pt idx="1263">
                  <c:v>39135</c:v>
                </c:pt>
                <c:pt idx="1264">
                  <c:v>39134</c:v>
                </c:pt>
                <c:pt idx="1265">
                  <c:v>39133</c:v>
                </c:pt>
                <c:pt idx="1266">
                  <c:v>39132</c:v>
                </c:pt>
                <c:pt idx="1267">
                  <c:v>39129</c:v>
                </c:pt>
                <c:pt idx="1268">
                  <c:v>39128</c:v>
                </c:pt>
                <c:pt idx="1269">
                  <c:v>39127</c:v>
                </c:pt>
                <c:pt idx="1270">
                  <c:v>39126</c:v>
                </c:pt>
                <c:pt idx="1271">
                  <c:v>39125</c:v>
                </c:pt>
                <c:pt idx="1272">
                  <c:v>39122</c:v>
                </c:pt>
                <c:pt idx="1273">
                  <c:v>39121</c:v>
                </c:pt>
                <c:pt idx="1274">
                  <c:v>39120</c:v>
                </c:pt>
                <c:pt idx="1275">
                  <c:v>39119</c:v>
                </c:pt>
                <c:pt idx="1276">
                  <c:v>39118</c:v>
                </c:pt>
                <c:pt idx="1277">
                  <c:v>39115</c:v>
                </c:pt>
                <c:pt idx="1278">
                  <c:v>39114</c:v>
                </c:pt>
                <c:pt idx="1279">
                  <c:v>39113</c:v>
                </c:pt>
                <c:pt idx="1280">
                  <c:v>39112</c:v>
                </c:pt>
                <c:pt idx="1281">
                  <c:v>39111</c:v>
                </c:pt>
                <c:pt idx="1282">
                  <c:v>39108</c:v>
                </c:pt>
                <c:pt idx="1283">
                  <c:v>39107</c:v>
                </c:pt>
                <c:pt idx="1284">
                  <c:v>39106</c:v>
                </c:pt>
                <c:pt idx="1285">
                  <c:v>39105</c:v>
                </c:pt>
                <c:pt idx="1286">
                  <c:v>39104</c:v>
                </c:pt>
                <c:pt idx="1287">
                  <c:v>39101</c:v>
                </c:pt>
                <c:pt idx="1288">
                  <c:v>39100</c:v>
                </c:pt>
                <c:pt idx="1289">
                  <c:v>39099</c:v>
                </c:pt>
                <c:pt idx="1290">
                  <c:v>39098</c:v>
                </c:pt>
                <c:pt idx="1291">
                  <c:v>39097</c:v>
                </c:pt>
                <c:pt idx="1292">
                  <c:v>39094</c:v>
                </c:pt>
                <c:pt idx="1293">
                  <c:v>39093</c:v>
                </c:pt>
                <c:pt idx="1294">
                  <c:v>39092</c:v>
                </c:pt>
                <c:pt idx="1295">
                  <c:v>39091</c:v>
                </c:pt>
                <c:pt idx="1296">
                  <c:v>39090</c:v>
                </c:pt>
                <c:pt idx="1297">
                  <c:v>39087</c:v>
                </c:pt>
                <c:pt idx="1298">
                  <c:v>39086</c:v>
                </c:pt>
                <c:pt idx="1299">
                  <c:v>39085</c:v>
                </c:pt>
                <c:pt idx="1300">
                  <c:v>39080</c:v>
                </c:pt>
                <c:pt idx="1301">
                  <c:v>39079</c:v>
                </c:pt>
                <c:pt idx="1302">
                  <c:v>39078</c:v>
                </c:pt>
                <c:pt idx="1303">
                  <c:v>39073</c:v>
                </c:pt>
                <c:pt idx="1304">
                  <c:v>39072</c:v>
                </c:pt>
                <c:pt idx="1305">
                  <c:v>39071</c:v>
                </c:pt>
                <c:pt idx="1306">
                  <c:v>39070</c:v>
                </c:pt>
                <c:pt idx="1307">
                  <c:v>39069</c:v>
                </c:pt>
                <c:pt idx="1308">
                  <c:v>39066</c:v>
                </c:pt>
                <c:pt idx="1309">
                  <c:v>39065</c:v>
                </c:pt>
                <c:pt idx="1310">
                  <c:v>39064</c:v>
                </c:pt>
                <c:pt idx="1311">
                  <c:v>39063</c:v>
                </c:pt>
                <c:pt idx="1312">
                  <c:v>39062</c:v>
                </c:pt>
                <c:pt idx="1313">
                  <c:v>39059</c:v>
                </c:pt>
                <c:pt idx="1314">
                  <c:v>39058</c:v>
                </c:pt>
                <c:pt idx="1315">
                  <c:v>39057</c:v>
                </c:pt>
                <c:pt idx="1316">
                  <c:v>39056</c:v>
                </c:pt>
                <c:pt idx="1317">
                  <c:v>39055</c:v>
                </c:pt>
                <c:pt idx="1318">
                  <c:v>39052</c:v>
                </c:pt>
                <c:pt idx="1319">
                  <c:v>39051</c:v>
                </c:pt>
                <c:pt idx="1320">
                  <c:v>39050</c:v>
                </c:pt>
                <c:pt idx="1321">
                  <c:v>39049</c:v>
                </c:pt>
                <c:pt idx="1322">
                  <c:v>39048</c:v>
                </c:pt>
                <c:pt idx="1323">
                  <c:v>39045</c:v>
                </c:pt>
                <c:pt idx="1324">
                  <c:v>39044</c:v>
                </c:pt>
                <c:pt idx="1325">
                  <c:v>39043</c:v>
                </c:pt>
                <c:pt idx="1326">
                  <c:v>39042</c:v>
                </c:pt>
                <c:pt idx="1327">
                  <c:v>39041</c:v>
                </c:pt>
                <c:pt idx="1328">
                  <c:v>39038</c:v>
                </c:pt>
                <c:pt idx="1329">
                  <c:v>39037</c:v>
                </c:pt>
                <c:pt idx="1330">
                  <c:v>39036</c:v>
                </c:pt>
                <c:pt idx="1331">
                  <c:v>39035</c:v>
                </c:pt>
                <c:pt idx="1332">
                  <c:v>39034</c:v>
                </c:pt>
                <c:pt idx="1333">
                  <c:v>39031</c:v>
                </c:pt>
                <c:pt idx="1334">
                  <c:v>39030</c:v>
                </c:pt>
                <c:pt idx="1335">
                  <c:v>39029</c:v>
                </c:pt>
                <c:pt idx="1336">
                  <c:v>39028</c:v>
                </c:pt>
                <c:pt idx="1337">
                  <c:v>39027</c:v>
                </c:pt>
                <c:pt idx="1338">
                  <c:v>39024</c:v>
                </c:pt>
                <c:pt idx="1339">
                  <c:v>39023</c:v>
                </c:pt>
                <c:pt idx="1340">
                  <c:v>39022</c:v>
                </c:pt>
                <c:pt idx="1341">
                  <c:v>39021</c:v>
                </c:pt>
                <c:pt idx="1342">
                  <c:v>39020</c:v>
                </c:pt>
                <c:pt idx="1343">
                  <c:v>39017</c:v>
                </c:pt>
                <c:pt idx="1344">
                  <c:v>39016</c:v>
                </c:pt>
                <c:pt idx="1345">
                  <c:v>39015</c:v>
                </c:pt>
                <c:pt idx="1346">
                  <c:v>39014</c:v>
                </c:pt>
                <c:pt idx="1347">
                  <c:v>39013</c:v>
                </c:pt>
                <c:pt idx="1348">
                  <c:v>39010</c:v>
                </c:pt>
                <c:pt idx="1349">
                  <c:v>39009</c:v>
                </c:pt>
                <c:pt idx="1350">
                  <c:v>39008</c:v>
                </c:pt>
                <c:pt idx="1351">
                  <c:v>39007</c:v>
                </c:pt>
                <c:pt idx="1352">
                  <c:v>39006</c:v>
                </c:pt>
                <c:pt idx="1353">
                  <c:v>39003</c:v>
                </c:pt>
                <c:pt idx="1354">
                  <c:v>39002</c:v>
                </c:pt>
                <c:pt idx="1355">
                  <c:v>39001</c:v>
                </c:pt>
                <c:pt idx="1356">
                  <c:v>39000</c:v>
                </c:pt>
                <c:pt idx="1357">
                  <c:v>38999</c:v>
                </c:pt>
                <c:pt idx="1358">
                  <c:v>38996</c:v>
                </c:pt>
                <c:pt idx="1359">
                  <c:v>38995</c:v>
                </c:pt>
                <c:pt idx="1360">
                  <c:v>38994</c:v>
                </c:pt>
                <c:pt idx="1361">
                  <c:v>38993</c:v>
                </c:pt>
                <c:pt idx="1362">
                  <c:v>38992</c:v>
                </c:pt>
                <c:pt idx="1363">
                  <c:v>38989</c:v>
                </c:pt>
                <c:pt idx="1364">
                  <c:v>38988</c:v>
                </c:pt>
                <c:pt idx="1365">
                  <c:v>38987</c:v>
                </c:pt>
                <c:pt idx="1366">
                  <c:v>38986</c:v>
                </c:pt>
                <c:pt idx="1367">
                  <c:v>38985</c:v>
                </c:pt>
                <c:pt idx="1368">
                  <c:v>38982</c:v>
                </c:pt>
                <c:pt idx="1369">
                  <c:v>38981</c:v>
                </c:pt>
                <c:pt idx="1370">
                  <c:v>38980</c:v>
                </c:pt>
                <c:pt idx="1371">
                  <c:v>38979</c:v>
                </c:pt>
                <c:pt idx="1372">
                  <c:v>38978</c:v>
                </c:pt>
                <c:pt idx="1373">
                  <c:v>38975</c:v>
                </c:pt>
                <c:pt idx="1374">
                  <c:v>38974</c:v>
                </c:pt>
                <c:pt idx="1375">
                  <c:v>38973</c:v>
                </c:pt>
                <c:pt idx="1376">
                  <c:v>38972</c:v>
                </c:pt>
                <c:pt idx="1377">
                  <c:v>38971</c:v>
                </c:pt>
                <c:pt idx="1378">
                  <c:v>38968</c:v>
                </c:pt>
                <c:pt idx="1379">
                  <c:v>38967</c:v>
                </c:pt>
                <c:pt idx="1380">
                  <c:v>38966</c:v>
                </c:pt>
                <c:pt idx="1381">
                  <c:v>38965</c:v>
                </c:pt>
                <c:pt idx="1382">
                  <c:v>38964</c:v>
                </c:pt>
                <c:pt idx="1383">
                  <c:v>38961</c:v>
                </c:pt>
                <c:pt idx="1384">
                  <c:v>38960</c:v>
                </c:pt>
                <c:pt idx="1385">
                  <c:v>38959</c:v>
                </c:pt>
                <c:pt idx="1386">
                  <c:v>38958</c:v>
                </c:pt>
                <c:pt idx="1387">
                  <c:v>38957</c:v>
                </c:pt>
                <c:pt idx="1388">
                  <c:v>38954</c:v>
                </c:pt>
                <c:pt idx="1389">
                  <c:v>38953</c:v>
                </c:pt>
                <c:pt idx="1390">
                  <c:v>38952</c:v>
                </c:pt>
                <c:pt idx="1391">
                  <c:v>38951</c:v>
                </c:pt>
                <c:pt idx="1392">
                  <c:v>38950</c:v>
                </c:pt>
                <c:pt idx="1393">
                  <c:v>38947</c:v>
                </c:pt>
                <c:pt idx="1394">
                  <c:v>38946</c:v>
                </c:pt>
                <c:pt idx="1395">
                  <c:v>38945</c:v>
                </c:pt>
                <c:pt idx="1396">
                  <c:v>38944</c:v>
                </c:pt>
                <c:pt idx="1397">
                  <c:v>38943</c:v>
                </c:pt>
                <c:pt idx="1398">
                  <c:v>38940</c:v>
                </c:pt>
                <c:pt idx="1399">
                  <c:v>38939</c:v>
                </c:pt>
                <c:pt idx="1400">
                  <c:v>38938</c:v>
                </c:pt>
                <c:pt idx="1401">
                  <c:v>38937</c:v>
                </c:pt>
                <c:pt idx="1402">
                  <c:v>38933</c:v>
                </c:pt>
                <c:pt idx="1403">
                  <c:v>38932</c:v>
                </c:pt>
                <c:pt idx="1404">
                  <c:v>38931</c:v>
                </c:pt>
                <c:pt idx="1405">
                  <c:v>38930</c:v>
                </c:pt>
                <c:pt idx="1406">
                  <c:v>38929</c:v>
                </c:pt>
                <c:pt idx="1407">
                  <c:v>38926</c:v>
                </c:pt>
                <c:pt idx="1408">
                  <c:v>38925</c:v>
                </c:pt>
                <c:pt idx="1409">
                  <c:v>38924</c:v>
                </c:pt>
                <c:pt idx="1410">
                  <c:v>38923</c:v>
                </c:pt>
                <c:pt idx="1411">
                  <c:v>38922</c:v>
                </c:pt>
                <c:pt idx="1412">
                  <c:v>38919</c:v>
                </c:pt>
                <c:pt idx="1413">
                  <c:v>38918</c:v>
                </c:pt>
                <c:pt idx="1414">
                  <c:v>38917</c:v>
                </c:pt>
                <c:pt idx="1415">
                  <c:v>38916</c:v>
                </c:pt>
                <c:pt idx="1416">
                  <c:v>38915</c:v>
                </c:pt>
                <c:pt idx="1417">
                  <c:v>38912</c:v>
                </c:pt>
                <c:pt idx="1418">
                  <c:v>38911</c:v>
                </c:pt>
                <c:pt idx="1419">
                  <c:v>38910</c:v>
                </c:pt>
                <c:pt idx="1420">
                  <c:v>38909</c:v>
                </c:pt>
                <c:pt idx="1421">
                  <c:v>38908</c:v>
                </c:pt>
                <c:pt idx="1422">
                  <c:v>38905</c:v>
                </c:pt>
                <c:pt idx="1423">
                  <c:v>38904</c:v>
                </c:pt>
                <c:pt idx="1424">
                  <c:v>38903</c:v>
                </c:pt>
                <c:pt idx="1425">
                  <c:v>38902</c:v>
                </c:pt>
                <c:pt idx="1426">
                  <c:v>38901</c:v>
                </c:pt>
                <c:pt idx="1427">
                  <c:v>38898</c:v>
                </c:pt>
                <c:pt idx="1428">
                  <c:v>38897</c:v>
                </c:pt>
                <c:pt idx="1429">
                  <c:v>38896</c:v>
                </c:pt>
                <c:pt idx="1430">
                  <c:v>38895</c:v>
                </c:pt>
                <c:pt idx="1431">
                  <c:v>38894</c:v>
                </c:pt>
                <c:pt idx="1432">
                  <c:v>38891</c:v>
                </c:pt>
                <c:pt idx="1433">
                  <c:v>38890</c:v>
                </c:pt>
                <c:pt idx="1434">
                  <c:v>38889</c:v>
                </c:pt>
                <c:pt idx="1435">
                  <c:v>38888</c:v>
                </c:pt>
                <c:pt idx="1436">
                  <c:v>38887</c:v>
                </c:pt>
                <c:pt idx="1437">
                  <c:v>38884</c:v>
                </c:pt>
                <c:pt idx="1438">
                  <c:v>38883</c:v>
                </c:pt>
                <c:pt idx="1439">
                  <c:v>38882</c:v>
                </c:pt>
                <c:pt idx="1440">
                  <c:v>38881</c:v>
                </c:pt>
                <c:pt idx="1441">
                  <c:v>38880</c:v>
                </c:pt>
                <c:pt idx="1442">
                  <c:v>38877</c:v>
                </c:pt>
                <c:pt idx="1443">
                  <c:v>38876</c:v>
                </c:pt>
                <c:pt idx="1444">
                  <c:v>38875</c:v>
                </c:pt>
                <c:pt idx="1445">
                  <c:v>38874</c:v>
                </c:pt>
                <c:pt idx="1446">
                  <c:v>38870</c:v>
                </c:pt>
                <c:pt idx="1447">
                  <c:v>38869</c:v>
                </c:pt>
                <c:pt idx="1448">
                  <c:v>38868</c:v>
                </c:pt>
                <c:pt idx="1449">
                  <c:v>38867</c:v>
                </c:pt>
                <c:pt idx="1450">
                  <c:v>38866</c:v>
                </c:pt>
                <c:pt idx="1451">
                  <c:v>38863</c:v>
                </c:pt>
                <c:pt idx="1452">
                  <c:v>38861</c:v>
                </c:pt>
                <c:pt idx="1453">
                  <c:v>38860</c:v>
                </c:pt>
                <c:pt idx="1454">
                  <c:v>38859</c:v>
                </c:pt>
                <c:pt idx="1455">
                  <c:v>38856</c:v>
                </c:pt>
                <c:pt idx="1456">
                  <c:v>38855</c:v>
                </c:pt>
                <c:pt idx="1457">
                  <c:v>38854</c:v>
                </c:pt>
                <c:pt idx="1458">
                  <c:v>38853</c:v>
                </c:pt>
                <c:pt idx="1459">
                  <c:v>38852</c:v>
                </c:pt>
                <c:pt idx="1460">
                  <c:v>38849</c:v>
                </c:pt>
                <c:pt idx="1461">
                  <c:v>38848</c:v>
                </c:pt>
                <c:pt idx="1462">
                  <c:v>38847</c:v>
                </c:pt>
                <c:pt idx="1463">
                  <c:v>38846</c:v>
                </c:pt>
                <c:pt idx="1464">
                  <c:v>38845</c:v>
                </c:pt>
                <c:pt idx="1465">
                  <c:v>38842</c:v>
                </c:pt>
                <c:pt idx="1466">
                  <c:v>38841</c:v>
                </c:pt>
                <c:pt idx="1467">
                  <c:v>38840</c:v>
                </c:pt>
                <c:pt idx="1468">
                  <c:v>38839</c:v>
                </c:pt>
                <c:pt idx="1469">
                  <c:v>38835</c:v>
                </c:pt>
                <c:pt idx="1470">
                  <c:v>38834</c:v>
                </c:pt>
                <c:pt idx="1471">
                  <c:v>38833</c:v>
                </c:pt>
                <c:pt idx="1472">
                  <c:v>38832</c:v>
                </c:pt>
                <c:pt idx="1473">
                  <c:v>38831</c:v>
                </c:pt>
                <c:pt idx="1474">
                  <c:v>38828</c:v>
                </c:pt>
                <c:pt idx="1475">
                  <c:v>38826</c:v>
                </c:pt>
                <c:pt idx="1476">
                  <c:v>38825</c:v>
                </c:pt>
                <c:pt idx="1477">
                  <c:v>38819</c:v>
                </c:pt>
                <c:pt idx="1478">
                  <c:v>38818</c:v>
                </c:pt>
                <c:pt idx="1479">
                  <c:v>38817</c:v>
                </c:pt>
                <c:pt idx="1480">
                  <c:v>38814</c:v>
                </c:pt>
                <c:pt idx="1481">
                  <c:v>38813</c:v>
                </c:pt>
                <c:pt idx="1482">
                  <c:v>38812</c:v>
                </c:pt>
                <c:pt idx="1483">
                  <c:v>38811</c:v>
                </c:pt>
                <c:pt idx="1484">
                  <c:v>38810</c:v>
                </c:pt>
                <c:pt idx="1485">
                  <c:v>38807</c:v>
                </c:pt>
                <c:pt idx="1486">
                  <c:v>38806</c:v>
                </c:pt>
                <c:pt idx="1487">
                  <c:v>38805</c:v>
                </c:pt>
                <c:pt idx="1488">
                  <c:v>38804</c:v>
                </c:pt>
                <c:pt idx="1489">
                  <c:v>38803</c:v>
                </c:pt>
                <c:pt idx="1490">
                  <c:v>38800</c:v>
                </c:pt>
                <c:pt idx="1491">
                  <c:v>38799</c:v>
                </c:pt>
                <c:pt idx="1492">
                  <c:v>38798</c:v>
                </c:pt>
                <c:pt idx="1493">
                  <c:v>38797</c:v>
                </c:pt>
                <c:pt idx="1494">
                  <c:v>38796</c:v>
                </c:pt>
                <c:pt idx="1495">
                  <c:v>38793</c:v>
                </c:pt>
                <c:pt idx="1496">
                  <c:v>38792</c:v>
                </c:pt>
                <c:pt idx="1497">
                  <c:v>38791</c:v>
                </c:pt>
                <c:pt idx="1498">
                  <c:v>38790</c:v>
                </c:pt>
                <c:pt idx="1499">
                  <c:v>38789</c:v>
                </c:pt>
                <c:pt idx="1500">
                  <c:v>38786</c:v>
                </c:pt>
                <c:pt idx="1501">
                  <c:v>38785</c:v>
                </c:pt>
                <c:pt idx="1502">
                  <c:v>38784</c:v>
                </c:pt>
                <c:pt idx="1503">
                  <c:v>38783</c:v>
                </c:pt>
                <c:pt idx="1504">
                  <c:v>38782</c:v>
                </c:pt>
                <c:pt idx="1505">
                  <c:v>38779</c:v>
                </c:pt>
                <c:pt idx="1506">
                  <c:v>38778</c:v>
                </c:pt>
                <c:pt idx="1507">
                  <c:v>38777</c:v>
                </c:pt>
                <c:pt idx="1508">
                  <c:v>38776</c:v>
                </c:pt>
                <c:pt idx="1509">
                  <c:v>38775</c:v>
                </c:pt>
                <c:pt idx="1510">
                  <c:v>38772</c:v>
                </c:pt>
                <c:pt idx="1511">
                  <c:v>38771</c:v>
                </c:pt>
                <c:pt idx="1512">
                  <c:v>38770</c:v>
                </c:pt>
                <c:pt idx="1513">
                  <c:v>38769</c:v>
                </c:pt>
                <c:pt idx="1514">
                  <c:v>38768</c:v>
                </c:pt>
                <c:pt idx="1515">
                  <c:v>38765</c:v>
                </c:pt>
                <c:pt idx="1516">
                  <c:v>38764</c:v>
                </c:pt>
                <c:pt idx="1517">
                  <c:v>38763</c:v>
                </c:pt>
                <c:pt idx="1518">
                  <c:v>38762</c:v>
                </c:pt>
                <c:pt idx="1519">
                  <c:v>38761</c:v>
                </c:pt>
                <c:pt idx="1520">
                  <c:v>38758</c:v>
                </c:pt>
                <c:pt idx="1521">
                  <c:v>38757</c:v>
                </c:pt>
                <c:pt idx="1522">
                  <c:v>38756</c:v>
                </c:pt>
                <c:pt idx="1523">
                  <c:v>38755</c:v>
                </c:pt>
                <c:pt idx="1524">
                  <c:v>38754</c:v>
                </c:pt>
                <c:pt idx="1525">
                  <c:v>38751</c:v>
                </c:pt>
                <c:pt idx="1526">
                  <c:v>38750</c:v>
                </c:pt>
                <c:pt idx="1527">
                  <c:v>38749</c:v>
                </c:pt>
                <c:pt idx="1528">
                  <c:v>38748</c:v>
                </c:pt>
                <c:pt idx="1529">
                  <c:v>38747</c:v>
                </c:pt>
                <c:pt idx="1530">
                  <c:v>38744</c:v>
                </c:pt>
                <c:pt idx="1531">
                  <c:v>38743</c:v>
                </c:pt>
                <c:pt idx="1532">
                  <c:v>38742</c:v>
                </c:pt>
                <c:pt idx="1533">
                  <c:v>38741</c:v>
                </c:pt>
                <c:pt idx="1534">
                  <c:v>38740</c:v>
                </c:pt>
                <c:pt idx="1535">
                  <c:v>38737</c:v>
                </c:pt>
                <c:pt idx="1536">
                  <c:v>38736</c:v>
                </c:pt>
                <c:pt idx="1537">
                  <c:v>38735</c:v>
                </c:pt>
                <c:pt idx="1538">
                  <c:v>38734</c:v>
                </c:pt>
                <c:pt idx="1539">
                  <c:v>38733</c:v>
                </c:pt>
                <c:pt idx="1540">
                  <c:v>38730</c:v>
                </c:pt>
                <c:pt idx="1541">
                  <c:v>38729</c:v>
                </c:pt>
                <c:pt idx="1542">
                  <c:v>38728</c:v>
                </c:pt>
                <c:pt idx="1543">
                  <c:v>38727</c:v>
                </c:pt>
                <c:pt idx="1544">
                  <c:v>38726</c:v>
                </c:pt>
                <c:pt idx="1545">
                  <c:v>38723</c:v>
                </c:pt>
                <c:pt idx="1546">
                  <c:v>38722</c:v>
                </c:pt>
                <c:pt idx="1547">
                  <c:v>38721</c:v>
                </c:pt>
                <c:pt idx="1548">
                  <c:v>38720</c:v>
                </c:pt>
                <c:pt idx="1549">
                  <c:v>38716</c:v>
                </c:pt>
                <c:pt idx="1550">
                  <c:v>38715</c:v>
                </c:pt>
                <c:pt idx="1551">
                  <c:v>38714</c:v>
                </c:pt>
                <c:pt idx="1552">
                  <c:v>38713</c:v>
                </c:pt>
                <c:pt idx="1553">
                  <c:v>38709</c:v>
                </c:pt>
                <c:pt idx="1554">
                  <c:v>38708</c:v>
                </c:pt>
                <c:pt idx="1555">
                  <c:v>38707</c:v>
                </c:pt>
                <c:pt idx="1556">
                  <c:v>38706</c:v>
                </c:pt>
                <c:pt idx="1557">
                  <c:v>38705</c:v>
                </c:pt>
                <c:pt idx="1558">
                  <c:v>38702</c:v>
                </c:pt>
                <c:pt idx="1559">
                  <c:v>38701</c:v>
                </c:pt>
                <c:pt idx="1560">
                  <c:v>38700</c:v>
                </c:pt>
                <c:pt idx="1561">
                  <c:v>38699</c:v>
                </c:pt>
                <c:pt idx="1562">
                  <c:v>38698</c:v>
                </c:pt>
                <c:pt idx="1563">
                  <c:v>38695</c:v>
                </c:pt>
                <c:pt idx="1564">
                  <c:v>38694</c:v>
                </c:pt>
                <c:pt idx="1565">
                  <c:v>38693</c:v>
                </c:pt>
                <c:pt idx="1566">
                  <c:v>38692</c:v>
                </c:pt>
                <c:pt idx="1567">
                  <c:v>38691</c:v>
                </c:pt>
                <c:pt idx="1568">
                  <c:v>38688</c:v>
                </c:pt>
                <c:pt idx="1569">
                  <c:v>38687</c:v>
                </c:pt>
                <c:pt idx="1570">
                  <c:v>38686</c:v>
                </c:pt>
                <c:pt idx="1571">
                  <c:v>38685</c:v>
                </c:pt>
                <c:pt idx="1572">
                  <c:v>38684</c:v>
                </c:pt>
                <c:pt idx="1573">
                  <c:v>38681</c:v>
                </c:pt>
                <c:pt idx="1574">
                  <c:v>38680</c:v>
                </c:pt>
                <c:pt idx="1575">
                  <c:v>38679</c:v>
                </c:pt>
                <c:pt idx="1576">
                  <c:v>38678</c:v>
                </c:pt>
                <c:pt idx="1577">
                  <c:v>38677</c:v>
                </c:pt>
                <c:pt idx="1578">
                  <c:v>38674</c:v>
                </c:pt>
                <c:pt idx="1579">
                  <c:v>38673</c:v>
                </c:pt>
                <c:pt idx="1580">
                  <c:v>38672</c:v>
                </c:pt>
                <c:pt idx="1581">
                  <c:v>38671</c:v>
                </c:pt>
                <c:pt idx="1582">
                  <c:v>38670</c:v>
                </c:pt>
                <c:pt idx="1583">
                  <c:v>38667</c:v>
                </c:pt>
                <c:pt idx="1584">
                  <c:v>38666</c:v>
                </c:pt>
                <c:pt idx="1585">
                  <c:v>38665</c:v>
                </c:pt>
                <c:pt idx="1586">
                  <c:v>38664</c:v>
                </c:pt>
                <c:pt idx="1587">
                  <c:v>38663</c:v>
                </c:pt>
                <c:pt idx="1588">
                  <c:v>38660</c:v>
                </c:pt>
                <c:pt idx="1589">
                  <c:v>38659</c:v>
                </c:pt>
                <c:pt idx="1590">
                  <c:v>38658</c:v>
                </c:pt>
                <c:pt idx="1591">
                  <c:v>38657</c:v>
                </c:pt>
                <c:pt idx="1592">
                  <c:v>38656</c:v>
                </c:pt>
                <c:pt idx="1593">
                  <c:v>38653</c:v>
                </c:pt>
                <c:pt idx="1594">
                  <c:v>38652</c:v>
                </c:pt>
                <c:pt idx="1595">
                  <c:v>38651</c:v>
                </c:pt>
                <c:pt idx="1596">
                  <c:v>38650</c:v>
                </c:pt>
                <c:pt idx="1597">
                  <c:v>38649</c:v>
                </c:pt>
                <c:pt idx="1598">
                  <c:v>38646</c:v>
                </c:pt>
                <c:pt idx="1599">
                  <c:v>38645</c:v>
                </c:pt>
                <c:pt idx="1600">
                  <c:v>38644</c:v>
                </c:pt>
                <c:pt idx="1601">
                  <c:v>38643</c:v>
                </c:pt>
                <c:pt idx="1602">
                  <c:v>38642</c:v>
                </c:pt>
                <c:pt idx="1603">
                  <c:v>38639</c:v>
                </c:pt>
                <c:pt idx="1604">
                  <c:v>38638</c:v>
                </c:pt>
                <c:pt idx="1605">
                  <c:v>38637</c:v>
                </c:pt>
                <c:pt idx="1606">
                  <c:v>38636</c:v>
                </c:pt>
                <c:pt idx="1607">
                  <c:v>38635</c:v>
                </c:pt>
                <c:pt idx="1608">
                  <c:v>38632</c:v>
                </c:pt>
                <c:pt idx="1609">
                  <c:v>38631</c:v>
                </c:pt>
                <c:pt idx="1610">
                  <c:v>38630</c:v>
                </c:pt>
                <c:pt idx="1611">
                  <c:v>38629</c:v>
                </c:pt>
                <c:pt idx="1612">
                  <c:v>38628</c:v>
                </c:pt>
                <c:pt idx="1613">
                  <c:v>38625</c:v>
                </c:pt>
                <c:pt idx="1614">
                  <c:v>38624</c:v>
                </c:pt>
                <c:pt idx="1615">
                  <c:v>38623</c:v>
                </c:pt>
                <c:pt idx="1616">
                  <c:v>38622</c:v>
                </c:pt>
                <c:pt idx="1617">
                  <c:v>38621</c:v>
                </c:pt>
                <c:pt idx="1618">
                  <c:v>38618</c:v>
                </c:pt>
                <c:pt idx="1619">
                  <c:v>38617</c:v>
                </c:pt>
                <c:pt idx="1620">
                  <c:v>38616</c:v>
                </c:pt>
                <c:pt idx="1621">
                  <c:v>38615</c:v>
                </c:pt>
                <c:pt idx="1622">
                  <c:v>38614</c:v>
                </c:pt>
                <c:pt idx="1623">
                  <c:v>38611</c:v>
                </c:pt>
                <c:pt idx="1624">
                  <c:v>38610</c:v>
                </c:pt>
                <c:pt idx="1625">
                  <c:v>38609</c:v>
                </c:pt>
                <c:pt idx="1626">
                  <c:v>38608</c:v>
                </c:pt>
                <c:pt idx="1627">
                  <c:v>38607</c:v>
                </c:pt>
                <c:pt idx="1628">
                  <c:v>38604</c:v>
                </c:pt>
                <c:pt idx="1629">
                  <c:v>38603</c:v>
                </c:pt>
                <c:pt idx="1630">
                  <c:v>38602</c:v>
                </c:pt>
                <c:pt idx="1631">
                  <c:v>38601</c:v>
                </c:pt>
                <c:pt idx="1632">
                  <c:v>38600</c:v>
                </c:pt>
                <c:pt idx="1633">
                  <c:v>38597</c:v>
                </c:pt>
                <c:pt idx="1634">
                  <c:v>38596</c:v>
                </c:pt>
                <c:pt idx="1635">
                  <c:v>38595</c:v>
                </c:pt>
                <c:pt idx="1636">
                  <c:v>38594</c:v>
                </c:pt>
                <c:pt idx="1637">
                  <c:v>38593</c:v>
                </c:pt>
                <c:pt idx="1638">
                  <c:v>38590</c:v>
                </c:pt>
                <c:pt idx="1639">
                  <c:v>38589</c:v>
                </c:pt>
                <c:pt idx="1640">
                  <c:v>38588</c:v>
                </c:pt>
                <c:pt idx="1641">
                  <c:v>38587</c:v>
                </c:pt>
                <c:pt idx="1642">
                  <c:v>38586</c:v>
                </c:pt>
                <c:pt idx="1643">
                  <c:v>38583</c:v>
                </c:pt>
                <c:pt idx="1644">
                  <c:v>38582</c:v>
                </c:pt>
                <c:pt idx="1645">
                  <c:v>38581</c:v>
                </c:pt>
                <c:pt idx="1646">
                  <c:v>38580</c:v>
                </c:pt>
                <c:pt idx="1647">
                  <c:v>38579</c:v>
                </c:pt>
                <c:pt idx="1648">
                  <c:v>38576</c:v>
                </c:pt>
                <c:pt idx="1649">
                  <c:v>38575</c:v>
                </c:pt>
                <c:pt idx="1650">
                  <c:v>38574</c:v>
                </c:pt>
                <c:pt idx="1651">
                  <c:v>38573</c:v>
                </c:pt>
                <c:pt idx="1652">
                  <c:v>38572</c:v>
                </c:pt>
                <c:pt idx="1653">
                  <c:v>38569</c:v>
                </c:pt>
                <c:pt idx="1654">
                  <c:v>38568</c:v>
                </c:pt>
                <c:pt idx="1655">
                  <c:v>38567</c:v>
                </c:pt>
                <c:pt idx="1656">
                  <c:v>38566</c:v>
                </c:pt>
                <c:pt idx="1657">
                  <c:v>38562</c:v>
                </c:pt>
                <c:pt idx="1658">
                  <c:v>38561</c:v>
                </c:pt>
                <c:pt idx="1659">
                  <c:v>38560</c:v>
                </c:pt>
                <c:pt idx="1660">
                  <c:v>38559</c:v>
                </c:pt>
                <c:pt idx="1661">
                  <c:v>38558</c:v>
                </c:pt>
                <c:pt idx="1662">
                  <c:v>38555</c:v>
                </c:pt>
                <c:pt idx="1663">
                  <c:v>38554</c:v>
                </c:pt>
                <c:pt idx="1664">
                  <c:v>38553</c:v>
                </c:pt>
                <c:pt idx="1665">
                  <c:v>38552</c:v>
                </c:pt>
                <c:pt idx="1666">
                  <c:v>38551</c:v>
                </c:pt>
                <c:pt idx="1667">
                  <c:v>38548</c:v>
                </c:pt>
                <c:pt idx="1668">
                  <c:v>38547</c:v>
                </c:pt>
                <c:pt idx="1669">
                  <c:v>38546</c:v>
                </c:pt>
                <c:pt idx="1670">
                  <c:v>38545</c:v>
                </c:pt>
                <c:pt idx="1671">
                  <c:v>38544</c:v>
                </c:pt>
                <c:pt idx="1672">
                  <c:v>38541</c:v>
                </c:pt>
                <c:pt idx="1673">
                  <c:v>38540</c:v>
                </c:pt>
                <c:pt idx="1674">
                  <c:v>38539</c:v>
                </c:pt>
                <c:pt idx="1675">
                  <c:v>38538</c:v>
                </c:pt>
                <c:pt idx="1676">
                  <c:v>38537</c:v>
                </c:pt>
                <c:pt idx="1677">
                  <c:v>38534</c:v>
                </c:pt>
                <c:pt idx="1678">
                  <c:v>38533</c:v>
                </c:pt>
                <c:pt idx="1679">
                  <c:v>38532</c:v>
                </c:pt>
                <c:pt idx="1680">
                  <c:v>38531</c:v>
                </c:pt>
                <c:pt idx="1681">
                  <c:v>38530</c:v>
                </c:pt>
                <c:pt idx="1682">
                  <c:v>38527</c:v>
                </c:pt>
                <c:pt idx="1683">
                  <c:v>38526</c:v>
                </c:pt>
                <c:pt idx="1684">
                  <c:v>38525</c:v>
                </c:pt>
                <c:pt idx="1685">
                  <c:v>38524</c:v>
                </c:pt>
                <c:pt idx="1686">
                  <c:v>38523</c:v>
                </c:pt>
                <c:pt idx="1687">
                  <c:v>38519</c:v>
                </c:pt>
                <c:pt idx="1688">
                  <c:v>38518</c:v>
                </c:pt>
                <c:pt idx="1689">
                  <c:v>38517</c:v>
                </c:pt>
                <c:pt idx="1690">
                  <c:v>38516</c:v>
                </c:pt>
                <c:pt idx="1691">
                  <c:v>38513</c:v>
                </c:pt>
                <c:pt idx="1692">
                  <c:v>38512</c:v>
                </c:pt>
                <c:pt idx="1693">
                  <c:v>38511</c:v>
                </c:pt>
                <c:pt idx="1694">
                  <c:v>38510</c:v>
                </c:pt>
                <c:pt idx="1695">
                  <c:v>38509</c:v>
                </c:pt>
                <c:pt idx="1696">
                  <c:v>38506</c:v>
                </c:pt>
                <c:pt idx="1697">
                  <c:v>38505</c:v>
                </c:pt>
                <c:pt idx="1698">
                  <c:v>38504</c:v>
                </c:pt>
                <c:pt idx="1699">
                  <c:v>38503</c:v>
                </c:pt>
                <c:pt idx="1700">
                  <c:v>38502</c:v>
                </c:pt>
                <c:pt idx="1701">
                  <c:v>38499</c:v>
                </c:pt>
                <c:pt idx="1702">
                  <c:v>38498</c:v>
                </c:pt>
                <c:pt idx="1703">
                  <c:v>38497</c:v>
                </c:pt>
                <c:pt idx="1704">
                  <c:v>38496</c:v>
                </c:pt>
                <c:pt idx="1705">
                  <c:v>38495</c:v>
                </c:pt>
                <c:pt idx="1706">
                  <c:v>38492</c:v>
                </c:pt>
                <c:pt idx="1707">
                  <c:v>38491</c:v>
                </c:pt>
                <c:pt idx="1708">
                  <c:v>38490</c:v>
                </c:pt>
                <c:pt idx="1709">
                  <c:v>38489</c:v>
                </c:pt>
                <c:pt idx="1710">
                  <c:v>38485</c:v>
                </c:pt>
                <c:pt idx="1711">
                  <c:v>38484</c:v>
                </c:pt>
                <c:pt idx="1712">
                  <c:v>38483</c:v>
                </c:pt>
                <c:pt idx="1713">
                  <c:v>38482</c:v>
                </c:pt>
                <c:pt idx="1714">
                  <c:v>38481</c:v>
                </c:pt>
                <c:pt idx="1715">
                  <c:v>38478</c:v>
                </c:pt>
                <c:pt idx="1716">
                  <c:v>38476</c:v>
                </c:pt>
                <c:pt idx="1717">
                  <c:v>38475</c:v>
                </c:pt>
                <c:pt idx="1718">
                  <c:v>38474</c:v>
                </c:pt>
                <c:pt idx="1719">
                  <c:v>38471</c:v>
                </c:pt>
                <c:pt idx="1720">
                  <c:v>38470</c:v>
                </c:pt>
                <c:pt idx="1721">
                  <c:v>38469</c:v>
                </c:pt>
                <c:pt idx="1722">
                  <c:v>38468</c:v>
                </c:pt>
                <c:pt idx="1723">
                  <c:v>38467</c:v>
                </c:pt>
                <c:pt idx="1724">
                  <c:v>38464</c:v>
                </c:pt>
                <c:pt idx="1725">
                  <c:v>38462</c:v>
                </c:pt>
                <c:pt idx="1726">
                  <c:v>38461</c:v>
                </c:pt>
                <c:pt idx="1727">
                  <c:v>38460</c:v>
                </c:pt>
                <c:pt idx="1728">
                  <c:v>38457</c:v>
                </c:pt>
                <c:pt idx="1729">
                  <c:v>38456</c:v>
                </c:pt>
                <c:pt idx="1730">
                  <c:v>38455</c:v>
                </c:pt>
                <c:pt idx="1731">
                  <c:v>38454</c:v>
                </c:pt>
                <c:pt idx="1732">
                  <c:v>38453</c:v>
                </c:pt>
                <c:pt idx="1733">
                  <c:v>38450</c:v>
                </c:pt>
                <c:pt idx="1734">
                  <c:v>38449</c:v>
                </c:pt>
                <c:pt idx="1735">
                  <c:v>38448</c:v>
                </c:pt>
                <c:pt idx="1736">
                  <c:v>38447</c:v>
                </c:pt>
                <c:pt idx="1737">
                  <c:v>38446</c:v>
                </c:pt>
                <c:pt idx="1738">
                  <c:v>38443</c:v>
                </c:pt>
                <c:pt idx="1739">
                  <c:v>38442</c:v>
                </c:pt>
                <c:pt idx="1740">
                  <c:v>38441</c:v>
                </c:pt>
                <c:pt idx="1741">
                  <c:v>38440</c:v>
                </c:pt>
                <c:pt idx="1742">
                  <c:v>38434</c:v>
                </c:pt>
                <c:pt idx="1743">
                  <c:v>38433</c:v>
                </c:pt>
                <c:pt idx="1744">
                  <c:v>38432</c:v>
                </c:pt>
                <c:pt idx="1745">
                  <c:v>38429</c:v>
                </c:pt>
                <c:pt idx="1746">
                  <c:v>38428</c:v>
                </c:pt>
                <c:pt idx="1747">
                  <c:v>38427</c:v>
                </c:pt>
                <c:pt idx="1748">
                  <c:v>38426</c:v>
                </c:pt>
                <c:pt idx="1749">
                  <c:v>38425</c:v>
                </c:pt>
                <c:pt idx="1750">
                  <c:v>38422</c:v>
                </c:pt>
                <c:pt idx="1751">
                  <c:v>38421</c:v>
                </c:pt>
                <c:pt idx="1752">
                  <c:v>38420</c:v>
                </c:pt>
                <c:pt idx="1753">
                  <c:v>38419</c:v>
                </c:pt>
                <c:pt idx="1754">
                  <c:v>38418</c:v>
                </c:pt>
                <c:pt idx="1755">
                  <c:v>38415</c:v>
                </c:pt>
                <c:pt idx="1756">
                  <c:v>38414</c:v>
                </c:pt>
                <c:pt idx="1757">
                  <c:v>38413</c:v>
                </c:pt>
                <c:pt idx="1758">
                  <c:v>38412</c:v>
                </c:pt>
                <c:pt idx="1759">
                  <c:v>38411</c:v>
                </c:pt>
                <c:pt idx="1760">
                  <c:v>38408</c:v>
                </c:pt>
                <c:pt idx="1761">
                  <c:v>38407</c:v>
                </c:pt>
                <c:pt idx="1762">
                  <c:v>38406</c:v>
                </c:pt>
                <c:pt idx="1763">
                  <c:v>38405</c:v>
                </c:pt>
                <c:pt idx="1764">
                  <c:v>38404</c:v>
                </c:pt>
                <c:pt idx="1765">
                  <c:v>38401</c:v>
                </c:pt>
                <c:pt idx="1766">
                  <c:v>38400</c:v>
                </c:pt>
                <c:pt idx="1767">
                  <c:v>38399</c:v>
                </c:pt>
                <c:pt idx="1768">
                  <c:v>38398</c:v>
                </c:pt>
                <c:pt idx="1769">
                  <c:v>38397</c:v>
                </c:pt>
                <c:pt idx="1770">
                  <c:v>38394</c:v>
                </c:pt>
                <c:pt idx="1771">
                  <c:v>38393</c:v>
                </c:pt>
                <c:pt idx="1772">
                  <c:v>38392</c:v>
                </c:pt>
                <c:pt idx="1773">
                  <c:v>38391</c:v>
                </c:pt>
                <c:pt idx="1774">
                  <c:v>38390</c:v>
                </c:pt>
                <c:pt idx="1775">
                  <c:v>38387</c:v>
                </c:pt>
                <c:pt idx="1776">
                  <c:v>38386</c:v>
                </c:pt>
                <c:pt idx="1777">
                  <c:v>38385</c:v>
                </c:pt>
                <c:pt idx="1778">
                  <c:v>38384</c:v>
                </c:pt>
                <c:pt idx="1779">
                  <c:v>38383</c:v>
                </c:pt>
                <c:pt idx="1780">
                  <c:v>38380</c:v>
                </c:pt>
                <c:pt idx="1781">
                  <c:v>38379</c:v>
                </c:pt>
                <c:pt idx="1782">
                  <c:v>38378</c:v>
                </c:pt>
                <c:pt idx="1783">
                  <c:v>38377</c:v>
                </c:pt>
                <c:pt idx="1784">
                  <c:v>38376</c:v>
                </c:pt>
                <c:pt idx="1785">
                  <c:v>38373</c:v>
                </c:pt>
                <c:pt idx="1786">
                  <c:v>38372</c:v>
                </c:pt>
                <c:pt idx="1787">
                  <c:v>38371</c:v>
                </c:pt>
                <c:pt idx="1788">
                  <c:v>38370</c:v>
                </c:pt>
                <c:pt idx="1789">
                  <c:v>38369</c:v>
                </c:pt>
                <c:pt idx="1790">
                  <c:v>38366</c:v>
                </c:pt>
                <c:pt idx="1791">
                  <c:v>38365</c:v>
                </c:pt>
                <c:pt idx="1792">
                  <c:v>38364</c:v>
                </c:pt>
                <c:pt idx="1793">
                  <c:v>38363</c:v>
                </c:pt>
                <c:pt idx="1794">
                  <c:v>38362</c:v>
                </c:pt>
                <c:pt idx="1795">
                  <c:v>38359</c:v>
                </c:pt>
                <c:pt idx="1796">
                  <c:v>38358</c:v>
                </c:pt>
                <c:pt idx="1797">
                  <c:v>38357</c:v>
                </c:pt>
                <c:pt idx="1798">
                  <c:v>38356</c:v>
                </c:pt>
              </c:numCache>
            </c:numRef>
          </c:cat>
          <c:val>
            <c:numRef>
              <c:f>'d22'!$B$7:$B$1805</c:f>
              <c:numCache>
                <c:formatCode>0.000</c:formatCode>
                <c:ptCount val="1799"/>
                <c:pt idx="0">
                  <c:v>226.76900000000001</c:v>
                </c:pt>
                <c:pt idx="1">
                  <c:v>225.64500000000001</c:v>
                </c:pt>
                <c:pt idx="2">
                  <c:v>228.82400000000001</c:v>
                </c:pt>
                <c:pt idx="3">
                  <c:v>229.47700000000003</c:v>
                </c:pt>
                <c:pt idx="4">
                  <c:v>227.553</c:v>
                </c:pt>
                <c:pt idx="5">
                  <c:v>227.39699999999999</c:v>
                </c:pt>
                <c:pt idx="6">
                  <c:v>227.55199999999996</c:v>
                </c:pt>
                <c:pt idx="7">
                  <c:v>228.83</c:v>
                </c:pt>
                <c:pt idx="8">
                  <c:v>231.042</c:v>
                </c:pt>
                <c:pt idx="9">
                  <c:v>231.03399999999999</c:v>
                </c:pt>
                <c:pt idx="10">
                  <c:v>231.52199999999999</c:v>
                </c:pt>
                <c:pt idx="11">
                  <c:v>232.34699999999998</c:v>
                </c:pt>
                <c:pt idx="12">
                  <c:v>231.27599999999998</c:v>
                </c:pt>
                <c:pt idx="13">
                  <c:v>230.71700000000001</c:v>
                </c:pt>
                <c:pt idx="14">
                  <c:v>231.26400000000001</c:v>
                </c:pt>
                <c:pt idx="15">
                  <c:v>230.92899999999997</c:v>
                </c:pt>
                <c:pt idx="16">
                  <c:v>231.46100000000001</c:v>
                </c:pt>
                <c:pt idx="17">
                  <c:v>231.72200000000004</c:v>
                </c:pt>
                <c:pt idx="18">
                  <c:v>232.56200000000001</c:v>
                </c:pt>
                <c:pt idx="19">
                  <c:v>235.15600000000001</c:v>
                </c:pt>
                <c:pt idx="20">
                  <c:v>235.62500000000003</c:v>
                </c:pt>
                <c:pt idx="21">
                  <c:v>235.952</c:v>
                </c:pt>
                <c:pt idx="22">
                  <c:v>235.977</c:v>
                </c:pt>
                <c:pt idx="23">
                  <c:v>234.90600000000001</c:v>
                </c:pt>
                <c:pt idx="24">
                  <c:v>234.524</c:v>
                </c:pt>
                <c:pt idx="25">
                  <c:v>232.64300000000003</c:v>
                </c:pt>
                <c:pt idx="26">
                  <c:v>233.54499999999999</c:v>
                </c:pt>
                <c:pt idx="27">
                  <c:v>229.70799999999997</c:v>
                </c:pt>
                <c:pt idx="28">
                  <c:v>229.60400000000001</c:v>
                </c:pt>
                <c:pt idx="29">
                  <c:v>231.16200000000001</c:v>
                </c:pt>
                <c:pt idx="30">
                  <c:v>231.42499999999998</c:v>
                </c:pt>
                <c:pt idx="31">
                  <c:v>230.21100000000004</c:v>
                </c:pt>
                <c:pt idx="32">
                  <c:v>230.08699999999999</c:v>
                </c:pt>
                <c:pt idx="33">
                  <c:v>231.12799999999999</c:v>
                </c:pt>
                <c:pt idx="34">
                  <c:v>232.35000000000002</c:v>
                </c:pt>
                <c:pt idx="35">
                  <c:v>231.86499999999998</c:v>
                </c:pt>
                <c:pt idx="36">
                  <c:v>231.52799999999999</c:v>
                </c:pt>
                <c:pt idx="37">
                  <c:v>232.59899999999999</c:v>
                </c:pt>
                <c:pt idx="38">
                  <c:v>233.773</c:v>
                </c:pt>
                <c:pt idx="39">
                  <c:v>233.49100000000001</c:v>
                </c:pt>
                <c:pt idx="40">
                  <c:v>233.512</c:v>
                </c:pt>
                <c:pt idx="41">
                  <c:v>232.51900000000001</c:v>
                </c:pt>
                <c:pt idx="42">
                  <c:v>233.76000000000002</c:v>
                </c:pt>
                <c:pt idx="43">
                  <c:v>232.28800000000001</c:v>
                </c:pt>
                <c:pt idx="44">
                  <c:v>232.38399999999996</c:v>
                </c:pt>
                <c:pt idx="45">
                  <c:v>231.76800000000003</c:v>
                </c:pt>
                <c:pt idx="46">
                  <c:v>232.03200000000001</c:v>
                </c:pt>
                <c:pt idx="47">
                  <c:v>230.315</c:v>
                </c:pt>
                <c:pt idx="48">
                  <c:v>229.26699999999997</c:v>
                </c:pt>
                <c:pt idx="49">
                  <c:v>229.535</c:v>
                </c:pt>
                <c:pt idx="50">
                  <c:v>229.04</c:v>
                </c:pt>
                <c:pt idx="51">
                  <c:v>226.70599999999999</c:v>
                </c:pt>
                <c:pt idx="52">
                  <c:v>226.86600000000001</c:v>
                </c:pt>
                <c:pt idx="53">
                  <c:v>225.95399999999998</c:v>
                </c:pt>
                <c:pt idx="54">
                  <c:v>227.33699999999999</c:v>
                </c:pt>
                <c:pt idx="55">
                  <c:v>225.76300000000003</c:v>
                </c:pt>
                <c:pt idx="56">
                  <c:v>225.02</c:v>
                </c:pt>
                <c:pt idx="57">
                  <c:v>224.53599999999997</c:v>
                </c:pt>
                <c:pt idx="58">
                  <c:v>224.44700000000003</c:v>
                </c:pt>
                <c:pt idx="59">
                  <c:v>224.458</c:v>
                </c:pt>
                <c:pt idx="60">
                  <c:v>224.87</c:v>
                </c:pt>
                <c:pt idx="61">
                  <c:v>224.261</c:v>
                </c:pt>
                <c:pt idx="62">
                  <c:v>224.7</c:v>
                </c:pt>
                <c:pt idx="63">
                  <c:v>224.15799999999999</c:v>
                </c:pt>
                <c:pt idx="64">
                  <c:v>224.03899999999996</c:v>
                </c:pt>
                <c:pt idx="65">
                  <c:v>224.011</c:v>
                </c:pt>
                <c:pt idx="66">
                  <c:v>223.67599999999999</c:v>
                </c:pt>
                <c:pt idx="67">
                  <c:v>223.47499999999999</c:v>
                </c:pt>
                <c:pt idx="68">
                  <c:v>223.85700000000003</c:v>
                </c:pt>
                <c:pt idx="69">
                  <c:v>224.15700000000004</c:v>
                </c:pt>
                <c:pt idx="70">
                  <c:v>225.142</c:v>
                </c:pt>
                <c:pt idx="71">
                  <c:v>225.447</c:v>
                </c:pt>
                <c:pt idx="72">
                  <c:v>226.31800000000001</c:v>
                </c:pt>
                <c:pt idx="73">
                  <c:v>226.506</c:v>
                </c:pt>
                <c:pt idx="74">
                  <c:v>226.26599999999999</c:v>
                </c:pt>
                <c:pt idx="75">
                  <c:v>225.40999999999997</c:v>
                </c:pt>
                <c:pt idx="76">
                  <c:v>225.36499999999998</c:v>
                </c:pt>
                <c:pt idx="77">
                  <c:v>225.821</c:v>
                </c:pt>
                <c:pt idx="78">
                  <c:v>226.39200000000002</c:v>
                </c:pt>
                <c:pt idx="79">
                  <c:v>225.27300000000002</c:v>
                </c:pt>
                <c:pt idx="80">
                  <c:v>225.05199999999999</c:v>
                </c:pt>
                <c:pt idx="81">
                  <c:v>224.66200000000001</c:v>
                </c:pt>
                <c:pt idx="82">
                  <c:v>225.52099999999999</c:v>
                </c:pt>
                <c:pt idx="83">
                  <c:v>225.298</c:v>
                </c:pt>
                <c:pt idx="84">
                  <c:v>225.28800000000001</c:v>
                </c:pt>
                <c:pt idx="85">
                  <c:v>224.613</c:v>
                </c:pt>
                <c:pt idx="86">
                  <c:v>224.131</c:v>
                </c:pt>
                <c:pt idx="87">
                  <c:v>223.12899999999999</c:v>
                </c:pt>
                <c:pt idx="88">
                  <c:v>223.48099999999999</c:v>
                </c:pt>
                <c:pt idx="89">
                  <c:v>222.72499999999997</c:v>
                </c:pt>
                <c:pt idx="90">
                  <c:v>222.48299999999998</c:v>
                </c:pt>
                <c:pt idx="91">
                  <c:v>222.39100000000002</c:v>
                </c:pt>
                <c:pt idx="92">
                  <c:v>222.43399999999997</c:v>
                </c:pt>
                <c:pt idx="93">
                  <c:v>223.292</c:v>
                </c:pt>
                <c:pt idx="94">
                  <c:v>222.11699999999999</c:v>
                </c:pt>
                <c:pt idx="95">
                  <c:v>219.97</c:v>
                </c:pt>
                <c:pt idx="96">
                  <c:v>219.916</c:v>
                </c:pt>
                <c:pt idx="97">
                  <c:v>220.471</c:v>
                </c:pt>
                <c:pt idx="98">
                  <c:v>221.279</c:v>
                </c:pt>
                <c:pt idx="99">
                  <c:v>220.15299999999999</c:v>
                </c:pt>
                <c:pt idx="100">
                  <c:v>219.74299999999997</c:v>
                </c:pt>
                <c:pt idx="101">
                  <c:v>218.00800000000004</c:v>
                </c:pt>
                <c:pt idx="102">
                  <c:v>217.70000000000002</c:v>
                </c:pt>
                <c:pt idx="103">
                  <c:v>218.09700000000004</c:v>
                </c:pt>
                <c:pt idx="104">
                  <c:v>218.28500000000003</c:v>
                </c:pt>
                <c:pt idx="105">
                  <c:v>218.71799999999996</c:v>
                </c:pt>
                <c:pt idx="106">
                  <c:v>218.65</c:v>
                </c:pt>
                <c:pt idx="107">
                  <c:v>217.67500000000001</c:v>
                </c:pt>
                <c:pt idx="108">
                  <c:v>216.38900000000004</c:v>
                </c:pt>
                <c:pt idx="109">
                  <c:v>215.27000000000004</c:v>
                </c:pt>
                <c:pt idx="110">
                  <c:v>215.68100000000001</c:v>
                </c:pt>
                <c:pt idx="111">
                  <c:v>215.58199999999999</c:v>
                </c:pt>
                <c:pt idx="112">
                  <c:v>215.83500000000001</c:v>
                </c:pt>
                <c:pt idx="113">
                  <c:v>216.64099999999999</c:v>
                </c:pt>
                <c:pt idx="114">
                  <c:v>215.64299999999997</c:v>
                </c:pt>
                <c:pt idx="115">
                  <c:v>215.02600000000004</c:v>
                </c:pt>
                <c:pt idx="116">
                  <c:v>214.11600000000001</c:v>
                </c:pt>
                <c:pt idx="117">
                  <c:v>213.49600000000001</c:v>
                </c:pt>
                <c:pt idx="118">
                  <c:v>212.78399999999999</c:v>
                </c:pt>
                <c:pt idx="119">
                  <c:v>213.31299999999999</c:v>
                </c:pt>
                <c:pt idx="120">
                  <c:v>213.41100000000003</c:v>
                </c:pt>
                <c:pt idx="121">
                  <c:v>213.25200000000001</c:v>
                </c:pt>
                <c:pt idx="122">
                  <c:v>213.374</c:v>
                </c:pt>
                <c:pt idx="123">
                  <c:v>212.89400000000001</c:v>
                </c:pt>
                <c:pt idx="124">
                  <c:v>212.107</c:v>
                </c:pt>
                <c:pt idx="125">
                  <c:v>211.28399999999999</c:v>
                </c:pt>
                <c:pt idx="126">
                  <c:v>210.51300000000001</c:v>
                </c:pt>
                <c:pt idx="127">
                  <c:v>210.58199999999999</c:v>
                </c:pt>
                <c:pt idx="128">
                  <c:v>210.65600000000001</c:v>
                </c:pt>
                <c:pt idx="129">
                  <c:v>210.50399999999999</c:v>
                </c:pt>
                <c:pt idx="130">
                  <c:v>210.07799999999997</c:v>
                </c:pt>
                <c:pt idx="131">
                  <c:v>210.16800000000001</c:v>
                </c:pt>
                <c:pt idx="132">
                  <c:v>210.25299999999999</c:v>
                </c:pt>
                <c:pt idx="133">
                  <c:v>209.851</c:v>
                </c:pt>
                <c:pt idx="134">
                  <c:v>210.23000000000002</c:v>
                </c:pt>
                <c:pt idx="135">
                  <c:v>210.251</c:v>
                </c:pt>
                <c:pt idx="136">
                  <c:v>210.17700000000002</c:v>
                </c:pt>
                <c:pt idx="137">
                  <c:v>210.29300000000001</c:v>
                </c:pt>
                <c:pt idx="138">
                  <c:v>209.79499999999999</c:v>
                </c:pt>
                <c:pt idx="139">
                  <c:v>209.959</c:v>
                </c:pt>
                <c:pt idx="140">
                  <c:v>209.57599999999999</c:v>
                </c:pt>
                <c:pt idx="141">
                  <c:v>208.874</c:v>
                </c:pt>
                <c:pt idx="142">
                  <c:v>208.803</c:v>
                </c:pt>
                <c:pt idx="143">
                  <c:v>208.386</c:v>
                </c:pt>
                <c:pt idx="144">
                  <c:v>208.60599999999999</c:v>
                </c:pt>
                <c:pt idx="145">
                  <c:v>208.61</c:v>
                </c:pt>
                <c:pt idx="146">
                  <c:v>208.76299999999998</c:v>
                </c:pt>
                <c:pt idx="147">
                  <c:v>208.78299999999999</c:v>
                </c:pt>
                <c:pt idx="148">
                  <c:v>208.63399999999999</c:v>
                </c:pt>
                <c:pt idx="149">
                  <c:v>208.04</c:v>
                </c:pt>
                <c:pt idx="150">
                  <c:v>208.434</c:v>
                </c:pt>
                <c:pt idx="151">
                  <c:v>209.923</c:v>
                </c:pt>
                <c:pt idx="152">
                  <c:v>209.48599999999996</c:v>
                </c:pt>
                <c:pt idx="153">
                  <c:v>209.93799999999999</c:v>
                </c:pt>
                <c:pt idx="154">
                  <c:v>209.34299999999996</c:v>
                </c:pt>
                <c:pt idx="155">
                  <c:v>209.511</c:v>
                </c:pt>
                <c:pt idx="156">
                  <c:v>208.64099999999999</c:v>
                </c:pt>
                <c:pt idx="157">
                  <c:v>209.126</c:v>
                </c:pt>
                <c:pt idx="158">
                  <c:v>208.61800000000002</c:v>
                </c:pt>
                <c:pt idx="159">
                  <c:v>208.26799999999997</c:v>
                </c:pt>
                <c:pt idx="160">
                  <c:v>207.52799999999999</c:v>
                </c:pt>
                <c:pt idx="161">
                  <c:v>207.65600000000001</c:v>
                </c:pt>
                <c:pt idx="162">
                  <c:v>207.00300000000001</c:v>
                </c:pt>
                <c:pt idx="163">
                  <c:v>207.63200000000001</c:v>
                </c:pt>
                <c:pt idx="164">
                  <c:v>208.18199999999999</c:v>
                </c:pt>
                <c:pt idx="165">
                  <c:v>208.52500000000003</c:v>
                </c:pt>
                <c:pt idx="166">
                  <c:v>208.785</c:v>
                </c:pt>
                <c:pt idx="167">
                  <c:v>209.482</c:v>
                </c:pt>
                <c:pt idx="168">
                  <c:v>209.035</c:v>
                </c:pt>
                <c:pt idx="169">
                  <c:v>208.68100000000004</c:v>
                </c:pt>
                <c:pt idx="170">
                  <c:v>207.93599999999998</c:v>
                </c:pt>
                <c:pt idx="171">
                  <c:v>207.733</c:v>
                </c:pt>
                <c:pt idx="172">
                  <c:v>208.00299999999999</c:v>
                </c:pt>
                <c:pt idx="173">
                  <c:v>207.73400000000001</c:v>
                </c:pt>
                <c:pt idx="174">
                  <c:v>207.83499999999998</c:v>
                </c:pt>
                <c:pt idx="175">
                  <c:v>207.79599999999999</c:v>
                </c:pt>
                <c:pt idx="176">
                  <c:v>207.00899999999999</c:v>
                </c:pt>
                <c:pt idx="177">
                  <c:v>206.96600000000004</c:v>
                </c:pt>
                <c:pt idx="178">
                  <c:v>206.59800000000001</c:v>
                </c:pt>
                <c:pt idx="179">
                  <c:v>206.06100000000001</c:v>
                </c:pt>
                <c:pt idx="180">
                  <c:v>207.30300000000003</c:v>
                </c:pt>
                <c:pt idx="181">
                  <c:v>207.00899999999999</c:v>
                </c:pt>
                <c:pt idx="182">
                  <c:v>208.17099999999996</c:v>
                </c:pt>
                <c:pt idx="183">
                  <c:v>207.99700000000004</c:v>
                </c:pt>
                <c:pt idx="184">
                  <c:v>206.95500000000001</c:v>
                </c:pt>
                <c:pt idx="185">
                  <c:v>206.48099999999999</c:v>
                </c:pt>
                <c:pt idx="186">
                  <c:v>206.339</c:v>
                </c:pt>
                <c:pt idx="187">
                  <c:v>206.79499999999996</c:v>
                </c:pt>
                <c:pt idx="188">
                  <c:v>206.67699999999999</c:v>
                </c:pt>
                <c:pt idx="189">
                  <c:v>206.797</c:v>
                </c:pt>
                <c:pt idx="190">
                  <c:v>207.48400000000001</c:v>
                </c:pt>
                <c:pt idx="191">
                  <c:v>207.77</c:v>
                </c:pt>
                <c:pt idx="192">
                  <c:v>207.065</c:v>
                </c:pt>
                <c:pt idx="193">
                  <c:v>206.25200000000001</c:v>
                </c:pt>
                <c:pt idx="194">
                  <c:v>205.24700000000001</c:v>
                </c:pt>
                <c:pt idx="195">
                  <c:v>205.512</c:v>
                </c:pt>
                <c:pt idx="196">
                  <c:v>206.892</c:v>
                </c:pt>
                <c:pt idx="197">
                  <c:v>207.76499999999999</c:v>
                </c:pt>
                <c:pt idx="198">
                  <c:v>207.52199999999999</c:v>
                </c:pt>
                <c:pt idx="199">
                  <c:v>206.76800000000003</c:v>
                </c:pt>
                <c:pt idx="200">
                  <c:v>206.70500000000001</c:v>
                </c:pt>
                <c:pt idx="201">
                  <c:v>205.62899999999996</c:v>
                </c:pt>
                <c:pt idx="202">
                  <c:v>205.22200000000001</c:v>
                </c:pt>
                <c:pt idx="203">
                  <c:v>205.86799999999999</c:v>
                </c:pt>
                <c:pt idx="204">
                  <c:v>205.61799999999999</c:v>
                </c:pt>
                <c:pt idx="205">
                  <c:v>205.67099999999999</c:v>
                </c:pt>
                <c:pt idx="206">
                  <c:v>207.99799999999999</c:v>
                </c:pt>
                <c:pt idx="207">
                  <c:v>208.51500000000001</c:v>
                </c:pt>
                <c:pt idx="208">
                  <c:v>209.05299999999997</c:v>
                </c:pt>
                <c:pt idx="209">
                  <c:v>209.16399999999999</c:v>
                </c:pt>
                <c:pt idx="210">
                  <c:v>209.10300000000001</c:v>
                </c:pt>
                <c:pt idx="211">
                  <c:v>208.73500000000001</c:v>
                </c:pt>
                <c:pt idx="212">
                  <c:v>209.28899999999996</c:v>
                </c:pt>
                <c:pt idx="213">
                  <c:v>209.06899999999999</c:v>
                </c:pt>
                <c:pt idx="214">
                  <c:v>207.953</c:v>
                </c:pt>
                <c:pt idx="215">
                  <c:v>206.78100000000001</c:v>
                </c:pt>
                <c:pt idx="216">
                  <c:v>206.43100000000004</c:v>
                </c:pt>
                <c:pt idx="217">
                  <c:v>205.876</c:v>
                </c:pt>
                <c:pt idx="218">
                  <c:v>206.69200000000001</c:v>
                </c:pt>
                <c:pt idx="219">
                  <c:v>206.149</c:v>
                </c:pt>
                <c:pt idx="220">
                  <c:v>207.61500000000001</c:v>
                </c:pt>
                <c:pt idx="221">
                  <c:v>209.05100000000002</c:v>
                </c:pt>
                <c:pt idx="222">
                  <c:v>208.654</c:v>
                </c:pt>
                <c:pt idx="223">
                  <c:v>208.56399999999996</c:v>
                </c:pt>
                <c:pt idx="224">
                  <c:v>209.27500000000001</c:v>
                </c:pt>
                <c:pt idx="225">
                  <c:v>208.98099999999999</c:v>
                </c:pt>
                <c:pt idx="226">
                  <c:v>208.84</c:v>
                </c:pt>
                <c:pt idx="227">
                  <c:v>208.75800000000001</c:v>
                </c:pt>
                <c:pt idx="228">
                  <c:v>207.47200000000001</c:v>
                </c:pt>
                <c:pt idx="229">
                  <c:v>207.69700000000003</c:v>
                </c:pt>
                <c:pt idx="230">
                  <c:v>207.50299999999999</c:v>
                </c:pt>
                <c:pt idx="231">
                  <c:v>208.13199999999998</c:v>
                </c:pt>
                <c:pt idx="232">
                  <c:v>207.52</c:v>
                </c:pt>
                <c:pt idx="233">
                  <c:v>207.83700000000002</c:v>
                </c:pt>
                <c:pt idx="234">
                  <c:v>207.66800000000001</c:v>
                </c:pt>
                <c:pt idx="235">
                  <c:v>207.16499999999999</c:v>
                </c:pt>
                <c:pt idx="236">
                  <c:v>206.72499999999999</c:v>
                </c:pt>
                <c:pt idx="237">
                  <c:v>206.59399999999999</c:v>
                </c:pt>
                <c:pt idx="238">
                  <c:v>207.01</c:v>
                </c:pt>
                <c:pt idx="239">
                  <c:v>207.81299999999999</c:v>
                </c:pt>
                <c:pt idx="240">
                  <c:v>208.09800000000001</c:v>
                </c:pt>
                <c:pt idx="241">
                  <c:v>207.77</c:v>
                </c:pt>
                <c:pt idx="242">
                  <c:v>206.60900000000001</c:v>
                </c:pt>
                <c:pt idx="243">
                  <c:v>206.32600000000002</c:v>
                </c:pt>
                <c:pt idx="244">
                  <c:v>205.94499999999999</c:v>
                </c:pt>
                <c:pt idx="245">
                  <c:v>206.24799999999999</c:v>
                </c:pt>
                <c:pt idx="246">
                  <c:v>205.01400000000004</c:v>
                </c:pt>
                <c:pt idx="247">
                  <c:v>204.23699999999999</c:v>
                </c:pt>
                <c:pt idx="248">
                  <c:v>204.44499999999999</c:v>
                </c:pt>
                <c:pt idx="249">
                  <c:v>203.94900000000001</c:v>
                </c:pt>
                <c:pt idx="250">
                  <c:v>204.28700000000001</c:v>
                </c:pt>
                <c:pt idx="251">
                  <c:v>204.249</c:v>
                </c:pt>
                <c:pt idx="252">
                  <c:v>203.80199999999999</c:v>
                </c:pt>
                <c:pt idx="253">
                  <c:v>203.239</c:v>
                </c:pt>
                <c:pt idx="254">
                  <c:v>202.71899999999999</c:v>
                </c:pt>
                <c:pt idx="255">
                  <c:v>202.66399999999999</c:v>
                </c:pt>
                <c:pt idx="256">
                  <c:v>202.66000000000003</c:v>
                </c:pt>
                <c:pt idx="257">
                  <c:v>202.57200000000003</c:v>
                </c:pt>
                <c:pt idx="258">
                  <c:v>203.26300000000001</c:v>
                </c:pt>
                <c:pt idx="259">
                  <c:v>203.06899999999999</c:v>
                </c:pt>
                <c:pt idx="260">
                  <c:v>202.42699999999999</c:v>
                </c:pt>
                <c:pt idx="261">
                  <c:v>202.89899999999997</c:v>
                </c:pt>
                <c:pt idx="262">
                  <c:v>203.13999999999996</c:v>
                </c:pt>
                <c:pt idx="263">
                  <c:v>203.178</c:v>
                </c:pt>
                <c:pt idx="264">
                  <c:v>202.81899999999999</c:v>
                </c:pt>
                <c:pt idx="265">
                  <c:v>202.27799999999999</c:v>
                </c:pt>
                <c:pt idx="266">
                  <c:v>202.46599999999998</c:v>
                </c:pt>
                <c:pt idx="267">
                  <c:v>202.24299999999999</c:v>
                </c:pt>
                <c:pt idx="268">
                  <c:v>201.97699999999998</c:v>
                </c:pt>
                <c:pt idx="269">
                  <c:v>201.81700000000001</c:v>
                </c:pt>
                <c:pt idx="270">
                  <c:v>202.06299999999996</c:v>
                </c:pt>
                <c:pt idx="271">
                  <c:v>201.44499999999999</c:v>
                </c:pt>
                <c:pt idx="272">
                  <c:v>201.22</c:v>
                </c:pt>
                <c:pt idx="273">
                  <c:v>201.81200000000001</c:v>
                </c:pt>
                <c:pt idx="274">
                  <c:v>201.62800000000001</c:v>
                </c:pt>
                <c:pt idx="275">
                  <c:v>200.80299999999997</c:v>
                </c:pt>
                <c:pt idx="276">
                  <c:v>200.80900000000003</c:v>
                </c:pt>
                <c:pt idx="277">
                  <c:v>200.37099999999998</c:v>
                </c:pt>
                <c:pt idx="278">
                  <c:v>200.96199999999999</c:v>
                </c:pt>
                <c:pt idx="279">
                  <c:v>200.99800000000002</c:v>
                </c:pt>
                <c:pt idx="280">
                  <c:v>200.69999999999996</c:v>
                </c:pt>
                <c:pt idx="281">
                  <c:v>200.68</c:v>
                </c:pt>
                <c:pt idx="282">
                  <c:v>201.29600000000002</c:v>
                </c:pt>
                <c:pt idx="283">
                  <c:v>200.06900000000002</c:v>
                </c:pt>
                <c:pt idx="284">
                  <c:v>201.72300000000001</c:v>
                </c:pt>
                <c:pt idx="285">
                  <c:v>201.23899999999998</c:v>
                </c:pt>
                <c:pt idx="286">
                  <c:v>201.39800000000002</c:v>
                </c:pt>
                <c:pt idx="287">
                  <c:v>200.965</c:v>
                </c:pt>
                <c:pt idx="288">
                  <c:v>200.46899999999999</c:v>
                </c:pt>
                <c:pt idx="289">
                  <c:v>200.34700000000001</c:v>
                </c:pt>
                <c:pt idx="290">
                  <c:v>200.85099999999997</c:v>
                </c:pt>
                <c:pt idx="291">
                  <c:v>201.126</c:v>
                </c:pt>
                <c:pt idx="292">
                  <c:v>200.75200000000001</c:v>
                </c:pt>
                <c:pt idx="293">
                  <c:v>200.43299999999999</c:v>
                </c:pt>
                <c:pt idx="294">
                  <c:v>200.76200000000003</c:v>
                </c:pt>
                <c:pt idx="295">
                  <c:v>200.27400000000003</c:v>
                </c:pt>
                <c:pt idx="296">
                  <c:v>200.2</c:v>
                </c:pt>
                <c:pt idx="297">
                  <c:v>200.089</c:v>
                </c:pt>
                <c:pt idx="298">
                  <c:v>198.96700000000001</c:v>
                </c:pt>
                <c:pt idx="299">
                  <c:v>199.619</c:v>
                </c:pt>
                <c:pt idx="300">
                  <c:v>200.04300000000001</c:v>
                </c:pt>
                <c:pt idx="301">
                  <c:v>201.04500000000002</c:v>
                </c:pt>
                <c:pt idx="302">
                  <c:v>200.56199999999998</c:v>
                </c:pt>
                <c:pt idx="303">
                  <c:v>200.61599999999999</c:v>
                </c:pt>
                <c:pt idx="304">
                  <c:v>200.91100000000003</c:v>
                </c:pt>
                <c:pt idx="305">
                  <c:v>201.34300000000002</c:v>
                </c:pt>
                <c:pt idx="306">
                  <c:v>201.34899999999999</c:v>
                </c:pt>
                <c:pt idx="307">
                  <c:v>201.25700000000001</c:v>
                </c:pt>
                <c:pt idx="308">
                  <c:v>200.47900000000004</c:v>
                </c:pt>
                <c:pt idx="309">
                  <c:v>200.50800000000001</c:v>
                </c:pt>
                <c:pt idx="310">
                  <c:v>199.92400000000001</c:v>
                </c:pt>
                <c:pt idx="311">
                  <c:v>199.71100000000001</c:v>
                </c:pt>
                <c:pt idx="312">
                  <c:v>199.25700000000001</c:v>
                </c:pt>
                <c:pt idx="313">
                  <c:v>199.58799999999999</c:v>
                </c:pt>
                <c:pt idx="314">
                  <c:v>200.02900000000002</c:v>
                </c:pt>
                <c:pt idx="315">
                  <c:v>199.78</c:v>
                </c:pt>
                <c:pt idx="316">
                  <c:v>199.857</c:v>
                </c:pt>
                <c:pt idx="317">
                  <c:v>199.86600000000001</c:v>
                </c:pt>
                <c:pt idx="318">
                  <c:v>199.68799999999999</c:v>
                </c:pt>
                <c:pt idx="319">
                  <c:v>199.72300000000001</c:v>
                </c:pt>
                <c:pt idx="320">
                  <c:v>200.73599999999999</c:v>
                </c:pt>
                <c:pt idx="321">
                  <c:v>201.262</c:v>
                </c:pt>
                <c:pt idx="322">
                  <c:v>200.66900000000004</c:v>
                </c:pt>
                <c:pt idx="323">
                  <c:v>200.833</c:v>
                </c:pt>
                <c:pt idx="324">
                  <c:v>200.66100000000003</c:v>
                </c:pt>
                <c:pt idx="325">
                  <c:v>199.59899999999999</c:v>
                </c:pt>
                <c:pt idx="326">
                  <c:v>200.50599999999997</c:v>
                </c:pt>
                <c:pt idx="327">
                  <c:v>200.69399999999996</c:v>
                </c:pt>
                <c:pt idx="328">
                  <c:v>199.25899999999999</c:v>
                </c:pt>
                <c:pt idx="329">
                  <c:v>198.73699999999999</c:v>
                </c:pt>
                <c:pt idx="330">
                  <c:v>197.70400000000001</c:v>
                </c:pt>
                <c:pt idx="331">
                  <c:v>197.261</c:v>
                </c:pt>
                <c:pt idx="332">
                  <c:v>197.554</c:v>
                </c:pt>
                <c:pt idx="333">
                  <c:v>197.47</c:v>
                </c:pt>
                <c:pt idx="334">
                  <c:v>196.83699999999999</c:v>
                </c:pt>
                <c:pt idx="335">
                  <c:v>196.548</c:v>
                </c:pt>
                <c:pt idx="336">
                  <c:v>197.71299999999999</c:v>
                </c:pt>
                <c:pt idx="337">
                  <c:v>197.649</c:v>
                </c:pt>
                <c:pt idx="338">
                  <c:v>197.53700000000001</c:v>
                </c:pt>
                <c:pt idx="339">
                  <c:v>197.458</c:v>
                </c:pt>
                <c:pt idx="340">
                  <c:v>198.148</c:v>
                </c:pt>
                <c:pt idx="341">
                  <c:v>196.65899999999999</c:v>
                </c:pt>
                <c:pt idx="342">
                  <c:v>196.80099999999999</c:v>
                </c:pt>
                <c:pt idx="343">
                  <c:v>196.53299999999999</c:v>
                </c:pt>
                <c:pt idx="344">
                  <c:v>197.41300000000001</c:v>
                </c:pt>
                <c:pt idx="345">
                  <c:v>198.00700000000001</c:v>
                </c:pt>
                <c:pt idx="346">
                  <c:v>198.328</c:v>
                </c:pt>
                <c:pt idx="347">
                  <c:v>197.292</c:v>
                </c:pt>
                <c:pt idx="348">
                  <c:v>193.417</c:v>
                </c:pt>
                <c:pt idx="349">
                  <c:v>193.49700000000001</c:v>
                </c:pt>
                <c:pt idx="350">
                  <c:v>193.535</c:v>
                </c:pt>
                <c:pt idx="351">
                  <c:v>192.56399999999999</c:v>
                </c:pt>
                <c:pt idx="352">
                  <c:v>192.578</c:v>
                </c:pt>
                <c:pt idx="353">
                  <c:v>190.93700000000001</c:v>
                </c:pt>
                <c:pt idx="354">
                  <c:v>191.73</c:v>
                </c:pt>
                <c:pt idx="355">
                  <c:v>192.96299999999999</c:v>
                </c:pt>
                <c:pt idx="356">
                  <c:v>192.61699999999999</c:v>
                </c:pt>
                <c:pt idx="357">
                  <c:v>193.25800000000001</c:v>
                </c:pt>
                <c:pt idx="358">
                  <c:v>193.29499999999999</c:v>
                </c:pt>
                <c:pt idx="359">
                  <c:v>195.45599999999999</c:v>
                </c:pt>
                <c:pt idx="360">
                  <c:v>195.559</c:v>
                </c:pt>
                <c:pt idx="361">
                  <c:v>194.483</c:v>
                </c:pt>
                <c:pt idx="362">
                  <c:v>193.75</c:v>
                </c:pt>
                <c:pt idx="363">
                  <c:v>193.029</c:v>
                </c:pt>
                <c:pt idx="364">
                  <c:v>191.86500000000001</c:v>
                </c:pt>
                <c:pt idx="365">
                  <c:v>193.51</c:v>
                </c:pt>
                <c:pt idx="366">
                  <c:v>192.245</c:v>
                </c:pt>
                <c:pt idx="367">
                  <c:v>191.90100000000001</c:v>
                </c:pt>
                <c:pt idx="368">
                  <c:v>189.90299999999999</c:v>
                </c:pt>
                <c:pt idx="369">
                  <c:v>191.482</c:v>
                </c:pt>
                <c:pt idx="370">
                  <c:v>193.691</c:v>
                </c:pt>
                <c:pt idx="371">
                  <c:v>195.55500000000001</c:v>
                </c:pt>
                <c:pt idx="372">
                  <c:v>195.233</c:v>
                </c:pt>
                <c:pt idx="373">
                  <c:v>194.46899999999999</c:v>
                </c:pt>
                <c:pt idx="374">
                  <c:v>196.85400000000001</c:v>
                </c:pt>
                <c:pt idx="375">
                  <c:v>199.22</c:v>
                </c:pt>
                <c:pt idx="376">
                  <c:v>197.17</c:v>
                </c:pt>
                <c:pt idx="377">
                  <c:v>196.62100000000001</c:v>
                </c:pt>
                <c:pt idx="378">
                  <c:v>207.95</c:v>
                </c:pt>
                <c:pt idx="379">
                  <c:v>206.20400000000001</c:v>
                </c:pt>
                <c:pt idx="380">
                  <c:v>210.03699999999998</c:v>
                </c:pt>
                <c:pt idx="381">
                  <c:v>211.64499999999998</c:v>
                </c:pt>
                <c:pt idx="382">
                  <c:v>210.50700000000001</c:v>
                </c:pt>
                <c:pt idx="383">
                  <c:v>211.02099999999999</c:v>
                </c:pt>
                <c:pt idx="384">
                  <c:v>211.58199999999999</c:v>
                </c:pt>
                <c:pt idx="385">
                  <c:v>209.959</c:v>
                </c:pt>
                <c:pt idx="386">
                  <c:v>209.83900000000003</c:v>
                </c:pt>
                <c:pt idx="387">
                  <c:v>207.78599999999997</c:v>
                </c:pt>
                <c:pt idx="388">
                  <c:v>205.78500000000003</c:v>
                </c:pt>
                <c:pt idx="389">
                  <c:v>205.58</c:v>
                </c:pt>
                <c:pt idx="390">
                  <c:v>204.71699999999998</c:v>
                </c:pt>
                <c:pt idx="391">
                  <c:v>204.70999999999998</c:v>
                </c:pt>
                <c:pt idx="392">
                  <c:v>202.54499999999999</c:v>
                </c:pt>
                <c:pt idx="393">
                  <c:v>202.57400000000004</c:v>
                </c:pt>
                <c:pt idx="394">
                  <c:v>201.47800000000001</c:v>
                </c:pt>
                <c:pt idx="395">
                  <c:v>199.88300000000001</c:v>
                </c:pt>
                <c:pt idx="396">
                  <c:v>199.18799999999999</c:v>
                </c:pt>
                <c:pt idx="397">
                  <c:v>198.155</c:v>
                </c:pt>
                <c:pt idx="398">
                  <c:v>197.251</c:v>
                </c:pt>
                <c:pt idx="399">
                  <c:v>196.72900000000001</c:v>
                </c:pt>
                <c:pt idx="400">
                  <c:v>196.29300000000001</c:v>
                </c:pt>
                <c:pt idx="401">
                  <c:v>196.72200000000001</c:v>
                </c:pt>
                <c:pt idx="402">
                  <c:v>195.81200000000001</c:v>
                </c:pt>
                <c:pt idx="403">
                  <c:v>194.56200000000001</c:v>
                </c:pt>
                <c:pt idx="404">
                  <c:v>194.17500000000001</c:v>
                </c:pt>
                <c:pt idx="405">
                  <c:v>194.05600000000001</c:v>
                </c:pt>
                <c:pt idx="406">
                  <c:v>194.33</c:v>
                </c:pt>
                <c:pt idx="407">
                  <c:v>194.10599999999999</c:v>
                </c:pt>
                <c:pt idx="408">
                  <c:v>194.202</c:v>
                </c:pt>
                <c:pt idx="409">
                  <c:v>193.495</c:v>
                </c:pt>
                <c:pt idx="410">
                  <c:v>193.49799999999999</c:v>
                </c:pt>
                <c:pt idx="411">
                  <c:v>194.25200000000001</c:v>
                </c:pt>
                <c:pt idx="412">
                  <c:v>193.506</c:v>
                </c:pt>
                <c:pt idx="413">
                  <c:v>192.5</c:v>
                </c:pt>
                <c:pt idx="414">
                  <c:v>192.84800000000001</c:v>
                </c:pt>
                <c:pt idx="415">
                  <c:v>192.792</c:v>
                </c:pt>
                <c:pt idx="416">
                  <c:v>192.31100000000001</c:v>
                </c:pt>
                <c:pt idx="417">
                  <c:v>192.828</c:v>
                </c:pt>
                <c:pt idx="418">
                  <c:v>192.90600000000001</c:v>
                </c:pt>
                <c:pt idx="419">
                  <c:v>192.721</c:v>
                </c:pt>
                <c:pt idx="420">
                  <c:v>192.63300000000001</c:v>
                </c:pt>
                <c:pt idx="421">
                  <c:v>192.96899999999999</c:v>
                </c:pt>
                <c:pt idx="422">
                  <c:v>193.072</c:v>
                </c:pt>
                <c:pt idx="423">
                  <c:v>192.69</c:v>
                </c:pt>
                <c:pt idx="424">
                  <c:v>192.79599999999999</c:v>
                </c:pt>
                <c:pt idx="425">
                  <c:v>192.23400000000001</c:v>
                </c:pt>
                <c:pt idx="426">
                  <c:v>192.52600000000001</c:v>
                </c:pt>
                <c:pt idx="427">
                  <c:v>192.44200000000001</c:v>
                </c:pt>
                <c:pt idx="428">
                  <c:v>192.351</c:v>
                </c:pt>
                <c:pt idx="429">
                  <c:v>192.37299999999999</c:v>
                </c:pt>
                <c:pt idx="430">
                  <c:v>192.81700000000001</c:v>
                </c:pt>
                <c:pt idx="431">
                  <c:v>192.84700000000001</c:v>
                </c:pt>
                <c:pt idx="432">
                  <c:v>193.17</c:v>
                </c:pt>
                <c:pt idx="433">
                  <c:v>193.042</c:v>
                </c:pt>
                <c:pt idx="434">
                  <c:v>193.048</c:v>
                </c:pt>
                <c:pt idx="435">
                  <c:v>192.929</c:v>
                </c:pt>
                <c:pt idx="436">
                  <c:v>192.92400000000001</c:v>
                </c:pt>
                <c:pt idx="437">
                  <c:v>192.767</c:v>
                </c:pt>
                <c:pt idx="438">
                  <c:v>194.00399999999999</c:v>
                </c:pt>
                <c:pt idx="439">
                  <c:v>193.982</c:v>
                </c:pt>
                <c:pt idx="440">
                  <c:v>194.48699999999999</c:v>
                </c:pt>
                <c:pt idx="441">
                  <c:v>194.09</c:v>
                </c:pt>
                <c:pt idx="442">
                  <c:v>194.197</c:v>
                </c:pt>
                <c:pt idx="443">
                  <c:v>194.286</c:v>
                </c:pt>
                <c:pt idx="444">
                  <c:v>194.46100000000001</c:v>
                </c:pt>
                <c:pt idx="445">
                  <c:v>192.12700000000001</c:v>
                </c:pt>
                <c:pt idx="446">
                  <c:v>190.93100000000001</c:v>
                </c:pt>
                <c:pt idx="447">
                  <c:v>191.215</c:v>
                </c:pt>
                <c:pt idx="448">
                  <c:v>191.053</c:v>
                </c:pt>
                <c:pt idx="449">
                  <c:v>190.19900000000001</c:v>
                </c:pt>
                <c:pt idx="450">
                  <c:v>190.09299999999999</c:v>
                </c:pt>
                <c:pt idx="451">
                  <c:v>190.51499999999999</c:v>
                </c:pt>
                <c:pt idx="452">
                  <c:v>190.304</c:v>
                </c:pt>
                <c:pt idx="453">
                  <c:v>189.97800000000001</c:v>
                </c:pt>
                <c:pt idx="454">
                  <c:v>189.495</c:v>
                </c:pt>
                <c:pt idx="455">
                  <c:v>189.065</c:v>
                </c:pt>
                <c:pt idx="456">
                  <c:v>188.91900000000001</c:v>
                </c:pt>
                <c:pt idx="457">
                  <c:v>188.92099999999999</c:v>
                </c:pt>
                <c:pt idx="458">
                  <c:v>187.505</c:v>
                </c:pt>
                <c:pt idx="459">
                  <c:v>187.21199999999999</c:v>
                </c:pt>
                <c:pt idx="460">
                  <c:v>186.239</c:v>
                </c:pt>
                <c:pt idx="461">
                  <c:v>186.34</c:v>
                </c:pt>
                <c:pt idx="462">
                  <c:v>186.459</c:v>
                </c:pt>
                <c:pt idx="463">
                  <c:v>186.084</c:v>
                </c:pt>
                <c:pt idx="464">
                  <c:v>185.816</c:v>
                </c:pt>
                <c:pt idx="465">
                  <c:v>186.43799999999999</c:v>
                </c:pt>
                <c:pt idx="466">
                  <c:v>186.46100000000001</c:v>
                </c:pt>
                <c:pt idx="467">
                  <c:v>186.46100000000001</c:v>
                </c:pt>
                <c:pt idx="468">
                  <c:v>185.96199999999999</c:v>
                </c:pt>
                <c:pt idx="469">
                  <c:v>185.87299999999999</c:v>
                </c:pt>
                <c:pt idx="470">
                  <c:v>186.08799999999999</c:v>
                </c:pt>
                <c:pt idx="471">
                  <c:v>185.977</c:v>
                </c:pt>
                <c:pt idx="472">
                  <c:v>185.66800000000001</c:v>
                </c:pt>
                <c:pt idx="473">
                  <c:v>185.88200000000001</c:v>
                </c:pt>
                <c:pt idx="474">
                  <c:v>185.88800000000001</c:v>
                </c:pt>
                <c:pt idx="475">
                  <c:v>185.88499999999999</c:v>
                </c:pt>
                <c:pt idx="476">
                  <c:v>185.571</c:v>
                </c:pt>
                <c:pt idx="477">
                  <c:v>184.74</c:v>
                </c:pt>
                <c:pt idx="478">
                  <c:v>184.3</c:v>
                </c:pt>
                <c:pt idx="479">
                  <c:v>184.26400000000001</c:v>
                </c:pt>
                <c:pt idx="480">
                  <c:v>184.44200000000001</c:v>
                </c:pt>
                <c:pt idx="481">
                  <c:v>185.34800000000001</c:v>
                </c:pt>
                <c:pt idx="482">
                  <c:v>184.767</c:v>
                </c:pt>
                <c:pt idx="483">
                  <c:v>184.79599999999999</c:v>
                </c:pt>
                <c:pt idx="484">
                  <c:v>184.30600000000001</c:v>
                </c:pt>
                <c:pt idx="485">
                  <c:v>184.32499999999999</c:v>
                </c:pt>
                <c:pt idx="486">
                  <c:v>184.56299999999999</c:v>
                </c:pt>
                <c:pt idx="487">
                  <c:v>184.499</c:v>
                </c:pt>
                <c:pt idx="488">
                  <c:v>184.602</c:v>
                </c:pt>
                <c:pt idx="489">
                  <c:v>183.964</c:v>
                </c:pt>
                <c:pt idx="490">
                  <c:v>183.06700000000001</c:v>
                </c:pt>
                <c:pt idx="491">
                  <c:v>181.97200000000001</c:v>
                </c:pt>
                <c:pt idx="492">
                  <c:v>181.82900000000001</c:v>
                </c:pt>
                <c:pt idx="493">
                  <c:v>181.501</c:v>
                </c:pt>
                <c:pt idx="494">
                  <c:v>181.815</c:v>
                </c:pt>
                <c:pt idx="495">
                  <c:v>181.52799999999999</c:v>
                </c:pt>
                <c:pt idx="496">
                  <c:v>181.35900000000001</c:v>
                </c:pt>
                <c:pt idx="497">
                  <c:v>181.39</c:v>
                </c:pt>
                <c:pt idx="498">
                  <c:v>181.24100000000001</c:v>
                </c:pt>
                <c:pt idx="499">
                  <c:v>181.53899999999999</c:v>
                </c:pt>
                <c:pt idx="500">
                  <c:v>182.12100000000001</c:v>
                </c:pt>
                <c:pt idx="501">
                  <c:v>182.07300000000001</c:v>
                </c:pt>
                <c:pt idx="502">
                  <c:v>182.71100000000001</c:v>
                </c:pt>
                <c:pt idx="503">
                  <c:v>182.39</c:v>
                </c:pt>
                <c:pt idx="504">
                  <c:v>181.51</c:v>
                </c:pt>
                <c:pt idx="505">
                  <c:v>180.39099999999999</c:v>
                </c:pt>
                <c:pt idx="506">
                  <c:v>180.667</c:v>
                </c:pt>
                <c:pt idx="507">
                  <c:v>180.80500000000001</c:v>
                </c:pt>
                <c:pt idx="508">
                  <c:v>180.804</c:v>
                </c:pt>
                <c:pt idx="509">
                  <c:v>180.71</c:v>
                </c:pt>
                <c:pt idx="510">
                  <c:v>180.83600000000001</c:v>
                </c:pt>
                <c:pt idx="511">
                  <c:v>180.68799999999999</c:v>
                </c:pt>
                <c:pt idx="512">
                  <c:v>180.262</c:v>
                </c:pt>
                <c:pt idx="513">
                  <c:v>180.72499999999999</c:v>
                </c:pt>
                <c:pt idx="514">
                  <c:v>181.16499999999999</c:v>
                </c:pt>
                <c:pt idx="515">
                  <c:v>181.19</c:v>
                </c:pt>
                <c:pt idx="516">
                  <c:v>181.03700000000001</c:v>
                </c:pt>
                <c:pt idx="517">
                  <c:v>180.471</c:v>
                </c:pt>
                <c:pt idx="518">
                  <c:v>180.08500000000001</c:v>
                </c:pt>
                <c:pt idx="519">
                  <c:v>179.66900000000001</c:v>
                </c:pt>
                <c:pt idx="520">
                  <c:v>178.803</c:v>
                </c:pt>
                <c:pt idx="521">
                  <c:v>178.38900000000001</c:v>
                </c:pt>
                <c:pt idx="522">
                  <c:v>178.77799999999999</c:v>
                </c:pt>
                <c:pt idx="523">
                  <c:v>177.97300000000001</c:v>
                </c:pt>
                <c:pt idx="524">
                  <c:v>177.935</c:v>
                </c:pt>
                <c:pt idx="525">
                  <c:v>177.84800000000001</c:v>
                </c:pt>
                <c:pt idx="526">
                  <c:v>177.74600000000001</c:v>
                </c:pt>
                <c:pt idx="527">
                  <c:v>177.42</c:v>
                </c:pt>
                <c:pt idx="528">
                  <c:v>177.56700000000001</c:v>
                </c:pt>
                <c:pt idx="529">
                  <c:v>177.453</c:v>
                </c:pt>
                <c:pt idx="530">
                  <c:v>176.89699999999999</c:v>
                </c:pt>
                <c:pt idx="531">
                  <c:v>176.58799999999999</c:v>
                </c:pt>
                <c:pt idx="532">
                  <c:v>176.33199999999999</c:v>
                </c:pt>
                <c:pt idx="533">
                  <c:v>176.33699999999999</c:v>
                </c:pt>
                <c:pt idx="534">
                  <c:v>176.53899999999999</c:v>
                </c:pt>
                <c:pt idx="535">
                  <c:v>176.494</c:v>
                </c:pt>
                <c:pt idx="536">
                  <c:v>177.05699999999999</c:v>
                </c:pt>
                <c:pt idx="537">
                  <c:v>177.07499999999999</c:v>
                </c:pt>
                <c:pt idx="538">
                  <c:v>178.066</c:v>
                </c:pt>
                <c:pt idx="539">
                  <c:v>178.352</c:v>
                </c:pt>
                <c:pt idx="540">
                  <c:v>178.03800000000001</c:v>
                </c:pt>
                <c:pt idx="541">
                  <c:v>179.05799999999999</c:v>
                </c:pt>
                <c:pt idx="542">
                  <c:v>179.57900000000001</c:v>
                </c:pt>
                <c:pt idx="543">
                  <c:v>179.304</c:v>
                </c:pt>
                <c:pt idx="544">
                  <c:v>178.9832017039607</c:v>
                </c:pt>
                <c:pt idx="545">
                  <c:v>179.07585084261822</c:v>
                </c:pt>
                <c:pt idx="546">
                  <c:v>178.91504313448149</c:v>
                </c:pt>
                <c:pt idx="547">
                  <c:v>178.91246195218906</c:v>
                </c:pt>
                <c:pt idx="548">
                  <c:v>178.70049424768138</c:v>
                </c:pt>
                <c:pt idx="549">
                  <c:v>178.74114744367122</c:v>
                </c:pt>
                <c:pt idx="550">
                  <c:v>178.19813583303522</c:v>
                </c:pt>
                <c:pt idx="551">
                  <c:v>177.26780475046149</c:v>
                </c:pt>
                <c:pt idx="552">
                  <c:v>177.82415883573552</c:v>
                </c:pt>
                <c:pt idx="553">
                  <c:v>177.38318178961572</c:v>
                </c:pt>
                <c:pt idx="554">
                  <c:v>177.14028858925576</c:v>
                </c:pt>
                <c:pt idx="555">
                  <c:v>176.21299911923384</c:v>
                </c:pt>
                <c:pt idx="556">
                  <c:v>176.0133324870404</c:v>
                </c:pt>
                <c:pt idx="557">
                  <c:v>176.3771044806945</c:v>
                </c:pt>
                <c:pt idx="558">
                  <c:v>176.2998281098196</c:v>
                </c:pt>
                <c:pt idx="559">
                  <c:v>176.25708340973523</c:v>
                </c:pt>
                <c:pt idx="560">
                  <c:v>176.06514875266447</c:v>
                </c:pt>
                <c:pt idx="561">
                  <c:v>175.88303208851531</c:v>
                </c:pt>
                <c:pt idx="562">
                  <c:v>176.35910028777988</c:v>
                </c:pt>
                <c:pt idx="563">
                  <c:v>177.26992516810517</c:v>
                </c:pt>
                <c:pt idx="564">
                  <c:v>177.23575723779777</c:v>
                </c:pt>
                <c:pt idx="565">
                  <c:v>177.19172814476144</c:v>
                </c:pt>
                <c:pt idx="566">
                  <c:v>177.58058018696181</c:v>
                </c:pt>
                <c:pt idx="567">
                  <c:v>177.59955690562583</c:v>
                </c:pt>
                <c:pt idx="568">
                  <c:v>177.21051333903407</c:v>
                </c:pt>
                <c:pt idx="569">
                  <c:v>177.35728513736467</c:v>
                </c:pt>
                <c:pt idx="570">
                  <c:v>176.79055375797486</c:v>
                </c:pt>
                <c:pt idx="571">
                  <c:v>176.86010792516612</c:v>
                </c:pt>
                <c:pt idx="572">
                  <c:v>175.85560257748426</c:v>
                </c:pt>
                <c:pt idx="573">
                  <c:v>175.82188510558012</c:v>
                </c:pt>
                <c:pt idx="574">
                  <c:v>175.14889114053341</c:v>
                </c:pt>
                <c:pt idx="575">
                  <c:v>173.72691074573066</c:v>
                </c:pt>
                <c:pt idx="576">
                  <c:v>173.61647286422775</c:v>
                </c:pt>
                <c:pt idx="577">
                  <c:v>173.54727889612124</c:v>
                </c:pt>
                <c:pt idx="578">
                  <c:v>173.40086951998077</c:v>
                </c:pt>
                <c:pt idx="579">
                  <c:v>173.09940955290151</c:v>
                </c:pt>
                <c:pt idx="580">
                  <c:v>172.69206343611469</c:v>
                </c:pt>
                <c:pt idx="581">
                  <c:v>172.55502847311124</c:v>
                </c:pt>
                <c:pt idx="582">
                  <c:v>172.64007379116254</c:v>
                </c:pt>
                <c:pt idx="583">
                  <c:v>172.48487203124185</c:v>
                </c:pt>
                <c:pt idx="584">
                  <c:v>172.78234646087648</c:v>
                </c:pt>
                <c:pt idx="585">
                  <c:v>172.6940764034986</c:v>
                </c:pt>
                <c:pt idx="586">
                  <c:v>172.36407729904832</c:v>
                </c:pt>
                <c:pt idx="587">
                  <c:v>172.11476544773453</c:v>
                </c:pt>
                <c:pt idx="588">
                  <c:v>172.16956893948591</c:v>
                </c:pt>
                <c:pt idx="589">
                  <c:v>172.17482239138525</c:v>
                </c:pt>
                <c:pt idx="590">
                  <c:v>171.9338365586589</c:v>
                </c:pt>
                <c:pt idx="591">
                  <c:v>171.90981169299994</c:v>
                </c:pt>
                <c:pt idx="592">
                  <c:v>171.57288197512864</c:v>
                </c:pt>
                <c:pt idx="593">
                  <c:v>171.53459633609123</c:v>
                </c:pt>
                <c:pt idx="594">
                  <c:v>171.20082983499449</c:v>
                </c:pt>
                <c:pt idx="595">
                  <c:v>170.61540888790955</c:v>
                </c:pt>
                <c:pt idx="596">
                  <c:v>170.46403097011418</c:v>
                </c:pt>
                <c:pt idx="597">
                  <c:v>170.73741021363071</c:v>
                </c:pt>
                <c:pt idx="598">
                  <c:v>170.67149462194152</c:v>
                </c:pt>
                <c:pt idx="599">
                  <c:v>170.41866019488938</c:v>
                </c:pt>
                <c:pt idx="600">
                  <c:v>170.0289177901536</c:v>
                </c:pt>
                <c:pt idx="601">
                  <c:v>169.13849408925839</c:v>
                </c:pt>
                <c:pt idx="602">
                  <c:v>169.13285252533498</c:v>
                </c:pt>
                <c:pt idx="603">
                  <c:v>169.14081952249992</c:v>
                </c:pt>
                <c:pt idx="604">
                  <c:v>169.14659445146592</c:v>
                </c:pt>
                <c:pt idx="605">
                  <c:v>168.62564151644682</c:v>
                </c:pt>
                <c:pt idx="606">
                  <c:v>168.81287717919676</c:v>
                </c:pt>
                <c:pt idx="607">
                  <c:v>168.89521621363539</c:v>
                </c:pt>
                <c:pt idx="608">
                  <c:v>168.31062630380242</c:v>
                </c:pt>
                <c:pt idx="609">
                  <c:v>168.09840608183032</c:v>
                </c:pt>
                <c:pt idx="610">
                  <c:v>168.3736051494642</c:v>
                </c:pt>
                <c:pt idx="611">
                  <c:v>168.26062991360257</c:v>
                </c:pt>
                <c:pt idx="612">
                  <c:v>167.76662188837088</c:v>
                </c:pt>
                <c:pt idx="613">
                  <c:v>167.76283827605886</c:v>
                </c:pt>
                <c:pt idx="614">
                  <c:v>167.53497162115906</c:v>
                </c:pt>
                <c:pt idx="615">
                  <c:v>167.69143672531644</c:v>
                </c:pt>
                <c:pt idx="616">
                  <c:v>167.11201226941725</c:v>
                </c:pt>
                <c:pt idx="617">
                  <c:v>166.94736666606968</c:v>
                </c:pt>
                <c:pt idx="618">
                  <c:v>166.96722666226438</c:v>
                </c:pt>
                <c:pt idx="619">
                  <c:v>166.60951678825495</c:v>
                </c:pt>
                <c:pt idx="620">
                  <c:v>166.60157563722302</c:v>
                </c:pt>
                <c:pt idx="621">
                  <c:v>165.91715496188283</c:v>
                </c:pt>
                <c:pt idx="622">
                  <c:v>165.95659906562645</c:v>
                </c:pt>
                <c:pt idx="623">
                  <c:v>166.36682506900357</c:v>
                </c:pt>
                <c:pt idx="624">
                  <c:v>166.10508959544063</c:v>
                </c:pt>
                <c:pt idx="625">
                  <c:v>165.87195053436369</c:v>
                </c:pt>
                <c:pt idx="626">
                  <c:v>166.18202119681007</c:v>
                </c:pt>
                <c:pt idx="627">
                  <c:v>165.65463352632557</c:v>
                </c:pt>
                <c:pt idx="628">
                  <c:v>165.080184554775</c:v>
                </c:pt>
                <c:pt idx="629">
                  <c:v>165.17472323819726</c:v>
                </c:pt>
                <c:pt idx="630">
                  <c:v>165.60228994499104</c:v>
                </c:pt>
                <c:pt idx="631">
                  <c:v>165.36187892200064</c:v>
                </c:pt>
                <c:pt idx="632">
                  <c:v>165.07693204649092</c:v>
                </c:pt>
                <c:pt idx="633">
                  <c:v>165.1543418076773</c:v>
                </c:pt>
                <c:pt idx="634">
                  <c:v>165.26850908095716</c:v>
                </c:pt>
                <c:pt idx="635">
                  <c:v>165.10429942505866</c:v>
                </c:pt>
                <c:pt idx="636">
                  <c:v>164.65114756693276</c:v>
                </c:pt>
                <c:pt idx="637">
                  <c:v>164.53340787087743</c:v>
                </c:pt>
                <c:pt idx="638">
                  <c:v>164.32590603227646</c:v>
                </c:pt>
                <c:pt idx="639">
                  <c:v>164.10365180309975</c:v>
                </c:pt>
                <c:pt idx="640">
                  <c:v>163.89526284292202</c:v>
                </c:pt>
                <c:pt idx="641">
                  <c:v>163.54485560201735</c:v>
                </c:pt>
                <c:pt idx="642">
                  <c:v>163.50849107672002</c:v>
                </c:pt>
                <c:pt idx="643">
                  <c:v>163.69595458549202</c:v>
                </c:pt>
                <c:pt idx="644">
                  <c:v>163.82722296378273</c:v>
                </c:pt>
                <c:pt idx="645">
                  <c:v>164.57232404141206</c:v>
                </c:pt>
                <c:pt idx="646">
                  <c:v>164.23464956974297</c:v>
                </c:pt>
                <c:pt idx="647">
                  <c:v>164.54764982626378</c:v>
                </c:pt>
                <c:pt idx="648">
                  <c:v>163.49841492037811</c:v>
                </c:pt>
                <c:pt idx="649">
                  <c:v>163.25720592828989</c:v>
                </c:pt>
                <c:pt idx="650">
                  <c:v>163.61997597751215</c:v>
                </c:pt>
                <c:pt idx="651">
                  <c:v>163.48070403165045</c:v>
                </c:pt>
                <c:pt idx="652">
                  <c:v>163.13292699310884</c:v>
                </c:pt>
                <c:pt idx="653">
                  <c:v>162.4964107692993</c:v>
                </c:pt>
                <c:pt idx="654">
                  <c:v>162.14182163359769</c:v>
                </c:pt>
                <c:pt idx="655">
                  <c:v>162.35185551373266</c:v>
                </c:pt>
                <c:pt idx="656">
                  <c:v>162.0458484987621</c:v>
                </c:pt>
                <c:pt idx="657">
                  <c:v>161.82985677228916</c:v>
                </c:pt>
                <c:pt idx="658">
                  <c:v>161.60242964771015</c:v>
                </c:pt>
                <c:pt idx="659">
                  <c:v>162.1046802092967</c:v>
                </c:pt>
                <c:pt idx="660">
                  <c:v>162.05086828193055</c:v>
                </c:pt>
                <c:pt idx="661">
                  <c:v>161.40910614057759</c:v>
                </c:pt>
                <c:pt idx="662">
                  <c:v>159.89759741610237</c:v>
                </c:pt>
                <c:pt idx="663">
                  <c:v>160.01667284717013</c:v>
                </c:pt>
                <c:pt idx="664">
                  <c:v>160.60089189812032</c:v>
                </c:pt>
                <c:pt idx="665">
                  <c:v>160.6297170606052</c:v>
                </c:pt>
                <c:pt idx="666">
                  <c:v>161.12209758198077</c:v>
                </c:pt>
                <c:pt idx="667">
                  <c:v>160.88360819949276</c:v>
                </c:pt>
                <c:pt idx="668">
                  <c:v>160.99929571163722</c:v>
                </c:pt>
                <c:pt idx="669">
                  <c:v>161.46643611439424</c:v>
                </c:pt>
                <c:pt idx="670">
                  <c:v>161.35697514239217</c:v>
                </c:pt>
                <c:pt idx="671">
                  <c:v>160.38059141336331</c:v>
                </c:pt>
                <c:pt idx="672">
                  <c:v>159.02326429487871</c:v>
                </c:pt>
                <c:pt idx="673">
                  <c:v>158.84207320394481</c:v>
                </c:pt>
                <c:pt idx="674">
                  <c:v>158.02997693726118</c:v>
                </c:pt>
                <c:pt idx="675">
                  <c:v>159.79845156339664</c:v>
                </c:pt>
                <c:pt idx="676">
                  <c:v>159.7321623686162</c:v>
                </c:pt>
                <c:pt idx="677">
                  <c:v>160.56227073165985</c:v>
                </c:pt>
                <c:pt idx="678">
                  <c:v>160.6756921424346</c:v>
                </c:pt>
                <c:pt idx="679">
                  <c:v>161.03913844796963</c:v>
                </c:pt>
                <c:pt idx="680">
                  <c:v>160.02777955609884</c:v>
                </c:pt>
                <c:pt idx="681">
                  <c:v>158.74855250630608</c:v>
                </c:pt>
                <c:pt idx="682">
                  <c:v>158.03827568159042</c:v>
                </c:pt>
                <c:pt idx="683">
                  <c:v>158.20196300608569</c:v>
                </c:pt>
                <c:pt idx="684">
                  <c:v>159.30535620700832</c:v>
                </c:pt>
                <c:pt idx="685">
                  <c:v>159.06337934354741</c:v>
                </c:pt>
                <c:pt idx="686">
                  <c:v>158.68742911425704</c:v>
                </c:pt>
                <c:pt idx="687">
                  <c:v>159.73894626094526</c:v>
                </c:pt>
                <c:pt idx="688">
                  <c:v>160.35706133521711</c:v>
                </c:pt>
                <c:pt idx="689">
                  <c:v>161.58912665452206</c:v>
                </c:pt>
                <c:pt idx="690">
                  <c:v>160.76623211884441</c:v>
                </c:pt>
                <c:pt idx="691">
                  <c:v>161.24997418467552</c:v>
                </c:pt>
                <c:pt idx="692">
                  <c:v>161.90295340970431</c:v>
                </c:pt>
                <c:pt idx="693">
                  <c:v>162.2825824652935</c:v>
                </c:pt>
                <c:pt idx="694">
                  <c:v>161.51835174056214</c:v>
                </c:pt>
                <c:pt idx="695">
                  <c:v>161.51580066530587</c:v>
                </c:pt>
                <c:pt idx="696">
                  <c:v>161.73737612233577</c:v>
                </c:pt>
                <c:pt idx="697">
                  <c:v>161.28980452525704</c:v>
                </c:pt>
                <c:pt idx="698">
                  <c:v>161.37976683297563</c:v>
                </c:pt>
                <c:pt idx="699">
                  <c:v>162.13730402469901</c:v>
                </c:pt>
                <c:pt idx="700">
                  <c:v>162.42540976396083</c:v>
                </c:pt>
                <c:pt idx="701">
                  <c:v>162.42601299237069</c:v>
                </c:pt>
                <c:pt idx="702">
                  <c:v>162.39577680671843</c:v>
                </c:pt>
                <c:pt idx="703">
                  <c:v>162.65661670844</c:v>
                </c:pt>
                <c:pt idx="704">
                  <c:v>161.74451263305377</c:v>
                </c:pt>
                <c:pt idx="705">
                  <c:v>162.07725788145794</c:v>
                </c:pt>
                <c:pt idx="706">
                  <c:v>161.66177532060129</c:v>
                </c:pt>
                <c:pt idx="707">
                  <c:v>161.12069146998172</c:v>
                </c:pt>
                <c:pt idx="708">
                  <c:v>161.6789952789</c:v>
                </c:pt>
                <c:pt idx="709">
                  <c:v>161.77023419265007</c:v>
                </c:pt>
                <c:pt idx="710">
                  <c:v>161.83849028140733</c:v>
                </c:pt>
                <c:pt idx="711">
                  <c:v>161.04223096046866</c:v>
                </c:pt>
                <c:pt idx="712">
                  <c:v>160.91025946902519</c:v>
                </c:pt>
                <c:pt idx="713">
                  <c:v>160.57804937787256</c:v>
                </c:pt>
                <c:pt idx="714">
                  <c:v>161.66505107320046</c:v>
                </c:pt>
                <c:pt idx="715">
                  <c:v>160.94333438598943</c:v>
                </c:pt>
                <c:pt idx="716">
                  <c:v>161.84131305576733</c:v>
                </c:pt>
                <c:pt idx="717">
                  <c:v>160.35325978929566</c:v>
                </c:pt>
                <c:pt idx="718">
                  <c:v>158.55258507253996</c:v>
                </c:pt>
                <c:pt idx="719">
                  <c:v>158.80382707474303</c:v>
                </c:pt>
                <c:pt idx="720">
                  <c:v>159.4344271691028</c:v>
                </c:pt>
                <c:pt idx="721">
                  <c:v>156.27515158446423</c:v>
                </c:pt>
                <c:pt idx="722">
                  <c:v>154.63046800564032</c:v>
                </c:pt>
                <c:pt idx="723">
                  <c:v>153.99170115707631</c:v>
                </c:pt>
                <c:pt idx="724">
                  <c:v>152.9151886670054</c:v>
                </c:pt>
                <c:pt idx="725">
                  <c:v>152.34399258940698</c:v>
                </c:pt>
                <c:pt idx="726">
                  <c:v>151.4286508680924</c:v>
                </c:pt>
                <c:pt idx="727">
                  <c:v>152.16474476219244</c:v>
                </c:pt>
                <c:pt idx="728">
                  <c:v>151.17441141907713</c:v>
                </c:pt>
                <c:pt idx="729">
                  <c:v>151.28228534151995</c:v>
                </c:pt>
                <c:pt idx="730">
                  <c:v>150.79509994088238</c:v>
                </c:pt>
                <c:pt idx="731">
                  <c:v>149.09429918577518</c:v>
                </c:pt>
                <c:pt idx="732">
                  <c:v>149.86654173195512</c:v>
                </c:pt>
                <c:pt idx="733">
                  <c:v>149.86457150650031</c:v>
                </c:pt>
                <c:pt idx="734">
                  <c:v>151.33130036551029</c:v>
                </c:pt>
                <c:pt idx="735">
                  <c:v>150.36418175966742</c:v>
                </c:pt>
                <c:pt idx="736">
                  <c:v>150.46020805875025</c:v>
                </c:pt>
                <c:pt idx="737">
                  <c:v>149.66425368835141</c:v>
                </c:pt>
                <c:pt idx="738">
                  <c:v>148.3953469131358</c:v>
                </c:pt>
                <c:pt idx="739">
                  <c:v>147.8701778601021</c:v>
                </c:pt>
                <c:pt idx="740">
                  <c:v>147.656177486567</c:v>
                </c:pt>
                <c:pt idx="741">
                  <c:v>147.47245575391463</c:v>
                </c:pt>
                <c:pt idx="742">
                  <c:v>148.72705342409949</c:v>
                </c:pt>
                <c:pt idx="743">
                  <c:v>148.21060023858772</c:v>
                </c:pt>
                <c:pt idx="744">
                  <c:v>148.36753432677884</c:v>
                </c:pt>
                <c:pt idx="745">
                  <c:v>147.61865867202991</c:v>
                </c:pt>
                <c:pt idx="746">
                  <c:v>146.76837461872123</c:v>
                </c:pt>
                <c:pt idx="747">
                  <c:v>147.53274718175138</c:v>
                </c:pt>
                <c:pt idx="748">
                  <c:v>148.80119234225057</c:v>
                </c:pt>
                <c:pt idx="749">
                  <c:v>149.48844326187572</c:v>
                </c:pt>
                <c:pt idx="750">
                  <c:v>149.83561925545169</c:v>
                </c:pt>
                <c:pt idx="751">
                  <c:v>150.87166357297301</c:v>
                </c:pt>
                <c:pt idx="752">
                  <c:v>149.98447047995788</c:v>
                </c:pt>
                <c:pt idx="753">
                  <c:v>149.65221611317588</c:v>
                </c:pt>
                <c:pt idx="754">
                  <c:v>149.83920787286985</c:v>
                </c:pt>
                <c:pt idx="755">
                  <c:v>148.33466914552042</c:v>
                </c:pt>
                <c:pt idx="756">
                  <c:v>147.7176578743979</c:v>
                </c:pt>
                <c:pt idx="757">
                  <c:v>146.8629337844435</c:v>
                </c:pt>
                <c:pt idx="758">
                  <c:v>145.57002245871888</c:v>
                </c:pt>
                <c:pt idx="759">
                  <c:v>147.21933528800017</c:v>
                </c:pt>
                <c:pt idx="760">
                  <c:v>147.08948603707054</c:v>
                </c:pt>
                <c:pt idx="761">
                  <c:v>147.24673129468181</c:v>
                </c:pt>
                <c:pt idx="762">
                  <c:v>146.42624584480578</c:v>
                </c:pt>
                <c:pt idx="763">
                  <c:v>144.21140699564705</c:v>
                </c:pt>
                <c:pt idx="764">
                  <c:v>145.04962890910446</c:v>
                </c:pt>
                <c:pt idx="765">
                  <c:v>145.40096744257707</c:v>
                </c:pt>
                <c:pt idx="766">
                  <c:v>145.9127637542496</c:v>
                </c:pt>
                <c:pt idx="767">
                  <c:v>147.22189706622015</c:v>
                </c:pt>
                <c:pt idx="768">
                  <c:v>148.26502301085623</c:v>
                </c:pt>
                <c:pt idx="769">
                  <c:v>147.44315843379059</c:v>
                </c:pt>
                <c:pt idx="770">
                  <c:v>148.70134883443754</c:v>
                </c:pt>
                <c:pt idx="771">
                  <c:v>148.65565058542572</c:v>
                </c:pt>
                <c:pt idx="772">
                  <c:v>149.87174468709503</c:v>
                </c:pt>
                <c:pt idx="773">
                  <c:v>150.7234116159122</c:v>
                </c:pt>
                <c:pt idx="774">
                  <c:v>150.71848875995482</c:v>
                </c:pt>
                <c:pt idx="775">
                  <c:v>150.74793498527134</c:v>
                </c:pt>
                <c:pt idx="776">
                  <c:v>151.34569971612024</c:v>
                </c:pt>
                <c:pt idx="777">
                  <c:v>150.45144258350916</c:v>
                </c:pt>
                <c:pt idx="778">
                  <c:v>149.73611475212661</c:v>
                </c:pt>
                <c:pt idx="779">
                  <c:v>150.66498984519919</c:v>
                </c:pt>
                <c:pt idx="780">
                  <c:v>152.35435979169137</c:v>
                </c:pt>
                <c:pt idx="781">
                  <c:v>153.0416123611912</c:v>
                </c:pt>
                <c:pt idx="782">
                  <c:v>152.31725433393439</c:v>
                </c:pt>
                <c:pt idx="783">
                  <c:v>152.70562903702935</c:v>
                </c:pt>
                <c:pt idx="784">
                  <c:v>153.58255650117556</c:v>
                </c:pt>
                <c:pt idx="785">
                  <c:v>153.09775950392725</c:v>
                </c:pt>
                <c:pt idx="786">
                  <c:v>152.90026644841976</c:v>
                </c:pt>
                <c:pt idx="787">
                  <c:v>153.10331206251703</c:v>
                </c:pt>
                <c:pt idx="788">
                  <c:v>152.897225412089</c:v>
                </c:pt>
                <c:pt idx="789">
                  <c:v>151.97976589014561</c:v>
                </c:pt>
                <c:pt idx="790">
                  <c:v>151.41417895096927</c:v>
                </c:pt>
                <c:pt idx="791">
                  <c:v>150.80384086318813</c:v>
                </c:pt>
                <c:pt idx="792">
                  <c:v>149.25986427316803</c:v>
                </c:pt>
                <c:pt idx="793">
                  <c:v>148.94968680760238</c:v>
                </c:pt>
                <c:pt idx="794">
                  <c:v>149.93296131604714</c:v>
                </c:pt>
                <c:pt idx="795">
                  <c:v>150.61680981678938</c:v>
                </c:pt>
                <c:pt idx="796">
                  <c:v>151.45625103347217</c:v>
                </c:pt>
                <c:pt idx="797">
                  <c:v>151.11164899428596</c:v>
                </c:pt>
                <c:pt idx="798">
                  <c:v>151.1987609092773</c:v>
                </c:pt>
                <c:pt idx="799">
                  <c:v>152.26967221285688</c:v>
                </c:pt>
                <c:pt idx="800">
                  <c:v>151.66834621909069</c:v>
                </c:pt>
                <c:pt idx="801">
                  <c:v>151.21241465354007</c:v>
                </c:pt>
                <c:pt idx="802">
                  <c:v>151.96873891881987</c:v>
                </c:pt>
                <c:pt idx="803">
                  <c:v>150.71322807925552</c:v>
                </c:pt>
                <c:pt idx="804">
                  <c:v>151.14784731482175</c:v>
                </c:pt>
                <c:pt idx="805">
                  <c:v>150.60403113036946</c:v>
                </c:pt>
                <c:pt idx="806">
                  <c:v>150.7687872466185</c:v>
                </c:pt>
                <c:pt idx="807">
                  <c:v>151.84133433044263</c:v>
                </c:pt>
                <c:pt idx="808">
                  <c:v>151.07403895444813</c:v>
                </c:pt>
                <c:pt idx="809">
                  <c:v>150.14643912431418</c:v>
                </c:pt>
                <c:pt idx="810">
                  <c:v>150.07532048502728</c:v>
                </c:pt>
                <c:pt idx="811">
                  <c:v>148.63445807683422</c:v>
                </c:pt>
                <c:pt idx="812">
                  <c:v>148.88409507628131</c:v>
                </c:pt>
                <c:pt idx="813">
                  <c:v>148.94211137882752</c:v>
                </c:pt>
                <c:pt idx="814">
                  <c:v>148.1793323153461</c:v>
                </c:pt>
                <c:pt idx="815">
                  <c:v>146.35669820703006</c:v>
                </c:pt>
                <c:pt idx="816">
                  <c:v>144.30747313276467</c:v>
                </c:pt>
                <c:pt idx="817">
                  <c:v>142.79536718269787</c:v>
                </c:pt>
                <c:pt idx="818">
                  <c:v>142.82548558339352</c:v>
                </c:pt>
                <c:pt idx="819">
                  <c:v>143.76846335655458</c:v>
                </c:pt>
                <c:pt idx="820">
                  <c:v>144.92124538454007</c:v>
                </c:pt>
                <c:pt idx="821">
                  <c:v>145.23877886995908</c:v>
                </c:pt>
                <c:pt idx="822">
                  <c:v>146.0457183541229</c:v>
                </c:pt>
                <c:pt idx="823">
                  <c:v>146.62611733812449</c:v>
                </c:pt>
                <c:pt idx="824">
                  <c:v>148.93153539655975</c:v>
                </c:pt>
                <c:pt idx="825">
                  <c:v>150.34717803854929</c:v>
                </c:pt>
                <c:pt idx="826">
                  <c:v>150.50216428996467</c:v>
                </c:pt>
                <c:pt idx="827">
                  <c:v>151.98702487147375</c:v>
                </c:pt>
                <c:pt idx="828">
                  <c:v>153.1938451785866</c:v>
                </c:pt>
                <c:pt idx="829">
                  <c:v>151.90625497315142</c:v>
                </c:pt>
                <c:pt idx="830">
                  <c:v>151.08774840124693</c:v>
                </c:pt>
                <c:pt idx="831">
                  <c:v>152.19895080692771</c:v>
                </c:pt>
                <c:pt idx="832">
                  <c:v>151.94942597124987</c:v>
                </c:pt>
                <c:pt idx="833">
                  <c:v>150.64986414019373</c:v>
                </c:pt>
                <c:pt idx="834">
                  <c:v>154.52154992806661</c:v>
                </c:pt>
                <c:pt idx="835">
                  <c:v>152.71488426831166</c:v>
                </c:pt>
                <c:pt idx="836">
                  <c:v>151.02527535633908</c:v>
                </c:pt>
                <c:pt idx="837">
                  <c:v>149.79745930532781</c:v>
                </c:pt>
                <c:pt idx="838">
                  <c:v>148.47645648317013</c:v>
                </c:pt>
                <c:pt idx="839">
                  <c:v>147.64494042889052</c:v>
                </c:pt>
                <c:pt idx="840">
                  <c:v>146.05956920323666</c:v>
                </c:pt>
                <c:pt idx="841">
                  <c:v>142.89173425408336</c:v>
                </c:pt>
                <c:pt idx="842">
                  <c:v>144.27749893872902</c:v>
                </c:pt>
                <c:pt idx="843">
                  <c:v>146.72743878464939</c:v>
                </c:pt>
                <c:pt idx="844">
                  <c:v>147.08929657650023</c:v>
                </c:pt>
                <c:pt idx="845">
                  <c:v>144.89225907753297</c:v>
                </c:pt>
                <c:pt idx="846">
                  <c:v>141.81391217281404</c:v>
                </c:pt>
                <c:pt idx="847">
                  <c:v>141.87511036419707</c:v>
                </c:pt>
                <c:pt idx="848">
                  <c:v>153.96855584670965</c:v>
                </c:pt>
                <c:pt idx="849">
                  <c:v>152.04002278251545</c:v>
                </c:pt>
                <c:pt idx="850">
                  <c:v>149.14485722369841</c:v>
                </c:pt>
                <c:pt idx="851">
                  <c:v>153.38157384653556</c:v>
                </c:pt>
                <c:pt idx="852">
                  <c:v>154.68008139513648</c:v>
                </c:pt>
                <c:pt idx="853">
                  <c:v>156.0675126224892</c:v>
                </c:pt>
                <c:pt idx="854">
                  <c:v>156.01330460209846</c:v>
                </c:pt>
                <c:pt idx="855">
                  <c:v>156.02697942551816</c:v>
                </c:pt>
                <c:pt idx="856">
                  <c:v>157.06199775800943</c:v>
                </c:pt>
                <c:pt idx="857">
                  <c:v>157.56088748244025</c:v>
                </c:pt>
                <c:pt idx="858">
                  <c:v>157.73995076593872</c:v>
                </c:pt>
                <c:pt idx="859">
                  <c:v>173.66427796454818</c:v>
                </c:pt>
                <c:pt idx="860">
                  <c:v>159.21627765639022</c:v>
                </c:pt>
                <c:pt idx="861">
                  <c:v>170.51301641425115</c:v>
                </c:pt>
                <c:pt idx="862">
                  <c:v>151.24747075443599</c:v>
                </c:pt>
                <c:pt idx="863">
                  <c:v>154.50207554045099</c:v>
                </c:pt>
                <c:pt idx="864">
                  <c:v>150.6021484490519</c:v>
                </c:pt>
                <c:pt idx="865">
                  <c:v>148.2204962843301</c:v>
                </c:pt>
                <c:pt idx="866">
                  <c:v>148.60016243972811</c:v>
                </c:pt>
                <c:pt idx="867">
                  <c:v>147.07170074605685</c:v>
                </c:pt>
                <c:pt idx="868">
                  <c:v>144.18199734695889</c:v>
                </c:pt>
                <c:pt idx="869">
                  <c:v>140.18373033920255</c:v>
                </c:pt>
                <c:pt idx="870">
                  <c:v>139.40096902579771</c:v>
                </c:pt>
                <c:pt idx="871">
                  <c:v>139.25183601784221</c:v>
                </c:pt>
                <c:pt idx="872">
                  <c:v>139.3728109795571</c:v>
                </c:pt>
                <c:pt idx="873">
                  <c:v>138.60806467394372</c:v>
                </c:pt>
                <c:pt idx="874">
                  <c:v>138.57971029995156</c:v>
                </c:pt>
                <c:pt idx="875">
                  <c:v>138.95948303878663</c:v>
                </c:pt>
                <c:pt idx="876">
                  <c:v>138.30518436927835</c:v>
                </c:pt>
                <c:pt idx="877">
                  <c:v>137.73652943444955</c:v>
                </c:pt>
                <c:pt idx="878">
                  <c:v>137.23796742647158</c:v>
                </c:pt>
                <c:pt idx="879">
                  <c:v>136.36368425939503</c:v>
                </c:pt>
                <c:pt idx="880">
                  <c:v>136.32961476490925</c:v>
                </c:pt>
                <c:pt idx="881">
                  <c:v>136.45080775159474</c:v>
                </c:pt>
                <c:pt idx="882">
                  <c:v>136.75248555701774</c:v>
                </c:pt>
                <c:pt idx="883">
                  <c:v>136.30793766653025</c:v>
                </c:pt>
                <c:pt idx="884">
                  <c:v>136.47069460048186</c:v>
                </c:pt>
                <c:pt idx="885">
                  <c:v>136.08305960824566</c:v>
                </c:pt>
                <c:pt idx="886">
                  <c:v>136.10414331917639</c:v>
                </c:pt>
                <c:pt idx="887">
                  <c:v>135.82841295239567</c:v>
                </c:pt>
                <c:pt idx="888">
                  <c:v>136.03736273417709</c:v>
                </c:pt>
                <c:pt idx="889">
                  <c:v>136.35160170114341</c:v>
                </c:pt>
                <c:pt idx="890">
                  <c:v>135.9177803844544</c:v>
                </c:pt>
                <c:pt idx="891">
                  <c:v>136.17050264808344</c:v>
                </c:pt>
                <c:pt idx="892">
                  <c:v>136.49842595184805</c:v>
                </c:pt>
                <c:pt idx="893">
                  <c:v>136.04390604859245</c:v>
                </c:pt>
                <c:pt idx="894">
                  <c:v>136.14656060209228</c:v>
                </c:pt>
                <c:pt idx="895">
                  <c:v>136.51102735335772</c:v>
                </c:pt>
                <c:pt idx="896">
                  <c:v>136.31573381377106</c:v>
                </c:pt>
                <c:pt idx="897">
                  <c:v>136.32637500018203</c:v>
                </c:pt>
                <c:pt idx="898">
                  <c:v>135.9057999092862</c:v>
                </c:pt>
                <c:pt idx="899">
                  <c:v>135.68250286720817</c:v>
                </c:pt>
                <c:pt idx="900">
                  <c:v>135.26252855762496</c:v>
                </c:pt>
                <c:pt idx="901">
                  <c:v>135.27498412988461</c:v>
                </c:pt>
                <c:pt idx="902">
                  <c:v>135.25719616875523</c:v>
                </c:pt>
                <c:pt idx="903">
                  <c:v>135.71573192759115</c:v>
                </c:pt>
                <c:pt idx="904">
                  <c:v>135.86913873701801</c:v>
                </c:pt>
                <c:pt idx="905">
                  <c:v>136.3897087212267</c:v>
                </c:pt>
                <c:pt idx="906">
                  <c:v>136.3717114300039</c:v>
                </c:pt>
                <c:pt idx="907">
                  <c:v>135.4312183694928</c:v>
                </c:pt>
                <c:pt idx="908">
                  <c:v>135.84558176579574</c:v>
                </c:pt>
                <c:pt idx="909">
                  <c:v>135.43402170597443</c:v>
                </c:pt>
                <c:pt idx="910">
                  <c:v>135.28867618959717</c:v>
                </c:pt>
                <c:pt idx="911">
                  <c:v>135.37488916194533</c:v>
                </c:pt>
                <c:pt idx="912">
                  <c:v>136.04077628307616</c:v>
                </c:pt>
                <c:pt idx="913">
                  <c:v>135.71324257483425</c:v>
                </c:pt>
                <c:pt idx="914">
                  <c:v>135.03254347789849</c:v>
                </c:pt>
                <c:pt idx="915">
                  <c:v>135.31220455120308</c:v>
                </c:pt>
                <c:pt idx="916">
                  <c:v>135.54782869409988</c:v>
                </c:pt>
                <c:pt idx="917">
                  <c:v>135.28462528372387</c:v>
                </c:pt>
                <c:pt idx="918">
                  <c:v>135.87550535448884</c:v>
                </c:pt>
                <c:pt idx="919">
                  <c:v>135.1720658503848</c:v>
                </c:pt>
                <c:pt idx="920">
                  <c:v>135.04857871801016</c:v>
                </c:pt>
                <c:pt idx="921">
                  <c:v>134.62878094781311</c:v>
                </c:pt>
                <c:pt idx="922">
                  <c:v>134.31589448442872</c:v>
                </c:pt>
                <c:pt idx="923">
                  <c:v>133.93899423142179</c:v>
                </c:pt>
                <c:pt idx="924">
                  <c:v>133.24102357984722</c:v>
                </c:pt>
                <c:pt idx="925">
                  <c:v>133.4131201329138</c:v>
                </c:pt>
                <c:pt idx="926">
                  <c:v>133.41271085805244</c:v>
                </c:pt>
                <c:pt idx="927">
                  <c:v>132.92336335754294</c:v>
                </c:pt>
                <c:pt idx="928">
                  <c:v>133.36610652525331</c:v>
                </c:pt>
                <c:pt idx="929">
                  <c:v>133.08187572227621</c:v>
                </c:pt>
                <c:pt idx="930">
                  <c:v>133.60461784494862</c:v>
                </c:pt>
                <c:pt idx="931">
                  <c:v>133.66133586497432</c:v>
                </c:pt>
                <c:pt idx="932">
                  <c:v>132.85217990215281</c:v>
                </c:pt>
                <c:pt idx="933">
                  <c:v>132.66856754447531</c:v>
                </c:pt>
                <c:pt idx="934">
                  <c:v>131.96801828874101</c:v>
                </c:pt>
                <c:pt idx="935">
                  <c:v>131.3845638402174</c:v>
                </c:pt>
                <c:pt idx="936">
                  <c:v>131.43104535513635</c:v>
                </c:pt>
                <c:pt idx="937">
                  <c:v>132.22003045723659</c:v>
                </c:pt>
                <c:pt idx="938">
                  <c:v>131.37277163624395</c:v>
                </c:pt>
                <c:pt idx="939">
                  <c:v>133.13514720425934</c:v>
                </c:pt>
                <c:pt idx="940">
                  <c:v>133.91412988532448</c:v>
                </c:pt>
                <c:pt idx="941">
                  <c:v>133.98038436703453</c:v>
                </c:pt>
                <c:pt idx="942">
                  <c:v>133.28308267506677</c:v>
                </c:pt>
                <c:pt idx="943">
                  <c:v>132.91162627919837</c:v>
                </c:pt>
                <c:pt idx="944">
                  <c:v>133.15168906585421</c:v>
                </c:pt>
                <c:pt idx="945">
                  <c:v>132.69003591284709</c:v>
                </c:pt>
                <c:pt idx="946">
                  <c:v>132.32663806861862</c:v>
                </c:pt>
                <c:pt idx="947">
                  <c:v>132.36912970580454</c:v>
                </c:pt>
                <c:pt idx="948">
                  <c:v>132.06173596944285</c:v>
                </c:pt>
                <c:pt idx="949">
                  <c:v>132.25342541852069</c:v>
                </c:pt>
                <c:pt idx="950">
                  <c:v>131.63744233475313</c:v>
                </c:pt>
                <c:pt idx="951">
                  <c:v>131.31402175888198</c:v>
                </c:pt>
                <c:pt idx="952">
                  <c:v>130.72453053834985</c:v>
                </c:pt>
                <c:pt idx="953">
                  <c:v>130.99985718976737</c:v>
                </c:pt>
                <c:pt idx="954">
                  <c:v>131.40136703652385</c:v>
                </c:pt>
                <c:pt idx="955">
                  <c:v>131.81471025646346</c:v>
                </c:pt>
                <c:pt idx="956">
                  <c:v>131.28764616813103</c:v>
                </c:pt>
                <c:pt idx="957">
                  <c:v>132.43653313194281</c:v>
                </c:pt>
                <c:pt idx="958">
                  <c:v>132.60370887280388</c:v>
                </c:pt>
                <c:pt idx="959">
                  <c:v>132.42256923237929</c:v>
                </c:pt>
                <c:pt idx="960">
                  <c:v>132.28459045831664</c:v>
                </c:pt>
                <c:pt idx="961">
                  <c:v>131.20625262685942</c:v>
                </c:pt>
                <c:pt idx="962">
                  <c:v>129.93349848484908</c:v>
                </c:pt>
                <c:pt idx="963">
                  <c:v>130.1745704916772</c:v>
                </c:pt>
                <c:pt idx="964">
                  <c:v>129.86518511093718</c:v>
                </c:pt>
                <c:pt idx="965">
                  <c:v>130.85934923456344</c:v>
                </c:pt>
                <c:pt idx="966">
                  <c:v>130.77988413881269</c:v>
                </c:pt>
                <c:pt idx="967">
                  <c:v>129.1043593746526</c:v>
                </c:pt>
                <c:pt idx="968">
                  <c:v>128.22123361845041</c:v>
                </c:pt>
                <c:pt idx="969">
                  <c:v>128.01493792824365</c:v>
                </c:pt>
                <c:pt idx="970">
                  <c:v>127.27632372997792</c:v>
                </c:pt>
                <c:pt idx="971">
                  <c:v>126.97633128197054</c:v>
                </c:pt>
                <c:pt idx="972">
                  <c:v>126.43235006217752</c:v>
                </c:pt>
                <c:pt idx="973">
                  <c:v>125.54209075303852</c:v>
                </c:pt>
                <c:pt idx="974">
                  <c:v>124.39079763230777</c:v>
                </c:pt>
                <c:pt idx="975">
                  <c:v>122.85023913693132</c:v>
                </c:pt>
                <c:pt idx="976">
                  <c:v>122.48580454062643</c:v>
                </c:pt>
                <c:pt idx="977">
                  <c:v>122.90528134689123</c:v>
                </c:pt>
                <c:pt idx="978">
                  <c:v>123.53200349398941</c:v>
                </c:pt>
                <c:pt idx="979">
                  <c:v>123.46812057867783</c:v>
                </c:pt>
                <c:pt idx="980">
                  <c:v>123.54648096655517</c:v>
                </c:pt>
                <c:pt idx="981">
                  <c:v>122.90712961600198</c:v>
                </c:pt>
                <c:pt idx="982">
                  <c:v>122.25652657897317</c:v>
                </c:pt>
                <c:pt idx="983">
                  <c:v>122.55059223315321</c:v>
                </c:pt>
                <c:pt idx="984">
                  <c:v>122.27287954253569</c:v>
                </c:pt>
                <c:pt idx="985">
                  <c:v>121.47436637675891</c:v>
                </c:pt>
                <c:pt idx="986">
                  <c:v>121.14823111213427</c:v>
                </c:pt>
                <c:pt idx="987">
                  <c:v>121.22664514902912</c:v>
                </c:pt>
                <c:pt idx="988">
                  <c:v>121.66190709029617</c:v>
                </c:pt>
                <c:pt idx="989">
                  <c:v>121.59232648076322</c:v>
                </c:pt>
                <c:pt idx="990">
                  <c:v>122.06266084768424</c:v>
                </c:pt>
                <c:pt idx="991">
                  <c:v>122.14308574721244</c:v>
                </c:pt>
                <c:pt idx="992">
                  <c:v>123.15310931682714</c:v>
                </c:pt>
                <c:pt idx="993">
                  <c:v>123.12829754642105</c:v>
                </c:pt>
                <c:pt idx="994">
                  <c:v>123.20740666980004</c:v>
                </c:pt>
                <c:pt idx="995">
                  <c:v>123.10184267524373</c:v>
                </c:pt>
                <c:pt idx="996">
                  <c:v>122.25727539849518</c:v>
                </c:pt>
                <c:pt idx="997">
                  <c:v>122.33350633786442</c:v>
                </c:pt>
                <c:pt idx="998">
                  <c:v>125.07234197575032</c:v>
                </c:pt>
                <c:pt idx="999">
                  <c:v>123.10981899602402</c:v>
                </c:pt>
                <c:pt idx="1000">
                  <c:v>123.42599038942399</c:v>
                </c:pt>
                <c:pt idx="1001">
                  <c:v>121.27221287983365</c:v>
                </c:pt>
                <c:pt idx="1002">
                  <c:v>121.30928457113951</c:v>
                </c:pt>
                <c:pt idx="1003">
                  <c:v>121.5041569649143</c:v>
                </c:pt>
                <c:pt idx="1004">
                  <c:v>121.4594449869761</c:v>
                </c:pt>
                <c:pt idx="1005">
                  <c:v>122.04664660163458</c:v>
                </c:pt>
                <c:pt idx="1006">
                  <c:v>121.99599626941107</c:v>
                </c:pt>
                <c:pt idx="1007">
                  <c:v>121.16130099740809</c:v>
                </c:pt>
                <c:pt idx="1008">
                  <c:v>120.69046090756157</c:v>
                </c:pt>
                <c:pt idx="1009">
                  <c:v>120.75501904973378</c:v>
                </c:pt>
                <c:pt idx="1010">
                  <c:v>120.62948889892775</c:v>
                </c:pt>
                <c:pt idx="1011">
                  <c:v>120.05752351414944</c:v>
                </c:pt>
                <c:pt idx="1012">
                  <c:v>120.06377465210977</c:v>
                </c:pt>
                <c:pt idx="1013">
                  <c:v>120.6215707768495</c:v>
                </c:pt>
                <c:pt idx="1014">
                  <c:v>120.44082522388496</c:v>
                </c:pt>
                <c:pt idx="1015">
                  <c:v>120.19336771553239</c:v>
                </c:pt>
                <c:pt idx="1016">
                  <c:v>120.10190696470087</c:v>
                </c:pt>
                <c:pt idx="1017">
                  <c:v>119.51672775646426</c:v>
                </c:pt>
                <c:pt idx="1018">
                  <c:v>119.75704195304179</c:v>
                </c:pt>
                <c:pt idx="1019">
                  <c:v>119.09850746628263</c:v>
                </c:pt>
                <c:pt idx="1020">
                  <c:v>118.89670018724905</c:v>
                </c:pt>
                <c:pt idx="1021">
                  <c:v>118.75093265516938</c:v>
                </c:pt>
                <c:pt idx="1022">
                  <c:v>118.16880474871616</c:v>
                </c:pt>
                <c:pt idx="1023">
                  <c:v>118.23637177497017</c:v>
                </c:pt>
                <c:pt idx="1024">
                  <c:v>118.05691203772869</c:v>
                </c:pt>
                <c:pt idx="1025">
                  <c:v>119.0252233491502</c:v>
                </c:pt>
                <c:pt idx="1026">
                  <c:v>119.01977586980293</c:v>
                </c:pt>
                <c:pt idx="1027">
                  <c:v>118.80973567173339</c:v>
                </c:pt>
                <c:pt idx="1028">
                  <c:v>118.27775600595571</c:v>
                </c:pt>
                <c:pt idx="1029">
                  <c:v>117.30038979713953</c:v>
                </c:pt>
                <c:pt idx="1030">
                  <c:v>116.97637822409146</c:v>
                </c:pt>
                <c:pt idx="1031">
                  <c:v>116.66678305042464</c:v>
                </c:pt>
                <c:pt idx="1032">
                  <c:v>116.86857531507167</c:v>
                </c:pt>
                <c:pt idx="1033">
                  <c:v>116.46271815595988</c:v>
                </c:pt>
                <c:pt idx="1034">
                  <c:v>116.53751803897225</c:v>
                </c:pt>
                <c:pt idx="1035">
                  <c:v>116.29680568075409</c:v>
                </c:pt>
                <c:pt idx="1036">
                  <c:v>117.25724574993541</c:v>
                </c:pt>
                <c:pt idx="1037">
                  <c:v>117.72221716001643</c:v>
                </c:pt>
                <c:pt idx="1038">
                  <c:v>117.93409859914514</c:v>
                </c:pt>
                <c:pt idx="1039">
                  <c:v>117.45637051470817</c:v>
                </c:pt>
                <c:pt idx="1040">
                  <c:v>116.83327390090518</c:v>
                </c:pt>
                <c:pt idx="1041">
                  <c:v>115.89503858762211</c:v>
                </c:pt>
                <c:pt idx="1042">
                  <c:v>116.47858002668067</c:v>
                </c:pt>
                <c:pt idx="1043">
                  <c:v>116.92703829936031</c:v>
                </c:pt>
                <c:pt idx="1044">
                  <c:v>116.17757817044479</c:v>
                </c:pt>
                <c:pt idx="1045">
                  <c:v>115.95892891389768</c:v>
                </c:pt>
                <c:pt idx="1046">
                  <c:v>117.78892547001199</c:v>
                </c:pt>
                <c:pt idx="1047">
                  <c:v>117.58464285913659</c:v>
                </c:pt>
                <c:pt idx="1048">
                  <c:v>117.25056896511164</c:v>
                </c:pt>
                <c:pt idx="1049">
                  <c:v>114.70997761021407</c:v>
                </c:pt>
                <c:pt idx="1050">
                  <c:v>113.44573128760854</c:v>
                </c:pt>
                <c:pt idx="1051">
                  <c:v>112.30112158994878</c:v>
                </c:pt>
                <c:pt idx="1052">
                  <c:v>112.02455961442779</c:v>
                </c:pt>
                <c:pt idx="1053">
                  <c:v>112.15826297269929</c:v>
                </c:pt>
                <c:pt idx="1054">
                  <c:v>112.33621282429176</c:v>
                </c:pt>
                <c:pt idx="1055">
                  <c:v>111.20470942096958</c:v>
                </c:pt>
                <c:pt idx="1056">
                  <c:v>110.10847517801024</c:v>
                </c:pt>
                <c:pt idx="1057">
                  <c:v>108.39833138144898</c:v>
                </c:pt>
                <c:pt idx="1058">
                  <c:v>107.79065243237342</c:v>
                </c:pt>
                <c:pt idx="1059">
                  <c:v>108.28731801433855</c:v>
                </c:pt>
                <c:pt idx="1060">
                  <c:v>108.24872425063275</c:v>
                </c:pt>
                <c:pt idx="1061">
                  <c:v>108.8155141522267</c:v>
                </c:pt>
                <c:pt idx="1062">
                  <c:v>108.79849717916059</c:v>
                </c:pt>
                <c:pt idx="1063">
                  <c:v>109.35733075334819</c:v>
                </c:pt>
                <c:pt idx="1064">
                  <c:v>109.06305021983704</c:v>
                </c:pt>
                <c:pt idx="1065">
                  <c:v>109.35940660008639</c:v>
                </c:pt>
                <c:pt idx="1066">
                  <c:v>109.37485643460315</c:v>
                </c:pt>
                <c:pt idx="1067">
                  <c:v>109.31439433863321</c:v>
                </c:pt>
                <c:pt idx="1068">
                  <c:v>108.90317364944447</c:v>
                </c:pt>
                <c:pt idx="1069">
                  <c:v>108.21239183088753</c:v>
                </c:pt>
                <c:pt idx="1070">
                  <c:v>107.90314120219506</c:v>
                </c:pt>
                <c:pt idx="1071">
                  <c:v>107.85645470547361</c:v>
                </c:pt>
                <c:pt idx="1072">
                  <c:v>107.60327067871707</c:v>
                </c:pt>
                <c:pt idx="1073">
                  <c:v>107.84137143881804</c:v>
                </c:pt>
                <c:pt idx="1074">
                  <c:v>107.93461630615178</c:v>
                </c:pt>
                <c:pt idx="1075">
                  <c:v>108.78920870875726</c:v>
                </c:pt>
                <c:pt idx="1076">
                  <c:v>108.93133391965956</c:v>
                </c:pt>
                <c:pt idx="1077">
                  <c:v>109.57148068889686</c:v>
                </c:pt>
                <c:pt idx="1078">
                  <c:v>109.01144147259163</c:v>
                </c:pt>
                <c:pt idx="1079">
                  <c:v>109.38586155086377</c:v>
                </c:pt>
                <c:pt idx="1080">
                  <c:v>109.27380315035758</c:v>
                </c:pt>
                <c:pt idx="1081">
                  <c:v>109.46589501039537</c:v>
                </c:pt>
                <c:pt idx="1082">
                  <c:v>109.05558029811164</c:v>
                </c:pt>
                <c:pt idx="1083">
                  <c:v>109.44091031774981</c:v>
                </c:pt>
                <c:pt idx="1084">
                  <c:v>109.9713508974591</c:v>
                </c:pt>
                <c:pt idx="1085">
                  <c:v>109.38262712877737</c:v>
                </c:pt>
                <c:pt idx="1086">
                  <c:v>108.31165575914987</c:v>
                </c:pt>
                <c:pt idx="1087">
                  <c:v>107.45143085834596</c:v>
                </c:pt>
                <c:pt idx="1088">
                  <c:v>107.05153827917187</c:v>
                </c:pt>
                <c:pt idx="1089">
                  <c:v>106.96155325363425</c:v>
                </c:pt>
                <c:pt idx="1090">
                  <c:v>106.60314951439179</c:v>
                </c:pt>
                <c:pt idx="1091">
                  <c:v>107.21687651495874</c:v>
                </c:pt>
                <c:pt idx="1092">
                  <c:v>108.79612625346688</c:v>
                </c:pt>
                <c:pt idx="1093">
                  <c:v>109.21676398811407</c:v>
                </c:pt>
                <c:pt idx="1094">
                  <c:v>109.46919106353118</c:v>
                </c:pt>
                <c:pt idx="1095">
                  <c:v>109.72926223767556</c:v>
                </c:pt>
                <c:pt idx="1096">
                  <c:v>109.48687444878631</c:v>
                </c:pt>
                <c:pt idx="1097">
                  <c:v>109.6271428559715</c:v>
                </c:pt>
                <c:pt idx="1098">
                  <c:v>109.52811518807439</c:v>
                </c:pt>
                <c:pt idx="1099">
                  <c:v>110.4247482970562</c:v>
                </c:pt>
                <c:pt idx="1100">
                  <c:v>109.73675853908836</c:v>
                </c:pt>
                <c:pt idx="1101">
                  <c:v>109.59303983818658</c:v>
                </c:pt>
                <c:pt idx="1102">
                  <c:v>109.84300175382219</c:v>
                </c:pt>
                <c:pt idx="1103">
                  <c:v>110.41795703566895</c:v>
                </c:pt>
                <c:pt idx="1104">
                  <c:v>110.14172050537208</c:v>
                </c:pt>
                <c:pt idx="1105">
                  <c:v>110.64472134708274</c:v>
                </c:pt>
                <c:pt idx="1106">
                  <c:v>110.37033546639556</c:v>
                </c:pt>
                <c:pt idx="1107">
                  <c:v>109.40201040613408</c:v>
                </c:pt>
                <c:pt idx="1108">
                  <c:v>110.29116067276883</c:v>
                </c:pt>
                <c:pt idx="1109">
                  <c:v>110.72536835744336</c:v>
                </c:pt>
                <c:pt idx="1110">
                  <c:v>110.6539710039456</c:v>
                </c:pt>
                <c:pt idx="1111">
                  <c:v>110.78820663247497</c:v>
                </c:pt>
                <c:pt idx="1112">
                  <c:v>111.55385743261456</c:v>
                </c:pt>
                <c:pt idx="1113">
                  <c:v>112.34070959775235</c:v>
                </c:pt>
                <c:pt idx="1114">
                  <c:v>112.40857889021297</c:v>
                </c:pt>
                <c:pt idx="1115">
                  <c:v>112.64152622779294</c:v>
                </c:pt>
                <c:pt idx="1116">
                  <c:v>112.55952572136381</c:v>
                </c:pt>
                <c:pt idx="1117">
                  <c:v>112.87157916845125</c:v>
                </c:pt>
                <c:pt idx="1118">
                  <c:v>113.07514576105429</c:v>
                </c:pt>
                <c:pt idx="1119">
                  <c:v>113.23143576801171</c:v>
                </c:pt>
                <c:pt idx="1120">
                  <c:v>113.12172691270118</c:v>
                </c:pt>
                <c:pt idx="1121">
                  <c:v>113.51826713640499</c:v>
                </c:pt>
                <c:pt idx="1122">
                  <c:v>113.43310343013144</c:v>
                </c:pt>
                <c:pt idx="1123">
                  <c:v>113.80656779718987</c:v>
                </c:pt>
                <c:pt idx="1124">
                  <c:v>114.00773566662097</c:v>
                </c:pt>
                <c:pt idx="1125">
                  <c:v>113.31098698513938</c:v>
                </c:pt>
                <c:pt idx="1126">
                  <c:v>113.02550354300234</c:v>
                </c:pt>
                <c:pt idx="1127">
                  <c:v>113.32961130204224</c:v>
                </c:pt>
                <c:pt idx="1128">
                  <c:v>113.72547805348098</c:v>
                </c:pt>
                <c:pt idx="1129">
                  <c:v>113.13138858898273</c:v>
                </c:pt>
                <c:pt idx="1130">
                  <c:v>113.16427050079496</c:v>
                </c:pt>
                <c:pt idx="1131">
                  <c:v>112.24035719620247</c:v>
                </c:pt>
                <c:pt idx="1132">
                  <c:v>112.25633073689238</c:v>
                </c:pt>
                <c:pt idx="1133">
                  <c:v>112.82155909319307</c:v>
                </c:pt>
                <c:pt idx="1134">
                  <c:v>112.44183619874968</c:v>
                </c:pt>
                <c:pt idx="1135">
                  <c:v>112.12567580541804</c:v>
                </c:pt>
                <c:pt idx="1136">
                  <c:v>112.29055224084486</c:v>
                </c:pt>
                <c:pt idx="1137">
                  <c:v>112.35657488073012</c:v>
                </c:pt>
                <c:pt idx="1138">
                  <c:v>112.71977002470138</c:v>
                </c:pt>
                <c:pt idx="1139">
                  <c:v>112.20863969523333</c:v>
                </c:pt>
                <c:pt idx="1140">
                  <c:v>111.85489172053941</c:v>
                </c:pt>
                <c:pt idx="1141">
                  <c:v>111.68443743613162</c:v>
                </c:pt>
                <c:pt idx="1142">
                  <c:v>111.13075308301283</c:v>
                </c:pt>
                <c:pt idx="1143">
                  <c:v>111.80792115310877</c:v>
                </c:pt>
                <c:pt idx="1144">
                  <c:v>112.19882088431552</c:v>
                </c:pt>
                <c:pt idx="1145">
                  <c:v>112.55975999389862</c:v>
                </c:pt>
                <c:pt idx="1146">
                  <c:v>113.19529048674201</c:v>
                </c:pt>
                <c:pt idx="1147">
                  <c:v>111.86452246150805</c:v>
                </c:pt>
                <c:pt idx="1148">
                  <c:v>111.35246399843555</c:v>
                </c:pt>
                <c:pt idx="1149">
                  <c:v>111.45134164721475</c:v>
                </c:pt>
                <c:pt idx="1150">
                  <c:v>111.9342022534707</c:v>
                </c:pt>
                <c:pt idx="1151">
                  <c:v>111.01652287900548</c:v>
                </c:pt>
                <c:pt idx="1152">
                  <c:v>110.32146377083323</c:v>
                </c:pt>
                <c:pt idx="1153">
                  <c:v>110.59212045807921</c:v>
                </c:pt>
                <c:pt idx="1154">
                  <c:v>110.7885748053836</c:v>
                </c:pt>
                <c:pt idx="1155">
                  <c:v>109.99251230235095</c:v>
                </c:pt>
                <c:pt idx="1156">
                  <c:v>110.20869420792818</c:v>
                </c:pt>
                <c:pt idx="1157">
                  <c:v>109.59439436902043</c:v>
                </c:pt>
                <c:pt idx="1158">
                  <c:v>110.0823483300402</c:v>
                </c:pt>
                <c:pt idx="1159">
                  <c:v>109.75309085318355</c:v>
                </c:pt>
                <c:pt idx="1160">
                  <c:v>109.39747199122061</c:v>
                </c:pt>
                <c:pt idx="1161">
                  <c:v>109.35407584862533</c:v>
                </c:pt>
                <c:pt idx="1162">
                  <c:v>109.26953160698164</c:v>
                </c:pt>
                <c:pt idx="1163">
                  <c:v>109.12539800263288</c:v>
                </c:pt>
                <c:pt idx="1164">
                  <c:v>109.29835794802911</c:v>
                </c:pt>
                <c:pt idx="1165">
                  <c:v>109.36597511390814</c:v>
                </c:pt>
                <c:pt idx="1166">
                  <c:v>109.54294022303151</c:v>
                </c:pt>
                <c:pt idx="1167">
                  <c:v>109.12602763322288</c:v>
                </c:pt>
                <c:pt idx="1168">
                  <c:v>109.56355632757455</c:v>
                </c:pt>
                <c:pt idx="1169">
                  <c:v>109.66391584275492</c:v>
                </c:pt>
                <c:pt idx="1170">
                  <c:v>109.83546671156932</c:v>
                </c:pt>
                <c:pt idx="1171">
                  <c:v>109.75396651000071</c:v>
                </c:pt>
                <c:pt idx="1172">
                  <c:v>109.90413544821433</c:v>
                </c:pt>
                <c:pt idx="1173">
                  <c:v>109.80689745076077</c:v>
                </c:pt>
                <c:pt idx="1174">
                  <c:v>110.45194117961891</c:v>
                </c:pt>
                <c:pt idx="1175">
                  <c:v>110.92687149929171</c:v>
                </c:pt>
                <c:pt idx="1176">
                  <c:v>111.86592129626449</c:v>
                </c:pt>
                <c:pt idx="1177">
                  <c:v>111.62741488567278</c:v>
                </c:pt>
                <c:pt idx="1178">
                  <c:v>111.39251115984428</c:v>
                </c:pt>
                <c:pt idx="1179">
                  <c:v>111.45730151875541</c:v>
                </c:pt>
                <c:pt idx="1180">
                  <c:v>111.47892109498019</c:v>
                </c:pt>
                <c:pt idx="1181">
                  <c:v>111.38417669005962</c:v>
                </c:pt>
                <c:pt idx="1182">
                  <c:v>111.47504540246929</c:v>
                </c:pt>
                <c:pt idx="1183">
                  <c:v>111.97663819249975</c:v>
                </c:pt>
                <c:pt idx="1184">
                  <c:v>111.67385120162569</c:v>
                </c:pt>
                <c:pt idx="1185">
                  <c:v>111.84193444806736</c:v>
                </c:pt>
                <c:pt idx="1186">
                  <c:v>111.83714644059243</c:v>
                </c:pt>
                <c:pt idx="1187">
                  <c:v>111.67579815546289</c:v>
                </c:pt>
                <c:pt idx="1188">
                  <c:v>111.57308092574667</c:v>
                </c:pt>
                <c:pt idx="1189">
                  <c:v>111.65615846428865</c:v>
                </c:pt>
                <c:pt idx="1190">
                  <c:v>111.49981251480172</c:v>
                </c:pt>
                <c:pt idx="1191">
                  <c:v>111.57119132768194</c:v>
                </c:pt>
                <c:pt idx="1192">
                  <c:v>111.29104418062199</c:v>
                </c:pt>
                <c:pt idx="1193">
                  <c:v>111.54095958105729</c:v>
                </c:pt>
                <c:pt idx="1194">
                  <c:v>111.29113432262304</c:v>
                </c:pt>
                <c:pt idx="1195">
                  <c:v>111.06805809928764</c:v>
                </c:pt>
                <c:pt idx="1196">
                  <c:v>110.74239845729321</c:v>
                </c:pt>
                <c:pt idx="1197">
                  <c:v>111.06090594427714</c:v>
                </c:pt>
                <c:pt idx="1198">
                  <c:v>111.12550974096824</c:v>
                </c:pt>
                <c:pt idx="1199">
                  <c:v>110.67246695178039</c:v>
                </c:pt>
                <c:pt idx="1200">
                  <c:v>111.06370775633457</c:v>
                </c:pt>
                <c:pt idx="1201">
                  <c:v>110.95183659876594</c:v>
                </c:pt>
                <c:pt idx="1202">
                  <c:v>111.08927517247163</c:v>
                </c:pt>
                <c:pt idx="1203">
                  <c:v>111.07339836452678</c:v>
                </c:pt>
                <c:pt idx="1204">
                  <c:v>110.88554403922876</c:v>
                </c:pt>
                <c:pt idx="1205">
                  <c:v>110.89735487778604</c:v>
                </c:pt>
                <c:pt idx="1206">
                  <c:v>110.78867802180751</c:v>
                </c:pt>
                <c:pt idx="1207">
                  <c:v>110.88156506739591</c:v>
                </c:pt>
                <c:pt idx="1208">
                  <c:v>110.2467090696688</c:v>
                </c:pt>
                <c:pt idx="1209">
                  <c:v>109.48611029911774</c:v>
                </c:pt>
                <c:pt idx="1210">
                  <c:v>109.65123100852649</c:v>
                </c:pt>
                <c:pt idx="1211">
                  <c:v>110.14445685603911</c:v>
                </c:pt>
                <c:pt idx="1212">
                  <c:v>110.5671992705106</c:v>
                </c:pt>
                <c:pt idx="1213">
                  <c:v>110.02531401626871</c:v>
                </c:pt>
                <c:pt idx="1214">
                  <c:v>110.20586762613489</c:v>
                </c:pt>
                <c:pt idx="1215">
                  <c:v>110.08066204571401</c:v>
                </c:pt>
                <c:pt idx="1216">
                  <c:v>109.88618938713579</c:v>
                </c:pt>
                <c:pt idx="1217">
                  <c:v>110.2934496727588</c:v>
                </c:pt>
                <c:pt idx="1218">
                  <c:v>110.07483594908665</c:v>
                </c:pt>
                <c:pt idx="1219">
                  <c:v>110.1702363846444</c:v>
                </c:pt>
                <c:pt idx="1220">
                  <c:v>110.09810278142911</c:v>
                </c:pt>
                <c:pt idx="1221">
                  <c:v>110.34091012237386</c:v>
                </c:pt>
                <c:pt idx="1222">
                  <c:v>110.30373256001222</c:v>
                </c:pt>
                <c:pt idx="1223">
                  <c:v>110.7004193628697</c:v>
                </c:pt>
                <c:pt idx="1224">
                  <c:v>110.78777804879152</c:v>
                </c:pt>
                <c:pt idx="1225">
                  <c:v>110.66677562500288</c:v>
                </c:pt>
                <c:pt idx="1226">
                  <c:v>110.79742361810057</c:v>
                </c:pt>
                <c:pt idx="1227">
                  <c:v>110.41001545956387</c:v>
                </c:pt>
                <c:pt idx="1228">
                  <c:v>110.3266313345467</c:v>
                </c:pt>
                <c:pt idx="1229">
                  <c:v>110.54717849730108</c:v>
                </c:pt>
                <c:pt idx="1230">
                  <c:v>110.48828713502282</c:v>
                </c:pt>
                <c:pt idx="1231">
                  <c:v>109.88745717163005</c:v>
                </c:pt>
                <c:pt idx="1232">
                  <c:v>110.01281132406501</c:v>
                </c:pt>
                <c:pt idx="1233">
                  <c:v>109.9612967610603</c:v>
                </c:pt>
                <c:pt idx="1234">
                  <c:v>110.142733768184</c:v>
                </c:pt>
                <c:pt idx="1235">
                  <c:v>109.7953725247165</c:v>
                </c:pt>
                <c:pt idx="1236">
                  <c:v>109.71804642373664</c:v>
                </c:pt>
                <c:pt idx="1237">
                  <c:v>109.44114755160091</c:v>
                </c:pt>
                <c:pt idx="1238">
                  <c:v>109.63186672440884</c:v>
                </c:pt>
                <c:pt idx="1239">
                  <c:v>109.99724795518165</c:v>
                </c:pt>
                <c:pt idx="1240">
                  <c:v>109.98041411390889</c:v>
                </c:pt>
                <c:pt idx="1241">
                  <c:v>110.02971773487893</c:v>
                </c:pt>
                <c:pt idx="1242">
                  <c:v>109.65071618605073</c:v>
                </c:pt>
                <c:pt idx="1243">
                  <c:v>110.00682701142904</c:v>
                </c:pt>
                <c:pt idx="1244">
                  <c:v>110.00884509805013</c:v>
                </c:pt>
                <c:pt idx="1245">
                  <c:v>110.16579818251057</c:v>
                </c:pt>
                <c:pt idx="1246">
                  <c:v>109.72811684176085</c:v>
                </c:pt>
                <c:pt idx="1247">
                  <c:v>109.8306656305512</c:v>
                </c:pt>
                <c:pt idx="1248">
                  <c:v>110.05015108719817</c:v>
                </c:pt>
                <c:pt idx="1249">
                  <c:v>109.57843644033014</c:v>
                </c:pt>
                <c:pt idx="1250">
                  <c:v>109.21486076273391</c:v>
                </c:pt>
                <c:pt idx="1251">
                  <c:v>108.46518380722792</c:v>
                </c:pt>
                <c:pt idx="1252">
                  <c:v>107.63031898005812</c:v>
                </c:pt>
                <c:pt idx="1253">
                  <c:v>107.51933909912896</c:v>
                </c:pt>
                <c:pt idx="1254">
                  <c:v>107.78211803419558</c:v>
                </c:pt>
                <c:pt idx="1255">
                  <c:v>107.34755517646471</c:v>
                </c:pt>
                <c:pt idx="1256">
                  <c:v>107.26874532387495</c:v>
                </c:pt>
                <c:pt idx="1257">
                  <c:v>107.10206312352095</c:v>
                </c:pt>
                <c:pt idx="1258">
                  <c:v>107.08882272602933</c:v>
                </c:pt>
                <c:pt idx="1259">
                  <c:v>107.05569233221138</c:v>
                </c:pt>
                <c:pt idx="1260">
                  <c:v>106.61288573169119</c:v>
                </c:pt>
                <c:pt idx="1261">
                  <c:v>106.54185673280551</c:v>
                </c:pt>
                <c:pt idx="1262">
                  <c:v>106.64457820081003</c:v>
                </c:pt>
                <c:pt idx="1263">
                  <c:v>106.51737147602472</c:v>
                </c:pt>
                <c:pt idx="1264">
                  <c:v>106.73828538234524</c:v>
                </c:pt>
                <c:pt idx="1265">
                  <c:v>106.59123554403259</c:v>
                </c:pt>
                <c:pt idx="1266">
                  <c:v>106.92701037987938</c:v>
                </c:pt>
                <c:pt idx="1267">
                  <c:v>106.93724895942441</c:v>
                </c:pt>
                <c:pt idx="1268">
                  <c:v>107.14211805013012</c:v>
                </c:pt>
                <c:pt idx="1269">
                  <c:v>106.5941981865474</c:v>
                </c:pt>
                <c:pt idx="1270">
                  <c:v>106.95862023767594</c:v>
                </c:pt>
                <c:pt idx="1271">
                  <c:v>107.97668214326998</c:v>
                </c:pt>
                <c:pt idx="1272">
                  <c:v>107.59769347706481</c:v>
                </c:pt>
                <c:pt idx="1273">
                  <c:v>107.61573654319517</c:v>
                </c:pt>
                <c:pt idx="1274">
                  <c:v>107.3692784888098</c:v>
                </c:pt>
                <c:pt idx="1275">
                  <c:v>106.70025239960337</c:v>
                </c:pt>
                <c:pt idx="1276">
                  <c:v>107.16211922159368</c:v>
                </c:pt>
                <c:pt idx="1277">
                  <c:v>107.44353094039045</c:v>
                </c:pt>
                <c:pt idx="1278">
                  <c:v>107.35798209633481</c:v>
                </c:pt>
                <c:pt idx="1279">
                  <c:v>107.11035567879735</c:v>
                </c:pt>
                <c:pt idx="1280">
                  <c:v>107.60265161884975</c:v>
                </c:pt>
                <c:pt idx="1281">
                  <c:v>108.13361694158013</c:v>
                </c:pt>
                <c:pt idx="1282">
                  <c:v>108.6690663392035</c:v>
                </c:pt>
                <c:pt idx="1283">
                  <c:v>108.34920753353505</c:v>
                </c:pt>
                <c:pt idx="1284">
                  <c:v>108.44246987129932</c:v>
                </c:pt>
                <c:pt idx="1285">
                  <c:v>108.6193491140782</c:v>
                </c:pt>
                <c:pt idx="1286">
                  <c:v>108.60738890685253</c:v>
                </c:pt>
                <c:pt idx="1287">
                  <c:v>108.51875472375356</c:v>
                </c:pt>
                <c:pt idx="1288">
                  <c:v>107.90517166068865</c:v>
                </c:pt>
                <c:pt idx="1289">
                  <c:v>108.67415079221365</c:v>
                </c:pt>
                <c:pt idx="1290">
                  <c:v>108.4746920274094</c:v>
                </c:pt>
                <c:pt idx="1291">
                  <c:v>108.41496782582642</c:v>
                </c:pt>
                <c:pt idx="1292">
                  <c:v>108.48803988678608</c:v>
                </c:pt>
                <c:pt idx="1293">
                  <c:v>108.74621392650738</c:v>
                </c:pt>
                <c:pt idx="1294">
                  <c:v>109.1513412479094</c:v>
                </c:pt>
                <c:pt idx="1295">
                  <c:v>108.28635725973533</c:v>
                </c:pt>
                <c:pt idx="1296">
                  <c:v>108.03932807327851</c:v>
                </c:pt>
                <c:pt idx="1297">
                  <c:v>108.52033784477236</c:v>
                </c:pt>
                <c:pt idx="1298">
                  <c:v>108.46031690625007</c:v>
                </c:pt>
                <c:pt idx="1299">
                  <c:v>108.64929741122531</c:v>
                </c:pt>
                <c:pt idx="1300">
                  <c:v>109.70692016026227</c:v>
                </c:pt>
                <c:pt idx="1301">
                  <c:v>109.08403469097961</c:v>
                </c:pt>
                <c:pt idx="1302">
                  <c:v>109.37457521655574</c:v>
                </c:pt>
                <c:pt idx="1303">
                  <c:v>108.81035253534456</c:v>
                </c:pt>
                <c:pt idx="1304">
                  <c:v>107.70636477237142</c:v>
                </c:pt>
                <c:pt idx="1305">
                  <c:v>108.17598815704808</c:v>
                </c:pt>
                <c:pt idx="1306">
                  <c:v>108.35055461216182</c:v>
                </c:pt>
                <c:pt idx="1307">
                  <c:v>108.56381382380083</c:v>
                </c:pt>
                <c:pt idx="1308">
                  <c:v>108.68109536879072</c:v>
                </c:pt>
                <c:pt idx="1309">
                  <c:v>108.99910156087978</c:v>
                </c:pt>
                <c:pt idx="1310">
                  <c:v>108.40565013133352</c:v>
                </c:pt>
                <c:pt idx="1311">
                  <c:v>107.89202180141044</c:v>
                </c:pt>
                <c:pt idx="1312">
                  <c:v>107.83101835316235</c:v>
                </c:pt>
                <c:pt idx="1313">
                  <c:v>107.9251498375324</c:v>
                </c:pt>
                <c:pt idx="1314">
                  <c:v>108.01865627232385</c:v>
                </c:pt>
                <c:pt idx="1315">
                  <c:v>107.82859041491047</c:v>
                </c:pt>
                <c:pt idx="1316">
                  <c:v>107.65559431762814</c:v>
                </c:pt>
                <c:pt idx="1317">
                  <c:v>107.69837359563105</c:v>
                </c:pt>
                <c:pt idx="1318">
                  <c:v>108.17487066720174</c:v>
                </c:pt>
                <c:pt idx="1319">
                  <c:v>108.10827254184061</c:v>
                </c:pt>
                <c:pt idx="1320">
                  <c:v>107.63535987011066</c:v>
                </c:pt>
                <c:pt idx="1321">
                  <c:v>108.34178592823915</c:v>
                </c:pt>
                <c:pt idx="1322">
                  <c:v>107.54104580714736</c:v>
                </c:pt>
                <c:pt idx="1323">
                  <c:v>107.96387709423576</c:v>
                </c:pt>
                <c:pt idx="1324">
                  <c:v>108.66949347528568</c:v>
                </c:pt>
                <c:pt idx="1325">
                  <c:v>109.24605151438786</c:v>
                </c:pt>
                <c:pt idx="1326">
                  <c:v>108.79984554328837</c:v>
                </c:pt>
                <c:pt idx="1327">
                  <c:v>108.4349223445692</c:v>
                </c:pt>
                <c:pt idx="1328">
                  <c:v>107.99018401429589</c:v>
                </c:pt>
                <c:pt idx="1329">
                  <c:v>108.75327590043122</c:v>
                </c:pt>
                <c:pt idx="1330">
                  <c:v>108.99864465523837</c:v>
                </c:pt>
                <c:pt idx="1331">
                  <c:v>109.20025978157497</c:v>
                </c:pt>
                <c:pt idx="1332">
                  <c:v>108.52253217863385</c:v>
                </c:pt>
                <c:pt idx="1333">
                  <c:v>107.53540232432024</c:v>
                </c:pt>
                <c:pt idx="1334">
                  <c:v>107.46063292713126</c:v>
                </c:pt>
                <c:pt idx="1335">
                  <c:v>107.99386351845035</c:v>
                </c:pt>
                <c:pt idx="1336">
                  <c:v>107.87251466929521</c:v>
                </c:pt>
                <c:pt idx="1337">
                  <c:v>107.56326767127101</c:v>
                </c:pt>
                <c:pt idx="1338">
                  <c:v>108.20442477149645</c:v>
                </c:pt>
                <c:pt idx="1339">
                  <c:v>108.36908443858746</c:v>
                </c:pt>
                <c:pt idx="1340">
                  <c:v>108.53683349498795</c:v>
                </c:pt>
                <c:pt idx="1341">
                  <c:v>108.59530382224824</c:v>
                </c:pt>
                <c:pt idx="1342">
                  <c:v>109.14530127154913</c:v>
                </c:pt>
                <c:pt idx="1343">
                  <c:v>109.5217980020266</c:v>
                </c:pt>
                <c:pt idx="1344">
                  <c:v>109.30258343937128</c:v>
                </c:pt>
                <c:pt idx="1345">
                  <c:v>109.4727556596041</c:v>
                </c:pt>
                <c:pt idx="1346">
                  <c:v>109.65025977364962</c:v>
                </c:pt>
                <c:pt idx="1347">
                  <c:v>109.71532929014496</c:v>
                </c:pt>
                <c:pt idx="1348">
                  <c:v>109.36839065499112</c:v>
                </c:pt>
                <c:pt idx="1349">
                  <c:v>109.05905950005619</c:v>
                </c:pt>
                <c:pt idx="1350">
                  <c:v>109.85008913516626</c:v>
                </c:pt>
                <c:pt idx="1351">
                  <c:v>108.54428861323839</c:v>
                </c:pt>
                <c:pt idx="1352">
                  <c:v>108.98400681188714</c:v>
                </c:pt>
                <c:pt idx="1353">
                  <c:v>109.69146894042862</c:v>
                </c:pt>
                <c:pt idx="1354">
                  <c:v>109.23707532476259</c:v>
                </c:pt>
                <c:pt idx="1355">
                  <c:v>110.37103846904776</c:v>
                </c:pt>
                <c:pt idx="1356">
                  <c:v>111.65633169911852</c:v>
                </c:pt>
                <c:pt idx="1357">
                  <c:v>112.14835070860087</c:v>
                </c:pt>
                <c:pt idx="1358">
                  <c:v>112.46979215606669</c:v>
                </c:pt>
                <c:pt idx="1359">
                  <c:v>112.42997512738798</c:v>
                </c:pt>
                <c:pt idx="1360">
                  <c:v>112.33225540339093</c:v>
                </c:pt>
                <c:pt idx="1361">
                  <c:v>112.31157875261752</c:v>
                </c:pt>
                <c:pt idx="1362">
                  <c:v>112.23368688270956</c:v>
                </c:pt>
                <c:pt idx="1363">
                  <c:v>112.41769907319012</c:v>
                </c:pt>
                <c:pt idx="1364">
                  <c:v>112.143656908431</c:v>
                </c:pt>
                <c:pt idx="1365">
                  <c:v>112.08443989930818</c:v>
                </c:pt>
                <c:pt idx="1366">
                  <c:v>111.9663415561019</c:v>
                </c:pt>
                <c:pt idx="1367">
                  <c:v>112.03556676284802</c:v>
                </c:pt>
                <c:pt idx="1368">
                  <c:v>112.22039588059536</c:v>
                </c:pt>
                <c:pt idx="1369">
                  <c:v>111.85509457716863</c:v>
                </c:pt>
                <c:pt idx="1370">
                  <c:v>111.12518334862847</c:v>
                </c:pt>
                <c:pt idx="1371">
                  <c:v>111.84494616526024</c:v>
                </c:pt>
                <c:pt idx="1372">
                  <c:v>111.79051670461013</c:v>
                </c:pt>
                <c:pt idx="1373">
                  <c:v>111.26329997606948</c:v>
                </c:pt>
                <c:pt idx="1374">
                  <c:v>111.32365581271047</c:v>
                </c:pt>
                <c:pt idx="1375">
                  <c:v>111.02613016918986</c:v>
                </c:pt>
                <c:pt idx="1376">
                  <c:v>110.59627707878201</c:v>
                </c:pt>
                <c:pt idx="1377">
                  <c:v>110.36923732072894</c:v>
                </c:pt>
                <c:pt idx="1378">
                  <c:v>110.874597127866</c:v>
                </c:pt>
                <c:pt idx="1379">
                  <c:v>110.44329702956715</c:v>
                </c:pt>
                <c:pt idx="1380">
                  <c:v>110.73753541282328</c:v>
                </c:pt>
                <c:pt idx="1381">
                  <c:v>110.71732613986131</c:v>
                </c:pt>
                <c:pt idx="1382">
                  <c:v>110.43945295327586</c:v>
                </c:pt>
                <c:pt idx="1383">
                  <c:v>110.04858634902266</c:v>
                </c:pt>
                <c:pt idx="1384">
                  <c:v>109.7654075981292</c:v>
                </c:pt>
                <c:pt idx="1385">
                  <c:v>109.73953398636667</c:v>
                </c:pt>
                <c:pt idx="1386">
                  <c:v>109.54258882933901</c:v>
                </c:pt>
                <c:pt idx="1387">
                  <c:v>109.47279835639172</c:v>
                </c:pt>
                <c:pt idx="1388">
                  <c:v>109.64578001104634</c:v>
                </c:pt>
                <c:pt idx="1389">
                  <c:v>109.52394466159599</c:v>
                </c:pt>
                <c:pt idx="1390">
                  <c:v>109.63559896437177</c:v>
                </c:pt>
                <c:pt idx="1391">
                  <c:v>109.37348755952215</c:v>
                </c:pt>
                <c:pt idx="1392">
                  <c:v>109.86563697024367</c:v>
                </c:pt>
                <c:pt idx="1393">
                  <c:v>109.63397749188843</c:v>
                </c:pt>
                <c:pt idx="1394">
                  <c:v>109.18182515203296</c:v>
                </c:pt>
                <c:pt idx="1395">
                  <c:v>109.12935239472155</c:v>
                </c:pt>
                <c:pt idx="1396">
                  <c:v>108.57871031459652</c:v>
                </c:pt>
                <c:pt idx="1397">
                  <c:v>108.63586379658273</c:v>
                </c:pt>
                <c:pt idx="1398">
                  <c:v>108.2875895667641</c:v>
                </c:pt>
                <c:pt idx="1399">
                  <c:v>107.8924820078396</c:v>
                </c:pt>
                <c:pt idx="1400">
                  <c:v>108.18331543334409</c:v>
                </c:pt>
                <c:pt idx="1401">
                  <c:v>108.05244065130661</c:v>
                </c:pt>
                <c:pt idx="1402">
                  <c:v>107.94768981551242</c:v>
                </c:pt>
                <c:pt idx="1403">
                  <c:v>107.79231721455463</c:v>
                </c:pt>
                <c:pt idx="1404">
                  <c:v>107.78815265792505</c:v>
                </c:pt>
                <c:pt idx="1405">
                  <c:v>107.55400890952494</c:v>
                </c:pt>
                <c:pt idx="1406">
                  <c:v>107.19052610913724</c:v>
                </c:pt>
                <c:pt idx="1407">
                  <c:v>107.18597679478337</c:v>
                </c:pt>
                <c:pt idx="1408">
                  <c:v>107.23129501456357</c:v>
                </c:pt>
                <c:pt idx="1409">
                  <c:v>107.35681183803023</c:v>
                </c:pt>
                <c:pt idx="1410">
                  <c:v>107.41241017616696</c:v>
                </c:pt>
                <c:pt idx="1411">
                  <c:v>107.33746604307987</c:v>
                </c:pt>
                <c:pt idx="1412">
                  <c:v>107.37239976824257</c:v>
                </c:pt>
                <c:pt idx="1413">
                  <c:v>107.01404946130883</c:v>
                </c:pt>
                <c:pt idx="1414">
                  <c:v>107.06022341312023</c:v>
                </c:pt>
                <c:pt idx="1415">
                  <c:v>106.97638638646639</c:v>
                </c:pt>
                <c:pt idx="1416">
                  <c:v>106.39841844806935</c:v>
                </c:pt>
                <c:pt idx="1417">
                  <c:v>106.97086891628199</c:v>
                </c:pt>
                <c:pt idx="1418">
                  <c:v>106.88556823682302</c:v>
                </c:pt>
                <c:pt idx="1419">
                  <c:v>106.96759674751473</c:v>
                </c:pt>
                <c:pt idx="1420">
                  <c:v>106.69741071429935</c:v>
                </c:pt>
                <c:pt idx="1421">
                  <c:v>106.65096274927821</c:v>
                </c:pt>
                <c:pt idx="1422">
                  <c:v>106.66304827679551</c:v>
                </c:pt>
                <c:pt idx="1423">
                  <c:v>106.50081205661874</c:v>
                </c:pt>
                <c:pt idx="1424">
                  <c:v>106.41773732555208</c:v>
                </c:pt>
                <c:pt idx="1425">
                  <c:v>106.56051271595859</c:v>
                </c:pt>
                <c:pt idx="1426">
                  <c:v>106.61202179017471</c:v>
                </c:pt>
                <c:pt idx="1427">
                  <c:v>106.55682227994009</c:v>
                </c:pt>
                <c:pt idx="1428">
                  <c:v>106.69570850787493</c:v>
                </c:pt>
                <c:pt idx="1429">
                  <c:v>106.71214264398824</c:v>
                </c:pt>
                <c:pt idx="1430">
                  <c:v>106.90616421789973</c:v>
                </c:pt>
                <c:pt idx="1431">
                  <c:v>106.77196194788607</c:v>
                </c:pt>
                <c:pt idx="1432">
                  <c:v>106.38986545759566</c:v>
                </c:pt>
                <c:pt idx="1433">
                  <c:v>106.36065218446153</c:v>
                </c:pt>
                <c:pt idx="1434">
                  <c:v>106.28784089687242</c:v>
                </c:pt>
                <c:pt idx="1435">
                  <c:v>106.58369685651145</c:v>
                </c:pt>
                <c:pt idx="1436">
                  <c:v>106.77050407665625</c:v>
                </c:pt>
                <c:pt idx="1437">
                  <c:v>107.00764087069601</c:v>
                </c:pt>
                <c:pt idx="1438">
                  <c:v>106.93642785040866</c:v>
                </c:pt>
                <c:pt idx="1439">
                  <c:v>107.04482136109115</c:v>
                </c:pt>
                <c:pt idx="1440">
                  <c:v>107.09260010165768</c:v>
                </c:pt>
                <c:pt idx="1441">
                  <c:v>107.22998509142873</c:v>
                </c:pt>
                <c:pt idx="1442">
                  <c:v>107.42742142463628</c:v>
                </c:pt>
                <c:pt idx="1443">
                  <c:v>106.76275386196143</c:v>
                </c:pt>
                <c:pt idx="1444">
                  <c:v>106.71339750154732</c:v>
                </c:pt>
                <c:pt idx="1445">
                  <c:v>106.57563441979212</c:v>
                </c:pt>
                <c:pt idx="1446">
                  <c:v>106.75875940288144</c:v>
                </c:pt>
                <c:pt idx="1447">
                  <c:v>106.58468673154171</c:v>
                </c:pt>
                <c:pt idx="1448">
                  <c:v>106.58829662700965</c:v>
                </c:pt>
                <c:pt idx="1449">
                  <c:v>106.39712095752272</c:v>
                </c:pt>
                <c:pt idx="1450">
                  <c:v>106.79276873953737</c:v>
                </c:pt>
                <c:pt idx="1451">
                  <c:v>106.52746013894034</c:v>
                </c:pt>
                <c:pt idx="1452">
                  <c:v>106.45851466251351</c:v>
                </c:pt>
                <c:pt idx="1453">
                  <c:v>105.95446394388091</c:v>
                </c:pt>
                <c:pt idx="1454">
                  <c:v>105.99044412990133</c:v>
                </c:pt>
                <c:pt idx="1455">
                  <c:v>105.75214836619634</c:v>
                </c:pt>
                <c:pt idx="1456">
                  <c:v>105.14256470034802</c:v>
                </c:pt>
                <c:pt idx="1457">
                  <c:v>104.57581046142028</c:v>
                </c:pt>
                <c:pt idx="1458">
                  <c:v>104.86454669937216</c:v>
                </c:pt>
                <c:pt idx="1459">
                  <c:v>104.96637284287576</c:v>
                </c:pt>
                <c:pt idx="1460">
                  <c:v>105.53536869659487</c:v>
                </c:pt>
                <c:pt idx="1461">
                  <c:v>105.24328001039711</c:v>
                </c:pt>
                <c:pt idx="1462">
                  <c:v>105.07240576028987</c:v>
                </c:pt>
                <c:pt idx="1463">
                  <c:v>104.83193050824411</c:v>
                </c:pt>
                <c:pt idx="1464">
                  <c:v>105.0760822912813</c:v>
                </c:pt>
                <c:pt idx="1465">
                  <c:v>104.75579487374441</c:v>
                </c:pt>
                <c:pt idx="1466">
                  <c:v>104.2137286200997</c:v>
                </c:pt>
                <c:pt idx="1467">
                  <c:v>103.36369890752567</c:v>
                </c:pt>
                <c:pt idx="1468">
                  <c:v>103.45032246275237</c:v>
                </c:pt>
                <c:pt idx="1469">
                  <c:v>103.40259927557499</c:v>
                </c:pt>
                <c:pt idx="1470">
                  <c:v>103.07148145342396</c:v>
                </c:pt>
                <c:pt idx="1471">
                  <c:v>103.07363429399649</c:v>
                </c:pt>
                <c:pt idx="1472">
                  <c:v>103.008190123605</c:v>
                </c:pt>
                <c:pt idx="1473">
                  <c:v>102.81103956565649</c:v>
                </c:pt>
                <c:pt idx="1474">
                  <c:v>102.43970565840208</c:v>
                </c:pt>
                <c:pt idx="1475">
                  <c:v>102.02867362550741</c:v>
                </c:pt>
                <c:pt idx="1476">
                  <c:v>102.25763976702163</c:v>
                </c:pt>
                <c:pt idx="1477">
                  <c:v>102.96201647695486</c:v>
                </c:pt>
                <c:pt idx="1478">
                  <c:v>103.11606816878029</c:v>
                </c:pt>
                <c:pt idx="1479">
                  <c:v>102.57143174478472</c:v>
                </c:pt>
                <c:pt idx="1480">
                  <c:v>102.42382070105303</c:v>
                </c:pt>
                <c:pt idx="1481">
                  <c:v>102.16508664821869</c:v>
                </c:pt>
                <c:pt idx="1482">
                  <c:v>101.5799287135539</c:v>
                </c:pt>
                <c:pt idx="1483">
                  <c:v>101.93590705405448</c:v>
                </c:pt>
                <c:pt idx="1484">
                  <c:v>102.49339782054159</c:v>
                </c:pt>
                <c:pt idx="1485">
                  <c:v>102.38573245620834</c:v>
                </c:pt>
                <c:pt idx="1486">
                  <c:v>102.4507156132866</c:v>
                </c:pt>
                <c:pt idx="1487">
                  <c:v>103.10504664036753</c:v>
                </c:pt>
                <c:pt idx="1488">
                  <c:v>102.91909271645558</c:v>
                </c:pt>
                <c:pt idx="1489">
                  <c:v>102.89328636610504</c:v>
                </c:pt>
                <c:pt idx="1490">
                  <c:v>103.08202492276892</c:v>
                </c:pt>
                <c:pt idx="1491">
                  <c:v>102.99454568588277</c:v>
                </c:pt>
                <c:pt idx="1492">
                  <c:v>103.5982310783681</c:v>
                </c:pt>
                <c:pt idx="1493">
                  <c:v>103.42824920692352</c:v>
                </c:pt>
                <c:pt idx="1494">
                  <c:v>103.34925430233071</c:v>
                </c:pt>
                <c:pt idx="1495">
                  <c:v>103.61522466700019</c:v>
                </c:pt>
                <c:pt idx="1496">
                  <c:v>103.26083522251275</c:v>
                </c:pt>
                <c:pt idx="1497">
                  <c:v>103.36174137303821</c:v>
                </c:pt>
                <c:pt idx="1498">
                  <c:v>103.29431169188416</c:v>
                </c:pt>
                <c:pt idx="1499">
                  <c:v>103.65948757714767</c:v>
                </c:pt>
                <c:pt idx="1500">
                  <c:v>103.3090302255403</c:v>
                </c:pt>
                <c:pt idx="1501">
                  <c:v>103.19282592427135</c:v>
                </c:pt>
                <c:pt idx="1502">
                  <c:v>103.14873070478396</c:v>
                </c:pt>
                <c:pt idx="1503">
                  <c:v>102.94329214796124</c:v>
                </c:pt>
                <c:pt idx="1504">
                  <c:v>102.66907631854502</c:v>
                </c:pt>
                <c:pt idx="1505">
                  <c:v>102.56368440853385</c:v>
                </c:pt>
                <c:pt idx="1506">
                  <c:v>102.42340139089094</c:v>
                </c:pt>
                <c:pt idx="1507">
                  <c:v>102.49300154841568</c:v>
                </c:pt>
                <c:pt idx="1508">
                  <c:v>102.86922863745589</c:v>
                </c:pt>
                <c:pt idx="1509">
                  <c:v>102.22236304900811</c:v>
                </c:pt>
                <c:pt idx="1510">
                  <c:v>102.19709461284575</c:v>
                </c:pt>
                <c:pt idx="1511">
                  <c:v>101.77298418105968</c:v>
                </c:pt>
                <c:pt idx="1512">
                  <c:v>101.76866368486006</c:v>
                </c:pt>
                <c:pt idx="1513">
                  <c:v>100.5198985073727</c:v>
                </c:pt>
                <c:pt idx="1514">
                  <c:v>102.09011423729555</c:v>
                </c:pt>
                <c:pt idx="1515">
                  <c:v>101.35534799702415</c:v>
                </c:pt>
                <c:pt idx="1516">
                  <c:v>100.81737069184635</c:v>
                </c:pt>
                <c:pt idx="1517">
                  <c:v>101.65182958526302</c:v>
                </c:pt>
                <c:pt idx="1518">
                  <c:v>101.36411210171244</c:v>
                </c:pt>
                <c:pt idx="1519">
                  <c:v>100.60785271025104</c:v>
                </c:pt>
                <c:pt idx="1520">
                  <c:v>100.09578050569148</c:v>
                </c:pt>
                <c:pt idx="1521">
                  <c:v>99.142206627845496</c:v>
                </c:pt>
                <c:pt idx="1522">
                  <c:v>98.629849142488538</c:v>
                </c:pt>
                <c:pt idx="1523">
                  <c:v>98.63451875442513</c:v>
                </c:pt>
                <c:pt idx="1524">
                  <c:v>98.558211547776438</c:v>
                </c:pt>
                <c:pt idx="1525">
                  <c:v>98.586995987065734</c:v>
                </c:pt>
                <c:pt idx="1526">
                  <c:v>98.744746612760309</c:v>
                </c:pt>
                <c:pt idx="1527">
                  <c:v>99.392352872309132</c:v>
                </c:pt>
                <c:pt idx="1528">
                  <c:v>99.216635623498902</c:v>
                </c:pt>
                <c:pt idx="1529">
                  <c:v>99.264398119452466</c:v>
                </c:pt>
                <c:pt idx="1530">
                  <c:v>99.808630454036646</c:v>
                </c:pt>
                <c:pt idx="1531">
                  <c:v>100.20882665054319</c:v>
                </c:pt>
                <c:pt idx="1532">
                  <c:v>100.25371141521111</c:v>
                </c:pt>
                <c:pt idx="1533">
                  <c:v>100.47760763702715</c:v>
                </c:pt>
                <c:pt idx="1534">
                  <c:v>100.62190090083823</c:v>
                </c:pt>
                <c:pt idx="1535">
                  <c:v>100.61063487747643</c:v>
                </c:pt>
                <c:pt idx="1536">
                  <c:v>100.59612643165788</c:v>
                </c:pt>
                <c:pt idx="1537">
                  <c:v>100.62240013214357</c:v>
                </c:pt>
                <c:pt idx="1538">
                  <c:v>100.78367534370484</c:v>
                </c:pt>
                <c:pt idx="1539">
                  <c:v>100.70869457400808</c:v>
                </c:pt>
                <c:pt idx="1540">
                  <c:v>100.80890072988559</c:v>
                </c:pt>
                <c:pt idx="1541">
                  <c:v>101.00318687175147</c:v>
                </c:pt>
                <c:pt idx="1542">
                  <c:v>100.92969220510346</c:v>
                </c:pt>
                <c:pt idx="1543">
                  <c:v>100.46059489818097</c:v>
                </c:pt>
                <c:pt idx="1544">
                  <c:v>100.34842640035018</c:v>
                </c:pt>
                <c:pt idx="1545">
                  <c:v>100.52553959985553</c:v>
                </c:pt>
                <c:pt idx="1546">
                  <c:v>100.84602292278009</c:v>
                </c:pt>
                <c:pt idx="1547">
                  <c:v>101.07850933109574</c:v>
                </c:pt>
                <c:pt idx="1548">
                  <c:v>101.25261234336361</c:v>
                </c:pt>
                <c:pt idx="1549">
                  <c:v>101.60274662679365</c:v>
                </c:pt>
                <c:pt idx="1550">
                  <c:v>101.4135550723292</c:v>
                </c:pt>
                <c:pt idx="1551">
                  <c:v>101.2952410160316</c:v>
                </c:pt>
                <c:pt idx="1552">
                  <c:v>101.4498972609011</c:v>
                </c:pt>
                <c:pt idx="1553">
                  <c:v>101.21245087449364</c:v>
                </c:pt>
                <c:pt idx="1554">
                  <c:v>101.12677917909502</c:v>
                </c:pt>
                <c:pt idx="1555">
                  <c:v>100.93675105035418</c:v>
                </c:pt>
                <c:pt idx="1556">
                  <c:v>100.47711279180851</c:v>
                </c:pt>
                <c:pt idx="1557">
                  <c:v>100.74931591952236</c:v>
                </c:pt>
                <c:pt idx="1558">
                  <c:v>100.47424805658885</c:v>
                </c:pt>
                <c:pt idx="1559">
                  <c:v>100.62486450029917</c:v>
                </c:pt>
                <c:pt idx="1560">
                  <c:v>100.62141523261676</c:v>
                </c:pt>
                <c:pt idx="1561">
                  <c:v>100.76423424024571</c:v>
                </c:pt>
                <c:pt idx="1562">
                  <c:v>100.44741714951397</c:v>
                </c:pt>
                <c:pt idx="1563">
                  <c:v>100.1885682425922</c:v>
                </c:pt>
                <c:pt idx="1564">
                  <c:v>100.46558521097081</c:v>
                </c:pt>
                <c:pt idx="1565">
                  <c:v>100.35564060295445</c:v>
                </c:pt>
                <c:pt idx="1566">
                  <c:v>100.87192153905555</c:v>
                </c:pt>
                <c:pt idx="1567">
                  <c:v>101.05978668079602</c:v>
                </c:pt>
                <c:pt idx="1568">
                  <c:v>100.15777602028419</c:v>
                </c:pt>
                <c:pt idx="1569">
                  <c:v>100.20172010047324</c:v>
                </c:pt>
                <c:pt idx="1570">
                  <c:v>100.31599060803006</c:v>
                </c:pt>
                <c:pt idx="1571">
                  <c:v>100.24639592318766</c:v>
                </c:pt>
                <c:pt idx="1572">
                  <c:v>100.2979008622149</c:v>
                </c:pt>
                <c:pt idx="1573">
                  <c:v>100.43611588006813</c:v>
                </c:pt>
                <c:pt idx="1574">
                  <c:v>100.1623428294421</c:v>
                </c:pt>
                <c:pt idx="1575">
                  <c:v>100.58594656596216</c:v>
                </c:pt>
                <c:pt idx="1576">
                  <c:v>100.01626454290908</c:v>
                </c:pt>
                <c:pt idx="1577">
                  <c:v>100.65096991577933</c:v>
                </c:pt>
                <c:pt idx="1578">
                  <c:v>100.73390087658099</c:v>
                </c:pt>
                <c:pt idx="1579">
                  <c:v>100.68746939814022</c:v>
                </c:pt>
                <c:pt idx="1580">
                  <c:v>100.4665173747448</c:v>
                </c:pt>
                <c:pt idx="1581">
                  <c:v>100.93186940220956</c:v>
                </c:pt>
                <c:pt idx="1582">
                  <c:v>100.53488599082921</c:v>
                </c:pt>
                <c:pt idx="1583">
                  <c:v>99.512167063069782</c:v>
                </c:pt>
                <c:pt idx="1584">
                  <c:v>100.70506451223</c:v>
                </c:pt>
                <c:pt idx="1585">
                  <c:v>100.9464383309447</c:v>
                </c:pt>
                <c:pt idx="1586">
                  <c:v>101.08534715849507</c:v>
                </c:pt>
                <c:pt idx="1587">
                  <c:v>100.71630017124494</c:v>
                </c:pt>
                <c:pt idx="1588">
                  <c:v>100.42445641094886</c:v>
                </c:pt>
                <c:pt idx="1589">
                  <c:v>101.01780170191283</c:v>
                </c:pt>
                <c:pt idx="1590">
                  <c:v>101.25601228410848</c:v>
                </c:pt>
                <c:pt idx="1591">
                  <c:v>101.76211193454702</c:v>
                </c:pt>
                <c:pt idx="1592">
                  <c:v>101.55396502360389</c:v>
                </c:pt>
                <c:pt idx="1593">
                  <c:v>101.52357102015405</c:v>
                </c:pt>
                <c:pt idx="1594">
                  <c:v>101.44948539227715</c:v>
                </c:pt>
                <c:pt idx="1595">
                  <c:v>101.87804631639024</c:v>
                </c:pt>
                <c:pt idx="1596">
                  <c:v>102.53364901178279</c:v>
                </c:pt>
                <c:pt idx="1597">
                  <c:v>102.67756570649587</c:v>
                </c:pt>
                <c:pt idx="1598">
                  <c:v>102.60408989050016</c:v>
                </c:pt>
                <c:pt idx="1599">
                  <c:v>102.2970059461363</c:v>
                </c:pt>
                <c:pt idx="1600">
                  <c:v>102.59454373390129</c:v>
                </c:pt>
                <c:pt idx="1601">
                  <c:v>102.85098951543767</c:v>
                </c:pt>
                <c:pt idx="1602">
                  <c:v>102.26394412942912</c:v>
                </c:pt>
                <c:pt idx="1603">
                  <c:v>102.57116725790006</c:v>
                </c:pt>
                <c:pt idx="1604">
                  <c:v>102.88600696498466</c:v>
                </c:pt>
                <c:pt idx="1605">
                  <c:v>102.70283175167962</c:v>
                </c:pt>
                <c:pt idx="1606">
                  <c:v>102.41378285809711</c:v>
                </c:pt>
                <c:pt idx="1607">
                  <c:v>102.87372321772659</c:v>
                </c:pt>
                <c:pt idx="1608">
                  <c:v>102.65130810546199</c:v>
                </c:pt>
                <c:pt idx="1609">
                  <c:v>102.89661375898275</c:v>
                </c:pt>
                <c:pt idx="1610">
                  <c:v>103.13532408380233</c:v>
                </c:pt>
                <c:pt idx="1611">
                  <c:v>103.30869641216745</c:v>
                </c:pt>
                <c:pt idx="1612">
                  <c:v>103.7442911515229</c:v>
                </c:pt>
                <c:pt idx="1613">
                  <c:v>103.70337154984892</c:v>
                </c:pt>
                <c:pt idx="1614">
                  <c:v>104.25472313973168</c:v>
                </c:pt>
                <c:pt idx="1615">
                  <c:v>104.00206076698171</c:v>
                </c:pt>
                <c:pt idx="1616">
                  <c:v>104.11561218832072</c:v>
                </c:pt>
                <c:pt idx="1617">
                  <c:v>104.06577076812347</c:v>
                </c:pt>
                <c:pt idx="1618">
                  <c:v>104.0447315108855</c:v>
                </c:pt>
                <c:pt idx="1619">
                  <c:v>103.8209092993543</c:v>
                </c:pt>
                <c:pt idx="1620">
                  <c:v>103.71040525003701</c:v>
                </c:pt>
                <c:pt idx="1621">
                  <c:v>104.24124970372468</c:v>
                </c:pt>
                <c:pt idx="1622">
                  <c:v>104.43081745906532</c:v>
                </c:pt>
                <c:pt idx="1623">
                  <c:v>104.24005791001119</c:v>
                </c:pt>
                <c:pt idx="1624">
                  <c:v>104.250846885013</c:v>
                </c:pt>
                <c:pt idx="1625">
                  <c:v>104.19820319364663</c:v>
                </c:pt>
                <c:pt idx="1626">
                  <c:v>104.23735482493144</c:v>
                </c:pt>
                <c:pt idx="1627">
                  <c:v>104.33702558739797</c:v>
                </c:pt>
                <c:pt idx="1628">
                  <c:v>103.99948929141758</c:v>
                </c:pt>
                <c:pt idx="1629">
                  <c:v>103.50342252186522</c:v>
                </c:pt>
                <c:pt idx="1630">
                  <c:v>103.33134605595428</c:v>
                </c:pt>
                <c:pt idx="1631">
                  <c:v>103.3138450156478</c:v>
                </c:pt>
                <c:pt idx="1632">
                  <c:v>102.97499359129017</c:v>
                </c:pt>
                <c:pt idx="1633">
                  <c:v>102.8694660216005</c:v>
                </c:pt>
                <c:pt idx="1634">
                  <c:v>102.84748626083658</c:v>
                </c:pt>
                <c:pt idx="1635">
                  <c:v>102.83508900386764</c:v>
                </c:pt>
                <c:pt idx="1636">
                  <c:v>102.80617409768267</c:v>
                </c:pt>
                <c:pt idx="1637">
                  <c:v>102.87302751094028</c:v>
                </c:pt>
                <c:pt idx="1638">
                  <c:v>102.7284553013958</c:v>
                </c:pt>
                <c:pt idx="1639">
                  <c:v>102.84758227283908</c:v>
                </c:pt>
                <c:pt idx="1640">
                  <c:v>102.8729259971431</c:v>
                </c:pt>
                <c:pt idx="1641">
                  <c:v>102.69689085870446</c:v>
                </c:pt>
                <c:pt idx="1642">
                  <c:v>102.69610436723315</c:v>
                </c:pt>
                <c:pt idx="1643">
                  <c:v>102.83437642379202</c:v>
                </c:pt>
                <c:pt idx="1644">
                  <c:v>102.73651415811177</c:v>
                </c:pt>
                <c:pt idx="1645">
                  <c:v>102.67087775712693</c:v>
                </c:pt>
                <c:pt idx="1646">
                  <c:v>102.5363843595118</c:v>
                </c:pt>
                <c:pt idx="1647">
                  <c:v>102.52008549791583</c:v>
                </c:pt>
                <c:pt idx="1648">
                  <c:v>102.5702874631591</c:v>
                </c:pt>
                <c:pt idx="1649">
                  <c:v>102.50508809232804</c:v>
                </c:pt>
                <c:pt idx="1650">
                  <c:v>102.02745231141893</c:v>
                </c:pt>
                <c:pt idx="1651">
                  <c:v>102.07489992853114</c:v>
                </c:pt>
                <c:pt idx="1652">
                  <c:v>101.88289194855548</c:v>
                </c:pt>
                <c:pt idx="1653">
                  <c:v>101.7196396038652</c:v>
                </c:pt>
                <c:pt idx="1654">
                  <c:v>101.59655905486538</c:v>
                </c:pt>
                <c:pt idx="1655">
                  <c:v>101.90164003546445</c:v>
                </c:pt>
                <c:pt idx="1656">
                  <c:v>101.93946202930245</c:v>
                </c:pt>
                <c:pt idx="1657">
                  <c:v>102.01102104572206</c:v>
                </c:pt>
                <c:pt idx="1658">
                  <c:v>102.1401627980629</c:v>
                </c:pt>
                <c:pt idx="1659">
                  <c:v>102.39363025552571</c:v>
                </c:pt>
                <c:pt idx="1660">
                  <c:v>102.17590526466572</c:v>
                </c:pt>
                <c:pt idx="1661">
                  <c:v>102.71661377569423</c:v>
                </c:pt>
                <c:pt idx="1662">
                  <c:v>102.58772611866182</c:v>
                </c:pt>
                <c:pt idx="1663">
                  <c:v>102.6419423401022</c:v>
                </c:pt>
                <c:pt idx="1664">
                  <c:v>102.65157922079891</c:v>
                </c:pt>
                <c:pt idx="1665">
                  <c:v>102.54491336651384</c:v>
                </c:pt>
                <c:pt idx="1666">
                  <c:v>102.57318104077429</c:v>
                </c:pt>
                <c:pt idx="1667">
                  <c:v>102.45989252463778</c:v>
                </c:pt>
                <c:pt idx="1668">
                  <c:v>102.52827584341627</c:v>
                </c:pt>
                <c:pt idx="1669">
                  <c:v>102.5016179861791</c:v>
                </c:pt>
                <c:pt idx="1670">
                  <c:v>102.47013368068771</c:v>
                </c:pt>
                <c:pt idx="1671">
                  <c:v>102.77034975464711</c:v>
                </c:pt>
                <c:pt idx="1672">
                  <c:v>102.64169107880126</c:v>
                </c:pt>
                <c:pt idx="1673">
                  <c:v>102.60692972123049</c:v>
                </c:pt>
                <c:pt idx="1674">
                  <c:v>102.5976956503162</c:v>
                </c:pt>
                <c:pt idx="1675">
                  <c:v>102.91141374466244</c:v>
                </c:pt>
                <c:pt idx="1676">
                  <c:v>102.81465513226493</c:v>
                </c:pt>
                <c:pt idx="1677">
                  <c:v>102.74237365889343</c:v>
                </c:pt>
                <c:pt idx="1678">
                  <c:v>102.62325406095857</c:v>
                </c:pt>
                <c:pt idx="1679">
                  <c:v>102.65357145037363</c:v>
                </c:pt>
                <c:pt idx="1680">
                  <c:v>102.4944217294848</c:v>
                </c:pt>
                <c:pt idx="1681">
                  <c:v>102.69089064559556</c:v>
                </c:pt>
                <c:pt idx="1682">
                  <c:v>102.69048985136587</c:v>
                </c:pt>
                <c:pt idx="1683">
                  <c:v>102.58305873615197</c:v>
                </c:pt>
                <c:pt idx="1684">
                  <c:v>102.52996338592972</c:v>
                </c:pt>
                <c:pt idx="1685">
                  <c:v>102.45890203189117</c:v>
                </c:pt>
                <c:pt idx="1686">
                  <c:v>102.34919213967201</c:v>
                </c:pt>
                <c:pt idx="1687">
                  <c:v>102.24087775011409</c:v>
                </c:pt>
                <c:pt idx="1688">
                  <c:v>102.29018241296185</c:v>
                </c:pt>
                <c:pt idx="1689">
                  <c:v>102.23075381522754</c:v>
                </c:pt>
                <c:pt idx="1690">
                  <c:v>102.32090421549395</c:v>
                </c:pt>
                <c:pt idx="1691">
                  <c:v>102.31854062663123</c:v>
                </c:pt>
                <c:pt idx="1692">
                  <c:v>101.96163120976244</c:v>
                </c:pt>
                <c:pt idx="1693">
                  <c:v>101.92508054853855</c:v>
                </c:pt>
                <c:pt idx="1694">
                  <c:v>101.88044685725752</c:v>
                </c:pt>
                <c:pt idx="1695">
                  <c:v>101.77109187589835</c:v>
                </c:pt>
                <c:pt idx="1696">
                  <c:v>102.00086768239787</c:v>
                </c:pt>
                <c:pt idx="1697">
                  <c:v>101.95624626240341</c:v>
                </c:pt>
                <c:pt idx="1698">
                  <c:v>101.91823140652458</c:v>
                </c:pt>
                <c:pt idx="1699">
                  <c:v>101.59268046819969</c:v>
                </c:pt>
                <c:pt idx="1700">
                  <c:v>101.49334890936737</c:v>
                </c:pt>
                <c:pt idx="1701">
                  <c:v>101.45724901930326</c:v>
                </c:pt>
                <c:pt idx="1702">
                  <c:v>101.46937001979026</c:v>
                </c:pt>
                <c:pt idx="1703">
                  <c:v>101.57542604743091</c:v>
                </c:pt>
                <c:pt idx="1704">
                  <c:v>101.60096593186472</c:v>
                </c:pt>
                <c:pt idx="1705">
                  <c:v>101.72439047348993</c:v>
                </c:pt>
                <c:pt idx="1706">
                  <c:v>101.74195459417122</c:v>
                </c:pt>
                <c:pt idx="1707">
                  <c:v>101.56448024683129</c:v>
                </c:pt>
                <c:pt idx="1708">
                  <c:v>101.71054864805581</c:v>
                </c:pt>
                <c:pt idx="1709">
                  <c:v>101.67999653027191</c:v>
                </c:pt>
                <c:pt idx="1710">
                  <c:v>101.44096315028412</c:v>
                </c:pt>
                <c:pt idx="1711">
                  <c:v>100.9583721938173</c:v>
                </c:pt>
                <c:pt idx="1712">
                  <c:v>101.19820266134157</c:v>
                </c:pt>
                <c:pt idx="1713">
                  <c:v>101.29047093082022</c:v>
                </c:pt>
                <c:pt idx="1714">
                  <c:v>101.40249189587995</c:v>
                </c:pt>
                <c:pt idx="1715">
                  <c:v>101.44815006269894</c:v>
                </c:pt>
                <c:pt idx="1716">
                  <c:v>101.3806977525159</c:v>
                </c:pt>
                <c:pt idx="1717">
                  <c:v>101.40233547287293</c:v>
                </c:pt>
                <c:pt idx="1718">
                  <c:v>101.78383777046534</c:v>
                </c:pt>
                <c:pt idx="1719">
                  <c:v>101.8191635374228</c:v>
                </c:pt>
                <c:pt idx="1720">
                  <c:v>101.82162463963897</c:v>
                </c:pt>
                <c:pt idx="1721">
                  <c:v>101.79426356334244</c:v>
                </c:pt>
                <c:pt idx="1722">
                  <c:v>101.79849553643811</c:v>
                </c:pt>
                <c:pt idx="1723">
                  <c:v>101.75669701184489</c:v>
                </c:pt>
                <c:pt idx="1724">
                  <c:v>101.68489079866229</c:v>
                </c:pt>
                <c:pt idx="1725">
                  <c:v>101.65384728610796</c:v>
                </c:pt>
                <c:pt idx="1726">
                  <c:v>101.58127306157807</c:v>
                </c:pt>
                <c:pt idx="1727">
                  <c:v>101.88057016411697</c:v>
                </c:pt>
                <c:pt idx="1728">
                  <c:v>101.75986274236588</c:v>
                </c:pt>
                <c:pt idx="1729">
                  <c:v>101.71616677200848</c:v>
                </c:pt>
                <c:pt idx="1730">
                  <c:v>101.58919778127739</c:v>
                </c:pt>
                <c:pt idx="1731">
                  <c:v>101.38532609470931</c:v>
                </c:pt>
                <c:pt idx="1732">
                  <c:v>101.36030765064071</c:v>
                </c:pt>
                <c:pt idx="1733">
                  <c:v>101.23877064840423</c:v>
                </c:pt>
                <c:pt idx="1734">
                  <c:v>101.18897928085715</c:v>
                </c:pt>
                <c:pt idx="1735">
                  <c:v>101.05490300028389</c:v>
                </c:pt>
                <c:pt idx="1736">
                  <c:v>101.03800423397293</c:v>
                </c:pt>
                <c:pt idx="1737">
                  <c:v>101.03430049595006</c:v>
                </c:pt>
                <c:pt idx="1738">
                  <c:v>100.78457952611939</c:v>
                </c:pt>
                <c:pt idx="1739">
                  <c:v>100.67491851730621</c:v>
                </c:pt>
                <c:pt idx="1740">
                  <c:v>100.74544825105897</c:v>
                </c:pt>
                <c:pt idx="1741">
                  <c:v>100.80531704945605</c:v>
                </c:pt>
                <c:pt idx="1742">
                  <c:v>101.02210979624509</c:v>
                </c:pt>
                <c:pt idx="1743">
                  <c:v>100.74723507879987</c:v>
                </c:pt>
                <c:pt idx="1744">
                  <c:v>101.11513199026415</c:v>
                </c:pt>
                <c:pt idx="1745">
                  <c:v>101.1267718112133</c:v>
                </c:pt>
                <c:pt idx="1746">
                  <c:v>101.00394596435358</c:v>
                </c:pt>
                <c:pt idx="1747">
                  <c:v>101.33588456616623</c:v>
                </c:pt>
                <c:pt idx="1748">
                  <c:v>101.35693162861902</c:v>
                </c:pt>
                <c:pt idx="1749">
                  <c:v>101.33161437553369</c:v>
                </c:pt>
                <c:pt idx="1750">
                  <c:v>101.31932334576132</c:v>
                </c:pt>
                <c:pt idx="1751">
                  <c:v>101.20681130270313</c:v>
                </c:pt>
                <c:pt idx="1752">
                  <c:v>101.29029812190964</c:v>
                </c:pt>
                <c:pt idx="1753">
                  <c:v>101.16913524537554</c:v>
                </c:pt>
                <c:pt idx="1754">
                  <c:v>101.39485896185201</c:v>
                </c:pt>
                <c:pt idx="1755">
                  <c:v>101.40244658628387</c:v>
                </c:pt>
                <c:pt idx="1756">
                  <c:v>101.49474480523175</c:v>
                </c:pt>
                <c:pt idx="1757">
                  <c:v>101.46222583682368</c:v>
                </c:pt>
                <c:pt idx="1758">
                  <c:v>101.36744574943843</c:v>
                </c:pt>
                <c:pt idx="1759">
                  <c:v>101.43901039280662</c:v>
                </c:pt>
                <c:pt idx="1760">
                  <c:v>101.27728616499915</c:v>
                </c:pt>
                <c:pt idx="1761">
                  <c:v>100.88703121229148</c:v>
                </c:pt>
                <c:pt idx="1762">
                  <c:v>100.77047904185315</c:v>
                </c:pt>
                <c:pt idx="1763">
                  <c:v>100.73597834840484</c:v>
                </c:pt>
                <c:pt idx="1764">
                  <c:v>100.63005877453057</c:v>
                </c:pt>
                <c:pt idx="1765">
                  <c:v>100.84124320210091</c:v>
                </c:pt>
                <c:pt idx="1766">
                  <c:v>100.87125092489325</c:v>
                </c:pt>
                <c:pt idx="1767">
                  <c:v>100.76604512216775</c:v>
                </c:pt>
                <c:pt idx="1768">
                  <c:v>100.70861156324705</c:v>
                </c:pt>
                <c:pt idx="1769">
                  <c:v>100.62096062158228</c:v>
                </c:pt>
                <c:pt idx="1770">
                  <c:v>100.70650077328911</c:v>
                </c:pt>
                <c:pt idx="1771">
                  <c:v>100.64896750937366</c:v>
                </c:pt>
                <c:pt idx="1772">
                  <c:v>100.54248894448334</c:v>
                </c:pt>
                <c:pt idx="1773">
                  <c:v>100.47094567102104</c:v>
                </c:pt>
                <c:pt idx="1774">
                  <c:v>100.39242455667107</c:v>
                </c:pt>
                <c:pt idx="1775">
                  <c:v>100.40978148655493</c:v>
                </c:pt>
                <c:pt idx="1776">
                  <c:v>100.47001761412461</c:v>
                </c:pt>
                <c:pt idx="1777">
                  <c:v>100.67121672074002</c:v>
                </c:pt>
                <c:pt idx="1778">
                  <c:v>100.44007077855746</c:v>
                </c:pt>
                <c:pt idx="1779">
                  <c:v>100.51399163143296</c:v>
                </c:pt>
                <c:pt idx="1780">
                  <c:v>100.37398722857587</c:v>
                </c:pt>
                <c:pt idx="1781">
                  <c:v>100.37417926474555</c:v>
                </c:pt>
                <c:pt idx="1782">
                  <c:v>100.44775362730094</c:v>
                </c:pt>
                <c:pt idx="1783">
                  <c:v>100.49980598213483</c:v>
                </c:pt>
                <c:pt idx="1784">
                  <c:v>100.47961022265488</c:v>
                </c:pt>
                <c:pt idx="1785">
                  <c:v>100.34633314492629</c:v>
                </c:pt>
                <c:pt idx="1786">
                  <c:v>100.66643475452173</c:v>
                </c:pt>
                <c:pt idx="1787">
                  <c:v>100.61603611650621</c:v>
                </c:pt>
                <c:pt idx="1788">
                  <c:v>100.64192327648666</c:v>
                </c:pt>
                <c:pt idx="1789">
                  <c:v>100.73115859194041</c:v>
                </c:pt>
                <c:pt idx="1790">
                  <c:v>100.82501087847182</c:v>
                </c:pt>
                <c:pt idx="1791">
                  <c:v>100.39575125231876</c:v>
                </c:pt>
                <c:pt idx="1792">
                  <c:v>100.24424501400171</c:v>
                </c:pt>
                <c:pt idx="1793">
                  <c:v>100.35130268423873</c:v>
                </c:pt>
                <c:pt idx="1794">
                  <c:v>100.30381707005435</c:v>
                </c:pt>
                <c:pt idx="1795">
                  <c:v>100.59143126980811</c:v>
                </c:pt>
                <c:pt idx="1796">
                  <c:v>100.58973875714227</c:v>
                </c:pt>
                <c:pt idx="1797">
                  <c:v>100.62356895667111</c:v>
                </c:pt>
                <c:pt idx="1798">
                  <c:v>100</c:v>
                </c:pt>
              </c:numCache>
            </c:numRef>
          </c:val>
          <c:smooth val="0"/>
        </c:ser>
        <c:ser>
          <c:idx val="1"/>
          <c:order val="1"/>
          <c:tx>
            <c:strRef>
              <c:f>'d22'!$C$6</c:f>
              <c:strCache>
                <c:ptCount val="1"/>
                <c:pt idx="0">
                  <c:v>GAMMAi: Indexed</c:v>
                </c:pt>
              </c:strCache>
            </c:strRef>
          </c:tx>
          <c:spPr>
            <a:ln>
              <a:solidFill>
                <a:schemeClr val="tx2">
                  <a:lumMod val="60000"/>
                  <a:lumOff val="40000"/>
                </a:schemeClr>
              </a:solidFill>
            </a:ln>
          </c:spPr>
          <c:marker>
            <c:symbol val="none"/>
          </c:marker>
          <c:cat>
            <c:numRef>
              <c:f>'d22'!$A$7:$A$1805</c:f>
              <c:numCache>
                <c:formatCode>d\-mmm\-yy</c:formatCode>
                <c:ptCount val="1799"/>
                <c:pt idx="0">
                  <c:v>40983</c:v>
                </c:pt>
                <c:pt idx="1">
                  <c:v>40982</c:v>
                </c:pt>
                <c:pt idx="2">
                  <c:v>40981</c:v>
                </c:pt>
                <c:pt idx="3">
                  <c:v>40980</c:v>
                </c:pt>
                <c:pt idx="4">
                  <c:v>40977</c:v>
                </c:pt>
                <c:pt idx="5">
                  <c:v>40976</c:v>
                </c:pt>
                <c:pt idx="6">
                  <c:v>40975</c:v>
                </c:pt>
                <c:pt idx="7">
                  <c:v>40974</c:v>
                </c:pt>
                <c:pt idx="8">
                  <c:v>40973</c:v>
                </c:pt>
                <c:pt idx="9">
                  <c:v>40970</c:v>
                </c:pt>
                <c:pt idx="10">
                  <c:v>40969</c:v>
                </c:pt>
                <c:pt idx="11">
                  <c:v>40968</c:v>
                </c:pt>
                <c:pt idx="12">
                  <c:v>40967</c:v>
                </c:pt>
                <c:pt idx="13">
                  <c:v>40966</c:v>
                </c:pt>
                <c:pt idx="14">
                  <c:v>40963</c:v>
                </c:pt>
                <c:pt idx="15">
                  <c:v>40962</c:v>
                </c:pt>
                <c:pt idx="16">
                  <c:v>40961</c:v>
                </c:pt>
                <c:pt idx="17">
                  <c:v>40960</c:v>
                </c:pt>
                <c:pt idx="18">
                  <c:v>40959</c:v>
                </c:pt>
                <c:pt idx="19">
                  <c:v>40956</c:v>
                </c:pt>
                <c:pt idx="20">
                  <c:v>40955</c:v>
                </c:pt>
                <c:pt idx="21">
                  <c:v>40954</c:v>
                </c:pt>
                <c:pt idx="22">
                  <c:v>40953</c:v>
                </c:pt>
                <c:pt idx="23">
                  <c:v>40952</c:v>
                </c:pt>
                <c:pt idx="24">
                  <c:v>40949</c:v>
                </c:pt>
                <c:pt idx="25">
                  <c:v>40948</c:v>
                </c:pt>
                <c:pt idx="26">
                  <c:v>40947</c:v>
                </c:pt>
                <c:pt idx="27">
                  <c:v>40946</c:v>
                </c:pt>
                <c:pt idx="28">
                  <c:v>40945</c:v>
                </c:pt>
                <c:pt idx="29">
                  <c:v>40942</c:v>
                </c:pt>
                <c:pt idx="30">
                  <c:v>40941</c:v>
                </c:pt>
                <c:pt idx="31">
                  <c:v>40940</c:v>
                </c:pt>
                <c:pt idx="32">
                  <c:v>40939</c:v>
                </c:pt>
                <c:pt idx="33">
                  <c:v>40938</c:v>
                </c:pt>
                <c:pt idx="34">
                  <c:v>40935</c:v>
                </c:pt>
                <c:pt idx="35">
                  <c:v>40934</c:v>
                </c:pt>
                <c:pt idx="36">
                  <c:v>40933</c:v>
                </c:pt>
                <c:pt idx="37">
                  <c:v>40932</c:v>
                </c:pt>
                <c:pt idx="38">
                  <c:v>40931</c:v>
                </c:pt>
                <c:pt idx="39">
                  <c:v>40928</c:v>
                </c:pt>
                <c:pt idx="40">
                  <c:v>40927</c:v>
                </c:pt>
                <c:pt idx="41">
                  <c:v>40926</c:v>
                </c:pt>
                <c:pt idx="42">
                  <c:v>40925</c:v>
                </c:pt>
                <c:pt idx="43">
                  <c:v>40924</c:v>
                </c:pt>
                <c:pt idx="44">
                  <c:v>40921</c:v>
                </c:pt>
                <c:pt idx="45">
                  <c:v>40920</c:v>
                </c:pt>
                <c:pt idx="46">
                  <c:v>40919</c:v>
                </c:pt>
                <c:pt idx="47">
                  <c:v>40918</c:v>
                </c:pt>
                <c:pt idx="48">
                  <c:v>40917</c:v>
                </c:pt>
                <c:pt idx="49">
                  <c:v>40914</c:v>
                </c:pt>
                <c:pt idx="50">
                  <c:v>40913</c:v>
                </c:pt>
                <c:pt idx="51">
                  <c:v>40912</c:v>
                </c:pt>
                <c:pt idx="52">
                  <c:v>40911</c:v>
                </c:pt>
                <c:pt idx="53">
                  <c:v>40910</c:v>
                </c:pt>
                <c:pt idx="54">
                  <c:v>40907</c:v>
                </c:pt>
                <c:pt idx="55">
                  <c:v>40906</c:v>
                </c:pt>
                <c:pt idx="56">
                  <c:v>40905</c:v>
                </c:pt>
                <c:pt idx="57">
                  <c:v>40904</c:v>
                </c:pt>
                <c:pt idx="58">
                  <c:v>40900</c:v>
                </c:pt>
                <c:pt idx="59">
                  <c:v>40899</c:v>
                </c:pt>
                <c:pt idx="60">
                  <c:v>40898</c:v>
                </c:pt>
                <c:pt idx="61">
                  <c:v>40897</c:v>
                </c:pt>
                <c:pt idx="62">
                  <c:v>40896</c:v>
                </c:pt>
                <c:pt idx="63">
                  <c:v>40893</c:v>
                </c:pt>
                <c:pt idx="64">
                  <c:v>40892</c:v>
                </c:pt>
                <c:pt idx="65">
                  <c:v>40891</c:v>
                </c:pt>
                <c:pt idx="66">
                  <c:v>40890</c:v>
                </c:pt>
                <c:pt idx="67">
                  <c:v>40889</c:v>
                </c:pt>
                <c:pt idx="68">
                  <c:v>40886</c:v>
                </c:pt>
                <c:pt idx="69">
                  <c:v>40885</c:v>
                </c:pt>
                <c:pt idx="70">
                  <c:v>40884</c:v>
                </c:pt>
                <c:pt idx="71">
                  <c:v>40883</c:v>
                </c:pt>
                <c:pt idx="72">
                  <c:v>40882</c:v>
                </c:pt>
                <c:pt idx="73">
                  <c:v>40879</c:v>
                </c:pt>
                <c:pt idx="74">
                  <c:v>40878</c:v>
                </c:pt>
                <c:pt idx="75">
                  <c:v>40877</c:v>
                </c:pt>
                <c:pt idx="76">
                  <c:v>40876</c:v>
                </c:pt>
                <c:pt idx="77">
                  <c:v>40875</c:v>
                </c:pt>
                <c:pt idx="78">
                  <c:v>40872</c:v>
                </c:pt>
                <c:pt idx="79">
                  <c:v>40871</c:v>
                </c:pt>
                <c:pt idx="80">
                  <c:v>40870</c:v>
                </c:pt>
                <c:pt idx="81">
                  <c:v>40869</c:v>
                </c:pt>
                <c:pt idx="82">
                  <c:v>40868</c:v>
                </c:pt>
                <c:pt idx="83">
                  <c:v>40865</c:v>
                </c:pt>
                <c:pt idx="84">
                  <c:v>40864</c:v>
                </c:pt>
                <c:pt idx="85">
                  <c:v>40863</c:v>
                </c:pt>
                <c:pt idx="86">
                  <c:v>40862</c:v>
                </c:pt>
                <c:pt idx="87">
                  <c:v>40861</c:v>
                </c:pt>
                <c:pt idx="88">
                  <c:v>40858</c:v>
                </c:pt>
                <c:pt idx="89">
                  <c:v>40857</c:v>
                </c:pt>
                <c:pt idx="90">
                  <c:v>40856</c:v>
                </c:pt>
                <c:pt idx="91">
                  <c:v>40855</c:v>
                </c:pt>
                <c:pt idx="92">
                  <c:v>40854</c:v>
                </c:pt>
                <c:pt idx="93">
                  <c:v>40851</c:v>
                </c:pt>
                <c:pt idx="94">
                  <c:v>40850</c:v>
                </c:pt>
                <c:pt idx="95">
                  <c:v>40849</c:v>
                </c:pt>
                <c:pt idx="96">
                  <c:v>40848</c:v>
                </c:pt>
                <c:pt idx="97">
                  <c:v>40847</c:v>
                </c:pt>
                <c:pt idx="98">
                  <c:v>40844</c:v>
                </c:pt>
                <c:pt idx="99">
                  <c:v>40843</c:v>
                </c:pt>
                <c:pt idx="100">
                  <c:v>40842</c:v>
                </c:pt>
                <c:pt idx="101">
                  <c:v>40841</c:v>
                </c:pt>
                <c:pt idx="102">
                  <c:v>40840</c:v>
                </c:pt>
                <c:pt idx="103">
                  <c:v>40837</c:v>
                </c:pt>
                <c:pt idx="104">
                  <c:v>40836</c:v>
                </c:pt>
                <c:pt idx="105">
                  <c:v>40835</c:v>
                </c:pt>
                <c:pt idx="106">
                  <c:v>40834</c:v>
                </c:pt>
                <c:pt idx="107">
                  <c:v>40833</c:v>
                </c:pt>
                <c:pt idx="108">
                  <c:v>40830</c:v>
                </c:pt>
                <c:pt idx="109">
                  <c:v>40829</c:v>
                </c:pt>
                <c:pt idx="110">
                  <c:v>40828</c:v>
                </c:pt>
                <c:pt idx="111">
                  <c:v>40827</c:v>
                </c:pt>
                <c:pt idx="112">
                  <c:v>40826</c:v>
                </c:pt>
                <c:pt idx="113">
                  <c:v>40823</c:v>
                </c:pt>
                <c:pt idx="114">
                  <c:v>40822</c:v>
                </c:pt>
                <c:pt idx="115">
                  <c:v>40821</c:v>
                </c:pt>
                <c:pt idx="116">
                  <c:v>40820</c:v>
                </c:pt>
                <c:pt idx="117">
                  <c:v>40819</c:v>
                </c:pt>
                <c:pt idx="118">
                  <c:v>40816</c:v>
                </c:pt>
                <c:pt idx="119">
                  <c:v>40815</c:v>
                </c:pt>
                <c:pt idx="120">
                  <c:v>40814</c:v>
                </c:pt>
                <c:pt idx="121">
                  <c:v>40813</c:v>
                </c:pt>
                <c:pt idx="122">
                  <c:v>40812</c:v>
                </c:pt>
                <c:pt idx="123">
                  <c:v>40809</c:v>
                </c:pt>
                <c:pt idx="124">
                  <c:v>40808</c:v>
                </c:pt>
                <c:pt idx="125">
                  <c:v>40807</c:v>
                </c:pt>
                <c:pt idx="126">
                  <c:v>40806</c:v>
                </c:pt>
                <c:pt idx="127">
                  <c:v>40805</c:v>
                </c:pt>
                <c:pt idx="128">
                  <c:v>40802</c:v>
                </c:pt>
                <c:pt idx="129">
                  <c:v>40801</c:v>
                </c:pt>
                <c:pt idx="130">
                  <c:v>40800</c:v>
                </c:pt>
                <c:pt idx="131">
                  <c:v>40799</c:v>
                </c:pt>
                <c:pt idx="132">
                  <c:v>40798</c:v>
                </c:pt>
                <c:pt idx="133">
                  <c:v>40795</c:v>
                </c:pt>
                <c:pt idx="134">
                  <c:v>40794</c:v>
                </c:pt>
                <c:pt idx="135">
                  <c:v>40793</c:v>
                </c:pt>
                <c:pt idx="136">
                  <c:v>40792</c:v>
                </c:pt>
                <c:pt idx="137">
                  <c:v>40791</c:v>
                </c:pt>
                <c:pt idx="138">
                  <c:v>40788</c:v>
                </c:pt>
                <c:pt idx="139">
                  <c:v>40787</c:v>
                </c:pt>
                <c:pt idx="140">
                  <c:v>40786</c:v>
                </c:pt>
                <c:pt idx="141">
                  <c:v>40785</c:v>
                </c:pt>
                <c:pt idx="142">
                  <c:v>40784</c:v>
                </c:pt>
                <c:pt idx="143">
                  <c:v>40781</c:v>
                </c:pt>
                <c:pt idx="144">
                  <c:v>40780</c:v>
                </c:pt>
                <c:pt idx="145">
                  <c:v>40779</c:v>
                </c:pt>
                <c:pt idx="146">
                  <c:v>40778</c:v>
                </c:pt>
                <c:pt idx="147">
                  <c:v>40777</c:v>
                </c:pt>
                <c:pt idx="148">
                  <c:v>40774</c:v>
                </c:pt>
                <c:pt idx="149">
                  <c:v>40773</c:v>
                </c:pt>
                <c:pt idx="150">
                  <c:v>40772</c:v>
                </c:pt>
                <c:pt idx="151">
                  <c:v>40771</c:v>
                </c:pt>
                <c:pt idx="152">
                  <c:v>40770</c:v>
                </c:pt>
                <c:pt idx="153">
                  <c:v>40767</c:v>
                </c:pt>
                <c:pt idx="154">
                  <c:v>40766</c:v>
                </c:pt>
                <c:pt idx="155">
                  <c:v>40765</c:v>
                </c:pt>
                <c:pt idx="156">
                  <c:v>40764</c:v>
                </c:pt>
                <c:pt idx="157">
                  <c:v>40763</c:v>
                </c:pt>
                <c:pt idx="158">
                  <c:v>40760</c:v>
                </c:pt>
                <c:pt idx="159">
                  <c:v>40759</c:v>
                </c:pt>
                <c:pt idx="160">
                  <c:v>40758</c:v>
                </c:pt>
                <c:pt idx="161">
                  <c:v>40757</c:v>
                </c:pt>
                <c:pt idx="162">
                  <c:v>40753</c:v>
                </c:pt>
                <c:pt idx="163">
                  <c:v>40752</c:v>
                </c:pt>
                <c:pt idx="164">
                  <c:v>40751</c:v>
                </c:pt>
                <c:pt idx="165">
                  <c:v>40750</c:v>
                </c:pt>
                <c:pt idx="166">
                  <c:v>40749</c:v>
                </c:pt>
                <c:pt idx="167">
                  <c:v>40746</c:v>
                </c:pt>
                <c:pt idx="168">
                  <c:v>40745</c:v>
                </c:pt>
                <c:pt idx="169">
                  <c:v>40744</c:v>
                </c:pt>
                <c:pt idx="170">
                  <c:v>40743</c:v>
                </c:pt>
                <c:pt idx="171">
                  <c:v>40742</c:v>
                </c:pt>
                <c:pt idx="172">
                  <c:v>40739</c:v>
                </c:pt>
                <c:pt idx="173">
                  <c:v>40738</c:v>
                </c:pt>
                <c:pt idx="174">
                  <c:v>40737</c:v>
                </c:pt>
                <c:pt idx="175">
                  <c:v>40736</c:v>
                </c:pt>
                <c:pt idx="176">
                  <c:v>40735</c:v>
                </c:pt>
                <c:pt idx="177">
                  <c:v>40732</c:v>
                </c:pt>
                <c:pt idx="178">
                  <c:v>40731</c:v>
                </c:pt>
                <c:pt idx="179">
                  <c:v>40730</c:v>
                </c:pt>
                <c:pt idx="180">
                  <c:v>40729</c:v>
                </c:pt>
                <c:pt idx="181">
                  <c:v>40728</c:v>
                </c:pt>
                <c:pt idx="182">
                  <c:v>40725</c:v>
                </c:pt>
                <c:pt idx="183">
                  <c:v>40724</c:v>
                </c:pt>
                <c:pt idx="184">
                  <c:v>40723</c:v>
                </c:pt>
                <c:pt idx="185">
                  <c:v>40722</c:v>
                </c:pt>
                <c:pt idx="186">
                  <c:v>40721</c:v>
                </c:pt>
                <c:pt idx="187">
                  <c:v>40718</c:v>
                </c:pt>
                <c:pt idx="188">
                  <c:v>40717</c:v>
                </c:pt>
                <c:pt idx="189">
                  <c:v>40716</c:v>
                </c:pt>
                <c:pt idx="190">
                  <c:v>40715</c:v>
                </c:pt>
                <c:pt idx="191">
                  <c:v>40714</c:v>
                </c:pt>
                <c:pt idx="192">
                  <c:v>40710</c:v>
                </c:pt>
                <c:pt idx="193">
                  <c:v>40709</c:v>
                </c:pt>
                <c:pt idx="194">
                  <c:v>40708</c:v>
                </c:pt>
                <c:pt idx="195">
                  <c:v>40704</c:v>
                </c:pt>
                <c:pt idx="196">
                  <c:v>40703</c:v>
                </c:pt>
                <c:pt idx="197">
                  <c:v>40702</c:v>
                </c:pt>
                <c:pt idx="198">
                  <c:v>40701</c:v>
                </c:pt>
                <c:pt idx="199">
                  <c:v>40700</c:v>
                </c:pt>
                <c:pt idx="200">
                  <c:v>40697</c:v>
                </c:pt>
                <c:pt idx="201">
                  <c:v>40695</c:v>
                </c:pt>
                <c:pt idx="202">
                  <c:v>40694</c:v>
                </c:pt>
                <c:pt idx="203">
                  <c:v>40693</c:v>
                </c:pt>
                <c:pt idx="204">
                  <c:v>40690</c:v>
                </c:pt>
                <c:pt idx="205">
                  <c:v>40689</c:v>
                </c:pt>
                <c:pt idx="206">
                  <c:v>40688</c:v>
                </c:pt>
                <c:pt idx="207">
                  <c:v>40687</c:v>
                </c:pt>
                <c:pt idx="208">
                  <c:v>40686</c:v>
                </c:pt>
                <c:pt idx="209">
                  <c:v>40683</c:v>
                </c:pt>
                <c:pt idx="210">
                  <c:v>40682</c:v>
                </c:pt>
                <c:pt idx="211">
                  <c:v>40681</c:v>
                </c:pt>
                <c:pt idx="212">
                  <c:v>40680</c:v>
                </c:pt>
                <c:pt idx="213">
                  <c:v>40679</c:v>
                </c:pt>
                <c:pt idx="214">
                  <c:v>40676</c:v>
                </c:pt>
                <c:pt idx="215">
                  <c:v>40675</c:v>
                </c:pt>
                <c:pt idx="216">
                  <c:v>40674</c:v>
                </c:pt>
                <c:pt idx="217">
                  <c:v>40673</c:v>
                </c:pt>
                <c:pt idx="218">
                  <c:v>40672</c:v>
                </c:pt>
                <c:pt idx="219">
                  <c:v>40669</c:v>
                </c:pt>
                <c:pt idx="220">
                  <c:v>40668</c:v>
                </c:pt>
                <c:pt idx="221">
                  <c:v>40667</c:v>
                </c:pt>
                <c:pt idx="222">
                  <c:v>40666</c:v>
                </c:pt>
                <c:pt idx="223">
                  <c:v>40665</c:v>
                </c:pt>
                <c:pt idx="224">
                  <c:v>40662</c:v>
                </c:pt>
                <c:pt idx="225">
                  <c:v>40661</c:v>
                </c:pt>
                <c:pt idx="226">
                  <c:v>40660</c:v>
                </c:pt>
                <c:pt idx="227">
                  <c:v>40659</c:v>
                </c:pt>
                <c:pt idx="228">
                  <c:v>40653</c:v>
                </c:pt>
                <c:pt idx="229">
                  <c:v>40652</c:v>
                </c:pt>
                <c:pt idx="230">
                  <c:v>40651</c:v>
                </c:pt>
                <c:pt idx="231">
                  <c:v>40648</c:v>
                </c:pt>
                <c:pt idx="232">
                  <c:v>40647</c:v>
                </c:pt>
                <c:pt idx="233">
                  <c:v>40646</c:v>
                </c:pt>
                <c:pt idx="234">
                  <c:v>40645</c:v>
                </c:pt>
                <c:pt idx="235">
                  <c:v>40644</c:v>
                </c:pt>
                <c:pt idx="236">
                  <c:v>40641</c:v>
                </c:pt>
                <c:pt idx="237">
                  <c:v>40640</c:v>
                </c:pt>
                <c:pt idx="238">
                  <c:v>40639</c:v>
                </c:pt>
                <c:pt idx="239">
                  <c:v>40638</c:v>
                </c:pt>
                <c:pt idx="240">
                  <c:v>40637</c:v>
                </c:pt>
                <c:pt idx="241">
                  <c:v>40634</c:v>
                </c:pt>
                <c:pt idx="242">
                  <c:v>40633</c:v>
                </c:pt>
                <c:pt idx="243">
                  <c:v>40632</c:v>
                </c:pt>
                <c:pt idx="244">
                  <c:v>40631</c:v>
                </c:pt>
                <c:pt idx="245">
                  <c:v>40630</c:v>
                </c:pt>
                <c:pt idx="246">
                  <c:v>40627</c:v>
                </c:pt>
                <c:pt idx="247">
                  <c:v>40626</c:v>
                </c:pt>
                <c:pt idx="248">
                  <c:v>40625</c:v>
                </c:pt>
                <c:pt idx="249">
                  <c:v>40624</c:v>
                </c:pt>
                <c:pt idx="250">
                  <c:v>40623</c:v>
                </c:pt>
                <c:pt idx="251">
                  <c:v>40620</c:v>
                </c:pt>
                <c:pt idx="252">
                  <c:v>40619</c:v>
                </c:pt>
                <c:pt idx="253">
                  <c:v>40618</c:v>
                </c:pt>
                <c:pt idx="254">
                  <c:v>40617</c:v>
                </c:pt>
                <c:pt idx="255">
                  <c:v>40616</c:v>
                </c:pt>
                <c:pt idx="256">
                  <c:v>40613</c:v>
                </c:pt>
                <c:pt idx="257">
                  <c:v>40612</c:v>
                </c:pt>
                <c:pt idx="258">
                  <c:v>40611</c:v>
                </c:pt>
                <c:pt idx="259">
                  <c:v>40610</c:v>
                </c:pt>
                <c:pt idx="260">
                  <c:v>40609</c:v>
                </c:pt>
                <c:pt idx="261">
                  <c:v>40606</c:v>
                </c:pt>
                <c:pt idx="262">
                  <c:v>40605</c:v>
                </c:pt>
                <c:pt idx="263">
                  <c:v>40604</c:v>
                </c:pt>
                <c:pt idx="264">
                  <c:v>40603</c:v>
                </c:pt>
                <c:pt idx="265">
                  <c:v>40602</c:v>
                </c:pt>
                <c:pt idx="266">
                  <c:v>40599</c:v>
                </c:pt>
                <c:pt idx="267">
                  <c:v>40598</c:v>
                </c:pt>
                <c:pt idx="268">
                  <c:v>40597</c:v>
                </c:pt>
                <c:pt idx="269">
                  <c:v>40596</c:v>
                </c:pt>
                <c:pt idx="270">
                  <c:v>40595</c:v>
                </c:pt>
                <c:pt idx="271">
                  <c:v>40592</c:v>
                </c:pt>
                <c:pt idx="272">
                  <c:v>40591</c:v>
                </c:pt>
                <c:pt idx="273">
                  <c:v>40590</c:v>
                </c:pt>
                <c:pt idx="274">
                  <c:v>40589</c:v>
                </c:pt>
                <c:pt idx="275">
                  <c:v>40588</c:v>
                </c:pt>
                <c:pt idx="276">
                  <c:v>40585</c:v>
                </c:pt>
                <c:pt idx="277">
                  <c:v>40584</c:v>
                </c:pt>
                <c:pt idx="278">
                  <c:v>40583</c:v>
                </c:pt>
                <c:pt idx="279">
                  <c:v>40582</c:v>
                </c:pt>
                <c:pt idx="280">
                  <c:v>40581</c:v>
                </c:pt>
                <c:pt idx="281">
                  <c:v>40578</c:v>
                </c:pt>
                <c:pt idx="282">
                  <c:v>40577</c:v>
                </c:pt>
                <c:pt idx="283">
                  <c:v>40576</c:v>
                </c:pt>
                <c:pt idx="284">
                  <c:v>40575</c:v>
                </c:pt>
                <c:pt idx="285">
                  <c:v>40574</c:v>
                </c:pt>
                <c:pt idx="286">
                  <c:v>40571</c:v>
                </c:pt>
                <c:pt idx="287">
                  <c:v>40570</c:v>
                </c:pt>
                <c:pt idx="288">
                  <c:v>40569</c:v>
                </c:pt>
                <c:pt idx="289">
                  <c:v>40568</c:v>
                </c:pt>
                <c:pt idx="290">
                  <c:v>40567</c:v>
                </c:pt>
                <c:pt idx="291">
                  <c:v>40564</c:v>
                </c:pt>
                <c:pt idx="292">
                  <c:v>40563</c:v>
                </c:pt>
                <c:pt idx="293">
                  <c:v>40562</c:v>
                </c:pt>
                <c:pt idx="294">
                  <c:v>40561</c:v>
                </c:pt>
                <c:pt idx="295">
                  <c:v>40560</c:v>
                </c:pt>
                <c:pt idx="296">
                  <c:v>40557</c:v>
                </c:pt>
                <c:pt idx="297">
                  <c:v>40556</c:v>
                </c:pt>
                <c:pt idx="298">
                  <c:v>40555</c:v>
                </c:pt>
                <c:pt idx="299">
                  <c:v>40554</c:v>
                </c:pt>
                <c:pt idx="300">
                  <c:v>40553</c:v>
                </c:pt>
                <c:pt idx="301">
                  <c:v>40550</c:v>
                </c:pt>
                <c:pt idx="302">
                  <c:v>40549</c:v>
                </c:pt>
                <c:pt idx="303">
                  <c:v>40548</c:v>
                </c:pt>
                <c:pt idx="304">
                  <c:v>40547</c:v>
                </c:pt>
                <c:pt idx="305">
                  <c:v>40546</c:v>
                </c:pt>
                <c:pt idx="306">
                  <c:v>40543</c:v>
                </c:pt>
                <c:pt idx="307">
                  <c:v>40542</c:v>
                </c:pt>
                <c:pt idx="308">
                  <c:v>40541</c:v>
                </c:pt>
                <c:pt idx="309">
                  <c:v>40540</c:v>
                </c:pt>
                <c:pt idx="310">
                  <c:v>40539</c:v>
                </c:pt>
                <c:pt idx="311">
                  <c:v>40535</c:v>
                </c:pt>
                <c:pt idx="312">
                  <c:v>40534</c:v>
                </c:pt>
                <c:pt idx="313">
                  <c:v>40533</c:v>
                </c:pt>
                <c:pt idx="314">
                  <c:v>40532</c:v>
                </c:pt>
                <c:pt idx="315">
                  <c:v>40529</c:v>
                </c:pt>
                <c:pt idx="316">
                  <c:v>40528</c:v>
                </c:pt>
                <c:pt idx="317">
                  <c:v>40527</c:v>
                </c:pt>
                <c:pt idx="318">
                  <c:v>40526</c:v>
                </c:pt>
                <c:pt idx="319">
                  <c:v>40525</c:v>
                </c:pt>
                <c:pt idx="320">
                  <c:v>40522</c:v>
                </c:pt>
                <c:pt idx="321">
                  <c:v>40521</c:v>
                </c:pt>
                <c:pt idx="322">
                  <c:v>40520</c:v>
                </c:pt>
                <c:pt idx="323">
                  <c:v>40519</c:v>
                </c:pt>
                <c:pt idx="324">
                  <c:v>40518</c:v>
                </c:pt>
                <c:pt idx="325">
                  <c:v>40515</c:v>
                </c:pt>
                <c:pt idx="326">
                  <c:v>40514</c:v>
                </c:pt>
                <c:pt idx="327">
                  <c:v>40513</c:v>
                </c:pt>
                <c:pt idx="328">
                  <c:v>40512</c:v>
                </c:pt>
                <c:pt idx="329">
                  <c:v>40511</c:v>
                </c:pt>
                <c:pt idx="330">
                  <c:v>40508</c:v>
                </c:pt>
                <c:pt idx="331">
                  <c:v>40507</c:v>
                </c:pt>
                <c:pt idx="332">
                  <c:v>40506</c:v>
                </c:pt>
                <c:pt idx="333">
                  <c:v>40505</c:v>
                </c:pt>
                <c:pt idx="334">
                  <c:v>40504</c:v>
                </c:pt>
                <c:pt idx="335">
                  <c:v>40501</c:v>
                </c:pt>
                <c:pt idx="336">
                  <c:v>40500</c:v>
                </c:pt>
                <c:pt idx="337">
                  <c:v>40499</c:v>
                </c:pt>
                <c:pt idx="338">
                  <c:v>40498</c:v>
                </c:pt>
                <c:pt idx="339">
                  <c:v>40497</c:v>
                </c:pt>
                <c:pt idx="340">
                  <c:v>40494</c:v>
                </c:pt>
                <c:pt idx="341">
                  <c:v>40493</c:v>
                </c:pt>
                <c:pt idx="342">
                  <c:v>40492</c:v>
                </c:pt>
                <c:pt idx="343">
                  <c:v>40491</c:v>
                </c:pt>
                <c:pt idx="344">
                  <c:v>40490</c:v>
                </c:pt>
                <c:pt idx="345">
                  <c:v>40487</c:v>
                </c:pt>
                <c:pt idx="346">
                  <c:v>40486</c:v>
                </c:pt>
                <c:pt idx="347">
                  <c:v>40485</c:v>
                </c:pt>
                <c:pt idx="348">
                  <c:v>40484</c:v>
                </c:pt>
                <c:pt idx="349">
                  <c:v>40483</c:v>
                </c:pt>
                <c:pt idx="350">
                  <c:v>40480</c:v>
                </c:pt>
                <c:pt idx="351">
                  <c:v>40479</c:v>
                </c:pt>
                <c:pt idx="352">
                  <c:v>40478</c:v>
                </c:pt>
                <c:pt idx="353">
                  <c:v>40477</c:v>
                </c:pt>
                <c:pt idx="354">
                  <c:v>40476</c:v>
                </c:pt>
                <c:pt idx="355">
                  <c:v>40473</c:v>
                </c:pt>
                <c:pt idx="356">
                  <c:v>40472</c:v>
                </c:pt>
                <c:pt idx="357">
                  <c:v>40471</c:v>
                </c:pt>
                <c:pt idx="358">
                  <c:v>40470</c:v>
                </c:pt>
                <c:pt idx="359">
                  <c:v>40469</c:v>
                </c:pt>
                <c:pt idx="360">
                  <c:v>40466</c:v>
                </c:pt>
                <c:pt idx="361">
                  <c:v>40465</c:v>
                </c:pt>
                <c:pt idx="362">
                  <c:v>40464</c:v>
                </c:pt>
                <c:pt idx="363">
                  <c:v>40463</c:v>
                </c:pt>
                <c:pt idx="364">
                  <c:v>40462</c:v>
                </c:pt>
                <c:pt idx="365">
                  <c:v>40459</c:v>
                </c:pt>
                <c:pt idx="366">
                  <c:v>40458</c:v>
                </c:pt>
                <c:pt idx="367">
                  <c:v>40457</c:v>
                </c:pt>
                <c:pt idx="368">
                  <c:v>40456</c:v>
                </c:pt>
                <c:pt idx="369">
                  <c:v>40455</c:v>
                </c:pt>
                <c:pt idx="370">
                  <c:v>40452</c:v>
                </c:pt>
                <c:pt idx="371">
                  <c:v>40451</c:v>
                </c:pt>
                <c:pt idx="372">
                  <c:v>40450</c:v>
                </c:pt>
                <c:pt idx="373">
                  <c:v>40449</c:v>
                </c:pt>
                <c:pt idx="374">
                  <c:v>40448</c:v>
                </c:pt>
                <c:pt idx="375">
                  <c:v>40445</c:v>
                </c:pt>
                <c:pt idx="376">
                  <c:v>40444</c:v>
                </c:pt>
                <c:pt idx="377">
                  <c:v>40443</c:v>
                </c:pt>
                <c:pt idx="378">
                  <c:v>40442</c:v>
                </c:pt>
                <c:pt idx="379">
                  <c:v>40441</c:v>
                </c:pt>
                <c:pt idx="380">
                  <c:v>40438</c:v>
                </c:pt>
                <c:pt idx="381">
                  <c:v>40437</c:v>
                </c:pt>
                <c:pt idx="382">
                  <c:v>40436</c:v>
                </c:pt>
                <c:pt idx="383">
                  <c:v>40435</c:v>
                </c:pt>
                <c:pt idx="384">
                  <c:v>40434</c:v>
                </c:pt>
                <c:pt idx="385">
                  <c:v>40431</c:v>
                </c:pt>
                <c:pt idx="386">
                  <c:v>40430</c:v>
                </c:pt>
                <c:pt idx="387">
                  <c:v>40429</c:v>
                </c:pt>
                <c:pt idx="388">
                  <c:v>40428</c:v>
                </c:pt>
                <c:pt idx="389">
                  <c:v>40427</c:v>
                </c:pt>
                <c:pt idx="390">
                  <c:v>40424</c:v>
                </c:pt>
                <c:pt idx="391">
                  <c:v>40423</c:v>
                </c:pt>
                <c:pt idx="392">
                  <c:v>40422</c:v>
                </c:pt>
                <c:pt idx="393">
                  <c:v>40421</c:v>
                </c:pt>
                <c:pt idx="394">
                  <c:v>40420</c:v>
                </c:pt>
                <c:pt idx="395">
                  <c:v>40417</c:v>
                </c:pt>
                <c:pt idx="396">
                  <c:v>40416</c:v>
                </c:pt>
                <c:pt idx="397">
                  <c:v>40415</c:v>
                </c:pt>
                <c:pt idx="398">
                  <c:v>40414</c:v>
                </c:pt>
                <c:pt idx="399">
                  <c:v>40413</c:v>
                </c:pt>
                <c:pt idx="400">
                  <c:v>40410</c:v>
                </c:pt>
                <c:pt idx="401">
                  <c:v>40409</c:v>
                </c:pt>
                <c:pt idx="402">
                  <c:v>40408</c:v>
                </c:pt>
                <c:pt idx="403">
                  <c:v>40407</c:v>
                </c:pt>
                <c:pt idx="404">
                  <c:v>40406</c:v>
                </c:pt>
                <c:pt idx="405">
                  <c:v>40403</c:v>
                </c:pt>
                <c:pt idx="406">
                  <c:v>40402</c:v>
                </c:pt>
                <c:pt idx="407">
                  <c:v>40401</c:v>
                </c:pt>
                <c:pt idx="408">
                  <c:v>40400</c:v>
                </c:pt>
                <c:pt idx="409">
                  <c:v>40399</c:v>
                </c:pt>
                <c:pt idx="410">
                  <c:v>40396</c:v>
                </c:pt>
                <c:pt idx="411">
                  <c:v>40395</c:v>
                </c:pt>
                <c:pt idx="412">
                  <c:v>40394</c:v>
                </c:pt>
                <c:pt idx="413">
                  <c:v>40393</c:v>
                </c:pt>
                <c:pt idx="414">
                  <c:v>40389</c:v>
                </c:pt>
                <c:pt idx="415">
                  <c:v>40388</c:v>
                </c:pt>
                <c:pt idx="416">
                  <c:v>40387</c:v>
                </c:pt>
                <c:pt idx="417">
                  <c:v>40386</c:v>
                </c:pt>
                <c:pt idx="418">
                  <c:v>40385</c:v>
                </c:pt>
                <c:pt idx="419">
                  <c:v>40382</c:v>
                </c:pt>
                <c:pt idx="420">
                  <c:v>40381</c:v>
                </c:pt>
                <c:pt idx="421">
                  <c:v>40380</c:v>
                </c:pt>
                <c:pt idx="422">
                  <c:v>40379</c:v>
                </c:pt>
                <c:pt idx="423">
                  <c:v>40378</c:v>
                </c:pt>
                <c:pt idx="424">
                  <c:v>40375</c:v>
                </c:pt>
                <c:pt idx="425">
                  <c:v>40374</c:v>
                </c:pt>
                <c:pt idx="426">
                  <c:v>40373</c:v>
                </c:pt>
                <c:pt idx="427">
                  <c:v>40372</c:v>
                </c:pt>
                <c:pt idx="428">
                  <c:v>40371</c:v>
                </c:pt>
                <c:pt idx="429">
                  <c:v>40368</c:v>
                </c:pt>
                <c:pt idx="430">
                  <c:v>40367</c:v>
                </c:pt>
                <c:pt idx="431">
                  <c:v>40366</c:v>
                </c:pt>
                <c:pt idx="432">
                  <c:v>40365</c:v>
                </c:pt>
                <c:pt idx="433">
                  <c:v>40364</c:v>
                </c:pt>
                <c:pt idx="434">
                  <c:v>40361</c:v>
                </c:pt>
                <c:pt idx="435">
                  <c:v>40360</c:v>
                </c:pt>
                <c:pt idx="436">
                  <c:v>40359</c:v>
                </c:pt>
                <c:pt idx="437">
                  <c:v>40358</c:v>
                </c:pt>
                <c:pt idx="438">
                  <c:v>40357</c:v>
                </c:pt>
                <c:pt idx="439">
                  <c:v>40354</c:v>
                </c:pt>
                <c:pt idx="440">
                  <c:v>40353</c:v>
                </c:pt>
                <c:pt idx="441">
                  <c:v>40352</c:v>
                </c:pt>
                <c:pt idx="442">
                  <c:v>40351</c:v>
                </c:pt>
                <c:pt idx="443">
                  <c:v>40350</c:v>
                </c:pt>
                <c:pt idx="444">
                  <c:v>40347</c:v>
                </c:pt>
                <c:pt idx="445">
                  <c:v>40345</c:v>
                </c:pt>
                <c:pt idx="446">
                  <c:v>40344</c:v>
                </c:pt>
                <c:pt idx="447">
                  <c:v>40343</c:v>
                </c:pt>
                <c:pt idx="448">
                  <c:v>40340</c:v>
                </c:pt>
                <c:pt idx="449">
                  <c:v>40339</c:v>
                </c:pt>
                <c:pt idx="450">
                  <c:v>40338</c:v>
                </c:pt>
                <c:pt idx="451">
                  <c:v>40337</c:v>
                </c:pt>
                <c:pt idx="452">
                  <c:v>40336</c:v>
                </c:pt>
                <c:pt idx="453">
                  <c:v>40333</c:v>
                </c:pt>
                <c:pt idx="454">
                  <c:v>40332</c:v>
                </c:pt>
                <c:pt idx="455">
                  <c:v>40331</c:v>
                </c:pt>
                <c:pt idx="456">
                  <c:v>40330</c:v>
                </c:pt>
                <c:pt idx="457">
                  <c:v>40329</c:v>
                </c:pt>
                <c:pt idx="458">
                  <c:v>40326</c:v>
                </c:pt>
                <c:pt idx="459">
                  <c:v>40325</c:v>
                </c:pt>
                <c:pt idx="460">
                  <c:v>40324</c:v>
                </c:pt>
                <c:pt idx="461">
                  <c:v>40323</c:v>
                </c:pt>
                <c:pt idx="462">
                  <c:v>40319</c:v>
                </c:pt>
                <c:pt idx="463">
                  <c:v>40318</c:v>
                </c:pt>
                <c:pt idx="464">
                  <c:v>40317</c:v>
                </c:pt>
                <c:pt idx="465">
                  <c:v>40316</c:v>
                </c:pt>
                <c:pt idx="466">
                  <c:v>40315</c:v>
                </c:pt>
                <c:pt idx="467">
                  <c:v>40312</c:v>
                </c:pt>
                <c:pt idx="468">
                  <c:v>40310</c:v>
                </c:pt>
                <c:pt idx="469">
                  <c:v>40309</c:v>
                </c:pt>
                <c:pt idx="470">
                  <c:v>40308</c:v>
                </c:pt>
                <c:pt idx="471">
                  <c:v>40305</c:v>
                </c:pt>
                <c:pt idx="472">
                  <c:v>40304</c:v>
                </c:pt>
                <c:pt idx="473">
                  <c:v>40303</c:v>
                </c:pt>
                <c:pt idx="474">
                  <c:v>40302</c:v>
                </c:pt>
                <c:pt idx="475">
                  <c:v>40301</c:v>
                </c:pt>
                <c:pt idx="476">
                  <c:v>40298</c:v>
                </c:pt>
                <c:pt idx="477">
                  <c:v>40297</c:v>
                </c:pt>
                <c:pt idx="478">
                  <c:v>40296</c:v>
                </c:pt>
                <c:pt idx="479">
                  <c:v>40295</c:v>
                </c:pt>
                <c:pt idx="480">
                  <c:v>40294</c:v>
                </c:pt>
                <c:pt idx="481">
                  <c:v>40291</c:v>
                </c:pt>
                <c:pt idx="482">
                  <c:v>40289</c:v>
                </c:pt>
                <c:pt idx="483">
                  <c:v>40288</c:v>
                </c:pt>
                <c:pt idx="484">
                  <c:v>40287</c:v>
                </c:pt>
                <c:pt idx="485">
                  <c:v>40284</c:v>
                </c:pt>
                <c:pt idx="486">
                  <c:v>40283</c:v>
                </c:pt>
                <c:pt idx="487">
                  <c:v>40282</c:v>
                </c:pt>
                <c:pt idx="488">
                  <c:v>40281</c:v>
                </c:pt>
                <c:pt idx="489">
                  <c:v>40280</c:v>
                </c:pt>
                <c:pt idx="490">
                  <c:v>40277</c:v>
                </c:pt>
                <c:pt idx="491">
                  <c:v>40276</c:v>
                </c:pt>
                <c:pt idx="492">
                  <c:v>40275</c:v>
                </c:pt>
                <c:pt idx="493">
                  <c:v>40274</c:v>
                </c:pt>
                <c:pt idx="494">
                  <c:v>40268</c:v>
                </c:pt>
                <c:pt idx="495">
                  <c:v>40267</c:v>
                </c:pt>
                <c:pt idx="496">
                  <c:v>40266</c:v>
                </c:pt>
                <c:pt idx="497">
                  <c:v>40263</c:v>
                </c:pt>
                <c:pt idx="498">
                  <c:v>40262</c:v>
                </c:pt>
                <c:pt idx="499">
                  <c:v>40261</c:v>
                </c:pt>
                <c:pt idx="500">
                  <c:v>40260</c:v>
                </c:pt>
                <c:pt idx="501">
                  <c:v>40259</c:v>
                </c:pt>
                <c:pt idx="502">
                  <c:v>40256</c:v>
                </c:pt>
                <c:pt idx="503">
                  <c:v>40255</c:v>
                </c:pt>
                <c:pt idx="504">
                  <c:v>40254</c:v>
                </c:pt>
                <c:pt idx="505">
                  <c:v>40253</c:v>
                </c:pt>
                <c:pt idx="506">
                  <c:v>40252</c:v>
                </c:pt>
                <c:pt idx="507">
                  <c:v>40249</c:v>
                </c:pt>
                <c:pt idx="508">
                  <c:v>40248</c:v>
                </c:pt>
                <c:pt idx="509">
                  <c:v>40247</c:v>
                </c:pt>
                <c:pt idx="510">
                  <c:v>40246</c:v>
                </c:pt>
                <c:pt idx="511">
                  <c:v>40245</c:v>
                </c:pt>
                <c:pt idx="512">
                  <c:v>40242</c:v>
                </c:pt>
                <c:pt idx="513">
                  <c:v>40241</c:v>
                </c:pt>
                <c:pt idx="514">
                  <c:v>40240</c:v>
                </c:pt>
                <c:pt idx="515">
                  <c:v>40239</c:v>
                </c:pt>
                <c:pt idx="516">
                  <c:v>40238</c:v>
                </c:pt>
                <c:pt idx="517">
                  <c:v>40235</c:v>
                </c:pt>
                <c:pt idx="518">
                  <c:v>40234</c:v>
                </c:pt>
                <c:pt idx="519">
                  <c:v>40233</c:v>
                </c:pt>
                <c:pt idx="520">
                  <c:v>40232</c:v>
                </c:pt>
                <c:pt idx="521">
                  <c:v>40231</c:v>
                </c:pt>
                <c:pt idx="522">
                  <c:v>40228</c:v>
                </c:pt>
                <c:pt idx="523">
                  <c:v>40227</c:v>
                </c:pt>
                <c:pt idx="524">
                  <c:v>40226</c:v>
                </c:pt>
                <c:pt idx="525">
                  <c:v>40225</c:v>
                </c:pt>
                <c:pt idx="526">
                  <c:v>40224</c:v>
                </c:pt>
                <c:pt idx="527">
                  <c:v>40221</c:v>
                </c:pt>
                <c:pt idx="528">
                  <c:v>40220</c:v>
                </c:pt>
                <c:pt idx="529">
                  <c:v>40219</c:v>
                </c:pt>
                <c:pt idx="530">
                  <c:v>40218</c:v>
                </c:pt>
                <c:pt idx="531">
                  <c:v>40217</c:v>
                </c:pt>
                <c:pt idx="532">
                  <c:v>40214</c:v>
                </c:pt>
                <c:pt idx="533">
                  <c:v>40213</c:v>
                </c:pt>
                <c:pt idx="534">
                  <c:v>40212</c:v>
                </c:pt>
                <c:pt idx="535">
                  <c:v>40211</c:v>
                </c:pt>
                <c:pt idx="536">
                  <c:v>40210</c:v>
                </c:pt>
                <c:pt idx="537">
                  <c:v>40207</c:v>
                </c:pt>
                <c:pt idx="538">
                  <c:v>40206</c:v>
                </c:pt>
                <c:pt idx="539">
                  <c:v>40205</c:v>
                </c:pt>
                <c:pt idx="540">
                  <c:v>40204</c:v>
                </c:pt>
                <c:pt idx="541">
                  <c:v>40203</c:v>
                </c:pt>
                <c:pt idx="542">
                  <c:v>40200</c:v>
                </c:pt>
                <c:pt idx="543">
                  <c:v>40199</c:v>
                </c:pt>
                <c:pt idx="544">
                  <c:v>40198</c:v>
                </c:pt>
                <c:pt idx="545">
                  <c:v>40197</c:v>
                </c:pt>
                <c:pt idx="546">
                  <c:v>40196</c:v>
                </c:pt>
                <c:pt idx="547">
                  <c:v>40193</c:v>
                </c:pt>
                <c:pt idx="548">
                  <c:v>40192</c:v>
                </c:pt>
                <c:pt idx="549">
                  <c:v>40191</c:v>
                </c:pt>
                <c:pt idx="550">
                  <c:v>40190</c:v>
                </c:pt>
                <c:pt idx="551">
                  <c:v>40189</c:v>
                </c:pt>
                <c:pt idx="552">
                  <c:v>40186</c:v>
                </c:pt>
                <c:pt idx="553">
                  <c:v>40185</c:v>
                </c:pt>
                <c:pt idx="554">
                  <c:v>40184</c:v>
                </c:pt>
                <c:pt idx="555">
                  <c:v>40183</c:v>
                </c:pt>
                <c:pt idx="556">
                  <c:v>40182</c:v>
                </c:pt>
                <c:pt idx="557">
                  <c:v>40177</c:v>
                </c:pt>
                <c:pt idx="558">
                  <c:v>40176</c:v>
                </c:pt>
                <c:pt idx="559">
                  <c:v>40175</c:v>
                </c:pt>
                <c:pt idx="560">
                  <c:v>40170</c:v>
                </c:pt>
                <c:pt idx="561">
                  <c:v>40169</c:v>
                </c:pt>
                <c:pt idx="562">
                  <c:v>40168</c:v>
                </c:pt>
                <c:pt idx="563">
                  <c:v>40165</c:v>
                </c:pt>
                <c:pt idx="564">
                  <c:v>40164</c:v>
                </c:pt>
                <c:pt idx="565">
                  <c:v>40163</c:v>
                </c:pt>
                <c:pt idx="566">
                  <c:v>40162</c:v>
                </c:pt>
                <c:pt idx="567">
                  <c:v>40161</c:v>
                </c:pt>
                <c:pt idx="568">
                  <c:v>40158</c:v>
                </c:pt>
                <c:pt idx="569">
                  <c:v>40157</c:v>
                </c:pt>
                <c:pt idx="570">
                  <c:v>40156</c:v>
                </c:pt>
                <c:pt idx="571">
                  <c:v>40155</c:v>
                </c:pt>
                <c:pt idx="572">
                  <c:v>40154</c:v>
                </c:pt>
                <c:pt idx="573">
                  <c:v>40151</c:v>
                </c:pt>
                <c:pt idx="574">
                  <c:v>40150</c:v>
                </c:pt>
                <c:pt idx="575">
                  <c:v>40149</c:v>
                </c:pt>
                <c:pt idx="576">
                  <c:v>40148</c:v>
                </c:pt>
                <c:pt idx="577">
                  <c:v>40147</c:v>
                </c:pt>
                <c:pt idx="578">
                  <c:v>40144</c:v>
                </c:pt>
                <c:pt idx="579">
                  <c:v>40143</c:v>
                </c:pt>
                <c:pt idx="580">
                  <c:v>40142</c:v>
                </c:pt>
                <c:pt idx="581">
                  <c:v>40141</c:v>
                </c:pt>
                <c:pt idx="582">
                  <c:v>40140</c:v>
                </c:pt>
                <c:pt idx="583">
                  <c:v>40137</c:v>
                </c:pt>
                <c:pt idx="584">
                  <c:v>40136</c:v>
                </c:pt>
                <c:pt idx="585">
                  <c:v>40135</c:v>
                </c:pt>
                <c:pt idx="586">
                  <c:v>40134</c:v>
                </c:pt>
                <c:pt idx="587">
                  <c:v>40133</c:v>
                </c:pt>
                <c:pt idx="588">
                  <c:v>40130</c:v>
                </c:pt>
                <c:pt idx="589">
                  <c:v>40129</c:v>
                </c:pt>
                <c:pt idx="590">
                  <c:v>40128</c:v>
                </c:pt>
                <c:pt idx="591">
                  <c:v>40127</c:v>
                </c:pt>
                <c:pt idx="592">
                  <c:v>40126</c:v>
                </c:pt>
                <c:pt idx="593">
                  <c:v>40123</c:v>
                </c:pt>
                <c:pt idx="594">
                  <c:v>40122</c:v>
                </c:pt>
                <c:pt idx="595">
                  <c:v>40121</c:v>
                </c:pt>
                <c:pt idx="596">
                  <c:v>40120</c:v>
                </c:pt>
                <c:pt idx="597">
                  <c:v>40119</c:v>
                </c:pt>
                <c:pt idx="598">
                  <c:v>40116</c:v>
                </c:pt>
                <c:pt idx="599">
                  <c:v>40115</c:v>
                </c:pt>
                <c:pt idx="600">
                  <c:v>40114</c:v>
                </c:pt>
                <c:pt idx="601">
                  <c:v>40113</c:v>
                </c:pt>
                <c:pt idx="602">
                  <c:v>40112</c:v>
                </c:pt>
                <c:pt idx="603">
                  <c:v>40109</c:v>
                </c:pt>
                <c:pt idx="604">
                  <c:v>40108</c:v>
                </c:pt>
                <c:pt idx="605">
                  <c:v>40107</c:v>
                </c:pt>
                <c:pt idx="606">
                  <c:v>40106</c:v>
                </c:pt>
                <c:pt idx="607">
                  <c:v>40105</c:v>
                </c:pt>
                <c:pt idx="608">
                  <c:v>40102</c:v>
                </c:pt>
                <c:pt idx="609">
                  <c:v>40101</c:v>
                </c:pt>
                <c:pt idx="610">
                  <c:v>40100</c:v>
                </c:pt>
                <c:pt idx="611">
                  <c:v>40099</c:v>
                </c:pt>
                <c:pt idx="612">
                  <c:v>40098</c:v>
                </c:pt>
                <c:pt idx="613">
                  <c:v>40095</c:v>
                </c:pt>
                <c:pt idx="614">
                  <c:v>40094</c:v>
                </c:pt>
                <c:pt idx="615">
                  <c:v>40093</c:v>
                </c:pt>
                <c:pt idx="616">
                  <c:v>40092</c:v>
                </c:pt>
                <c:pt idx="617">
                  <c:v>40091</c:v>
                </c:pt>
                <c:pt idx="618">
                  <c:v>40088</c:v>
                </c:pt>
                <c:pt idx="619">
                  <c:v>40087</c:v>
                </c:pt>
                <c:pt idx="620">
                  <c:v>40086</c:v>
                </c:pt>
                <c:pt idx="621">
                  <c:v>40085</c:v>
                </c:pt>
                <c:pt idx="622">
                  <c:v>40084</c:v>
                </c:pt>
                <c:pt idx="623">
                  <c:v>40081</c:v>
                </c:pt>
                <c:pt idx="624">
                  <c:v>40080</c:v>
                </c:pt>
                <c:pt idx="625">
                  <c:v>40079</c:v>
                </c:pt>
                <c:pt idx="626">
                  <c:v>40078</c:v>
                </c:pt>
                <c:pt idx="627">
                  <c:v>40077</c:v>
                </c:pt>
                <c:pt idx="628">
                  <c:v>40074</c:v>
                </c:pt>
                <c:pt idx="629">
                  <c:v>40073</c:v>
                </c:pt>
                <c:pt idx="630">
                  <c:v>40072</c:v>
                </c:pt>
                <c:pt idx="631">
                  <c:v>40071</c:v>
                </c:pt>
                <c:pt idx="632">
                  <c:v>40070</c:v>
                </c:pt>
                <c:pt idx="633">
                  <c:v>40067</c:v>
                </c:pt>
                <c:pt idx="634">
                  <c:v>40066</c:v>
                </c:pt>
                <c:pt idx="635">
                  <c:v>40065</c:v>
                </c:pt>
                <c:pt idx="636">
                  <c:v>40064</c:v>
                </c:pt>
                <c:pt idx="637">
                  <c:v>40063</c:v>
                </c:pt>
                <c:pt idx="638">
                  <c:v>40060</c:v>
                </c:pt>
                <c:pt idx="639">
                  <c:v>40059</c:v>
                </c:pt>
                <c:pt idx="640">
                  <c:v>40058</c:v>
                </c:pt>
                <c:pt idx="641">
                  <c:v>40057</c:v>
                </c:pt>
                <c:pt idx="642">
                  <c:v>40056</c:v>
                </c:pt>
                <c:pt idx="643">
                  <c:v>40053</c:v>
                </c:pt>
                <c:pt idx="644">
                  <c:v>40052</c:v>
                </c:pt>
                <c:pt idx="645">
                  <c:v>40051</c:v>
                </c:pt>
                <c:pt idx="646">
                  <c:v>40050</c:v>
                </c:pt>
                <c:pt idx="647">
                  <c:v>40049</c:v>
                </c:pt>
                <c:pt idx="648">
                  <c:v>40046</c:v>
                </c:pt>
                <c:pt idx="649">
                  <c:v>40045</c:v>
                </c:pt>
                <c:pt idx="650">
                  <c:v>40044</c:v>
                </c:pt>
                <c:pt idx="651">
                  <c:v>40043</c:v>
                </c:pt>
                <c:pt idx="652">
                  <c:v>40042</c:v>
                </c:pt>
                <c:pt idx="653">
                  <c:v>40039</c:v>
                </c:pt>
                <c:pt idx="654">
                  <c:v>40038</c:v>
                </c:pt>
                <c:pt idx="655">
                  <c:v>40037</c:v>
                </c:pt>
                <c:pt idx="656">
                  <c:v>40036</c:v>
                </c:pt>
                <c:pt idx="657">
                  <c:v>40035</c:v>
                </c:pt>
                <c:pt idx="658">
                  <c:v>40032</c:v>
                </c:pt>
                <c:pt idx="659">
                  <c:v>40031</c:v>
                </c:pt>
                <c:pt idx="660">
                  <c:v>40030</c:v>
                </c:pt>
                <c:pt idx="661">
                  <c:v>40029</c:v>
                </c:pt>
                <c:pt idx="662">
                  <c:v>40025</c:v>
                </c:pt>
                <c:pt idx="663">
                  <c:v>40024</c:v>
                </c:pt>
                <c:pt idx="664">
                  <c:v>40023</c:v>
                </c:pt>
                <c:pt idx="665">
                  <c:v>40022</c:v>
                </c:pt>
                <c:pt idx="666">
                  <c:v>40021</c:v>
                </c:pt>
                <c:pt idx="667">
                  <c:v>40018</c:v>
                </c:pt>
                <c:pt idx="668">
                  <c:v>40017</c:v>
                </c:pt>
                <c:pt idx="669">
                  <c:v>40016</c:v>
                </c:pt>
                <c:pt idx="670">
                  <c:v>40015</c:v>
                </c:pt>
                <c:pt idx="671">
                  <c:v>40014</c:v>
                </c:pt>
                <c:pt idx="672">
                  <c:v>40011</c:v>
                </c:pt>
                <c:pt idx="673">
                  <c:v>40010</c:v>
                </c:pt>
                <c:pt idx="674">
                  <c:v>40009</c:v>
                </c:pt>
                <c:pt idx="675">
                  <c:v>40008</c:v>
                </c:pt>
                <c:pt idx="676">
                  <c:v>40007</c:v>
                </c:pt>
                <c:pt idx="677">
                  <c:v>40004</c:v>
                </c:pt>
                <c:pt idx="678">
                  <c:v>40003</c:v>
                </c:pt>
                <c:pt idx="679">
                  <c:v>40002</c:v>
                </c:pt>
                <c:pt idx="680">
                  <c:v>40001</c:v>
                </c:pt>
                <c:pt idx="681">
                  <c:v>40000</c:v>
                </c:pt>
                <c:pt idx="682">
                  <c:v>39997</c:v>
                </c:pt>
                <c:pt idx="683">
                  <c:v>39996</c:v>
                </c:pt>
                <c:pt idx="684">
                  <c:v>39995</c:v>
                </c:pt>
                <c:pt idx="685">
                  <c:v>39994</c:v>
                </c:pt>
                <c:pt idx="686">
                  <c:v>39993</c:v>
                </c:pt>
                <c:pt idx="687">
                  <c:v>39990</c:v>
                </c:pt>
                <c:pt idx="688">
                  <c:v>39989</c:v>
                </c:pt>
                <c:pt idx="689">
                  <c:v>39988</c:v>
                </c:pt>
                <c:pt idx="690">
                  <c:v>39987</c:v>
                </c:pt>
                <c:pt idx="691">
                  <c:v>39986</c:v>
                </c:pt>
                <c:pt idx="692">
                  <c:v>39983</c:v>
                </c:pt>
                <c:pt idx="693">
                  <c:v>39982</c:v>
                </c:pt>
                <c:pt idx="694">
                  <c:v>39980</c:v>
                </c:pt>
                <c:pt idx="695">
                  <c:v>39979</c:v>
                </c:pt>
                <c:pt idx="696">
                  <c:v>39976</c:v>
                </c:pt>
                <c:pt idx="697">
                  <c:v>39975</c:v>
                </c:pt>
                <c:pt idx="698">
                  <c:v>39974</c:v>
                </c:pt>
                <c:pt idx="699">
                  <c:v>39973</c:v>
                </c:pt>
                <c:pt idx="700">
                  <c:v>39972</c:v>
                </c:pt>
                <c:pt idx="701">
                  <c:v>39969</c:v>
                </c:pt>
                <c:pt idx="702">
                  <c:v>39968</c:v>
                </c:pt>
                <c:pt idx="703">
                  <c:v>39967</c:v>
                </c:pt>
                <c:pt idx="704">
                  <c:v>39966</c:v>
                </c:pt>
                <c:pt idx="705">
                  <c:v>39962</c:v>
                </c:pt>
                <c:pt idx="706">
                  <c:v>39961</c:v>
                </c:pt>
                <c:pt idx="707">
                  <c:v>39960</c:v>
                </c:pt>
                <c:pt idx="708">
                  <c:v>39959</c:v>
                </c:pt>
                <c:pt idx="709">
                  <c:v>39958</c:v>
                </c:pt>
                <c:pt idx="710">
                  <c:v>39955</c:v>
                </c:pt>
                <c:pt idx="711">
                  <c:v>39953</c:v>
                </c:pt>
                <c:pt idx="712">
                  <c:v>39952</c:v>
                </c:pt>
                <c:pt idx="713">
                  <c:v>39951</c:v>
                </c:pt>
                <c:pt idx="714">
                  <c:v>39948</c:v>
                </c:pt>
                <c:pt idx="715">
                  <c:v>39947</c:v>
                </c:pt>
                <c:pt idx="716">
                  <c:v>39946</c:v>
                </c:pt>
                <c:pt idx="717">
                  <c:v>39945</c:v>
                </c:pt>
                <c:pt idx="718">
                  <c:v>39944</c:v>
                </c:pt>
                <c:pt idx="719">
                  <c:v>39941</c:v>
                </c:pt>
                <c:pt idx="720">
                  <c:v>39940</c:v>
                </c:pt>
                <c:pt idx="721">
                  <c:v>39939</c:v>
                </c:pt>
                <c:pt idx="722">
                  <c:v>39938</c:v>
                </c:pt>
                <c:pt idx="723">
                  <c:v>39937</c:v>
                </c:pt>
                <c:pt idx="724">
                  <c:v>39933</c:v>
                </c:pt>
                <c:pt idx="725">
                  <c:v>39932</c:v>
                </c:pt>
                <c:pt idx="726">
                  <c:v>39931</c:v>
                </c:pt>
                <c:pt idx="727">
                  <c:v>39930</c:v>
                </c:pt>
                <c:pt idx="728">
                  <c:v>39927</c:v>
                </c:pt>
                <c:pt idx="729">
                  <c:v>39925</c:v>
                </c:pt>
                <c:pt idx="730">
                  <c:v>39924</c:v>
                </c:pt>
                <c:pt idx="731">
                  <c:v>39923</c:v>
                </c:pt>
                <c:pt idx="732">
                  <c:v>39920</c:v>
                </c:pt>
                <c:pt idx="733">
                  <c:v>39919</c:v>
                </c:pt>
                <c:pt idx="734">
                  <c:v>39918</c:v>
                </c:pt>
                <c:pt idx="735">
                  <c:v>39917</c:v>
                </c:pt>
                <c:pt idx="736">
                  <c:v>39911</c:v>
                </c:pt>
                <c:pt idx="737">
                  <c:v>39910</c:v>
                </c:pt>
                <c:pt idx="738">
                  <c:v>39909</c:v>
                </c:pt>
                <c:pt idx="739">
                  <c:v>39906</c:v>
                </c:pt>
                <c:pt idx="740">
                  <c:v>39905</c:v>
                </c:pt>
                <c:pt idx="741">
                  <c:v>39904</c:v>
                </c:pt>
                <c:pt idx="742">
                  <c:v>39903</c:v>
                </c:pt>
                <c:pt idx="743">
                  <c:v>39902</c:v>
                </c:pt>
                <c:pt idx="744">
                  <c:v>39899</c:v>
                </c:pt>
                <c:pt idx="745">
                  <c:v>39898</c:v>
                </c:pt>
                <c:pt idx="746">
                  <c:v>39897</c:v>
                </c:pt>
                <c:pt idx="747">
                  <c:v>39896</c:v>
                </c:pt>
                <c:pt idx="748">
                  <c:v>39895</c:v>
                </c:pt>
                <c:pt idx="749">
                  <c:v>39892</c:v>
                </c:pt>
                <c:pt idx="750">
                  <c:v>39891</c:v>
                </c:pt>
                <c:pt idx="751">
                  <c:v>39890</c:v>
                </c:pt>
                <c:pt idx="752">
                  <c:v>39889</c:v>
                </c:pt>
                <c:pt idx="753">
                  <c:v>39888</c:v>
                </c:pt>
                <c:pt idx="754">
                  <c:v>39885</c:v>
                </c:pt>
                <c:pt idx="755">
                  <c:v>39884</c:v>
                </c:pt>
                <c:pt idx="756">
                  <c:v>39883</c:v>
                </c:pt>
                <c:pt idx="757">
                  <c:v>39882</c:v>
                </c:pt>
                <c:pt idx="758">
                  <c:v>39881</c:v>
                </c:pt>
                <c:pt idx="759">
                  <c:v>39878</c:v>
                </c:pt>
                <c:pt idx="760">
                  <c:v>39877</c:v>
                </c:pt>
                <c:pt idx="761">
                  <c:v>39876</c:v>
                </c:pt>
                <c:pt idx="762">
                  <c:v>39875</c:v>
                </c:pt>
                <c:pt idx="763">
                  <c:v>39874</c:v>
                </c:pt>
                <c:pt idx="764">
                  <c:v>39871</c:v>
                </c:pt>
                <c:pt idx="765">
                  <c:v>39870</c:v>
                </c:pt>
                <c:pt idx="766">
                  <c:v>39869</c:v>
                </c:pt>
                <c:pt idx="767">
                  <c:v>39868</c:v>
                </c:pt>
                <c:pt idx="768">
                  <c:v>39867</c:v>
                </c:pt>
                <c:pt idx="769">
                  <c:v>39864</c:v>
                </c:pt>
                <c:pt idx="770">
                  <c:v>39863</c:v>
                </c:pt>
                <c:pt idx="771">
                  <c:v>39862</c:v>
                </c:pt>
                <c:pt idx="772">
                  <c:v>39861</c:v>
                </c:pt>
                <c:pt idx="773">
                  <c:v>39860</c:v>
                </c:pt>
                <c:pt idx="774">
                  <c:v>39857</c:v>
                </c:pt>
                <c:pt idx="775">
                  <c:v>39856</c:v>
                </c:pt>
                <c:pt idx="776">
                  <c:v>39855</c:v>
                </c:pt>
                <c:pt idx="777">
                  <c:v>39854</c:v>
                </c:pt>
                <c:pt idx="778">
                  <c:v>39853</c:v>
                </c:pt>
                <c:pt idx="779">
                  <c:v>39850</c:v>
                </c:pt>
                <c:pt idx="780">
                  <c:v>39849</c:v>
                </c:pt>
                <c:pt idx="781">
                  <c:v>39848</c:v>
                </c:pt>
                <c:pt idx="782">
                  <c:v>39847</c:v>
                </c:pt>
                <c:pt idx="783">
                  <c:v>39846</c:v>
                </c:pt>
                <c:pt idx="784">
                  <c:v>39843</c:v>
                </c:pt>
                <c:pt idx="785">
                  <c:v>39842</c:v>
                </c:pt>
                <c:pt idx="786">
                  <c:v>39841</c:v>
                </c:pt>
                <c:pt idx="787">
                  <c:v>39840</c:v>
                </c:pt>
                <c:pt idx="788">
                  <c:v>39839</c:v>
                </c:pt>
                <c:pt idx="789">
                  <c:v>39836</c:v>
                </c:pt>
                <c:pt idx="790">
                  <c:v>39835</c:v>
                </c:pt>
                <c:pt idx="791">
                  <c:v>39834</c:v>
                </c:pt>
                <c:pt idx="792">
                  <c:v>39833</c:v>
                </c:pt>
                <c:pt idx="793">
                  <c:v>39832</c:v>
                </c:pt>
                <c:pt idx="794">
                  <c:v>39829</c:v>
                </c:pt>
                <c:pt idx="795">
                  <c:v>39828</c:v>
                </c:pt>
                <c:pt idx="796">
                  <c:v>39827</c:v>
                </c:pt>
                <c:pt idx="797">
                  <c:v>39826</c:v>
                </c:pt>
                <c:pt idx="798">
                  <c:v>39825</c:v>
                </c:pt>
                <c:pt idx="799">
                  <c:v>39822</c:v>
                </c:pt>
                <c:pt idx="800">
                  <c:v>39821</c:v>
                </c:pt>
                <c:pt idx="801">
                  <c:v>39820</c:v>
                </c:pt>
                <c:pt idx="802">
                  <c:v>39819</c:v>
                </c:pt>
                <c:pt idx="803">
                  <c:v>39818</c:v>
                </c:pt>
                <c:pt idx="804">
                  <c:v>39815</c:v>
                </c:pt>
                <c:pt idx="805">
                  <c:v>39812</c:v>
                </c:pt>
                <c:pt idx="806">
                  <c:v>39811</c:v>
                </c:pt>
                <c:pt idx="807">
                  <c:v>39805</c:v>
                </c:pt>
                <c:pt idx="808">
                  <c:v>39804</c:v>
                </c:pt>
                <c:pt idx="809">
                  <c:v>39801</c:v>
                </c:pt>
                <c:pt idx="810">
                  <c:v>39800</c:v>
                </c:pt>
                <c:pt idx="811">
                  <c:v>39799</c:v>
                </c:pt>
                <c:pt idx="812">
                  <c:v>39798</c:v>
                </c:pt>
                <c:pt idx="813">
                  <c:v>39797</c:v>
                </c:pt>
                <c:pt idx="814">
                  <c:v>39794</c:v>
                </c:pt>
                <c:pt idx="815">
                  <c:v>39793</c:v>
                </c:pt>
                <c:pt idx="816">
                  <c:v>39792</c:v>
                </c:pt>
                <c:pt idx="817">
                  <c:v>39791</c:v>
                </c:pt>
                <c:pt idx="818">
                  <c:v>39790</c:v>
                </c:pt>
                <c:pt idx="819">
                  <c:v>39787</c:v>
                </c:pt>
                <c:pt idx="820">
                  <c:v>39786</c:v>
                </c:pt>
                <c:pt idx="821">
                  <c:v>39785</c:v>
                </c:pt>
                <c:pt idx="822">
                  <c:v>39784</c:v>
                </c:pt>
                <c:pt idx="823">
                  <c:v>39783</c:v>
                </c:pt>
                <c:pt idx="824">
                  <c:v>39780</c:v>
                </c:pt>
                <c:pt idx="825">
                  <c:v>39779</c:v>
                </c:pt>
                <c:pt idx="826">
                  <c:v>39778</c:v>
                </c:pt>
                <c:pt idx="827">
                  <c:v>39777</c:v>
                </c:pt>
                <c:pt idx="828">
                  <c:v>39776</c:v>
                </c:pt>
                <c:pt idx="829">
                  <c:v>39773</c:v>
                </c:pt>
                <c:pt idx="830">
                  <c:v>39772</c:v>
                </c:pt>
                <c:pt idx="831">
                  <c:v>39771</c:v>
                </c:pt>
                <c:pt idx="832">
                  <c:v>39770</c:v>
                </c:pt>
                <c:pt idx="833">
                  <c:v>39769</c:v>
                </c:pt>
                <c:pt idx="834">
                  <c:v>39766</c:v>
                </c:pt>
                <c:pt idx="835">
                  <c:v>39765</c:v>
                </c:pt>
                <c:pt idx="836">
                  <c:v>39764</c:v>
                </c:pt>
                <c:pt idx="837">
                  <c:v>39763</c:v>
                </c:pt>
                <c:pt idx="838">
                  <c:v>39762</c:v>
                </c:pt>
                <c:pt idx="839">
                  <c:v>39759</c:v>
                </c:pt>
                <c:pt idx="840">
                  <c:v>39758</c:v>
                </c:pt>
                <c:pt idx="841">
                  <c:v>39757</c:v>
                </c:pt>
                <c:pt idx="842">
                  <c:v>39756</c:v>
                </c:pt>
                <c:pt idx="843">
                  <c:v>39755</c:v>
                </c:pt>
                <c:pt idx="844">
                  <c:v>39752</c:v>
                </c:pt>
                <c:pt idx="845">
                  <c:v>39751</c:v>
                </c:pt>
                <c:pt idx="846">
                  <c:v>39750</c:v>
                </c:pt>
                <c:pt idx="847">
                  <c:v>39749</c:v>
                </c:pt>
                <c:pt idx="848">
                  <c:v>39748</c:v>
                </c:pt>
                <c:pt idx="849">
                  <c:v>39745</c:v>
                </c:pt>
                <c:pt idx="850">
                  <c:v>39744</c:v>
                </c:pt>
                <c:pt idx="851">
                  <c:v>39743</c:v>
                </c:pt>
                <c:pt idx="852">
                  <c:v>39742</c:v>
                </c:pt>
                <c:pt idx="853">
                  <c:v>39741</c:v>
                </c:pt>
                <c:pt idx="854">
                  <c:v>39738</c:v>
                </c:pt>
                <c:pt idx="855">
                  <c:v>39737</c:v>
                </c:pt>
                <c:pt idx="856">
                  <c:v>39736</c:v>
                </c:pt>
                <c:pt idx="857">
                  <c:v>39735</c:v>
                </c:pt>
                <c:pt idx="858">
                  <c:v>39734</c:v>
                </c:pt>
                <c:pt idx="859">
                  <c:v>39731</c:v>
                </c:pt>
                <c:pt idx="860">
                  <c:v>39730</c:v>
                </c:pt>
                <c:pt idx="861">
                  <c:v>39729</c:v>
                </c:pt>
                <c:pt idx="862">
                  <c:v>39728</c:v>
                </c:pt>
                <c:pt idx="863">
                  <c:v>39727</c:v>
                </c:pt>
                <c:pt idx="864">
                  <c:v>39724</c:v>
                </c:pt>
                <c:pt idx="865">
                  <c:v>39723</c:v>
                </c:pt>
                <c:pt idx="866">
                  <c:v>39722</c:v>
                </c:pt>
                <c:pt idx="867">
                  <c:v>39721</c:v>
                </c:pt>
                <c:pt idx="868">
                  <c:v>39720</c:v>
                </c:pt>
                <c:pt idx="869">
                  <c:v>39717</c:v>
                </c:pt>
                <c:pt idx="870">
                  <c:v>39716</c:v>
                </c:pt>
                <c:pt idx="871">
                  <c:v>39715</c:v>
                </c:pt>
                <c:pt idx="872">
                  <c:v>39714</c:v>
                </c:pt>
                <c:pt idx="873">
                  <c:v>39713</c:v>
                </c:pt>
                <c:pt idx="874">
                  <c:v>39710</c:v>
                </c:pt>
                <c:pt idx="875">
                  <c:v>39709</c:v>
                </c:pt>
                <c:pt idx="876">
                  <c:v>39708</c:v>
                </c:pt>
                <c:pt idx="877">
                  <c:v>39707</c:v>
                </c:pt>
                <c:pt idx="878">
                  <c:v>39706</c:v>
                </c:pt>
                <c:pt idx="879">
                  <c:v>39703</c:v>
                </c:pt>
                <c:pt idx="880">
                  <c:v>39702</c:v>
                </c:pt>
                <c:pt idx="881">
                  <c:v>39701</c:v>
                </c:pt>
                <c:pt idx="882">
                  <c:v>39700</c:v>
                </c:pt>
                <c:pt idx="883">
                  <c:v>39699</c:v>
                </c:pt>
                <c:pt idx="884">
                  <c:v>39696</c:v>
                </c:pt>
                <c:pt idx="885">
                  <c:v>39695</c:v>
                </c:pt>
                <c:pt idx="886">
                  <c:v>39694</c:v>
                </c:pt>
                <c:pt idx="887">
                  <c:v>39693</c:v>
                </c:pt>
                <c:pt idx="888">
                  <c:v>39692</c:v>
                </c:pt>
                <c:pt idx="889">
                  <c:v>39689</c:v>
                </c:pt>
                <c:pt idx="890">
                  <c:v>39688</c:v>
                </c:pt>
                <c:pt idx="891">
                  <c:v>39687</c:v>
                </c:pt>
                <c:pt idx="892">
                  <c:v>39686</c:v>
                </c:pt>
                <c:pt idx="893">
                  <c:v>39685</c:v>
                </c:pt>
                <c:pt idx="894">
                  <c:v>39682</c:v>
                </c:pt>
                <c:pt idx="895">
                  <c:v>39681</c:v>
                </c:pt>
                <c:pt idx="896">
                  <c:v>39680</c:v>
                </c:pt>
                <c:pt idx="897">
                  <c:v>39679</c:v>
                </c:pt>
                <c:pt idx="898">
                  <c:v>39678</c:v>
                </c:pt>
                <c:pt idx="899">
                  <c:v>39675</c:v>
                </c:pt>
                <c:pt idx="900">
                  <c:v>39674</c:v>
                </c:pt>
                <c:pt idx="901">
                  <c:v>39673</c:v>
                </c:pt>
                <c:pt idx="902">
                  <c:v>39672</c:v>
                </c:pt>
                <c:pt idx="903">
                  <c:v>39671</c:v>
                </c:pt>
                <c:pt idx="904">
                  <c:v>39668</c:v>
                </c:pt>
                <c:pt idx="905">
                  <c:v>39667</c:v>
                </c:pt>
                <c:pt idx="906">
                  <c:v>39666</c:v>
                </c:pt>
                <c:pt idx="907">
                  <c:v>39665</c:v>
                </c:pt>
                <c:pt idx="908">
                  <c:v>39661</c:v>
                </c:pt>
                <c:pt idx="909">
                  <c:v>39660</c:v>
                </c:pt>
                <c:pt idx="910">
                  <c:v>39659</c:v>
                </c:pt>
                <c:pt idx="911">
                  <c:v>39658</c:v>
                </c:pt>
                <c:pt idx="912">
                  <c:v>39657</c:v>
                </c:pt>
                <c:pt idx="913">
                  <c:v>39654</c:v>
                </c:pt>
                <c:pt idx="914">
                  <c:v>39653</c:v>
                </c:pt>
                <c:pt idx="915">
                  <c:v>39652</c:v>
                </c:pt>
                <c:pt idx="916">
                  <c:v>39651</c:v>
                </c:pt>
                <c:pt idx="917">
                  <c:v>39650</c:v>
                </c:pt>
                <c:pt idx="918">
                  <c:v>39647</c:v>
                </c:pt>
                <c:pt idx="919">
                  <c:v>39646</c:v>
                </c:pt>
                <c:pt idx="920">
                  <c:v>39645</c:v>
                </c:pt>
                <c:pt idx="921">
                  <c:v>39644</c:v>
                </c:pt>
                <c:pt idx="922">
                  <c:v>39643</c:v>
                </c:pt>
                <c:pt idx="923">
                  <c:v>39640</c:v>
                </c:pt>
                <c:pt idx="924">
                  <c:v>39639</c:v>
                </c:pt>
                <c:pt idx="925">
                  <c:v>39638</c:v>
                </c:pt>
                <c:pt idx="926">
                  <c:v>39637</c:v>
                </c:pt>
                <c:pt idx="927">
                  <c:v>39636</c:v>
                </c:pt>
                <c:pt idx="928">
                  <c:v>39633</c:v>
                </c:pt>
                <c:pt idx="929">
                  <c:v>39632</c:v>
                </c:pt>
                <c:pt idx="930">
                  <c:v>39631</c:v>
                </c:pt>
                <c:pt idx="931">
                  <c:v>39630</c:v>
                </c:pt>
                <c:pt idx="932">
                  <c:v>39629</c:v>
                </c:pt>
                <c:pt idx="933">
                  <c:v>39626</c:v>
                </c:pt>
                <c:pt idx="934">
                  <c:v>39625</c:v>
                </c:pt>
                <c:pt idx="935">
                  <c:v>39624</c:v>
                </c:pt>
                <c:pt idx="936">
                  <c:v>39623</c:v>
                </c:pt>
                <c:pt idx="937">
                  <c:v>39622</c:v>
                </c:pt>
                <c:pt idx="938">
                  <c:v>39619</c:v>
                </c:pt>
                <c:pt idx="939">
                  <c:v>39618</c:v>
                </c:pt>
                <c:pt idx="940">
                  <c:v>39617</c:v>
                </c:pt>
                <c:pt idx="941">
                  <c:v>39615</c:v>
                </c:pt>
                <c:pt idx="942">
                  <c:v>39612</c:v>
                </c:pt>
                <c:pt idx="943">
                  <c:v>39611</c:v>
                </c:pt>
                <c:pt idx="944">
                  <c:v>39610</c:v>
                </c:pt>
                <c:pt idx="945">
                  <c:v>39609</c:v>
                </c:pt>
                <c:pt idx="946">
                  <c:v>39608</c:v>
                </c:pt>
                <c:pt idx="947">
                  <c:v>39605</c:v>
                </c:pt>
                <c:pt idx="948">
                  <c:v>39604</c:v>
                </c:pt>
                <c:pt idx="949">
                  <c:v>39603</c:v>
                </c:pt>
                <c:pt idx="950">
                  <c:v>39602</c:v>
                </c:pt>
                <c:pt idx="951">
                  <c:v>39601</c:v>
                </c:pt>
                <c:pt idx="952">
                  <c:v>39598</c:v>
                </c:pt>
                <c:pt idx="953">
                  <c:v>39597</c:v>
                </c:pt>
                <c:pt idx="954">
                  <c:v>39596</c:v>
                </c:pt>
                <c:pt idx="955">
                  <c:v>39595</c:v>
                </c:pt>
                <c:pt idx="956">
                  <c:v>39594</c:v>
                </c:pt>
                <c:pt idx="957">
                  <c:v>39591</c:v>
                </c:pt>
                <c:pt idx="958">
                  <c:v>39590</c:v>
                </c:pt>
                <c:pt idx="959">
                  <c:v>39589</c:v>
                </c:pt>
                <c:pt idx="960">
                  <c:v>39588</c:v>
                </c:pt>
                <c:pt idx="961">
                  <c:v>39587</c:v>
                </c:pt>
                <c:pt idx="962">
                  <c:v>39584</c:v>
                </c:pt>
                <c:pt idx="963">
                  <c:v>39583</c:v>
                </c:pt>
                <c:pt idx="964">
                  <c:v>39582</c:v>
                </c:pt>
                <c:pt idx="965">
                  <c:v>39581</c:v>
                </c:pt>
                <c:pt idx="966">
                  <c:v>39577</c:v>
                </c:pt>
                <c:pt idx="967">
                  <c:v>39576</c:v>
                </c:pt>
                <c:pt idx="968">
                  <c:v>39575</c:v>
                </c:pt>
                <c:pt idx="969">
                  <c:v>39574</c:v>
                </c:pt>
                <c:pt idx="970">
                  <c:v>39573</c:v>
                </c:pt>
                <c:pt idx="971">
                  <c:v>39570</c:v>
                </c:pt>
                <c:pt idx="972">
                  <c:v>39568</c:v>
                </c:pt>
                <c:pt idx="973">
                  <c:v>39567</c:v>
                </c:pt>
                <c:pt idx="974">
                  <c:v>39566</c:v>
                </c:pt>
                <c:pt idx="975">
                  <c:v>39563</c:v>
                </c:pt>
                <c:pt idx="976">
                  <c:v>39561</c:v>
                </c:pt>
                <c:pt idx="977">
                  <c:v>39560</c:v>
                </c:pt>
                <c:pt idx="978">
                  <c:v>39559</c:v>
                </c:pt>
                <c:pt idx="979">
                  <c:v>39556</c:v>
                </c:pt>
                <c:pt idx="980">
                  <c:v>39555</c:v>
                </c:pt>
                <c:pt idx="981">
                  <c:v>39554</c:v>
                </c:pt>
                <c:pt idx="982">
                  <c:v>39553</c:v>
                </c:pt>
                <c:pt idx="983">
                  <c:v>39552</c:v>
                </c:pt>
                <c:pt idx="984">
                  <c:v>39549</c:v>
                </c:pt>
                <c:pt idx="985">
                  <c:v>39548</c:v>
                </c:pt>
                <c:pt idx="986">
                  <c:v>39547</c:v>
                </c:pt>
                <c:pt idx="987">
                  <c:v>39546</c:v>
                </c:pt>
                <c:pt idx="988">
                  <c:v>39545</c:v>
                </c:pt>
                <c:pt idx="989">
                  <c:v>39542</c:v>
                </c:pt>
                <c:pt idx="990">
                  <c:v>39541</c:v>
                </c:pt>
                <c:pt idx="991">
                  <c:v>39540</c:v>
                </c:pt>
                <c:pt idx="992">
                  <c:v>39539</c:v>
                </c:pt>
                <c:pt idx="993">
                  <c:v>39538</c:v>
                </c:pt>
                <c:pt idx="994">
                  <c:v>39535</c:v>
                </c:pt>
                <c:pt idx="995">
                  <c:v>39534</c:v>
                </c:pt>
                <c:pt idx="996">
                  <c:v>39533</c:v>
                </c:pt>
                <c:pt idx="997">
                  <c:v>39532</c:v>
                </c:pt>
                <c:pt idx="998">
                  <c:v>39526</c:v>
                </c:pt>
                <c:pt idx="999">
                  <c:v>39525</c:v>
                </c:pt>
                <c:pt idx="1000">
                  <c:v>39524</c:v>
                </c:pt>
                <c:pt idx="1001">
                  <c:v>39521</c:v>
                </c:pt>
                <c:pt idx="1002">
                  <c:v>39520</c:v>
                </c:pt>
                <c:pt idx="1003">
                  <c:v>39519</c:v>
                </c:pt>
                <c:pt idx="1004">
                  <c:v>39518</c:v>
                </c:pt>
                <c:pt idx="1005">
                  <c:v>39517</c:v>
                </c:pt>
                <c:pt idx="1006">
                  <c:v>39514</c:v>
                </c:pt>
                <c:pt idx="1007">
                  <c:v>39513</c:v>
                </c:pt>
                <c:pt idx="1008">
                  <c:v>39512</c:v>
                </c:pt>
                <c:pt idx="1009">
                  <c:v>39511</c:v>
                </c:pt>
                <c:pt idx="1010">
                  <c:v>39510</c:v>
                </c:pt>
                <c:pt idx="1011">
                  <c:v>39507</c:v>
                </c:pt>
                <c:pt idx="1012">
                  <c:v>39506</c:v>
                </c:pt>
                <c:pt idx="1013">
                  <c:v>39505</c:v>
                </c:pt>
                <c:pt idx="1014">
                  <c:v>39504</c:v>
                </c:pt>
                <c:pt idx="1015">
                  <c:v>39503</c:v>
                </c:pt>
                <c:pt idx="1016">
                  <c:v>39500</c:v>
                </c:pt>
                <c:pt idx="1017">
                  <c:v>39499</c:v>
                </c:pt>
                <c:pt idx="1018">
                  <c:v>39498</c:v>
                </c:pt>
                <c:pt idx="1019">
                  <c:v>39497</c:v>
                </c:pt>
                <c:pt idx="1020">
                  <c:v>39496</c:v>
                </c:pt>
                <c:pt idx="1021">
                  <c:v>39493</c:v>
                </c:pt>
                <c:pt idx="1022">
                  <c:v>39492</c:v>
                </c:pt>
                <c:pt idx="1023">
                  <c:v>39491</c:v>
                </c:pt>
                <c:pt idx="1024">
                  <c:v>39490</c:v>
                </c:pt>
                <c:pt idx="1025">
                  <c:v>39489</c:v>
                </c:pt>
                <c:pt idx="1026">
                  <c:v>39486</c:v>
                </c:pt>
                <c:pt idx="1027">
                  <c:v>39485</c:v>
                </c:pt>
                <c:pt idx="1028">
                  <c:v>39484</c:v>
                </c:pt>
                <c:pt idx="1029">
                  <c:v>39483</c:v>
                </c:pt>
                <c:pt idx="1030">
                  <c:v>39482</c:v>
                </c:pt>
                <c:pt idx="1031">
                  <c:v>39479</c:v>
                </c:pt>
                <c:pt idx="1032">
                  <c:v>39478</c:v>
                </c:pt>
                <c:pt idx="1033">
                  <c:v>39477</c:v>
                </c:pt>
                <c:pt idx="1034">
                  <c:v>39476</c:v>
                </c:pt>
                <c:pt idx="1035">
                  <c:v>39475</c:v>
                </c:pt>
                <c:pt idx="1036">
                  <c:v>39472</c:v>
                </c:pt>
                <c:pt idx="1037">
                  <c:v>39471</c:v>
                </c:pt>
                <c:pt idx="1038">
                  <c:v>39470</c:v>
                </c:pt>
                <c:pt idx="1039">
                  <c:v>39469</c:v>
                </c:pt>
                <c:pt idx="1040">
                  <c:v>39468</c:v>
                </c:pt>
                <c:pt idx="1041">
                  <c:v>39465</c:v>
                </c:pt>
                <c:pt idx="1042">
                  <c:v>39464</c:v>
                </c:pt>
                <c:pt idx="1043">
                  <c:v>39463</c:v>
                </c:pt>
                <c:pt idx="1044">
                  <c:v>39462</c:v>
                </c:pt>
                <c:pt idx="1045">
                  <c:v>39461</c:v>
                </c:pt>
                <c:pt idx="1046">
                  <c:v>39458</c:v>
                </c:pt>
                <c:pt idx="1047">
                  <c:v>39457</c:v>
                </c:pt>
                <c:pt idx="1048">
                  <c:v>39456</c:v>
                </c:pt>
                <c:pt idx="1049">
                  <c:v>39455</c:v>
                </c:pt>
                <c:pt idx="1050">
                  <c:v>39454</c:v>
                </c:pt>
                <c:pt idx="1051">
                  <c:v>39451</c:v>
                </c:pt>
                <c:pt idx="1052">
                  <c:v>39450</c:v>
                </c:pt>
                <c:pt idx="1053">
                  <c:v>39444</c:v>
                </c:pt>
                <c:pt idx="1054">
                  <c:v>39443</c:v>
                </c:pt>
                <c:pt idx="1055">
                  <c:v>39437</c:v>
                </c:pt>
                <c:pt idx="1056">
                  <c:v>39436</c:v>
                </c:pt>
                <c:pt idx="1057">
                  <c:v>39435</c:v>
                </c:pt>
                <c:pt idx="1058">
                  <c:v>39434</c:v>
                </c:pt>
                <c:pt idx="1059">
                  <c:v>39433</c:v>
                </c:pt>
                <c:pt idx="1060">
                  <c:v>39430</c:v>
                </c:pt>
                <c:pt idx="1061">
                  <c:v>39429</c:v>
                </c:pt>
                <c:pt idx="1062">
                  <c:v>39428</c:v>
                </c:pt>
                <c:pt idx="1063">
                  <c:v>39427</c:v>
                </c:pt>
                <c:pt idx="1064">
                  <c:v>39426</c:v>
                </c:pt>
                <c:pt idx="1065">
                  <c:v>39423</c:v>
                </c:pt>
                <c:pt idx="1066">
                  <c:v>39422</c:v>
                </c:pt>
                <c:pt idx="1067">
                  <c:v>39421</c:v>
                </c:pt>
                <c:pt idx="1068">
                  <c:v>39420</c:v>
                </c:pt>
                <c:pt idx="1069">
                  <c:v>39419</c:v>
                </c:pt>
                <c:pt idx="1070">
                  <c:v>39416</c:v>
                </c:pt>
                <c:pt idx="1071">
                  <c:v>39415</c:v>
                </c:pt>
                <c:pt idx="1072">
                  <c:v>39414</c:v>
                </c:pt>
                <c:pt idx="1073">
                  <c:v>39413</c:v>
                </c:pt>
                <c:pt idx="1074">
                  <c:v>39412</c:v>
                </c:pt>
                <c:pt idx="1075">
                  <c:v>39409</c:v>
                </c:pt>
                <c:pt idx="1076">
                  <c:v>39408</c:v>
                </c:pt>
                <c:pt idx="1077">
                  <c:v>39407</c:v>
                </c:pt>
                <c:pt idx="1078">
                  <c:v>39406</c:v>
                </c:pt>
                <c:pt idx="1079">
                  <c:v>39405</c:v>
                </c:pt>
                <c:pt idx="1080">
                  <c:v>39402</c:v>
                </c:pt>
                <c:pt idx="1081">
                  <c:v>39401</c:v>
                </c:pt>
                <c:pt idx="1082">
                  <c:v>39400</c:v>
                </c:pt>
                <c:pt idx="1083">
                  <c:v>39399</c:v>
                </c:pt>
                <c:pt idx="1084">
                  <c:v>39398</c:v>
                </c:pt>
                <c:pt idx="1085">
                  <c:v>39395</c:v>
                </c:pt>
                <c:pt idx="1086">
                  <c:v>39394</c:v>
                </c:pt>
                <c:pt idx="1087">
                  <c:v>39393</c:v>
                </c:pt>
                <c:pt idx="1088">
                  <c:v>39392</c:v>
                </c:pt>
                <c:pt idx="1089">
                  <c:v>39391</c:v>
                </c:pt>
                <c:pt idx="1090">
                  <c:v>39388</c:v>
                </c:pt>
                <c:pt idx="1091">
                  <c:v>39387</c:v>
                </c:pt>
                <c:pt idx="1092">
                  <c:v>39386</c:v>
                </c:pt>
                <c:pt idx="1093">
                  <c:v>39385</c:v>
                </c:pt>
                <c:pt idx="1094">
                  <c:v>39384</c:v>
                </c:pt>
                <c:pt idx="1095">
                  <c:v>39381</c:v>
                </c:pt>
                <c:pt idx="1096">
                  <c:v>39380</c:v>
                </c:pt>
                <c:pt idx="1097">
                  <c:v>39379</c:v>
                </c:pt>
                <c:pt idx="1098">
                  <c:v>39378</c:v>
                </c:pt>
                <c:pt idx="1099">
                  <c:v>39377</c:v>
                </c:pt>
                <c:pt idx="1100">
                  <c:v>39374</c:v>
                </c:pt>
                <c:pt idx="1101">
                  <c:v>39373</c:v>
                </c:pt>
                <c:pt idx="1102">
                  <c:v>39372</c:v>
                </c:pt>
                <c:pt idx="1103">
                  <c:v>39371</c:v>
                </c:pt>
                <c:pt idx="1104">
                  <c:v>39370</c:v>
                </c:pt>
                <c:pt idx="1105">
                  <c:v>39367</c:v>
                </c:pt>
                <c:pt idx="1106">
                  <c:v>39366</c:v>
                </c:pt>
                <c:pt idx="1107">
                  <c:v>39365</c:v>
                </c:pt>
                <c:pt idx="1108">
                  <c:v>39364</c:v>
                </c:pt>
                <c:pt idx="1109">
                  <c:v>39363</c:v>
                </c:pt>
                <c:pt idx="1110">
                  <c:v>39360</c:v>
                </c:pt>
                <c:pt idx="1111">
                  <c:v>39359</c:v>
                </c:pt>
                <c:pt idx="1112">
                  <c:v>39358</c:v>
                </c:pt>
                <c:pt idx="1113">
                  <c:v>39357</c:v>
                </c:pt>
                <c:pt idx="1114">
                  <c:v>39356</c:v>
                </c:pt>
                <c:pt idx="1115">
                  <c:v>39353</c:v>
                </c:pt>
                <c:pt idx="1116">
                  <c:v>39352</c:v>
                </c:pt>
                <c:pt idx="1117">
                  <c:v>39351</c:v>
                </c:pt>
                <c:pt idx="1118">
                  <c:v>39350</c:v>
                </c:pt>
                <c:pt idx="1119">
                  <c:v>39349</c:v>
                </c:pt>
                <c:pt idx="1120">
                  <c:v>39346</c:v>
                </c:pt>
                <c:pt idx="1121">
                  <c:v>39345</c:v>
                </c:pt>
                <c:pt idx="1122">
                  <c:v>39344</c:v>
                </c:pt>
                <c:pt idx="1123">
                  <c:v>39343</c:v>
                </c:pt>
                <c:pt idx="1124">
                  <c:v>39342</c:v>
                </c:pt>
                <c:pt idx="1125">
                  <c:v>39339</c:v>
                </c:pt>
                <c:pt idx="1126">
                  <c:v>39338</c:v>
                </c:pt>
                <c:pt idx="1127">
                  <c:v>39337</c:v>
                </c:pt>
                <c:pt idx="1128">
                  <c:v>39336</c:v>
                </c:pt>
                <c:pt idx="1129">
                  <c:v>39335</c:v>
                </c:pt>
                <c:pt idx="1130">
                  <c:v>39332</c:v>
                </c:pt>
                <c:pt idx="1131">
                  <c:v>39331</c:v>
                </c:pt>
                <c:pt idx="1132">
                  <c:v>39330</c:v>
                </c:pt>
                <c:pt idx="1133">
                  <c:v>39329</c:v>
                </c:pt>
                <c:pt idx="1134">
                  <c:v>39328</c:v>
                </c:pt>
                <c:pt idx="1135">
                  <c:v>39325</c:v>
                </c:pt>
                <c:pt idx="1136">
                  <c:v>39324</c:v>
                </c:pt>
                <c:pt idx="1137">
                  <c:v>39323</c:v>
                </c:pt>
                <c:pt idx="1138">
                  <c:v>39322</c:v>
                </c:pt>
                <c:pt idx="1139">
                  <c:v>39321</c:v>
                </c:pt>
                <c:pt idx="1140">
                  <c:v>39318</c:v>
                </c:pt>
                <c:pt idx="1141">
                  <c:v>39317</c:v>
                </c:pt>
                <c:pt idx="1142">
                  <c:v>39316</c:v>
                </c:pt>
                <c:pt idx="1143">
                  <c:v>39315</c:v>
                </c:pt>
                <c:pt idx="1144">
                  <c:v>39314</c:v>
                </c:pt>
                <c:pt idx="1145">
                  <c:v>39311</c:v>
                </c:pt>
                <c:pt idx="1146">
                  <c:v>39310</c:v>
                </c:pt>
                <c:pt idx="1147">
                  <c:v>39309</c:v>
                </c:pt>
                <c:pt idx="1148">
                  <c:v>39308</c:v>
                </c:pt>
                <c:pt idx="1149">
                  <c:v>39307</c:v>
                </c:pt>
                <c:pt idx="1150">
                  <c:v>39304</c:v>
                </c:pt>
                <c:pt idx="1151">
                  <c:v>39303</c:v>
                </c:pt>
                <c:pt idx="1152">
                  <c:v>39302</c:v>
                </c:pt>
                <c:pt idx="1153">
                  <c:v>39301</c:v>
                </c:pt>
                <c:pt idx="1154">
                  <c:v>39297</c:v>
                </c:pt>
                <c:pt idx="1155">
                  <c:v>39296</c:v>
                </c:pt>
                <c:pt idx="1156">
                  <c:v>39295</c:v>
                </c:pt>
                <c:pt idx="1157">
                  <c:v>39294</c:v>
                </c:pt>
                <c:pt idx="1158">
                  <c:v>39293</c:v>
                </c:pt>
                <c:pt idx="1159">
                  <c:v>39290</c:v>
                </c:pt>
                <c:pt idx="1160">
                  <c:v>39289</c:v>
                </c:pt>
                <c:pt idx="1161">
                  <c:v>39288</c:v>
                </c:pt>
                <c:pt idx="1162">
                  <c:v>39287</c:v>
                </c:pt>
                <c:pt idx="1163">
                  <c:v>39286</c:v>
                </c:pt>
                <c:pt idx="1164">
                  <c:v>39283</c:v>
                </c:pt>
                <c:pt idx="1165">
                  <c:v>39282</c:v>
                </c:pt>
                <c:pt idx="1166">
                  <c:v>39281</c:v>
                </c:pt>
                <c:pt idx="1167">
                  <c:v>39280</c:v>
                </c:pt>
                <c:pt idx="1168">
                  <c:v>39279</c:v>
                </c:pt>
                <c:pt idx="1169">
                  <c:v>39276</c:v>
                </c:pt>
                <c:pt idx="1170">
                  <c:v>39275</c:v>
                </c:pt>
                <c:pt idx="1171">
                  <c:v>39274</c:v>
                </c:pt>
                <c:pt idx="1172">
                  <c:v>39273</c:v>
                </c:pt>
                <c:pt idx="1173">
                  <c:v>39272</c:v>
                </c:pt>
                <c:pt idx="1174">
                  <c:v>39269</c:v>
                </c:pt>
                <c:pt idx="1175">
                  <c:v>39268</c:v>
                </c:pt>
                <c:pt idx="1176">
                  <c:v>39267</c:v>
                </c:pt>
                <c:pt idx="1177">
                  <c:v>39266</c:v>
                </c:pt>
                <c:pt idx="1178">
                  <c:v>39265</c:v>
                </c:pt>
                <c:pt idx="1179">
                  <c:v>39262</c:v>
                </c:pt>
                <c:pt idx="1180">
                  <c:v>39261</c:v>
                </c:pt>
                <c:pt idx="1181">
                  <c:v>39260</c:v>
                </c:pt>
                <c:pt idx="1182">
                  <c:v>39259</c:v>
                </c:pt>
                <c:pt idx="1183">
                  <c:v>39258</c:v>
                </c:pt>
                <c:pt idx="1184">
                  <c:v>39255</c:v>
                </c:pt>
                <c:pt idx="1185">
                  <c:v>39254</c:v>
                </c:pt>
                <c:pt idx="1186">
                  <c:v>39253</c:v>
                </c:pt>
                <c:pt idx="1187">
                  <c:v>39252</c:v>
                </c:pt>
                <c:pt idx="1188">
                  <c:v>39251</c:v>
                </c:pt>
                <c:pt idx="1189">
                  <c:v>39248</c:v>
                </c:pt>
                <c:pt idx="1190">
                  <c:v>39247</c:v>
                </c:pt>
                <c:pt idx="1191">
                  <c:v>39246</c:v>
                </c:pt>
                <c:pt idx="1192">
                  <c:v>39245</c:v>
                </c:pt>
                <c:pt idx="1193">
                  <c:v>39244</c:v>
                </c:pt>
                <c:pt idx="1194">
                  <c:v>39241</c:v>
                </c:pt>
                <c:pt idx="1195">
                  <c:v>39240</c:v>
                </c:pt>
                <c:pt idx="1196">
                  <c:v>39239</c:v>
                </c:pt>
                <c:pt idx="1197">
                  <c:v>39238</c:v>
                </c:pt>
                <c:pt idx="1198">
                  <c:v>39237</c:v>
                </c:pt>
                <c:pt idx="1199">
                  <c:v>39234</c:v>
                </c:pt>
                <c:pt idx="1200">
                  <c:v>39233</c:v>
                </c:pt>
                <c:pt idx="1201">
                  <c:v>39232</c:v>
                </c:pt>
                <c:pt idx="1202">
                  <c:v>39231</c:v>
                </c:pt>
                <c:pt idx="1203">
                  <c:v>39227</c:v>
                </c:pt>
                <c:pt idx="1204">
                  <c:v>39226</c:v>
                </c:pt>
                <c:pt idx="1205">
                  <c:v>39225</c:v>
                </c:pt>
                <c:pt idx="1206">
                  <c:v>39224</c:v>
                </c:pt>
                <c:pt idx="1207">
                  <c:v>39223</c:v>
                </c:pt>
                <c:pt idx="1208">
                  <c:v>39220</c:v>
                </c:pt>
                <c:pt idx="1209">
                  <c:v>39218</c:v>
                </c:pt>
                <c:pt idx="1210">
                  <c:v>39217</c:v>
                </c:pt>
                <c:pt idx="1211">
                  <c:v>39216</c:v>
                </c:pt>
                <c:pt idx="1212">
                  <c:v>39213</c:v>
                </c:pt>
                <c:pt idx="1213">
                  <c:v>39212</c:v>
                </c:pt>
                <c:pt idx="1214">
                  <c:v>39211</c:v>
                </c:pt>
                <c:pt idx="1215">
                  <c:v>39210</c:v>
                </c:pt>
                <c:pt idx="1216">
                  <c:v>39209</c:v>
                </c:pt>
                <c:pt idx="1217">
                  <c:v>39206</c:v>
                </c:pt>
                <c:pt idx="1218">
                  <c:v>39205</c:v>
                </c:pt>
                <c:pt idx="1219">
                  <c:v>39204</c:v>
                </c:pt>
                <c:pt idx="1220">
                  <c:v>39202</c:v>
                </c:pt>
                <c:pt idx="1221">
                  <c:v>39199</c:v>
                </c:pt>
                <c:pt idx="1222">
                  <c:v>39198</c:v>
                </c:pt>
                <c:pt idx="1223">
                  <c:v>39197</c:v>
                </c:pt>
                <c:pt idx="1224">
                  <c:v>39196</c:v>
                </c:pt>
                <c:pt idx="1225">
                  <c:v>39195</c:v>
                </c:pt>
                <c:pt idx="1226">
                  <c:v>39192</c:v>
                </c:pt>
                <c:pt idx="1227">
                  <c:v>39190</c:v>
                </c:pt>
                <c:pt idx="1228">
                  <c:v>39189</c:v>
                </c:pt>
                <c:pt idx="1229">
                  <c:v>39188</c:v>
                </c:pt>
                <c:pt idx="1230">
                  <c:v>39185</c:v>
                </c:pt>
                <c:pt idx="1231">
                  <c:v>39184</c:v>
                </c:pt>
                <c:pt idx="1232">
                  <c:v>39183</c:v>
                </c:pt>
                <c:pt idx="1233">
                  <c:v>39182</c:v>
                </c:pt>
                <c:pt idx="1234">
                  <c:v>39176</c:v>
                </c:pt>
                <c:pt idx="1235">
                  <c:v>39175</c:v>
                </c:pt>
                <c:pt idx="1236">
                  <c:v>39174</c:v>
                </c:pt>
                <c:pt idx="1237">
                  <c:v>39171</c:v>
                </c:pt>
                <c:pt idx="1238">
                  <c:v>39170</c:v>
                </c:pt>
                <c:pt idx="1239">
                  <c:v>39169</c:v>
                </c:pt>
                <c:pt idx="1240">
                  <c:v>39168</c:v>
                </c:pt>
                <c:pt idx="1241">
                  <c:v>39167</c:v>
                </c:pt>
                <c:pt idx="1242">
                  <c:v>39164</c:v>
                </c:pt>
                <c:pt idx="1243">
                  <c:v>39163</c:v>
                </c:pt>
                <c:pt idx="1244">
                  <c:v>39162</c:v>
                </c:pt>
                <c:pt idx="1245">
                  <c:v>39161</c:v>
                </c:pt>
                <c:pt idx="1246">
                  <c:v>39160</c:v>
                </c:pt>
                <c:pt idx="1247">
                  <c:v>39157</c:v>
                </c:pt>
                <c:pt idx="1248">
                  <c:v>39156</c:v>
                </c:pt>
                <c:pt idx="1249">
                  <c:v>39155</c:v>
                </c:pt>
                <c:pt idx="1250">
                  <c:v>39154</c:v>
                </c:pt>
                <c:pt idx="1251">
                  <c:v>39153</c:v>
                </c:pt>
                <c:pt idx="1252">
                  <c:v>39150</c:v>
                </c:pt>
                <c:pt idx="1253">
                  <c:v>39149</c:v>
                </c:pt>
                <c:pt idx="1254">
                  <c:v>39148</c:v>
                </c:pt>
                <c:pt idx="1255">
                  <c:v>39147</c:v>
                </c:pt>
                <c:pt idx="1256">
                  <c:v>39146</c:v>
                </c:pt>
                <c:pt idx="1257">
                  <c:v>39143</c:v>
                </c:pt>
                <c:pt idx="1258">
                  <c:v>39142</c:v>
                </c:pt>
                <c:pt idx="1259">
                  <c:v>39141</c:v>
                </c:pt>
                <c:pt idx="1260">
                  <c:v>39140</c:v>
                </c:pt>
                <c:pt idx="1261">
                  <c:v>39139</c:v>
                </c:pt>
                <c:pt idx="1262">
                  <c:v>39136</c:v>
                </c:pt>
                <c:pt idx="1263">
                  <c:v>39135</c:v>
                </c:pt>
                <c:pt idx="1264">
                  <c:v>39134</c:v>
                </c:pt>
                <c:pt idx="1265">
                  <c:v>39133</c:v>
                </c:pt>
                <c:pt idx="1266">
                  <c:v>39132</c:v>
                </c:pt>
                <c:pt idx="1267">
                  <c:v>39129</c:v>
                </c:pt>
                <c:pt idx="1268">
                  <c:v>39128</c:v>
                </c:pt>
                <c:pt idx="1269">
                  <c:v>39127</c:v>
                </c:pt>
                <c:pt idx="1270">
                  <c:v>39126</c:v>
                </c:pt>
                <c:pt idx="1271">
                  <c:v>39125</c:v>
                </c:pt>
                <c:pt idx="1272">
                  <c:v>39122</c:v>
                </c:pt>
                <c:pt idx="1273">
                  <c:v>39121</c:v>
                </c:pt>
                <c:pt idx="1274">
                  <c:v>39120</c:v>
                </c:pt>
                <c:pt idx="1275">
                  <c:v>39119</c:v>
                </c:pt>
                <c:pt idx="1276">
                  <c:v>39118</c:v>
                </c:pt>
                <c:pt idx="1277">
                  <c:v>39115</c:v>
                </c:pt>
                <c:pt idx="1278">
                  <c:v>39114</c:v>
                </c:pt>
                <c:pt idx="1279">
                  <c:v>39113</c:v>
                </c:pt>
                <c:pt idx="1280">
                  <c:v>39112</c:v>
                </c:pt>
                <c:pt idx="1281">
                  <c:v>39111</c:v>
                </c:pt>
                <c:pt idx="1282">
                  <c:v>39108</c:v>
                </c:pt>
                <c:pt idx="1283">
                  <c:v>39107</c:v>
                </c:pt>
                <c:pt idx="1284">
                  <c:v>39106</c:v>
                </c:pt>
                <c:pt idx="1285">
                  <c:v>39105</c:v>
                </c:pt>
                <c:pt idx="1286">
                  <c:v>39104</c:v>
                </c:pt>
                <c:pt idx="1287">
                  <c:v>39101</c:v>
                </c:pt>
                <c:pt idx="1288">
                  <c:v>39100</c:v>
                </c:pt>
                <c:pt idx="1289">
                  <c:v>39099</c:v>
                </c:pt>
                <c:pt idx="1290">
                  <c:v>39098</c:v>
                </c:pt>
                <c:pt idx="1291">
                  <c:v>39097</c:v>
                </c:pt>
                <c:pt idx="1292">
                  <c:v>39094</c:v>
                </c:pt>
                <c:pt idx="1293">
                  <c:v>39093</c:v>
                </c:pt>
                <c:pt idx="1294">
                  <c:v>39092</c:v>
                </c:pt>
                <c:pt idx="1295">
                  <c:v>39091</c:v>
                </c:pt>
                <c:pt idx="1296">
                  <c:v>39090</c:v>
                </c:pt>
                <c:pt idx="1297">
                  <c:v>39087</c:v>
                </c:pt>
                <c:pt idx="1298">
                  <c:v>39086</c:v>
                </c:pt>
                <c:pt idx="1299">
                  <c:v>39085</c:v>
                </c:pt>
                <c:pt idx="1300">
                  <c:v>39080</c:v>
                </c:pt>
                <c:pt idx="1301">
                  <c:v>39079</c:v>
                </c:pt>
                <c:pt idx="1302">
                  <c:v>39078</c:v>
                </c:pt>
                <c:pt idx="1303">
                  <c:v>39073</c:v>
                </c:pt>
                <c:pt idx="1304">
                  <c:v>39072</c:v>
                </c:pt>
                <c:pt idx="1305">
                  <c:v>39071</c:v>
                </c:pt>
                <c:pt idx="1306">
                  <c:v>39070</c:v>
                </c:pt>
                <c:pt idx="1307">
                  <c:v>39069</c:v>
                </c:pt>
                <c:pt idx="1308">
                  <c:v>39066</c:v>
                </c:pt>
                <c:pt idx="1309">
                  <c:v>39065</c:v>
                </c:pt>
                <c:pt idx="1310">
                  <c:v>39064</c:v>
                </c:pt>
                <c:pt idx="1311">
                  <c:v>39063</c:v>
                </c:pt>
                <c:pt idx="1312">
                  <c:v>39062</c:v>
                </c:pt>
                <c:pt idx="1313">
                  <c:v>39059</c:v>
                </c:pt>
                <c:pt idx="1314">
                  <c:v>39058</c:v>
                </c:pt>
                <c:pt idx="1315">
                  <c:v>39057</c:v>
                </c:pt>
                <c:pt idx="1316">
                  <c:v>39056</c:v>
                </c:pt>
                <c:pt idx="1317">
                  <c:v>39055</c:v>
                </c:pt>
                <c:pt idx="1318">
                  <c:v>39052</c:v>
                </c:pt>
                <c:pt idx="1319">
                  <c:v>39051</c:v>
                </c:pt>
                <c:pt idx="1320">
                  <c:v>39050</c:v>
                </c:pt>
                <c:pt idx="1321">
                  <c:v>39049</c:v>
                </c:pt>
                <c:pt idx="1322">
                  <c:v>39048</c:v>
                </c:pt>
                <c:pt idx="1323">
                  <c:v>39045</c:v>
                </c:pt>
                <c:pt idx="1324">
                  <c:v>39044</c:v>
                </c:pt>
                <c:pt idx="1325">
                  <c:v>39043</c:v>
                </c:pt>
                <c:pt idx="1326">
                  <c:v>39042</c:v>
                </c:pt>
                <c:pt idx="1327">
                  <c:v>39041</c:v>
                </c:pt>
                <c:pt idx="1328">
                  <c:v>39038</c:v>
                </c:pt>
                <c:pt idx="1329">
                  <c:v>39037</c:v>
                </c:pt>
                <c:pt idx="1330">
                  <c:v>39036</c:v>
                </c:pt>
                <c:pt idx="1331">
                  <c:v>39035</c:v>
                </c:pt>
                <c:pt idx="1332">
                  <c:v>39034</c:v>
                </c:pt>
                <c:pt idx="1333">
                  <c:v>39031</c:v>
                </c:pt>
                <c:pt idx="1334">
                  <c:v>39030</c:v>
                </c:pt>
                <c:pt idx="1335">
                  <c:v>39029</c:v>
                </c:pt>
                <c:pt idx="1336">
                  <c:v>39028</c:v>
                </c:pt>
                <c:pt idx="1337">
                  <c:v>39027</c:v>
                </c:pt>
                <c:pt idx="1338">
                  <c:v>39024</c:v>
                </c:pt>
                <c:pt idx="1339">
                  <c:v>39023</c:v>
                </c:pt>
                <c:pt idx="1340">
                  <c:v>39022</c:v>
                </c:pt>
                <c:pt idx="1341">
                  <c:v>39021</c:v>
                </c:pt>
                <c:pt idx="1342">
                  <c:v>39020</c:v>
                </c:pt>
                <c:pt idx="1343">
                  <c:v>39017</c:v>
                </c:pt>
                <c:pt idx="1344">
                  <c:v>39016</c:v>
                </c:pt>
                <c:pt idx="1345">
                  <c:v>39015</c:v>
                </c:pt>
                <c:pt idx="1346">
                  <c:v>39014</c:v>
                </c:pt>
                <c:pt idx="1347">
                  <c:v>39013</c:v>
                </c:pt>
                <c:pt idx="1348">
                  <c:v>39010</c:v>
                </c:pt>
                <c:pt idx="1349">
                  <c:v>39009</c:v>
                </c:pt>
                <c:pt idx="1350">
                  <c:v>39008</c:v>
                </c:pt>
                <c:pt idx="1351">
                  <c:v>39007</c:v>
                </c:pt>
                <c:pt idx="1352">
                  <c:v>39006</c:v>
                </c:pt>
                <c:pt idx="1353">
                  <c:v>39003</c:v>
                </c:pt>
                <c:pt idx="1354">
                  <c:v>39002</c:v>
                </c:pt>
                <c:pt idx="1355">
                  <c:v>39001</c:v>
                </c:pt>
                <c:pt idx="1356">
                  <c:v>39000</c:v>
                </c:pt>
                <c:pt idx="1357">
                  <c:v>38999</c:v>
                </c:pt>
                <c:pt idx="1358">
                  <c:v>38996</c:v>
                </c:pt>
                <c:pt idx="1359">
                  <c:v>38995</c:v>
                </c:pt>
                <c:pt idx="1360">
                  <c:v>38994</c:v>
                </c:pt>
                <c:pt idx="1361">
                  <c:v>38993</c:v>
                </c:pt>
                <c:pt idx="1362">
                  <c:v>38992</c:v>
                </c:pt>
                <c:pt idx="1363">
                  <c:v>38989</c:v>
                </c:pt>
                <c:pt idx="1364">
                  <c:v>38988</c:v>
                </c:pt>
                <c:pt idx="1365">
                  <c:v>38987</c:v>
                </c:pt>
                <c:pt idx="1366">
                  <c:v>38986</c:v>
                </c:pt>
                <c:pt idx="1367">
                  <c:v>38985</c:v>
                </c:pt>
                <c:pt idx="1368">
                  <c:v>38982</c:v>
                </c:pt>
                <c:pt idx="1369">
                  <c:v>38981</c:v>
                </c:pt>
                <c:pt idx="1370">
                  <c:v>38980</c:v>
                </c:pt>
                <c:pt idx="1371">
                  <c:v>38979</c:v>
                </c:pt>
                <c:pt idx="1372">
                  <c:v>38978</c:v>
                </c:pt>
                <c:pt idx="1373">
                  <c:v>38975</c:v>
                </c:pt>
                <c:pt idx="1374">
                  <c:v>38974</c:v>
                </c:pt>
                <c:pt idx="1375">
                  <c:v>38973</c:v>
                </c:pt>
                <c:pt idx="1376">
                  <c:v>38972</c:v>
                </c:pt>
                <c:pt idx="1377">
                  <c:v>38971</c:v>
                </c:pt>
                <c:pt idx="1378">
                  <c:v>38968</c:v>
                </c:pt>
                <c:pt idx="1379">
                  <c:v>38967</c:v>
                </c:pt>
                <c:pt idx="1380">
                  <c:v>38966</c:v>
                </c:pt>
                <c:pt idx="1381">
                  <c:v>38965</c:v>
                </c:pt>
                <c:pt idx="1382">
                  <c:v>38964</c:v>
                </c:pt>
                <c:pt idx="1383">
                  <c:v>38961</c:v>
                </c:pt>
                <c:pt idx="1384">
                  <c:v>38960</c:v>
                </c:pt>
                <c:pt idx="1385">
                  <c:v>38959</c:v>
                </c:pt>
                <c:pt idx="1386">
                  <c:v>38958</c:v>
                </c:pt>
                <c:pt idx="1387">
                  <c:v>38957</c:v>
                </c:pt>
                <c:pt idx="1388">
                  <c:v>38954</c:v>
                </c:pt>
                <c:pt idx="1389">
                  <c:v>38953</c:v>
                </c:pt>
                <c:pt idx="1390">
                  <c:v>38952</c:v>
                </c:pt>
                <c:pt idx="1391">
                  <c:v>38951</c:v>
                </c:pt>
                <c:pt idx="1392">
                  <c:v>38950</c:v>
                </c:pt>
                <c:pt idx="1393">
                  <c:v>38947</c:v>
                </c:pt>
                <c:pt idx="1394">
                  <c:v>38946</c:v>
                </c:pt>
                <c:pt idx="1395">
                  <c:v>38945</c:v>
                </c:pt>
                <c:pt idx="1396">
                  <c:v>38944</c:v>
                </c:pt>
                <c:pt idx="1397">
                  <c:v>38943</c:v>
                </c:pt>
                <c:pt idx="1398">
                  <c:v>38940</c:v>
                </c:pt>
                <c:pt idx="1399">
                  <c:v>38939</c:v>
                </c:pt>
                <c:pt idx="1400">
                  <c:v>38938</c:v>
                </c:pt>
                <c:pt idx="1401">
                  <c:v>38937</c:v>
                </c:pt>
                <c:pt idx="1402">
                  <c:v>38933</c:v>
                </c:pt>
                <c:pt idx="1403">
                  <c:v>38932</c:v>
                </c:pt>
                <c:pt idx="1404">
                  <c:v>38931</c:v>
                </c:pt>
                <c:pt idx="1405">
                  <c:v>38930</c:v>
                </c:pt>
                <c:pt idx="1406">
                  <c:v>38929</c:v>
                </c:pt>
                <c:pt idx="1407">
                  <c:v>38926</c:v>
                </c:pt>
                <c:pt idx="1408">
                  <c:v>38925</c:v>
                </c:pt>
                <c:pt idx="1409">
                  <c:v>38924</c:v>
                </c:pt>
                <c:pt idx="1410">
                  <c:v>38923</c:v>
                </c:pt>
                <c:pt idx="1411">
                  <c:v>38922</c:v>
                </c:pt>
                <c:pt idx="1412">
                  <c:v>38919</c:v>
                </c:pt>
                <c:pt idx="1413">
                  <c:v>38918</c:v>
                </c:pt>
                <c:pt idx="1414">
                  <c:v>38917</c:v>
                </c:pt>
                <c:pt idx="1415">
                  <c:v>38916</c:v>
                </c:pt>
                <c:pt idx="1416">
                  <c:v>38915</c:v>
                </c:pt>
                <c:pt idx="1417">
                  <c:v>38912</c:v>
                </c:pt>
                <c:pt idx="1418">
                  <c:v>38911</c:v>
                </c:pt>
                <c:pt idx="1419">
                  <c:v>38910</c:v>
                </c:pt>
                <c:pt idx="1420">
                  <c:v>38909</c:v>
                </c:pt>
                <c:pt idx="1421">
                  <c:v>38908</c:v>
                </c:pt>
                <c:pt idx="1422">
                  <c:v>38905</c:v>
                </c:pt>
                <c:pt idx="1423">
                  <c:v>38904</c:v>
                </c:pt>
                <c:pt idx="1424">
                  <c:v>38903</c:v>
                </c:pt>
                <c:pt idx="1425">
                  <c:v>38902</c:v>
                </c:pt>
                <c:pt idx="1426">
                  <c:v>38901</c:v>
                </c:pt>
                <c:pt idx="1427">
                  <c:v>38898</c:v>
                </c:pt>
                <c:pt idx="1428">
                  <c:v>38897</c:v>
                </c:pt>
                <c:pt idx="1429">
                  <c:v>38896</c:v>
                </c:pt>
                <c:pt idx="1430">
                  <c:v>38895</c:v>
                </c:pt>
                <c:pt idx="1431">
                  <c:v>38894</c:v>
                </c:pt>
                <c:pt idx="1432">
                  <c:v>38891</c:v>
                </c:pt>
                <c:pt idx="1433">
                  <c:v>38890</c:v>
                </c:pt>
                <c:pt idx="1434">
                  <c:v>38889</c:v>
                </c:pt>
                <c:pt idx="1435">
                  <c:v>38888</c:v>
                </c:pt>
                <c:pt idx="1436">
                  <c:v>38887</c:v>
                </c:pt>
                <c:pt idx="1437">
                  <c:v>38884</c:v>
                </c:pt>
                <c:pt idx="1438">
                  <c:v>38883</c:v>
                </c:pt>
                <c:pt idx="1439">
                  <c:v>38882</c:v>
                </c:pt>
                <c:pt idx="1440">
                  <c:v>38881</c:v>
                </c:pt>
                <c:pt idx="1441">
                  <c:v>38880</c:v>
                </c:pt>
                <c:pt idx="1442">
                  <c:v>38877</c:v>
                </c:pt>
                <c:pt idx="1443">
                  <c:v>38876</c:v>
                </c:pt>
                <c:pt idx="1444">
                  <c:v>38875</c:v>
                </c:pt>
                <c:pt idx="1445">
                  <c:v>38874</c:v>
                </c:pt>
                <c:pt idx="1446">
                  <c:v>38870</c:v>
                </c:pt>
                <c:pt idx="1447">
                  <c:v>38869</c:v>
                </c:pt>
                <c:pt idx="1448">
                  <c:v>38868</c:v>
                </c:pt>
                <c:pt idx="1449">
                  <c:v>38867</c:v>
                </c:pt>
                <c:pt idx="1450">
                  <c:v>38866</c:v>
                </c:pt>
                <c:pt idx="1451">
                  <c:v>38863</c:v>
                </c:pt>
                <c:pt idx="1452">
                  <c:v>38861</c:v>
                </c:pt>
                <c:pt idx="1453">
                  <c:v>38860</c:v>
                </c:pt>
                <c:pt idx="1454">
                  <c:v>38859</c:v>
                </c:pt>
                <c:pt idx="1455">
                  <c:v>38856</c:v>
                </c:pt>
                <c:pt idx="1456">
                  <c:v>38855</c:v>
                </c:pt>
                <c:pt idx="1457">
                  <c:v>38854</c:v>
                </c:pt>
                <c:pt idx="1458">
                  <c:v>38853</c:v>
                </c:pt>
                <c:pt idx="1459">
                  <c:v>38852</c:v>
                </c:pt>
                <c:pt idx="1460">
                  <c:v>38849</c:v>
                </c:pt>
                <c:pt idx="1461">
                  <c:v>38848</c:v>
                </c:pt>
                <c:pt idx="1462">
                  <c:v>38847</c:v>
                </c:pt>
                <c:pt idx="1463">
                  <c:v>38846</c:v>
                </c:pt>
                <c:pt idx="1464">
                  <c:v>38845</c:v>
                </c:pt>
                <c:pt idx="1465">
                  <c:v>38842</c:v>
                </c:pt>
                <c:pt idx="1466">
                  <c:v>38841</c:v>
                </c:pt>
                <c:pt idx="1467">
                  <c:v>38840</c:v>
                </c:pt>
                <c:pt idx="1468">
                  <c:v>38839</c:v>
                </c:pt>
                <c:pt idx="1469">
                  <c:v>38835</c:v>
                </c:pt>
                <c:pt idx="1470">
                  <c:v>38834</c:v>
                </c:pt>
                <c:pt idx="1471">
                  <c:v>38833</c:v>
                </c:pt>
                <c:pt idx="1472">
                  <c:v>38832</c:v>
                </c:pt>
                <c:pt idx="1473">
                  <c:v>38831</c:v>
                </c:pt>
                <c:pt idx="1474">
                  <c:v>38828</c:v>
                </c:pt>
                <c:pt idx="1475">
                  <c:v>38826</c:v>
                </c:pt>
                <c:pt idx="1476">
                  <c:v>38825</c:v>
                </c:pt>
                <c:pt idx="1477">
                  <c:v>38819</c:v>
                </c:pt>
                <c:pt idx="1478">
                  <c:v>38818</c:v>
                </c:pt>
                <c:pt idx="1479">
                  <c:v>38817</c:v>
                </c:pt>
                <c:pt idx="1480">
                  <c:v>38814</c:v>
                </c:pt>
                <c:pt idx="1481">
                  <c:v>38813</c:v>
                </c:pt>
                <c:pt idx="1482">
                  <c:v>38812</c:v>
                </c:pt>
                <c:pt idx="1483">
                  <c:v>38811</c:v>
                </c:pt>
                <c:pt idx="1484">
                  <c:v>38810</c:v>
                </c:pt>
                <c:pt idx="1485">
                  <c:v>38807</c:v>
                </c:pt>
                <c:pt idx="1486">
                  <c:v>38806</c:v>
                </c:pt>
                <c:pt idx="1487">
                  <c:v>38805</c:v>
                </c:pt>
                <c:pt idx="1488">
                  <c:v>38804</c:v>
                </c:pt>
                <c:pt idx="1489">
                  <c:v>38803</c:v>
                </c:pt>
                <c:pt idx="1490">
                  <c:v>38800</c:v>
                </c:pt>
                <c:pt idx="1491">
                  <c:v>38799</c:v>
                </c:pt>
                <c:pt idx="1492">
                  <c:v>38798</c:v>
                </c:pt>
                <c:pt idx="1493">
                  <c:v>38797</c:v>
                </c:pt>
                <c:pt idx="1494">
                  <c:v>38796</c:v>
                </c:pt>
                <c:pt idx="1495">
                  <c:v>38793</c:v>
                </c:pt>
                <c:pt idx="1496">
                  <c:v>38792</c:v>
                </c:pt>
                <c:pt idx="1497">
                  <c:v>38791</c:v>
                </c:pt>
                <c:pt idx="1498">
                  <c:v>38790</c:v>
                </c:pt>
                <c:pt idx="1499">
                  <c:v>38789</c:v>
                </c:pt>
                <c:pt idx="1500">
                  <c:v>38786</c:v>
                </c:pt>
                <c:pt idx="1501">
                  <c:v>38785</c:v>
                </c:pt>
                <c:pt idx="1502">
                  <c:v>38784</c:v>
                </c:pt>
                <c:pt idx="1503">
                  <c:v>38783</c:v>
                </c:pt>
                <c:pt idx="1504">
                  <c:v>38782</c:v>
                </c:pt>
                <c:pt idx="1505">
                  <c:v>38779</c:v>
                </c:pt>
                <c:pt idx="1506">
                  <c:v>38778</c:v>
                </c:pt>
                <c:pt idx="1507">
                  <c:v>38777</c:v>
                </c:pt>
                <c:pt idx="1508">
                  <c:v>38776</c:v>
                </c:pt>
                <c:pt idx="1509">
                  <c:v>38775</c:v>
                </c:pt>
                <c:pt idx="1510">
                  <c:v>38772</c:v>
                </c:pt>
                <c:pt idx="1511">
                  <c:v>38771</c:v>
                </c:pt>
                <c:pt idx="1512">
                  <c:v>38770</c:v>
                </c:pt>
                <c:pt idx="1513">
                  <c:v>38769</c:v>
                </c:pt>
                <c:pt idx="1514">
                  <c:v>38768</c:v>
                </c:pt>
                <c:pt idx="1515">
                  <c:v>38765</c:v>
                </c:pt>
                <c:pt idx="1516">
                  <c:v>38764</c:v>
                </c:pt>
                <c:pt idx="1517">
                  <c:v>38763</c:v>
                </c:pt>
                <c:pt idx="1518">
                  <c:v>38762</c:v>
                </c:pt>
                <c:pt idx="1519">
                  <c:v>38761</c:v>
                </c:pt>
                <c:pt idx="1520">
                  <c:v>38758</c:v>
                </c:pt>
                <c:pt idx="1521">
                  <c:v>38757</c:v>
                </c:pt>
                <c:pt idx="1522">
                  <c:v>38756</c:v>
                </c:pt>
                <c:pt idx="1523">
                  <c:v>38755</c:v>
                </c:pt>
                <c:pt idx="1524">
                  <c:v>38754</c:v>
                </c:pt>
                <c:pt idx="1525">
                  <c:v>38751</c:v>
                </c:pt>
                <c:pt idx="1526">
                  <c:v>38750</c:v>
                </c:pt>
                <c:pt idx="1527">
                  <c:v>38749</c:v>
                </c:pt>
                <c:pt idx="1528">
                  <c:v>38748</c:v>
                </c:pt>
                <c:pt idx="1529">
                  <c:v>38747</c:v>
                </c:pt>
                <c:pt idx="1530">
                  <c:v>38744</c:v>
                </c:pt>
                <c:pt idx="1531">
                  <c:v>38743</c:v>
                </c:pt>
                <c:pt idx="1532">
                  <c:v>38742</c:v>
                </c:pt>
                <c:pt idx="1533">
                  <c:v>38741</c:v>
                </c:pt>
                <c:pt idx="1534">
                  <c:v>38740</c:v>
                </c:pt>
                <c:pt idx="1535">
                  <c:v>38737</c:v>
                </c:pt>
                <c:pt idx="1536">
                  <c:v>38736</c:v>
                </c:pt>
                <c:pt idx="1537">
                  <c:v>38735</c:v>
                </c:pt>
                <c:pt idx="1538">
                  <c:v>38734</c:v>
                </c:pt>
                <c:pt idx="1539">
                  <c:v>38733</c:v>
                </c:pt>
                <c:pt idx="1540">
                  <c:v>38730</c:v>
                </c:pt>
                <c:pt idx="1541">
                  <c:v>38729</c:v>
                </c:pt>
                <c:pt idx="1542">
                  <c:v>38728</c:v>
                </c:pt>
                <c:pt idx="1543">
                  <c:v>38727</c:v>
                </c:pt>
                <c:pt idx="1544">
                  <c:v>38726</c:v>
                </c:pt>
                <c:pt idx="1545">
                  <c:v>38723</c:v>
                </c:pt>
                <c:pt idx="1546">
                  <c:v>38722</c:v>
                </c:pt>
                <c:pt idx="1547">
                  <c:v>38721</c:v>
                </c:pt>
                <c:pt idx="1548">
                  <c:v>38720</c:v>
                </c:pt>
                <c:pt idx="1549">
                  <c:v>38716</c:v>
                </c:pt>
                <c:pt idx="1550">
                  <c:v>38715</c:v>
                </c:pt>
                <c:pt idx="1551">
                  <c:v>38714</c:v>
                </c:pt>
                <c:pt idx="1552">
                  <c:v>38713</c:v>
                </c:pt>
                <c:pt idx="1553">
                  <c:v>38709</c:v>
                </c:pt>
                <c:pt idx="1554">
                  <c:v>38708</c:v>
                </c:pt>
                <c:pt idx="1555">
                  <c:v>38707</c:v>
                </c:pt>
                <c:pt idx="1556">
                  <c:v>38706</c:v>
                </c:pt>
                <c:pt idx="1557">
                  <c:v>38705</c:v>
                </c:pt>
                <c:pt idx="1558">
                  <c:v>38702</c:v>
                </c:pt>
                <c:pt idx="1559">
                  <c:v>38701</c:v>
                </c:pt>
                <c:pt idx="1560">
                  <c:v>38700</c:v>
                </c:pt>
                <c:pt idx="1561">
                  <c:v>38699</c:v>
                </c:pt>
                <c:pt idx="1562">
                  <c:v>38698</c:v>
                </c:pt>
                <c:pt idx="1563">
                  <c:v>38695</c:v>
                </c:pt>
                <c:pt idx="1564">
                  <c:v>38694</c:v>
                </c:pt>
                <c:pt idx="1565">
                  <c:v>38693</c:v>
                </c:pt>
                <c:pt idx="1566">
                  <c:v>38692</c:v>
                </c:pt>
                <c:pt idx="1567">
                  <c:v>38691</c:v>
                </c:pt>
                <c:pt idx="1568">
                  <c:v>38688</c:v>
                </c:pt>
                <c:pt idx="1569">
                  <c:v>38687</c:v>
                </c:pt>
                <c:pt idx="1570">
                  <c:v>38686</c:v>
                </c:pt>
                <c:pt idx="1571">
                  <c:v>38685</c:v>
                </c:pt>
                <c:pt idx="1572">
                  <c:v>38684</c:v>
                </c:pt>
                <c:pt idx="1573">
                  <c:v>38681</c:v>
                </c:pt>
                <c:pt idx="1574">
                  <c:v>38680</c:v>
                </c:pt>
                <c:pt idx="1575">
                  <c:v>38679</c:v>
                </c:pt>
                <c:pt idx="1576">
                  <c:v>38678</c:v>
                </c:pt>
                <c:pt idx="1577">
                  <c:v>38677</c:v>
                </c:pt>
                <c:pt idx="1578">
                  <c:v>38674</c:v>
                </c:pt>
                <c:pt idx="1579">
                  <c:v>38673</c:v>
                </c:pt>
                <c:pt idx="1580">
                  <c:v>38672</c:v>
                </c:pt>
                <c:pt idx="1581">
                  <c:v>38671</c:v>
                </c:pt>
                <c:pt idx="1582">
                  <c:v>38670</c:v>
                </c:pt>
                <c:pt idx="1583">
                  <c:v>38667</c:v>
                </c:pt>
                <c:pt idx="1584">
                  <c:v>38666</c:v>
                </c:pt>
                <c:pt idx="1585">
                  <c:v>38665</c:v>
                </c:pt>
                <c:pt idx="1586">
                  <c:v>38664</c:v>
                </c:pt>
                <c:pt idx="1587">
                  <c:v>38663</c:v>
                </c:pt>
                <c:pt idx="1588">
                  <c:v>38660</c:v>
                </c:pt>
                <c:pt idx="1589">
                  <c:v>38659</c:v>
                </c:pt>
                <c:pt idx="1590">
                  <c:v>38658</c:v>
                </c:pt>
                <c:pt idx="1591">
                  <c:v>38657</c:v>
                </c:pt>
                <c:pt idx="1592">
                  <c:v>38656</c:v>
                </c:pt>
                <c:pt idx="1593">
                  <c:v>38653</c:v>
                </c:pt>
                <c:pt idx="1594">
                  <c:v>38652</c:v>
                </c:pt>
                <c:pt idx="1595">
                  <c:v>38651</c:v>
                </c:pt>
                <c:pt idx="1596">
                  <c:v>38650</c:v>
                </c:pt>
                <c:pt idx="1597">
                  <c:v>38649</c:v>
                </c:pt>
                <c:pt idx="1598">
                  <c:v>38646</c:v>
                </c:pt>
                <c:pt idx="1599">
                  <c:v>38645</c:v>
                </c:pt>
                <c:pt idx="1600">
                  <c:v>38644</c:v>
                </c:pt>
                <c:pt idx="1601">
                  <c:v>38643</c:v>
                </c:pt>
                <c:pt idx="1602">
                  <c:v>38642</c:v>
                </c:pt>
                <c:pt idx="1603">
                  <c:v>38639</c:v>
                </c:pt>
                <c:pt idx="1604">
                  <c:v>38638</c:v>
                </c:pt>
                <c:pt idx="1605">
                  <c:v>38637</c:v>
                </c:pt>
                <c:pt idx="1606">
                  <c:v>38636</c:v>
                </c:pt>
                <c:pt idx="1607">
                  <c:v>38635</c:v>
                </c:pt>
                <c:pt idx="1608">
                  <c:v>38632</c:v>
                </c:pt>
                <c:pt idx="1609">
                  <c:v>38631</c:v>
                </c:pt>
                <c:pt idx="1610">
                  <c:v>38630</c:v>
                </c:pt>
                <c:pt idx="1611">
                  <c:v>38629</c:v>
                </c:pt>
                <c:pt idx="1612">
                  <c:v>38628</c:v>
                </c:pt>
                <c:pt idx="1613">
                  <c:v>38625</c:v>
                </c:pt>
                <c:pt idx="1614">
                  <c:v>38624</c:v>
                </c:pt>
                <c:pt idx="1615">
                  <c:v>38623</c:v>
                </c:pt>
                <c:pt idx="1616">
                  <c:v>38622</c:v>
                </c:pt>
                <c:pt idx="1617">
                  <c:v>38621</c:v>
                </c:pt>
                <c:pt idx="1618">
                  <c:v>38618</c:v>
                </c:pt>
                <c:pt idx="1619">
                  <c:v>38617</c:v>
                </c:pt>
                <c:pt idx="1620">
                  <c:v>38616</c:v>
                </c:pt>
                <c:pt idx="1621">
                  <c:v>38615</c:v>
                </c:pt>
                <c:pt idx="1622">
                  <c:v>38614</c:v>
                </c:pt>
                <c:pt idx="1623">
                  <c:v>38611</c:v>
                </c:pt>
                <c:pt idx="1624">
                  <c:v>38610</c:v>
                </c:pt>
                <c:pt idx="1625">
                  <c:v>38609</c:v>
                </c:pt>
                <c:pt idx="1626">
                  <c:v>38608</c:v>
                </c:pt>
                <c:pt idx="1627">
                  <c:v>38607</c:v>
                </c:pt>
                <c:pt idx="1628">
                  <c:v>38604</c:v>
                </c:pt>
                <c:pt idx="1629">
                  <c:v>38603</c:v>
                </c:pt>
                <c:pt idx="1630">
                  <c:v>38602</c:v>
                </c:pt>
                <c:pt idx="1631">
                  <c:v>38601</c:v>
                </c:pt>
                <c:pt idx="1632">
                  <c:v>38600</c:v>
                </c:pt>
                <c:pt idx="1633">
                  <c:v>38597</c:v>
                </c:pt>
                <c:pt idx="1634">
                  <c:v>38596</c:v>
                </c:pt>
                <c:pt idx="1635">
                  <c:v>38595</c:v>
                </c:pt>
                <c:pt idx="1636">
                  <c:v>38594</c:v>
                </c:pt>
                <c:pt idx="1637">
                  <c:v>38593</c:v>
                </c:pt>
                <c:pt idx="1638">
                  <c:v>38590</c:v>
                </c:pt>
                <c:pt idx="1639">
                  <c:v>38589</c:v>
                </c:pt>
                <c:pt idx="1640">
                  <c:v>38588</c:v>
                </c:pt>
                <c:pt idx="1641">
                  <c:v>38587</c:v>
                </c:pt>
                <c:pt idx="1642">
                  <c:v>38586</c:v>
                </c:pt>
                <c:pt idx="1643">
                  <c:v>38583</c:v>
                </c:pt>
                <c:pt idx="1644">
                  <c:v>38582</c:v>
                </c:pt>
                <c:pt idx="1645">
                  <c:v>38581</c:v>
                </c:pt>
                <c:pt idx="1646">
                  <c:v>38580</c:v>
                </c:pt>
                <c:pt idx="1647">
                  <c:v>38579</c:v>
                </c:pt>
                <c:pt idx="1648">
                  <c:v>38576</c:v>
                </c:pt>
                <c:pt idx="1649">
                  <c:v>38575</c:v>
                </c:pt>
                <c:pt idx="1650">
                  <c:v>38574</c:v>
                </c:pt>
                <c:pt idx="1651">
                  <c:v>38573</c:v>
                </c:pt>
                <c:pt idx="1652">
                  <c:v>38572</c:v>
                </c:pt>
                <c:pt idx="1653">
                  <c:v>38569</c:v>
                </c:pt>
                <c:pt idx="1654">
                  <c:v>38568</c:v>
                </c:pt>
                <c:pt idx="1655">
                  <c:v>38567</c:v>
                </c:pt>
                <c:pt idx="1656">
                  <c:v>38566</c:v>
                </c:pt>
                <c:pt idx="1657">
                  <c:v>38562</c:v>
                </c:pt>
                <c:pt idx="1658">
                  <c:v>38561</c:v>
                </c:pt>
                <c:pt idx="1659">
                  <c:v>38560</c:v>
                </c:pt>
                <c:pt idx="1660">
                  <c:v>38559</c:v>
                </c:pt>
                <c:pt idx="1661">
                  <c:v>38558</c:v>
                </c:pt>
                <c:pt idx="1662">
                  <c:v>38555</c:v>
                </c:pt>
                <c:pt idx="1663">
                  <c:v>38554</c:v>
                </c:pt>
                <c:pt idx="1664">
                  <c:v>38553</c:v>
                </c:pt>
                <c:pt idx="1665">
                  <c:v>38552</c:v>
                </c:pt>
                <c:pt idx="1666">
                  <c:v>38551</c:v>
                </c:pt>
                <c:pt idx="1667">
                  <c:v>38548</c:v>
                </c:pt>
                <c:pt idx="1668">
                  <c:v>38547</c:v>
                </c:pt>
                <c:pt idx="1669">
                  <c:v>38546</c:v>
                </c:pt>
                <c:pt idx="1670">
                  <c:v>38545</c:v>
                </c:pt>
                <c:pt idx="1671">
                  <c:v>38544</c:v>
                </c:pt>
                <c:pt idx="1672">
                  <c:v>38541</c:v>
                </c:pt>
                <c:pt idx="1673">
                  <c:v>38540</c:v>
                </c:pt>
                <c:pt idx="1674">
                  <c:v>38539</c:v>
                </c:pt>
                <c:pt idx="1675">
                  <c:v>38538</c:v>
                </c:pt>
                <c:pt idx="1676">
                  <c:v>38537</c:v>
                </c:pt>
                <c:pt idx="1677">
                  <c:v>38534</c:v>
                </c:pt>
                <c:pt idx="1678">
                  <c:v>38533</c:v>
                </c:pt>
                <c:pt idx="1679">
                  <c:v>38532</c:v>
                </c:pt>
                <c:pt idx="1680">
                  <c:v>38531</c:v>
                </c:pt>
                <c:pt idx="1681">
                  <c:v>38530</c:v>
                </c:pt>
                <c:pt idx="1682">
                  <c:v>38527</c:v>
                </c:pt>
                <c:pt idx="1683">
                  <c:v>38526</c:v>
                </c:pt>
                <c:pt idx="1684">
                  <c:v>38525</c:v>
                </c:pt>
                <c:pt idx="1685">
                  <c:v>38524</c:v>
                </c:pt>
                <c:pt idx="1686">
                  <c:v>38523</c:v>
                </c:pt>
                <c:pt idx="1687">
                  <c:v>38519</c:v>
                </c:pt>
                <c:pt idx="1688">
                  <c:v>38518</c:v>
                </c:pt>
                <c:pt idx="1689">
                  <c:v>38517</c:v>
                </c:pt>
                <c:pt idx="1690">
                  <c:v>38516</c:v>
                </c:pt>
                <c:pt idx="1691">
                  <c:v>38513</c:v>
                </c:pt>
                <c:pt idx="1692">
                  <c:v>38512</c:v>
                </c:pt>
                <c:pt idx="1693">
                  <c:v>38511</c:v>
                </c:pt>
                <c:pt idx="1694">
                  <c:v>38510</c:v>
                </c:pt>
                <c:pt idx="1695">
                  <c:v>38509</c:v>
                </c:pt>
                <c:pt idx="1696">
                  <c:v>38506</c:v>
                </c:pt>
                <c:pt idx="1697">
                  <c:v>38505</c:v>
                </c:pt>
                <c:pt idx="1698">
                  <c:v>38504</c:v>
                </c:pt>
                <c:pt idx="1699">
                  <c:v>38503</c:v>
                </c:pt>
                <c:pt idx="1700">
                  <c:v>38502</c:v>
                </c:pt>
                <c:pt idx="1701">
                  <c:v>38499</c:v>
                </c:pt>
                <c:pt idx="1702">
                  <c:v>38498</c:v>
                </c:pt>
                <c:pt idx="1703">
                  <c:v>38497</c:v>
                </c:pt>
                <c:pt idx="1704">
                  <c:v>38496</c:v>
                </c:pt>
                <c:pt idx="1705">
                  <c:v>38495</c:v>
                </c:pt>
                <c:pt idx="1706">
                  <c:v>38492</c:v>
                </c:pt>
                <c:pt idx="1707">
                  <c:v>38491</c:v>
                </c:pt>
                <c:pt idx="1708">
                  <c:v>38490</c:v>
                </c:pt>
                <c:pt idx="1709">
                  <c:v>38489</c:v>
                </c:pt>
                <c:pt idx="1710">
                  <c:v>38485</c:v>
                </c:pt>
                <c:pt idx="1711">
                  <c:v>38484</c:v>
                </c:pt>
                <c:pt idx="1712">
                  <c:v>38483</c:v>
                </c:pt>
                <c:pt idx="1713">
                  <c:v>38482</c:v>
                </c:pt>
                <c:pt idx="1714">
                  <c:v>38481</c:v>
                </c:pt>
                <c:pt idx="1715">
                  <c:v>38478</c:v>
                </c:pt>
                <c:pt idx="1716">
                  <c:v>38476</c:v>
                </c:pt>
                <c:pt idx="1717">
                  <c:v>38475</c:v>
                </c:pt>
                <c:pt idx="1718">
                  <c:v>38474</c:v>
                </c:pt>
                <c:pt idx="1719">
                  <c:v>38471</c:v>
                </c:pt>
                <c:pt idx="1720">
                  <c:v>38470</c:v>
                </c:pt>
                <c:pt idx="1721">
                  <c:v>38469</c:v>
                </c:pt>
                <c:pt idx="1722">
                  <c:v>38468</c:v>
                </c:pt>
                <c:pt idx="1723">
                  <c:v>38467</c:v>
                </c:pt>
                <c:pt idx="1724">
                  <c:v>38464</c:v>
                </c:pt>
                <c:pt idx="1725">
                  <c:v>38462</c:v>
                </c:pt>
                <c:pt idx="1726">
                  <c:v>38461</c:v>
                </c:pt>
                <c:pt idx="1727">
                  <c:v>38460</c:v>
                </c:pt>
                <c:pt idx="1728">
                  <c:v>38457</c:v>
                </c:pt>
                <c:pt idx="1729">
                  <c:v>38456</c:v>
                </c:pt>
                <c:pt idx="1730">
                  <c:v>38455</c:v>
                </c:pt>
                <c:pt idx="1731">
                  <c:v>38454</c:v>
                </c:pt>
                <c:pt idx="1732">
                  <c:v>38453</c:v>
                </c:pt>
                <c:pt idx="1733">
                  <c:v>38450</c:v>
                </c:pt>
                <c:pt idx="1734">
                  <c:v>38449</c:v>
                </c:pt>
                <c:pt idx="1735">
                  <c:v>38448</c:v>
                </c:pt>
                <c:pt idx="1736">
                  <c:v>38447</c:v>
                </c:pt>
                <c:pt idx="1737">
                  <c:v>38446</c:v>
                </c:pt>
                <c:pt idx="1738">
                  <c:v>38443</c:v>
                </c:pt>
                <c:pt idx="1739">
                  <c:v>38442</c:v>
                </c:pt>
                <c:pt idx="1740">
                  <c:v>38441</c:v>
                </c:pt>
                <c:pt idx="1741">
                  <c:v>38440</c:v>
                </c:pt>
                <c:pt idx="1742">
                  <c:v>38434</c:v>
                </c:pt>
                <c:pt idx="1743">
                  <c:v>38433</c:v>
                </c:pt>
                <c:pt idx="1744">
                  <c:v>38432</c:v>
                </c:pt>
                <c:pt idx="1745">
                  <c:v>38429</c:v>
                </c:pt>
                <c:pt idx="1746">
                  <c:v>38428</c:v>
                </c:pt>
                <c:pt idx="1747">
                  <c:v>38427</c:v>
                </c:pt>
                <c:pt idx="1748">
                  <c:v>38426</c:v>
                </c:pt>
                <c:pt idx="1749">
                  <c:v>38425</c:v>
                </c:pt>
                <c:pt idx="1750">
                  <c:v>38422</c:v>
                </c:pt>
                <c:pt idx="1751">
                  <c:v>38421</c:v>
                </c:pt>
                <c:pt idx="1752">
                  <c:v>38420</c:v>
                </c:pt>
                <c:pt idx="1753">
                  <c:v>38419</c:v>
                </c:pt>
                <c:pt idx="1754">
                  <c:v>38418</c:v>
                </c:pt>
                <c:pt idx="1755">
                  <c:v>38415</c:v>
                </c:pt>
                <c:pt idx="1756">
                  <c:v>38414</c:v>
                </c:pt>
                <c:pt idx="1757">
                  <c:v>38413</c:v>
                </c:pt>
                <c:pt idx="1758">
                  <c:v>38412</c:v>
                </c:pt>
                <c:pt idx="1759">
                  <c:v>38411</c:v>
                </c:pt>
                <c:pt idx="1760">
                  <c:v>38408</c:v>
                </c:pt>
                <c:pt idx="1761">
                  <c:v>38407</c:v>
                </c:pt>
                <c:pt idx="1762">
                  <c:v>38406</c:v>
                </c:pt>
                <c:pt idx="1763">
                  <c:v>38405</c:v>
                </c:pt>
                <c:pt idx="1764">
                  <c:v>38404</c:v>
                </c:pt>
                <c:pt idx="1765">
                  <c:v>38401</c:v>
                </c:pt>
                <c:pt idx="1766">
                  <c:v>38400</c:v>
                </c:pt>
                <c:pt idx="1767">
                  <c:v>38399</c:v>
                </c:pt>
                <c:pt idx="1768">
                  <c:v>38398</c:v>
                </c:pt>
                <c:pt idx="1769">
                  <c:v>38397</c:v>
                </c:pt>
                <c:pt idx="1770">
                  <c:v>38394</c:v>
                </c:pt>
                <c:pt idx="1771">
                  <c:v>38393</c:v>
                </c:pt>
                <c:pt idx="1772">
                  <c:v>38392</c:v>
                </c:pt>
                <c:pt idx="1773">
                  <c:v>38391</c:v>
                </c:pt>
                <c:pt idx="1774">
                  <c:v>38390</c:v>
                </c:pt>
                <c:pt idx="1775">
                  <c:v>38387</c:v>
                </c:pt>
                <c:pt idx="1776">
                  <c:v>38386</c:v>
                </c:pt>
                <c:pt idx="1777">
                  <c:v>38385</c:v>
                </c:pt>
                <c:pt idx="1778">
                  <c:v>38384</c:v>
                </c:pt>
                <c:pt idx="1779">
                  <c:v>38383</c:v>
                </c:pt>
                <c:pt idx="1780">
                  <c:v>38380</c:v>
                </c:pt>
                <c:pt idx="1781">
                  <c:v>38379</c:v>
                </c:pt>
                <c:pt idx="1782">
                  <c:v>38378</c:v>
                </c:pt>
                <c:pt idx="1783">
                  <c:v>38377</c:v>
                </c:pt>
                <c:pt idx="1784">
                  <c:v>38376</c:v>
                </c:pt>
                <c:pt idx="1785">
                  <c:v>38373</c:v>
                </c:pt>
                <c:pt idx="1786">
                  <c:v>38372</c:v>
                </c:pt>
                <c:pt idx="1787">
                  <c:v>38371</c:v>
                </c:pt>
                <c:pt idx="1788">
                  <c:v>38370</c:v>
                </c:pt>
                <c:pt idx="1789">
                  <c:v>38369</c:v>
                </c:pt>
                <c:pt idx="1790">
                  <c:v>38366</c:v>
                </c:pt>
                <c:pt idx="1791">
                  <c:v>38365</c:v>
                </c:pt>
                <c:pt idx="1792">
                  <c:v>38364</c:v>
                </c:pt>
                <c:pt idx="1793">
                  <c:v>38363</c:v>
                </c:pt>
                <c:pt idx="1794">
                  <c:v>38362</c:v>
                </c:pt>
                <c:pt idx="1795">
                  <c:v>38359</c:v>
                </c:pt>
                <c:pt idx="1796">
                  <c:v>38358</c:v>
                </c:pt>
                <c:pt idx="1797">
                  <c:v>38357</c:v>
                </c:pt>
                <c:pt idx="1798">
                  <c:v>38356</c:v>
                </c:pt>
              </c:numCache>
            </c:numRef>
          </c:cat>
          <c:val>
            <c:numRef>
              <c:f>'d22'!$C$7:$C$1805</c:f>
              <c:numCache>
                <c:formatCode>0.000</c:formatCode>
                <c:ptCount val="1799"/>
                <c:pt idx="0">
                  <c:v>241.03100000000001</c:v>
                </c:pt>
                <c:pt idx="1">
                  <c:v>239.61099999999996</c:v>
                </c:pt>
                <c:pt idx="2">
                  <c:v>243.70500000000001</c:v>
                </c:pt>
                <c:pt idx="3">
                  <c:v>245.02199999999999</c:v>
                </c:pt>
                <c:pt idx="4">
                  <c:v>242.46500000000003</c:v>
                </c:pt>
                <c:pt idx="5">
                  <c:v>242.423</c:v>
                </c:pt>
                <c:pt idx="6">
                  <c:v>242.60099999999997</c:v>
                </c:pt>
                <c:pt idx="7">
                  <c:v>244.18899999999999</c:v>
                </c:pt>
                <c:pt idx="8">
                  <c:v>247.43100000000001</c:v>
                </c:pt>
                <c:pt idx="9">
                  <c:v>247.62800000000001</c:v>
                </c:pt>
                <c:pt idx="10">
                  <c:v>248.239</c:v>
                </c:pt>
                <c:pt idx="11">
                  <c:v>248.94900000000001</c:v>
                </c:pt>
                <c:pt idx="12">
                  <c:v>247.17699999999999</c:v>
                </c:pt>
                <c:pt idx="13">
                  <c:v>246.47</c:v>
                </c:pt>
                <c:pt idx="14">
                  <c:v>246.99200000000002</c:v>
                </c:pt>
                <c:pt idx="15">
                  <c:v>246.26299999999998</c:v>
                </c:pt>
                <c:pt idx="16">
                  <c:v>246.90400000000002</c:v>
                </c:pt>
                <c:pt idx="17">
                  <c:v>247.249</c:v>
                </c:pt>
                <c:pt idx="18">
                  <c:v>248.42699999999999</c:v>
                </c:pt>
                <c:pt idx="19">
                  <c:v>251.655</c:v>
                </c:pt>
                <c:pt idx="20">
                  <c:v>251.88600000000002</c:v>
                </c:pt>
                <c:pt idx="21">
                  <c:v>251.77600000000001</c:v>
                </c:pt>
                <c:pt idx="22">
                  <c:v>251.95400000000001</c:v>
                </c:pt>
                <c:pt idx="23">
                  <c:v>250.73400000000001</c:v>
                </c:pt>
                <c:pt idx="24">
                  <c:v>250.31599999999997</c:v>
                </c:pt>
                <c:pt idx="25">
                  <c:v>247.798</c:v>
                </c:pt>
                <c:pt idx="26">
                  <c:v>248.529</c:v>
                </c:pt>
                <c:pt idx="27">
                  <c:v>244.34299999999999</c:v>
                </c:pt>
                <c:pt idx="28">
                  <c:v>244.202</c:v>
                </c:pt>
                <c:pt idx="29">
                  <c:v>246.04499999999999</c:v>
                </c:pt>
                <c:pt idx="30">
                  <c:v>246.15600000000001</c:v>
                </c:pt>
                <c:pt idx="31">
                  <c:v>244.934</c:v>
                </c:pt>
                <c:pt idx="32">
                  <c:v>245.24799999999999</c:v>
                </c:pt>
                <c:pt idx="33">
                  <c:v>245.97399999999999</c:v>
                </c:pt>
                <c:pt idx="34">
                  <c:v>247.364</c:v>
                </c:pt>
                <c:pt idx="35">
                  <c:v>246.44399999999996</c:v>
                </c:pt>
                <c:pt idx="36">
                  <c:v>245.959</c:v>
                </c:pt>
                <c:pt idx="37">
                  <c:v>247.083</c:v>
                </c:pt>
                <c:pt idx="38">
                  <c:v>248.24199999999999</c:v>
                </c:pt>
                <c:pt idx="39">
                  <c:v>248.09100000000001</c:v>
                </c:pt>
                <c:pt idx="40">
                  <c:v>247.67999999999998</c:v>
                </c:pt>
                <c:pt idx="41">
                  <c:v>246.274</c:v>
                </c:pt>
                <c:pt idx="42">
                  <c:v>247.53400000000002</c:v>
                </c:pt>
                <c:pt idx="43">
                  <c:v>245.57999999999998</c:v>
                </c:pt>
                <c:pt idx="44">
                  <c:v>245.49600000000004</c:v>
                </c:pt>
                <c:pt idx="45">
                  <c:v>245.01</c:v>
                </c:pt>
                <c:pt idx="46">
                  <c:v>245.42099999999999</c:v>
                </c:pt>
                <c:pt idx="47">
                  <c:v>243.453</c:v>
                </c:pt>
                <c:pt idx="48">
                  <c:v>242.102</c:v>
                </c:pt>
                <c:pt idx="49">
                  <c:v>242.45900000000003</c:v>
                </c:pt>
                <c:pt idx="50">
                  <c:v>241.911</c:v>
                </c:pt>
                <c:pt idx="51">
                  <c:v>238.98400000000001</c:v>
                </c:pt>
                <c:pt idx="52">
                  <c:v>239.458</c:v>
                </c:pt>
                <c:pt idx="53">
                  <c:v>238.11</c:v>
                </c:pt>
                <c:pt idx="54">
                  <c:v>239.81300000000002</c:v>
                </c:pt>
                <c:pt idx="55">
                  <c:v>237.72399999999999</c:v>
                </c:pt>
                <c:pt idx="56">
                  <c:v>236.922</c:v>
                </c:pt>
                <c:pt idx="57">
                  <c:v>236.50700000000003</c:v>
                </c:pt>
                <c:pt idx="58">
                  <c:v>236.268</c:v>
                </c:pt>
                <c:pt idx="59">
                  <c:v>236.35900000000004</c:v>
                </c:pt>
                <c:pt idx="60">
                  <c:v>236.84799999999998</c:v>
                </c:pt>
                <c:pt idx="61">
                  <c:v>236.20099999999996</c:v>
                </c:pt>
                <c:pt idx="62">
                  <c:v>237.005</c:v>
                </c:pt>
                <c:pt idx="63">
                  <c:v>236.11799999999999</c:v>
                </c:pt>
                <c:pt idx="64">
                  <c:v>235.77799999999999</c:v>
                </c:pt>
                <c:pt idx="65">
                  <c:v>235.70400000000001</c:v>
                </c:pt>
                <c:pt idx="66">
                  <c:v>234.93599999999998</c:v>
                </c:pt>
                <c:pt idx="67">
                  <c:v>234.21899999999999</c:v>
                </c:pt>
                <c:pt idx="68">
                  <c:v>235.09299999999999</c:v>
                </c:pt>
                <c:pt idx="69">
                  <c:v>235.57600000000002</c:v>
                </c:pt>
                <c:pt idx="70">
                  <c:v>236.89100000000002</c:v>
                </c:pt>
                <c:pt idx="71">
                  <c:v>237.304</c:v>
                </c:pt>
                <c:pt idx="72">
                  <c:v>238.381</c:v>
                </c:pt>
                <c:pt idx="73">
                  <c:v>238.624</c:v>
                </c:pt>
                <c:pt idx="74">
                  <c:v>238.59399999999997</c:v>
                </c:pt>
                <c:pt idx="75">
                  <c:v>237.173</c:v>
                </c:pt>
                <c:pt idx="76">
                  <c:v>236.94000000000003</c:v>
                </c:pt>
                <c:pt idx="77">
                  <c:v>237.512</c:v>
                </c:pt>
                <c:pt idx="78">
                  <c:v>238.33099999999999</c:v>
                </c:pt>
                <c:pt idx="79">
                  <c:v>237.41</c:v>
                </c:pt>
                <c:pt idx="80">
                  <c:v>236.721</c:v>
                </c:pt>
                <c:pt idx="81">
                  <c:v>236.34100000000001</c:v>
                </c:pt>
                <c:pt idx="82">
                  <c:v>237.386</c:v>
                </c:pt>
                <c:pt idx="83">
                  <c:v>237.34700000000001</c:v>
                </c:pt>
                <c:pt idx="84">
                  <c:v>237.154</c:v>
                </c:pt>
                <c:pt idx="85">
                  <c:v>236.14</c:v>
                </c:pt>
                <c:pt idx="86">
                  <c:v>235.61199999999997</c:v>
                </c:pt>
                <c:pt idx="87">
                  <c:v>234.53399999999996</c:v>
                </c:pt>
                <c:pt idx="88">
                  <c:v>235.114</c:v>
                </c:pt>
                <c:pt idx="89">
                  <c:v>234.21500000000003</c:v>
                </c:pt>
                <c:pt idx="90">
                  <c:v>234.00799999999998</c:v>
                </c:pt>
                <c:pt idx="91">
                  <c:v>233.928</c:v>
                </c:pt>
                <c:pt idx="92">
                  <c:v>233.98699999999999</c:v>
                </c:pt>
                <c:pt idx="93">
                  <c:v>235.30099999999999</c:v>
                </c:pt>
                <c:pt idx="94">
                  <c:v>233.98099999999999</c:v>
                </c:pt>
                <c:pt idx="95">
                  <c:v>231.13100000000003</c:v>
                </c:pt>
                <c:pt idx="96">
                  <c:v>231.22799999999998</c:v>
                </c:pt>
                <c:pt idx="97">
                  <c:v>232.35200000000003</c:v>
                </c:pt>
                <c:pt idx="98">
                  <c:v>233.113</c:v>
                </c:pt>
                <c:pt idx="99">
                  <c:v>231.51099999999997</c:v>
                </c:pt>
                <c:pt idx="100">
                  <c:v>231.23599999999999</c:v>
                </c:pt>
                <c:pt idx="101">
                  <c:v>228.91499999999999</c:v>
                </c:pt>
                <c:pt idx="102">
                  <c:v>228.33</c:v>
                </c:pt>
                <c:pt idx="103">
                  <c:v>228.83599999999998</c:v>
                </c:pt>
                <c:pt idx="104">
                  <c:v>229.16499999999996</c:v>
                </c:pt>
                <c:pt idx="105">
                  <c:v>229.57200000000003</c:v>
                </c:pt>
                <c:pt idx="106">
                  <c:v>229.26899999999998</c:v>
                </c:pt>
                <c:pt idx="107">
                  <c:v>228.22800000000001</c:v>
                </c:pt>
                <c:pt idx="108">
                  <c:v>226.18999999999997</c:v>
                </c:pt>
                <c:pt idx="109">
                  <c:v>224.91200000000001</c:v>
                </c:pt>
                <c:pt idx="110">
                  <c:v>225.44900000000001</c:v>
                </c:pt>
                <c:pt idx="111">
                  <c:v>225.28</c:v>
                </c:pt>
                <c:pt idx="112">
                  <c:v>225.84900000000002</c:v>
                </c:pt>
                <c:pt idx="113">
                  <c:v>226.73800000000003</c:v>
                </c:pt>
                <c:pt idx="114">
                  <c:v>225.15100000000001</c:v>
                </c:pt>
                <c:pt idx="115">
                  <c:v>224.999</c:v>
                </c:pt>
                <c:pt idx="116">
                  <c:v>223.92699999999999</c:v>
                </c:pt>
                <c:pt idx="117">
                  <c:v>223.197</c:v>
                </c:pt>
                <c:pt idx="118">
                  <c:v>222.30500000000001</c:v>
                </c:pt>
                <c:pt idx="119">
                  <c:v>222.77199999999996</c:v>
                </c:pt>
                <c:pt idx="120">
                  <c:v>223.18799999999999</c:v>
                </c:pt>
                <c:pt idx="121">
                  <c:v>223.239</c:v>
                </c:pt>
                <c:pt idx="122">
                  <c:v>223.53</c:v>
                </c:pt>
                <c:pt idx="123">
                  <c:v>222.63700000000003</c:v>
                </c:pt>
                <c:pt idx="124">
                  <c:v>222.41300000000001</c:v>
                </c:pt>
                <c:pt idx="125">
                  <c:v>221.69900000000001</c:v>
                </c:pt>
                <c:pt idx="126">
                  <c:v>220.761</c:v>
                </c:pt>
                <c:pt idx="127">
                  <c:v>220.79400000000001</c:v>
                </c:pt>
                <c:pt idx="128">
                  <c:v>220.80699999999999</c:v>
                </c:pt>
                <c:pt idx="129">
                  <c:v>220.54499999999999</c:v>
                </c:pt>
                <c:pt idx="130">
                  <c:v>220.00200000000004</c:v>
                </c:pt>
                <c:pt idx="131">
                  <c:v>219.94200000000001</c:v>
                </c:pt>
                <c:pt idx="132">
                  <c:v>220.06</c:v>
                </c:pt>
                <c:pt idx="133">
                  <c:v>219.99599999999998</c:v>
                </c:pt>
                <c:pt idx="134">
                  <c:v>220.71899999999997</c:v>
                </c:pt>
                <c:pt idx="135">
                  <c:v>220.94900000000001</c:v>
                </c:pt>
                <c:pt idx="136">
                  <c:v>220.76</c:v>
                </c:pt>
                <c:pt idx="137">
                  <c:v>220.85300000000001</c:v>
                </c:pt>
                <c:pt idx="138">
                  <c:v>220.1</c:v>
                </c:pt>
                <c:pt idx="139">
                  <c:v>220.59899999999999</c:v>
                </c:pt>
                <c:pt idx="140">
                  <c:v>220.14499999999998</c:v>
                </c:pt>
                <c:pt idx="141">
                  <c:v>219.20400000000001</c:v>
                </c:pt>
                <c:pt idx="142">
                  <c:v>219.26199999999997</c:v>
                </c:pt>
                <c:pt idx="143">
                  <c:v>218.94200000000001</c:v>
                </c:pt>
                <c:pt idx="144">
                  <c:v>218.81299999999996</c:v>
                </c:pt>
                <c:pt idx="145">
                  <c:v>219.31799999999998</c:v>
                </c:pt>
                <c:pt idx="146">
                  <c:v>219.11100000000002</c:v>
                </c:pt>
                <c:pt idx="147">
                  <c:v>219.16500000000002</c:v>
                </c:pt>
                <c:pt idx="148">
                  <c:v>218.93700000000001</c:v>
                </c:pt>
                <c:pt idx="149">
                  <c:v>217.81</c:v>
                </c:pt>
                <c:pt idx="150">
                  <c:v>217.83600000000001</c:v>
                </c:pt>
                <c:pt idx="151">
                  <c:v>218.82499999999999</c:v>
                </c:pt>
                <c:pt idx="152">
                  <c:v>218.08899999999997</c:v>
                </c:pt>
                <c:pt idx="153">
                  <c:v>218.70400000000001</c:v>
                </c:pt>
                <c:pt idx="154">
                  <c:v>217.93399999999997</c:v>
                </c:pt>
                <c:pt idx="155">
                  <c:v>218.399</c:v>
                </c:pt>
                <c:pt idx="156">
                  <c:v>217.19900000000001</c:v>
                </c:pt>
                <c:pt idx="157">
                  <c:v>218.08600000000001</c:v>
                </c:pt>
                <c:pt idx="158">
                  <c:v>217.70100000000002</c:v>
                </c:pt>
                <c:pt idx="159">
                  <c:v>217.77600000000001</c:v>
                </c:pt>
                <c:pt idx="160">
                  <c:v>216.77499999999998</c:v>
                </c:pt>
                <c:pt idx="161">
                  <c:v>217.08099999999999</c:v>
                </c:pt>
                <c:pt idx="162">
                  <c:v>216.14</c:v>
                </c:pt>
                <c:pt idx="163">
                  <c:v>217.07400000000004</c:v>
                </c:pt>
                <c:pt idx="164">
                  <c:v>217.976</c:v>
                </c:pt>
                <c:pt idx="165">
                  <c:v>218.15299999999999</c:v>
                </c:pt>
                <c:pt idx="166">
                  <c:v>218.11199999999999</c:v>
                </c:pt>
                <c:pt idx="167">
                  <c:v>218.91899999999998</c:v>
                </c:pt>
                <c:pt idx="168">
                  <c:v>218.29400000000004</c:v>
                </c:pt>
                <c:pt idx="169">
                  <c:v>217.84699999999998</c:v>
                </c:pt>
                <c:pt idx="170">
                  <c:v>216.792</c:v>
                </c:pt>
                <c:pt idx="171">
                  <c:v>216.57099999999997</c:v>
                </c:pt>
                <c:pt idx="172">
                  <c:v>216.82700000000003</c:v>
                </c:pt>
                <c:pt idx="173">
                  <c:v>216.38199999999998</c:v>
                </c:pt>
                <c:pt idx="174">
                  <c:v>216.369</c:v>
                </c:pt>
                <c:pt idx="175">
                  <c:v>216.19200000000004</c:v>
                </c:pt>
                <c:pt idx="176">
                  <c:v>215.34399999999999</c:v>
                </c:pt>
                <c:pt idx="177">
                  <c:v>215.084</c:v>
                </c:pt>
                <c:pt idx="178">
                  <c:v>214.62500000000003</c:v>
                </c:pt>
                <c:pt idx="179">
                  <c:v>213.86199999999999</c:v>
                </c:pt>
                <c:pt idx="180">
                  <c:v>215.79500000000002</c:v>
                </c:pt>
                <c:pt idx="181">
                  <c:v>215.434</c:v>
                </c:pt>
                <c:pt idx="182">
                  <c:v>216.85900000000001</c:v>
                </c:pt>
                <c:pt idx="183">
                  <c:v>216.54400000000004</c:v>
                </c:pt>
                <c:pt idx="184">
                  <c:v>215.369</c:v>
                </c:pt>
                <c:pt idx="185">
                  <c:v>214.345</c:v>
                </c:pt>
                <c:pt idx="186">
                  <c:v>214.22900000000001</c:v>
                </c:pt>
                <c:pt idx="187">
                  <c:v>214.99199999999999</c:v>
                </c:pt>
                <c:pt idx="188">
                  <c:v>215.38499999999999</c:v>
                </c:pt>
                <c:pt idx="189">
                  <c:v>215.69400000000002</c:v>
                </c:pt>
                <c:pt idx="190">
                  <c:v>216.928</c:v>
                </c:pt>
                <c:pt idx="191">
                  <c:v>217.07</c:v>
                </c:pt>
                <c:pt idx="192">
                  <c:v>216.17899999999997</c:v>
                </c:pt>
                <c:pt idx="193">
                  <c:v>215.327</c:v>
                </c:pt>
                <c:pt idx="194">
                  <c:v>213.82400000000001</c:v>
                </c:pt>
                <c:pt idx="195">
                  <c:v>213.98700000000002</c:v>
                </c:pt>
                <c:pt idx="196">
                  <c:v>215.62299999999999</c:v>
                </c:pt>
                <c:pt idx="197">
                  <c:v>216.59100000000001</c:v>
                </c:pt>
                <c:pt idx="198">
                  <c:v>216.30799999999999</c:v>
                </c:pt>
                <c:pt idx="199">
                  <c:v>215.35600000000002</c:v>
                </c:pt>
                <c:pt idx="200">
                  <c:v>215.01399999999998</c:v>
                </c:pt>
                <c:pt idx="201">
                  <c:v>214.15199999999999</c:v>
                </c:pt>
                <c:pt idx="202">
                  <c:v>213.48400000000001</c:v>
                </c:pt>
                <c:pt idx="203">
                  <c:v>214.142</c:v>
                </c:pt>
                <c:pt idx="204">
                  <c:v>213.76</c:v>
                </c:pt>
                <c:pt idx="205">
                  <c:v>214.04900000000004</c:v>
                </c:pt>
                <c:pt idx="206">
                  <c:v>216.78399999999999</c:v>
                </c:pt>
                <c:pt idx="207">
                  <c:v>217.02699999999999</c:v>
                </c:pt>
                <c:pt idx="208">
                  <c:v>217.68799999999996</c:v>
                </c:pt>
                <c:pt idx="209">
                  <c:v>217.80099999999999</c:v>
                </c:pt>
                <c:pt idx="210">
                  <c:v>217.53299999999999</c:v>
                </c:pt>
                <c:pt idx="211">
                  <c:v>217.102</c:v>
                </c:pt>
                <c:pt idx="212">
                  <c:v>217.70800000000003</c:v>
                </c:pt>
                <c:pt idx="213">
                  <c:v>217.52199999999999</c:v>
                </c:pt>
                <c:pt idx="214">
                  <c:v>216.15600000000001</c:v>
                </c:pt>
                <c:pt idx="215">
                  <c:v>214.45</c:v>
                </c:pt>
                <c:pt idx="216">
                  <c:v>214.07499999999996</c:v>
                </c:pt>
                <c:pt idx="217">
                  <c:v>213.41000000000003</c:v>
                </c:pt>
                <c:pt idx="218">
                  <c:v>213.72200000000001</c:v>
                </c:pt>
                <c:pt idx="219">
                  <c:v>213.13200000000001</c:v>
                </c:pt>
                <c:pt idx="220">
                  <c:v>215.172</c:v>
                </c:pt>
                <c:pt idx="221">
                  <c:v>216.81299999999996</c:v>
                </c:pt>
                <c:pt idx="222">
                  <c:v>216.08900000000003</c:v>
                </c:pt>
                <c:pt idx="223">
                  <c:v>216.24299999999999</c:v>
                </c:pt>
                <c:pt idx="224">
                  <c:v>217.13499999999999</c:v>
                </c:pt>
                <c:pt idx="225">
                  <c:v>216.709</c:v>
                </c:pt>
                <c:pt idx="226">
                  <c:v>216.32</c:v>
                </c:pt>
                <c:pt idx="227">
                  <c:v>216.00899999999999</c:v>
                </c:pt>
                <c:pt idx="228">
                  <c:v>214.251</c:v>
                </c:pt>
                <c:pt idx="229">
                  <c:v>214.48100000000002</c:v>
                </c:pt>
                <c:pt idx="230">
                  <c:v>214.18699999999998</c:v>
                </c:pt>
                <c:pt idx="231">
                  <c:v>214.804</c:v>
                </c:pt>
                <c:pt idx="232">
                  <c:v>214.14500000000004</c:v>
                </c:pt>
                <c:pt idx="233">
                  <c:v>214.755</c:v>
                </c:pt>
                <c:pt idx="234">
                  <c:v>214.70599999999996</c:v>
                </c:pt>
                <c:pt idx="235">
                  <c:v>214.15799999999999</c:v>
                </c:pt>
                <c:pt idx="236">
                  <c:v>213.715</c:v>
                </c:pt>
                <c:pt idx="237">
                  <c:v>213.631</c:v>
                </c:pt>
                <c:pt idx="238">
                  <c:v>213.48699999999999</c:v>
                </c:pt>
                <c:pt idx="239">
                  <c:v>214.22900000000001</c:v>
                </c:pt>
                <c:pt idx="240">
                  <c:v>214.28099999999998</c:v>
                </c:pt>
                <c:pt idx="241">
                  <c:v>213.85900000000001</c:v>
                </c:pt>
                <c:pt idx="242">
                  <c:v>212.36699999999996</c:v>
                </c:pt>
                <c:pt idx="243">
                  <c:v>211.821</c:v>
                </c:pt>
                <c:pt idx="244">
                  <c:v>211.32900000000001</c:v>
                </c:pt>
                <c:pt idx="245">
                  <c:v>211.81700000000001</c:v>
                </c:pt>
                <c:pt idx="246">
                  <c:v>211.00499999999997</c:v>
                </c:pt>
                <c:pt idx="247">
                  <c:v>210.15</c:v>
                </c:pt>
                <c:pt idx="248">
                  <c:v>210.44900000000001</c:v>
                </c:pt>
                <c:pt idx="249">
                  <c:v>209.84600000000003</c:v>
                </c:pt>
                <c:pt idx="250">
                  <c:v>210.53700000000001</c:v>
                </c:pt>
                <c:pt idx="251">
                  <c:v>210.05099999999999</c:v>
                </c:pt>
                <c:pt idx="252">
                  <c:v>209.43899999999996</c:v>
                </c:pt>
                <c:pt idx="253">
                  <c:v>208.62299999999999</c:v>
                </c:pt>
                <c:pt idx="254">
                  <c:v>207.84099999999998</c:v>
                </c:pt>
                <c:pt idx="255">
                  <c:v>207.56100000000001</c:v>
                </c:pt>
                <c:pt idx="256">
                  <c:v>207.65299999999999</c:v>
                </c:pt>
                <c:pt idx="257">
                  <c:v>207.37799999999999</c:v>
                </c:pt>
                <c:pt idx="258">
                  <c:v>208.24299999999999</c:v>
                </c:pt>
                <c:pt idx="259">
                  <c:v>207.96100000000001</c:v>
                </c:pt>
                <c:pt idx="260">
                  <c:v>207.245</c:v>
                </c:pt>
                <c:pt idx="261">
                  <c:v>207.84899999999999</c:v>
                </c:pt>
                <c:pt idx="262">
                  <c:v>207.89699999999999</c:v>
                </c:pt>
                <c:pt idx="263">
                  <c:v>208.39599999999999</c:v>
                </c:pt>
                <c:pt idx="264">
                  <c:v>207.86500000000001</c:v>
                </c:pt>
                <c:pt idx="265">
                  <c:v>207.09800000000001</c:v>
                </c:pt>
                <c:pt idx="266">
                  <c:v>207.45400000000004</c:v>
                </c:pt>
                <c:pt idx="267">
                  <c:v>207.06899999999999</c:v>
                </c:pt>
                <c:pt idx="268">
                  <c:v>206.749</c:v>
                </c:pt>
                <c:pt idx="269">
                  <c:v>206.49100000000001</c:v>
                </c:pt>
                <c:pt idx="270">
                  <c:v>207.07300000000001</c:v>
                </c:pt>
                <c:pt idx="271">
                  <c:v>205.91399999999999</c:v>
                </c:pt>
                <c:pt idx="272">
                  <c:v>205.63300000000001</c:v>
                </c:pt>
                <c:pt idx="273">
                  <c:v>206.35300000000001</c:v>
                </c:pt>
                <c:pt idx="274">
                  <c:v>206.17600000000002</c:v>
                </c:pt>
                <c:pt idx="275">
                  <c:v>204.869</c:v>
                </c:pt>
                <c:pt idx="276">
                  <c:v>204.86300000000003</c:v>
                </c:pt>
                <c:pt idx="277">
                  <c:v>204.83699999999999</c:v>
                </c:pt>
                <c:pt idx="278">
                  <c:v>205.40199999999999</c:v>
                </c:pt>
                <c:pt idx="279">
                  <c:v>205.10600000000002</c:v>
                </c:pt>
                <c:pt idx="280">
                  <c:v>204.61100000000002</c:v>
                </c:pt>
                <c:pt idx="281">
                  <c:v>204.46200000000002</c:v>
                </c:pt>
                <c:pt idx="282">
                  <c:v>205.06200000000004</c:v>
                </c:pt>
                <c:pt idx="283">
                  <c:v>203.417</c:v>
                </c:pt>
                <c:pt idx="284">
                  <c:v>204.685</c:v>
                </c:pt>
                <c:pt idx="285">
                  <c:v>204.047</c:v>
                </c:pt>
                <c:pt idx="286">
                  <c:v>204.066</c:v>
                </c:pt>
                <c:pt idx="287">
                  <c:v>203.61199999999999</c:v>
                </c:pt>
                <c:pt idx="288">
                  <c:v>202.89799999999997</c:v>
                </c:pt>
                <c:pt idx="289">
                  <c:v>202.56600000000003</c:v>
                </c:pt>
                <c:pt idx="290">
                  <c:v>203.33</c:v>
                </c:pt>
                <c:pt idx="291">
                  <c:v>203.49699999999999</c:v>
                </c:pt>
                <c:pt idx="292">
                  <c:v>203.529</c:v>
                </c:pt>
                <c:pt idx="293">
                  <c:v>202.90200000000002</c:v>
                </c:pt>
                <c:pt idx="294">
                  <c:v>203.40899999999999</c:v>
                </c:pt>
                <c:pt idx="295">
                  <c:v>202.82499999999999</c:v>
                </c:pt>
                <c:pt idx="296">
                  <c:v>202.48400000000001</c:v>
                </c:pt>
                <c:pt idx="297">
                  <c:v>202.02599999999998</c:v>
                </c:pt>
                <c:pt idx="298">
                  <c:v>200.82900000000001</c:v>
                </c:pt>
                <c:pt idx="299">
                  <c:v>201.88900000000004</c:v>
                </c:pt>
                <c:pt idx="300">
                  <c:v>202.34100000000001</c:v>
                </c:pt>
                <c:pt idx="301">
                  <c:v>203.38399999999996</c:v>
                </c:pt>
                <c:pt idx="302">
                  <c:v>202.61799999999999</c:v>
                </c:pt>
                <c:pt idx="303">
                  <c:v>202.65299999999996</c:v>
                </c:pt>
                <c:pt idx="304">
                  <c:v>203.09499999999997</c:v>
                </c:pt>
                <c:pt idx="305">
                  <c:v>203.607</c:v>
                </c:pt>
                <c:pt idx="306">
                  <c:v>203.499</c:v>
                </c:pt>
                <c:pt idx="307">
                  <c:v>203.39100000000002</c:v>
                </c:pt>
                <c:pt idx="308">
                  <c:v>202.28800000000001</c:v>
                </c:pt>
                <c:pt idx="309">
                  <c:v>202.55600000000001</c:v>
                </c:pt>
                <c:pt idx="310">
                  <c:v>201.898</c:v>
                </c:pt>
                <c:pt idx="311">
                  <c:v>201.69800000000004</c:v>
                </c:pt>
                <c:pt idx="312">
                  <c:v>201.05599999999998</c:v>
                </c:pt>
                <c:pt idx="313">
                  <c:v>201.78099999999998</c:v>
                </c:pt>
                <c:pt idx="314">
                  <c:v>202.47200000000004</c:v>
                </c:pt>
                <c:pt idx="315">
                  <c:v>202.03700000000003</c:v>
                </c:pt>
                <c:pt idx="316">
                  <c:v>202.011</c:v>
                </c:pt>
                <c:pt idx="317">
                  <c:v>202.07099999999997</c:v>
                </c:pt>
                <c:pt idx="318">
                  <c:v>202.04300000000001</c:v>
                </c:pt>
                <c:pt idx="319">
                  <c:v>201.88499999999999</c:v>
                </c:pt>
                <c:pt idx="320">
                  <c:v>202.94</c:v>
                </c:pt>
                <c:pt idx="321">
                  <c:v>203.673</c:v>
                </c:pt>
                <c:pt idx="322">
                  <c:v>202.80199999999996</c:v>
                </c:pt>
                <c:pt idx="323">
                  <c:v>202.828</c:v>
                </c:pt>
                <c:pt idx="324">
                  <c:v>202.995</c:v>
                </c:pt>
                <c:pt idx="325">
                  <c:v>201.55799999999999</c:v>
                </c:pt>
                <c:pt idx="326">
                  <c:v>202.78200000000001</c:v>
                </c:pt>
                <c:pt idx="327">
                  <c:v>203.00400000000002</c:v>
                </c:pt>
                <c:pt idx="328">
                  <c:v>201.19300000000001</c:v>
                </c:pt>
                <c:pt idx="329">
                  <c:v>200.374</c:v>
                </c:pt>
                <c:pt idx="330">
                  <c:v>199.21100000000001</c:v>
                </c:pt>
                <c:pt idx="331">
                  <c:v>199.03200000000001</c:v>
                </c:pt>
                <c:pt idx="332">
                  <c:v>199.73699999999999</c:v>
                </c:pt>
                <c:pt idx="333">
                  <c:v>199.86699999999999</c:v>
                </c:pt>
                <c:pt idx="334">
                  <c:v>199.17599999999999</c:v>
                </c:pt>
                <c:pt idx="335">
                  <c:v>198.756</c:v>
                </c:pt>
                <c:pt idx="336">
                  <c:v>200.30899999999997</c:v>
                </c:pt>
                <c:pt idx="337">
                  <c:v>200.285</c:v>
                </c:pt>
                <c:pt idx="338">
                  <c:v>200.244</c:v>
                </c:pt>
                <c:pt idx="339">
                  <c:v>200.00800000000001</c:v>
                </c:pt>
                <c:pt idx="340">
                  <c:v>200.84299999999996</c:v>
                </c:pt>
                <c:pt idx="341">
                  <c:v>198.98599999999999</c:v>
                </c:pt>
                <c:pt idx="342">
                  <c:v>199.17099999999999</c:v>
                </c:pt>
                <c:pt idx="343">
                  <c:v>198.63900000000001</c:v>
                </c:pt>
                <c:pt idx="344">
                  <c:v>199.82900000000001</c:v>
                </c:pt>
                <c:pt idx="345">
                  <c:v>200.41799999999998</c:v>
                </c:pt>
                <c:pt idx="346">
                  <c:v>200.95100000000002</c:v>
                </c:pt>
                <c:pt idx="347">
                  <c:v>200.17699999999999</c:v>
                </c:pt>
                <c:pt idx="348">
                  <c:v>196.12899999999999</c:v>
                </c:pt>
                <c:pt idx="349">
                  <c:v>196.31899999999999</c:v>
                </c:pt>
                <c:pt idx="350">
                  <c:v>196.54499999999999</c:v>
                </c:pt>
                <c:pt idx="351">
                  <c:v>195.65100000000001</c:v>
                </c:pt>
                <c:pt idx="352">
                  <c:v>196.03700000000001</c:v>
                </c:pt>
                <c:pt idx="353">
                  <c:v>193.65700000000001</c:v>
                </c:pt>
                <c:pt idx="354">
                  <c:v>194.42500000000001</c:v>
                </c:pt>
                <c:pt idx="355">
                  <c:v>195.58199999999999</c:v>
                </c:pt>
                <c:pt idx="356">
                  <c:v>195.20400000000001</c:v>
                </c:pt>
                <c:pt idx="357">
                  <c:v>195.74</c:v>
                </c:pt>
                <c:pt idx="358">
                  <c:v>195.81399999999999</c:v>
                </c:pt>
                <c:pt idx="359">
                  <c:v>199.07400000000001</c:v>
                </c:pt>
                <c:pt idx="360">
                  <c:v>199.17500000000001</c:v>
                </c:pt>
                <c:pt idx="361">
                  <c:v>198.09100000000001</c:v>
                </c:pt>
                <c:pt idx="362">
                  <c:v>197.107</c:v>
                </c:pt>
                <c:pt idx="363">
                  <c:v>196.42500000000001</c:v>
                </c:pt>
                <c:pt idx="364">
                  <c:v>195.083</c:v>
                </c:pt>
                <c:pt idx="365">
                  <c:v>196.63800000000001</c:v>
                </c:pt>
                <c:pt idx="366">
                  <c:v>195.25299999999999</c:v>
                </c:pt>
                <c:pt idx="367">
                  <c:v>194.93299999999999</c:v>
                </c:pt>
                <c:pt idx="368">
                  <c:v>192.821</c:v>
                </c:pt>
                <c:pt idx="369">
                  <c:v>194.184</c:v>
                </c:pt>
                <c:pt idx="370">
                  <c:v>196.446</c:v>
                </c:pt>
                <c:pt idx="371">
                  <c:v>198.124</c:v>
                </c:pt>
                <c:pt idx="372">
                  <c:v>197.58600000000001</c:v>
                </c:pt>
                <c:pt idx="373">
                  <c:v>197.18100000000001</c:v>
                </c:pt>
                <c:pt idx="374">
                  <c:v>201.13499999999996</c:v>
                </c:pt>
                <c:pt idx="375">
                  <c:v>203.333</c:v>
                </c:pt>
                <c:pt idx="376">
                  <c:v>201.02</c:v>
                </c:pt>
                <c:pt idx="377">
                  <c:v>199.26599999999999</c:v>
                </c:pt>
                <c:pt idx="378">
                  <c:v>212.73599999999999</c:v>
                </c:pt>
                <c:pt idx="379">
                  <c:v>210.97000000000003</c:v>
                </c:pt>
                <c:pt idx="380">
                  <c:v>215.636</c:v>
                </c:pt>
                <c:pt idx="381">
                  <c:v>217.78200000000001</c:v>
                </c:pt>
                <c:pt idx="382">
                  <c:v>216.37499999999997</c:v>
                </c:pt>
                <c:pt idx="383">
                  <c:v>217.16899999999998</c:v>
                </c:pt>
                <c:pt idx="384">
                  <c:v>217.495</c:v>
                </c:pt>
                <c:pt idx="385">
                  <c:v>215.38900000000001</c:v>
                </c:pt>
                <c:pt idx="386">
                  <c:v>214.92200000000003</c:v>
                </c:pt>
                <c:pt idx="387">
                  <c:v>212.10499999999999</c:v>
                </c:pt>
                <c:pt idx="388">
                  <c:v>209.42400000000001</c:v>
                </c:pt>
                <c:pt idx="389">
                  <c:v>208.99899999999997</c:v>
                </c:pt>
                <c:pt idx="390">
                  <c:v>207.93200000000002</c:v>
                </c:pt>
                <c:pt idx="391">
                  <c:v>208.00700000000001</c:v>
                </c:pt>
                <c:pt idx="392">
                  <c:v>205.43800000000002</c:v>
                </c:pt>
                <c:pt idx="393">
                  <c:v>205.626</c:v>
                </c:pt>
                <c:pt idx="394">
                  <c:v>204.29599999999999</c:v>
                </c:pt>
                <c:pt idx="395">
                  <c:v>201.92500000000001</c:v>
                </c:pt>
                <c:pt idx="396">
                  <c:v>201.17099999999999</c:v>
                </c:pt>
                <c:pt idx="397">
                  <c:v>199.97</c:v>
                </c:pt>
                <c:pt idx="398">
                  <c:v>199.01400000000001</c:v>
                </c:pt>
                <c:pt idx="399">
                  <c:v>198.29</c:v>
                </c:pt>
                <c:pt idx="400">
                  <c:v>197.69300000000001</c:v>
                </c:pt>
                <c:pt idx="401">
                  <c:v>198.25700000000001</c:v>
                </c:pt>
                <c:pt idx="402">
                  <c:v>197.512</c:v>
                </c:pt>
                <c:pt idx="403">
                  <c:v>196.51300000000001</c:v>
                </c:pt>
                <c:pt idx="404">
                  <c:v>196.02699999999999</c:v>
                </c:pt>
                <c:pt idx="405">
                  <c:v>195.81100000000001</c:v>
                </c:pt>
                <c:pt idx="406">
                  <c:v>196.18299999999999</c:v>
                </c:pt>
                <c:pt idx="407">
                  <c:v>196.018</c:v>
                </c:pt>
                <c:pt idx="408">
                  <c:v>196.21799999999999</c:v>
                </c:pt>
                <c:pt idx="409">
                  <c:v>195.53299999999999</c:v>
                </c:pt>
                <c:pt idx="410">
                  <c:v>195.55699999999999</c:v>
                </c:pt>
                <c:pt idx="411">
                  <c:v>196.56100000000001</c:v>
                </c:pt>
                <c:pt idx="412">
                  <c:v>195.50899999999999</c:v>
                </c:pt>
                <c:pt idx="413">
                  <c:v>194.27699999999999</c:v>
                </c:pt>
                <c:pt idx="414">
                  <c:v>194.745</c:v>
                </c:pt>
                <c:pt idx="415">
                  <c:v>194.779</c:v>
                </c:pt>
                <c:pt idx="416">
                  <c:v>194.15299999999999</c:v>
                </c:pt>
                <c:pt idx="417">
                  <c:v>194.922</c:v>
                </c:pt>
                <c:pt idx="418">
                  <c:v>195.01</c:v>
                </c:pt>
                <c:pt idx="419">
                  <c:v>194.87100000000001</c:v>
                </c:pt>
                <c:pt idx="420">
                  <c:v>194.92099999999999</c:v>
                </c:pt>
                <c:pt idx="421">
                  <c:v>195.39</c:v>
                </c:pt>
                <c:pt idx="422">
                  <c:v>195.476</c:v>
                </c:pt>
                <c:pt idx="423">
                  <c:v>195.095</c:v>
                </c:pt>
                <c:pt idx="424">
                  <c:v>195.19200000000001</c:v>
                </c:pt>
                <c:pt idx="425">
                  <c:v>194.596</c:v>
                </c:pt>
                <c:pt idx="426">
                  <c:v>194.98699999999999</c:v>
                </c:pt>
                <c:pt idx="427">
                  <c:v>194.85400000000001</c:v>
                </c:pt>
                <c:pt idx="428">
                  <c:v>194.65799999999999</c:v>
                </c:pt>
                <c:pt idx="429">
                  <c:v>194.69499999999999</c:v>
                </c:pt>
                <c:pt idx="430">
                  <c:v>195.26499999999999</c:v>
                </c:pt>
                <c:pt idx="431">
                  <c:v>195.303</c:v>
                </c:pt>
                <c:pt idx="432">
                  <c:v>195.565</c:v>
                </c:pt>
                <c:pt idx="433">
                  <c:v>195.459</c:v>
                </c:pt>
                <c:pt idx="434">
                  <c:v>195.41200000000001</c:v>
                </c:pt>
                <c:pt idx="435">
                  <c:v>195.39500000000001</c:v>
                </c:pt>
                <c:pt idx="436">
                  <c:v>195.411</c:v>
                </c:pt>
                <c:pt idx="437">
                  <c:v>195.267</c:v>
                </c:pt>
                <c:pt idx="438">
                  <c:v>196.95599999999999</c:v>
                </c:pt>
                <c:pt idx="439">
                  <c:v>196.93100000000001</c:v>
                </c:pt>
                <c:pt idx="440">
                  <c:v>197.92500000000001</c:v>
                </c:pt>
                <c:pt idx="441">
                  <c:v>197.48400000000001</c:v>
                </c:pt>
                <c:pt idx="442">
                  <c:v>197.67400000000001</c:v>
                </c:pt>
                <c:pt idx="443">
                  <c:v>197.69499999999999</c:v>
                </c:pt>
                <c:pt idx="444">
                  <c:v>197.99600000000001</c:v>
                </c:pt>
                <c:pt idx="445">
                  <c:v>195.04300000000001</c:v>
                </c:pt>
                <c:pt idx="446">
                  <c:v>193.43700000000001</c:v>
                </c:pt>
                <c:pt idx="447">
                  <c:v>193.97800000000001</c:v>
                </c:pt>
                <c:pt idx="448">
                  <c:v>193.75899999999999</c:v>
                </c:pt>
                <c:pt idx="449">
                  <c:v>192.71199999999999</c:v>
                </c:pt>
                <c:pt idx="450">
                  <c:v>192.65600000000001</c:v>
                </c:pt>
                <c:pt idx="451">
                  <c:v>192.99700000000001</c:v>
                </c:pt>
                <c:pt idx="452">
                  <c:v>192.71600000000001</c:v>
                </c:pt>
                <c:pt idx="453">
                  <c:v>192.42400000000001</c:v>
                </c:pt>
                <c:pt idx="454">
                  <c:v>192.084</c:v>
                </c:pt>
                <c:pt idx="455">
                  <c:v>191.62100000000001</c:v>
                </c:pt>
                <c:pt idx="456">
                  <c:v>191.43</c:v>
                </c:pt>
                <c:pt idx="457">
                  <c:v>191.50200000000001</c:v>
                </c:pt>
                <c:pt idx="458">
                  <c:v>189.51499999999999</c:v>
                </c:pt>
                <c:pt idx="459">
                  <c:v>189.21199999999999</c:v>
                </c:pt>
                <c:pt idx="460">
                  <c:v>187.78800000000001</c:v>
                </c:pt>
                <c:pt idx="461">
                  <c:v>188.16200000000001</c:v>
                </c:pt>
                <c:pt idx="462">
                  <c:v>188.37200000000001</c:v>
                </c:pt>
                <c:pt idx="463">
                  <c:v>188.03899999999999</c:v>
                </c:pt>
                <c:pt idx="464">
                  <c:v>187.864</c:v>
                </c:pt>
                <c:pt idx="465">
                  <c:v>188.934</c:v>
                </c:pt>
                <c:pt idx="466">
                  <c:v>189.01599999999999</c:v>
                </c:pt>
                <c:pt idx="467">
                  <c:v>189.13900000000001</c:v>
                </c:pt>
                <c:pt idx="468">
                  <c:v>188.58500000000001</c:v>
                </c:pt>
                <c:pt idx="469">
                  <c:v>188.636</c:v>
                </c:pt>
                <c:pt idx="470">
                  <c:v>188.904</c:v>
                </c:pt>
                <c:pt idx="471">
                  <c:v>188.702</c:v>
                </c:pt>
                <c:pt idx="472">
                  <c:v>188.44200000000001</c:v>
                </c:pt>
                <c:pt idx="473">
                  <c:v>188.80099999999999</c:v>
                </c:pt>
                <c:pt idx="474">
                  <c:v>188.85499999999999</c:v>
                </c:pt>
                <c:pt idx="475">
                  <c:v>188.786</c:v>
                </c:pt>
                <c:pt idx="476">
                  <c:v>188.49199999999999</c:v>
                </c:pt>
                <c:pt idx="477">
                  <c:v>187.66800000000001</c:v>
                </c:pt>
                <c:pt idx="478">
                  <c:v>187.16300000000001</c:v>
                </c:pt>
                <c:pt idx="479">
                  <c:v>187.27600000000001</c:v>
                </c:pt>
                <c:pt idx="480">
                  <c:v>187.649</c:v>
                </c:pt>
                <c:pt idx="481">
                  <c:v>188.79300000000001</c:v>
                </c:pt>
                <c:pt idx="482">
                  <c:v>188.12299999999999</c:v>
                </c:pt>
                <c:pt idx="483">
                  <c:v>188.17699999999999</c:v>
                </c:pt>
                <c:pt idx="484">
                  <c:v>187.52699999999999</c:v>
                </c:pt>
                <c:pt idx="485">
                  <c:v>187.71600000000001</c:v>
                </c:pt>
                <c:pt idx="486">
                  <c:v>188.04599999999999</c:v>
                </c:pt>
                <c:pt idx="487">
                  <c:v>187.9</c:v>
                </c:pt>
                <c:pt idx="488">
                  <c:v>188.05699999999999</c:v>
                </c:pt>
                <c:pt idx="489">
                  <c:v>187.37200000000001</c:v>
                </c:pt>
                <c:pt idx="490">
                  <c:v>186.26</c:v>
                </c:pt>
                <c:pt idx="491">
                  <c:v>184.74199999999999</c:v>
                </c:pt>
                <c:pt idx="492">
                  <c:v>184.60900000000001</c:v>
                </c:pt>
                <c:pt idx="493">
                  <c:v>184.24100000000001</c:v>
                </c:pt>
                <c:pt idx="494">
                  <c:v>184.827</c:v>
                </c:pt>
                <c:pt idx="495">
                  <c:v>184.79900000000001</c:v>
                </c:pt>
                <c:pt idx="496">
                  <c:v>184.63900000000001</c:v>
                </c:pt>
                <c:pt idx="497">
                  <c:v>184.81399999999999</c:v>
                </c:pt>
                <c:pt idx="498">
                  <c:v>184.654</c:v>
                </c:pt>
                <c:pt idx="499">
                  <c:v>185.04400000000001</c:v>
                </c:pt>
                <c:pt idx="500">
                  <c:v>186.11699999999999</c:v>
                </c:pt>
                <c:pt idx="501">
                  <c:v>186.059</c:v>
                </c:pt>
                <c:pt idx="502">
                  <c:v>186.916</c:v>
                </c:pt>
                <c:pt idx="503">
                  <c:v>186.416</c:v>
                </c:pt>
                <c:pt idx="504">
                  <c:v>185.386</c:v>
                </c:pt>
                <c:pt idx="505">
                  <c:v>184.22</c:v>
                </c:pt>
                <c:pt idx="506">
                  <c:v>184.52</c:v>
                </c:pt>
                <c:pt idx="507">
                  <c:v>184.79300000000001</c:v>
                </c:pt>
                <c:pt idx="508">
                  <c:v>185.16800000000001</c:v>
                </c:pt>
                <c:pt idx="509">
                  <c:v>185.01599999999999</c:v>
                </c:pt>
                <c:pt idx="510">
                  <c:v>185.18199999999999</c:v>
                </c:pt>
                <c:pt idx="511">
                  <c:v>185.06100000000001</c:v>
                </c:pt>
                <c:pt idx="512">
                  <c:v>184.63900000000001</c:v>
                </c:pt>
                <c:pt idx="513">
                  <c:v>185.29499999999999</c:v>
                </c:pt>
                <c:pt idx="514">
                  <c:v>185.727</c:v>
                </c:pt>
                <c:pt idx="515">
                  <c:v>185.78299999999999</c:v>
                </c:pt>
                <c:pt idx="516">
                  <c:v>185.64400000000001</c:v>
                </c:pt>
                <c:pt idx="517">
                  <c:v>185.06399999999999</c:v>
                </c:pt>
                <c:pt idx="518">
                  <c:v>184.45400000000001</c:v>
                </c:pt>
                <c:pt idx="519">
                  <c:v>183.999</c:v>
                </c:pt>
                <c:pt idx="520">
                  <c:v>182.83099999999999</c:v>
                </c:pt>
                <c:pt idx="521">
                  <c:v>182.221</c:v>
                </c:pt>
                <c:pt idx="522">
                  <c:v>182.66900000000001</c:v>
                </c:pt>
                <c:pt idx="523">
                  <c:v>181.77500000000001</c:v>
                </c:pt>
                <c:pt idx="524">
                  <c:v>181.82499999999999</c:v>
                </c:pt>
                <c:pt idx="525">
                  <c:v>181.739</c:v>
                </c:pt>
                <c:pt idx="526">
                  <c:v>181.86600000000001</c:v>
                </c:pt>
                <c:pt idx="527">
                  <c:v>181.30799999999999</c:v>
                </c:pt>
                <c:pt idx="528">
                  <c:v>181.65299999999999</c:v>
                </c:pt>
                <c:pt idx="529">
                  <c:v>181.60499999999999</c:v>
                </c:pt>
                <c:pt idx="530">
                  <c:v>180.892</c:v>
                </c:pt>
                <c:pt idx="531">
                  <c:v>180.32900000000001</c:v>
                </c:pt>
                <c:pt idx="532">
                  <c:v>180.125</c:v>
                </c:pt>
                <c:pt idx="533">
                  <c:v>180.25700000000001</c:v>
                </c:pt>
                <c:pt idx="534">
                  <c:v>180.58699999999999</c:v>
                </c:pt>
                <c:pt idx="535">
                  <c:v>180.53</c:v>
                </c:pt>
                <c:pt idx="536">
                  <c:v>181.34899999999999</c:v>
                </c:pt>
                <c:pt idx="537">
                  <c:v>181.404</c:v>
                </c:pt>
                <c:pt idx="538">
                  <c:v>182.9</c:v>
                </c:pt>
                <c:pt idx="539">
                  <c:v>183.22499999999999</c:v>
                </c:pt>
                <c:pt idx="540">
                  <c:v>182.95500000000001</c:v>
                </c:pt>
                <c:pt idx="541">
                  <c:v>184.93299999999999</c:v>
                </c:pt>
                <c:pt idx="542">
                  <c:v>185.774</c:v>
                </c:pt>
                <c:pt idx="543">
                  <c:v>185.45099999999999</c:v>
                </c:pt>
                <c:pt idx="544">
                  <c:v>184.93111171927126</c:v>
                </c:pt>
                <c:pt idx="545">
                  <c:v>185.07780387925868</c:v>
                </c:pt>
                <c:pt idx="546">
                  <c:v>184.87025922714102</c:v>
                </c:pt>
                <c:pt idx="547">
                  <c:v>184.75408346668044</c:v>
                </c:pt>
                <c:pt idx="548">
                  <c:v>184.63583609782961</c:v>
                </c:pt>
                <c:pt idx="549">
                  <c:v>184.60769416412103</c:v>
                </c:pt>
                <c:pt idx="550">
                  <c:v>183.84581020103249</c:v>
                </c:pt>
                <c:pt idx="551">
                  <c:v>182.79529599645454</c:v>
                </c:pt>
                <c:pt idx="552">
                  <c:v>183.7318327059514</c:v>
                </c:pt>
                <c:pt idx="553">
                  <c:v>183.17271500275373</c:v>
                </c:pt>
                <c:pt idx="554">
                  <c:v>183.12993554979531</c:v>
                </c:pt>
                <c:pt idx="555">
                  <c:v>181.62035166552528</c:v>
                </c:pt>
                <c:pt idx="556">
                  <c:v>180.88475785937399</c:v>
                </c:pt>
                <c:pt idx="557">
                  <c:v>181.21568261799101</c:v>
                </c:pt>
                <c:pt idx="558">
                  <c:v>181.14628543674752</c:v>
                </c:pt>
                <c:pt idx="559">
                  <c:v>181.06658697750646</c:v>
                </c:pt>
                <c:pt idx="560">
                  <c:v>180.85211071461313</c:v>
                </c:pt>
                <c:pt idx="561">
                  <c:v>180.65548480982443</c:v>
                </c:pt>
                <c:pt idx="562">
                  <c:v>181.46547246343204</c:v>
                </c:pt>
                <c:pt idx="563">
                  <c:v>182.54077549817271</c:v>
                </c:pt>
                <c:pt idx="564">
                  <c:v>182.51591102623155</c:v>
                </c:pt>
                <c:pt idx="565">
                  <c:v>182.42185841066654</c:v>
                </c:pt>
                <c:pt idx="566">
                  <c:v>182.89026523603988</c:v>
                </c:pt>
                <c:pt idx="567">
                  <c:v>182.85682080512163</c:v>
                </c:pt>
                <c:pt idx="568">
                  <c:v>182.32493857786721</c:v>
                </c:pt>
                <c:pt idx="569">
                  <c:v>182.57672042711599</c:v>
                </c:pt>
                <c:pt idx="570">
                  <c:v>182.15391696094076</c:v>
                </c:pt>
                <c:pt idx="571">
                  <c:v>182.26821504714573</c:v>
                </c:pt>
                <c:pt idx="572">
                  <c:v>180.9304465027586</c:v>
                </c:pt>
                <c:pt idx="573">
                  <c:v>180.88755268493162</c:v>
                </c:pt>
                <c:pt idx="574">
                  <c:v>179.98707500422461</c:v>
                </c:pt>
                <c:pt idx="575">
                  <c:v>178.30043364453414</c:v>
                </c:pt>
                <c:pt idx="576">
                  <c:v>178.04174850385166</c:v>
                </c:pt>
                <c:pt idx="577">
                  <c:v>178.1097494767298</c:v>
                </c:pt>
                <c:pt idx="578">
                  <c:v>177.9330501092829</c:v>
                </c:pt>
                <c:pt idx="579">
                  <c:v>177.56668009065871</c:v>
                </c:pt>
                <c:pt idx="580">
                  <c:v>177.09920184861139</c:v>
                </c:pt>
                <c:pt idx="581">
                  <c:v>176.89076483380819</c:v>
                </c:pt>
                <c:pt idx="582">
                  <c:v>176.96285789883439</c:v>
                </c:pt>
                <c:pt idx="583">
                  <c:v>176.76070068680099</c:v>
                </c:pt>
                <c:pt idx="584">
                  <c:v>177.20926801730636</c:v>
                </c:pt>
                <c:pt idx="585">
                  <c:v>177.13246619752471</c:v>
                </c:pt>
                <c:pt idx="586">
                  <c:v>176.73474953949858</c:v>
                </c:pt>
                <c:pt idx="587">
                  <c:v>176.29883181134838</c:v>
                </c:pt>
                <c:pt idx="588">
                  <c:v>176.34628594477334</c:v>
                </c:pt>
                <c:pt idx="589">
                  <c:v>176.55117885019325</c:v>
                </c:pt>
                <c:pt idx="590">
                  <c:v>176.35279916967181</c:v>
                </c:pt>
                <c:pt idx="591">
                  <c:v>176.24665877837256</c:v>
                </c:pt>
                <c:pt idx="592">
                  <c:v>175.84068172060174</c:v>
                </c:pt>
                <c:pt idx="593">
                  <c:v>175.65987674791242</c:v>
                </c:pt>
                <c:pt idx="594">
                  <c:v>175.15914046875034</c:v>
                </c:pt>
                <c:pt idx="595">
                  <c:v>174.32498413039923</c:v>
                </c:pt>
                <c:pt idx="596">
                  <c:v>174.125467042276</c:v>
                </c:pt>
                <c:pt idx="597">
                  <c:v>174.34688954935149</c:v>
                </c:pt>
                <c:pt idx="598">
                  <c:v>174.25441769994674</c:v>
                </c:pt>
                <c:pt idx="599">
                  <c:v>173.9304967522705</c:v>
                </c:pt>
                <c:pt idx="600">
                  <c:v>173.64800320293762</c:v>
                </c:pt>
                <c:pt idx="601">
                  <c:v>172.27896724319601</c:v>
                </c:pt>
                <c:pt idx="602">
                  <c:v>172.29983701998768</c:v>
                </c:pt>
                <c:pt idx="603">
                  <c:v>172.28943441335798</c:v>
                </c:pt>
                <c:pt idx="604">
                  <c:v>172.23682385998953</c:v>
                </c:pt>
                <c:pt idx="605">
                  <c:v>171.57582516082019</c:v>
                </c:pt>
                <c:pt idx="606">
                  <c:v>171.94785268889663</c:v>
                </c:pt>
                <c:pt idx="607">
                  <c:v>172.11528706955906</c:v>
                </c:pt>
                <c:pt idx="608">
                  <c:v>171.61252848799526</c:v>
                </c:pt>
                <c:pt idx="609">
                  <c:v>171.22326153600437</c:v>
                </c:pt>
                <c:pt idx="610">
                  <c:v>171.75377246758271</c:v>
                </c:pt>
                <c:pt idx="611">
                  <c:v>171.85529567224245</c:v>
                </c:pt>
                <c:pt idx="612">
                  <c:v>171.25087763958857</c:v>
                </c:pt>
                <c:pt idx="613">
                  <c:v>171.16677955425368</c:v>
                </c:pt>
                <c:pt idx="614">
                  <c:v>171.0094205095802</c:v>
                </c:pt>
                <c:pt idx="615">
                  <c:v>171.02984716005125</c:v>
                </c:pt>
                <c:pt idx="616">
                  <c:v>170.29809232467403</c:v>
                </c:pt>
                <c:pt idx="617">
                  <c:v>169.98951817859987</c:v>
                </c:pt>
                <c:pt idx="618">
                  <c:v>170.07249820957998</c:v>
                </c:pt>
                <c:pt idx="619">
                  <c:v>169.7485774380842</c:v>
                </c:pt>
                <c:pt idx="620">
                  <c:v>169.74003291701158</c:v>
                </c:pt>
                <c:pt idx="621">
                  <c:v>168.73298501223792</c:v>
                </c:pt>
                <c:pt idx="622">
                  <c:v>168.48626897769589</c:v>
                </c:pt>
                <c:pt idx="623">
                  <c:v>169.14072069095624</c:v>
                </c:pt>
                <c:pt idx="624">
                  <c:v>168.82393972891495</c:v>
                </c:pt>
                <c:pt idx="625">
                  <c:v>168.4104877573445</c:v>
                </c:pt>
                <c:pt idx="626">
                  <c:v>168.87937202735435</c:v>
                </c:pt>
                <c:pt idx="627">
                  <c:v>168.20470644998804</c:v>
                </c:pt>
                <c:pt idx="628">
                  <c:v>167.46656761160858</c:v>
                </c:pt>
                <c:pt idx="629">
                  <c:v>167.69424280463861</c:v>
                </c:pt>
                <c:pt idx="630">
                  <c:v>168.43952289730862</c:v>
                </c:pt>
                <c:pt idx="631">
                  <c:v>168.13053573192778</c:v>
                </c:pt>
                <c:pt idx="632">
                  <c:v>167.661736611029</c:v>
                </c:pt>
                <c:pt idx="633">
                  <c:v>167.83669432111932</c:v>
                </c:pt>
                <c:pt idx="634">
                  <c:v>167.91538745975458</c:v>
                </c:pt>
                <c:pt idx="635">
                  <c:v>167.76346207106849</c:v>
                </c:pt>
                <c:pt idx="636">
                  <c:v>167.1639393678368</c:v>
                </c:pt>
                <c:pt idx="637">
                  <c:v>167.02305556928022</c:v>
                </c:pt>
                <c:pt idx="638">
                  <c:v>166.78132678611124</c:v>
                </c:pt>
                <c:pt idx="639">
                  <c:v>166.62364579252477</c:v>
                </c:pt>
                <c:pt idx="640">
                  <c:v>166.24238992679398</c:v>
                </c:pt>
                <c:pt idx="641">
                  <c:v>165.73138011630672</c:v>
                </c:pt>
                <c:pt idx="642">
                  <c:v>165.7519901810704</c:v>
                </c:pt>
                <c:pt idx="643">
                  <c:v>165.80622910510596</c:v>
                </c:pt>
                <c:pt idx="644">
                  <c:v>166.1456605995599</c:v>
                </c:pt>
                <c:pt idx="645">
                  <c:v>167.18932134264216</c:v>
                </c:pt>
                <c:pt idx="646">
                  <c:v>166.83836958848249</c:v>
                </c:pt>
                <c:pt idx="647">
                  <c:v>167.26708336999556</c:v>
                </c:pt>
                <c:pt idx="648">
                  <c:v>166.17480678618969</c:v>
                </c:pt>
                <c:pt idx="649">
                  <c:v>166.19832985512639</c:v>
                </c:pt>
                <c:pt idx="650">
                  <c:v>166.69301845303286</c:v>
                </c:pt>
                <c:pt idx="651">
                  <c:v>166.44133596425348</c:v>
                </c:pt>
                <c:pt idx="652">
                  <c:v>165.89541636478799</c:v>
                </c:pt>
                <c:pt idx="653">
                  <c:v>165.11696099290546</c:v>
                </c:pt>
                <c:pt idx="654">
                  <c:v>164.60130056290311</c:v>
                </c:pt>
                <c:pt idx="655">
                  <c:v>164.77661250497638</c:v>
                </c:pt>
                <c:pt idx="656">
                  <c:v>164.44412051675241</c:v>
                </c:pt>
                <c:pt idx="657">
                  <c:v>164.22456249267591</c:v>
                </c:pt>
                <c:pt idx="658">
                  <c:v>163.61742547957459</c:v>
                </c:pt>
                <c:pt idx="659">
                  <c:v>164.30135637233482</c:v>
                </c:pt>
                <c:pt idx="660">
                  <c:v>164.52432994801006</c:v>
                </c:pt>
                <c:pt idx="661">
                  <c:v>163.87267911099076</c:v>
                </c:pt>
                <c:pt idx="662">
                  <c:v>161.91444002152102</c:v>
                </c:pt>
                <c:pt idx="663">
                  <c:v>162.1551131223944</c:v>
                </c:pt>
                <c:pt idx="664">
                  <c:v>162.56903922299205</c:v>
                </c:pt>
                <c:pt idx="665">
                  <c:v>162.67983159069951</c:v>
                </c:pt>
                <c:pt idx="666">
                  <c:v>163.29010872288293</c:v>
                </c:pt>
                <c:pt idx="667">
                  <c:v>163.01753088250925</c:v>
                </c:pt>
                <c:pt idx="668">
                  <c:v>163.12454414538314</c:v>
                </c:pt>
                <c:pt idx="669">
                  <c:v>163.78858701740873</c:v>
                </c:pt>
                <c:pt idx="670">
                  <c:v>163.81911970196839</c:v>
                </c:pt>
                <c:pt idx="671">
                  <c:v>162.97222431998611</c:v>
                </c:pt>
                <c:pt idx="672">
                  <c:v>161.51038992835046</c:v>
                </c:pt>
                <c:pt idx="673">
                  <c:v>161.16969723103654</c:v>
                </c:pt>
                <c:pt idx="674">
                  <c:v>160.12888183940356</c:v>
                </c:pt>
                <c:pt idx="675">
                  <c:v>162.45209753116137</c:v>
                </c:pt>
                <c:pt idx="676">
                  <c:v>162.16806088676569</c:v>
                </c:pt>
                <c:pt idx="677">
                  <c:v>163.27307226375891</c:v>
                </c:pt>
                <c:pt idx="678">
                  <c:v>163.41785144619195</c:v>
                </c:pt>
                <c:pt idx="679">
                  <c:v>164.00907297494172</c:v>
                </c:pt>
                <c:pt idx="680">
                  <c:v>162.57928913499612</c:v>
                </c:pt>
                <c:pt idx="681">
                  <c:v>160.92874441435038</c:v>
                </c:pt>
                <c:pt idx="682">
                  <c:v>160.04306852911068</c:v>
                </c:pt>
                <c:pt idx="683">
                  <c:v>159.95262279725785</c:v>
                </c:pt>
                <c:pt idx="684">
                  <c:v>160.93928296440095</c:v>
                </c:pt>
                <c:pt idx="685">
                  <c:v>160.76891025176047</c:v>
                </c:pt>
                <c:pt idx="686">
                  <c:v>160.27987267395261</c:v>
                </c:pt>
                <c:pt idx="687">
                  <c:v>161.46550567545725</c:v>
                </c:pt>
                <c:pt idx="688">
                  <c:v>162.07740906228221</c:v>
                </c:pt>
                <c:pt idx="689">
                  <c:v>163.59539680344136</c:v>
                </c:pt>
                <c:pt idx="690">
                  <c:v>162.42602149217575</c:v>
                </c:pt>
                <c:pt idx="691">
                  <c:v>163.0661832784358</c:v>
                </c:pt>
                <c:pt idx="692">
                  <c:v>163.75395945693398</c:v>
                </c:pt>
                <c:pt idx="693">
                  <c:v>164.01755904381989</c:v>
                </c:pt>
                <c:pt idx="694">
                  <c:v>162.95534003664292</c:v>
                </c:pt>
                <c:pt idx="695">
                  <c:v>163.09455877852494</c:v>
                </c:pt>
                <c:pt idx="696">
                  <c:v>163.33768742099451</c:v>
                </c:pt>
                <c:pt idx="697">
                  <c:v>162.57537499732879</c:v>
                </c:pt>
                <c:pt idx="698">
                  <c:v>162.48025176569521</c:v>
                </c:pt>
                <c:pt idx="699">
                  <c:v>163.44603654326966</c:v>
                </c:pt>
                <c:pt idx="700">
                  <c:v>163.85098119813406</c:v>
                </c:pt>
                <c:pt idx="701">
                  <c:v>163.95240182553312</c:v>
                </c:pt>
                <c:pt idx="702">
                  <c:v>164.03681173128567</c:v>
                </c:pt>
                <c:pt idx="703">
                  <c:v>163.96358849922592</c:v>
                </c:pt>
                <c:pt idx="704">
                  <c:v>162.8647915155571</c:v>
                </c:pt>
                <c:pt idx="705">
                  <c:v>163.35628983519993</c:v>
                </c:pt>
                <c:pt idx="706">
                  <c:v>162.58297789432314</c:v>
                </c:pt>
                <c:pt idx="707">
                  <c:v>162.0254355316936</c:v>
                </c:pt>
                <c:pt idx="708">
                  <c:v>163.09324383622936</c:v>
                </c:pt>
                <c:pt idx="709">
                  <c:v>162.7262920540102</c:v>
                </c:pt>
                <c:pt idx="710">
                  <c:v>162.68309048239161</c:v>
                </c:pt>
                <c:pt idx="711">
                  <c:v>161.96888334421061</c:v>
                </c:pt>
                <c:pt idx="712">
                  <c:v>161.75303012430041</c:v>
                </c:pt>
                <c:pt idx="713">
                  <c:v>161.57083935453673</c:v>
                </c:pt>
                <c:pt idx="714">
                  <c:v>162.74433530331135</c:v>
                </c:pt>
                <c:pt idx="715">
                  <c:v>161.97410805934967</c:v>
                </c:pt>
                <c:pt idx="716">
                  <c:v>162.74564844784609</c:v>
                </c:pt>
                <c:pt idx="717">
                  <c:v>161.10368650352078</c:v>
                </c:pt>
                <c:pt idx="718">
                  <c:v>159.01805381959977</c:v>
                </c:pt>
                <c:pt idx="719">
                  <c:v>159.7220401992866</c:v>
                </c:pt>
                <c:pt idx="720">
                  <c:v>160.72968124351149</c:v>
                </c:pt>
                <c:pt idx="721">
                  <c:v>157.20417823805207</c:v>
                </c:pt>
                <c:pt idx="722">
                  <c:v>155.21497790010054</c:v>
                </c:pt>
                <c:pt idx="723">
                  <c:v>154.72393503693539</c:v>
                </c:pt>
                <c:pt idx="724">
                  <c:v>153.34407123946062</c:v>
                </c:pt>
                <c:pt idx="725">
                  <c:v>152.82859391122875</c:v>
                </c:pt>
                <c:pt idx="726">
                  <c:v>151.86826820800673</c:v>
                </c:pt>
                <c:pt idx="727">
                  <c:v>152.84964929586931</c:v>
                </c:pt>
                <c:pt idx="728">
                  <c:v>151.61940727219144</c:v>
                </c:pt>
                <c:pt idx="729">
                  <c:v>151.82630087634263</c:v>
                </c:pt>
                <c:pt idx="730">
                  <c:v>151.2561614371042</c:v>
                </c:pt>
                <c:pt idx="731">
                  <c:v>149.18608188453177</c:v>
                </c:pt>
                <c:pt idx="732">
                  <c:v>150.52666399497815</c:v>
                </c:pt>
                <c:pt idx="733">
                  <c:v>150.55533897662369</c:v>
                </c:pt>
                <c:pt idx="734">
                  <c:v>152.26294629907306</c:v>
                </c:pt>
                <c:pt idx="735">
                  <c:v>151.10580212892827</c:v>
                </c:pt>
                <c:pt idx="736">
                  <c:v>151.06888494353373</c:v>
                </c:pt>
                <c:pt idx="737">
                  <c:v>150.34017037851416</c:v>
                </c:pt>
                <c:pt idx="738">
                  <c:v>148.64855394066183</c:v>
                </c:pt>
                <c:pt idx="739">
                  <c:v>147.83541956484302</c:v>
                </c:pt>
                <c:pt idx="740">
                  <c:v>147.4946285302691</c:v>
                </c:pt>
                <c:pt idx="741">
                  <c:v>147.27903564537175</c:v>
                </c:pt>
                <c:pt idx="742">
                  <c:v>149.19357669007383</c:v>
                </c:pt>
                <c:pt idx="743">
                  <c:v>148.59803270657204</c:v>
                </c:pt>
                <c:pt idx="744">
                  <c:v>148.72935834113497</c:v>
                </c:pt>
                <c:pt idx="745">
                  <c:v>147.69117013042572</c:v>
                </c:pt>
                <c:pt idx="746">
                  <c:v>146.53117333544694</c:v>
                </c:pt>
                <c:pt idx="747">
                  <c:v>147.3724370220564</c:v>
                </c:pt>
                <c:pt idx="748">
                  <c:v>149.37726422598763</c:v>
                </c:pt>
                <c:pt idx="749">
                  <c:v>150.40688540384039</c:v>
                </c:pt>
                <c:pt idx="750">
                  <c:v>150.85646255417836</c:v>
                </c:pt>
                <c:pt idx="751">
                  <c:v>151.69097485624613</c:v>
                </c:pt>
                <c:pt idx="752">
                  <c:v>150.91877696528235</c:v>
                </c:pt>
                <c:pt idx="753">
                  <c:v>150.37581757510259</c:v>
                </c:pt>
                <c:pt idx="754">
                  <c:v>150.46317142193362</c:v>
                </c:pt>
                <c:pt idx="755">
                  <c:v>148.76447365805959</c:v>
                </c:pt>
                <c:pt idx="756">
                  <c:v>147.85985522153618</c:v>
                </c:pt>
                <c:pt idx="757">
                  <c:v>146.9545967094723</c:v>
                </c:pt>
                <c:pt idx="758">
                  <c:v>145.46009422127398</c:v>
                </c:pt>
                <c:pt idx="759">
                  <c:v>147.51941326293084</c:v>
                </c:pt>
                <c:pt idx="760">
                  <c:v>147.38304891444872</c:v>
                </c:pt>
                <c:pt idx="761">
                  <c:v>147.45818010899509</c:v>
                </c:pt>
                <c:pt idx="762">
                  <c:v>146.63084583120582</c:v>
                </c:pt>
                <c:pt idx="763">
                  <c:v>143.76777683139431</c:v>
                </c:pt>
                <c:pt idx="764">
                  <c:v>145.02582717917574</c:v>
                </c:pt>
                <c:pt idx="765">
                  <c:v>145.27622296251874</c:v>
                </c:pt>
                <c:pt idx="766">
                  <c:v>146.06572256947157</c:v>
                </c:pt>
                <c:pt idx="767">
                  <c:v>147.90736897665315</c:v>
                </c:pt>
                <c:pt idx="768">
                  <c:v>149.05276687643553</c:v>
                </c:pt>
                <c:pt idx="769">
                  <c:v>148.25050349691736</c:v>
                </c:pt>
                <c:pt idx="770">
                  <c:v>149.66944794560274</c:v>
                </c:pt>
                <c:pt idx="771">
                  <c:v>149.62136093133108</c:v>
                </c:pt>
                <c:pt idx="772">
                  <c:v>150.79701577285502</c:v>
                </c:pt>
                <c:pt idx="773">
                  <c:v>151.8482762607882</c:v>
                </c:pt>
                <c:pt idx="774">
                  <c:v>151.85179190808509</c:v>
                </c:pt>
                <c:pt idx="775">
                  <c:v>151.795173118283</c:v>
                </c:pt>
                <c:pt idx="776">
                  <c:v>152.64112584348774</c:v>
                </c:pt>
                <c:pt idx="777">
                  <c:v>151.57721934850301</c:v>
                </c:pt>
                <c:pt idx="778">
                  <c:v>150.6664265986951</c:v>
                </c:pt>
                <c:pt idx="779">
                  <c:v>151.75066021711353</c:v>
                </c:pt>
                <c:pt idx="780">
                  <c:v>153.95079719500146</c:v>
                </c:pt>
                <c:pt idx="781">
                  <c:v>154.76018027689591</c:v>
                </c:pt>
                <c:pt idx="782">
                  <c:v>153.9274017969079</c:v>
                </c:pt>
                <c:pt idx="783">
                  <c:v>154.67972823416338</c:v>
                </c:pt>
                <c:pt idx="784">
                  <c:v>155.78979524062115</c:v>
                </c:pt>
                <c:pt idx="785">
                  <c:v>155.11338584074957</c:v>
                </c:pt>
                <c:pt idx="786">
                  <c:v>155.59009067598132</c:v>
                </c:pt>
                <c:pt idx="787">
                  <c:v>156.0752930840537</c:v>
                </c:pt>
                <c:pt idx="788">
                  <c:v>155.84720299657693</c:v>
                </c:pt>
                <c:pt idx="789">
                  <c:v>154.84997612180254</c:v>
                </c:pt>
                <c:pt idx="790">
                  <c:v>154.26949827446933</c:v>
                </c:pt>
                <c:pt idx="791">
                  <c:v>153.77584871705432</c:v>
                </c:pt>
                <c:pt idx="792">
                  <c:v>151.64459547985263</c:v>
                </c:pt>
                <c:pt idx="793">
                  <c:v>151.38933938655924</c:v>
                </c:pt>
                <c:pt idx="794">
                  <c:v>152.62682955441991</c:v>
                </c:pt>
                <c:pt idx="795">
                  <c:v>153.39249379671259</c:v>
                </c:pt>
                <c:pt idx="796">
                  <c:v>154.35578264910032</c:v>
                </c:pt>
                <c:pt idx="797">
                  <c:v>154.06328562883976</c:v>
                </c:pt>
                <c:pt idx="798">
                  <c:v>154.07424728268924</c:v>
                </c:pt>
                <c:pt idx="799">
                  <c:v>155.58433096283289</c:v>
                </c:pt>
                <c:pt idx="800">
                  <c:v>154.834983052334</c:v>
                </c:pt>
                <c:pt idx="801">
                  <c:v>154.15005861718296</c:v>
                </c:pt>
                <c:pt idx="802">
                  <c:v>155.37207168564237</c:v>
                </c:pt>
                <c:pt idx="803">
                  <c:v>154.07111347583194</c:v>
                </c:pt>
                <c:pt idx="804">
                  <c:v>154.62229105668206</c:v>
                </c:pt>
                <c:pt idx="805">
                  <c:v>154.00877403348568</c:v>
                </c:pt>
                <c:pt idx="806">
                  <c:v>154.16699606849122</c:v>
                </c:pt>
                <c:pt idx="807">
                  <c:v>155.48424830834236</c:v>
                </c:pt>
                <c:pt idx="808">
                  <c:v>154.72459411393106</c:v>
                </c:pt>
                <c:pt idx="809">
                  <c:v>153.54051032763871</c:v>
                </c:pt>
                <c:pt idx="810">
                  <c:v>153.61912821840619</c:v>
                </c:pt>
                <c:pt idx="811">
                  <c:v>152.07112710920572</c:v>
                </c:pt>
                <c:pt idx="812">
                  <c:v>152.31751696305355</c:v>
                </c:pt>
                <c:pt idx="813">
                  <c:v>152.52253917162497</c:v>
                </c:pt>
                <c:pt idx="814">
                  <c:v>151.78697217958032</c:v>
                </c:pt>
                <c:pt idx="815">
                  <c:v>149.64474876389838</c:v>
                </c:pt>
                <c:pt idx="816">
                  <c:v>147.09990235344821</c:v>
                </c:pt>
                <c:pt idx="817">
                  <c:v>145.27360843709502</c:v>
                </c:pt>
                <c:pt idx="818">
                  <c:v>145.2113835611855</c:v>
                </c:pt>
                <c:pt idx="819">
                  <c:v>146.49794150286326</c:v>
                </c:pt>
                <c:pt idx="820">
                  <c:v>148.20665486006348</c:v>
                </c:pt>
                <c:pt idx="821">
                  <c:v>148.81189199428266</c:v>
                </c:pt>
                <c:pt idx="822">
                  <c:v>150.04405551270293</c:v>
                </c:pt>
                <c:pt idx="823">
                  <c:v>150.88619694311291</c:v>
                </c:pt>
                <c:pt idx="824">
                  <c:v>153.84835465124411</c:v>
                </c:pt>
                <c:pt idx="825">
                  <c:v>156.26883056302094</c:v>
                </c:pt>
                <c:pt idx="826">
                  <c:v>156.45456945225834</c:v>
                </c:pt>
                <c:pt idx="827">
                  <c:v>158.62960412441907</c:v>
                </c:pt>
                <c:pt idx="828">
                  <c:v>160.25419873656875</c:v>
                </c:pt>
                <c:pt idx="829">
                  <c:v>158.40403877711924</c:v>
                </c:pt>
                <c:pt idx="830">
                  <c:v>157.41956862499228</c:v>
                </c:pt>
                <c:pt idx="831">
                  <c:v>158.40864597118332</c:v>
                </c:pt>
                <c:pt idx="832">
                  <c:v>158.11622277897305</c:v>
                </c:pt>
                <c:pt idx="833">
                  <c:v>156.65024270848866</c:v>
                </c:pt>
                <c:pt idx="834">
                  <c:v>160.90328283831153</c:v>
                </c:pt>
                <c:pt idx="835">
                  <c:v>158.80857954155704</c:v>
                </c:pt>
                <c:pt idx="836">
                  <c:v>156.73120508168421</c:v>
                </c:pt>
                <c:pt idx="837">
                  <c:v>155.1258596722183</c:v>
                </c:pt>
                <c:pt idx="838">
                  <c:v>153.13915541834692</c:v>
                </c:pt>
                <c:pt idx="839">
                  <c:v>151.87294508617109</c:v>
                </c:pt>
                <c:pt idx="840">
                  <c:v>149.80083269038553</c:v>
                </c:pt>
                <c:pt idx="841">
                  <c:v>146.29489887135765</c:v>
                </c:pt>
                <c:pt idx="842">
                  <c:v>147.87755263478962</c:v>
                </c:pt>
                <c:pt idx="843">
                  <c:v>150.7549976838246</c:v>
                </c:pt>
                <c:pt idx="844">
                  <c:v>151.09270504087883</c:v>
                </c:pt>
                <c:pt idx="845">
                  <c:v>148.35649370297332</c:v>
                </c:pt>
                <c:pt idx="846">
                  <c:v>144.78458505724382</c:v>
                </c:pt>
                <c:pt idx="847">
                  <c:v>143.63982273987537</c:v>
                </c:pt>
                <c:pt idx="848">
                  <c:v>157.92630123666382</c:v>
                </c:pt>
                <c:pt idx="849">
                  <c:v>155.57591586182892</c:v>
                </c:pt>
                <c:pt idx="850">
                  <c:v>152.19184993850055</c:v>
                </c:pt>
                <c:pt idx="851">
                  <c:v>156.69504387768632</c:v>
                </c:pt>
                <c:pt idx="852">
                  <c:v>157.6257255990852</c:v>
                </c:pt>
                <c:pt idx="853">
                  <c:v>158.48496347511752</c:v>
                </c:pt>
                <c:pt idx="854">
                  <c:v>158.42519777623022</c:v>
                </c:pt>
                <c:pt idx="855">
                  <c:v>158.38692980712062</c:v>
                </c:pt>
                <c:pt idx="856">
                  <c:v>159.55750015747444</c:v>
                </c:pt>
                <c:pt idx="857">
                  <c:v>160.72645943821186</c:v>
                </c:pt>
                <c:pt idx="858">
                  <c:v>160.32928127998466</c:v>
                </c:pt>
                <c:pt idx="859">
                  <c:v>179.00100743519437</c:v>
                </c:pt>
                <c:pt idx="860">
                  <c:v>161.40721032480738</c:v>
                </c:pt>
                <c:pt idx="861">
                  <c:v>172.59373104381854</c:v>
                </c:pt>
                <c:pt idx="862">
                  <c:v>153.24813903269254</c:v>
                </c:pt>
                <c:pt idx="863">
                  <c:v>157.89367989206337</c:v>
                </c:pt>
                <c:pt idx="864">
                  <c:v>153.69439662251446</c:v>
                </c:pt>
                <c:pt idx="865">
                  <c:v>151.21185302258687</c:v>
                </c:pt>
                <c:pt idx="866">
                  <c:v>151.2546611014962</c:v>
                </c:pt>
                <c:pt idx="867">
                  <c:v>149.6064505711802</c:v>
                </c:pt>
                <c:pt idx="868">
                  <c:v>146.75822682130362</c:v>
                </c:pt>
                <c:pt idx="869">
                  <c:v>142.64771105435585</c:v>
                </c:pt>
                <c:pt idx="870">
                  <c:v>141.79234318208933</c:v>
                </c:pt>
                <c:pt idx="871">
                  <c:v>141.62356424039072</c:v>
                </c:pt>
                <c:pt idx="872">
                  <c:v>141.83918095767842</c:v>
                </c:pt>
                <c:pt idx="873">
                  <c:v>140.84491456189818</c:v>
                </c:pt>
                <c:pt idx="874">
                  <c:v>140.82069845013004</c:v>
                </c:pt>
                <c:pt idx="875">
                  <c:v>141.33899672048122</c:v>
                </c:pt>
                <c:pt idx="876">
                  <c:v>140.67083969176829</c:v>
                </c:pt>
                <c:pt idx="877">
                  <c:v>139.94301120193902</c:v>
                </c:pt>
                <c:pt idx="878">
                  <c:v>139.38050407215417</c:v>
                </c:pt>
                <c:pt idx="879">
                  <c:v>138.33660505204813</c:v>
                </c:pt>
                <c:pt idx="880">
                  <c:v>138.34315475487446</c:v>
                </c:pt>
                <c:pt idx="881">
                  <c:v>138.58171402538071</c:v>
                </c:pt>
                <c:pt idx="882">
                  <c:v>138.92542842104973</c:v>
                </c:pt>
                <c:pt idx="883">
                  <c:v>138.36650433502714</c:v>
                </c:pt>
                <c:pt idx="884">
                  <c:v>138.56432076113879</c:v>
                </c:pt>
                <c:pt idx="885">
                  <c:v>138.07968631438945</c:v>
                </c:pt>
                <c:pt idx="886">
                  <c:v>138.05596765998061</c:v>
                </c:pt>
                <c:pt idx="887">
                  <c:v>137.67883280297355</c:v>
                </c:pt>
                <c:pt idx="888">
                  <c:v>137.9732960610246</c:v>
                </c:pt>
                <c:pt idx="889">
                  <c:v>138.28609352645194</c:v>
                </c:pt>
                <c:pt idx="890">
                  <c:v>137.75179193843479</c:v>
                </c:pt>
                <c:pt idx="891">
                  <c:v>138.06086682402687</c:v>
                </c:pt>
                <c:pt idx="892">
                  <c:v>138.4825670884953</c:v>
                </c:pt>
                <c:pt idx="893">
                  <c:v>137.96706823177558</c:v>
                </c:pt>
                <c:pt idx="894">
                  <c:v>138.08724322187243</c:v>
                </c:pt>
                <c:pt idx="895">
                  <c:v>138.56520734484289</c:v>
                </c:pt>
                <c:pt idx="896">
                  <c:v>138.36464034366495</c:v>
                </c:pt>
                <c:pt idx="897">
                  <c:v>138.37345444607115</c:v>
                </c:pt>
                <c:pt idx="898">
                  <c:v>137.85923213440086</c:v>
                </c:pt>
                <c:pt idx="899">
                  <c:v>137.61139115572237</c:v>
                </c:pt>
                <c:pt idx="900">
                  <c:v>137.09137053686177</c:v>
                </c:pt>
                <c:pt idx="901">
                  <c:v>137.10131350176206</c:v>
                </c:pt>
                <c:pt idx="902">
                  <c:v>137.04716314478412</c:v>
                </c:pt>
                <c:pt idx="903">
                  <c:v>137.65748607095526</c:v>
                </c:pt>
                <c:pt idx="904">
                  <c:v>137.91609483236294</c:v>
                </c:pt>
                <c:pt idx="905">
                  <c:v>138.55376447073786</c:v>
                </c:pt>
                <c:pt idx="906">
                  <c:v>138.502114863999</c:v>
                </c:pt>
                <c:pt idx="907">
                  <c:v>137.42825261009048</c:v>
                </c:pt>
                <c:pt idx="908">
                  <c:v>137.99120389633211</c:v>
                </c:pt>
                <c:pt idx="909">
                  <c:v>137.51857432002205</c:v>
                </c:pt>
                <c:pt idx="910">
                  <c:v>137.38973035148322</c:v>
                </c:pt>
                <c:pt idx="911">
                  <c:v>137.52847529735504</c:v>
                </c:pt>
                <c:pt idx="912">
                  <c:v>138.42964152814056</c:v>
                </c:pt>
                <c:pt idx="913">
                  <c:v>138.06994556831188</c:v>
                </c:pt>
                <c:pt idx="914">
                  <c:v>137.25170228882226</c:v>
                </c:pt>
                <c:pt idx="915">
                  <c:v>137.56627852002825</c:v>
                </c:pt>
                <c:pt idx="916">
                  <c:v>137.82832342673393</c:v>
                </c:pt>
                <c:pt idx="917">
                  <c:v>137.484805222056</c:v>
                </c:pt>
                <c:pt idx="918">
                  <c:v>138.11792015185603</c:v>
                </c:pt>
                <c:pt idx="919">
                  <c:v>137.27957097324779</c:v>
                </c:pt>
                <c:pt idx="920">
                  <c:v>137.19169144913491</c:v>
                </c:pt>
                <c:pt idx="921">
                  <c:v>136.73142802135857</c:v>
                </c:pt>
                <c:pt idx="922">
                  <c:v>136.35881762576179</c:v>
                </c:pt>
                <c:pt idx="923">
                  <c:v>135.96606354582991</c:v>
                </c:pt>
                <c:pt idx="924">
                  <c:v>135.08176314822538</c:v>
                </c:pt>
                <c:pt idx="925">
                  <c:v>135.29702382993307</c:v>
                </c:pt>
                <c:pt idx="926">
                  <c:v>135.34348058239922</c:v>
                </c:pt>
                <c:pt idx="927">
                  <c:v>134.71005498896051</c:v>
                </c:pt>
                <c:pt idx="928">
                  <c:v>135.18043308636101</c:v>
                </c:pt>
                <c:pt idx="929">
                  <c:v>134.69535703716707</c:v>
                </c:pt>
                <c:pt idx="930">
                  <c:v>135.18040504549094</c:v>
                </c:pt>
                <c:pt idx="931">
                  <c:v>135.27460332065462</c:v>
                </c:pt>
                <c:pt idx="932">
                  <c:v>134.41110460095916</c:v>
                </c:pt>
                <c:pt idx="933">
                  <c:v>134.31509001507695</c:v>
                </c:pt>
                <c:pt idx="934">
                  <c:v>133.52512976996988</c:v>
                </c:pt>
                <c:pt idx="935">
                  <c:v>132.81479133829617</c:v>
                </c:pt>
                <c:pt idx="936">
                  <c:v>132.94195752811783</c:v>
                </c:pt>
                <c:pt idx="937">
                  <c:v>133.88120778083189</c:v>
                </c:pt>
                <c:pt idx="938">
                  <c:v>132.85480374496683</c:v>
                </c:pt>
                <c:pt idx="939">
                  <c:v>134.81028130672061</c:v>
                </c:pt>
                <c:pt idx="940">
                  <c:v>135.76953895477104</c:v>
                </c:pt>
                <c:pt idx="941">
                  <c:v>135.77934318152512</c:v>
                </c:pt>
                <c:pt idx="942">
                  <c:v>134.92060784720019</c:v>
                </c:pt>
                <c:pt idx="943">
                  <c:v>134.43327420113962</c:v>
                </c:pt>
                <c:pt idx="944">
                  <c:v>134.60759952686064</c:v>
                </c:pt>
                <c:pt idx="945">
                  <c:v>134.09502170826292</c:v>
                </c:pt>
                <c:pt idx="946">
                  <c:v>133.71835828891179</c:v>
                </c:pt>
                <c:pt idx="947">
                  <c:v>133.79619191777508</c:v>
                </c:pt>
                <c:pt idx="948">
                  <c:v>133.41431229027029</c:v>
                </c:pt>
                <c:pt idx="949">
                  <c:v>133.65294670806873</c:v>
                </c:pt>
                <c:pt idx="950">
                  <c:v>132.83563129652734</c:v>
                </c:pt>
                <c:pt idx="951">
                  <c:v>132.46538877519143</c:v>
                </c:pt>
                <c:pt idx="952">
                  <c:v>131.70529997565365</c:v>
                </c:pt>
                <c:pt idx="953">
                  <c:v>132.07512100985616</c:v>
                </c:pt>
                <c:pt idx="954">
                  <c:v>132.51565685829812</c:v>
                </c:pt>
                <c:pt idx="955">
                  <c:v>133.05356407197212</c:v>
                </c:pt>
                <c:pt idx="956">
                  <c:v>132.40547009614713</c:v>
                </c:pt>
                <c:pt idx="957">
                  <c:v>133.72408467632752</c:v>
                </c:pt>
                <c:pt idx="958">
                  <c:v>133.87776546637772</c:v>
                </c:pt>
                <c:pt idx="959">
                  <c:v>133.67487106124858</c:v>
                </c:pt>
                <c:pt idx="960">
                  <c:v>133.57826975630488</c:v>
                </c:pt>
                <c:pt idx="961">
                  <c:v>132.34387066082388</c:v>
                </c:pt>
                <c:pt idx="962">
                  <c:v>130.87890480684885</c:v>
                </c:pt>
                <c:pt idx="963">
                  <c:v>131.16024271510855</c:v>
                </c:pt>
                <c:pt idx="964">
                  <c:v>130.79770496862628</c:v>
                </c:pt>
                <c:pt idx="965">
                  <c:v>132.13393757686021</c:v>
                </c:pt>
                <c:pt idx="966">
                  <c:v>132.18297432991929</c:v>
                </c:pt>
                <c:pt idx="967">
                  <c:v>130.46174400157798</c:v>
                </c:pt>
                <c:pt idx="968">
                  <c:v>129.60593425651521</c:v>
                </c:pt>
                <c:pt idx="969">
                  <c:v>129.53601543132467</c:v>
                </c:pt>
                <c:pt idx="970">
                  <c:v>128.72628632481783</c:v>
                </c:pt>
                <c:pt idx="971">
                  <c:v>128.34860299346019</c:v>
                </c:pt>
                <c:pt idx="972">
                  <c:v>127.74521331685796</c:v>
                </c:pt>
                <c:pt idx="973">
                  <c:v>126.66280999465909</c:v>
                </c:pt>
                <c:pt idx="974">
                  <c:v>125.26260680083692</c:v>
                </c:pt>
                <c:pt idx="975">
                  <c:v>123.31567702441248</c:v>
                </c:pt>
                <c:pt idx="976">
                  <c:v>122.94682628314644</c:v>
                </c:pt>
                <c:pt idx="977">
                  <c:v>123.53382931377992</c:v>
                </c:pt>
                <c:pt idx="978">
                  <c:v>124.30598115381845</c:v>
                </c:pt>
                <c:pt idx="979">
                  <c:v>124.24016120185621</c:v>
                </c:pt>
                <c:pt idx="980">
                  <c:v>124.38008756240684</c:v>
                </c:pt>
                <c:pt idx="981">
                  <c:v>123.62429532478392</c:v>
                </c:pt>
                <c:pt idx="982">
                  <c:v>122.89613231027867</c:v>
                </c:pt>
                <c:pt idx="983">
                  <c:v>123.29408404694169</c:v>
                </c:pt>
                <c:pt idx="984">
                  <c:v>122.91795459147244</c:v>
                </c:pt>
                <c:pt idx="985">
                  <c:v>122.06079853400415</c:v>
                </c:pt>
                <c:pt idx="986">
                  <c:v>121.61833798444994</c:v>
                </c:pt>
                <c:pt idx="987">
                  <c:v>121.78160114620786</c:v>
                </c:pt>
                <c:pt idx="988">
                  <c:v>122.41991762307912</c:v>
                </c:pt>
                <c:pt idx="989">
                  <c:v>122.34470354931565</c:v>
                </c:pt>
                <c:pt idx="990">
                  <c:v>123.03323233105755</c:v>
                </c:pt>
                <c:pt idx="991">
                  <c:v>123.14837853299592</c:v>
                </c:pt>
                <c:pt idx="992">
                  <c:v>124.33963364181125</c:v>
                </c:pt>
                <c:pt idx="993">
                  <c:v>124.35736041811884</c:v>
                </c:pt>
                <c:pt idx="994">
                  <c:v>124.57029575876129</c:v>
                </c:pt>
                <c:pt idx="995">
                  <c:v>124.36965012630175</c:v>
                </c:pt>
                <c:pt idx="996">
                  <c:v>123.28632773907981</c:v>
                </c:pt>
                <c:pt idx="997">
                  <c:v>123.30920010986128</c:v>
                </c:pt>
                <c:pt idx="998">
                  <c:v>126.23047481691958</c:v>
                </c:pt>
                <c:pt idx="999">
                  <c:v>123.96733255554449</c:v>
                </c:pt>
                <c:pt idx="1000">
                  <c:v>124.25274248711375</c:v>
                </c:pt>
                <c:pt idx="1001">
                  <c:v>121.58019454201965</c:v>
                </c:pt>
                <c:pt idx="1002">
                  <c:v>121.63603314868352</c:v>
                </c:pt>
                <c:pt idx="1003">
                  <c:v>121.77400133551266</c:v>
                </c:pt>
                <c:pt idx="1004">
                  <c:v>121.69607894493237</c:v>
                </c:pt>
                <c:pt idx="1005">
                  <c:v>122.34553749402446</c:v>
                </c:pt>
                <c:pt idx="1006">
                  <c:v>122.27857350491229</c:v>
                </c:pt>
                <c:pt idx="1007">
                  <c:v>121.21494075967381</c:v>
                </c:pt>
                <c:pt idx="1008">
                  <c:v>120.62787196054829</c:v>
                </c:pt>
                <c:pt idx="1009">
                  <c:v>120.67453559679163</c:v>
                </c:pt>
                <c:pt idx="1010">
                  <c:v>120.53774215842787</c:v>
                </c:pt>
                <c:pt idx="1011">
                  <c:v>119.88984316470889</c:v>
                </c:pt>
                <c:pt idx="1012">
                  <c:v>119.89838288638808</c:v>
                </c:pt>
                <c:pt idx="1013">
                  <c:v>120.52413778904824</c:v>
                </c:pt>
                <c:pt idx="1014">
                  <c:v>120.31567971185426</c:v>
                </c:pt>
                <c:pt idx="1015">
                  <c:v>119.99253630699114</c:v>
                </c:pt>
                <c:pt idx="1016">
                  <c:v>119.88094860023722</c:v>
                </c:pt>
                <c:pt idx="1017">
                  <c:v>119.22559650766252</c:v>
                </c:pt>
                <c:pt idx="1018">
                  <c:v>119.53931754830165</c:v>
                </c:pt>
                <c:pt idx="1019">
                  <c:v>118.77988904420943</c:v>
                </c:pt>
                <c:pt idx="1020">
                  <c:v>118.53747864984823</c:v>
                </c:pt>
                <c:pt idx="1021">
                  <c:v>118.38291943937381</c:v>
                </c:pt>
                <c:pt idx="1022">
                  <c:v>117.74170141478469</c:v>
                </c:pt>
                <c:pt idx="1023">
                  <c:v>117.8198347803006</c:v>
                </c:pt>
                <c:pt idx="1024">
                  <c:v>117.59929013068134</c:v>
                </c:pt>
                <c:pt idx="1025">
                  <c:v>118.61806371350745</c:v>
                </c:pt>
                <c:pt idx="1026">
                  <c:v>118.5361301660275</c:v>
                </c:pt>
                <c:pt idx="1027">
                  <c:v>118.31274163633645</c:v>
                </c:pt>
                <c:pt idx="1028">
                  <c:v>117.72202745570168</c:v>
                </c:pt>
                <c:pt idx="1029">
                  <c:v>116.64211477096393</c:v>
                </c:pt>
                <c:pt idx="1030">
                  <c:v>116.28939840500581</c:v>
                </c:pt>
                <c:pt idx="1031">
                  <c:v>115.9764886414071</c:v>
                </c:pt>
                <c:pt idx="1032">
                  <c:v>116.20686627691848</c:v>
                </c:pt>
                <c:pt idx="1033">
                  <c:v>115.81030866782834</c:v>
                </c:pt>
                <c:pt idx="1034">
                  <c:v>115.86081187047705</c:v>
                </c:pt>
                <c:pt idx="1035">
                  <c:v>115.58251655532482</c:v>
                </c:pt>
                <c:pt idx="1036">
                  <c:v>116.63734545678675</c:v>
                </c:pt>
                <c:pt idx="1037">
                  <c:v>117.16658838633506</c:v>
                </c:pt>
                <c:pt idx="1038">
                  <c:v>117.45998832448952</c:v>
                </c:pt>
                <c:pt idx="1039">
                  <c:v>116.97225843633687</c:v>
                </c:pt>
                <c:pt idx="1040">
                  <c:v>116.38993099977498</c:v>
                </c:pt>
                <c:pt idx="1041">
                  <c:v>115.2510400978904</c:v>
                </c:pt>
                <c:pt idx="1042">
                  <c:v>115.90887347491041</c:v>
                </c:pt>
                <c:pt idx="1043">
                  <c:v>116.37335624250575</c:v>
                </c:pt>
                <c:pt idx="1044">
                  <c:v>115.50317000099668</c:v>
                </c:pt>
                <c:pt idx="1045">
                  <c:v>115.28383820157532</c:v>
                </c:pt>
                <c:pt idx="1046">
                  <c:v>117.2985339703353</c:v>
                </c:pt>
                <c:pt idx="1047">
                  <c:v>117.1718120500862</c:v>
                </c:pt>
                <c:pt idx="1048">
                  <c:v>116.81136573642226</c:v>
                </c:pt>
                <c:pt idx="1049">
                  <c:v>114.03116409598502</c:v>
                </c:pt>
                <c:pt idx="1050">
                  <c:v>112.60178579262991</c:v>
                </c:pt>
                <c:pt idx="1051">
                  <c:v>111.51503183318343</c:v>
                </c:pt>
                <c:pt idx="1052">
                  <c:v>111.23578319981979</c:v>
                </c:pt>
                <c:pt idx="1053">
                  <c:v>111.36109561089549</c:v>
                </c:pt>
                <c:pt idx="1054">
                  <c:v>111.668723090265</c:v>
                </c:pt>
                <c:pt idx="1055">
                  <c:v>110.37436496974233</c:v>
                </c:pt>
                <c:pt idx="1056">
                  <c:v>109.13559564992212</c:v>
                </c:pt>
                <c:pt idx="1057">
                  <c:v>107.1733455178594</c:v>
                </c:pt>
                <c:pt idx="1058">
                  <c:v>106.48897075320276</c:v>
                </c:pt>
                <c:pt idx="1059">
                  <c:v>107.05666595777205</c:v>
                </c:pt>
                <c:pt idx="1060">
                  <c:v>107.03027250842203</c:v>
                </c:pt>
                <c:pt idx="1061">
                  <c:v>107.61080324708061</c:v>
                </c:pt>
                <c:pt idx="1062">
                  <c:v>107.57656253127436</c:v>
                </c:pt>
                <c:pt idx="1063">
                  <c:v>108.24059087343979</c:v>
                </c:pt>
                <c:pt idx="1064">
                  <c:v>107.93168653827614</c:v>
                </c:pt>
                <c:pt idx="1065">
                  <c:v>108.2703191966071</c:v>
                </c:pt>
                <c:pt idx="1066">
                  <c:v>108.30921744321269</c:v>
                </c:pt>
                <c:pt idx="1067">
                  <c:v>108.24813371165885</c:v>
                </c:pt>
                <c:pt idx="1068">
                  <c:v>107.75137050436095</c:v>
                </c:pt>
                <c:pt idx="1069">
                  <c:v>106.92962954606089</c:v>
                </c:pt>
                <c:pt idx="1070">
                  <c:v>106.54588067902459</c:v>
                </c:pt>
                <c:pt idx="1071">
                  <c:v>106.53884070810824</c:v>
                </c:pt>
                <c:pt idx="1072">
                  <c:v>106.25731906091529</c:v>
                </c:pt>
                <c:pt idx="1073">
                  <c:v>106.58260710865493</c:v>
                </c:pt>
                <c:pt idx="1074">
                  <c:v>106.73464064354815</c:v>
                </c:pt>
                <c:pt idx="1075">
                  <c:v>107.77841329878038</c:v>
                </c:pt>
                <c:pt idx="1076">
                  <c:v>107.98712360272647</c:v>
                </c:pt>
                <c:pt idx="1077">
                  <c:v>108.73428037325633</c:v>
                </c:pt>
                <c:pt idx="1078">
                  <c:v>108.05604630376764</c:v>
                </c:pt>
                <c:pt idx="1079">
                  <c:v>108.47619065396101</c:v>
                </c:pt>
                <c:pt idx="1080">
                  <c:v>108.36922636760171</c:v>
                </c:pt>
                <c:pt idx="1081">
                  <c:v>108.57331355531326</c:v>
                </c:pt>
                <c:pt idx="1082">
                  <c:v>108.09947409994113</c:v>
                </c:pt>
                <c:pt idx="1083">
                  <c:v>108.55664558387501</c:v>
                </c:pt>
                <c:pt idx="1084">
                  <c:v>109.2261280329523</c:v>
                </c:pt>
                <c:pt idx="1085">
                  <c:v>108.50178211418825</c:v>
                </c:pt>
                <c:pt idx="1086">
                  <c:v>107.25584736198437</c:v>
                </c:pt>
                <c:pt idx="1087">
                  <c:v>106.24303742936227</c:v>
                </c:pt>
                <c:pt idx="1088">
                  <c:v>105.77334924086806</c:v>
                </c:pt>
                <c:pt idx="1089">
                  <c:v>105.68186259083312</c:v>
                </c:pt>
                <c:pt idx="1090">
                  <c:v>105.26173345141726</c:v>
                </c:pt>
                <c:pt idx="1091">
                  <c:v>105.96301992393788</c:v>
                </c:pt>
                <c:pt idx="1092">
                  <c:v>107.76600625002311</c:v>
                </c:pt>
                <c:pt idx="1093">
                  <c:v>108.22429368772049</c:v>
                </c:pt>
                <c:pt idx="1094">
                  <c:v>108.50326583348375</c:v>
                </c:pt>
                <c:pt idx="1095">
                  <c:v>108.79945767256758</c:v>
                </c:pt>
                <c:pt idx="1096">
                  <c:v>108.5724203888801</c:v>
                </c:pt>
                <c:pt idx="1097">
                  <c:v>108.73952453583138</c:v>
                </c:pt>
                <c:pt idx="1098">
                  <c:v>108.59475232965694</c:v>
                </c:pt>
                <c:pt idx="1099">
                  <c:v>109.63820261099542</c:v>
                </c:pt>
                <c:pt idx="1100">
                  <c:v>108.83104949288894</c:v>
                </c:pt>
                <c:pt idx="1101">
                  <c:v>108.64449291195206</c:v>
                </c:pt>
                <c:pt idx="1102">
                  <c:v>108.94403440273992</c:v>
                </c:pt>
                <c:pt idx="1103">
                  <c:v>109.58859957464769</c:v>
                </c:pt>
                <c:pt idx="1104">
                  <c:v>109.2832518862274</c:v>
                </c:pt>
                <c:pt idx="1105">
                  <c:v>109.8729135741155</c:v>
                </c:pt>
                <c:pt idx="1106">
                  <c:v>109.5733728734799</c:v>
                </c:pt>
                <c:pt idx="1107">
                  <c:v>108.45112818421087</c:v>
                </c:pt>
                <c:pt idx="1108">
                  <c:v>109.50220310149143</c:v>
                </c:pt>
                <c:pt idx="1109">
                  <c:v>110.01123653324602</c:v>
                </c:pt>
                <c:pt idx="1110">
                  <c:v>109.92479709554199</c:v>
                </c:pt>
                <c:pt idx="1111">
                  <c:v>110.10684875920862</c:v>
                </c:pt>
                <c:pt idx="1112">
                  <c:v>111.00984281811796</c:v>
                </c:pt>
                <c:pt idx="1113">
                  <c:v>111.94307052387077</c:v>
                </c:pt>
                <c:pt idx="1114">
                  <c:v>112.04523025375184</c:v>
                </c:pt>
                <c:pt idx="1115">
                  <c:v>112.31184639920559</c:v>
                </c:pt>
                <c:pt idx="1116">
                  <c:v>112.22315337439508</c:v>
                </c:pt>
                <c:pt idx="1117">
                  <c:v>112.58777287626936</c:v>
                </c:pt>
                <c:pt idx="1118">
                  <c:v>112.85241836644826</c:v>
                </c:pt>
                <c:pt idx="1119">
                  <c:v>113.01927303442316</c:v>
                </c:pt>
                <c:pt idx="1120">
                  <c:v>112.91172510495838</c:v>
                </c:pt>
                <c:pt idx="1121">
                  <c:v>113.44856107483542</c:v>
                </c:pt>
                <c:pt idx="1122">
                  <c:v>113.359721661884</c:v>
                </c:pt>
                <c:pt idx="1123">
                  <c:v>113.8164273699787</c:v>
                </c:pt>
                <c:pt idx="1124">
                  <c:v>114.05664812708176</c:v>
                </c:pt>
                <c:pt idx="1125">
                  <c:v>113.25934495266058</c:v>
                </c:pt>
                <c:pt idx="1126">
                  <c:v>112.91466515606234</c:v>
                </c:pt>
                <c:pt idx="1127">
                  <c:v>113.2959518715444</c:v>
                </c:pt>
                <c:pt idx="1128">
                  <c:v>113.76230381962237</c:v>
                </c:pt>
                <c:pt idx="1129">
                  <c:v>113.08250616894419</c:v>
                </c:pt>
                <c:pt idx="1130">
                  <c:v>113.10461742539786</c:v>
                </c:pt>
                <c:pt idx="1131">
                  <c:v>112.03834334576361</c:v>
                </c:pt>
                <c:pt idx="1132">
                  <c:v>112.02445504614961</c:v>
                </c:pt>
                <c:pt idx="1133">
                  <c:v>112.71537036603124</c:v>
                </c:pt>
                <c:pt idx="1134">
                  <c:v>112.28769271436462</c:v>
                </c:pt>
                <c:pt idx="1135">
                  <c:v>111.89023184377869</c:v>
                </c:pt>
                <c:pt idx="1136">
                  <c:v>112.09181426331575</c:v>
                </c:pt>
                <c:pt idx="1137">
                  <c:v>112.17748496596056</c:v>
                </c:pt>
                <c:pt idx="1138">
                  <c:v>112.60287644816603</c:v>
                </c:pt>
                <c:pt idx="1139">
                  <c:v>111.98518329751535</c:v>
                </c:pt>
                <c:pt idx="1140">
                  <c:v>111.53841864777203</c:v>
                </c:pt>
                <c:pt idx="1141">
                  <c:v>111.33309976967224</c:v>
                </c:pt>
                <c:pt idx="1142">
                  <c:v>110.69105183584655</c:v>
                </c:pt>
                <c:pt idx="1143">
                  <c:v>111.51861657052213</c:v>
                </c:pt>
                <c:pt idx="1144">
                  <c:v>111.99532618016849</c:v>
                </c:pt>
                <c:pt idx="1145">
                  <c:v>112.43075081410016</c:v>
                </c:pt>
                <c:pt idx="1146">
                  <c:v>113.23202206280931</c:v>
                </c:pt>
                <c:pt idx="1147">
                  <c:v>111.61088226922379</c:v>
                </c:pt>
                <c:pt idx="1148">
                  <c:v>111.0059142987654</c:v>
                </c:pt>
                <c:pt idx="1149">
                  <c:v>111.13568330940345</c:v>
                </c:pt>
                <c:pt idx="1150">
                  <c:v>111.73990472458448</c:v>
                </c:pt>
                <c:pt idx="1151">
                  <c:v>110.66200413169598</c:v>
                </c:pt>
                <c:pt idx="1152">
                  <c:v>109.85151706187885</c:v>
                </c:pt>
                <c:pt idx="1153">
                  <c:v>110.21310505181567</c:v>
                </c:pt>
                <c:pt idx="1154">
                  <c:v>110.46088965752223</c:v>
                </c:pt>
                <c:pt idx="1155">
                  <c:v>109.50757259679858</c:v>
                </c:pt>
                <c:pt idx="1156">
                  <c:v>109.74311549981503</c:v>
                </c:pt>
                <c:pt idx="1157">
                  <c:v>109.01471858487125</c:v>
                </c:pt>
                <c:pt idx="1158">
                  <c:v>109.6320682928386</c:v>
                </c:pt>
                <c:pt idx="1159">
                  <c:v>109.25956610007323</c:v>
                </c:pt>
                <c:pt idx="1160">
                  <c:v>108.87887627332343</c:v>
                </c:pt>
                <c:pt idx="1161">
                  <c:v>108.81945991733907</c:v>
                </c:pt>
                <c:pt idx="1162">
                  <c:v>108.74099010809395</c:v>
                </c:pt>
                <c:pt idx="1163">
                  <c:v>108.53355993648401</c:v>
                </c:pt>
                <c:pt idx="1164">
                  <c:v>108.74968175513855</c:v>
                </c:pt>
                <c:pt idx="1165">
                  <c:v>108.8276772810937</c:v>
                </c:pt>
                <c:pt idx="1166">
                  <c:v>109.02118535614316</c:v>
                </c:pt>
                <c:pt idx="1167">
                  <c:v>108.56967757152719</c:v>
                </c:pt>
                <c:pt idx="1168">
                  <c:v>109.04076536449293</c:v>
                </c:pt>
                <c:pt idx="1169">
                  <c:v>109.14904689845859</c:v>
                </c:pt>
                <c:pt idx="1170">
                  <c:v>109.32947379801263</c:v>
                </c:pt>
                <c:pt idx="1171">
                  <c:v>109.24853495659423</c:v>
                </c:pt>
                <c:pt idx="1172">
                  <c:v>109.40700453082958</c:v>
                </c:pt>
                <c:pt idx="1173">
                  <c:v>109.29711647613671</c:v>
                </c:pt>
                <c:pt idx="1174">
                  <c:v>110.02617963343701</c:v>
                </c:pt>
                <c:pt idx="1175">
                  <c:v>110.55434092372649</c:v>
                </c:pt>
                <c:pt idx="1176">
                  <c:v>111.57546902109988</c:v>
                </c:pt>
                <c:pt idx="1177">
                  <c:v>111.29717973613296</c:v>
                </c:pt>
                <c:pt idx="1178">
                  <c:v>111.0491964754782</c:v>
                </c:pt>
                <c:pt idx="1179">
                  <c:v>111.12746750854305</c:v>
                </c:pt>
                <c:pt idx="1180">
                  <c:v>111.14729932649664</c:v>
                </c:pt>
                <c:pt idx="1181">
                  <c:v>111.03647254117762</c:v>
                </c:pt>
                <c:pt idx="1182">
                  <c:v>111.13035489227224</c:v>
                </c:pt>
                <c:pt idx="1183">
                  <c:v>111.73591434942453</c:v>
                </c:pt>
                <c:pt idx="1184">
                  <c:v>111.38241508569919</c:v>
                </c:pt>
                <c:pt idx="1185">
                  <c:v>111.59711040524418</c:v>
                </c:pt>
                <c:pt idx="1186">
                  <c:v>111.58898633128949</c:v>
                </c:pt>
                <c:pt idx="1187">
                  <c:v>111.3999581983454</c:v>
                </c:pt>
                <c:pt idx="1188">
                  <c:v>111.32060103315553</c:v>
                </c:pt>
                <c:pt idx="1189">
                  <c:v>111.4180740548548</c:v>
                </c:pt>
                <c:pt idx="1190">
                  <c:v>111.22300138750046</c:v>
                </c:pt>
                <c:pt idx="1191">
                  <c:v>111.31904643292107</c:v>
                </c:pt>
                <c:pt idx="1192">
                  <c:v>111.02934310204714</c:v>
                </c:pt>
                <c:pt idx="1193">
                  <c:v>111.37298433053668</c:v>
                </c:pt>
                <c:pt idx="1194">
                  <c:v>111.08850364262449</c:v>
                </c:pt>
                <c:pt idx="1195">
                  <c:v>110.84768127910544</c:v>
                </c:pt>
                <c:pt idx="1196">
                  <c:v>110.44921049189649</c:v>
                </c:pt>
                <c:pt idx="1197">
                  <c:v>110.90004288099836</c:v>
                </c:pt>
                <c:pt idx="1198">
                  <c:v>110.96943117413079</c:v>
                </c:pt>
                <c:pt idx="1199">
                  <c:v>110.42203786921807</c:v>
                </c:pt>
                <c:pt idx="1200">
                  <c:v>110.87151210826715</c:v>
                </c:pt>
                <c:pt idx="1201">
                  <c:v>110.74455028492511</c:v>
                </c:pt>
                <c:pt idx="1202">
                  <c:v>110.88170297998036</c:v>
                </c:pt>
                <c:pt idx="1203">
                  <c:v>110.85034405794731</c:v>
                </c:pt>
                <c:pt idx="1204">
                  <c:v>110.68057416373797</c:v>
                </c:pt>
                <c:pt idx="1205">
                  <c:v>110.65586196949127</c:v>
                </c:pt>
                <c:pt idx="1206">
                  <c:v>110.60508961324736</c:v>
                </c:pt>
                <c:pt idx="1207">
                  <c:v>110.71741633069665</c:v>
                </c:pt>
                <c:pt idx="1208">
                  <c:v>109.98806037324786</c:v>
                </c:pt>
                <c:pt idx="1209">
                  <c:v>109.11379275401656</c:v>
                </c:pt>
                <c:pt idx="1210">
                  <c:v>109.29923960099414</c:v>
                </c:pt>
                <c:pt idx="1211">
                  <c:v>109.89274805049791</c:v>
                </c:pt>
                <c:pt idx="1212">
                  <c:v>110.38192082587275</c:v>
                </c:pt>
                <c:pt idx="1213">
                  <c:v>109.68671142665454</c:v>
                </c:pt>
                <c:pt idx="1214">
                  <c:v>109.89675803197707</c:v>
                </c:pt>
                <c:pt idx="1215">
                  <c:v>109.74537474606466</c:v>
                </c:pt>
                <c:pt idx="1216">
                  <c:v>109.51597476113551</c:v>
                </c:pt>
                <c:pt idx="1217">
                  <c:v>110.00176261884098</c:v>
                </c:pt>
                <c:pt idx="1218">
                  <c:v>109.79709019106593</c:v>
                </c:pt>
                <c:pt idx="1219">
                  <c:v>109.94967447116241</c:v>
                </c:pt>
                <c:pt idx="1220">
                  <c:v>109.87616767027284</c:v>
                </c:pt>
                <c:pt idx="1221">
                  <c:v>110.16625785785669</c:v>
                </c:pt>
                <c:pt idx="1222">
                  <c:v>110.11962977265455</c:v>
                </c:pt>
                <c:pt idx="1223">
                  <c:v>110.56573281125598</c:v>
                </c:pt>
                <c:pt idx="1224">
                  <c:v>110.65987871210967</c:v>
                </c:pt>
                <c:pt idx="1225">
                  <c:v>110.53292052948875</c:v>
                </c:pt>
                <c:pt idx="1226">
                  <c:v>110.67205728808867</c:v>
                </c:pt>
                <c:pt idx="1227">
                  <c:v>110.24257459203764</c:v>
                </c:pt>
                <c:pt idx="1228">
                  <c:v>110.15613454105151</c:v>
                </c:pt>
                <c:pt idx="1229">
                  <c:v>110.41524419783578</c:v>
                </c:pt>
                <c:pt idx="1230">
                  <c:v>110.33192553394046</c:v>
                </c:pt>
                <c:pt idx="1231">
                  <c:v>109.647606916218</c:v>
                </c:pt>
                <c:pt idx="1232">
                  <c:v>109.79256322316458</c:v>
                </c:pt>
                <c:pt idx="1233">
                  <c:v>109.77023455650784</c:v>
                </c:pt>
                <c:pt idx="1234">
                  <c:v>109.98787395810916</c:v>
                </c:pt>
                <c:pt idx="1235">
                  <c:v>109.59535463841661</c:v>
                </c:pt>
                <c:pt idx="1236">
                  <c:v>109.51848322812711</c:v>
                </c:pt>
                <c:pt idx="1237">
                  <c:v>109.18515342726003</c:v>
                </c:pt>
                <c:pt idx="1238">
                  <c:v>109.33458894794066</c:v>
                </c:pt>
                <c:pt idx="1239">
                  <c:v>109.74396988531598</c:v>
                </c:pt>
                <c:pt idx="1240">
                  <c:v>109.74796878540047</c:v>
                </c:pt>
                <c:pt idx="1241">
                  <c:v>109.82088794927654</c:v>
                </c:pt>
                <c:pt idx="1242">
                  <c:v>109.37924025933559</c:v>
                </c:pt>
                <c:pt idx="1243">
                  <c:v>109.79858050069006</c:v>
                </c:pt>
                <c:pt idx="1244">
                  <c:v>109.78933125017967</c:v>
                </c:pt>
                <c:pt idx="1245">
                  <c:v>110.00234801713702</c:v>
                </c:pt>
                <c:pt idx="1246">
                  <c:v>109.50502857312242</c:v>
                </c:pt>
                <c:pt idx="1247">
                  <c:v>109.63399909406712</c:v>
                </c:pt>
                <c:pt idx="1248">
                  <c:v>109.87662849131996</c:v>
                </c:pt>
                <c:pt idx="1249">
                  <c:v>109.30525544883601</c:v>
                </c:pt>
                <c:pt idx="1250">
                  <c:v>108.91394886606891</c:v>
                </c:pt>
                <c:pt idx="1251">
                  <c:v>108.0059240546682</c:v>
                </c:pt>
                <c:pt idx="1252">
                  <c:v>107.0292018130809</c:v>
                </c:pt>
                <c:pt idx="1253">
                  <c:v>106.89981701824914</c:v>
                </c:pt>
                <c:pt idx="1254">
                  <c:v>107.20150559328756</c:v>
                </c:pt>
                <c:pt idx="1255">
                  <c:v>106.71521803301216</c:v>
                </c:pt>
                <c:pt idx="1256">
                  <c:v>106.61257044588828</c:v>
                </c:pt>
                <c:pt idx="1257">
                  <c:v>106.38941647221101</c:v>
                </c:pt>
                <c:pt idx="1258">
                  <c:v>106.37234107087924</c:v>
                </c:pt>
                <c:pt idx="1259">
                  <c:v>106.33475031472341</c:v>
                </c:pt>
                <c:pt idx="1260">
                  <c:v>105.81151169722686</c:v>
                </c:pt>
                <c:pt idx="1261">
                  <c:v>105.7091664786177</c:v>
                </c:pt>
                <c:pt idx="1262">
                  <c:v>105.88428897200653</c:v>
                </c:pt>
                <c:pt idx="1263">
                  <c:v>105.77794547321756</c:v>
                </c:pt>
                <c:pt idx="1264">
                  <c:v>106.03072248949181</c:v>
                </c:pt>
                <c:pt idx="1265">
                  <c:v>105.85544600125978</c:v>
                </c:pt>
                <c:pt idx="1266">
                  <c:v>106.25412580592506</c:v>
                </c:pt>
                <c:pt idx="1267">
                  <c:v>106.27195345070515</c:v>
                </c:pt>
                <c:pt idx="1268">
                  <c:v>106.53848422713497</c:v>
                </c:pt>
                <c:pt idx="1269">
                  <c:v>105.91427612347715</c:v>
                </c:pt>
                <c:pt idx="1270">
                  <c:v>106.27229051441751</c:v>
                </c:pt>
                <c:pt idx="1271">
                  <c:v>107.42242863534854</c:v>
                </c:pt>
                <c:pt idx="1272">
                  <c:v>106.94171920941817</c:v>
                </c:pt>
                <c:pt idx="1273">
                  <c:v>106.93644086121805</c:v>
                </c:pt>
                <c:pt idx="1274">
                  <c:v>106.65166096953591</c:v>
                </c:pt>
                <c:pt idx="1275">
                  <c:v>105.85371606278797</c:v>
                </c:pt>
                <c:pt idx="1276">
                  <c:v>106.34427310436307</c:v>
                </c:pt>
                <c:pt idx="1277">
                  <c:v>106.65120112396383</c:v>
                </c:pt>
                <c:pt idx="1278">
                  <c:v>106.56071940555371</c:v>
                </c:pt>
                <c:pt idx="1279">
                  <c:v>106.27068395268647</c:v>
                </c:pt>
                <c:pt idx="1280">
                  <c:v>106.80703658361233</c:v>
                </c:pt>
                <c:pt idx="1281">
                  <c:v>107.4175348578259</c:v>
                </c:pt>
                <c:pt idx="1282">
                  <c:v>108.04468416366394</c:v>
                </c:pt>
                <c:pt idx="1283">
                  <c:v>107.67138591142962</c:v>
                </c:pt>
                <c:pt idx="1284">
                  <c:v>107.80798473646583</c:v>
                </c:pt>
                <c:pt idx="1285">
                  <c:v>108.03147698747382</c:v>
                </c:pt>
                <c:pt idx="1286">
                  <c:v>108.02264968029804</c:v>
                </c:pt>
                <c:pt idx="1287">
                  <c:v>107.95102871708457</c:v>
                </c:pt>
                <c:pt idx="1288">
                  <c:v>107.34649916947912</c:v>
                </c:pt>
                <c:pt idx="1289">
                  <c:v>108.26180719538037</c:v>
                </c:pt>
                <c:pt idx="1290">
                  <c:v>108.07499032267036</c:v>
                </c:pt>
                <c:pt idx="1291">
                  <c:v>107.9930929558349</c:v>
                </c:pt>
                <c:pt idx="1292">
                  <c:v>108.15269126069929</c:v>
                </c:pt>
                <c:pt idx="1293">
                  <c:v>108.47297304254475</c:v>
                </c:pt>
                <c:pt idx="1294">
                  <c:v>108.94913549363537</c:v>
                </c:pt>
                <c:pt idx="1295">
                  <c:v>107.92626577479095</c:v>
                </c:pt>
                <c:pt idx="1296">
                  <c:v>107.65616251287878</c:v>
                </c:pt>
                <c:pt idx="1297">
                  <c:v>108.20637575594421</c:v>
                </c:pt>
                <c:pt idx="1298">
                  <c:v>108.1294588792219</c:v>
                </c:pt>
                <c:pt idx="1299">
                  <c:v>108.35873192872315</c:v>
                </c:pt>
                <c:pt idx="1300">
                  <c:v>109.55491345020958</c:v>
                </c:pt>
                <c:pt idx="1301">
                  <c:v>108.85096937970813</c:v>
                </c:pt>
                <c:pt idx="1302">
                  <c:v>109.14836626838202</c:v>
                </c:pt>
                <c:pt idx="1303">
                  <c:v>108.51333512511655</c:v>
                </c:pt>
                <c:pt idx="1304">
                  <c:v>107.22094552483613</c:v>
                </c:pt>
                <c:pt idx="1305">
                  <c:v>107.72625785138501</c:v>
                </c:pt>
                <c:pt idx="1306">
                  <c:v>107.91610196195943</c:v>
                </c:pt>
                <c:pt idx="1307">
                  <c:v>108.15550795838469</c:v>
                </c:pt>
                <c:pt idx="1308">
                  <c:v>108.24563945515658</c:v>
                </c:pt>
                <c:pt idx="1309">
                  <c:v>108.62376404923492</c:v>
                </c:pt>
                <c:pt idx="1310">
                  <c:v>107.95108065027563</c:v>
                </c:pt>
                <c:pt idx="1311">
                  <c:v>107.39476190238521</c:v>
                </c:pt>
                <c:pt idx="1312">
                  <c:v>107.39508357845831</c:v>
                </c:pt>
                <c:pt idx="1313">
                  <c:v>107.56853652897614</c:v>
                </c:pt>
                <c:pt idx="1314">
                  <c:v>107.67725385391196</c:v>
                </c:pt>
                <c:pt idx="1315">
                  <c:v>107.43509252640419</c:v>
                </c:pt>
                <c:pt idx="1316">
                  <c:v>107.22180136367851</c:v>
                </c:pt>
                <c:pt idx="1317">
                  <c:v>107.27027072169577</c:v>
                </c:pt>
                <c:pt idx="1318">
                  <c:v>107.79435256095029</c:v>
                </c:pt>
                <c:pt idx="1319">
                  <c:v>107.72870667341556</c:v>
                </c:pt>
                <c:pt idx="1320">
                  <c:v>107.19475238750049</c:v>
                </c:pt>
                <c:pt idx="1321">
                  <c:v>107.99174195948393</c:v>
                </c:pt>
                <c:pt idx="1322">
                  <c:v>107.06329877548313</c:v>
                </c:pt>
                <c:pt idx="1323">
                  <c:v>107.52607493729285</c:v>
                </c:pt>
                <c:pt idx="1324">
                  <c:v>108.31181156878249</c:v>
                </c:pt>
                <c:pt idx="1325">
                  <c:v>108.94833481591517</c:v>
                </c:pt>
                <c:pt idx="1326">
                  <c:v>108.40656183648767</c:v>
                </c:pt>
                <c:pt idx="1327">
                  <c:v>107.97220171164265</c:v>
                </c:pt>
                <c:pt idx="1328">
                  <c:v>107.48813948110447</c:v>
                </c:pt>
                <c:pt idx="1329">
                  <c:v>108.34259690337174</c:v>
                </c:pt>
                <c:pt idx="1330">
                  <c:v>108.60230409883631</c:v>
                </c:pt>
                <c:pt idx="1331">
                  <c:v>108.85818137326953</c:v>
                </c:pt>
                <c:pt idx="1332">
                  <c:v>108.09352781736411</c:v>
                </c:pt>
                <c:pt idx="1333">
                  <c:v>106.9339121945299</c:v>
                </c:pt>
                <c:pt idx="1334">
                  <c:v>106.84938495814626</c:v>
                </c:pt>
                <c:pt idx="1335">
                  <c:v>107.47178796590701</c:v>
                </c:pt>
                <c:pt idx="1336">
                  <c:v>107.33591473393467</c:v>
                </c:pt>
                <c:pt idx="1337">
                  <c:v>106.98518664518394</c:v>
                </c:pt>
                <c:pt idx="1338">
                  <c:v>107.73056774535772</c:v>
                </c:pt>
                <c:pt idx="1339">
                  <c:v>107.93832969355451</c:v>
                </c:pt>
                <c:pt idx="1340">
                  <c:v>108.12559456818025</c:v>
                </c:pt>
                <c:pt idx="1341">
                  <c:v>108.18709492217789</c:v>
                </c:pt>
                <c:pt idx="1342">
                  <c:v>108.80755354649678</c:v>
                </c:pt>
                <c:pt idx="1343">
                  <c:v>109.23282462238248</c:v>
                </c:pt>
                <c:pt idx="1344">
                  <c:v>108.98303338366546</c:v>
                </c:pt>
                <c:pt idx="1345">
                  <c:v>109.17723405775142</c:v>
                </c:pt>
                <c:pt idx="1346">
                  <c:v>109.39667381255728</c:v>
                </c:pt>
                <c:pt idx="1347">
                  <c:v>109.50350522755184</c:v>
                </c:pt>
                <c:pt idx="1348">
                  <c:v>109.11273044248668</c:v>
                </c:pt>
                <c:pt idx="1349">
                  <c:v>108.76906321939236</c:v>
                </c:pt>
                <c:pt idx="1350">
                  <c:v>109.62658931007667</c:v>
                </c:pt>
                <c:pt idx="1351">
                  <c:v>108.11453214625489</c:v>
                </c:pt>
                <c:pt idx="1352">
                  <c:v>108.55456571053892</c:v>
                </c:pt>
                <c:pt idx="1353">
                  <c:v>109.31032335354105</c:v>
                </c:pt>
                <c:pt idx="1354">
                  <c:v>108.84851127473662</c:v>
                </c:pt>
                <c:pt idx="1355">
                  <c:v>110.07149818417403</c:v>
                </c:pt>
                <c:pt idx="1356">
                  <c:v>111.5183358594166</c:v>
                </c:pt>
                <c:pt idx="1357">
                  <c:v>112.09943774213131</c:v>
                </c:pt>
                <c:pt idx="1358">
                  <c:v>112.48751984017294</c:v>
                </c:pt>
                <c:pt idx="1359">
                  <c:v>112.45383644488345</c:v>
                </c:pt>
                <c:pt idx="1360">
                  <c:v>112.38634533104481</c:v>
                </c:pt>
                <c:pt idx="1361">
                  <c:v>112.36083901348152</c:v>
                </c:pt>
                <c:pt idx="1362">
                  <c:v>112.30333822407461</c:v>
                </c:pt>
                <c:pt idx="1363">
                  <c:v>112.50470846178153</c:v>
                </c:pt>
                <c:pt idx="1364">
                  <c:v>112.20241149247634</c:v>
                </c:pt>
                <c:pt idx="1365">
                  <c:v>112.13760609546935</c:v>
                </c:pt>
                <c:pt idx="1366">
                  <c:v>112.04527543954951</c:v>
                </c:pt>
                <c:pt idx="1367">
                  <c:v>112.13830932618647</c:v>
                </c:pt>
                <c:pt idx="1368">
                  <c:v>112.39504260927482</c:v>
                </c:pt>
                <c:pt idx="1369">
                  <c:v>111.98691531995513</c:v>
                </c:pt>
                <c:pt idx="1370">
                  <c:v>111.18071566511496</c:v>
                </c:pt>
                <c:pt idx="1371">
                  <c:v>111.98701591438419</c:v>
                </c:pt>
                <c:pt idx="1372">
                  <c:v>111.94171924528329</c:v>
                </c:pt>
                <c:pt idx="1373">
                  <c:v>111.33929674159069</c:v>
                </c:pt>
                <c:pt idx="1374">
                  <c:v>111.40580598609846</c:v>
                </c:pt>
                <c:pt idx="1375">
                  <c:v>111.08203905818776</c:v>
                </c:pt>
                <c:pt idx="1376">
                  <c:v>110.63545464544762</c:v>
                </c:pt>
                <c:pt idx="1377">
                  <c:v>110.38798871124665</c:v>
                </c:pt>
                <c:pt idx="1378">
                  <c:v>110.96361063527934</c:v>
                </c:pt>
                <c:pt idx="1379">
                  <c:v>110.47097974731672</c:v>
                </c:pt>
                <c:pt idx="1380">
                  <c:v>110.76584508723637</c:v>
                </c:pt>
                <c:pt idx="1381">
                  <c:v>110.75353079696082</c:v>
                </c:pt>
                <c:pt idx="1382">
                  <c:v>110.39609275312969</c:v>
                </c:pt>
                <c:pt idx="1383">
                  <c:v>109.94885443641395</c:v>
                </c:pt>
                <c:pt idx="1384">
                  <c:v>109.67867233542856</c:v>
                </c:pt>
                <c:pt idx="1385">
                  <c:v>109.70068904082805</c:v>
                </c:pt>
                <c:pt idx="1386">
                  <c:v>109.48464300538659</c:v>
                </c:pt>
                <c:pt idx="1387">
                  <c:v>109.44232758574952</c:v>
                </c:pt>
                <c:pt idx="1388">
                  <c:v>109.63959684674516</c:v>
                </c:pt>
                <c:pt idx="1389">
                  <c:v>109.58681266651871</c:v>
                </c:pt>
                <c:pt idx="1390">
                  <c:v>109.71159786498687</c:v>
                </c:pt>
                <c:pt idx="1391">
                  <c:v>109.37312729907347</c:v>
                </c:pt>
                <c:pt idx="1392">
                  <c:v>109.97937000501928</c:v>
                </c:pt>
                <c:pt idx="1393">
                  <c:v>109.7287672334964</c:v>
                </c:pt>
                <c:pt idx="1394">
                  <c:v>109.25402968213814</c:v>
                </c:pt>
                <c:pt idx="1395">
                  <c:v>109.26762361384938</c:v>
                </c:pt>
                <c:pt idx="1396">
                  <c:v>108.72566490216715</c:v>
                </c:pt>
                <c:pt idx="1397">
                  <c:v>108.81123764389274</c:v>
                </c:pt>
                <c:pt idx="1398">
                  <c:v>108.41066009408652</c:v>
                </c:pt>
                <c:pt idx="1399">
                  <c:v>107.92474208510868</c:v>
                </c:pt>
                <c:pt idx="1400">
                  <c:v>108.31872847577166</c:v>
                </c:pt>
                <c:pt idx="1401">
                  <c:v>108.20628698594483</c:v>
                </c:pt>
                <c:pt idx="1402">
                  <c:v>108.05985702007681</c:v>
                </c:pt>
                <c:pt idx="1403">
                  <c:v>107.92466001874268</c:v>
                </c:pt>
                <c:pt idx="1404">
                  <c:v>107.99503656706754</c:v>
                </c:pt>
                <c:pt idx="1405">
                  <c:v>107.72330398048912</c:v>
                </c:pt>
                <c:pt idx="1406">
                  <c:v>107.32075569691706</c:v>
                </c:pt>
                <c:pt idx="1407">
                  <c:v>107.30587323140477</c:v>
                </c:pt>
                <c:pt idx="1408">
                  <c:v>107.37540360299846</c:v>
                </c:pt>
                <c:pt idx="1409">
                  <c:v>107.47723333299741</c:v>
                </c:pt>
                <c:pt idx="1410">
                  <c:v>107.58780008211536</c:v>
                </c:pt>
                <c:pt idx="1411">
                  <c:v>107.50842825960891</c:v>
                </c:pt>
                <c:pt idx="1412">
                  <c:v>107.55532047492818</c:v>
                </c:pt>
                <c:pt idx="1413">
                  <c:v>107.15285890864705</c:v>
                </c:pt>
                <c:pt idx="1414">
                  <c:v>107.19001023050801</c:v>
                </c:pt>
                <c:pt idx="1415">
                  <c:v>107.16883392433168</c:v>
                </c:pt>
                <c:pt idx="1416">
                  <c:v>106.49486234157641</c:v>
                </c:pt>
                <c:pt idx="1417">
                  <c:v>107.14358814836544</c:v>
                </c:pt>
                <c:pt idx="1418">
                  <c:v>107.06179176396293</c:v>
                </c:pt>
                <c:pt idx="1419">
                  <c:v>107.15690672450735</c:v>
                </c:pt>
                <c:pt idx="1420">
                  <c:v>106.89982937870921</c:v>
                </c:pt>
                <c:pt idx="1421">
                  <c:v>106.92955893517224</c:v>
                </c:pt>
                <c:pt idx="1422">
                  <c:v>106.95113506100988</c:v>
                </c:pt>
                <c:pt idx="1423">
                  <c:v>106.76695016284225</c:v>
                </c:pt>
                <c:pt idx="1424">
                  <c:v>106.67796271581511</c:v>
                </c:pt>
                <c:pt idx="1425">
                  <c:v>106.83026943425769</c:v>
                </c:pt>
                <c:pt idx="1426">
                  <c:v>106.8910055555</c:v>
                </c:pt>
                <c:pt idx="1427">
                  <c:v>106.80598931818062</c:v>
                </c:pt>
                <c:pt idx="1428">
                  <c:v>106.99031479383108</c:v>
                </c:pt>
                <c:pt idx="1429">
                  <c:v>106.99790539652543</c:v>
                </c:pt>
                <c:pt idx="1430">
                  <c:v>107.2424410677183</c:v>
                </c:pt>
                <c:pt idx="1431">
                  <c:v>107.11313415148294</c:v>
                </c:pt>
                <c:pt idx="1432">
                  <c:v>106.68125186653377</c:v>
                </c:pt>
                <c:pt idx="1433">
                  <c:v>106.65726605671799</c:v>
                </c:pt>
                <c:pt idx="1434">
                  <c:v>106.57347597988283</c:v>
                </c:pt>
                <c:pt idx="1435">
                  <c:v>106.91393738350729</c:v>
                </c:pt>
                <c:pt idx="1436">
                  <c:v>107.11607269984094</c:v>
                </c:pt>
                <c:pt idx="1437">
                  <c:v>107.38470017344646</c:v>
                </c:pt>
                <c:pt idx="1438">
                  <c:v>107.31118028426685</c:v>
                </c:pt>
                <c:pt idx="1439">
                  <c:v>107.42746850901685</c:v>
                </c:pt>
                <c:pt idx="1440">
                  <c:v>107.44902188277359</c:v>
                </c:pt>
                <c:pt idx="1441">
                  <c:v>107.61024371573016</c:v>
                </c:pt>
                <c:pt idx="1442">
                  <c:v>107.82360090992601</c:v>
                </c:pt>
                <c:pt idx="1443">
                  <c:v>107.03348486016195</c:v>
                </c:pt>
                <c:pt idx="1444">
                  <c:v>106.96569872647818</c:v>
                </c:pt>
                <c:pt idx="1445">
                  <c:v>106.84471749396624</c:v>
                </c:pt>
                <c:pt idx="1446">
                  <c:v>106.98959441616722</c:v>
                </c:pt>
                <c:pt idx="1447">
                  <c:v>106.78948204566299</c:v>
                </c:pt>
                <c:pt idx="1448">
                  <c:v>106.8441542830781</c:v>
                </c:pt>
                <c:pt idx="1449">
                  <c:v>106.65116883296764</c:v>
                </c:pt>
                <c:pt idx="1450">
                  <c:v>107.11748213735991</c:v>
                </c:pt>
                <c:pt idx="1451">
                  <c:v>106.78972803284208</c:v>
                </c:pt>
                <c:pt idx="1452">
                  <c:v>106.73546411797349</c:v>
                </c:pt>
                <c:pt idx="1453">
                  <c:v>106.16068626081308</c:v>
                </c:pt>
                <c:pt idx="1454">
                  <c:v>106.18787463919767</c:v>
                </c:pt>
                <c:pt idx="1455">
                  <c:v>105.91783476002786</c:v>
                </c:pt>
                <c:pt idx="1456">
                  <c:v>105.19026033817831</c:v>
                </c:pt>
                <c:pt idx="1457">
                  <c:v>104.59197495033953</c:v>
                </c:pt>
                <c:pt idx="1458">
                  <c:v>104.97076676441515</c:v>
                </c:pt>
                <c:pt idx="1459">
                  <c:v>105.08917357353995</c:v>
                </c:pt>
                <c:pt idx="1460">
                  <c:v>105.65737790719298</c:v>
                </c:pt>
                <c:pt idx="1461">
                  <c:v>105.33790997879147</c:v>
                </c:pt>
                <c:pt idx="1462">
                  <c:v>105.08434278811201</c:v>
                </c:pt>
                <c:pt idx="1463">
                  <c:v>104.81776920216184</c:v>
                </c:pt>
                <c:pt idx="1464">
                  <c:v>105.1150291900563</c:v>
                </c:pt>
                <c:pt idx="1465">
                  <c:v>104.80910622720599</c:v>
                </c:pt>
                <c:pt idx="1466">
                  <c:v>104.17695955139959</c:v>
                </c:pt>
                <c:pt idx="1467">
                  <c:v>103.34302221196161</c:v>
                </c:pt>
                <c:pt idx="1468">
                  <c:v>103.48361997342523</c:v>
                </c:pt>
                <c:pt idx="1469">
                  <c:v>103.408455282004</c:v>
                </c:pt>
                <c:pt idx="1470">
                  <c:v>103.01724666726699</c:v>
                </c:pt>
                <c:pt idx="1471">
                  <c:v>102.96332073145631</c:v>
                </c:pt>
                <c:pt idx="1472">
                  <c:v>102.83589777357984</c:v>
                </c:pt>
                <c:pt idx="1473">
                  <c:v>102.61368925502727</c:v>
                </c:pt>
                <c:pt idx="1474">
                  <c:v>102.26359363014733</c:v>
                </c:pt>
                <c:pt idx="1475">
                  <c:v>101.79289509510842</c:v>
                </c:pt>
                <c:pt idx="1476">
                  <c:v>102.0749124987145</c:v>
                </c:pt>
                <c:pt idx="1477">
                  <c:v>102.87398064356232</c:v>
                </c:pt>
                <c:pt idx="1478">
                  <c:v>103.02212491589006</c:v>
                </c:pt>
                <c:pt idx="1479">
                  <c:v>102.31618216624277</c:v>
                </c:pt>
                <c:pt idx="1480">
                  <c:v>102.18835029724676</c:v>
                </c:pt>
                <c:pt idx="1481">
                  <c:v>101.93721815029788</c:v>
                </c:pt>
                <c:pt idx="1482">
                  <c:v>101.27474607242574</c:v>
                </c:pt>
                <c:pt idx="1483">
                  <c:v>101.63107206847208</c:v>
                </c:pt>
                <c:pt idx="1484">
                  <c:v>102.19931145257594</c:v>
                </c:pt>
                <c:pt idx="1485">
                  <c:v>102.07010374052155</c:v>
                </c:pt>
                <c:pt idx="1486">
                  <c:v>102.13126133346793</c:v>
                </c:pt>
                <c:pt idx="1487">
                  <c:v>102.74875445515062</c:v>
                </c:pt>
                <c:pt idx="1488">
                  <c:v>102.43414520929815</c:v>
                </c:pt>
                <c:pt idx="1489">
                  <c:v>102.42072680766955</c:v>
                </c:pt>
                <c:pt idx="1490">
                  <c:v>102.67761534735125</c:v>
                </c:pt>
                <c:pt idx="1491">
                  <c:v>102.52266180446131</c:v>
                </c:pt>
                <c:pt idx="1492">
                  <c:v>103.22871979959858</c:v>
                </c:pt>
                <c:pt idx="1493">
                  <c:v>102.93190271459336</c:v>
                </c:pt>
                <c:pt idx="1494">
                  <c:v>102.8861632998216</c:v>
                </c:pt>
                <c:pt idx="1495">
                  <c:v>103.21329678607474</c:v>
                </c:pt>
                <c:pt idx="1496">
                  <c:v>102.84303532009295</c:v>
                </c:pt>
                <c:pt idx="1497">
                  <c:v>102.981421801831</c:v>
                </c:pt>
                <c:pt idx="1498">
                  <c:v>102.92448061459476</c:v>
                </c:pt>
                <c:pt idx="1499">
                  <c:v>103.36787149028679</c:v>
                </c:pt>
                <c:pt idx="1500">
                  <c:v>102.88850312441791</c:v>
                </c:pt>
                <c:pt idx="1501">
                  <c:v>102.71119030635181</c:v>
                </c:pt>
                <c:pt idx="1502">
                  <c:v>102.65090700513508</c:v>
                </c:pt>
                <c:pt idx="1503">
                  <c:v>102.36112069478571</c:v>
                </c:pt>
                <c:pt idx="1504">
                  <c:v>102.03506404748535</c:v>
                </c:pt>
                <c:pt idx="1505">
                  <c:v>101.9211630803001</c:v>
                </c:pt>
                <c:pt idx="1506">
                  <c:v>101.74042740072147</c:v>
                </c:pt>
                <c:pt idx="1507">
                  <c:v>101.81259462400082</c:v>
                </c:pt>
                <c:pt idx="1508">
                  <c:v>102.22705342351274</c:v>
                </c:pt>
                <c:pt idx="1509">
                  <c:v>101.48280892910083</c:v>
                </c:pt>
                <c:pt idx="1510">
                  <c:v>101.55810819010922</c:v>
                </c:pt>
                <c:pt idx="1511">
                  <c:v>101.09260458630919</c:v>
                </c:pt>
                <c:pt idx="1512">
                  <c:v>101.12941649865148</c:v>
                </c:pt>
                <c:pt idx="1513">
                  <c:v>99.66358484968751</c:v>
                </c:pt>
                <c:pt idx="1514">
                  <c:v>101.38298926591287</c:v>
                </c:pt>
                <c:pt idx="1515">
                  <c:v>100.54886970393891</c:v>
                </c:pt>
                <c:pt idx="1516">
                  <c:v>99.941379868477611</c:v>
                </c:pt>
                <c:pt idx="1517">
                  <c:v>100.85713301671395</c:v>
                </c:pt>
                <c:pt idx="1518">
                  <c:v>100.5330526102175</c:v>
                </c:pt>
                <c:pt idx="1519">
                  <c:v>99.760819606054213</c:v>
                </c:pt>
                <c:pt idx="1520">
                  <c:v>99.209678146284702</c:v>
                </c:pt>
                <c:pt idx="1521">
                  <c:v>98.145922365221551</c:v>
                </c:pt>
                <c:pt idx="1522">
                  <c:v>97.563513667239761</c:v>
                </c:pt>
                <c:pt idx="1523">
                  <c:v>97.57426314384</c:v>
                </c:pt>
                <c:pt idx="1524">
                  <c:v>97.473626149832384</c:v>
                </c:pt>
                <c:pt idx="1525">
                  <c:v>97.506684454850031</c:v>
                </c:pt>
                <c:pt idx="1526">
                  <c:v>97.749843718574738</c:v>
                </c:pt>
                <c:pt idx="1527">
                  <c:v>98.51832215415088</c:v>
                </c:pt>
                <c:pt idx="1528">
                  <c:v>98.318315936767817</c:v>
                </c:pt>
                <c:pt idx="1529">
                  <c:v>98.383862526248592</c:v>
                </c:pt>
                <c:pt idx="1530">
                  <c:v>98.977472643042987</c:v>
                </c:pt>
                <c:pt idx="1531">
                  <c:v>99.413648761742252</c:v>
                </c:pt>
                <c:pt idx="1532">
                  <c:v>99.46118585836426</c:v>
                </c:pt>
                <c:pt idx="1533">
                  <c:v>99.672371072635272</c:v>
                </c:pt>
                <c:pt idx="1534">
                  <c:v>99.835940228328056</c:v>
                </c:pt>
                <c:pt idx="1535">
                  <c:v>99.817922459369512</c:v>
                </c:pt>
                <c:pt idx="1536">
                  <c:v>99.822589718991736</c:v>
                </c:pt>
                <c:pt idx="1537">
                  <c:v>99.835263170106458</c:v>
                </c:pt>
                <c:pt idx="1538">
                  <c:v>99.983205853581154</c:v>
                </c:pt>
                <c:pt idx="1539">
                  <c:v>99.920917636445807</c:v>
                </c:pt>
                <c:pt idx="1540">
                  <c:v>100.0270253591812</c:v>
                </c:pt>
                <c:pt idx="1541">
                  <c:v>100.2476554314715</c:v>
                </c:pt>
                <c:pt idx="1542">
                  <c:v>100.12437736957074</c:v>
                </c:pt>
                <c:pt idx="1543">
                  <c:v>99.590255855071888</c:v>
                </c:pt>
                <c:pt idx="1544">
                  <c:v>99.437245071806771</c:v>
                </c:pt>
                <c:pt idx="1545">
                  <c:v>99.654832058149907</c:v>
                </c:pt>
                <c:pt idx="1546">
                  <c:v>100.03125640939928</c:v>
                </c:pt>
                <c:pt idx="1547">
                  <c:v>100.31265821309934</c:v>
                </c:pt>
                <c:pt idx="1548">
                  <c:v>100.51826279070963</c:v>
                </c:pt>
                <c:pt idx="1549">
                  <c:v>100.92499450405357</c:v>
                </c:pt>
                <c:pt idx="1550">
                  <c:v>100.75006349986427</c:v>
                </c:pt>
                <c:pt idx="1551">
                  <c:v>100.60608662217658</c:v>
                </c:pt>
                <c:pt idx="1552">
                  <c:v>100.79926064958305</c:v>
                </c:pt>
                <c:pt idx="1553">
                  <c:v>100.52438692424323</c:v>
                </c:pt>
                <c:pt idx="1554">
                  <c:v>100.44630013015625</c:v>
                </c:pt>
                <c:pt idx="1555">
                  <c:v>100.2377218846286</c:v>
                </c:pt>
                <c:pt idx="1556">
                  <c:v>99.719199762524454</c:v>
                </c:pt>
                <c:pt idx="1557">
                  <c:v>100.05205218376612</c:v>
                </c:pt>
                <c:pt idx="1558">
                  <c:v>99.778957697240529</c:v>
                </c:pt>
                <c:pt idx="1559">
                  <c:v>99.959045005678348</c:v>
                </c:pt>
                <c:pt idx="1560">
                  <c:v>99.964226615872761</c:v>
                </c:pt>
                <c:pt idx="1561">
                  <c:v>100.1081298284829</c:v>
                </c:pt>
                <c:pt idx="1562">
                  <c:v>99.721237557275657</c:v>
                </c:pt>
                <c:pt idx="1563">
                  <c:v>99.383781042296377</c:v>
                </c:pt>
                <c:pt idx="1564">
                  <c:v>99.737652382399048</c:v>
                </c:pt>
                <c:pt idx="1565">
                  <c:v>99.642180994417259</c:v>
                </c:pt>
                <c:pt idx="1566">
                  <c:v>100.22329884283741</c:v>
                </c:pt>
                <c:pt idx="1567">
                  <c:v>100.44461564041028</c:v>
                </c:pt>
                <c:pt idx="1568">
                  <c:v>99.458939808109477</c:v>
                </c:pt>
                <c:pt idx="1569">
                  <c:v>99.522362497714369</c:v>
                </c:pt>
                <c:pt idx="1570">
                  <c:v>99.618604788390556</c:v>
                </c:pt>
                <c:pt idx="1571">
                  <c:v>99.526408400998989</c:v>
                </c:pt>
                <c:pt idx="1572">
                  <c:v>99.578195174741055</c:v>
                </c:pt>
                <c:pt idx="1573">
                  <c:v>99.741988288507329</c:v>
                </c:pt>
                <c:pt idx="1574">
                  <c:v>99.426584837422965</c:v>
                </c:pt>
                <c:pt idx="1575">
                  <c:v>99.918149256750411</c:v>
                </c:pt>
                <c:pt idx="1576">
                  <c:v>99.270957112628693</c:v>
                </c:pt>
                <c:pt idx="1577">
                  <c:v>99.960108431453804</c:v>
                </c:pt>
                <c:pt idx="1578">
                  <c:v>100.06715748388292</c:v>
                </c:pt>
                <c:pt idx="1579">
                  <c:v>100.0160176992742</c:v>
                </c:pt>
                <c:pt idx="1580">
                  <c:v>99.762463997782291</c:v>
                </c:pt>
                <c:pt idx="1581">
                  <c:v>100.26963673693896</c:v>
                </c:pt>
                <c:pt idx="1582">
                  <c:v>99.811456968335222</c:v>
                </c:pt>
                <c:pt idx="1583">
                  <c:v>98.651517136608263</c:v>
                </c:pt>
                <c:pt idx="1584">
                  <c:v>100.02567820955259</c:v>
                </c:pt>
                <c:pt idx="1585">
                  <c:v>100.33944300296609</c:v>
                </c:pt>
                <c:pt idx="1586">
                  <c:v>100.49268893301972</c:v>
                </c:pt>
                <c:pt idx="1587">
                  <c:v>100.09842156847439</c:v>
                </c:pt>
                <c:pt idx="1588">
                  <c:v>99.761826283624842</c:v>
                </c:pt>
                <c:pt idx="1589">
                  <c:v>100.39807835701025</c:v>
                </c:pt>
                <c:pt idx="1590">
                  <c:v>100.698161209045</c:v>
                </c:pt>
                <c:pt idx="1591">
                  <c:v>101.27592659514109</c:v>
                </c:pt>
                <c:pt idx="1592">
                  <c:v>101.05861839238656</c:v>
                </c:pt>
                <c:pt idx="1593">
                  <c:v>101.0172137931313</c:v>
                </c:pt>
                <c:pt idx="1594">
                  <c:v>100.93946245265721</c:v>
                </c:pt>
                <c:pt idx="1595">
                  <c:v>101.36016059424711</c:v>
                </c:pt>
                <c:pt idx="1596">
                  <c:v>102.08466484276279</c:v>
                </c:pt>
                <c:pt idx="1597">
                  <c:v>102.25035810050265</c:v>
                </c:pt>
                <c:pt idx="1598">
                  <c:v>102.16477948586777</c:v>
                </c:pt>
                <c:pt idx="1599">
                  <c:v>101.83207299104289</c:v>
                </c:pt>
                <c:pt idx="1600">
                  <c:v>102.23673413296184</c:v>
                </c:pt>
                <c:pt idx="1601">
                  <c:v>102.53240392370404</c:v>
                </c:pt>
                <c:pt idx="1602">
                  <c:v>101.86774588524734</c:v>
                </c:pt>
                <c:pt idx="1603">
                  <c:v>102.22018225710947</c:v>
                </c:pt>
                <c:pt idx="1604">
                  <c:v>102.58806532759299</c:v>
                </c:pt>
                <c:pt idx="1605">
                  <c:v>102.38776882156077</c:v>
                </c:pt>
                <c:pt idx="1606">
                  <c:v>102.07511750033498</c:v>
                </c:pt>
                <c:pt idx="1607">
                  <c:v>102.59228209657032</c:v>
                </c:pt>
                <c:pt idx="1608">
                  <c:v>102.32242316055307</c:v>
                </c:pt>
                <c:pt idx="1609">
                  <c:v>102.62636243460955</c:v>
                </c:pt>
                <c:pt idx="1610">
                  <c:v>102.90414832518057</c:v>
                </c:pt>
                <c:pt idx="1611">
                  <c:v>103.11852520363036</c:v>
                </c:pt>
                <c:pt idx="1612">
                  <c:v>103.56844764544412</c:v>
                </c:pt>
                <c:pt idx="1613">
                  <c:v>103.53964985604813</c:v>
                </c:pt>
                <c:pt idx="1614">
                  <c:v>104.06488212474999</c:v>
                </c:pt>
                <c:pt idx="1615">
                  <c:v>103.79409373751906</c:v>
                </c:pt>
                <c:pt idx="1616">
                  <c:v>103.90936533095274</c:v>
                </c:pt>
                <c:pt idx="1617">
                  <c:v>103.871750220653</c:v>
                </c:pt>
                <c:pt idx="1618">
                  <c:v>103.84186030647254</c:v>
                </c:pt>
                <c:pt idx="1619">
                  <c:v>103.58538913259076</c:v>
                </c:pt>
                <c:pt idx="1620">
                  <c:v>103.45019864033358</c:v>
                </c:pt>
                <c:pt idx="1621">
                  <c:v>104.05765276277073</c:v>
                </c:pt>
                <c:pt idx="1622">
                  <c:v>104.29249127202276</c:v>
                </c:pt>
                <c:pt idx="1623">
                  <c:v>104.07278884932929</c:v>
                </c:pt>
                <c:pt idx="1624">
                  <c:v>104.09622800477077</c:v>
                </c:pt>
                <c:pt idx="1625">
                  <c:v>104.05927004740182</c:v>
                </c:pt>
                <c:pt idx="1626">
                  <c:v>104.08248191441449</c:v>
                </c:pt>
                <c:pt idx="1627">
                  <c:v>104.20279095324074</c:v>
                </c:pt>
                <c:pt idx="1628">
                  <c:v>103.77125863354809</c:v>
                </c:pt>
                <c:pt idx="1629">
                  <c:v>103.2098269207478</c:v>
                </c:pt>
                <c:pt idx="1630">
                  <c:v>103.01420466570714</c:v>
                </c:pt>
                <c:pt idx="1631">
                  <c:v>103.02976266466118</c:v>
                </c:pt>
                <c:pt idx="1632">
                  <c:v>102.66522517526833</c:v>
                </c:pt>
                <c:pt idx="1633">
                  <c:v>102.55931103903619</c:v>
                </c:pt>
                <c:pt idx="1634">
                  <c:v>102.52980789747541</c:v>
                </c:pt>
                <c:pt idx="1635">
                  <c:v>102.56113189048462</c:v>
                </c:pt>
                <c:pt idx="1636">
                  <c:v>102.54456429406132</c:v>
                </c:pt>
                <c:pt idx="1637">
                  <c:v>102.6318895842135</c:v>
                </c:pt>
                <c:pt idx="1638">
                  <c:v>102.48927975011985</c:v>
                </c:pt>
                <c:pt idx="1639">
                  <c:v>102.61615972067115</c:v>
                </c:pt>
                <c:pt idx="1640">
                  <c:v>102.64878090908971</c:v>
                </c:pt>
                <c:pt idx="1641">
                  <c:v>102.45259450517499</c:v>
                </c:pt>
                <c:pt idx="1642">
                  <c:v>102.45353451911051</c:v>
                </c:pt>
                <c:pt idx="1643">
                  <c:v>102.6147353872739</c:v>
                </c:pt>
                <c:pt idx="1644">
                  <c:v>102.51803941902334</c:v>
                </c:pt>
                <c:pt idx="1645">
                  <c:v>102.44779674516944</c:v>
                </c:pt>
                <c:pt idx="1646">
                  <c:v>102.29401394831505</c:v>
                </c:pt>
                <c:pt idx="1647">
                  <c:v>102.28007772082958</c:v>
                </c:pt>
                <c:pt idx="1648">
                  <c:v>102.33805177504165</c:v>
                </c:pt>
                <c:pt idx="1649">
                  <c:v>102.27637796613548</c:v>
                </c:pt>
                <c:pt idx="1650">
                  <c:v>101.69550545281622</c:v>
                </c:pt>
                <c:pt idx="1651">
                  <c:v>101.76038391455144</c:v>
                </c:pt>
                <c:pt idx="1652">
                  <c:v>101.54920340063671</c:v>
                </c:pt>
                <c:pt idx="1653">
                  <c:v>101.36390394545442</c:v>
                </c:pt>
                <c:pt idx="1654">
                  <c:v>101.24015329849216</c:v>
                </c:pt>
                <c:pt idx="1655">
                  <c:v>101.58334100260601</c:v>
                </c:pt>
                <c:pt idx="1656">
                  <c:v>101.60134976430358</c:v>
                </c:pt>
                <c:pt idx="1657">
                  <c:v>101.68864449187842</c:v>
                </c:pt>
                <c:pt idx="1658">
                  <c:v>101.85387063099198</c:v>
                </c:pt>
                <c:pt idx="1659">
                  <c:v>102.09603081897353</c:v>
                </c:pt>
                <c:pt idx="1660">
                  <c:v>101.85218615900362</c:v>
                </c:pt>
                <c:pt idx="1661">
                  <c:v>102.51690586798028</c:v>
                </c:pt>
                <c:pt idx="1662">
                  <c:v>102.39101294052992</c:v>
                </c:pt>
                <c:pt idx="1663">
                  <c:v>102.46178544314199</c:v>
                </c:pt>
                <c:pt idx="1664">
                  <c:v>102.4778568987734</c:v>
                </c:pt>
                <c:pt idx="1665">
                  <c:v>102.39108182878142</c:v>
                </c:pt>
                <c:pt idx="1666">
                  <c:v>102.42418921405229</c:v>
                </c:pt>
                <c:pt idx="1667">
                  <c:v>102.28191798498148</c:v>
                </c:pt>
                <c:pt idx="1668">
                  <c:v>102.36991599783009</c:v>
                </c:pt>
                <c:pt idx="1669">
                  <c:v>102.3454766571777</c:v>
                </c:pt>
                <c:pt idx="1670">
                  <c:v>102.31376887113322</c:v>
                </c:pt>
                <c:pt idx="1671">
                  <c:v>102.66704273058886</c:v>
                </c:pt>
                <c:pt idx="1672">
                  <c:v>102.54828081903608</c:v>
                </c:pt>
                <c:pt idx="1673">
                  <c:v>102.49434508901749</c:v>
                </c:pt>
                <c:pt idx="1674">
                  <c:v>102.48898101977552</c:v>
                </c:pt>
                <c:pt idx="1675">
                  <c:v>102.8574106016527</c:v>
                </c:pt>
                <c:pt idx="1676">
                  <c:v>102.75246359108219</c:v>
                </c:pt>
                <c:pt idx="1677">
                  <c:v>102.67488951575689</c:v>
                </c:pt>
                <c:pt idx="1678">
                  <c:v>102.55982076594172</c:v>
                </c:pt>
                <c:pt idx="1679">
                  <c:v>102.59746803315196</c:v>
                </c:pt>
                <c:pt idx="1680">
                  <c:v>102.43023460095573</c:v>
                </c:pt>
                <c:pt idx="1681">
                  <c:v>102.64682847263902</c:v>
                </c:pt>
                <c:pt idx="1682">
                  <c:v>102.65262551881742</c:v>
                </c:pt>
                <c:pt idx="1683">
                  <c:v>102.55792233669523</c:v>
                </c:pt>
                <c:pt idx="1684">
                  <c:v>102.50047148931468</c:v>
                </c:pt>
                <c:pt idx="1685">
                  <c:v>102.42836844552086</c:v>
                </c:pt>
                <c:pt idx="1686">
                  <c:v>102.30716157276333</c:v>
                </c:pt>
                <c:pt idx="1687">
                  <c:v>102.17978025696412</c:v>
                </c:pt>
                <c:pt idx="1688">
                  <c:v>102.24595192120552</c:v>
                </c:pt>
                <c:pt idx="1689">
                  <c:v>102.17711476036553</c:v>
                </c:pt>
                <c:pt idx="1690">
                  <c:v>102.28209319359635</c:v>
                </c:pt>
                <c:pt idx="1691">
                  <c:v>102.28833204971789</c:v>
                </c:pt>
                <c:pt idx="1692">
                  <c:v>101.86747985124607</c:v>
                </c:pt>
                <c:pt idx="1693">
                  <c:v>101.84389175610389</c:v>
                </c:pt>
                <c:pt idx="1694">
                  <c:v>101.79274351607495</c:v>
                </c:pt>
                <c:pt idx="1695">
                  <c:v>101.68309960876849</c:v>
                </c:pt>
                <c:pt idx="1696">
                  <c:v>101.92680125579643</c:v>
                </c:pt>
                <c:pt idx="1697">
                  <c:v>101.86907114379335</c:v>
                </c:pt>
                <c:pt idx="1698">
                  <c:v>101.83252964158653</c:v>
                </c:pt>
                <c:pt idx="1699">
                  <c:v>101.45296133973606</c:v>
                </c:pt>
                <c:pt idx="1700">
                  <c:v>101.33353811194057</c:v>
                </c:pt>
                <c:pt idx="1701">
                  <c:v>101.30656356678954</c:v>
                </c:pt>
                <c:pt idx="1702">
                  <c:v>101.32917085638181</c:v>
                </c:pt>
                <c:pt idx="1703">
                  <c:v>101.46564172221663</c:v>
                </c:pt>
                <c:pt idx="1704">
                  <c:v>101.46873647559784</c:v>
                </c:pt>
                <c:pt idx="1705">
                  <c:v>101.61500047363407</c:v>
                </c:pt>
                <c:pt idx="1706">
                  <c:v>101.65155596710105</c:v>
                </c:pt>
                <c:pt idx="1707">
                  <c:v>101.46260515803915</c:v>
                </c:pt>
                <c:pt idx="1708">
                  <c:v>101.62990171495704</c:v>
                </c:pt>
                <c:pt idx="1709">
                  <c:v>101.58101586998929</c:v>
                </c:pt>
                <c:pt idx="1710">
                  <c:v>101.29742885423131</c:v>
                </c:pt>
                <c:pt idx="1711">
                  <c:v>100.74746906807211</c:v>
                </c:pt>
                <c:pt idx="1712">
                  <c:v>101.06187294672372</c:v>
                </c:pt>
                <c:pt idx="1713">
                  <c:v>101.15565879284051</c:v>
                </c:pt>
                <c:pt idx="1714">
                  <c:v>101.2827703254695</c:v>
                </c:pt>
                <c:pt idx="1715">
                  <c:v>101.36865724237482</c:v>
                </c:pt>
                <c:pt idx="1716">
                  <c:v>101.30700150740741</c:v>
                </c:pt>
                <c:pt idx="1717">
                  <c:v>101.32546823108721</c:v>
                </c:pt>
                <c:pt idx="1718">
                  <c:v>101.80824046736919</c:v>
                </c:pt>
                <c:pt idx="1719">
                  <c:v>101.87228184873574</c:v>
                </c:pt>
                <c:pt idx="1720">
                  <c:v>101.88871633212867</c:v>
                </c:pt>
                <c:pt idx="1721">
                  <c:v>101.87239779207873</c:v>
                </c:pt>
                <c:pt idx="1722">
                  <c:v>101.87040470722681</c:v>
                </c:pt>
                <c:pt idx="1723">
                  <c:v>101.82839755721373</c:v>
                </c:pt>
                <c:pt idx="1724">
                  <c:v>101.7415551972208</c:v>
                </c:pt>
                <c:pt idx="1725">
                  <c:v>101.72642233975586</c:v>
                </c:pt>
                <c:pt idx="1726">
                  <c:v>101.64347952394354</c:v>
                </c:pt>
                <c:pt idx="1727">
                  <c:v>101.98904227532846</c:v>
                </c:pt>
                <c:pt idx="1728">
                  <c:v>101.8554281543162</c:v>
                </c:pt>
                <c:pt idx="1729">
                  <c:v>101.82673166120526</c:v>
                </c:pt>
                <c:pt idx="1730">
                  <c:v>101.67996369401646</c:v>
                </c:pt>
                <c:pt idx="1731">
                  <c:v>101.48962520775031</c:v>
                </c:pt>
                <c:pt idx="1732">
                  <c:v>101.45934905071769</c:v>
                </c:pt>
                <c:pt idx="1733">
                  <c:v>101.32708492083849</c:v>
                </c:pt>
                <c:pt idx="1734">
                  <c:v>101.26616406287276</c:v>
                </c:pt>
                <c:pt idx="1735">
                  <c:v>101.13880715135257</c:v>
                </c:pt>
                <c:pt idx="1736">
                  <c:v>101.06783491560026</c:v>
                </c:pt>
                <c:pt idx="1737">
                  <c:v>101.06195849980175</c:v>
                </c:pt>
                <c:pt idx="1738">
                  <c:v>100.80996674229046</c:v>
                </c:pt>
                <c:pt idx="1739">
                  <c:v>100.67524562673931</c:v>
                </c:pt>
                <c:pt idx="1740">
                  <c:v>100.757173027731</c:v>
                </c:pt>
                <c:pt idx="1741">
                  <c:v>100.82823974140001</c:v>
                </c:pt>
                <c:pt idx="1742">
                  <c:v>101.08726002378501</c:v>
                </c:pt>
                <c:pt idx="1743">
                  <c:v>100.85396336873336</c:v>
                </c:pt>
                <c:pt idx="1744">
                  <c:v>101.2892693592877</c:v>
                </c:pt>
                <c:pt idx="1745">
                  <c:v>101.31849582026805</c:v>
                </c:pt>
                <c:pt idx="1746">
                  <c:v>101.21665103706381</c:v>
                </c:pt>
                <c:pt idx="1747">
                  <c:v>101.507093460273</c:v>
                </c:pt>
                <c:pt idx="1748">
                  <c:v>101.53830950100703</c:v>
                </c:pt>
                <c:pt idx="1749">
                  <c:v>101.4833791442107</c:v>
                </c:pt>
                <c:pt idx="1750">
                  <c:v>101.46525326360218</c:v>
                </c:pt>
                <c:pt idx="1751">
                  <c:v>101.340394196159</c:v>
                </c:pt>
                <c:pt idx="1752">
                  <c:v>101.46993912690201</c:v>
                </c:pt>
                <c:pt idx="1753">
                  <c:v>101.290630348512</c:v>
                </c:pt>
                <c:pt idx="1754">
                  <c:v>101.5195575862476</c:v>
                </c:pt>
                <c:pt idx="1755">
                  <c:v>101.53775959861953</c:v>
                </c:pt>
                <c:pt idx="1756">
                  <c:v>101.61774120311607</c:v>
                </c:pt>
                <c:pt idx="1757">
                  <c:v>101.58713203087176</c:v>
                </c:pt>
                <c:pt idx="1758">
                  <c:v>101.43967941971721</c:v>
                </c:pt>
                <c:pt idx="1759">
                  <c:v>101.52400437198447</c:v>
                </c:pt>
                <c:pt idx="1760">
                  <c:v>101.33844274402696</c:v>
                </c:pt>
                <c:pt idx="1761">
                  <c:v>100.92151502860945</c:v>
                </c:pt>
                <c:pt idx="1762">
                  <c:v>100.78302555494867</c:v>
                </c:pt>
                <c:pt idx="1763">
                  <c:v>100.74204699892218</c:v>
                </c:pt>
                <c:pt idx="1764">
                  <c:v>100.64844893876463</c:v>
                </c:pt>
                <c:pt idx="1765">
                  <c:v>100.8345361891741</c:v>
                </c:pt>
                <c:pt idx="1766">
                  <c:v>100.87803563333159</c:v>
                </c:pt>
                <c:pt idx="1767">
                  <c:v>100.76796732888063</c:v>
                </c:pt>
                <c:pt idx="1768">
                  <c:v>100.70803867688728</c:v>
                </c:pt>
                <c:pt idx="1769">
                  <c:v>100.62317746342222</c:v>
                </c:pt>
                <c:pt idx="1770">
                  <c:v>100.70768865562263</c:v>
                </c:pt>
                <c:pt idx="1771">
                  <c:v>100.64112608362773</c:v>
                </c:pt>
                <c:pt idx="1772">
                  <c:v>100.51558127913371</c:v>
                </c:pt>
                <c:pt idx="1773">
                  <c:v>100.43542577675248</c:v>
                </c:pt>
                <c:pt idx="1774">
                  <c:v>100.32505011892616</c:v>
                </c:pt>
                <c:pt idx="1775">
                  <c:v>100.35370950877727</c:v>
                </c:pt>
                <c:pt idx="1776">
                  <c:v>100.41107209946438</c:v>
                </c:pt>
                <c:pt idx="1777">
                  <c:v>100.63219255092888</c:v>
                </c:pt>
                <c:pt idx="1778">
                  <c:v>100.40601886013806</c:v>
                </c:pt>
                <c:pt idx="1779">
                  <c:v>100.50050800384895</c:v>
                </c:pt>
                <c:pt idx="1780">
                  <c:v>100.34252899991034</c:v>
                </c:pt>
                <c:pt idx="1781">
                  <c:v>100.34178702496162</c:v>
                </c:pt>
                <c:pt idx="1782">
                  <c:v>100.44294455812583</c:v>
                </c:pt>
                <c:pt idx="1783">
                  <c:v>100.50744596351495</c:v>
                </c:pt>
                <c:pt idx="1784">
                  <c:v>100.50125548666671</c:v>
                </c:pt>
                <c:pt idx="1785">
                  <c:v>100.3479307897188</c:v>
                </c:pt>
                <c:pt idx="1786">
                  <c:v>100.70455410017742</c:v>
                </c:pt>
                <c:pt idx="1787">
                  <c:v>100.67677659172153</c:v>
                </c:pt>
                <c:pt idx="1788">
                  <c:v>100.72212771275456</c:v>
                </c:pt>
                <c:pt idx="1789">
                  <c:v>100.83616236794326</c:v>
                </c:pt>
                <c:pt idx="1790">
                  <c:v>100.92901603684501</c:v>
                </c:pt>
                <c:pt idx="1791">
                  <c:v>100.49215555979913</c:v>
                </c:pt>
                <c:pt idx="1792">
                  <c:v>100.27383903401986</c:v>
                </c:pt>
                <c:pt idx="1793">
                  <c:v>100.37177222703404</c:v>
                </c:pt>
                <c:pt idx="1794">
                  <c:v>100.33078834674629</c:v>
                </c:pt>
                <c:pt idx="1795">
                  <c:v>100.62100214071438</c:v>
                </c:pt>
                <c:pt idx="1796">
                  <c:v>100.63150740922049</c:v>
                </c:pt>
                <c:pt idx="1797">
                  <c:v>100.64190086570579</c:v>
                </c:pt>
                <c:pt idx="1798">
                  <c:v>100</c:v>
                </c:pt>
              </c:numCache>
            </c:numRef>
          </c:val>
          <c:smooth val="0"/>
        </c:ser>
        <c:ser>
          <c:idx val="2"/>
          <c:order val="2"/>
          <c:tx>
            <c:strRef>
              <c:f>'d22'!$D$6</c:f>
              <c:strCache>
                <c:ptCount val="1"/>
                <c:pt idx="0">
                  <c:v>GAMMAxi: Non-indexed</c:v>
                </c:pt>
              </c:strCache>
            </c:strRef>
          </c:tx>
          <c:spPr>
            <a:ln>
              <a:solidFill>
                <a:schemeClr val="tx1"/>
              </a:solidFill>
            </a:ln>
          </c:spPr>
          <c:marker>
            <c:symbol val="none"/>
          </c:marker>
          <c:cat>
            <c:numRef>
              <c:f>'d22'!$A$7:$A$1805</c:f>
              <c:numCache>
                <c:formatCode>d\-mmm\-yy</c:formatCode>
                <c:ptCount val="1799"/>
                <c:pt idx="0">
                  <c:v>40983</c:v>
                </c:pt>
                <c:pt idx="1">
                  <c:v>40982</c:v>
                </c:pt>
                <c:pt idx="2">
                  <c:v>40981</c:v>
                </c:pt>
                <c:pt idx="3">
                  <c:v>40980</c:v>
                </c:pt>
                <c:pt idx="4">
                  <c:v>40977</c:v>
                </c:pt>
                <c:pt idx="5">
                  <c:v>40976</c:v>
                </c:pt>
                <c:pt idx="6">
                  <c:v>40975</c:v>
                </c:pt>
                <c:pt idx="7">
                  <c:v>40974</c:v>
                </c:pt>
                <c:pt idx="8">
                  <c:v>40973</c:v>
                </c:pt>
                <c:pt idx="9">
                  <c:v>40970</c:v>
                </c:pt>
                <c:pt idx="10">
                  <c:v>40969</c:v>
                </c:pt>
                <c:pt idx="11">
                  <c:v>40968</c:v>
                </c:pt>
                <c:pt idx="12">
                  <c:v>40967</c:v>
                </c:pt>
                <c:pt idx="13">
                  <c:v>40966</c:v>
                </c:pt>
                <c:pt idx="14">
                  <c:v>40963</c:v>
                </c:pt>
                <c:pt idx="15">
                  <c:v>40962</c:v>
                </c:pt>
                <c:pt idx="16">
                  <c:v>40961</c:v>
                </c:pt>
                <c:pt idx="17">
                  <c:v>40960</c:v>
                </c:pt>
                <c:pt idx="18">
                  <c:v>40959</c:v>
                </c:pt>
                <c:pt idx="19">
                  <c:v>40956</c:v>
                </c:pt>
                <c:pt idx="20">
                  <c:v>40955</c:v>
                </c:pt>
                <c:pt idx="21">
                  <c:v>40954</c:v>
                </c:pt>
                <c:pt idx="22">
                  <c:v>40953</c:v>
                </c:pt>
                <c:pt idx="23">
                  <c:v>40952</c:v>
                </c:pt>
                <c:pt idx="24">
                  <c:v>40949</c:v>
                </c:pt>
                <c:pt idx="25">
                  <c:v>40948</c:v>
                </c:pt>
                <c:pt idx="26">
                  <c:v>40947</c:v>
                </c:pt>
                <c:pt idx="27">
                  <c:v>40946</c:v>
                </c:pt>
                <c:pt idx="28">
                  <c:v>40945</c:v>
                </c:pt>
                <c:pt idx="29">
                  <c:v>40942</c:v>
                </c:pt>
                <c:pt idx="30">
                  <c:v>40941</c:v>
                </c:pt>
                <c:pt idx="31">
                  <c:v>40940</c:v>
                </c:pt>
                <c:pt idx="32">
                  <c:v>40939</c:v>
                </c:pt>
                <c:pt idx="33">
                  <c:v>40938</c:v>
                </c:pt>
                <c:pt idx="34">
                  <c:v>40935</c:v>
                </c:pt>
                <c:pt idx="35">
                  <c:v>40934</c:v>
                </c:pt>
                <c:pt idx="36">
                  <c:v>40933</c:v>
                </c:pt>
                <c:pt idx="37">
                  <c:v>40932</c:v>
                </c:pt>
                <c:pt idx="38">
                  <c:v>40931</c:v>
                </c:pt>
                <c:pt idx="39">
                  <c:v>40928</c:v>
                </c:pt>
                <c:pt idx="40">
                  <c:v>40927</c:v>
                </c:pt>
                <c:pt idx="41">
                  <c:v>40926</c:v>
                </c:pt>
                <c:pt idx="42">
                  <c:v>40925</c:v>
                </c:pt>
                <c:pt idx="43">
                  <c:v>40924</c:v>
                </c:pt>
                <c:pt idx="44">
                  <c:v>40921</c:v>
                </c:pt>
                <c:pt idx="45">
                  <c:v>40920</c:v>
                </c:pt>
                <c:pt idx="46">
                  <c:v>40919</c:v>
                </c:pt>
                <c:pt idx="47">
                  <c:v>40918</c:v>
                </c:pt>
                <c:pt idx="48">
                  <c:v>40917</c:v>
                </c:pt>
                <c:pt idx="49">
                  <c:v>40914</c:v>
                </c:pt>
                <c:pt idx="50">
                  <c:v>40913</c:v>
                </c:pt>
                <c:pt idx="51">
                  <c:v>40912</c:v>
                </c:pt>
                <c:pt idx="52">
                  <c:v>40911</c:v>
                </c:pt>
                <c:pt idx="53">
                  <c:v>40910</c:v>
                </c:pt>
                <c:pt idx="54">
                  <c:v>40907</c:v>
                </c:pt>
                <c:pt idx="55">
                  <c:v>40906</c:v>
                </c:pt>
                <c:pt idx="56">
                  <c:v>40905</c:v>
                </c:pt>
                <c:pt idx="57">
                  <c:v>40904</c:v>
                </c:pt>
                <c:pt idx="58">
                  <c:v>40900</c:v>
                </c:pt>
                <c:pt idx="59">
                  <c:v>40899</c:v>
                </c:pt>
                <c:pt idx="60">
                  <c:v>40898</c:v>
                </c:pt>
                <c:pt idx="61">
                  <c:v>40897</c:v>
                </c:pt>
                <c:pt idx="62">
                  <c:v>40896</c:v>
                </c:pt>
                <c:pt idx="63">
                  <c:v>40893</c:v>
                </c:pt>
                <c:pt idx="64">
                  <c:v>40892</c:v>
                </c:pt>
                <c:pt idx="65">
                  <c:v>40891</c:v>
                </c:pt>
                <c:pt idx="66">
                  <c:v>40890</c:v>
                </c:pt>
                <c:pt idx="67">
                  <c:v>40889</c:v>
                </c:pt>
                <c:pt idx="68">
                  <c:v>40886</c:v>
                </c:pt>
                <c:pt idx="69">
                  <c:v>40885</c:v>
                </c:pt>
                <c:pt idx="70">
                  <c:v>40884</c:v>
                </c:pt>
                <c:pt idx="71">
                  <c:v>40883</c:v>
                </c:pt>
                <c:pt idx="72">
                  <c:v>40882</c:v>
                </c:pt>
                <c:pt idx="73">
                  <c:v>40879</c:v>
                </c:pt>
                <c:pt idx="74">
                  <c:v>40878</c:v>
                </c:pt>
                <c:pt idx="75">
                  <c:v>40877</c:v>
                </c:pt>
                <c:pt idx="76">
                  <c:v>40876</c:v>
                </c:pt>
                <c:pt idx="77">
                  <c:v>40875</c:v>
                </c:pt>
                <c:pt idx="78">
                  <c:v>40872</c:v>
                </c:pt>
                <c:pt idx="79">
                  <c:v>40871</c:v>
                </c:pt>
                <c:pt idx="80">
                  <c:v>40870</c:v>
                </c:pt>
                <c:pt idx="81">
                  <c:v>40869</c:v>
                </c:pt>
                <c:pt idx="82">
                  <c:v>40868</c:v>
                </c:pt>
                <c:pt idx="83">
                  <c:v>40865</c:v>
                </c:pt>
                <c:pt idx="84">
                  <c:v>40864</c:v>
                </c:pt>
                <c:pt idx="85">
                  <c:v>40863</c:v>
                </c:pt>
                <c:pt idx="86">
                  <c:v>40862</c:v>
                </c:pt>
                <c:pt idx="87">
                  <c:v>40861</c:v>
                </c:pt>
                <c:pt idx="88">
                  <c:v>40858</c:v>
                </c:pt>
                <c:pt idx="89">
                  <c:v>40857</c:v>
                </c:pt>
                <c:pt idx="90">
                  <c:v>40856</c:v>
                </c:pt>
                <c:pt idx="91">
                  <c:v>40855</c:v>
                </c:pt>
                <c:pt idx="92">
                  <c:v>40854</c:v>
                </c:pt>
                <c:pt idx="93">
                  <c:v>40851</c:v>
                </c:pt>
                <c:pt idx="94">
                  <c:v>40850</c:v>
                </c:pt>
                <c:pt idx="95">
                  <c:v>40849</c:v>
                </c:pt>
                <c:pt idx="96">
                  <c:v>40848</c:v>
                </c:pt>
                <c:pt idx="97">
                  <c:v>40847</c:v>
                </c:pt>
                <c:pt idx="98">
                  <c:v>40844</c:v>
                </c:pt>
                <c:pt idx="99">
                  <c:v>40843</c:v>
                </c:pt>
                <c:pt idx="100">
                  <c:v>40842</c:v>
                </c:pt>
                <c:pt idx="101">
                  <c:v>40841</c:v>
                </c:pt>
                <c:pt idx="102">
                  <c:v>40840</c:v>
                </c:pt>
                <c:pt idx="103">
                  <c:v>40837</c:v>
                </c:pt>
                <c:pt idx="104">
                  <c:v>40836</c:v>
                </c:pt>
                <c:pt idx="105">
                  <c:v>40835</c:v>
                </c:pt>
                <c:pt idx="106">
                  <c:v>40834</c:v>
                </c:pt>
                <c:pt idx="107">
                  <c:v>40833</c:v>
                </c:pt>
                <c:pt idx="108">
                  <c:v>40830</c:v>
                </c:pt>
                <c:pt idx="109">
                  <c:v>40829</c:v>
                </c:pt>
                <c:pt idx="110">
                  <c:v>40828</c:v>
                </c:pt>
                <c:pt idx="111">
                  <c:v>40827</c:v>
                </c:pt>
                <c:pt idx="112">
                  <c:v>40826</c:v>
                </c:pt>
                <c:pt idx="113">
                  <c:v>40823</c:v>
                </c:pt>
                <c:pt idx="114">
                  <c:v>40822</c:v>
                </c:pt>
                <c:pt idx="115">
                  <c:v>40821</c:v>
                </c:pt>
                <c:pt idx="116">
                  <c:v>40820</c:v>
                </c:pt>
                <c:pt idx="117">
                  <c:v>40819</c:v>
                </c:pt>
                <c:pt idx="118">
                  <c:v>40816</c:v>
                </c:pt>
                <c:pt idx="119">
                  <c:v>40815</c:v>
                </c:pt>
                <c:pt idx="120">
                  <c:v>40814</c:v>
                </c:pt>
                <c:pt idx="121">
                  <c:v>40813</c:v>
                </c:pt>
                <c:pt idx="122">
                  <c:v>40812</c:v>
                </c:pt>
                <c:pt idx="123">
                  <c:v>40809</c:v>
                </c:pt>
                <c:pt idx="124">
                  <c:v>40808</c:v>
                </c:pt>
                <c:pt idx="125">
                  <c:v>40807</c:v>
                </c:pt>
                <c:pt idx="126">
                  <c:v>40806</c:v>
                </c:pt>
                <c:pt idx="127">
                  <c:v>40805</c:v>
                </c:pt>
                <c:pt idx="128">
                  <c:v>40802</c:v>
                </c:pt>
                <c:pt idx="129">
                  <c:v>40801</c:v>
                </c:pt>
                <c:pt idx="130">
                  <c:v>40800</c:v>
                </c:pt>
                <c:pt idx="131">
                  <c:v>40799</c:v>
                </c:pt>
                <c:pt idx="132">
                  <c:v>40798</c:v>
                </c:pt>
                <c:pt idx="133">
                  <c:v>40795</c:v>
                </c:pt>
                <c:pt idx="134">
                  <c:v>40794</c:v>
                </c:pt>
                <c:pt idx="135">
                  <c:v>40793</c:v>
                </c:pt>
                <c:pt idx="136">
                  <c:v>40792</c:v>
                </c:pt>
                <c:pt idx="137">
                  <c:v>40791</c:v>
                </c:pt>
                <c:pt idx="138">
                  <c:v>40788</c:v>
                </c:pt>
                <c:pt idx="139">
                  <c:v>40787</c:v>
                </c:pt>
                <c:pt idx="140">
                  <c:v>40786</c:v>
                </c:pt>
                <c:pt idx="141">
                  <c:v>40785</c:v>
                </c:pt>
                <c:pt idx="142">
                  <c:v>40784</c:v>
                </c:pt>
                <c:pt idx="143">
                  <c:v>40781</c:v>
                </c:pt>
                <c:pt idx="144">
                  <c:v>40780</c:v>
                </c:pt>
                <c:pt idx="145">
                  <c:v>40779</c:v>
                </c:pt>
                <c:pt idx="146">
                  <c:v>40778</c:v>
                </c:pt>
                <c:pt idx="147">
                  <c:v>40777</c:v>
                </c:pt>
                <c:pt idx="148">
                  <c:v>40774</c:v>
                </c:pt>
                <c:pt idx="149">
                  <c:v>40773</c:v>
                </c:pt>
                <c:pt idx="150">
                  <c:v>40772</c:v>
                </c:pt>
                <c:pt idx="151">
                  <c:v>40771</c:v>
                </c:pt>
                <c:pt idx="152">
                  <c:v>40770</c:v>
                </c:pt>
                <c:pt idx="153">
                  <c:v>40767</c:v>
                </c:pt>
                <c:pt idx="154">
                  <c:v>40766</c:v>
                </c:pt>
                <c:pt idx="155">
                  <c:v>40765</c:v>
                </c:pt>
                <c:pt idx="156">
                  <c:v>40764</c:v>
                </c:pt>
                <c:pt idx="157">
                  <c:v>40763</c:v>
                </c:pt>
                <c:pt idx="158">
                  <c:v>40760</c:v>
                </c:pt>
                <c:pt idx="159">
                  <c:v>40759</c:v>
                </c:pt>
                <c:pt idx="160">
                  <c:v>40758</c:v>
                </c:pt>
                <c:pt idx="161">
                  <c:v>40757</c:v>
                </c:pt>
                <c:pt idx="162">
                  <c:v>40753</c:v>
                </c:pt>
                <c:pt idx="163">
                  <c:v>40752</c:v>
                </c:pt>
                <c:pt idx="164">
                  <c:v>40751</c:v>
                </c:pt>
                <c:pt idx="165">
                  <c:v>40750</c:v>
                </c:pt>
                <c:pt idx="166">
                  <c:v>40749</c:v>
                </c:pt>
                <c:pt idx="167">
                  <c:v>40746</c:v>
                </c:pt>
                <c:pt idx="168">
                  <c:v>40745</c:v>
                </c:pt>
                <c:pt idx="169">
                  <c:v>40744</c:v>
                </c:pt>
                <c:pt idx="170">
                  <c:v>40743</c:v>
                </c:pt>
                <c:pt idx="171">
                  <c:v>40742</c:v>
                </c:pt>
                <c:pt idx="172">
                  <c:v>40739</c:v>
                </c:pt>
                <c:pt idx="173">
                  <c:v>40738</c:v>
                </c:pt>
                <c:pt idx="174">
                  <c:v>40737</c:v>
                </c:pt>
                <c:pt idx="175">
                  <c:v>40736</c:v>
                </c:pt>
                <c:pt idx="176">
                  <c:v>40735</c:v>
                </c:pt>
                <c:pt idx="177">
                  <c:v>40732</c:v>
                </c:pt>
                <c:pt idx="178">
                  <c:v>40731</c:v>
                </c:pt>
                <c:pt idx="179">
                  <c:v>40730</c:v>
                </c:pt>
                <c:pt idx="180">
                  <c:v>40729</c:v>
                </c:pt>
                <c:pt idx="181">
                  <c:v>40728</c:v>
                </c:pt>
                <c:pt idx="182">
                  <c:v>40725</c:v>
                </c:pt>
                <c:pt idx="183">
                  <c:v>40724</c:v>
                </c:pt>
                <c:pt idx="184">
                  <c:v>40723</c:v>
                </c:pt>
                <c:pt idx="185">
                  <c:v>40722</c:v>
                </c:pt>
                <c:pt idx="186">
                  <c:v>40721</c:v>
                </c:pt>
                <c:pt idx="187">
                  <c:v>40718</c:v>
                </c:pt>
                <c:pt idx="188">
                  <c:v>40717</c:v>
                </c:pt>
                <c:pt idx="189">
                  <c:v>40716</c:v>
                </c:pt>
                <c:pt idx="190">
                  <c:v>40715</c:v>
                </c:pt>
                <c:pt idx="191">
                  <c:v>40714</c:v>
                </c:pt>
                <c:pt idx="192">
                  <c:v>40710</c:v>
                </c:pt>
                <c:pt idx="193">
                  <c:v>40709</c:v>
                </c:pt>
                <c:pt idx="194">
                  <c:v>40708</c:v>
                </c:pt>
                <c:pt idx="195">
                  <c:v>40704</c:v>
                </c:pt>
                <c:pt idx="196">
                  <c:v>40703</c:v>
                </c:pt>
                <c:pt idx="197">
                  <c:v>40702</c:v>
                </c:pt>
                <c:pt idx="198">
                  <c:v>40701</c:v>
                </c:pt>
                <c:pt idx="199">
                  <c:v>40700</c:v>
                </c:pt>
                <c:pt idx="200">
                  <c:v>40697</c:v>
                </c:pt>
                <c:pt idx="201">
                  <c:v>40695</c:v>
                </c:pt>
                <c:pt idx="202">
                  <c:v>40694</c:v>
                </c:pt>
                <c:pt idx="203">
                  <c:v>40693</c:v>
                </c:pt>
                <c:pt idx="204">
                  <c:v>40690</c:v>
                </c:pt>
                <c:pt idx="205">
                  <c:v>40689</c:v>
                </c:pt>
                <c:pt idx="206">
                  <c:v>40688</c:v>
                </c:pt>
                <c:pt idx="207">
                  <c:v>40687</c:v>
                </c:pt>
                <c:pt idx="208">
                  <c:v>40686</c:v>
                </c:pt>
                <c:pt idx="209">
                  <c:v>40683</c:v>
                </c:pt>
                <c:pt idx="210">
                  <c:v>40682</c:v>
                </c:pt>
                <c:pt idx="211">
                  <c:v>40681</c:v>
                </c:pt>
                <c:pt idx="212">
                  <c:v>40680</c:v>
                </c:pt>
                <c:pt idx="213">
                  <c:v>40679</c:v>
                </c:pt>
                <c:pt idx="214">
                  <c:v>40676</c:v>
                </c:pt>
                <c:pt idx="215">
                  <c:v>40675</c:v>
                </c:pt>
                <c:pt idx="216">
                  <c:v>40674</c:v>
                </c:pt>
                <c:pt idx="217">
                  <c:v>40673</c:v>
                </c:pt>
                <c:pt idx="218">
                  <c:v>40672</c:v>
                </c:pt>
                <c:pt idx="219">
                  <c:v>40669</c:v>
                </c:pt>
                <c:pt idx="220">
                  <c:v>40668</c:v>
                </c:pt>
                <c:pt idx="221">
                  <c:v>40667</c:v>
                </c:pt>
                <c:pt idx="222">
                  <c:v>40666</c:v>
                </c:pt>
                <c:pt idx="223">
                  <c:v>40665</c:v>
                </c:pt>
                <c:pt idx="224">
                  <c:v>40662</c:v>
                </c:pt>
                <c:pt idx="225">
                  <c:v>40661</c:v>
                </c:pt>
                <c:pt idx="226">
                  <c:v>40660</c:v>
                </c:pt>
                <c:pt idx="227">
                  <c:v>40659</c:v>
                </c:pt>
                <c:pt idx="228">
                  <c:v>40653</c:v>
                </c:pt>
                <c:pt idx="229">
                  <c:v>40652</c:v>
                </c:pt>
                <c:pt idx="230">
                  <c:v>40651</c:v>
                </c:pt>
                <c:pt idx="231">
                  <c:v>40648</c:v>
                </c:pt>
                <c:pt idx="232">
                  <c:v>40647</c:v>
                </c:pt>
                <c:pt idx="233">
                  <c:v>40646</c:v>
                </c:pt>
                <c:pt idx="234">
                  <c:v>40645</c:v>
                </c:pt>
                <c:pt idx="235">
                  <c:v>40644</c:v>
                </c:pt>
                <c:pt idx="236">
                  <c:v>40641</c:v>
                </c:pt>
                <c:pt idx="237">
                  <c:v>40640</c:v>
                </c:pt>
                <c:pt idx="238">
                  <c:v>40639</c:v>
                </c:pt>
                <c:pt idx="239">
                  <c:v>40638</c:v>
                </c:pt>
                <c:pt idx="240">
                  <c:v>40637</c:v>
                </c:pt>
                <c:pt idx="241">
                  <c:v>40634</c:v>
                </c:pt>
                <c:pt idx="242">
                  <c:v>40633</c:v>
                </c:pt>
                <c:pt idx="243">
                  <c:v>40632</c:v>
                </c:pt>
                <c:pt idx="244">
                  <c:v>40631</c:v>
                </c:pt>
                <c:pt idx="245">
                  <c:v>40630</c:v>
                </c:pt>
                <c:pt idx="246">
                  <c:v>40627</c:v>
                </c:pt>
                <c:pt idx="247">
                  <c:v>40626</c:v>
                </c:pt>
                <c:pt idx="248">
                  <c:v>40625</c:v>
                </c:pt>
                <c:pt idx="249">
                  <c:v>40624</c:v>
                </c:pt>
                <c:pt idx="250">
                  <c:v>40623</c:v>
                </c:pt>
                <c:pt idx="251">
                  <c:v>40620</c:v>
                </c:pt>
                <c:pt idx="252">
                  <c:v>40619</c:v>
                </c:pt>
                <c:pt idx="253">
                  <c:v>40618</c:v>
                </c:pt>
                <c:pt idx="254">
                  <c:v>40617</c:v>
                </c:pt>
                <c:pt idx="255">
                  <c:v>40616</c:v>
                </c:pt>
                <c:pt idx="256">
                  <c:v>40613</c:v>
                </c:pt>
                <c:pt idx="257">
                  <c:v>40612</c:v>
                </c:pt>
                <c:pt idx="258">
                  <c:v>40611</c:v>
                </c:pt>
                <c:pt idx="259">
                  <c:v>40610</c:v>
                </c:pt>
                <c:pt idx="260">
                  <c:v>40609</c:v>
                </c:pt>
                <c:pt idx="261">
                  <c:v>40606</c:v>
                </c:pt>
                <c:pt idx="262">
                  <c:v>40605</c:v>
                </c:pt>
                <c:pt idx="263">
                  <c:v>40604</c:v>
                </c:pt>
                <c:pt idx="264">
                  <c:v>40603</c:v>
                </c:pt>
                <c:pt idx="265">
                  <c:v>40602</c:v>
                </c:pt>
                <c:pt idx="266">
                  <c:v>40599</c:v>
                </c:pt>
                <c:pt idx="267">
                  <c:v>40598</c:v>
                </c:pt>
                <c:pt idx="268">
                  <c:v>40597</c:v>
                </c:pt>
                <c:pt idx="269">
                  <c:v>40596</c:v>
                </c:pt>
                <c:pt idx="270">
                  <c:v>40595</c:v>
                </c:pt>
                <c:pt idx="271">
                  <c:v>40592</c:v>
                </c:pt>
                <c:pt idx="272">
                  <c:v>40591</c:v>
                </c:pt>
                <c:pt idx="273">
                  <c:v>40590</c:v>
                </c:pt>
                <c:pt idx="274">
                  <c:v>40589</c:v>
                </c:pt>
                <c:pt idx="275">
                  <c:v>40588</c:v>
                </c:pt>
                <c:pt idx="276">
                  <c:v>40585</c:v>
                </c:pt>
                <c:pt idx="277">
                  <c:v>40584</c:v>
                </c:pt>
                <c:pt idx="278">
                  <c:v>40583</c:v>
                </c:pt>
                <c:pt idx="279">
                  <c:v>40582</c:v>
                </c:pt>
                <c:pt idx="280">
                  <c:v>40581</c:v>
                </c:pt>
                <c:pt idx="281">
                  <c:v>40578</c:v>
                </c:pt>
                <c:pt idx="282">
                  <c:v>40577</c:v>
                </c:pt>
                <c:pt idx="283">
                  <c:v>40576</c:v>
                </c:pt>
                <c:pt idx="284">
                  <c:v>40575</c:v>
                </c:pt>
                <c:pt idx="285">
                  <c:v>40574</c:v>
                </c:pt>
                <c:pt idx="286">
                  <c:v>40571</c:v>
                </c:pt>
                <c:pt idx="287">
                  <c:v>40570</c:v>
                </c:pt>
                <c:pt idx="288">
                  <c:v>40569</c:v>
                </c:pt>
                <c:pt idx="289">
                  <c:v>40568</c:v>
                </c:pt>
                <c:pt idx="290">
                  <c:v>40567</c:v>
                </c:pt>
                <c:pt idx="291">
                  <c:v>40564</c:v>
                </c:pt>
                <c:pt idx="292">
                  <c:v>40563</c:v>
                </c:pt>
                <c:pt idx="293">
                  <c:v>40562</c:v>
                </c:pt>
                <c:pt idx="294">
                  <c:v>40561</c:v>
                </c:pt>
                <c:pt idx="295">
                  <c:v>40560</c:v>
                </c:pt>
                <c:pt idx="296">
                  <c:v>40557</c:v>
                </c:pt>
                <c:pt idx="297">
                  <c:v>40556</c:v>
                </c:pt>
                <c:pt idx="298">
                  <c:v>40555</c:v>
                </c:pt>
                <c:pt idx="299">
                  <c:v>40554</c:v>
                </c:pt>
                <c:pt idx="300">
                  <c:v>40553</c:v>
                </c:pt>
                <c:pt idx="301">
                  <c:v>40550</c:v>
                </c:pt>
                <c:pt idx="302">
                  <c:v>40549</c:v>
                </c:pt>
                <c:pt idx="303">
                  <c:v>40548</c:v>
                </c:pt>
                <c:pt idx="304">
                  <c:v>40547</c:v>
                </c:pt>
                <c:pt idx="305">
                  <c:v>40546</c:v>
                </c:pt>
                <c:pt idx="306">
                  <c:v>40543</c:v>
                </c:pt>
                <c:pt idx="307">
                  <c:v>40542</c:v>
                </c:pt>
                <c:pt idx="308">
                  <c:v>40541</c:v>
                </c:pt>
                <c:pt idx="309">
                  <c:v>40540</c:v>
                </c:pt>
                <c:pt idx="310">
                  <c:v>40539</c:v>
                </c:pt>
                <c:pt idx="311">
                  <c:v>40535</c:v>
                </c:pt>
                <c:pt idx="312">
                  <c:v>40534</c:v>
                </c:pt>
                <c:pt idx="313">
                  <c:v>40533</c:v>
                </c:pt>
                <c:pt idx="314">
                  <c:v>40532</c:v>
                </c:pt>
                <c:pt idx="315">
                  <c:v>40529</c:v>
                </c:pt>
                <c:pt idx="316">
                  <c:v>40528</c:v>
                </c:pt>
                <c:pt idx="317">
                  <c:v>40527</c:v>
                </c:pt>
                <c:pt idx="318">
                  <c:v>40526</c:v>
                </c:pt>
                <c:pt idx="319">
                  <c:v>40525</c:v>
                </c:pt>
                <c:pt idx="320">
                  <c:v>40522</c:v>
                </c:pt>
                <c:pt idx="321">
                  <c:v>40521</c:v>
                </c:pt>
                <c:pt idx="322">
                  <c:v>40520</c:v>
                </c:pt>
                <c:pt idx="323">
                  <c:v>40519</c:v>
                </c:pt>
                <c:pt idx="324">
                  <c:v>40518</c:v>
                </c:pt>
                <c:pt idx="325">
                  <c:v>40515</c:v>
                </c:pt>
                <c:pt idx="326">
                  <c:v>40514</c:v>
                </c:pt>
                <c:pt idx="327">
                  <c:v>40513</c:v>
                </c:pt>
                <c:pt idx="328">
                  <c:v>40512</c:v>
                </c:pt>
                <c:pt idx="329">
                  <c:v>40511</c:v>
                </c:pt>
                <c:pt idx="330">
                  <c:v>40508</c:v>
                </c:pt>
                <c:pt idx="331">
                  <c:v>40507</c:v>
                </c:pt>
                <c:pt idx="332">
                  <c:v>40506</c:v>
                </c:pt>
                <c:pt idx="333">
                  <c:v>40505</c:v>
                </c:pt>
                <c:pt idx="334">
                  <c:v>40504</c:v>
                </c:pt>
                <c:pt idx="335">
                  <c:v>40501</c:v>
                </c:pt>
                <c:pt idx="336">
                  <c:v>40500</c:v>
                </c:pt>
                <c:pt idx="337">
                  <c:v>40499</c:v>
                </c:pt>
                <c:pt idx="338">
                  <c:v>40498</c:v>
                </c:pt>
                <c:pt idx="339">
                  <c:v>40497</c:v>
                </c:pt>
                <c:pt idx="340">
                  <c:v>40494</c:v>
                </c:pt>
                <c:pt idx="341">
                  <c:v>40493</c:v>
                </c:pt>
                <c:pt idx="342">
                  <c:v>40492</c:v>
                </c:pt>
                <c:pt idx="343">
                  <c:v>40491</c:v>
                </c:pt>
                <c:pt idx="344">
                  <c:v>40490</c:v>
                </c:pt>
                <c:pt idx="345">
                  <c:v>40487</c:v>
                </c:pt>
                <c:pt idx="346">
                  <c:v>40486</c:v>
                </c:pt>
                <c:pt idx="347">
                  <c:v>40485</c:v>
                </c:pt>
                <c:pt idx="348">
                  <c:v>40484</c:v>
                </c:pt>
                <c:pt idx="349">
                  <c:v>40483</c:v>
                </c:pt>
                <c:pt idx="350">
                  <c:v>40480</c:v>
                </c:pt>
                <c:pt idx="351">
                  <c:v>40479</c:v>
                </c:pt>
                <c:pt idx="352">
                  <c:v>40478</c:v>
                </c:pt>
                <c:pt idx="353">
                  <c:v>40477</c:v>
                </c:pt>
                <c:pt idx="354">
                  <c:v>40476</c:v>
                </c:pt>
                <c:pt idx="355">
                  <c:v>40473</c:v>
                </c:pt>
                <c:pt idx="356">
                  <c:v>40472</c:v>
                </c:pt>
                <c:pt idx="357">
                  <c:v>40471</c:v>
                </c:pt>
                <c:pt idx="358">
                  <c:v>40470</c:v>
                </c:pt>
                <c:pt idx="359">
                  <c:v>40469</c:v>
                </c:pt>
                <c:pt idx="360">
                  <c:v>40466</c:v>
                </c:pt>
                <c:pt idx="361">
                  <c:v>40465</c:v>
                </c:pt>
                <c:pt idx="362">
                  <c:v>40464</c:v>
                </c:pt>
                <c:pt idx="363">
                  <c:v>40463</c:v>
                </c:pt>
                <c:pt idx="364">
                  <c:v>40462</c:v>
                </c:pt>
                <c:pt idx="365">
                  <c:v>40459</c:v>
                </c:pt>
                <c:pt idx="366">
                  <c:v>40458</c:v>
                </c:pt>
                <c:pt idx="367">
                  <c:v>40457</c:v>
                </c:pt>
                <c:pt idx="368">
                  <c:v>40456</c:v>
                </c:pt>
                <c:pt idx="369">
                  <c:v>40455</c:v>
                </c:pt>
                <c:pt idx="370">
                  <c:v>40452</c:v>
                </c:pt>
                <c:pt idx="371">
                  <c:v>40451</c:v>
                </c:pt>
                <c:pt idx="372">
                  <c:v>40450</c:v>
                </c:pt>
                <c:pt idx="373">
                  <c:v>40449</c:v>
                </c:pt>
                <c:pt idx="374">
                  <c:v>40448</c:v>
                </c:pt>
                <c:pt idx="375">
                  <c:v>40445</c:v>
                </c:pt>
                <c:pt idx="376">
                  <c:v>40444</c:v>
                </c:pt>
                <c:pt idx="377">
                  <c:v>40443</c:v>
                </c:pt>
                <c:pt idx="378">
                  <c:v>40442</c:v>
                </c:pt>
                <c:pt idx="379">
                  <c:v>40441</c:v>
                </c:pt>
                <c:pt idx="380">
                  <c:v>40438</c:v>
                </c:pt>
                <c:pt idx="381">
                  <c:v>40437</c:v>
                </c:pt>
                <c:pt idx="382">
                  <c:v>40436</c:v>
                </c:pt>
                <c:pt idx="383">
                  <c:v>40435</c:v>
                </c:pt>
                <c:pt idx="384">
                  <c:v>40434</c:v>
                </c:pt>
                <c:pt idx="385">
                  <c:v>40431</c:v>
                </c:pt>
                <c:pt idx="386">
                  <c:v>40430</c:v>
                </c:pt>
                <c:pt idx="387">
                  <c:v>40429</c:v>
                </c:pt>
                <c:pt idx="388">
                  <c:v>40428</c:v>
                </c:pt>
                <c:pt idx="389">
                  <c:v>40427</c:v>
                </c:pt>
                <c:pt idx="390">
                  <c:v>40424</c:v>
                </c:pt>
                <c:pt idx="391">
                  <c:v>40423</c:v>
                </c:pt>
                <c:pt idx="392">
                  <c:v>40422</c:v>
                </c:pt>
                <c:pt idx="393">
                  <c:v>40421</c:v>
                </c:pt>
                <c:pt idx="394">
                  <c:v>40420</c:v>
                </c:pt>
                <c:pt idx="395">
                  <c:v>40417</c:v>
                </c:pt>
                <c:pt idx="396">
                  <c:v>40416</c:v>
                </c:pt>
                <c:pt idx="397">
                  <c:v>40415</c:v>
                </c:pt>
                <c:pt idx="398">
                  <c:v>40414</c:v>
                </c:pt>
                <c:pt idx="399">
                  <c:v>40413</c:v>
                </c:pt>
                <c:pt idx="400">
                  <c:v>40410</c:v>
                </c:pt>
                <c:pt idx="401">
                  <c:v>40409</c:v>
                </c:pt>
                <c:pt idx="402">
                  <c:v>40408</c:v>
                </c:pt>
                <c:pt idx="403">
                  <c:v>40407</c:v>
                </c:pt>
                <c:pt idx="404">
                  <c:v>40406</c:v>
                </c:pt>
                <c:pt idx="405">
                  <c:v>40403</c:v>
                </c:pt>
                <c:pt idx="406">
                  <c:v>40402</c:v>
                </c:pt>
                <c:pt idx="407">
                  <c:v>40401</c:v>
                </c:pt>
                <c:pt idx="408">
                  <c:v>40400</c:v>
                </c:pt>
                <c:pt idx="409">
                  <c:v>40399</c:v>
                </c:pt>
                <c:pt idx="410">
                  <c:v>40396</c:v>
                </c:pt>
                <c:pt idx="411">
                  <c:v>40395</c:v>
                </c:pt>
                <c:pt idx="412">
                  <c:v>40394</c:v>
                </c:pt>
                <c:pt idx="413">
                  <c:v>40393</c:v>
                </c:pt>
                <c:pt idx="414">
                  <c:v>40389</c:v>
                </c:pt>
                <c:pt idx="415">
                  <c:v>40388</c:v>
                </c:pt>
                <c:pt idx="416">
                  <c:v>40387</c:v>
                </c:pt>
                <c:pt idx="417">
                  <c:v>40386</c:v>
                </c:pt>
                <c:pt idx="418">
                  <c:v>40385</c:v>
                </c:pt>
                <c:pt idx="419">
                  <c:v>40382</c:v>
                </c:pt>
                <c:pt idx="420">
                  <c:v>40381</c:v>
                </c:pt>
                <c:pt idx="421">
                  <c:v>40380</c:v>
                </c:pt>
                <c:pt idx="422">
                  <c:v>40379</c:v>
                </c:pt>
                <c:pt idx="423">
                  <c:v>40378</c:v>
                </c:pt>
                <c:pt idx="424">
                  <c:v>40375</c:v>
                </c:pt>
                <c:pt idx="425">
                  <c:v>40374</c:v>
                </c:pt>
                <c:pt idx="426">
                  <c:v>40373</c:v>
                </c:pt>
                <c:pt idx="427">
                  <c:v>40372</c:v>
                </c:pt>
                <c:pt idx="428">
                  <c:v>40371</c:v>
                </c:pt>
                <c:pt idx="429">
                  <c:v>40368</c:v>
                </c:pt>
                <c:pt idx="430">
                  <c:v>40367</c:v>
                </c:pt>
                <c:pt idx="431">
                  <c:v>40366</c:v>
                </c:pt>
                <c:pt idx="432">
                  <c:v>40365</c:v>
                </c:pt>
                <c:pt idx="433">
                  <c:v>40364</c:v>
                </c:pt>
                <c:pt idx="434">
                  <c:v>40361</c:v>
                </c:pt>
                <c:pt idx="435">
                  <c:v>40360</c:v>
                </c:pt>
                <c:pt idx="436">
                  <c:v>40359</c:v>
                </c:pt>
                <c:pt idx="437">
                  <c:v>40358</c:v>
                </c:pt>
                <c:pt idx="438">
                  <c:v>40357</c:v>
                </c:pt>
                <c:pt idx="439">
                  <c:v>40354</c:v>
                </c:pt>
                <c:pt idx="440">
                  <c:v>40353</c:v>
                </c:pt>
                <c:pt idx="441">
                  <c:v>40352</c:v>
                </c:pt>
                <c:pt idx="442">
                  <c:v>40351</c:v>
                </c:pt>
                <c:pt idx="443">
                  <c:v>40350</c:v>
                </c:pt>
                <c:pt idx="444">
                  <c:v>40347</c:v>
                </c:pt>
                <c:pt idx="445">
                  <c:v>40345</c:v>
                </c:pt>
                <c:pt idx="446">
                  <c:v>40344</c:v>
                </c:pt>
                <c:pt idx="447">
                  <c:v>40343</c:v>
                </c:pt>
                <c:pt idx="448">
                  <c:v>40340</c:v>
                </c:pt>
                <c:pt idx="449">
                  <c:v>40339</c:v>
                </c:pt>
                <c:pt idx="450">
                  <c:v>40338</c:v>
                </c:pt>
                <c:pt idx="451">
                  <c:v>40337</c:v>
                </c:pt>
                <c:pt idx="452">
                  <c:v>40336</c:v>
                </c:pt>
                <c:pt idx="453">
                  <c:v>40333</c:v>
                </c:pt>
                <c:pt idx="454">
                  <c:v>40332</c:v>
                </c:pt>
                <c:pt idx="455">
                  <c:v>40331</c:v>
                </c:pt>
                <c:pt idx="456">
                  <c:v>40330</c:v>
                </c:pt>
                <c:pt idx="457">
                  <c:v>40329</c:v>
                </c:pt>
                <c:pt idx="458">
                  <c:v>40326</c:v>
                </c:pt>
                <c:pt idx="459">
                  <c:v>40325</c:v>
                </c:pt>
                <c:pt idx="460">
                  <c:v>40324</c:v>
                </c:pt>
                <c:pt idx="461">
                  <c:v>40323</c:v>
                </c:pt>
                <c:pt idx="462">
                  <c:v>40319</c:v>
                </c:pt>
                <c:pt idx="463">
                  <c:v>40318</c:v>
                </c:pt>
                <c:pt idx="464">
                  <c:v>40317</c:v>
                </c:pt>
                <c:pt idx="465">
                  <c:v>40316</c:v>
                </c:pt>
                <c:pt idx="466">
                  <c:v>40315</c:v>
                </c:pt>
                <c:pt idx="467">
                  <c:v>40312</c:v>
                </c:pt>
                <c:pt idx="468">
                  <c:v>40310</c:v>
                </c:pt>
                <c:pt idx="469">
                  <c:v>40309</c:v>
                </c:pt>
                <c:pt idx="470">
                  <c:v>40308</c:v>
                </c:pt>
                <c:pt idx="471">
                  <c:v>40305</c:v>
                </c:pt>
                <c:pt idx="472">
                  <c:v>40304</c:v>
                </c:pt>
                <c:pt idx="473">
                  <c:v>40303</c:v>
                </c:pt>
                <c:pt idx="474">
                  <c:v>40302</c:v>
                </c:pt>
                <c:pt idx="475">
                  <c:v>40301</c:v>
                </c:pt>
                <c:pt idx="476">
                  <c:v>40298</c:v>
                </c:pt>
                <c:pt idx="477">
                  <c:v>40297</c:v>
                </c:pt>
                <c:pt idx="478">
                  <c:v>40296</c:v>
                </c:pt>
                <c:pt idx="479">
                  <c:v>40295</c:v>
                </c:pt>
                <c:pt idx="480">
                  <c:v>40294</c:v>
                </c:pt>
                <c:pt idx="481">
                  <c:v>40291</c:v>
                </c:pt>
                <c:pt idx="482">
                  <c:v>40289</c:v>
                </c:pt>
                <c:pt idx="483">
                  <c:v>40288</c:v>
                </c:pt>
                <c:pt idx="484">
                  <c:v>40287</c:v>
                </c:pt>
                <c:pt idx="485">
                  <c:v>40284</c:v>
                </c:pt>
                <c:pt idx="486">
                  <c:v>40283</c:v>
                </c:pt>
                <c:pt idx="487">
                  <c:v>40282</c:v>
                </c:pt>
                <c:pt idx="488">
                  <c:v>40281</c:v>
                </c:pt>
                <c:pt idx="489">
                  <c:v>40280</c:v>
                </c:pt>
                <c:pt idx="490">
                  <c:v>40277</c:v>
                </c:pt>
                <c:pt idx="491">
                  <c:v>40276</c:v>
                </c:pt>
                <c:pt idx="492">
                  <c:v>40275</c:v>
                </c:pt>
                <c:pt idx="493">
                  <c:v>40274</c:v>
                </c:pt>
                <c:pt idx="494">
                  <c:v>40268</c:v>
                </c:pt>
                <c:pt idx="495">
                  <c:v>40267</c:v>
                </c:pt>
                <c:pt idx="496">
                  <c:v>40266</c:v>
                </c:pt>
                <c:pt idx="497">
                  <c:v>40263</c:v>
                </c:pt>
                <c:pt idx="498">
                  <c:v>40262</c:v>
                </c:pt>
                <c:pt idx="499">
                  <c:v>40261</c:v>
                </c:pt>
                <c:pt idx="500">
                  <c:v>40260</c:v>
                </c:pt>
                <c:pt idx="501">
                  <c:v>40259</c:v>
                </c:pt>
                <c:pt idx="502">
                  <c:v>40256</c:v>
                </c:pt>
                <c:pt idx="503">
                  <c:v>40255</c:v>
                </c:pt>
                <c:pt idx="504">
                  <c:v>40254</c:v>
                </c:pt>
                <c:pt idx="505">
                  <c:v>40253</c:v>
                </c:pt>
                <c:pt idx="506">
                  <c:v>40252</c:v>
                </c:pt>
                <c:pt idx="507">
                  <c:v>40249</c:v>
                </c:pt>
                <c:pt idx="508">
                  <c:v>40248</c:v>
                </c:pt>
                <c:pt idx="509">
                  <c:v>40247</c:v>
                </c:pt>
                <c:pt idx="510">
                  <c:v>40246</c:v>
                </c:pt>
                <c:pt idx="511">
                  <c:v>40245</c:v>
                </c:pt>
                <c:pt idx="512">
                  <c:v>40242</c:v>
                </c:pt>
                <c:pt idx="513">
                  <c:v>40241</c:v>
                </c:pt>
                <c:pt idx="514">
                  <c:v>40240</c:v>
                </c:pt>
                <c:pt idx="515">
                  <c:v>40239</c:v>
                </c:pt>
                <c:pt idx="516">
                  <c:v>40238</c:v>
                </c:pt>
                <c:pt idx="517">
                  <c:v>40235</c:v>
                </c:pt>
                <c:pt idx="518">
                  <c:v>40234</c:v>
                </c:pt>
                <c:pt idx="519">
                  <c:v>40233</c:v>
                </c:pt>
                <c:pt idx="520">
                  <c:v>40232</c:v>
                </c:pt>
                <c:pt idx="521">
                  <c:v>40231</c:v>
                </c:pt>
                <c:pt idx="522">
                  <c:v>40228</c:v>
                </c:pt>
                <c:pt idx="523">
                  <c:v>40227</c:v>
                </c:pt>
                <c:pt idx="524">
                  <c:v>40226</c:v>
                </c:pt>
                <c:pt idx="525">
                  <c:v>40225</c:v>
                </c:pt>
                <c:pt idx="526">
                  <c:v>40224</c:v>
                </c:pt>
                <c:pt idx="527">
                  <c:v>40221</c:v>
                </c:pt>
                <c:pt idx="528">
                  <c:v>40220</c:v>
                </c:pt>
                <c:pt idx="529">
                  <c:v>40219</c:v>
                </c:pt>
                <c:pt idx="530">
                  <c:v>40218</c:v>
                </c:pt>
                <c:pt idx="531">
                  <c:v>40217</c:v>
                </c:pt>
                <c:pt idx="532">
                  <c:v>40214</c:v>
                </c:pt>
                <c:pt idx="533">
                  <c:v>40213</c:v>
                </c:pt>
                <c:pt idx="534">
                  <c:v>40212</c:v>
                </c:pt>
                <c:pt idx="535">
                  <c:v>40211</c:v>
                </c:pt>
                <c:pt idx="536">
                  <c:v>40210</c:v>
                </c:pt>
                <c:pt idx="537">
                  <c:v>40207</c:v>
                </c:pt>
                <c:pt idx="538">
                  <c:v>40206</c:v>
                </c:pt>
                <c:pt idx="539">
                  <c:v>40205</c:v>
                </c:pt>
                <c:pt idx="540">
                  <c:v>40204</c:v>
                </c:pt>
                <c:pt idx="541">
                  <c:v>40203</c:v>
                </c:pt>
                <c:pt idx="542">
                  <c:v>40200</c:v>
                </c:pt>
                <c:pt idx="543">
                  <c:v>40199</c:v>
                </c:pt>
                <c:pt idx="544">
                  <c:v>40198</c:v>
                </c:pt>
                <c:pt idx="545">
                  <c:v>40197</c:v>
                </c:pt>
                <c:pt idx="546">
                  <c:v>40196</c:v>
                </c:pt>
                <c:pt idx="547">
                  <c:v>40193</c:v>
                </c:pt>
                <c:pt idx="548">
                  <c:v>40192</c:v>
                </c:pt>
                <c:pt idx="549">
                  <c:v>40191</c:v>
                </c:pt>
                <c:pt idx="550">
                  <c:v>40190</c:v>
                </c:pt>
                <c:pt idx="551">
                  <c:v>40189</c:v>
                </c:pt>
                <c:pt idx="552">
                  <c:v>40186</c:v>
                </c:pt>
                <c:pt idx="553">
                  <c:v>40185</c:v>
                </c:pt>
                <c:pt idx="554">
                  <c:v>40184</c:v>
                </c:pt>
                <c:pt idx="555">
                  <c:v>40183</c:v>
                </c:pt>
                <c:pt idx="556">
                  <c:v>40182</c:v>
                </c:pt>
                <c:pt idx="557">
                  <c:v>40177</c:v>
                </c:pt>
                <c:pt idx="558">
                  <c:v>40176</c:v>
                </c:pt>
                <c:pt idx="559">
                  <c:v>40175</c:v>
                </c:pt>
                <c:pt idx="560">
                  <c:v>40170</c:v>
                </c:pt>
                <c:pt idx="561">
                  <c:v>40169</c:v>
                </c:pt>
                <c:pt idx="562">
                  <c:v>40168</c:v>
                </c:pt>
                <c:pt idx="563">
                  <c:v>40165</c:v>
                </c:pt>
                <c:pt idx="564">
                  <c:v>40164</c:v>
                </c:pt>
                <c:pt idx="565">
                  <c:v>40163</c:v>
                </c:pt>
                <c:pt idx="566">
                  <c:v>40162</c:v>
                </c:pt>
                <c:pt idx="567">
                  <c:v>40161</c:v>
                </c:pt>
                <c:pt idx="568">
                  <c:v>40158</c:v>
                </c:pt>
                <c:pt idx="569">
                  <c:v>40157</c:v>
                </c:pt>
                <c:pt idx="570">
                  <c:v>40156</c:v>
                </c:pt>
                <c:pt idx="571">
                  <c:v>40155</c:v>
                </c:pt>
                <c:pt idx="572">
                  <c:v>40154</c:v>
                </c:pt>
                <c:pt idx="573">
                  <c:v>40151</c:v>
                </c:pt>
                <c:pt idx="574">
                  <c:v>40150</c:v>
                </c:pt>
                <c:pt idx="575">
                  <c:v>40149</c:v>
                </c:pt>
                <c:pt idx="576">
                  <c:v>40148</c:v>
                </c:pt>
                <c:pt idx="577">
                  <c:v>40147</c:v>
                </c:pt>
                <c:pt idx="578">
                  <c:v>40144</c:v>
                </c:pt>
                <c:pt idx="579">
                  <c:v>40143</c:v>
                </c:pt>
                <c:pt idx="580">
                  <c:v>40142</c:v>
                </c:pt>
                <c:pt idx="581">
                  <c:v>40141</c:v>
                </c:pt>
                <c:pt idx="582">
                  <c:v>40140</c:v>
                </c:pt>
                <c:pt idx="583">
                  <c:v>40137</c:v>
                </c:pt>
                <c:pt idx="584">
                  <c:v>40136</c:v>
                </c:pt>
                <c:pt idx="585">
                  <c:v>40135</c:v>
                </c:pt>
                <c:pt idx="586">
                  <c:v>40134</c:v>
                </c:pt>
                <c:pt idx="587">
                  <c:v>40133</c:v>
                </c:pt>
                <c:pt idx="588">
                  <c:v>40130</c:v>
                </c:pt>
                <c:pt idx="589">
                  <c:v>40129</c:v>
                </c:pt>
                <c:pt idx="590">
                  <c:v>40128</c:v>
                </c:pt>
                <c:pt idx="591">
                  <c:v>40127</c:v>
                </c:pt>
                <c:pt idx="592">
                  <c:v>40126</c:v>
                </c:pt>
                <c:pt idx="593">
                  <c:v>40123</c:v>
                </c:pt>
                <c:pt idx="594">
                  <c:v>40122</c:v>
                </c:pt>
                <c:pt idx="595">
                  <c:v>40121</c:v>
                </c:pt>
                <c:pt idx="596">
                  <c:v>40120</c:v>
                </c:pt>
                <c:pt idx="597">
                  <c:v>40119</c:v>
                </c:pt>
                <c:pt idx="598">
                  <c:v>40116</c:v>
                </c:pt>
                <c:pt idx="599">
                  <c:v>40115</c:v>
                </c:pt>
                <c:pt idx="600">
                  <c:v>40114</c:v>
                </c:pt>
                <c:pt idx="601">
                  <c:v>40113</c:v>
                </c:pt>
                <c:pt idx="602">
                  <c:v>40112</c:v>
                </c:pt>
                <c:pt idx="603">
                  <c:v>40109</c:v>
                </c:pt>
                <c:pt idx="604">
                  <c:v>40108</c:v>
                </c:pt>
                <c:pt idx="605">
                  <c:v>40107</c:v>
                </c:pt>
                <c:pt idx="606">
                  <c:v>40106</c:v>
                </c:pt>
                <c:pt idx="607">
                  <c:v>40105</c:v>
                </c:pt>
                <c:pt idx="608">
                  <c:v>40102</c:v>
                </c:pt>
                <c:pt idx="609">
                  <c:v>40101</c:v>
                </c:pt>
                <c:pt idx="610">
                  <c:v>40100</c:v>
                </c:pt>
                <c:pt idx="611">
                  <c:v>40099</c:v>
                </c:pt>
                <c:pt idx="612">
                  <c:v>40098</c:v>
                </c:pt>
                <c:pt idx="613">
                  <c:v>40095</c:v>
                </c:pt>
                <c:pt idx="614">
                  <c:v>40094</c:v>
                </c:pt>
                <c:pt idx="615">
                  <c:v>40093</c:v>
                </c:pt>
                <c:pt idx="616">
                  <c:v>40092</c:v>
                </c:pt>
                <c:pt idx="617">
                  <c:v>40091</c:v>
                </c:pt>
                <c:pt idx="618">
                  <c:v>40088</c:v>
                </c:pt>
                <c:pt idx="619">
                  <c:v>40087</c:v>
                </c:pt>
                <c:pt idx="620">
                  <c:v>40086</c:v>
                </c:pt>
                <c:pt idx="621">
                  <c:v>40085</c:v>
                </c:pt>
                <c:pt idx="622">
                  <c:v>40084</c:v>
                </c:pt>
                <c:pt idx="623">
                  <c:v>40081</c:v>
                </c:pt>
                <c:pt idx="624">
                  <c:v>40080</c:v>
                </c:pt>
                <c:pt idx="625">
                  <c:v>40079</c:v>
                </c:pt>
                <c:pt idx="626">
                  <c:v>40078</c:v>
                </c:pt>
                <c:pt idx="627">
                  <c:v>40077</c:v>
                </c:pt>
                <c:pt idx="628">
                  <c:v>40074</c:v>
                </c:pt>
                <c:pt idx="629">
                  <c:v>40073</c:v>
                </c:pt>
                <c:pt idx="630">
                  <c:v>40072</c:v>
                </c:pt>
                <c:pt idx="631">
                  <c:v>40071</c:v>
                </c:pt>
                <c:pt idx="632">
                  <c:v>40070</c:v>
                </c:pt>
                <c:pt idx="633">
                  <c:v>40067</c:v>
                </c:pt>
                <c:pt idx="634">
                  <c:v>40066</c:v>
                </c:pt>
                <c:pt idx="635">
                  <c:v>40065</c:v>
                </c:pt>
                <c:pt idx="636">
                  <c:v>40064</c:v>
                </c:pt>
                <c:pt idx="637">
                  <c:v>40063</c:v>
                </c:pt>
                <c:pt idx="638">
                  <c:v>40060</c:v>
                </c:pt>
                <c:pt idx="639">
                  <c:v>40059</c:v>
                </c:pt>
                <c:pt idx="640">
                  <c:v>40058</c:v>
                </c:pt>
                <c:pt idx="641">
                  <c:v>40057</c:v>
                </c:pt>
                <c:pt idx="642">
                  <c:v>40056</c:v>
                </c:pt>
                <c:pt idx="643">
                  <c:v>40053</c:v>
                </c:pt>
                <c:pt idx="644">
                  <c:v>40052</c:v>
                </c:pt>
                <c:pt idx="645">
                  <c:v>40051</c:v>
                </c:pt>
                <c:pt idx="646">
                  <c:v>40050</c:v>
                </c:pt>
                <c:pt idx="647">
                  <c:v>40049</c:v>
                </c:pt>
                <c:pt idx="648">
                  <c:v>40046</c:v>
                </c:pt>
                <c:pt idx="649">
                  <c:v>40045</c:v>
                </c:pt>
                <c:pt idx="650">
                  <c:v>40044</c:v>
                </c:pt>
                <c:pt idx="651">
                  <c:v>40043</c:v>
                </c:pt>
                <c:pt idx="652">
                  <c:v>40042</c:v>
                </c:pt>
                <c:pt idx="653">
                  <c:v>40039</c:v>
                </c:pt>
                <c:pt idx="654">
                  <c:v>40038</c:v>
                </c:pt>
                <c:pt idx="655">
                  <c:v>40037</c:v>
                </c:pt>
                <c:pt idx="656">
                  <c:v>40036</c:v>
                </c:pt>
                <c:pt idx="657">
                  <c:v>40035</c:v>
                </c:pt>
                <c:pt idx="658">
                  <c:v>40032</c:v>
                </c:pt>
                <c:pt idx="659">
                  <c:v>40031</c:v>
                </c:pt>
                <c:pt idx="660">
                  <c:v>40030</c:v>
                </c:pt>
                <c:pt idx="661">
                  <c:v>40029</c:v>
                </c:pt>
                <c:pt idx="662">
                  <c:v>40025</c:v>
                </c:pt>
                <c:pt idx="663">
                  <c:v>40024</c:v>
                </c:pt>
                <c:pt idx="664">
                  <c:v>40023</c:v>
                </c:pt>
                <c:pt idx="665">
                  <c:v>40022</c:v>
                </c:pt>
                <c:pt idx="666">
                  <c:v>40021</c:v>
                </c:pt>
                <c:pt idx="667">
                  <c:v>40018</c:v>
                </c:pt>
                <c:pt idx="668">
                  <c:v>40017</c:v>
                </c:pt>
                <c:pt idx="669">
                  <c:v>40016</c:v>
                </c:pt>
                <c:pt idx="670">
                  <c:v>40015</c:v>
                </c:pt>
                <c:pt idx="671">
                  <c:v>40014</c:v>
                </c:pt>
                <c:pt idx="672">
                  <c:v>40011</c:v>
                </c:pt>
                <c:pt idx="673">
                  <c:v>40010</c:v>
                </c:pt>
                <c:pt idx="674">
                  <c:v>40009</c:v>
                </c:pt>
                <c:pt idx="675">
                  <c:v>40008</c:v>
                </c:pt>
                <c:pt idx="676">
                  <c:v>40007</c:v>
                </c:pt>
                <c:pt idx="677">
                  <c:v>40004</c:v>
                </c:pt>
                <c:pt idx="678">
                  <c:v>40003</c:v>
                </c:pt>
                <c:pt idx="679">
                  <c:v>40002</c:v>
                </c:pt>
                <c:pt idx="680">
                  <c:v>40001</c:v>
                </c:pt>
                <c:pt idx="681">
                  <c:v>40000</c:v>
                </c:pt>
                <c:pt idx="682">
                  <c:v>39997</c:v>
                </c:pt>
                <c:pt idx="683">
                  <c:v>39996</c:v>
                </c:pt>
                <c:pt idx="684">
                  <c:v>39995</c:v>
                </c:pt>
                <c:pt idx="685">
                  <c:v>39994</c:v>
                </c:pt>
                <c:pt idx="686">
                  <c:v>39993</c:v>
                </c:pt>
                <c:pt idx="687">
                  <c:v>39990</c:v>
                </c:pt>
                <c:pt idx="688">
                  <c:v>39989</c:v>
                </c:pt>
                <c:pt idx="689">
                  <c:v>39988</c:v>
                </c:pt>
                <c:pt idx="690">
                  <c:v>39987</c:v>
                </c:pt>
                <c:pt idx="691">
                  <c:v>39986</c:v>
                </c:pt>
                <c:pt idx="692">
                  <c:v>39983</c:v>
                </c:pt>
                <c:pt idx="693">
                  <c:v>39982</c:v>
                </c:pt>
                <c:pt idx="694">
                  <c:v>39980</c:v>
                </c:pt>
                <c:pt idx="695">
                  <c:v>39979</c:v>
                </c:pt>
                <c:pt idx="696">
                  <c:v>39976</c:v>
                </c:pt>
                <c:pt idx="697">
                  <c:v>39975</c:v>
                </c:pt>
                <c:pt idx="698">
                  <c:v>39974</c:v>
                </c:pt>
                <c:pt idx="699">
                  <c:v>39973</c:v>
                </c:pt>
                <c:pt idx="700">
                  <c:v>39972</c:v>
                </c:pt>
                <c:pt idx="701">
                  <c:v>39969</c:v>
                </c:pt>
                <c:pt idx="702">
                  <c:v>39968</c:v>
                </c:pt>
                <c:pt idx="703">
                  <c:v>39967</c:v>
                </c:pt>
                <c:pt idx="704">
                  <c:v>39966</c:v>
                </c:pt>
                <c:pt idx="705">
                  <c:v>39962</c:v>
                </c:pt>
                <c:pt idx="706">
                  <c:v>39961</c:v>
                </c:pt>
                <c:pt idx="707">
                  <c:v>39960</c:v>
                </c:pt>
                <c:pt idx="708">
                  <c:v>39959</c:v>
                </c:pt>
                <c:pt idx="709">
                  <c:v>39958</c:v>
                </c:pt>
                <c:pt idx="710">
                  <c:v>39955</c:v>
                </c:pt>
                <c:pt idx="711">
                  <c:v>39953</c:v>
                </c:pt>
                <c:pt idx="712">
                  <c:v>39952</c:v>
                </c:pt>
                <c:pt idx="713">
                  <c:v>39951</c:v>
                </c:pt>
                <c:pt idx="714">
                  <c:v>39948</c:v>
                </c:pt>
                <c:pt idx="715">
                  <c:v>39947</c:v>
                </c:pt>
                <c:pt idx="716">
                  <c:v>39946</c:v>
                </c:pt>
                <c:pt idx="717">
                  <c:v>39945</c:v>
                </c:pt>
                <c:pt idx="718">
                  <c:v>39944</c:v>
                </c:pt>
                <c:pt idx="719">
                  <c:v>39941</c:v>
                </c:pt>
                <c:pt idx="720">
                  <c:v>39940</c:v>
                </c:pt>
                <c:pt idx="721">
                  <c:v>39939</c:v>
                </c:pt>
                <c:pt idx="722">
                  <c:v>39938</c:v>
                </c:pt>
                <c:pt idx="723">
                  <c:v>39937</c:v>
                </c:pt>
                <c:pt idx="724">
                  <c:v>39933</c:v>
                </c:pt>
                <c:pt idx="725">
                  <c:v>39932</c:v>
                </c:pt>
                <c:pt idx="726">
                  <c:v>39931</c:v>
                </c:pt>
                <c:pt idx="727">
                  <c:v>39930</c:v>
                </c:pt>
                <c:pt idx="728">
                  <c:v>39927</c:v>
                </c:pt>
                <c:pt idx="729">
                  <c:v>39925</c:v>
                </c:pt>
                <c:pt idx="730">
                  <c:v>39924</c:v>
                </c:pt>
                <c:pt idx="731">
                  <c:v>39923</c:v>
                </c:pt>
                <c:pt idx="732">
                  <c:v>39920</c:v>
                </c:pt>
                <c:pt idx="733">
                  <c:v>39919</c:v>
                </c:pt>
                <c:pt idx="734">
                  <c:v>39918</c:v>
                </c:pt>
                <c:pt idx="735">
                  <c:v>39917</c:v>
                </c:pt>
                <c:pt idx="736">
                  <c:v>39911</c:v>
                </c:pt>
                <c:pt idx="737">
                  <c:v>39910</c:v>
                </c:pt>
                <c:pt idx="738">
                  <c:v>39909</c:v>
                </c:pt>
                <c:pt idx="739">
                  <c:v>39906</c:v>
                </c:pt>
                <c:pt idx="740">
                  <c:v>39905</c:v>
                </c:pt>
                <c:pt idx="741">
                  <c:v>39904</c:v>
                </c:pt>
                <c:pt idx="742">
                  <c:v>39903</c:v>
                </c:pt>
                <c:pt idx="743">
                  <c:v>39902</c:v>
                </c:pt>
                <c:pt idx="744">
                  <c:v>39899</c:v>
                </c:pt>
                <c:pt idx="745">
                  <c:v>39898</c:v>
                </c:pt>
                <c:pt idx="746">
                  <c:v>39897</c:v>
                </c:pt>
                <c:pt idx="747">
                  <c:v>39896</c:v>
                </c:pt>
                <c:pt idx="748">
                  <c:v>39895</c:v>
                </c:pt>
                <c:pt idx="749">
                  <c:v>39892</c:v>
                </c:pt>
                <c:pt idx="750">
                  <c:v>39891</c:v>
                </c:pt>
                <c:pt idx="751">
                  <c:v>39890</c:v>
                </c:pt>
                <c:pt idx="752">
                  <c:v>39889</c:v>
                </c:pt>
                <c:pt idx="753">
                  <c:v>39888</c:v>
                </c:pt>
                <c:pt idx="754">
                  <c:v>39885</c:v>
                </c:pt>
                <c:pt idx="755">
                  <c:v>39884</c:v>
                </c:pt>
                <c:pt idx="756">
                  <c:v>39883</c:v>
                </c:pt>
                <c:pt idx="757">
                  <c:v>39882</c:v>
                </c:pt>
                <c:pt idx="758">
                  <c:v>39881</c:v>
                </c:pt>
                <c:pt idx="759">
                  <c:v>39878</c:v>
                </c:pt>
                <c:pt idx="760">
                  <c:v>39877</c:v>
                </c:pt>
                <c:pt idx="761">
                  <c:v>39876</c:v>
                </c:pt>
                <c:pt idx="762">
                  <c:v>39875</c:v>
                </c:pt>
                <c:pt idx="763">
                  <c:v>39874</c:v>
                </c:pt>
                <c:pt idx="764">
                  <c:v>39871</c:v>
                </c:pt>
                <c:pt idx="765">
                  <c:v>39870</c:v>
                </c:pt>
                <c:pt idx="766">
                  <c:v>39869</c:v>
                </c:pt>
                <c:pt idx="767">
                  <c:v>39868</c:v>
                </c:pt>
                <c:pt idx="768">
                  <c:v>39867</c:v>
                </c:pt>
                <c:pt idx="769">
                  <c:v>39864</c:v>
                </c:pt>
                <c:pt idx="770">
                  <c:v>39863</c:v>
                </c:pt>
                <c:pt idx="771">
                  <c:v>39862</c:v>
                </c:pt>
                <c:pt idx="772">
                  <c:v>39861</c:v>
                </c:pt>
                <c:pt idx="773">
                  <c:v>39860</c:v>
                </c:pt>
                <c:pt idx="774">
                  <c:v>39857</c:v>
                </c:pt>
                <c:pt idx="775">
                  <c:v>39856</c:v>
                </c:pt>
                <c:pt idx="776">
                  <c:v>39855</c:v>
                </c:pt>
                <c:pt idx="777">
                  <c:v>39854</c:v>
                </c:pt>
                <c:pt idx="778">
                  <c:v>39853</c:v>
                </c:pt>
                <c:pt idx="779">
                  <c:v>39850</c:v>
                </c:pt>
                <c:pt idx="780">
                  <c:v>39849</c:v>
                </c:pt>
                <c:pt idx="781">
                  <c:v>39848</c:v>
                </c:pt>
                <c:pt idx="782">
                  <c:v>39847</c:v>
                </c:pt>
                <c:pt idx="783">
                  <c:v>39846</c:v>
                </c:pt>
                <c:pt idx="784">
                  <c:v>39843</c:v>
                </c:pt>
                <c:pt idx="785">
                  <c:v>39842</c:v>
                </c:pt>
                <c:pt idx="786">
                  <c:v>39841</c:v>
                </c:pt>
                <c:pt idx="787">
                  <c:v>39840</c:v>
                </c:pt>
                <c:pt idx="788">
                  <c:v>39839</c:v>
                </c:pt>
                <c:pt idx="789">
                  <c:v>39836</c:v>
                </c:pt>
                <c:pt idx="790">
                  <c:v>39835</c:v>
                </c:pt>
                <c:pt idx="791">
                  <c:v>39834</c:v>
                </c:pt>
                <c:pt idx="792">
                  <c:v>39833</c:v>
                </c:pt>
                <c:pt idx="793">
                  <c:v>39832</c:v>
                </c:pt>
                <c:pt idx="794">
                  <c:v>39829</c:v>
                </c:pt>
                <c:pt idx="795">
                  <c:v>39828</c:v>
                </c:pt>
                <c:pt idx="796">
                  <c:v>39827</c:v>
                </c:pt>
                <c:pt idx="797">
                  <c:v>39826</c:v>
                </c:pt>
                <c:pt idx="798">
                  <c:v>39825</c:v>
                </c:pt>
                <c:pt idx="799">
                  <c:v>39822</c:v>
                </c:pt>
                <c:pt idx="800">
                  <c:v>39821</c:v>
                </c:pt>
                <c:pt idx="801">
                  <c:v>39820</c:v>
                </c:pt>
                <c:pt idx="802">
                  <c:v>39819</c:v>
                </c:pt>
                <c:pt idx="803">
                  <c:v>39818</c:v>
                </c:pt>
                <c:pt idx="804">
                  <c:v>39815</c:v>
                </c:pt>
                <c:pt idx="805">
                  <c:v>39812</c:v>
                </c:pt>
                <c:pt idx="806">
                  <c:v>39811</c:v>
                </c:pt>
                <c:pt idx="807">
                  <c:v>39805</c:v>
                </c:pt>
                <c:pt idx="808">
                  <c:v>39804</c:v>
                </c:pt>
                <c:pt idx="809">
                  <c:v>39801</c:v>
                </c:pt>
                <c:pt idx="810">
                  <c:v>39800</c:v>
                </c:pt>
                <c:pt idx="811">
                  <c:v>39799</c:v>
                </c:pt>
                <c:pt idx="812">
                  <c:v>39798</c:v>
                </c:pt>
                <c:pt idx="813">
                  <c:v>39797</c:v>
                </c:pt>
                <c:pt idx="814">
                  <c:v>39794</c:v>
                </c:pt>
                <c:pt idx="815">
                  <c:v>39793</c:v>
                </c:pt>
                <c:pt idx="816">
                  <c:v>39792</c:v>
                </c:pt>
                <c:pt idx="817">
                  <c:v>39791</c:v>
                </c:pt>
                <c:pt idx="818">
                  <c:v>39790</c:v>
                </c:pt>
                <c:pt idx="819">
                  <c:v>39787</c:v>
                </c:pt>
                <c:pt idx="820">
                  <c:v>39786</c:v>
                </c:pt>
                <c:pt idx="821">
                  <c:v>39785</c:v>
                </c:pt>
                <c:pt idx="822">
                  <c:v>39784</c:v>
                </c:pt>
                <c:pt idx="823">
                  <c:v>39783</c:v>
                </c:pt>
                <c:pt idx="824">
                  <c:v>39780</c:v>
                </c:pt>
                <c:pt idx="825">
                  <c:v>39779</c:v>
                </c:pt>
                <c:pt idx="826">
                  <c:v>39778</c:v>
                </c:pt>
                <c:pt idx="827">
                  <c:v>39777</c:v>
                </c:pt>
                <c:pt idx="828">
                  <c:v>39776</c:v>
                </c:pt>
                <c:pt idx="829">
                  <c:v>39773</c:v>
                </c:pt>
                <c:pt idx="830">
                  <c:v>39772</c:v>
                </c:pt>
                <c:pt idx="831">
                  <c:v>39771</c:v>
                </c:pt>
                <c:pt idx="832">
                  <c:v>39770</c:v>
                </c:pt>
                <c:pt idx="833">
                  <c:v>39769</c:v>
                </c:pt>
                <c:pt idx="834">
                  <c:v>39766</c:v>
                </c:pt>
                <c:pt idx="835">
                  <c:v>39765</c:v>
                </c:pt>
                <c:pt idx="836">
                  <c:v>39764</c:v>
                </c:pt>
                <c:pt idx="837">
                  <c:v>39763</c:v>
                </c:pt>
                <c:pt idx="838">
                  <c:v>39762</c:v>
                </c:pt>
                <c:pt idx="839">
                  <c:v>39759</c:v>
                </c:pt>
                <c:pt idx="840">
                  <c:v>39758</c:v>
                </c:pt>
                <c:pt idx="841">
                  <c:v>39757</c:v>
                </c:pt>
                <c:pt idx="842">
                  <c:v>39756</c:v>
                </c:pt>
                <c:pt idx="843">
                  <c:v>39755</c:v>
                </c:pt>
                <c:pt idx="844">
                  <c:v>39752</c:v>
                </c:pt>
                <c:pt idx="845">
                  <c:v>39751</c:v>
                </c:pt>
                <c:pt idx="846">
                  <c:v>39750</c:v>
                </c:pt>
                <c:pt idx="847">
                  <c:v>39749</c:v>
                </c:pt>
                <c:pt idx="848">
                  <c:v>39748</c:v>
                </c:pt>
                <c:pt idx="849">
                  <c:v>39745</c:v>
                </c:pt>
                <c:pt idx="850">
                  <c:v>39744</c:v>
                </c:pt>
                <c:pt idx="851">
                  <c:v>39743</c:v>
                </c:pt>
                <c:pt idx="852">
                  <c:v>39742</c:v>
                </c:pt>
                <c:pt idx="853">
                  <c:v>39741</c:v>
                </c:pt>
                <c:pt idx="854">
                  <c:v>39738</c:v>
                </c:pt>
                <c:pt idx="855">
                  <c:v>39737</c:v>
                </c:pt>
                <c:pt idx="856">
                  <c:v>39736</c:v>
                </c:pt>
                <c:pt idx="857">
                  <c:v>39735</c:v>
                </c:pt>
                <c:pt idx="858">
                  <c:v>39734</c:v>
                </c:pt>
                <c:pt idx="859">
                  <c:v>39731</c:v>
                </c:pt>
                <c:pt idx="860">
                  <c:v>39730</c:v>
                </c:pt>
                <c:pt idx="861">
                  <c:v>39729</c:v>
                </c:pt>
                <c:pt idx="862">
                  <c:v>39728</c:v>
                </c:pt>
                <c:pt idx="863">
                  <c:v>39727</c:v>
                </c:pt>
                <c:pt idx="864">
                  <c:v>39724</c:v>
                </c:pt>
                <c:pt idx="865">
                  <c:v>39723</c:v>
                </c:pt>
                <c:pt idx="866">
                  <c:v>39722</c:v>
                </c:pt>
                <c:pt idx="867">
                  <c:v>39721</c:v>
                </c:pt>
                <c:pt idx="868">
                  <c:v>39720</c:v>
                </c:pt>
                <c:pt idx="869">
                  <c:v>39717</c:v>
                </c:pt>
                <c:pt idx="870">
                  <c:v>39716</c:v>
                </c:pt>
                <c:pt idx="871">
                  <c:v>39715</c:v>
                </c:pt>
                <c:pt idx="872">
                  <c:v>39714</c:v>
                </c:pt>
                <c:pt idx="873">
                  <c:v>39713</c:v>
                </c:pt>
                <c:pt idx="874">
                  <c:v>39710</c:v>
                </c:pt>
                <c:pt idx="875">
                  <c:v>39709</c:v>
                </c:pt>
                <c:pt idx="876">
                  <c:v>39708</c:v>
                </c:pt>
                <c:pt idx="877">
                  <c:v>39707</c:v>
                </c:pt>
                <c:pt idx="878">
                  <c:v>39706</c:v>
                </c:pt>
                <c:pt idx="879">
                  <c:v>39703</c:v>
                </c:pt>
                <c:pt idx="880">
                  <c:v>39702</c:v>
                </c:pt>
                <c:pt idx="881">
                  <c:v>39701</c:v>
                </c:pt>
                <c:pt idx="882">
                  <c:v>39700</c:v>
                </c:pt>
                <c:pt idx="883">
                  <c:v>39699</c:v>
                </c:pt>
                <c:pt idx="884">
                  <c:v>39696</c:v>
                </c:pt>
                <c:pt idx="885">
                  <c:v>39695</c:v>
                </c:pt>
                <c:pt idx="886">
                  <c:v>39694</c:v>
                </c:pt>
                <c:pt idx="887">
                  <c:v>39693</c:v>
                </c:pt>
                <c:pt idx="888">
                  <c:v>39692</c:v>
                </c:pt>
                <c:pt idx="889">
                  <c:v>39689</c:v>
                </c:pt>
                <c:pt idx="890">
                  <c:v>39688</c:v>
                </c:pt>
                <c:pt idx="891">
                  <c:v>39687</c:v>
                </c:pt>
                <c:pt idx="892">
                  <c:v>39686</c:v>
                </c:pt>
                <c:pt idx="893">
                  <c:v>39685</c:v>
                </c:pt>
                <c:pt idx="894">
                  <c:v>39682</c:v>
                </c:pt>
                <c:pt idx="895">
                  <c:v>39681</c:v>
                </c:pt>
                <c:pt idx="896">
                  <c:v>39680</c:v>
                </c:pt>
                <c:pt idx="897">
                  <c:v>39679</c:v>
                </c:pt>
                <c:pt idx="898">
                  <c:v>39678</c:v>
                </c:pt>
                <c:pt idx="899">
                  <c:v>39675</c:v>
                </c:pt>
                <c:pt idx="900">
                  <c:v>39674</c:v>
                </c:pt>
                <c:pt idx="901">
                  <c:v>39673</c:v>
                </c:pt>
                <c:pt idx="902">
                  <c:v>39672</c:v>
                </c:pt>
                <c:pt idx="903">
                  <c:v>39671</c:v>
                </c:pt>
                <c:pt idx="904">
                  <c:v>39668</c:v>
                </c:pt>
                <c:pt idx="905">
                  <c:v>39667</c:v>
                </c:pt>
                <c:pt idx="906">
                  <c:v>39666</c:v>
                </c:pt>
                <c:pt idx="907">
                  <c:v>39665</c:v>
                </c:pt>
                <c:pt idx="908">
                  <c:v>39661</c:v>
                </c:pt>
                <c:pt idx="909">
                  <c:v>39660</c:v>
                </c:pt>
                <c:pt idx="910">
                  <c:v>39659</c:v>
                </c:pt>
                <c:pt idx="911">
                  <c:v>39658</c:v>
                </c:pt>
                <c:pt idx="912">
                  <c:v>39657</c:v>
                </c:pt>
                <c:pt idx="913">
                  <c:v>39654</c:v>
                </c:pt>
                <c:pt idx="914">
                  <c:v>39653</c:v>
                </c:pt>
                <c:pt idx="915">
                  <c:v>39652</c:v>
                </c:pt>
                <c:pt idx="916">
                  <c:v>39651</c:v>
                </c:pt>
                <c:pt idx="917">
                  <c:v>39650</c:v>
                </c:pt>
                <c:pt idx="918">
                  <c:v>39647</c:v>
                </c:pt>
                <c:pt idx="919">
                  <c:v>39646</c:v>
                </c:pt>
                <c:pt idx="920">
                  <c:v>39645</c:v>
                </c:pt>
                <c:pt idx="921">
                  <c:v>39644</c:v>
                </c:pt>
                <c:pt idx="922">
                  <c:v>39643</c:v>
                </c:pt>
                <c:pt idx="923">
                  <c:v>39640</c:v>
                </c:pt>
                <c:pt idx="924">
                  <c:v>39639</c:v>
                </c:pt>
                <c:pt idx="925">
                  <c:v>39638</c:v>
                </c:pt>
                <c:pt idx="926">
                  <c:v>39637</c:v>
                </c:pt>
                <c:pt idx="927">
                  <c:v>39636</c:v>
                </c:pt>
                <c:pt idx="928">
                  <c:v>39633</c:v>
                </c:pt>
                <c:pt idx="929">
                  <c:v>39632</c:v>
                </c:pt>
                <c:pt idx="930">
                  <c:v>39631</c:v>
                </c:pt>
                <c:pt idx="931">
                  <c:v>39630</c:v>
                </c:pt>
                <c:pt idx="932">
                  <c:v>39629</c:v>
                </c:pt>
                <c:pt idx="933">
                  <c:v>39626</c:v>
                </c:pt>
                <c:pt idx="934">
                  <c:v>39625</c:v>
                </c:pt>
                <c:pt idx="935">
                  <c:v>39624</c:v>
                </c:pt>
                <c:pt idx="936">
                  <c:v>39623</c:v>
                </c:pt>
                <c:pt idx="937">
                  <c:v>39622</c:v>
                </c:pt>
                <c:pt idx="938">
                  <c:v>39619</c:v>
                </c:pt>
                <c:pt idx="939">
                  <c:v>39618</c:v>
                </c:pt>
                <c:pt idx="940">
                  <c:v>39617</c:v>
                </c:pt>
                <c:pt idx="941">
                  <c:v>39615</c:v>
                </c:pt>
                <c:pt idx="942">
                  <c:v>39612</c:v>
                </c:pt>
                <c:pt idx="943">
                  <c:v>39611</c:v>
                </c:pt>
                <c:pt idx="944">
                  <c:v>39610</c:v>
                </c:pt>
                <c:pt idx="945">
                  <c:v>39609</c:v>
                </c:pt>
                <c:pt idx="946">
                  <c:v>39608</c:v>
                </c:pt>
                <c:pt idx="947">
                  <c:v>39605</c:v>
                </c:pt>
                <c:pt idx="948">
                  <c:v>39604</c:v>
                </c:pt>
                <c:pt idx="949">
                  <c:v>39603</c:v>
                </c:pt>
                <c:pt idx="950">
                  <c:v>39602</c:v>
                </c:pt>
                <c:pt idx="951">
                  <c:v>39601</c:v>
                </c:pt>
                <c:pt idx="952">
                  <c:v>39598</c:v>
                </c:pt>
                <c:pt idx="953">
                  <c:v>39597</c:v>
                </c:pt>
                <c:pt idx="954">
                  <c:v>39596</c:v>
                </c:pt>
                <c:pt idx="955">
                  <c:v>39595</c:v>
                </c:pt>
                <c:pt idx="956">
                  <c:v>39594</c:v>
                </c:pt>
                <c:pt idx="957">
                  <c:v>39591</c:v>
                </c:pt>
                <c:pt idx="958">
                  <c:v>39590</c:v>
                </c:pt>
                <c:pt idx="959">
                  <c:v>39589</c:v>
                </c:pt>
                <c:pt idx="960">
                  <c:v>39588</c:v>
                </c:pt>
                <c:pt idx="961">
                  <c:v>39587</c:v>
                </c:pt>
                <c:pt idx="962">
                  <c:v>39584</c:v>
                </c:pt>
                <c:pt idx="963">
                  <c:v>39583</c:v>
                </c:pt>
                <c:pt idx="964">
                  <c:v>39582</c:v>
                </c:pt>
                <c:pt idx="965">
                  <c:v>39581</c:v>
                </c:pt>
                <c:pt idx="966">
                  <c:v>39577</c:v>
                </c:pt>
                <c:pt idx="967">
                  <c:v>39576</c:v>
                </c:pt>
                <c:pt idx="968">
                  <c:v>39575</c:v>
                </c:pt>
                <c:pt idx="969">
                  <c:v>39574</c:v>
                </c:pt>
                <c:pt idx="970">
                  <c:v>39573</c:v>
                </c:pt>
                <c:pt idx="971">
                  <c:v>39570</c:v>
                </c:pt>
                <c:pt idx="972">
                  <c:v>39568</c:v>
                </c:pt>
                <c:pt idx="973">
                  <c:v>39567</c:v>
                </c:pt>
                <c:pt idx="974">
                  <c:v>39566</c:v>
                </c:pt>
                <c:pt idx="975">
                  <c:v>39563</c:v>
                </c:pt>
                <c:pt idx="976">
                  <c:v>39561</c:v>
                </c:pt>
                <c:pt idx="977">
                  <c:v>39560</c:v>
                </c:pt>
                <c:pt idx="978">
                  <c:v>39559</c:v>
                </c:pt>
                <c:pt idx="979">
                  <c:v>39556</c:v>
                </c:pt>
                <c:pt idx="980">
                  <c:v>39555</c:v>
                </c:pt>
                <c:pt idx="981">
                  <c:v>39554</c:v>
                </c:pt>
                <c:pt idx="982">
                  <c:v>39553</c:v>
                </c:pt>
                <c:pt idx="983">
                  <c:v>39552</c:v>
                </c:pt>
                <c:pt idx="984">
                  <c:v>39549</c:v>
                </c:pt>
                <c:pt idx="985">
                  <c:v>39548</c:v>
                </c:pt>
                <c:pt idx="986">
                  <c:v>39547</c:v>
                </c:pt>
                <c:pt idx="987">
                  <c:v>39546</c:v>
                </c:pt>
                <c:pt idx="988">
                  <c:v>39545</c:v>
                </c:pt>
                <c:pt idx="989">
                  <c:v>39542</c:v>
                </c:pt>
                <c:pt idx="990">
                  <c:v>39541</c:v>
                </c:pt>
                <c:pt idx="991">
                  <c:v>39540</c:v>
                </c:pt>
                <c:pt idx="992">
                  <c:v>39539</c:v>
                </c:pt>
                <c:pt idx="993">
                  <c:v>39538</c:v>
                </c:pt>
                <c:pt idx="994">
                  <c:v>39535</c:v>
                </c:pt>
                <c:pt idx="995">
                  <c:v>39534</c:v>
                </c:pt>
                <c:pt idx="996">
                  <c:v>39533</c:v>
                </c:pt>
                <c:pt idx="997">
                  <c:v>39532</c:v>
                </c:pt>
                <c:pt idx="998">
                  <c:v>39526</c:v>
                </c:pt>
                <c:pt idx="999">
                  <c:v>39525</c:v>
                </c:pt>
                <c:pt idx="1000">
                  <c:v>39524</c:v>
                </c:pt>
                <c:pt idx="1001">
                  <c:v>39521</c:v>
                </c:pt>
                <c:pt idx="1002">
                  <c:v>39520</c:v>
                </c:pt>
                <c:pt idx="1003">
                  <c:v>39519</c:v>
                </c:pt>
                <c:pt idx="1004">
                  <c:v>39518</c:v>
                </c:pt>
                <c:pt idx="1005">
                  <c:v>39517</c:v>
                </c:pt>
                <c:pt idx="1006">
                  <c:v>39514</c:v>
                </c:pt>
                <c:pt idx="1007">
                  <c:v>39513</c:v>
                </c:pt>
                <c:pt idx="1008">
                  <c:v>39512</c:v>
                </c:pt>
                <c:pt idx="1009">
                  <c:v>39511</c:v>
                </c:pt>
                <c:pt idx="1010">
                  <c:v>39510</c:v>
                </c:pt>
                <c:pt idx="1011">
                  <c:v>39507</c:v>
                </c:pt>
                <c:pt idx="1012">
                  <c:v>39506</c:v>
                </c:pt>
                <c:pt idx="1013">
                  <c:v>39505</c:v>
                </c:pt>
                <c:pt idx="1014">
                  <c:v>39504</c:v>
                </c:pt>
                <c:pt idx="1015">
                  <c:v>39503</c:v>
                </c:pt>
                <c:pt idx="1016">
                  <c:v>39500</c:v>
                </c:pt>
                <c:pt idx="1017">
                  <c:v>39499</c:v>
                </c:pt>
                <c:pt idx="1018">
                  <c:v>39498</c:v>
                </c:pt>
                <c:pt idx="1019">
                  <c:v>39497</c:v>
                </c:pt>
                <c:pt idx="1020">
                  <c:v>39496</c:v>
                </c:pt>
                <c:pt idx="1021">
                  <c:v>39493</c:v>
                </c:pt>
                <c:pt idx="1022">
                  <c:v>39492</c:v>
                </c:pt>
                <c:pt idx="1023">
                  <c:v>39491</c:v>
                </c:pt>
                <c:pt idx="1024">
                  <c:v>39490</c:v>
                </c:pt>
                <c:pt idx="1025">
                  <c:v>39489</c:v>
                </c:pt>
                <c:pt idx="1026">
                  <c:v>39486</c:v>
                </c:pt>
                <c:pt idx="1027">
                  <c:v>39485</c:v>
                </c:pt>
                <c:pt idx="1028">
                  <c:v>39484</c:v>
                </c:pt>
                <c:pt idx="1029">
                  <c:v>39483</c:v>
                </c:pt>
                <c:pt idx="1030">
                  <c:v>39482</c:v>
                </c:pt>
                <c:pt idx="1031">
                  <c:v>39479</c:v>
                </c:pt>
                <c:pt idx="1032">
                  <c:v>39478</c:v>
                </c:pt>
                <c:pt idx="1033">
                  <c:v>39477</c:v>
                </c:pt>
                <c:pt idx="1034">
                  <c:v>39476</c:v>
                </c:pt>
                <c:pt idx="1035">
                  <c:v>39475</c:v>
                </c:pt>
                <c:pt idx="1036">
                  <c:v>39472</c:v>
                </c:pt>
                <c:pt idx="1037">
                  <c:v>39471</c:v>
                </c:pt>
                <c:pt idx="1038">
                  <c:v>39470</c:v>
                </c:pt>
                <c:pt idx="1039">
                  <c:v>39469</c:v>
                </c:pt>
                <c:pt idx="1040">
                  <c:v>39468</c:v>
                </c:pt>
                <c:pt idx="1041">
                  <c:v>39465</c:v>
                </c:pt>
                <c:pt idx="1042">
                  <c:v>39464</c:v>
                </c:pt>
                <c:pt idx="1043">
                  <c:v>39463</c:v>
                </c:pt>
                <c:pt idx="1044">
                  <c:v>39462</c:v>
                </c:pt>
                <c:pt idx="1045">
                  <c:v>39461</c:v>
                </c:pt>
                <c:pt idx="1046">
                  <c:v>39458</c:v>
                </c:pt>
                <c:pt idx="1047">
                  <c:v>39457</c:v>
                </c:pt>
                <c:pt idx="1048">
                  <c:v>39456</c:v>
                </c:pt>
                <c:pt idx="1049">
                  <c:v>39455</c:v>
                </c:pt>
                <c:pt idx="1050">
                  <c:v>39454</c:v>
                </c:pt>
                <c:pt idx="1051">
                  <c:v>39451</c:v>
                </c:pt>
                <c:pt idx="1052">
                  <c:v>39450</c:v>
                </c:pt>
                <c:pt idx="1053">
                  <c:v>39444</c:v>
                </c:pt>
                <c:pt idx="1054">
                  <c:v>39443</c:v>
                </c:pt>
                <c:pt idx="1055">
                  <c:v>39437</c:v>
                </c:pt>
                <c:pt idx="1056">
                  <c:v>39436</c:v>
                </c:pt>
                <c:pt idx="1057">
                  <c:v>39435</c:v>
                </c:pt>
                <c:pt idx="1058">
                  <c:v>39434</c:v>
                </c:pt>
                <c:pt idx="1059">
                  <c:v>39433</c:v>
                </c:pt>
                <c:pt idx="1060">
                  <c:v>39430</c:v>
                </c:pt>
                <c:pt idx="1061">
                  <c:v>39429</c:v>
                </c:pt>
                <c:pt idx="1062">
                  <c:v>39428</c:v>
                </c:pt>
                <c:pt idx="1063">
                  <c:v>39427</c:v>
                </c:pt>
                <c:pt idx="1064">
                  <c:v>39426</c:v>
                </c:pt>
                <c:pt idx="1065">
                  <c:v>39423</c:v>
                </c:pt>
                <c:pt idx="1066">
                  <c:v>39422</c:v>
                </c:pt>
                <c:pt idx="1067">
                  <c:v>39421</c:v>
                </c:pt>
                <c:pt idx="1068">
                  <c:v>39420</c:v>
                </c:pt>
                <c:pt idx="1069">
                  <c:v>39419</c:v>
                </c:pt>
                <c:pt idx="1070">
                  <c:v>39416</c:v>
                </c:pt>
                <c:pt idx="1071">
                  <c:v>39415</c:v>
                </c:pt>
                <c:pt idx="1072">
                  <c:v>39414</c:v>
                </c:pt>
                <c:pt idx="1073">
                  <c:v>39413</c:v>
                </c:pt>
                <c:pt idx="1074">
                  <c:v>39412</c:v>
                </c:pt>
                <c:pt idx="1075">
                  <c:v>39409</c:v>
                </c:pt>
                <c:pt idx="1076">
                  <c:v>39408</c:v>
                </c:pt>
                <c:pt idx="1077">
                  <c:v>39407</c:v>
                </c:pt>
                <c:pt idx="1078">
                  <c:v>39406</c:v>
                </c:pt>
                <c:pt idx="1079">
                  <c:v>39405</c:v>
                </c:pt>
                <c:pt idx="1080">
                  <c:v>39402</c:v>
                </c:pt>
                <c:pt idx="1081">
                  <c:v>39401</c:v>
                </c:pt>
                <c:pt idx="1082">
                  <c:v>39400</c:v>
                </c:pt>
                <c:pt idx="1083">
                  <c:v>39399</c:v>
                </c:pt>
                <c:pt idx="1084">
                  <c:v>39398</c:v>
                </c:pt>
                <c:pt idx="1085">
                  <c:v>39395</c:v>
                </c:pt>
                <c:pt idx="1086">
                  <c:v>39394</c:v>
                </c:pt>
                <c:pt idx="1087">
                  <c:v>39393</c:v>
                </c:pt>
                <c:pt idx="1088">
                  <c:v>39392</c:v>
                </c:pt>
                <c:pt idx="1089">
                  <c:v>39391</c:v>
                </c:pt>
                <c:pt idx="1090">
                  <c:v>39388</c:v>
                </c:pt>
                <c:pt idx="1091">
                  <c:v>39387</c:v>
                </c:pt>
                <c:pt idx="1092">
                  <c:v>39386</c:v>
                </c:pt>
                <c:pt idx="1093">
                  <c:v>39385</c:v>
                </c:pt>
                <c:pt idx="1094">
                  <c:v>39384</c:v>
                </c:pt>
                <c:pt idx="1095">
                  <c:v>39381</c:v>
                </c:pt>
                <c:pt idx="1096">
                  <c:v>39380</c:v>
                </c:pt>
                <c:pt idx="1097">
                  <c:v>39379</c:v>
                </c:pt>
                <c:pt idx="1098">
                  <c:v>39378</c:v>
                </c:pt>
                <c:pt idx="1099">
                  <c:v>39377</c:v>
                </c:pt>
                <c:pt idx="1100">
                  <c:v>39374</c:v>
                </c:pt>
                <c:pt idx="1101">
                  <c:v>39373</c:v>
                </c:pt>
                <c:pt idx="1102">
                  <c:v>39372</c:v>
                </c:pt>
                <c:pt idx="1103">
                  <c:v>39371</c:v>
                </c:pt>
                <c:pt idx="1104">
                  <c:v>39370</c:v>
                </c:pt>
                <c:pt idx="1105">
                  <c:v>39367</c:v>
                </c:pt>
                <c:pt idx="1106">
                  <c:v>39366</c:v>
                </c:pt>
                <c:pt idx="1107">
                  <c:v>39365</c:v>
                </c:pt>
                <c:pt idx="1108">
                  <c:v>39364</c:v>
                </c:pt>
                <c:pt idx="1109">
                  <c:v>39363</c:v>
                </c:pt>
                <c:pt idx="1110">
                  <c:v>39360</c:v>
                </c:pt>
                <c:pt idx="1111">
                  <c:v>39359</c:v>
                </c:pt>
                <c:pt idx="1112">
                  <c:v>39358</c:v>
                </c:pt>
                <c:pt idx="1113">
                  <c:v>39357</c:v>
                </c:pt>
                <c:pt idx="1114">
                  <c:v>39356</c:v>
                </c:pt>
                <c:pt idx="1115">
                  <c:v>39353</c:v>
                </c:pt>
                <c:pt idx="1116">
                  <c:v>39352</c:v>
                </c:pt>
                <c:pt idx="1117">
                  <c:v>39351</c:v>
                </c:pt>
                <c:pt idx="1118">
                  <c:v>39350</c:v>
                </c:pt>
                <c:pt idx="1119">
                  <c:v>39349</c:v>
                </c:pt>
                <c:pt idx="1120">
                  <c:v>39346</c:v>
                </c:pt>
                <c:pt idx="1121">
                  <c:v>39345</c:v>
                </c:pt>
                <c:pt idx="1122">
                  <c:v>39344</c:v>
                </c:pt>
                <c:pt idx="1123">
                  <c:v>39343</c:v>
                </c:pt>
                <c:pt idx="1124">
                  <c:v>39342</c:v>
                </c:pt>
                <c:pt idx="1125">
                  <c:v>39339</c:v>
                </c:pt>
                <c:pt idx="1126">
                  <c:v>39338</c:v>
                </c:pt>
                <c:pt idx="1127">
                  <c:v>39337</c:v>
                </c:pt>
                <c:pt idx="1128">
                  <c:v>39336</c:v>
                </c:pt>
                <c:pt idx="1129">
                  <c:v>39335</c:v>
                </c:pt>
                <c:pt idx="1130">
                  <c:v>39332</c:v>
                </c:pt>
                <c:pt idx="1131">
                  <c:v>39331</c:v>
                </c:pt>
                <c:pt idx="1132">
                  <c:v>39330</c:v>
                </c:pt>
                <c:pt idx="1133">
                  <c:v>39329</c:v>
                </c:pt>
                <c:pt idx="1134">
                  <c:v>39328</c:v>
                </c:pt>
                <c:pt idx="1135">
                  <c:v>39325</c:v>
                </c:pt>
                <c:pt idx="1136">
                  <c:v>39324</c:v>
                </c:pt>
                <c:pt idx="1137">
                  <c:v>39323</c:v>
                </c:pt>
                <c:pt idx="1138">
                  <c:v>39322</c:v>
                </c:pt>
                <c:pt idx="1139">
                  <c:v>39321</c:v>
                </c:pt>
                <c:pt idx="1140">
                  <c:v>39318</c:v>
                </c:pt>
                <c:pt idx="1141">
                  <c:v>39317</c:v>
                </c:pt>
                <c:pt idx="1142">
                  <c:v>39316</c:v>
                </c:pt>
                <c:pt idx="1143">
                  <c:v>39315</c:v>
                </c:pt>
                <c:pt idx="1144">
                  <c:v>39314</c:v>
                </c:pt>
                <c:pt idx="1145">
                  <c:v>39311</c:v>
                </c:pt>
                <c:pt idx="1146">
                  <c:v>39310</c:v>
                </c:pt>
                <c:pt idx="1147">
                  <c:v>39309</c:v>
                </c:pt>
                <c:pt idx="1148">
                  <c:v>39308</c:v>
                </c:pt>
                <c:pt idx="1149">
                  <c:v>39307</c:v>
                </c:pt>
                <c:pt idx="1150">
                  <c:v>39304</c:v>
                </c:pt>
                <c:pt idx="1151">
                  <c:v>39303</c:v>
                </c:pt>
                <c:pt idx="1152">
                  <c:v>39302</c:v>
                </c:pt>
                <c:pt idx="1153">
                  <c:v>39301</c:v>
                </c:pt>
                <c:pt idx="1154">
                  <c:v>39297</c:v>
                </c:pt>
                <c:pt idx="1155">
                  <c:v>39296</c:v>
                </c:pt>
                <c:pt idx="1156">
                  <c:v>39295</c:v>
                </c:pt>
                <c:pt idx="1157">
                  <c:v>39294</c:v>
                </c:pt>
                <c:pt idx="1158">
                  <c:v>39293</c:v>
                </c:pt>
                <c:pt idx="1159">
                  <c:v>39290</c:v>
                </c:pt>
                <c:pt idx="1160">
                  <c:v>39289</c:v>
                </c:pt>
                <c:pt idx="1161">
                  <c:v>39288</c:v>
                </c:pt>
                <c:pt idx="1162">
                  <c:v>39287</c:v>
                </c:pt>
                <c:pt idx="1163">
                  <c:v>39286</c:v>
                </c:pt>
                <c:pt idx="1164">
                  <c:v>39283</c:v>
                </c:pt>
                <c:pt idx="1165">
                  <c:v>39282</c:v>
                </c:pt>
                <c:pt idx="1166">
                  <c:v>39281</c:v>
                </c:pt>
                <c:pt idx="1167">
                  <c:v>39280</c:v>
                </c:pt>
                <c:pt idx="1168">
                  <c:v>39279</c:v>
                </c:pt>
                <c:pt idx="1169">
                  <c:v>39276</c:v>
                </c:pt>
                <c:pt idx="1170">
                  <c:v>39275</c:v>
                </c:pt>
                <c:pt idx="1171">
                  <c:v>39274</c:v>
                </c:pt>
                <c:pt idx="1172">
                  <c:v>39273</c:v>
                </c:pt>
                <c:pt idx="1173">
                  <c:v>39272</c:v>
                </c:pt>
                <c:pt idx="1174">
                  <c:v>39269</c:v>
                </c:pt>
                <c:pt idx="1175">
                  <c:v>39268</c:v>
                </c:pt>
                <c:pt idx="1176">
                  <c:v>39267</c:v>
                </c:pt>
                <c:pt idx="1177">
                  <c:v>39266</c:v>
                </c:pt>
                <c:pt idx="1178">
                  <c:v>39265</c:v>
                </c:pt>
                <c:pt idx="1179">
                  <c:v>39262</c:v>
                </c:pt>
                <c:pt idx="1180">
                  <c:v>39261</c:v>
                </c:pt>
                <c:pt idx="1181">
                  <c:v>39260</c:v>
                </c:pt>
                <c:pt idx="1182">
                  <c:v>39259</c:v>
                </c:pt>
                <c:pt idx="1183">
                  <c:v>39258</c:v>
                </c:pt>
                <c:pt idx="1184">
                  <c:v>39255</c:v>
                </c:pt>
                <c:pt idx="1185">
                  <c:v>39254</c:v>
                </c:pt>
                <c:pt idx="1186">
                  <c:v>39253</c:v>
                </c:pt>
                <c:pt idx="1187">
                  <c:v>39252</c:v>
                </c:pt>
                <c:pt idx="1188">
                  <c:v>39251</c:v>
                </c:pt>
                <c:pt idx="1189">
                  <c:v>39248</c:v>
                </c:pt>
                <c:pt idx="1190">
                  <c:v>39247</c:v>
                </c:pt>
                <c:pt idx="1191">
                  <c:v>39246</c:v>
                </c:pt>
                <c:pt idx="1192">
                  <c:v>39245</c:v>
                </c:pt>
                <c:pt idx="1193">
                  <c:v>39244</c:v>
                </c:pt>
                <c:pt idx="1194">
                  <c:v>39241</c:v>
                </c:pt>
                <c:pt idx="1195">
                  <c:v>39240</c:v>
                </c:pt>
                <c:pt idx="1196">
                  <c:v>39239</c:v>
                </c:pt>
                <c:pt idx="1197">
                  <c:v>39238</c:v>
                </c:pt>
                <c:pt idx="1198">
                  <c:v>39237</c:v>
                </c:pt>
                <c:pt idx="1199">
                  <c:v>39234</c:v>
                </c:pt>
                <c:pt idx="1200">
                  <c:v>39233</c:v>
                </c:pt>
                <c:pt idx="1201">
                  <c:v>39232</c:v>
                </c:pt>
                <c:pt idx="1202">
                  <c:v>39231</c:v>
                </c:pt>
                <c:pt idx="1203">
                  <c:v>39227</c:v>
                </c:pt>
                <c:pt idx="1204">
                  <c:v>39226</c:v>
                </c:pt>
                <c:pt idx="1205">
                  <c:v>39225</c:v>
                </c:pt>
                <c:pt idx="1206">
                  <c:v>39224</c:v>
                </c:pt>
                <c:pt idx="1207">
                  <c:v>39223</c:v>
                </c:pt>
                <c:pt idx="1208">
                  <c:v>39220</c:v>
                </c:pt>
                <c:pt idx="1209">
                  <c:v>39218</c:v>
                </c:pt>
                <c:pt idx="1210">
                  <c:v>39217</c:v>
                </c:pt>
                <c:pt idx="1211">
                  <c:v>39216</c:v>
                </c:pt>
                <c:pt idx="1212">
                  <c:v>39213</c:v>
                </c:pt>
                <c:pt idx="1213">
                  <c:v>39212</c:v>
                </c:pt>
                <c:pt idx="1214">
                  <c:v>39211</c:v>
                </c:pt>
                <c:pt idx="1215">
                  <c:v>39210</c:v>
                </c:pt>
                <c:pt idx="1216">
                  <c:v>39209</c:v>
                </c:pt>
                <c:pt idx="1217">
                  <c:v>39206</c:v>
                </c:pt>
                <c:pt idx="1218">
                  <c:v>39205</c:v>
                </c:pt>
                <c:pt idx="1219">
                  <c:v>39204</c:v>
                </c:pt>
                <c:pt idx="1220">
                  <c:v>39202</c:v>
                </c:pt>
                <c:pt idx="1221">
                  <c:v>39199</c:v>
                </c:pt>
                <c:pt idx="1222">
                  <c:v>39198</c:v>
                </c:pt>
                <c:pt idx="1223">
                  <c:v>39197</c:v>
                </c:pt>
                <c:pt idx="1224">
                  <c:v>39196</c:v>
                </c:pt>
                <c:pt idx="1225">
                  <c:v>39195</c:v>
                </c:pt>
                <c:pt idx="1226">
                  <c:v>39192</c:v>
                </c:pt>
                <c:pt idx="1227">
                  <c:v>39190</c:v>
                </c:pt>
                <c:pt idx="1228">
                  <c:v>39189</c:v>
                </c:pt>
                <c:pt idx="1229">
                  <c:v>39188</c:v>
                </c:pt>
                <c:pt idx="1230">
                  <c:v>39185</c:v>
                </c:pt>
                <c:pt idx="1231">
                  <c:v>39184</c:v>
                </c:pt>
                <c:pt idx="1232">
                  <c:v>39183</c:v>
                </c:pt>
                <c:pt idx="1233">
                  <c:v>39182</c:v>
                </c:pt>
                <c:pt idx="1234">
                  <c:v>39176</c:v>
                </c:pt>
                <c:pt idx="1235">
                  <c:v>39175</c:v>
                </c:pt>
                <c:pt idx="1236">
                  <c:v>39174</c:v>
                </c:pt>
                <c:pt idx="1237">
                  <c:v>39171</c:v>
                </c:pt>
                <c:pt idx="1238">
                  <c:v>39170</c:v>
                </c:pt>
                <c:pt idx="1239">
                  <c:v>39169</c:v>
                </c:pt>
                <c:pt idx="1240">
                  <c:v>39168</c:v>
                </c:pt>
                <c:pt idx="1241">
                  <c:v>39167</c:v>
                </c:pt>
                <c:pt idx="1242">
                  <c:v>39164</c:v>
                </c:pt>
                <c:pt idx="1243">
                  <c:v>39163</c:v>
                </c:pt>
                <c:pt idx="1244">
                  <c:v>39162</c:v>
                </c:pt>
                <c:pt idx="1245">
                  <c:v>39161</c:v>
                </c:pt>
                <c:pt idx="1246">
                  <c:v>39160</c:v>
                </c:pt>
                <c:pt idx="1247">
                  <c:v>39157</c:v>
                </c:pt>
                <c:pt idx="1248">
                  <c:v>39156</c:v>
                </c:pt>
                <c:pt idx="1249">
                  <c:v>39155</c:v>
                </c:pt>
                <c:pt idx="1250">
                  <c:v>39154</c:v>
                </c:pt>
                <c:pt idx="1251">
                  <c:v>39153</c:v>
                </c:pt>
                <c:pt idx="1252">
                  <c:v>39150</c:v>
                </c:pt>
                <c:pt idx="1253">
                  <c:v>39149</c:v>
                </c:pt>
                <c:pt idx="1254">
                  <c:v>39148</c:v>
                </c:pt>
                <c:pt idx="1255">
                  <c:v>39147</c:v>
                </c:pt>
                <c:pt idx="1256">
                  <c:v>39146</c:v>
                </c:pt>
                <c:pt idx="1257">
                  <c:v>39143</c:v>
                </c:pt>
                <c:pt idx="1258">
                  <c:v>39142</c:v>
                </c:pt>
                <c:pt idx="1259">
                  <c:v>39141</c:v>
                </c:pt>
                <c:pt idx="1260">
                  <c:v>39140</c:v>
                </c:pt>
                <c:pt idx="1261">
                  <c:v>39139</c:v>
                </c:pt>
                <c:pt idx="1262">
                  <c:v>39136</c:v>
                </c:pt>
                <c:pt idx="1263">
                  <c:v>39135</c:v>
                </c:pt>
                <c:pt idx="1264">
                  <c:v>39134</c:v>
                </c:pt>
                <c:pt idx="1265">
                  <c:v>39133</c:v>
                </c:pt>
                <c:pt idx="1266">
                  <c:v>39132</c:v>
                </c:pt>
                <c:pt idx="1267">
                  <c:v>39129</c:v>
                </c:pt>
                <c:pt idx="1268">
                  <c:v>39128</c:v>
                </c:pt>
                <c:pt idx="1269">
                  <c:v>39127</c:v>
                </c:pt>
                <c:pt idx="1270">
                  <c:v>39126</c:v>
                </c:pt>
                <c:pt idx="1271">
                  <c:v>39125</c:v>
                </c:pt>
                <c:pt idx="1272">
                  <c:v>39122</c:v>
                </c:pt>
                <c:pt idx="1273">
                  <c:v>39121</c:v>
                </c:pt>
                <c:pt idx="1274">
                  <c:v>39120</c:v>
                </c:pt>
                <c:pt idx="1275">
                  <c:v>39119</c:v>
                </c:pt>
                <c:pt idx="1276">
                  <c:v>39118</c:v>
                </c:pt>
                <c:pt idx="1277">
                  <c:v>39115</c:v>
                </c:pt>
                <c:pt idx="1278">
                  <c:v>39114</c:v>
                </c:pt>
                <c:pt idx="1279">
                  <c:v>39113</c:v>
                </c:pt>
                <c:pt idx="1280">
                  <c:v>39112</c:v>
                </c:pt>
                <c:pt idx="1281">
                  <c:v>39111</c:v>
                </c:pt>
                <c:pt idx="1282">
                  <c:v>39108</c:v>
                </c:pt>
                <c:pt idx="1283">
                  <c:v>39107</c:v>
                </c:pt>
                <c:pt idx="1284">
                  <c:v>39106</c:v>
                </c:pt>
                <c:pt idx="1285">
                  <c:v>39105</c:v>
                </c:pt>
                <c:pt idx="1286">
                  <c:v>39104</c:v>
                </c:pt>
                <c:pt idx="1287">
                  <c:v>39101</c:v>
                </c:pt>
                <c:pt idx="1288">
                  <c:v>39100</c:v>
                </c:pt>
                <c:pt idx="1289">
                  <c:v>39099</c:v>
                </c:pt>
                <c:pt idx="1290">
                  <c:v>39098</c:v>
                </c:pt>
                <c:pt idx="1291">
                  <c:v>39097</c:v>
                </c:pt>
                <c:pt idx="1292">
                  <c:v>39094</c:v>
                </c:pt>
                <c:pt idx="1293">
                  <c:v>39093</c:v>
                </c:pt>
                <c:pt idx="1294">
                  <c:v>39092</c:v>
                </c:pt>
                <c:pt idx="1295">
                  <c:v>39091</c:v>
                </c:pt>
                <c:pt idx="1296">
                  <c:v>39090</c:v>
                </c:pt>
                <c:pt idx="1297">
                  <c:v>39087</c:v>
                </c:pt>
                <c:pt idx="1298">
                  <c:v>39086</c:v>
                </c:pt>
                <c:pt idx="1299">
                  <c:v>39085</c:v>
                </c:pt>
                <c:pt idx="1300">
                  <c:v>39080</c:v>
                </c:pt>
                <c:pt idx="1301">
                  <c:v>39079</c:v>
                </c:pt>
                <c:pt idx="1302">
                  <c:v>39078</c:v>
                </c:pt>
                <c:pt idx="1303">
                  <c:v>39073</c:v>
                </c:pt>
                <c:pt idx="1304">
                  <c:v>39072</c:v>
                </c:pt>
                <c:pt idx="1305">
                  <c:v>39071</c:v>
                </c:pt>
                <c:pt idx="1306">
                  <c:v>39070</c:v>
                </c:pt>
                <c:pt idx="1307">
                  <c:v>39069</c:v>
                </c:pt>
                <c:pt idx="1308">
                  <c:v>39066</c:v>
                </c:pt>
                <c:pt idx="1309">
                  <c:v>39065</c:v>
                </c:pt>
                <c:pt idx="1310">
                  <c:v>39064</c:v>
                </c:pt>
                <c:pt idx="1311">
                  <c:v>39063</c:v>
                </c:pt>
                <c:pt idx="1312">
                  <c:v>39062</c:v>
                </c:pt>
                <c:pt idx="1313">
                  <c:v>39059</c:v>
                </c:pt>
                <c:pt idx="1314">
                  <c:v>39058</c:v>
                </c:pt>
                <c:pt idx="1315">
                  <c:v>39057</c:v>
                </c:pt>
                <c:pt idx="1316">
                  <c:v>39056</c:v>
                </c:pt>
                <c:pt idx="1317">
                  <c:v>39055</c:v>
                </c:pt>
                <c:pt idx="1318">
                  <c:v>39052</c:v>
                </c:pt>
                <c:pt idx="1319">
                  <c:v>39051</c:v>
                </c:pt>
                <c:pt idx="1320">
                  <c:v>39050</c:v>
                </c:pt>
                <c:pt idx="1321">
                  <c:v>39049</c:v>
                </c:pt>
                <c:pt idx="1322">
                  <c:v>39048</c:v>
                </c:pt>
                <c:pt idx="1323">
                  <c:v>39045</c:v>
                </c:pt>
                <c:pt idx="1324">
                  <c:v>39044</c:v>
                </c:pt>
                <c:pt idx="1325">
                  <c:v>39043</c:v>
                </c:pt>
                <c:pt idx="1326">
                  <c:v>39042</c:v>
                </c:pt>
                <c:pt idx="1327">
                  <c:v>39041</c:v>
                </c:pt>
                <c:pt idx="1328">
                  <c:v>39038</c:v>
                </c:pt>
                <c:pt idx="1329">
                  <c:v>39037</c:v>
                </c:pt>
                <c:pt idx="1330">
                  <c:v>39036</c:v>
                </c:pt>
                <c:pt idx="1331">
                  <c:v>39035</c:v>
                </c:pt>
                <c:pt idx="1332">
                  <c:v>39034</c:v>
                </c:pt>
                <c:pt idx="1333">
                  <c:v>39031</c:v>
                </c:pt>
                <c:pt idx="1334">
                  <c:v>39030</c:v>
                </c:pt>
                <c:pt idx="1335">
                  <c:v>39029</c:v>
                </c:pt>
                <c:pt idx="1336">
                  <c:v>39028</c:v>
                </c:pt>
                <c:pt idx="1337">
                  <c:v>39027</c:v>
                </c:pt>
                <c:pt idx="1338">
                  <c:v>39024</c:v>
                </c:pt>
                <c:pt idx="1339">
                  <c:v>39023</c:v>
                </c:pt>
                <c:pt idx="1340">
                  <c:v>39022</c:v>
                </c:pt>
                <c:pt idx="1341">
                  <c:v>39021</c:v>
                </c:pt>
                <c:pt idx="1342">
                  <c:v>39020</c:v>
                </c:pt>
                <c:pt idx="1343">
                  <c:v>39017</c:v>
                </c:pt>
                <c:pt idx="1344">
                  <c:v>39016</c:v>
                </c:pt>
                <c:pt idx="1345">
                  <c:v>39015</c:v>
                </c:pt>
                <c:pt idx="1346">
                  <c:v>39014</c:v>
                </c:pt>
                <c:pt idx="1347">
                  <c:v>39013</c:v>
                </c:pt>
                <c:pt idx="1348">
                  <c:v>39010</c:v>
                </c:pt>
                <c:pt idx="1349">
                  <c:v>39009</c:v>
                </c:pt>
                <c:pt idx="1350">
                  <c:v>39008</c:v>
                </c:pt>
                <c:pt idx="1351">
                  <c:v>39007</c:v>
                </c:pt>
                <c:pt idx="1352">
                  <c:v>39006</c:v>
                </c:pt>
                <c:pt idx="1353">
                  <c:v>39003</c:v>
                </c:pt>
                <c:pt idx="1354">
                  <c:v>39002</c:v>
                </c:pt>
                <c:pt idx="1355">
                  <c:v>39001</c:v>
                </c:pt>
                <c:pt idx="1356">
                  <c:v>39000</c:v>
                </c:pt>
                <c:pt idx="1357">
                  <c:v>38999</c:v>
                </c:pt>
                <c:pt idx="1358">
                  <c:v>38996</c:v>
                </c:pt>
                <c:pt idx="1359">
                  <c:v>38995</c:v>
                </c:pt>
                <c:pt idx="1360">
                  <c:v>38994</c:v>
                </c:pt>
                <c:pt idx="1361">
                  <c:v>38993</c:v>
                </c:pt>
                <c:pt idx="1362">
                  <c:v>38992</c:v>
                </c:pt>
                <c:pt idx="1363">
                  <c:v>38989</c:v>
                </c:pt>
                <c:pt idx="1364">
                  <c:v>38988</c:v>
                </c:pt>
                <c:pt idx="1365">
                  <c:v>38987</c:v>
                </c:pt>
                <c:pt idx="1366">
                  <c:v>38986</c:v>
                </c:pt>
                <c:pt idx="1367">
                  <c:v>38985</c:v>
                </c:pt>
                <c:pt idx="1368">
                  <c:v>38982</c:v>
                </c:pt>
                <c:pt idx="1369">
                  <c:v>38981</c:v>
                </c:pt>
                <c:pt idx="1370">
                  <c:v>38980</c:v>
                </c:pt>
                <c:pt idx="1371">
                  <c:v>38979</c:v>
                </c:pt>
                <c:pt idx="1372">
                  <c:v>38978</c:v>
                </c:pt>
                <c:pt idx="1373">
                  <c:v>38975</c:v>
                </c:pt>
                <c:pt idx="1374">
                  <c:v>38974</c:v>
                </c:pt>
                <c:pt idx="1375">
                  <c:v>38973</c:v>
                </c:pt>
                <c:pt idx="1376">
                  <c:v>38972</c:v>
                </c:pt>
                <c:pt idx="1377">
                  <c:v>38971</c:v>
                </c:pt>
                <c:pt idx="1378">
                  <c:v>38968</c:v>
                </c:pt>
                <c:pt idx="1379">
                  <c:v>38967</c:v>
                </c:pt>
                <c:pt idx="1380">
                  <c:v>38966</c:v>
                </c:pt>
                <c:pt idx="1381">
                  <c:v>38965</c:v>
                </c:pt>
                <c:pt idx="1382">
                  <c:v>38964</c:v>
                </c:pt>
                <c:pt idx="1383">
                  <c:v>38961</c:v>
                </c:pt>
                <c:pt idx="1384">
                  <c:v>38960</c:v>
                </c:pt>
                <c:pt idx="1385">
                  <c:v>38959</c:v>
                </c:pt>
                <c:pt idx="1386">
                  <c:v>38958</c:v>
                </c:pt>
                <c:pt idx="1387">
                  <c:v>38957</c:v>
                </c:pt>
                <c:pt idx="1388">
                  <c:v>38954</c:v>
                </c:pt>
                <c:pt idx="1389">
                  <c:v>38953</c:v>
                </c:pt>
                <c:pt idx="1390">
                  <c:v>38952</c:v>
                </c:pt>
                <c:pt idx="1391">
                  <c:v>38951</c:v>
                </c:pt>
                <c:pt idx="1392">
                  <c:v>38950</c:v>
                </c:pt>
                <c:pt idx="1393">
                  <c:v>38947</c:v>
                </c:pt>
                <c:pt idx="1394">
                  <c:v>38946</c:v>
                </c:pt>
                <c:pt idx="1395">
                  <c:v>38945</c:v>
                </c:pt>
                <c:pt idx="1396">
                  <c:v>38944</c:v>
                </c:pt>
                <c:pt idx="1397">
                  <c:v>38943</c:v>
                </c:pt>
                <c:pt idx="1398">
                  <c:v>38940</c:v>
                </c:pt>
                <c:pt idx="1399">
                  <c:v>38939</c:v>
                </c:pt>
                <c:pt idx="1400">
                  <c:v>38938</c:v>
                </c:pt>
                <c:pt idx="1401">
                  <c:v>38937</c:v>
                </c:pt>
                <c:pt idx="1402">
                  <c:v>38933</c:v>
                </c:pt>
                <c:pt idx="1403">
                  <c:v>38932</c:v>
                </c:pt>
                <c:pt idx="1404">
                  <c:v>38931</c:v>
                </c:pt>
                <c:pt idx="1405">
                  <c:v>38930</c:v>
                </c:pt>
                <c:pt idx="1406">
                  <c:v>38929</c:v>
                </c:pt>
                <c:pt idx="1407">
                  <c:v>38926</c:v>
                </c:pt>
                <c:pt idx="1408">
                  <c:v>38925</c:v>
                </c:pt>
                <c:pt idx="1409">
                  <c:v>38924</c:v>
                </c:pt>
                <c:pt idx="1410">
                  <c:v>38923</c:v>
                </c:pt>
                <c:pt idx="1411">
                  <c:v>38922</c:v>
                </c:pt>
                <c:pt idx="1412">
                  <c:v>38919</c:v>
                </c:pt>
                <c:pt idx="1413">
                  <c:v>38918</c:v>
                </c:pt>
                <c:pt idx="1414">
                  <c:v>38917</c:v>
                </c:pt>
                <c:pt idx="1415">
                  <c:v>38916</c:v>
                </c:pt>
                <c:pt idx="1416">
                  <c:v>38915</c:v>
                </c:pt>
                <c:pt idx="1417">
                  <c:v>38912</c:v>
                </c:pt>
                <c:pt idx="1418">
                  <c:v>38911</c:v>
                </c:pt>
                <c:pt idx="1419">
                  <c:v>38910</c:v>
                </c:pt>
                <c:pt idx="1420">
                  <c:v>38909</c:v>
                </c:pt>
                <c:pt idx="1421">
                  <c:v>38908</c:v>
                </c:pt>
                <c:pt idx="1422">
                  <c:v>38905</c:v>
                </c:pt>
                <c:pt idx="1423">
                  <c:v>38904</c:v>
                </c:pt>
                <c:pt idx="1424">
                  <c:v>38903</c:v>
                </c:pt>
                <c:pt idx="1425">
                  <c:v>38902</c:v>
                </c:pt>
                <c:pt idx="1426">
                  <c:v>38901</c:v>
                </c:pt>
                <c:pt idx="1427">
                  <c:v>38898</c:v>
                </c:pt>
                <c:pt idx="1428">
                  <c:v>38897</c:v>
                </c:pt>
                <c:pt idx="1429">
                  <c:v>38896</c:v>
                </c:pt>
                <c:pt idx="1430">
                  <c:v>38895</c:v>
                </c:pt>
                <c:pt idx="1431">
                  <c:v>38894</c:v>
                </c:pt>
                <c:pt idx="1432">
                  <c:v>38891</c:v>
                </c:pt>
                <c:pt idx="1433">
                  <c:v>38890</c:v>
                </c:pt>
                <c:pt idx="1434">
                  <c:v>38889</c:v>
                </c:pt>
                <c:pt idx="1435">
                  <c:v>38888</c:v>
                </c:pt>
                <c:pt idx="1436">
                  <c:v>38887</c:v>
                </c:pt>
                <c:pt idx="1437">
                  <c:v>38884</c:v>
                </c:pt>
                <c:pt idx="1438">
                  <c:v>38883</c:v>
                </c:pt>
                <c:pt idx="1439">
                  <c:v>38882</c:v>
                </c:pt>
                <c:pt idx="1440">
                  <c:v>38881</c:v>
                </c:pt>
                <c:pt idx="1441">
                  <c:v>38880</c:v>
                </c:pt>
                <c:pt idx="1442">
                  <c:v>38877</c:v>
                </c:pt>
                <c:pt idx="1443">
                  <c:v>38876</c:v>
                </c:pt>
                <c:pt idx="1444">
                  <c:v>38875</c:v>
                </c:pt>
                <c:pt idx="1445">
                  <c:v>38874</c:v>
                </c:pt>
                <c:pt idx="1446">
                  <c:v>38870</c:v>
                </c:pt>
                <c:pt idx="1447">
                  <c:v>38869</c:v>
                </c:pt>
                <c:pt idx="1448">
                  <c:v>38868</c:v>
                </c:pt>
                <c:pt idx="1449">
                  <c:v>38867</c:v>
                </c:pt>
                <c:pt idx="1450">
                  <c:v>38866</c:v>
                </c:pt>
                <c:pt idx="1451">
                  <c:v>38863</c:v>
                </c:pt>
                <c:pt idx="1452">
                  <c:v>38861</c:v>
                </c:pt>
                <c:pt idx="1453">
                  <c:v>38860</c:v>
                </c:pt>
                <c:pt idx="1454">
                  <c:v>38859</c:v>
                </c:pt>
                <c:pt idx="1455">
                  <c:v>38856</c:v>
                </c:pt>
                <c:pt idx="1456">
                  <c:v>38855</c:v>
                </c:pt>
                <c:pt idx="1457">
                  <c:v>38854</c:v>
                </c:pt>
                <c:pt idx="1458">
                  <c:v>38853</c:v>
                </c:pt>
                <c:pt idx="1459">
                  <c:v>38852</c:v>
                </c:pt>
                <c:pt idx="1460">
                  <c:v>38849</c:v>
                </c:pt>
                <c:pt idx="1461">
                  <c:v>38848</c:v>
                </c:pt>
                <c:pt idx="1462">
                  <c:v>38847</c:v>
                </c:pt>
                <c:pt idx="1463">
                  <c:v>38846</c:v>
                </c:pt>
                <c:pt idx="1464">
                  <c:v>38845</c:v>
                </c:pt>
                <c:pt idx="1465">
                  <c:v>38842</c:v>
                </c:pt>
                <c:pt idx="1466">
                  <c:v>38841</c:v>
                </c:pt>
                <c:pt idx="1467">
                  <c:v>38840</c:v>
                </c:pt>
                <c:pt idx="1468">
                  <c:v>38839</c:v>
                </c:pt>
                <c:pt idx="1469">
                  <c:v>38835</c:v>
                </c:pt>
                <c:pt idx="1470">
                  <c:v>38834</c:v>
                </c:pt>
                <c:pt idx="1471">
                  <c:v>38833</c:v>
                </c:pt>
                <c:pt idx="1472">
                  <c:v>38832</c:v>
                </c:pt>
                <c:pt idx="1473">
                  <c:v>38831</c:v>
                </c:pt>
                <c:pt idx="1474">
                  <c:v>38828</c:v>
                </c:pt>
                <c:pt idx="1475">
                  <c:v>38826</c:v>
                </c:pt>
                <c:pt idx="1476">
                  <c:v>38825</c:v>
                </c:pt>
                <c:pt idx="1477">
                  <c:v>38819</c:v>
                </c:pt>
                <c:pt idx="1478">
                  <c:v>38818</c:v>
                </c:pt>
                <c:pt idx="1479">
                  <c:v>38817</c:v>
                </c:pt>
                <c:pt idx="1480">
                  <c:v>38814</c:v>
                </c:pt>
                <c:pt idx="1481">
                  <c:v>38813</c:v>
                </c:pt>
                <c:pt idx="1482">
                  <c:v>38812</c:v>
                </c:pt>
                <c:pt idx="1483">
                  <c:v>38811</c:v>
                </c:pt>
                <c:pt idx="1484">
                  <c:v>38810</c:v>
                </c:pt>
                <c:pt idx="1485">
                  <c:v>38807</c:v>
                </c:pt>
                <c:pt idx="1486">
                  <c:v>38806</c:v>
                </c:pt>
                <c:pt idx="1487">
                  <c:v>38805</c:v>
                </c:pt>
                <c:pt idx="1488">
                  <c:v>38804</c:v>
                </c:pt>
                <c:pt idx="1489">
                  <c:v>38803</c:v>
                </c:pt>
                <c:pt idx="1490">
                  <c:v>38800</c:v>
                </c:pt>
                <c:pt idx="1491">
                  <c:v>38799</c:v>
                </c:pt>
                <c:pt idx="1492">
                  <c:v>38798</c:v>
                </c:pt>
                <c:pt idx="1493">
                  <c:v>38797</c:v>
                </c:pt>
                <c:pt idx="1494">
                  <c:v>38796</c:v>
                </c:pt>
                <c:pt idx="1495">
                  <c:v>38793</c:v>
                </c:pt>
                <c:pt idx="1496">
                  <c:v>38792</c:v>
                </c:pt>
                <c:pt idx="1497">
                  <c:v>38791</c:v>
                </c:pt>
                <c:pt idx="1498">
                  <c:v>38790</c:v>
                </c:pt>
                <c:pt idx="1499">
                  <c:v>38789</c:v>
                </c:pt>
                <c:pt idx="1500">
                  <c:v>38786</c:v>
                </c:pt>
                <c:pt idx="1501">
                  <c:v>38785</c:v>
                </c:pt>
                <c:pt idx="1502">
                  <c:v>38784</c:v>
                </c:pt>
                <c:pt idx="1503">
                  <c:v>38783</c:v>
                </c:pt>
                <c:pt idx="1504">
                  <c:v>38782</c:v>
                </c:pt>
                <c:pt idx="1505">
                  <c:v>38779</c:v>
                </c:pt>
                <c:pt idx="1506">
                  <c:v>38778</c:v>
                </c:pt>
                <c:pt idx="1507">
                  <c:v>38777</c:v>
                </c:pt>
                <c:pt idx="1508">
                  <c:v>38776</c:v>
                </c:pt>
                <c:pt idx="1509">
                  <c:v>38775</c:v>
                </c:pt>
                <c:pt idx="1510">
                  <c:v>38772</c:v>
                </c:pt>
                <c:pt idx="1511">
                  <c:v>38771</c:v>
                </c:pt>
                <c:pt idx="1512">
                  <c:v>38770</c:v>
                </c:pt>
                <c:pt idx="1513">
                  <c:v>38769</c:v>
                </c:pt>
                <c:pt idx="1514">
                  <c:v>38768</c:v>
                </c:pt>
                <c:pt idx="1515">
                  <c:v>38765</c:v>
                </c:pt>
                <c:pt idx="1516">
                  <c:v>38764</c:v>
                </c:pt>
                <c:pt idx="1517">
                  <c:v>38763</c:v>
                </c:pt>
                <c:pt idx="1518">
                  <c:v>38762</c:v>
                </c:pt>
                <c:pt idx="1519">
                  <c:v>38761</c:v>
                </c:pt>
                <c:pt idx="1520">
                  <c:v>38758</c:v>
                </c:pt>
                <c:pt idx="1521">
                  <c:v>38757</c:v>
                </c:pt>
                <c:pt idx="1522">
                  <c:v>38756</c:v>
                </c:pt>
                <c:pt idx="1523">
                  <c:v>38755</c:v>
                </c:pt>
                <c:pt idx="1524">
                  <c:v>38754</c:v>
                </c:pt>
                <c:pt idx="1525">
                  <c:v>38751</c:v>
                </c:pt>
                <c:pt idx="1526">
                  <c:v>38750</c:v>
                </c:pt>
                <c:pt idx="1527">
                  <c:v>38749</c:v>
                </c:pt>
                <c:pt idx="1528">
                  <c:v>38748</c:v>
                </c:pt>
                <c:pt idx="1529">
                  <c:v>38747</c:v>
                </c:pt>
                <c:pt idx="1530">
                  <c:v>38744</c:v>
                </c:pt>
                <c:pt idx="1531">
                  <c:v>38743</c:v>
                </c:pt>
                <c:pt idx="1532">
                  <c:v>38742</c:v>
                </c:pt>
                <c:pt idx="1533">
                  <c:v>38741</c:v>
                </c:pt>
                <c:pt idx="1534">
                  <c:v>38740</c:v>
                </c:pt>
                <c:pt idx="1535">
                  <c:v>38737</c:v>
                </c:pt>
                <c:pt idx="1536">
                  <c:v>38736</c:v>
                </c:pt>
                <c:pt idx="1537">
                  <c:v>38735</c:v>
                </c:pt>
                <c:pt idx="1538">
                  <c:v>38734</c:v>
                </c:pt>
                <c:pt idx="1539">
                  <c:v>38733</c:v>
                </c:pt>
                <c:pt idx="1540">
                  <c:v>38730</c:v>
                </c:pt>
                <c:pt idx="1541">
                  <c:v>38729</c:v>
                </c:pt>
                <c:pt idx="1542">
                  <c:v>38728</c:v>
                </c:pt>
                <c:pt idx="1543">
                  <c:v>38727</c:v>
                </c:pt>
                <c:pt idx="1544">
                  <c:v>38726</c:v>
                </c:pt>
                <c:pt idx="1545">
                  <c:v>38723</c:v>
                </c:pt>
                <c:pt idx="1546">
                  <c:v>38722</c:v>
                </c:pt>
                <c:pt idx="1547">
                  <c:v>38721</c:v>
                </c:pt>
                <c:pt idx="1548">
                  <c:v>38720</c:v>
                </c:pt>
                <c:pt idx="1549">
                  <c:v>38716</c:v>
                </c:pt>
                <c:pt idx="1550">
                  <c:v>38715</c:v>
                </c:pt>
                <c:pt idx="1551">
                  <c:v>38714</c:v>
                </c:pt>
                <c:pt idx="1552">
                  <c:v>38713</c:v>
                </c:pt>
                <c:pt idx="1553">
                  <c:v>38709</c:v>
                </c:pt>
                <c:pt idx="1554">
                  <c:v>38708</c:v>
                </c:pt>
                <c:pt idx="1555">
                  <c:v>38707</c:v>
                </c:pt>
                <c:pt idx="1556">
                  <c:v>38706</c:v>
                </c:pt>
                <c:pt idx="1557">
                  <c:v>38705</c:v>
                </c:pt>
                <c:pt idx="1558">
                  <c:v>38702</c:v>
                </c:pt>
                <c:pt idx="1559">
                  <c:v>38701</c:v>
                </c:pt>
                <c:pt idx="1560">
                  <c:v>38700</c:v>
                </c:pt>
                <c:pt idx="1561">
                  <c:v>38699</c:v>
                </c:pt>
                <c:pt idx="1562">
                  <c:v>38698</c:v>
                </c:pt>
                <c:pt idx="1563">
                  <c:v>38695</c:v>
                </c:pt>
                <c:pt idx="1564">
                  <c:v>38694</c:v>
                </c:pt>
                <c:pt idx="1565">
                  <c:v>38693</c:v>
                </c:pt>
                <c:pt idx="1566">
                  <c:v>38692</c:v>
                </c:pt>
                <c:pt idx="1567">
                  <c:v>38691</c:v>
                </c:pt>
                <c:pt idx="1568">
                  <c:v>38688</c:v>
                </c:pt>
                <c:pt idx="1569">
                  <c:v>38687</c:v>
                </c:pt>
                <c:pt idx="1570">
                  <c:v>38686</c:v>
                </c:pt>
                <c:pt idx="1571">
                  <c:v>38685</c:v>
                </c:pt>
                <c:pt idx="1572">
                  <c:v>38684</c:v>
                </c:pt>
                <c:pt idx="1573">
                  <c:v>38681</c:v>
                </c:pt>
                <c:pt idx="1574">
                  <c:v>38680</c:v>
                </c:pt>
                <c:pt idx="1575">
                  <c:v>38679</c:v>
                </c:pt>
                <c:pt idx="1576">
                  <c:v>38678</c:v>
                </c:pt>
                <c:pt idx="1577">
                  <c:v>38677</c:v>
                </c:pt>
                <c:pt idx="1578">
                  <c:v>38674</c:v>
                </c:pt>
                <c:pt idx="1579">
                  <c:v>38673</c:v>
                </c:pt>
                <c:pt idx="1580">
                  <c:v>38672</c:v>
                </c:pt>
                <c:pt idx="1581">
                  <c:v>38671</c:v>
                </c:pt>
                <c:pt idx="1582">
                  <c:v>38670</c:v>
                </c:pt>
                <c:pt idx="1583">
                  <c:v>38667</c:v>
                </c:pt>
                <c:pt idx="1584">
                  <c:v>38666</c:v>
                </c:pt>
                <c:pt idx="1585">
                  <c:v>38665</c:v>
                </c:pt>
                <c:pt idx="1586">
                  <c:v>38664</c:v>
                </c:pt>
                <c:pt idx="1587">
                  <c:v>38663</c:v>
                </c:pt>
                <c:pt idx="1588">
                  <c:v>38660</c:v>
                </c:pt>
                <c:pt idx="1589">
                  <c:v>38659</c:v>
                </c:pt>
                <c:pt idx="1590">
                  <c:v>38658</c:v>
                </c:pt>
                <c:pt idx="1591">
                  <c:v>38657</c:v>
                </c:pt>
                <c:pt idx="1592">
                  <c:v>38656</c:v>
                </c:pt>
                <c:pt idx="1593">
                  <c:v>38653</c:v>
                </c:pt>
                <c:pt idx="1594">
                  <c:v>38652</c:v>
                </c:pt>
                <c:pt idx="1595">
                  <c:v>38651</c:v>
                </c:pt>
                <c:pt idx="1596">
                  <c:v>38650</c:v>
                </c:pt>
                <c:pt idx="1597">
                  <c:v>38649</c:v>
                </c:pt>
                <c:pt idx="1598">
                  <c:v>38646</c:v>
                </c:pt>
                <c:pt idx="1599">
                  <c:v>38645</c:v>
                </c:pt>
                <c:pt idx="1600">
                  <c:v>38644</c:v>
                </c:pt>
                <c:pt idx="1601">
                  <c:v>38643</c:v>
                </c:pt>
                <c:pt idx="1602">
                  <c:v>38642</c:v>
                </c:pt>
                <c:pt idx="1603">
                  <c:v>38639</c:v>
                </c:pt>
                <c:pt idx="1604">
                  <c:v>38638</c:v>
                </c:pt>
                <c:pt idx="1605">
                  <c:v>38637</c:v>
                </c:pt>
                <c:pt idx="1606">
                  <c:v>38636</c:v>
                </c:pt>
                <c:pt idx="1607">
                  <c:v>38635</c:v>
                </c:pt>
                <c:pt idx="1608">
                  <c:v>38632</c:v>
                </c:pt>
                <c:pt idx="1609">
                  <c:v>38631</c:v>
                </c:pt>
                <c:pt idx="1610">
                  <c:v>38630</c:v>
                </c:pt>
                <c:pt idx="1611">
                  <c:v>38629</c:v>
                </c:pt>
                <c:pt idx="1612">
                  <c:v>38628</c:v>
                </c:pt>
                <c:pt idx="1613">
                  <c:v>38625</c:v>
                </c:pt>
                <c:pt idx="1614">
                  <c:v>38624</c:v>
                </c:pt>
                <c:pt idx="1615">
                  <c:v>38623</c:v>
                </c:pt>
                <c:pt idx="1616">
                  <c:v>38622</c:v>
                </c:pt>
                <c:pt idx="1617">
                  <c:v>38621</c:v>
                </c:pt>
                <c:pt idx="1618">
                  <c:v>38618</c:v>
                </c:pt>
                <c:pt idx="1619">
                  <c:v>38617</c:v>
                </c:pt>
                <c:pt idx="1620">
                  <c:v>38616</c:v>
                </c:pt>
                <c:pt idx="1621">
                  <c:v>38615</c:v>
                </c:pt>
                <c:pt idx="1622">
                  <c:v>38614</c:v>
                </c:pt>
                <c:pt idx="1623">
                  <c:v>38611</c:v>
                </c:pt>
                <c:pt idx="1624">
                  <c:v>38610</c:v>
                </c:pt>
                <c:pt idx="1625">
                  <c:v>38609</c:v>
                </c:pt>
                <c:pt idx="1626">
                  <c:v>38608</c:v>
                </c:pt>
                <c:pt idx="1627">
                  <c:v>38607</c:v>
                </c:pt>
                <c:pt idx="1628">
                  <c:v>38604</c:v>
                </c:pt>
                <c:pt idx="1629">
                  <c:v>38603</c:v>
                </c:pt>
                <c:pt idx="1630">
                  <c:v>38602</c:v>
                </c:pt>
                <c:pt idx="1631">
                  <c:v>38601</c:v>
                </c:pt>
                <c:pt idx="1632">
                  <c:v>38600</c:v>
                </c:pt>
                <c:pt idx="1633">
                  <c:v>38597</c:v>
                </c:pt>
                <c:pt idx="1634">
                  <c:v>38596</c:v>
                </c:pt>
                <c:pt idx="1635">
                  <c:v>38595</c:v>
                </c:pt>
                <c:pt idx="1636">
                  <c:v>38594</c:v>
                </c:pt>
                <c:pt idx="1637">
                  <c:v>38593</c:v>
                </c:pt>
                <c:pt idx="1638">
                  <c:v>38590</c:v>
                </c:pt>
                <c:pt idx="1639">
                  <c:v>38589</c:v>
                </c:pt>
                <c:pt idx="1640">
                  <c:v>38588</c:v>
                </c:pt>
                <c:pt idx="1641">
                  <c:v>38587</c:v>
                </c:pt>
                <c:pt idx="1642">
                  <c:v>38586</c:v>
                </c:pt>
                <c:pt idx="1643">
                  <c:v>38583</c:v>
                </c:pt>
                <c:pt idx="1644">
                  <c:v>38582</c:v>
                </c:pt>
                <c:pt idx="1645">
                  <c:v>38581</c:v>
                </c:pt>
                <c:pt idx="1646">
                  <c:v>38580</c:v>
                </c:pt>
                <c:pt idx="1647">
                  <c:v>38579</c:v>
                </c:pt>
                <c:pt idx="1648">
                  <c:v>38576</c:v>
                </c:pt>
                <c:pt idx="1649">
                  <c:v>38575</c:v>
                </c:pt>
                <c:pt idx="1650">
                  <c:v>38574</c:v>
                </c:pt>
                <c:pt idx="1651">
                  <c:v>38573</c:v>
                </c:pt>
                <c:pt idx="1652">
                  <c:v>38572</c:v>
                </c:pt>
                <c:pt idx="1653">
                  <c:v>38569</c:v>
                </c:pt>
                <c:pt idx="1654">
                  <c:v>38568</c:v>
                </c:pt>
                <c:pt idx="1655">
                  <c:v>38567</c:v>
                </c:pt>
                <c:pt idx="1656">
                  <c:v>38566</c:v>
                </c:pt>
                <c:pt idx="1657">
                  <c:v>38562</c:v>
                </c:pt>
                <c:pt idx="1658">
                  <c:v>38561</c:v>
                </c:pt>
                <c:pt idx="1659">
                  <c:v>38560</c:v>
                </c:pt>
                <c:pt idx="1660">
                  <c:v>38559</c:v>
                </c:pt>
                <c:pt idx="1661">
                  <c:v>38558</c:v>
                </c:pt>
                <c:pt idx="1662">
                  <c:v>38555</c:v>
                </c:pt>
                <c:pt idx="1663">
                  <c:v>38554</c:v>
                </c:pt>
                <c:pt idx="1664">
                  <c:v>38553</c:v>
                </c:pt>
                <c:pt idx="1665">
                  <c:v>38552</c:v>
                </c:pt>
                <c:pt idx="1666">
                  <c:v>38551</c:v>
                </c:pt>
                <c:pt idx="1667">
                  <c:v>38548</c:v>
                </c:pt>
                <c:pt idx="1668">
                  <c:v>38547</c:v>
                </c:pt>
                <c:pt idx="1669">
                  <c:v>38546</c:v>
                </c:pt>
                <c:pt idx="1670">
                  <c:v>38545</c:v>
                </c:pt>
                <c:pt idx="1671">
                  <c:v>38544</c:v>
                </c:pt>
                <c:pt idx="1672">
                  <c:v>38541</c:v>
                </c:pt>
                <c:pt idx="1673">
                  <c:v>38540</c:v>
                </c:pt>
                <c:pt idx="1674">
                  <c:v>38539</c:v>
                </c:pt>
                <c:pt idx="1675">
                  <c:v>38538</c:v>
                </c:pt>
                <c:pt idx="1676">
                  <c:v>38537</c:v>
                </c:pt>
                <c:pt idx="1677">
                  <c:v>38534</c:v>
                </c:pt>
                <c:pt idx="1678">
                  <c:v>38533</c:v>
                </c:pt>
                <c:pt idx="1679">
                  <c:v>38532</c:v>
                </c:pt>
                <c:pt idx="1680">
                  <c:v>38531</c:v>
                </c:pt>
                <c:pt idx="1681">
                  <c:v>38530</c:v>
                </c:pt>
                <c:pt idx="1682">
                  <c:v>38527</c:v>
                </c:pt>
                <c:pt idx="1683">
                  <c:v>38526</c:v>
                </c:pt>
                <c:pt idx="1684">
                  <c:v>38525</c:v>
                </c:pt>
                <c:pt idx="1685">
                  <c:v>38524</c:v>
                </c:pt>
                <c:pt idx="1686">
                  <c:v>38523</c:v>
                </c:pt>
                <c:pt idx="1687">
                  <c:v>38519</c:v>
                </c:pt>
                <c:pt idx="1688">
                  <c:v>38518</c:v>
                </c:pt>
                <c:pt idx="1689">
                  <c:v>38517</c:v>
                </c:pt>
                <c:pt idx="1690">
                  <c:v>38516</c:v>
                </c:pt>
                <c:pt idx="1691">
                  <c:v>38513</c:v>
                </c:pt>
                <c:pt idx="1692">
                  <c:v>38512</c:v>
                </c:pt>
                <c:pt idx="1693">
                  <c:v>38511</c:v>
                </c:pt>
                <c:pt idx="1694">
                  <c:v>38510</c:v>
                </c:pt>
                <c:pt idx="1695">
                  <c:v>38509</c:v>
                </c:pt>
                <c:pt idx="1696">
                  <c:v>38506</c:v>
                </c:pt>
                <c:pt idx="1697">
                  <c:v>38505</c:v>
                </c:pt>
                <c:pt idx="1698">
                  <c:v>38504</c:v>
                </c:pt>
                <c:pt idx="1699">
                  <c:v>38503</c:v>
                </c:pt>
                <c:pt idx="1700">
                  <c:v>38502</c:v>
                </c:pt>
                <c:pt idx="1701">
                  <c:v>38499</c:v>
                </c:pt>
                <c:pt idx="1702">
                  <c:v>38498</c:v>
                </c:pt>
                <c:pt idx="1703">
                  <c:v>38497</c:v>
                </c:pt>
                <c:pt idx="1704">
                  <c:v>38496</c:v>
                </c:pt>
                <c:pt idx="1705">
                  <c:v>38495</c:v>
                </c:pt>
                <c:pt idx="1706">
                  <c:v>38492</c:v>
                </c:pt>
                <c:pt idx="1707">
                  <c:v>38491</c:v>
                </c:pt>
                <c:pt idx="1708">
                  <c:v>38490</c:v>
                </c:pt>
                <c:pt idx="1709">
                  <c:v>38489</c:v>
                </c:pt>
                <c:pt idx="1710">
                  <c:v>38485</c:v>
                </c:pt>
                <c:pt idx="1711">
                  <c:v>38484</c:v>
                </c:pt>
                <c:pt idx="1712">
                  <c:v>38483</c:v>
                </c:pt>
                <c:pt idx="1713">
                  <c:v>38482</c:v>
                </c:pt>
                <c:pt idx="1714">
                  <c:v>38481</c:v>
                </c:pt>
                <c:pt idx="1715">
                  <c:v>38478</c:v>
                </c:pt>
                <c:pt idx="1716">
                  <c:v>38476</c:v>
                </c:pt>
                <c:pt idx="1717">
                  <c:v>38475</c:v>
                </c:pt>
                <c:pt idx="1718">
                  <c:v>38474</c:v>
                </c:pt>
                <c:pt idx="1719">
                  <c:v>38471</c:v>
                </c:pt>
                <c:pt idx="1720">
                  <c:v>38470</c:v>
                </c:pt>
                <c:pt idx="1721">
                  <c:v>38469</c:v>
                </c:pt>
                <c:pt idx="1722">
                  <c:v>38468</c:v>
                </c:pt>
                <c:pt idx="1723">
                  <c:v>38467</c:v>
                </c:pt>
                <c:pt idx="1724">
                  <c:v>38464</c:v>
                </c:pt>
                <c:pt idx="1725">
                  <c:v>38462</c:v>
                </c:pt>
                <c:pt idx="1726">
                  <c:v>38461</c:v>
                </c:pt>
                <c:pt idx="1727">
                  <c:v>38460</c:v>
                </c:pt>
                <c:pt idx="1728">
                  <c:v>38457</c:v>
                </c:pt>
                <c:pt idx="1729">
                  <c:v>38456</c:v>
                </c:pt>
                <c:pt idx="1730">
                  <c:v>38455</c:v>
                </c:pt>
                <c:pt idx="1731">
                  <c:v>38454</c:v>
                </c:pt>
                <c:pt idx="1732">
                  <c:v>38453</c:v>
                </c:pt>
                <c:pt idx="1733">
                  <c:v>38450</c:v>
                </c:pt>
                <c:pt idx="1734">
                  <c:v>38449</c:v>
                </c:pt>
                <c:pt idx="1735">
                  <c:v>38448</c:v>
                </c:pt>
                <c:pt idx="1736">
                  <c:v>38447</c:v>
                </c:pt>
                <c:pt idx="1737">
                  <c:v>38446</c:v>
                </c:pt>
                <c:pt idx="1738">
                  <c:v>38443</c:v>
                </c:pt>
                <c:pt idx="1739">
                  <c:v>38442</c:v>
                </c:pt>
                <c:pt idx="1740">
                  <c:v>38441</c:v>
                </c:pt>
                <c:pt idx="1741">
                  <c:v>38440</c:v>
                </c:pt>
                <c:pt idx="1742">
                  <c:v>38434</c:v>
                </c:pt>
                <c:pt idx="1743">
                  <c:v>38433</c:v>
                </c:pt>
                <c:pt idx="1744">
                  <c:v>38432</c:v>
                </c:pt>
                <c:pt idx="1745">
                  <c:v>38429</c:v>
                </c:pt>
                <c:pt idx="1746">
                  <c:v>38428</c:v>
                </c:pt>
                <c:pt idx="1747">
                  <c:v>38427</c:v>
                </c:pt>
                <c:pt idx="1748">
                  <c:v>38426</c:v>
                </c:pt>
                <c:pt idx="1749">
                  <c:v>38425</c:v>
                </c:pt>
                <c:pt idx="1750">
                  <c:v>38422</c:v>
                </c:pt>
                <c:pt idx="1751">
                  <c:v>38421</c:v>
                </c:pt>
                <c:pt idx="1752">
                  <c:v>38420</c:v>
                </c:pt>
                <c:pt idx="1753">
                  <c:v>38419</c:v>
                </c:pt>
                <c:pt idx="1754">
                  <c:v>38418</c:v>
                </c:pt>
                <c:pt idx="1755">
                  <c:v>38415</c:v>
                </c:pt>
                <c:pt idx="1756">
                  <c:v>38414</c:v>
                </c:pt>
                <c:pt idx="1757">
                  <c:v>38413</c:v>
                </c:pt>
                <c:pt idx="1758">
                  <c:v>38412</c:v>
                </c:pt>
                <c:pt idx="1759">
                  <c:v>38411</c:v>
                </c:pt>
                <c:pt idx="1760">
                  <c:v>38408</c:v>
                </c:pt>
                <c:pt idx="1761">
                  <c:v>38407</c:v>
                </c:pt>
                <c:pt idx="1762">
                  <c:v>38406</c:v>
                </c:pt>
                <c:pt idx="1763">
                  <c:v>38405</c:v>
                </c:pt>
                <c:pt idx="1764">
                  <c:v>38404</c:v>
                </c:pt>
                <c:pt idx="1765">
                  <c:v>38401</c:v>
                </c:pt>
                <c:pt idx="1766">
                  <c:v>38400</c:v>
                </c:pt>
                <c:pt idx="1767">
                  <c:v>38399</c:v>
                </c:pt>
                <c:pt idx="1768">
                  <c:v>38398</c:v>
                </c:pt>
                <c:pt idx="1769">
                  <c:v>38397</c:v>
                </c:pt>
                <c:pt idx="1770">
                  <c:v>38394</c:v>
                </c:pt>
                <c:pt idx="1771">
                  <c:v>38393</c:v>
                </c:pt>
                <c:pt idx="1772">
                  <c:v>38392</c:v>
                </c:pt>
                <c:pt idx="1773">
                  <c:v>38391</c:v>
                </c:pt>
                <c:pt idx="1774">
                  <c:v>38390</c:v>
                </c:pt>
                <c:pt idx="1775">
                  <c:v>38387</c:v>
                </c:pt>
                <c:pt idx="1776">
                  <c:v>38386</c:v>
                </c:pt>
                <c:pt idx="1777">
                  <c:v>38385</c:v>
                </c:pt>
                <c:pt idx="1778">
                  <c:v>38384</c:v>
                </c:pt>
                <c:pt idx="1779">
                  <c:v>38383</c:v>
                </c:pt>
                <c:pt idx="1780">
                  <c:v>38380</c:v>
                </c:pt>
                <c:pt idx="1781">
                  <c:v>38379</c:v>
                </c:pt>
                <c:pt idx="1782">
                  <c:v>38378</c:v>
                </c:pt>
                <c:pt idx="1783">
                  <c:v>38377</c:v>
                </c:pt>
                <c:pt idx="1784">
                  <c:v>38376</c:v>
                </c:pt>
                <c:pt idx="1785">
                  <c:v>38373</c:v>
                </c:pt>
                <c:pt idx="1786">
                  <c:v>38372</c:v>
                </c:pt>
                <c:pt idx="1787">
                  <c:v>38371</c:v>
                </c:pt>
                <c:pt idx="1788">
                  <c:v>38370</c:v>
                </c:pt>
                <c:pt idx="1789">
                  <c:v>38369</c:v>
                </c:pt>
                <c:pt idx="1790">
                  <c:v>38366</c:v>
                </c:pt>
                <c:pt idx="1791">
                  <c:v>38365</c:v>
                </c:pt>
                <c:pt idx="1792">
                  <c:v>38364</c:v>
                </c:pt>
                <c:pt idx="1793">
                  <c:v>38363</c:v>
                </c:pt>
                <c:pt idx="1794">
                  <c:v>38362</c:v>
                </c:pt>
                <c:pt idx="1795">
                  <c:v>38359</c:v>
                </c:pt>
                <c:pt idx="1796">
                  <c:v>38358</c:v>
                </c:pt>
                <c:pt idx="1797">
                  <c:v>38357</c:v>
                </c:pt>
                <c:pt idx="1798">
                  <c:v>38356</c:v>
                </c:pt>
              </c:numCache>
            </c:numRef>
          </c:cat>
          <c:val>
            <c:numRef>
              <c:f>'d22'!$D$7:$D$1805</c:f>
              <c:numCache>
                <c:formatCode>0.000</c:formatCode>
                <c:ptCount val="1799"/>
                <c:pt idx="0">
                  <c:v>184.501</c:v>
                </c:pt>
                <c:pt idx="1">
                  <c:v>184.07300000000001</c:v>
                </c:pt>
                <c:pt idx="2">
                  <c:v>185.13800000000001</c:v>
                </c:pt>
                <c:pt idx="3">
                  <c:v>184.35499999999999</c:v>
                </c:pt>
                <c:pt idx="4">
                  <c:v>183.87700000000001</c:v>
                </c:pt>
                <c:pt idx="5">
                  <c:v>183.48699999999999</c:v>
                </c:pt>
                <c:pt idx="6">
                  <c:v>183.58500000000001</c:v>
                </c:pt>
                <c:pt idx="7">
                  <c:v>184.13800000000001</c:v>
                </c:pt>
                <c:pt idx="8">
                  <c:v>184.08</c:v>
                </c:pt>
                <c:pt idx="9">
                  <c:v>183.648</c:v>
                </c:pt>
                <c:pt idx="10">
                  <c:v>183.852</c:v>
                </c:pt>
                <c:pt idx="11">
                  <c:v>184.869</c:v>
                </c:pt>
                <c:pt idx="12">
                  <c:v>185.15</c:v>
                </c:pt>
                <c:pt idx="13">
                  <c:v>184.9</c:v>
                </c:pt>
                <c:pt idx="14">
                  <c:v>185.452</c:v>
                </c:pt>
                <c:pt idx="15">
                  <c:v>185.86099999999999</c:v>
                </c:pt>
                <c:pt idx="16">
                  <c:v>186.15600000000001</c:v>
                </c:pt>
                <c:pt idx="17">
                  <c:v>186.245</c:v>
                </c:pt>
                <c:pt idx="18">
                  <c:v>186.40899999999999</c:v>
                </c:pt>
                <c:pt idx="19">
                  <c:v>187.66300000000001</c:v>
                </c:pt>
                <c:pt idx="20">
                  <c:v>188.53</c:v>
                </c:pt>
                <c:pt idx="21">
                  <c:v>189.63</c:v>
                </c:pt>
                <c:pt idx="22">
                  <c:v>189.375</c:v>
                </c:pt>
                <c:pt idx="23">
                  <c:v>188.655</c:v>
                </c:pt>
                <c:pt idx="24">
                  <c:v>188.36600000000001</c:v>
                </c:pt>
                <c:pt idx="25">
                  <c:v>187.79400000000001</c:v>
                </c:pt>
                <c:pt idx="26">
                  <c:v>188.946</c:v>
                </c:pt>
                <c:pt idx="27">
                  <c:v>186.03299999999999</c:v>
                </c:pt>
                <c:pt idx="28">
                  <c:v>186.006</c:v>
                </c:pt>
                <c:pt idx="29">
                  <c:v>186.92699999999999</c:v>
                </c:pt>
                <c:pt idx="30">
                  <c:v>187.452</c:v>
                </c:pt>
                <c:pt idx="31">
                  <c:v>186.34200000000001</c:v>
                </c:pt>
                <c:pt idx="32">
                  <c:v>185.42500000000001</c:v>
                </c:pt>
                <c:pt idx="33">
                  <c:v>186.94900000000001</c:v>
                </c:pt>
                <c:pt idx="34">
                  <c:v>187.779</c:v>
                </c:pt>
                <c:pt idx="35">
                  <c:v>188.11199999999999</c:v>
                </c:pt>
                <c:pt idx="36">
                  <c:v>188.06800000000001</c:v>
                </c:pt>
                <c:pt idx="37">
                  <c:v>188.96199999999999</c:v>
                </c:pt>
                <c:pt idx="38">
                  <c:v>190.07400000000001</c:v>
                </c:pt>
                <c:pt idx="39">
                  <c:v>189.57900000000001</c:v>
                </c:pt>
                <c:pt idx="40">
                  <c:v>190.38</c:v>
                </c:pt>
                <c:pt idx="41">
                  <c:v>190.21</c:v>
                </c:pt>
                <c:pt idx="42">
                  <c:v>191.32400000000001</c:v>
                </c:pt>
                <c:pt idx="43">
                  <c:v>190.84200000000001</c:v>
                </c:pt>
                <c:pt idx="44">
                  <c:v>191.26</c:v>
                </c:pt>
                <c:pt idx="45">
                  <c:v>190.452</c:v>
                </c:pt>
                <c:pt idx="46">
                  <c:v>190.429</c:v>
                </c:pt>
                <c:pt idx="47">
                  <c:v>189.29900000000001</c:v>
                </c:pt>
                <c:pt idx="48">
                  <c:v>188.88300000000001</c:v>
                </c:pt>
                <c:pt idx="49">
                  <c:v>188.96899999999999</c:v>
                </c:pt>
                <c:pt idx="50">
                  <c:v>188.60900000000001</c:v>
                </c:pt>
                <c:pt idx="51">
                  <c:v>187.54</c:v>
                </c:pt>
                <c:pt idx="52">
                  <c:v>187.113</c:v>
                </c:pt>
                <c:pt idx="53">
                  <c:v>187.072</c:v>
                </c:pt>
                <c:pt idx="54">
                  <c:v>187.767</c:v>
                </c:pt>
                <c:pt idx="55">
                  <c:v>187.261</c:v>
                </c:pt>
                <c:pt idx="56">
                  <c:v>186.68199999999999</c:v>
                </c:pt>
                <c:pt idx="57">
                  <c:v>186.10599999999999</c:v>
                </c:pt>
                <c:pt idx="58">
                  <c:v>186.30099999999999</c:v>
                </c:pt>
                <c:pt idx="59">
                  <c:v>186.16300000000001</c:v>
                </c:pt>
                <c:pt idx="60">
                  <c:v>186.40199999999999</c:v>
                </c:pt>
                <c:pt idx="61">
                  <c:v>185.90700000000001</c:v>
                </c:pt>
                <c:pt idx="62">
                  <c:v>185.64</c:v>
                </c:pt>
                <c:pt idx="63">
                  <c:v>185.77600000000001</c:v>
                </c:pt>
                <c:pt idx="64">
                  <c:v>186.077</c:v>
                </c:pt>
                <c:pt idx="65">
                  <c:v>186.136</c:v>
                </c:pt>
                <c:pt idx="66">
                  <c:v>186.63300000000001</c:v>
                </c:pt>
                <c:pt idx="67">
                  <c:v>187.41800000000001</c:v>
                </c:pt>
                <c:pt idx="68">
                  <c:v>186.85400000000001</c:v>
                </c:pt>
                <c:pt idx="69">
                  <c:v>186.79300000000001</c:v>
                </c:pt>
                <c:pt idx="70">
                  <c:v>187.095</c:v>
                </c:pt>
                <c:pt idx="71">
                  <c:v>187.178</c:v>
                </c:pt>
                <c:pt idx="72">
                  <c:v>187.60400000000001</c:v>
                </c:pt>
                <c:pt idx="73">
                  <c:v>187.67699999999999</c:v>
                </c:pt>
                <c:pt idx="74">
                  <c:v>187.06800000000001</c:v>
                </c:pt>
                <c:pt idx="75">
                  <c:v>187.32400000000001</c:v>
                </c:pt>
                <c:pt idx="76">
                  <c:v>187.643</c:v>
                </c:pt>
                <c:pt idx="77">
                  <c:v>187.84399999999999</c:v>
                </c:pt>
                <c:pt idx="78">
                  <c:v>187.90100000000001</c:v>
                </c:pt>
                <c:pt idx="79">
                  <c:v>186.483</c:v>
                </c:pt>
                <c:pt idx="80">
                  <c:v>187.17400000000001</c:v>
                </c:pt>
                <c:pt idx="81">
                  <c:v>186.792</c:v>
                </c:pt>
                <c:pt idx="82">
                  <c:v>187.23599999999999</c:v>
                </c:pt>
                <c:pt idx="83">
                  <c:v>186.678</c:v>
                </c:pt>
                <c:pt idx="84">
                  <c:v>187.018</c:v>
                </c:pt>
                <c:pt idx="85">
                  <c:v>187.041</c:v>
                </c:pt>
                <c:pt idx="86">
                  <c:v>186.68</c:v>
                </c:pt>
                <c:pt idx="87">
                  <c:v>185.89099999999999</c:v>
                </c:pt>
                <c:pt idx="88">
                  <c:v>185.78200000000001</c:v>
                </c:pt>
                <c:pt idx="89">
                  <c:v>185.35300000000001</c:v>
                </c:pt>
                <c:pt idx="90">
                  <c:v>185.059</c:v>
                </c:pt>
                <c:pt idx="91">
                  <c:v>184.95</c:v>
                </c:pt>
                <c:pt idx="92">
                  <c:v>184.958</c:v>
                </c:pt>
                <c:pt idx="93">
                  <c:v>184.886</c:v>
                </c:pt>
                <c:pt idx="94">
                  <c:v>184.06899999999999</c:v>
                </c:pt>
                <c:pt idx="95">
                  <c:v>183.422</c:v>
                </c:pt>
                <c:pt idx="96">
                  <c:v>183.083</c:v>
                </c:pt>
                <c:pt idx="97">
                  <c:v>182.51499999999999</c:v>
                </c:pt>
                <c:pt idx="98">
                  <c:v>183.357</c:v>
                </c:pt>
                <c:pt idx="99">
                  <c:v>183.227</c:v>
                </c:pt>
                <c:pt idx="100">
                  <c:v>182.583</c:v>
                </c:pt>
                <c:pt idx="101">
                  <c:v>182.10300000000001</c:v>
                </c:pt>
                <c:pt idx="102">
                  <c:v>182.35599999999999</c:v>
                </c:pt>
                <c:pt idx="103">
                  <c:v>182.51400000000001</c:v>
                </c:pt>
                <c:pt idx="104">
                  <c:v>182.417</c:v>
                </c:pt>
                <c:pt idx="105">
                  <c:v>182.87</c:v>
                </c:pt>
                <c:pt idx="106">
                  <c:v>183.26300000000001</c:v>
                </c:pt>
                <c:pt idx="107">
                  <c:v>182.483</c:v>
                </c:pt>
                <c:pt idx="108">
                  <c:v>182.76599999999999</c:v>
                </c:pt>
                <c:pt idx="109">
                  <c:v>182.035</c:v>
                </c:pt>
                <c:pt idx="110">
                  <c:v>182.16900000000001</c:v>
                </c:pt>
                <c:pt idx="111">
                  <c:v>182.214</c:v>
                </c:pt>
                <c:pt idx="112">
                  <c:v>181.83</c:v>
                </c:pt>
                <c:pt idx="113">
                  <c:v>182.41900000000001</c:v>
                </c:pt>
                <c:pt idx="114">
                  <c:v>182.65199999999999</c:v>
                </c:pt>
                <c:pt idx="115">
                  <c:v>181.16200000000001</c:v>
                </c:pt>
                <c:pt idx="116">
                  <c:v>180.63</c:v>
                </c:pt>
                <c:pt idx="117">
                  <c:v>180.26900000000001</c:v>
                </c:pt>
                <c:pt idx="118">
                  <c:v>179.959</c:v>
                </c:pt>
                <c:pt idx="119">
                  <c:v>180.58199999999999</c:v>
                </c:pt>
                <c:pt idx="120">
                  <c:v>180.02600000000001</c:v>
                </c:pt>
                <c:pt idx="121">
                  <c:v>179.45099999999999</c:v>
                </c:pt>
                <c:pt idx="122">
                  <c:v>179.22300000000001</c:v>
                </c:pt>
                <c:pt idx="123">
                  <c:v>179.61500000000001</c:v>
                </c:pt>
                <c:pt idx="124">
                  <c:v>177.744</c:v>
                </c:pt>
                <c:pt idx="125">
                  <c:v>176.75700000000001</c:v>
                </c:pt>
                <c:pt idx="126">
                  <c:v>176.37299999999999</c:v>
                </c:pt>
                <c:pt idx="127">
                  <c:v>176.50899999999999</c:v>
                </c:pt>
                <c:pt idx="128">
                  <c:v>176.70099999999999</c:v>
                </c:pt>
                <c:pt idx="129">
                  <c:v>176.78100000000001</c:v>
                </c:pt>
                <c:pt idx="130">
                  <c:v>176.62</c:v>
                </c:pt>
                <c:pt idx="131">
                  <c:v>177.01</c:v>
                </c:pt>
                <c:pt idx="132">
                  <c:v>177.023</c:v>
                </c:pt>
                <c:pt idx="133">
                  <c:v>175.965</c:v>
                </c:pt>
                <c:pt idx="134">
                  <c:v>175.62799999999999</c:v>
                </c:pt>
                <c:pt idx="135">
                  <c:v>175.22900000000001</c:v>
                </c:pt>
                <c:pt idx="136">
                  <c:v>175.39099999999999</c:v>
                </c:pt>
                <c:pt idx="137">
                  <c:v>175.548</c:v>
                </c:pt>
                <c:pt idx="138">
                  <c:v>175.596</c:v>
                </c:pt>
                <c:pt idx="139">
                  <c:v>175.08</c:v>
                </c:pt>
                <c:pt idx="140">
                  <c:v>174.86500000000001</c:v>
                </c:pt>
                <c:pt idx="141">
                  <c:v>174.68299999999999</c:v>
                </c:pt>
                <c:pt idx="142">
                  <c:v>174.364</c:v>
                </c:pt>
                <c:pt idx="143">
                  <c:v>173.785</c:v>
                </c:pt>
                <c:pt idx="144">
                  <c:v>174.68100000000001</c:v>
                </c:pt>
                <c:pt idx="145">
                  <c:v>173.703</c:v>
                </c:pt>
                <c:pt idx="146">
                  <c:v>174.55699999999999</c:v>
                </c:pt>
                <c:pt idx="147">
                  <c:v>174.51</c:v>
                </c:pt>
                <c:pt idx="148">
                  <c:v>174.52799999999999</c:v>
                </c:pt>
                <c:pt idx="149">
                  <c:v>175.036</c:v>
                </c:pt>
                <c:pt idx="150">
                  <c:v>176.14400000000001</c:v>
                </c:pt>
                <c:pt idx="151">
                  <c:v>178.54900000000001</c:v>
                </c:pt>
                <c:pt idx="152">
                  <c:v>178.74799999999999</c:v>
                </c:pt>
                <c:pt idx="153">
                  <c:v>178.84399999999999</c:v>
                </c:pt>
                <c:pt idx="154">
                  <c:v>178.643</c:v>
                </c:pt>
                <c:pt idx="155">
                  <c:v>178.2</c:v>
                </c:pt>
                <c:pt idx="156">
                  <c:v>178.05500000000001</c:v>
                </c:pt>
                <c:pt idx="157">
                  <c:v>177.70099999999999</c:v>
                </c:pt>
                <c:pt idx="158">
                  <c:v>176.97900000000001</c:v>
                </c:pt>
                <c:pt idx="159">
                  <c:v>175.804</c:v>
                </c:pt>
                <c:pt idx="160">
                  <c:v>175.63399999999999</c:v>
                </c:pt>
                <c:pt idx="161">
                  <c:v>175.4</c:v>
                </c:pt>
                <c:pt idx="162">
                  <c:v>175.36699999999999</c:v>
                </c:pt>
                <c:pt idx="163">
                  <c:v>175.31899999999999</c:v>
                </c:pt>
                <c:pt idx="164">
                  <c:v>175.102</c:v>
                </c:pt>
                <c:pt idx="165">
                  <c:v>175.76900000000001</c:v>
                </c:pt>
                <c:pt idx="166">
                  <c:v>176.64400000000001</c:v>
                </c:pt>
                <c:pt idx="167">
                  <c:v>177.06700000000001</c:v>
                </c:pt>
                <c:pt idx="168">
                  <c:v>177.01900000000001</c:v>
                </c:pt>
                <c:pt idx="169">
                  <c:v>176.881</c:v>
                </c:pt>
                <c:pt idx="170">
                  <c:v>176.83600000000001</c:v>
                </c:pt>
                <c:pt idx="171">
                  <c:v>176.68199999999999</c:v>
                </c:pt>
                <c:pt idx="172">
                  <c:v>176.965</c:v>
                </c:pt>
                <c:pt idx="173">
                  <c:v>177.084</c:v>
                </c:pt>
                <c:pt idx="174">
                  <c:v>177.42</c:v>
                </c:pt>
                <c:pt idx="175">
                  <c:v>177.67500000000001</c:v>
                </c:pt>
                <c:pt idx="176">
                  <c:v>177.065</c:v>
                </c:pt>
                <c:pt idx="177">
                  <c:v>177.48500000000001</c:v>
                </c:pt>
                <c:pt idx="178">
                  <c:v>177.33199999999999</c:v>
                </c:pt>
                <c:pt idx="179">
                  <c:v>177.31100000000001</c:v>
                </c:pt>
                <c:pt idx="180">
                  <c:v>177.011</c:v>
                </c:pt>
                <c:pt idx="181">
                  <c:v>176.876</c:v>
                </c:pt>
                <c:pt idx="182">
                  <c:v>177.411</c:v>
                </c:pt>
                <c:pt idx="183">
                  <c:v>177.54599999999999</c:v>
                </c:pt>
                <c:pt idx="184">
                  <c:v>176.84700000000001</c:v>
                </c:pt>
                <c:pt idx="185">
                  <c:v>177.57400000000001</c:v>
                </c:pt>
                <c:pt idx="186">
                  <c:v>177.38399999999999</c:v>
                </c:pt>
                <c:pt idx="187">
                  <c:v>177.16300000000001</c:v>
                </c:pt>
                <c:pt idx="188">
                  <c:v>175.97499999999999</c:v>
                </c:pt>
                <c:pt idx="189">
                  <c:v>175.69300000000001</c:v>
                </c:pt>
                <c:pt idx="190">
                  <c:v>175.2</c:v>
                </c:pt>
                <c:pt idx="191">
                  <c:v>175.768</c:v>
                </c:pt>
                <c:pt idx="192">
                  <c:v>175.49299999999999</c:v>
                </c:pt>
                <c:pt idx="193">
                  <c:v>174.809</c:v>
                </c:pt>
                <c:pt idx="194">
                  <c:v>174.91399999999999</c:v>
                </c:pt>
                <c:pt idx="195">
                  <c:v>175.38</c:v>
                </c:pt>
                <c:pt idx="196">
                  <c:v>176.14099999999999</c:v>
                </c:pt>
                <c:pt idx="197">
                  <c:v>176.762</c:v>
                </c:pt>
                <c:pt idx="198">
                  <c:v>176.619</c:v>
                </c:pt>
                <c:pt idx="199">
                  <c:v>176.32900000000001</c:v>
                </c:pt>
                <c:pt idx="200">
                  <c:v>176.86</c:v>
                </c:pt>
                <c:pt idx="201">
                  <c:v>175.399</c:v>
                </c:pt>
                <c:pt idx="202">
                  <c:v>175.56800000000001</c:v>
                </c:pt>
                <c:pt idx="203">
                  <c:v>176.15100000000001</c:v>
                </c:pt>
                <c:pt idx="204">
                  <c:v>176.19300000000001</c:v>
                </c:pt>
                <c:pt idx="205">
                  <c:v>175.751</c:v>
                </c:pt>
                <c:pt idx="206">
                  <c:v>177.09299999999999</c:v>
                </c:pt>
                <c:pt idx="207">
                  <c:v>178.15100000000001</c:v>
                </c:pt>
                <c:pt idx="208">
                  <c:v>178.40100000000001</c:v>
                </c:pt>
                <c:pt idx="209">
                  <c:v>178.50399999999999</c:v>
                </c:pt>
                <c:pt idx="210">
                  <c:v>178.88</c:v>
                </c:pt>
                <c:pt idx="211">
                  <c:v>178.66499999999999</c:v>
                </c:pt>
                <c:pt idx="212">
                  <c:v>179.07900000000001</c:v>
                </c:pt>
                <c:pt idx="213">
                  <c:v>178.803</c:v>
                </c:pt>
                <c:pt idx="214">
                  <c:v>178.27799999999999</c:v>
                </c:pt>
                <c:pt idx="215">
                  <c:v>178.30199999999999</c:v>
                </c:pt>
                <c:pt idx="216">
                  <c:v>178.02699999999999</c:v>
                </c:pt>
                <c:pt idx="217">
                  <c:v>177.74</c:v>
                </c:pt>
                <c:pt idx="218">
                  <c:v>179.583</c:v>
                </c:pt>
                <c:pt idx="219">
                  <c:v>179.172</c:v>
                </c:pt>
                <c:pt idx="220">
                  <c:v>179.339</c:v>
                </c:pt>
                <c:pt idx="221">
                  <c:v>180.25800000000001</c:v>
                </c:pt>
                <c:pt idx="222">
                  <c:v>180.577</c:v>
                </c:pt>
                <c:pt idx="223">
                  <c:v>179.977</c:v>
                </c:pt>
                <c:pt idx="224">
                  <c:v>180.26599999999999</c:v>
                </c:pt>
                <c:pt idx="225">
                  <c:v>180.267</c:v>
                </c:pt>
                <c:pt idx="226">
                  <c:v>180.65799999999999</c:v>
                </c:pt>
                <c:pt idx="227">
                  <c:v>181.065</c:v>
                </c:pt>
                <c:pt idx="228">
                  <c:v>180.85900000000001</c:v>
                </c:pt>
                <c:pt idx="229">
                  <c:v>181.05799999999999</c:v>
                </c:pt>
                <c:pt idx="230">
                  <c:v>181.08799999999999</c:v>
                </c:pt>
                <c:pt idx="231">
                  <c:v>181.70500000000001</c:v>
                </c:pt>
                <c:pt idx="232">
                  <c:v>181.22900000000001</c:v>
                </c:pt>
                <c:pt idx="233">
                  <c:v>180.90299999999999</c:v>
                </c:pt>
                <c:pt idx="234">
                  <c:v>180.489</c:v>
                </c:pt>
                <c:pt idx="235">
                  <c:v>180.108</c:v>
                </c:pt>
                <c:pt idx="236">
                  <c:v>179.69800000000001</c:v>
                </c:pt>
                <c:pt idx="237">
                  <c:v>179.47499999999999</c:v>
                </c:pt>
                <c:pt idx="238">
                  <c:v>181.066</c:v>
                </c:pt>
                <c:pt idx="239">
                  <c:v>181.953</c:v>
                </c:pt>
                <c:pt idx="240">
                  <c:v>182.72200000000001</c:v>
                </c:pt>
                <c:pt idx="241">
                  <c:v>182.614</c:v>
                </c:pt>
                <c:pt idx="242">
                  <c:v>182.238</c:v>
                </c:pt>
                <c:pt idx="243">
                  <c:v>182.53700000000001</c:v>
                </c:pt>
                <c:pt idx="244">
                  <c:v>182.41800000000001</c:v>
                </c:pt>
                <c:pt idx="245">
                  <c:v>182.30600000000001</c:v>
                </c:pt>
                <c:pt idx="246">
                  <c:v>180.249</c:v>
                </c:pt>
                <c:pt idx="247">
                  <c:v>179.68299999999999</c:v>
                </c:pt>
                <c:pt idx="248">
                  <c:v>179.68700000000001</c:v>
                </c:pt>
                <c:pt idx="249">
                  <c:v>179.45</c:v>
                </c:pt>
                <c:pt idx="250">
                  <c:v>179.01900000000001</c:v>
                </c:pt>
                <c:pt idx="251">
                  <c:v>179.941</c:v>
                </c:pt>
                <c:pt idx="252">
                  <c:v>179.87200000000001</c:v>
                </c:pt>
                <c:pt idx="253">
                  <c:v>179.887</c:v>
                </c:pt>
                <c:pt idx="254">
                  <c:v>179.96299999999999</c:v>
                </c:pt>
                <c:pt idx="255">
                  <c:v>180.398</c:v>
                </c:pt>
                <c:pt idx="256">
                  <c:v>180.18799999999999</c:v>
                </c:pt>
                <c:pt idx="257">
                  <c:v>180.50899999999999</c:v>
                </c:pt>
                <c:pt idx="258">
                  <c:v>180.78399999999999</c:v>
                </c:pt>
                <c:pt idx="259">
                  <c:v>180.78899999999999</c:v>
                </c:pt>
                <c:pt idx="260">
                  <c:v>180.345</c:v>
                </c:pt>
                <c:pt idx="261">
                  <c:v>180.50399999999999</c:v>
                </c:pt>
                <c:pt idx="262">
                  <c:v>181.148</c:v>
                </c:pt>
                <c:pt idx="263">
                  <c:v>180.191</c:v>
                </c:pt>
                <c:pt idx="264">
                  <c:v>180.22399999999999</c:v>
                </c:pt>
                <c:pt idx="265">
                  <c:v>180.20599999999999</c:v>
                </c:pt>
                <c:pt idx="266">
                  <c:v>180.023</c:v>
                </c:pt>
                <c:pt idx="267">
                  <c:v>180.16200000000001</c:v>
                </c:pt>
                <c:pt idx="268">
                  <c:v>180.02699999999999</c:v>
                </c:pt>
                <c:pt idx="269">
                  <c:v>180.08799999999999</c:v>
                </c:pt>
                <c:pt idx="270">
                  <c:v>179.59800000000001</c:v>
                </c:pt>
                <c:pt idx="271">
                  <c:v>180.18899999999999</c:v>
                </c:pt>
                <c:pt idx="272">
                  <c:v>180.09899999999999</c:v>
                </c:pt>
                <c:pt idx="273">
                  <c:v>180.381</c:v>
                </c:pt>
                <c:pt idx="274">
                  <c:v>180.19200000000001</c:v>
                </c:pt>
                <c:pt idx="275">
                  <c:v>180.46799999999999</c:v>
                </c:pt>
                <c:pt idx="276">
                  <c:v>180.50200000000001</c:v>
                </c:pt>
                <c:pt idx="277">
                  <c:v>179.197</c:v>
                </c:pt>
                <c:pt idx="278">
                  <c:v>179.81200000000001</c:v>
                </c:pt>
                <c:pt idx="279">
                  <c:v>180.571</c:v>
                </c:pt>
                <c:pt idx="280">
                  <c:v>180.72200000000001</c:v>
                </c:pt>
                <c:pt idx="281">
                  <c:v>180.98500000000001</c:v>
                </c:pt>
                <c:pt idx="282">
                  <c:v>181.6</c:v>
                </c:pt>
                <c:pt idx="283">
                  <c:v>181.36600000000001</c:v>
                </c:pt>
                <c:pt idx="284">
                  <c:v>183.786</c:v>
                </c:pt>
                <c:pt idx="285">
                  <c:v>183.672</c:v>
                </c:pt>
                <c:pt idx="286">
                  <c:v>184.09899999999999</c:v>
                </c:pt>
                <c:pt idx="287">
                  <c:v>183.733</c:v>
                </c:pt>
                <c:pt idx="288">
                  <c:v>183.702</c:v>
                </c:pt>
                <c:pt idx="289">
                  <c:v>184.006</c:v>
                </c:pt>
                <c:pt idx="290">
                  <c:v>183.96299999999999</c:v>
                </c:pt>
                <c:pt idx="291">
                  <c:v>184.435</c:v>
                </c:pt>
                <c:pt idx="292">
                  <c:v>183.27600000000001</c:v>
                </c:pt>
                <c:pt idx="293">
                  <c:v>183.589</c:v>
                </c:pt>
                <c:pt idx="294">
                  <c:v>183.54300000000001</c:v>
                </c:pt>
                <c:pt idx="295">
                  <c:v>183.27500000000001</c:v>
                </c:pt>
                <c:pt idx="296">
                  <c:v>183.738</c:v>
                </c:pt>
                <c:pt idx="297">
                  <c:v>184.33099999999999</c:v>
                </c:pt>
                <c:pt idx="298">
                  <c:v>183.42599999999999</c:v>
                </c:pt>
                <c:pt idx="299">
                  <c:v>183.22200000000001</c:v>
                </c:pt>
                <c:pt idx="300">
                  <c:v>183.566</c:v>
                </c:pt>
                <c:pt idx="301">
                  <c:v>184.42500000000001</c:v>
                </c:pt>
                <c:pt idx="302">
                  <c:v>184.541</c:v>
                </c:pt>
                <c:pt idx="303">
                  <c:v>184.63</c:v>
                </c:pt>
                <c:pt idx="304">
                  <c:v>184.61199999999999</c:v>
                </c:pt>
                <c:pt idx="305">
                  <c:v>184.85499999999999</c:v>
                </c:pt>
                <c:pt idx="306">
                  <c:v>185.09</c:v>
                </c:pt>
                <c:pt idx="307">
                  <c:v>185.036</c:v>
                </c:pt>
                <c:pt idx="308">
                  <c:v>184.96600000000001</c:v>
                </c:pt>
                <c:pt idx="309">
                  <c:v>184.506</c:v>
                </c:pt>
                <c:pt idx="310">
                  <c:v>184.10599999999999</c:v>
                </c:pt>
                <c:pt idx="311">
                  <c:v>183.88</c:v>
                </c:pt>
                <c:pt idx="312">
                  <c:v>183.83500000000001</c:v>
                </c:pt>
                <c:pt idx="313">
                  <c:v>183.346</c:v>
                </c:pt>
                <c:pt idx="314">
                  <c:v>183.255</c:v>
                </c:pt>
                <c:pt idx="315">
                  <c:v>183.39599999999999</c:v>
                </c:pt>
                <c:pt idx="316">
                  <c:v>183.67599999999999</c:v>
                </c:pt>
                <c:pt idx="317">
                  <c:v>183.58</c:v>
                </c:pt>
                <c:pt idx="318">
                  <c:v>183.108</c:v>
                </c:pt>
                <c:pt idx="319">
                  <c:v>183.53200000000001</c:v>
                </c:pt>
                <c:pt idx="320">
                  <c:v>184.399</c:v>
                </c:pt>
                <c:pt idx="321">
                  <c:v>184.476</c:v>
                </c:pt>
                <c:pt idx="322">
                  <c:v>184.48099999999999</c:v>
                </c:pt>
                <c:pt idx="323">
                  <c:v>184.916</c:v>
                </c:pt>
                <c:pt idx="324">
                  <c:v>184.07</c:v>
                </c:pt>
                <c:pt idx="325">
                  <c:v>183.833</c:v>
                </c:pt>
                <c:pt idx="326">
                  <c:v>184.04300000000001</c:v>
                </c:pt>
                <c:pt idx="327">
                  <c:v>184.15199999999999</c:v>
                </c:pt>
                <c:pt idx="328">
                  <c:v>183.566</c:v>
                </c:pt>
                <c:pt idx="329">
                  <c:v>183.72499999999999</c:v>
                </c:pt>
                <c:pt idx="330">
                  <c:v>183.03899999999999</c:v>
                </c:pt>
                <c:pt idx="331">
                  <c:v>182.04599999999999</c:v>
                </c:pt>
                <c:pt idx="332">
                  <c:v>181.42699999999999</c:v>
                </c:pt>
                <c:pt idx="333">
                  <c:v>180.887</c:v>
                </c:pt>
                <c:pt idx="334">
                  <c:v>180.417</c:v>
                </c:pt>
                <c:pt idx="335">
                  <c:v>180.43</c:v>
                </c:pt>
                <c:pt idx="336">
                  <c:v>180.691</c:v>
                </c:pt>
                <c:pt idx="337">
                  <c:v>180.54499999999999</c:v>
                </c:pt>
                <c:pt idx="338">
                  <c:v>180.29</c:v>
                </c:pt>
                <c:pt idx="339">
                  <c:v>180.55699999999999</c:v>
                </c:pt>
                <c:pt idx="340">
                  <c:v>180.89500000000001</c:v>
                </c:pt>
                <c:pt idx="341">
                  <c:v>180.29</c:v>
                </c:pt>
                <c:pt idx="342">
                  <c:v>180.333</c:v>
                </c:pt>
                <c:pt idx="343">
                  <c:v>180.654</c:v>
                </c:pt>
                <c:pt idx="344">
                  <c:v>180.816</c:v>
                </c:pt>
                <c:pt idx="345">
                  <c:v>181.387</c:v>
                </c:pt>
                <c:pt idx="346">
                  <c:v>181.23400000000001</c:v>
                </c:pt>
                <c:pt idx="347">
                  <c:v>179.69800000000001</c:v>
                </c:pt>
                <c:pt idx="348">
                  <c:v>176.42</c:v>
                </c:pt>
                <c:pt idx="349">
                  <c:v>176.25899999999999</c:v>
                </c:pt>
                <c:pt idx="350">
                  <c:v>175.89400000000001</c:v>
                </c:pt>
                <c:pt idx="351">
                  <c:v>174.81200000000001</c:v>
                </c:pt>
                <c:pt idx="352">
                  <c:v>174.023</c:v>
                </c:pt>
                <c:pt idx="353">
                  <c:v>174.08699999999999</c:v>
                </c:pt>
                <c:pt idx="354">
                  <c:v>174.88900000000001</c:v>
                </c:pt>
                <c:pt idx="355">
                  <c:v>176.21799999999999</c:v>
                </c:pt>
                <c:pt idx="356">
                  <c:v>175.96199999999999</c:v>
                </c:pt>
                <c:pt idx="357">
                  <c:v>176.79400000000001</c:v>
                </c:pt>
                <c:pt idx="358">
                  <c:v>176.74799999999999</c:v>
                </c:pt>
                <c:pt idx="359">
                  <c:v>176.42099999999999</c:v>
                </c:pt>
                <c:pt idx="360">
                  <c:v>176.52199999999999</c:v>
                </c:pt>
                <c:pt idx="361">
                  <c:v>175.52600000000001</c:v>
                </c:pt>
                <c:pt idx="362">
                  <c:v>175.376</c:v>
                </c:pt>
                <c:pt idx="363">
                  <c:v>174.61199999999999</c:v>
                </c:pt>
                <c:pt idx="364">
                  <c:v>173.9</c:v>
                </c:pt>
                <c:pt idx="365">
                  <c:v>175.64400000000001</c:v>
                </c:pt>
                <c:pt idx="366">
                  <c:v>174.71199999999999</c:v>
                </c:pt>
                <c:pt idx="367">
                  <c:v>174.33500000000001</c:v>
                </c:pt>
                <c:pt idx="368">
                  <c:v>172.69800000000001</c:v>
                </c:pt>
                <c:pt idx="369">
                  <c:v>174.65700000000001</c:v>
                </c:pt>
                <c:pt idx="370">
                  <c:v>176.626</c:v>
                </c:pt>
                <c:pt idx="371">
                  <c:v>178.791</c:v>
                </c:pt>
                <c:pt idx="372">
                  <c:v>179.001</c:v>
                </c:pt>
                <c:pt idx="373">
                  <c:v>177.42699999999999</c:v>
                </c:pt>
                <c:pt idx="374">
                  <c:v>176.05699999999999</c:v>
                </c:pt>
                <c:pt idx="375">
                  <c:v>178.68199999999999</c:v>
                </c:pt>
                <c:pt idx="376">
                  <c:v>177.35499999999999</c:v>
                </c:pt>
                <c:pt idx="377">
                  <c:v>179.70099999999999</c:v>
                </c:pt>
                <c:pt idx="378">
                  <c:v>185.482</c:v>
                </c:pt>
                <c:pt idx="379">
                  <c:v>183.87899999999999</c:v>
                </c:pt>
                <c:pt idx="380">
                  <c:v>185.607</c:v>
                </c:pt>
                <c:pt idx="381">
                  <c:v>185.91300000000001</c:v>
                </c:pt>
                <c:pt idx="382">
                  <c:v>185.44800000000001</c:v>
                </c:pt>
                <c:pt idx="383">
                  <c:v>185.30199999999999</c:v>
                </c:pt>
                <c:pt idx="384">
                  <c:v>186.36099999999999</c:v>
                </c:pt>
                <c:pt idx="385">
                  <c:v>185.928</c:v>
                </c:pt>
                <c:pt idx="386">
                  <c:v>186.608</c:v>
                </c:pt>
                <c:pt idx="387">
                  <c:v>186.43700000000001</c:v>
                </c:pt>
                <c:pt idx="388">
                  <c:v>186.137</c:v>
                </c:pt>
                <c:pt idx="389">
                  <c:v>186.46199999999999</c:v>
                </c:pt>
                <c:pt idx="390">
                  <c:v>186.124</c:v>
                </c:pt>
                <c:pt idx="391">
                  <c:v>185.923</c:v>
                </c:pt>
                <c:pt idx="392">
                  <c:v>184.83099999999999</c:v>
                </c:pt>
                <c:pt idx="393">
                  <c:v>184.483</c:v>
                </c:pt>
                <c:pt idx="394">
                  <c:v>183.994</c:v>
                </c:pt>
                <c:pt idx="395">
                  <c:v>184.32499999999999</c:v>
                </c:pt>
                <c:pt idx="396">
                  <c:v>183.80500000000001</c:v>
                </c:pt>
                <c:pt idx="397">
                  <c:v>183.226</c:v>
                </c:pt>
                <c:pt idx="398">
                  <c:v>182.494</c:v>
                </c:pt>
                <c:pt idx="399">
                  <c:v>182.483</c:v>
                </c:pt>
                <c:pt idx="400">
                  <c:v>182.45699999999999</c:v>
                </c:pt>
                <c:pt idx="401">
                  <c:v>182.53800000000001</c:v>
                </c:pt>
                <c:pt idx="402">
                  <c:v>181.28100000000001</c:v>
                </c:pt>
                <c:pt idx="403">
                  <c:v>179.50299999999999</c:v>
                </c:pt>
                <c:pt idx="404">
                  <c:v>179.37</c:v>
                </c:pt>
                <c:pt idx="405">
                  <c:v>179.48599999999999</c:v>
                </c:pt>
                <c:pt idx="406">
                  <c:v>179.51</c:v>
                </c:pt>
                <c:pt idx="407">
                  <c:v>179.15799999999999</c:v>
                </c:pt>
                <c:pt idx="408">
                  <c:v>179.00200000000001</c:v>
                </c:pt>
                <c:pt idx="409">
                  <c:v>178.28100000000001</c:v>
                </c:pt>
                <c:pt idx="410">
                  <c:v>178.233</c:v>
                </c:pt>
                <c:pt idx="411">
                  <c:v>178.35400000000001</c:v>
                </c:pt>
                <c:pt idx="412">
                  <c:v>178.37299999999999</c:v>
                </c:pt>
                <c:pt idx="413">
                  <c:v>177.95699999999999</c:v>
                </c:pt>
                <c:pt idx="414">
                  <c:v>178</c:v>
                </c:pt>
                <c:pt idx="415">
                  <c:v>177.73099999999999</c:v>
                </c:pt>
                <c:pt idx="416">
                  <c:v>177.624</c:v>
                </c:pt>
                <c:pt idx="417">
                  <c:v>177.50700000000001</c:v>
                </c:pt>
                <c:pt idx="418">
                  <c:v>177.55799999999999</c:v>
                </c:pt>
                <c:pt idx="419">
                  <c:v>177.27099999999999</c:v>
                </c:pt>
                <c:pt idx="420">
                  <c:v>176.858</c:v>
                </c:pt>
                <c:pt idx="421">
                  <c:v>176.85900000000001</c:v>
                </c:pt>
                <c:pt idx="422">
                  <c:v>176.99600000000001</c:v>
                </c:pt>
                <c:pt idx="423">
                  <c:v>176.63300000000001</c:v>
                </c:pt>
                <c:pt idx="424">
                  <c:v>176.755</c:v>
                </c:pt>
                <c:pt idx="425">
                  <c:v>176.304</c:v>
                </c:pt>
                <c:pt idx="426">
                  <c:v>176.34399999999999</c:v>
                </c:pt>
                <c:pt idx="427">
                  <c:v>176.381</c:v>
                </c:pt>
                <c:pt idx="428">
                  <c:v>176.547</c:v>
                </c:pt>
                <c:pt idx="429">
                  <c:v>176.53200000000001</c:v>
                </c:pt>
                <c:pt idx="430">
                  <c:v>176.65100000000001</c:v>
                </c:pt>
                <c:pt idx="431">
                  <c:v>176.66200000000001</c:v>
                </c:pt>
                <c:pt idx="432">
                  <c:v>177.113</c:v>
                </c:pt>
                <c:pt idx="433">
                  <c:v>176.93899999999999</c:v>
                </c:pt>
                <c:pt idx="434">
                  <c:v>177.07400000000001</c:v>
                </c:pt>
                <c:pt idx="435">
                  <c:v>176.72</c:v>
                </c:pt>
                <c:pt idx="436">
                  <c:v>176.66399999999999</c:v>
                </c:pt>
                <c:pt idx="437">
                  <c:v>176.49100000000001</c:v>
                </c:pt>
                <c:pt idx="438">
                  <c:v>176.75399999999999</c:v>
                </c:pt>
                <c:pt idx="439">
                  <c:v>176.74100000000001</c:v>
                </c:pt>
                <c:pt idx="440">
                  <c:v>176.251</c:v>
                </c:pt>
                <c:pt idx="441">
                  <c:v>175.96299999999999</c:v>
                </c:pt>
                <c:pt idx="442">
                  <c:v>175.90100000000001</c:v>
                </c:pt>
                <c:pt idx="443">
                  <c:v>176.12</c:v>
                </c:pt>
                <c:pt idx="444">
                  <c:v>176.03700000000001</c:v>
                </c:pt>
                <c:pt idx="445">
                  <c:v>175.07300000000001</c:v>
                </c:pt>
                <c:pt idx="446">
                  <c:v>174.767</c:v>
                </c:pt>
                <c:pt idx="447">
                  <c:v>174.524</c:v>
                </c:pt>
                <c:pt idx="448">
                  <c:v>174.48599999999999</c:v>
                </c:pt>
                <c:pt idx="449">
                  <c:v>174.07</c:v>
                </c:pt>
                <c:pt idx="450">
                  <c:v>173.869</c:v>
                </c:pt>
                <c:pt idx="451">
                  <c:v>174.43</c:v>
                </c:pt>
                <c:pt idx="452">
                  <c:v>174.37</c:v>
                </c:pt>
                <c:pt idx="453">
                  <c:v>173.995</c:v>
                </c:pt>
                <c:pt idx="454">
                  <c:v>173.25299999999999</c:v>
                </c:pt>
                <c:pt idx="455">
                  <c:v>172.91200000000001</c:v>
                </c:pt>
                <c:pt idx="456">
                  <c:v>172.86600000000001</c:v>
                </c:pt>
                <c:pt idx="457">
                  <c:v>172.727</c:v>
                </c:pt>
                <c:pt idx="458">
                  <c:v>172.614</c:v>
                </c:pt>
                <c:pt idx="459">
                  <c:v>172.36</c:v>
                </c:pt>
                <c:pt idx="460">
                  <c:v>172.41499999999999</c:v>
                </c:pt>
                <c:pt idx="461">
                  <c:v>171.923</c:v>
                </c:pt>
                <c:pt idx="462">
                  <c:v>171.84</c:v>
                </c:pt>
                <c:pt idx="463">
                  <c:v>171.39699999999999</c:v>
                </c:pt>
                <c:pt idx="464">
                  <c:v>170.947</c:v>
                </c:pt>
                <c:pt idx="465">
                  <c:v>170.583</c:v>
                </c:pt>
                <c:pt idx="466">
                  <c:v>170.48099999999999</c:v>
                </c:pt>
                <c:pt idx="467">
                  <c:v>170.221</c:v>
                </c:pt>
                <c:pt idx="468">
                  <c:v>169.86600000000001</c:v>
                </c:pt>
                <c:pt idx="469">
                  <c:v>169.488</c:v>
                </c:pt>
                <c:pt idx="470">
                  <c:v>169.578</c:v>
                </c:pt>
                <c:pt idx="471">
                  <c:v>169.666</c:v>
                </c:pt>
                <c:pt idx="472">
                  <c:v>169.273</c:v>
                </c:pt>
                <c:pt idx="473">
                  <c:v>169.16900000000001</c:v>
                </c:pt>
                <c:pt idx="474">
                  <c:v>169.07599999999999</c:v>
                </c:pt>
                <c:pt idx="475">
                  <c:v>169.21299999999999</c:v>
                </c:pt>
                <c:pt idx="476">
                  <c:v>168.876</c:v>
                </c:pt>
                <c:pt idx="477">
                  <c:v>168.077</c:v>
                </c:pt>
                <c:pt idx="478">
                  <c:v>167.798</c:v>
                </c:pt>
                <c:pt idx="479">
                  <c:v>167.452</c:v>
                </c:pt>
                <c:pt idx="480">
                  <c:v>167.214</c:v>
                </c:pt>
                <c:pt idx="481">
                  <c:v>167.57499999999999</c:v>
                </c:pt>
                <c:pt idx="482">
                  <c:v>167.214</c:v>
                </c:pt>
                <c:pt idx="483">
                  <c:v>167.19</c:v>
                </c:pt>
                <c:pt idx="484">
                  <c:v>167.059</c:v>
                </c:pt>
                <c:pt idx="485">
                  <c:v>166.72499999999999</c:v>
                </c:pt>
                <c:pt idx="486">
                  <c:v>166.75800000000001</c:v>
                </c:pt>
                <c:pt idx="487">
                  <c:v>166.87100000000001</c:v>
                </c:pt>
                <c:pt idx="488">
                  <c:v>166.85599999999999</c:v>
                </c:pt>
                <c:pt idx="489">
                  <c:v>166.35499999999999</c:v>
                </c:pt>
                <c:pt idx="490">
                  <c:v>165.95699999999999</c:v>
                </c:pt>
                <c:pt idx="491">
                  <c:v>165.81399999999999</c:v>
                </c:pt>
                <c:pt idx="492">
                  <c:v>165.66</c:v>
                </c:pt>
                <c:pt idx="493">
                  <c:v>165.435</c:v>
                </c:pt>
                <c:pt idx="494">
                  <c:v>165.16499999999999</c:v>
                </c:pt>
                <c:pt idx="495">
                  <c:v>164.31</c:v>
                </c:pt>
                <c:pt idx="496">
                  <c:v>164.13</c:v>
                </c:pt>
                <c:pt idx="497">
                  <c:v>163.83600000000001</c:v>
                </c:pt>
                <c:pt idx="498">
                  <c:v>163.721</c:v>
                </c:pt>
                <c:pt idx="499">
                  <c:v>163.79499999999999</c:v>
                </c:pt>
                <c:pt idx="500">
                  <c:v>163.25</c:v>
                </c:pt>
                <c:pt idx="501">
                  <c:v>163.226</c:v>
                </c:pt>
                <c:pt idx="502">
                  <c:v>163.34200000000001</c:v>
                </c:pt>
                <c:pt idx="503">
                  <c:v>163.43600000000001</c:v>
                </c:pt>
                <c:pt idx="504">
                  <c:v>162.93899999999999</c:v>
                </c:pt>
                <c:pt idx="505">
                  <c:v>161.988</c:v>
                </c:pt>
                <c:pt idx="506">
                  <c:v>162.197</c:v>
                </c:pt>
                <c:pt idx="507">
                  <c:v>162.029</c:v>
                </c:pt>
                <c:pt idx="508">
                  <c:v>161.197</c:v>
                </c:pt>
                <c:pt idx="509">
                  <c:v>161.23599999999999</c:v>
                </c:pt>
                <c:pt idx="510">
                  <c:v>161.268</c:v>
                </c:pt>
                <c:pt idx="511">
                  <c:v>161.06800000000001</c:v>
                </c:pt>
                <c:pt idx="512">
                  <c:v>160.65600000000001</c:v>
                </c:pt>
                <c:pt idx="513">
                  <c:v>160.66900000000001</c:v>
                </c:pt>
                <c:pt idx="514">
                  <c:v>161.101</c:v>
                </c:pt>
                <c:pt idx="515">
                  <c:v>161.05699999999999</c:v>
                </c:pt>
                <c:pt idx="516">
                  <c:v>160.88200000000001</c:v>
                </c:pt>
                <c:pt idx="517">
                  <c:v>160.38</c:v>
                </c:pt>
                <c:pt idx="518">
                  <c:v>160.53899999999999</c:v>
                </c:pt>
                <c:pt idx="519">
                  <c:v>160.23699999999999</c:v>
                </c:pt>
                <c:pt idx="520">
                  <c:v>160.12899999999999</c:v>
                </c:pt>
                <c:pt idx="521">
                  <c:v>160.20099999999999</c:v>
                </c:pt>
                <c:pt idx="522">
                  <c:v>160.43199999999999</c:v>
                </c:pt>
                <c:pt idx="523">
                  <c:v>159.88</c:v>
                </c:pt>
                <c:pt idx="524">
                  <c:v>159.637</c:v>
                </c:pt>
                <c:pt idx="525">
                  <c:v>159.55199999999999</c:v>
                </c:pt>
                <c:pt idx="526">
                  <c:v>158.916</c:v>
                </c:pt>
                <c:pt idx="527">
                  <c:v>159.15600000000001</c:v>
                </c:pt>
                <c:pt idx="528">
                  <c:v>158.82900000000001</c:v>
                </c:pt>
                <c:pt idx="529">
                  <c:v>158.565</c:v>
                </c:pt>
                <c:pt idx="530">
                  <c:v>158.40899999999999</c:v>
                </c:pt>
                <c:pt idx="531">
                  <c:v>158.71899999999999</c:v>
                </c:pt>
                <c:pt idx="532">
                  <c:v>158.35300000000001</c:v>
                </c:pt>
                <c:pt idx="533">
                  <c:v>158.06</c:v>
                </c:pt>
                <c:pt idx="534">
                  <c:v>157.95099999999999</c:v>
                </c:pt>
                <c:pt idx="535">
                  <c:v>157.93899999999999</c:v>
                </c:pt>
                <c:pt idx="536">
                  <c:v>157.875</c:v>
                </c:pt>
                <c:pt idx="537">
                  <c:v>157.80600000000001</c:v>
                </c:pt>
                <c:pt idx="538">
                  <c:v>157.52799999999999</c:v>
                </c:pt>
                <c:pt idx="539">
                  <c:v>157.70699999999999</c:v>
                </c:pt>
                <c:pt idx="540">
                  <c:v>157.304</c:v>
                </c:pt>
                <c:pt idx="541">
                  <c:v>156.00700000000001</c:v>
                </c:pt>
                <c:pt idx="542">
                  <c:v>155.75</c:v>
                </c:pt>
                <c:pt idx="543">
                  <c:v>155.60300000000001</c:v>
                </c:pt>
                <c:pt idx="544">
                  <c:v>155.76890036703301</c:v>
                </c:pt>
                <c:pt idx="545">
                  <c:v>155.7299015745304</c:v>
                </c:pt>
                <c:pt idx="546">
                  <c:v>155.68827131932414</c:v>
                </c:pt>
                <c:pt idx="547">
                  <c:v>155.95524080293725</c:v>
                </c:pt>
                <c:pt idx="548">
                  <c:v>155.5333843657597</c:v>
                </c:pt>
                <c:pt idx="549">
                  <c:v>155.73525844207489</c:v>
                </c:pt>
                <c:pt idx="550">
                  <c:v>155.74021389003673</c:v>
                </c:pt>
                <c:pt idx="551">
                  <c:v>155.1435313551724</c:v>
                </c:pt>
                <c:pt idx="552">
                  <c:v>154.77413752175684</c:v>
                </c:pt>
                <c:pt idx="553">
                  <c:v>154.6358478143201</c:v>
                </c:pt>
                <c:pt idx="554">
                  <c:v>153.93442037798761</c:v>
                </c:pt>
                <c:pt idx="555">
                  <c:v>154.44264805573758</c:v>
                </c:pt>
                <c:pt idx="556">
                  <c:v>155.54548763639568</c:v>
                </c:pt>
                <c:pt idx="557">
                  <c:v>155.97110523822002</c:v>
                </c:pt>
                <c:pt idx="558">
                  <c:v>155.87759450951259</c:v>
                </c:pt>
                <c:pt idx="559">
                  <c:v>155.93280849259034</c:v>
                </c:pt>
                <c:pt idx="560">
                  <c:v>155.80832737707007</c:v>
                </c:pt>
                <c:pt idx="561">
                  <c:v>155.67247999981154</c:v>
                </c:pt>
                <c:pt idx="562">
                  <c:v>155.27094240474946</c:v>
                </c:pt>
                <c:pt idx="563">
                  <c:v>155.72023887734133</c:v>
                </c:pt>
                <c:pt idx="564">
                  <c:v>155.6644584499185</c:v>
                </c:pt>
                <c:pt idx="565">
                  <c:v>155.75110910600154</c:v>
                </c:pt>
                <c:pt idx="566">
                  <c:v>155.91951909820642</c:v>
                </c:pt>
                <c:pt idx="567">
                  <c:v>156.07240791492111</c:v>
                </c:pt>
                <c:pt idx="568">
                  <c:v>156.06818264304979</c:v>
                </c:pt>
                <c:pt idx="569">
                  <c:v>155.93999993019676</c:v>
                </c:pt>
                <c:pt idx="570">
                  <c:v>155.03248200037669</c:v>
                </c:pt>
                <c:pt idx="571">
                  <c:v>154.9854015496945</c:v>
                </c:pt>
                <c:pt idx="572">
                  <c:v>154.8822799028103</c:v>
                </c:pt>
                <c:pt idx="573">
                  <c:v>154.87426169150683</c:v>
                </c:pt>
                <c:pt idx="574">
                  <c:v>154.8187452514961</c:v>
                </c:pt>
                <c:pt idx="575">
                  <c:v>154.14664832540868</c:v>
                </c:pt>
                <c:pt idx="576">
                  <c:v>154.42724611642043</c:v>
                </c:pt>
                <c:pt idx="577">
                  <c:v>154.00606292138363</c:v>
                </c:pt>
                <c:pt idx="578">
                  <c:v>153.94689087293557</c:v>
                </c:pt>
                <c:pt idx="579">
                  <c:v>153.83205804836592</c:v>
                </c:pt>
                <c:pt idx="580">
                  <c:v>153.60315405497983</c:v>
                </c:pt>
                <c:pt idx="581">
                  <c:v>153.66370366509085</c:v>
                </c:pt>
                <c:pt idx="582">
                  <c:v>153.77999176026438</c:v>
                </c:pt>
                <c:pt idx="583">
                  <c:v>153.75761338020487</c:v>
                </c:pt>
                <c:pt idx="584">
                  <c:v>153.63742734157904</c:v>
                </c:pt>
                <c:pt idx="585">
                  <c:v>153.52213484633378</c:v>
                </c:pt>
                <c:pt idx="586">
                  <c:v>153.38777318446347</c:v>
                </c:pt>
                <c:pt idx="587">
                  <c:v>153.65185916964873</c:v>
                </c:pt>
                <c:pt idx="588">
                  <c:v>153.7241895886348</c:v>
                </c:pt>
                <c:pt idx="589">
                  <c:v>153.19347245824537</c:v>
                </c:pt>
                <c:pt idx="590">
                  <c:v>152.84842644943691</c:v>
                </c:pt>
                <c:pt idx="591">
                  <c:v>153.04594242236178</c:v>
                </c:pt>
                <c:pt idx="592">
                  <c:v>152.90882215593226</c:v>
                </c:pt>
                <c:pt idx="593">
                  <c:v>153.25669383962989</c:v>
                </c:pt>
                <c:pt idx="594">
                  <c:v>153.38896749174253</c:v>
                </c:pt>
                <c:pt idx="595">
                  <c:v>153.50499392737194</c:v>
                </c:pt>
                <c:pt idx="596">
                  <c:v>153.49106396067947</c:v>
                </c:pt>
                <c:pt idx="597">
                  <c:v>153.89509321812366</c:v>
                </c:pt>
                <c:pt idx="598">
                  <c:v>153.90441384679085</c:v>
                </c:pt>
                <c:pt idx="599">
                  <c:v>153.85462695647632</c:v>
                </c:pt>
                <c:pt idx="600">
                  <c:v>153.18957180008721</c:v>
                </c:pt>
                <c:pt idx="601">
                  <c:v>153.64667782858103</c:v>
                </c:pt>
                <c:pt idx="602">
                  <c:v>153.56801641693448</c:v>
                </c:pt>
                <c:pt idx="603">
                  <c:v>153.62537604160985</c:v>
                </c:pt>
                <c:pt idx="604">
                  <c:v>153.79051888556137</c:v>
                </c:pt>
                <c:pt idx="605">
                  <c:v>153.67555879825878</c:v>
                </c:pt>
                <c:pt idx="606">
                  <c:v>153.34802802673644</c:v>
                </c:pt>
                <c:pt idx="607">
                  <c:v>153.19359535163423</c:v>
                </c:pt>
                <c:pt idx="608">
                  <c:v>152.408945100458</c:v>
                </c:pt>
                <c:pt idx="609">
                  <c:v>152.68999568277036</c:v>
                </c:pt>
                <c:pt idx="610">
                  <c:v>152.2576599123073</c:v>
                </c:pt>
                <c:pt idx="611">
                  <c:v>151.56729986264699</c:v>
                </c:pt>
                <c:pt idx="612">
                  <c:v>151.39300568206653</c:v>
                </c:pt>
                <c:pt idx="613">
                  <c:v>151.60739888250632</c:v>
                </c:pt>
                <c:pt idx="614">
                  <c:v>151.19669776974678</c:v>
                </c:pt>
                <c:pt idx="615">
                  <c:v>151.71703329089564</c:v>
                </c:pt>
                <c:pt idx="616">
                  <c:v>151.57735136182998</c:v>
                </c:pt>
                <c:pt idx="617">
                  <c:v>151.81384193126306</c:v>
                </c:pt>
                <c:pt idx="618">
                  <c:v>151.65928010608366</c:v>
                </c:pt>
                <c:pt idx="619">
                  <c:v>151.22301731786388</c:v>
                </c:pt>
                <c:pt idx="620">
                  <c:v>151.21643597117554</c:v>
                </c:pt>
                <c:pt idx="621">
                  <c:v>151.24856335209972</c:v>
                </c:pt>
                <c:pt idx="622">
                  <c:v>151.89305490467206</c:v>
                </c:pt>
                <c:pt idx="623">
                  <c:v>151.76693715000602</c:v>
                </c:pt>
                <c:pt idx="624">
                  <c:v>151.63571785917946</c:v>
                </c:pt>
                <c:pt idx="625">
                  <c:v>151.79746966224499</c:v>
                </c:pt>
                <c:pt idx="626">
                  <c:v>151.75619662508328</c:v>
                </c:pt>
                <c:pt idx="627">
                  <c:v>151.56901782859782</c:v>
                </c:pt>
                <c:pt idx="628">
                  <c:v>151.37303632210561</c:v>
                </c:pt>
                <c:pt idx="629">
                  <c:v>151.18090060854013</c:v>
                </c:pt>
                <c:pt idx="630">
                  <c:v>150.91713728975759</c:v>
                </c:pt>
                <c:pt idx="631">
                  <c:v>150.83452302197429</c:v>
                </c:pt>
                <c:pt idx="632">
                  <c:v>150.95424361277296</c:v>
                </c:pt>
                <c:pt idx="633">
                  <c:v>150.82197730060716</c:v>
                </c:pt>
                <c:pt idx="634">
                  <c:v>151.0056774648086</c:v>
                </c:pt>
                <c:pt idx="635">
                  <c:v>150.8246165435838</c:v>
                </c:pt>
                <c:pt idx="636">
                  <c:v>150.70597995182024</c:v>
                </c:pt>
                <c:pt idx="637">
                  <c:v>150.64399036680928</c:v>
                </c:pt>
                <c:pt idx="638">
                  <c:v>150.52048068378636</c:v>
                </c:pt>
                <c:pt idx="639">
                  <c:v>150.17351729346726</c:v>
                </c:pt>
                <c:pt idx="640">
                  <c:v>150.34412132968774</c:v>
                </c:pt>
                <c:pt idx="641">
                  <c:v>150.35508782589861</c:v>
                </c:pt>
                <c:pt idx="642">
                  <c:v>150.19972422432897</c:v>
                </c:pt>
                <c:pt idx="643">
                  <c:v>150.68140514022497</c:v>
                </c:pt>
                <c:pt idx="644">
                  <c:v>150.3350638224575</c:v>
                </c:pt>
                <c:pt idx="645">
                  <c:v>150.37083151418955</c:v>
                </c:pt>
                <c:pt idx="646">
                  <c:v>150.0806298167893</c:v>
                </c:pt>
                <c:pt idx="647">
                  <c:v>150.118347252256</c:v>
                </c:pt>
                <c:pt idx="648">
                  <c:v>149.21941988176943</c:v>
                </c:pt>
                <c:pt idx="649">
                  <c:v>148.39920618112566</c:v>
                </c:pt>
                <c:pt idx="650">
                  <c:v>148.44994386638501</c:v>
                </c:pt>
                <c:pt idx="651">
                  <c:v>148.56945575182573</c:v>
                </c:pt>
                <c:pt idx="652">
                  <c:v>148.68436519756065</c:v>
                </c:pt>
                <c:pt idx="653">
                  <c:v>148.39985317725723</c:v>
                </c:pt>
                <c:pt idx="654">
                  <c:v>148.42724562281362</c:v>
                </c:pt>
                <c:pt idx="655">
                  <c:v>148.70567936020612</c:v>
                </c:pt>
                <c:pt idx="656">
                  <c:v>148.47544799983726</c:v>
                </c:pt>
                <c:pt idx="657">
                  <c:v>148.27889930997915</c:v>
                </c:pt>
                <c:pt idx="658">
                  <c:v>148.92861135255697</c:v>
                </c:pt>
                <c:pt idx="659">
                  <c:v>148.99376078944101</c:v>
                </c:pt>
                <c:pt idx="660">
                  <c:v>148.31851200143922</c:v>
                </c:pt>
                <c:pt idx="661">
                  <c:v>147.73186127260635</c:v>
                </c:pt>
                <c:pt idx="662">
                  <c:v>147.31391740498429</c:v>
                </c:pt>
                <c:pt idx="663">
                  <c:v>147.15182011474312</c:v>
                </c:pt>
                <c:pt idx="664">
                  <c:v>148.09498321462146</c:v>
                </c:pt>
                <c:pt idx="665">
                  <c:v>147.93663518763179</c:v>
                </c:pt>
                <c:pt idx="666">
                  <c:v>148.13762064410977</c:v>
                </c:pt>
                <c:pt idx="667">
                  <c:v>147.98891307805749</c:v>
                </c:pt>
                <c:pt idx="668">
                  <c:v>148.11900840679036</c:v>
                </c:pt>
                <c:pt idx="669">
                  <c:v>148.11830271498334</c:v>
                </c:pt>
                <c:pt idx="670">
                  <c:v>147.69948097966247</c:v>
                </c:pt>
                <c:pt idx="671">
                  <c:v>146.48197986288852</c:v>
                </c:pt>
                <c:pt idx="672">
                  <c:v>145.42856961913196</c:v>
                </c:pt>
                <c:pt idx="673">
                  <c:v>145.61706551198773</c:v>
                </c:pt>
                <c:pt idx="674">
                  <c:v>145.36490329344744</c:v>
                </c:pt>
                <c:pt idx="675">
                  <c:v>145.80078498307429</c:v>
                </c:pt>
                <c:pt idx="676">
                  <c:v>146.22893942032525</c:v>
                </c:pt>
                <c:pt idx="677">
                  <c:v>146.40182998740616</c:v>
                </c:pt>
                <c:pt idx="678">
                  <c:v>146.43983564070064</c:v>
                </c:pt>
                <c:pt idx="679">
                  <c:v>146.2778074674666</c:v>
                </c:pt>
                <c:pt idx="680">
                  <c:v>146.25829326026681</c:v>
                </c:pt>
                <c:pt idx="681">
                  <c:v>145.88451839063907</c:v>
                </c:pt>
                <c:pt idx="682">
                  <c:v>145.60887187523204</c:v>
                </c:pt>
                <c:pt idx="683">
                  <c:v>146.3459254626849</c:v>
                </c:pt>
                <c:pt idx="684">
                  <c:v>147.66275400489789</c:v>
                </c:pt>
                <c:pt idx="685">
                  <c:v>147.26940339403487</c:v>
                </c:pt>
                <c:pt idx="686">
                  <c:v>147.21807426193374</c:v>
                </c:pt>
                <c:pt idx="687">
                  <c:v>147.8596278508096</c:v>
                </c:pt>
                <c:pt idx="688">
                  <c:v>148.46728094189248</c:v>
                </c:pt>
                <c:pt idx="689">
                  <c:v>148.87484511705208</c:v>
                </c:pt>
                <c:pt idx="690">
                  <c:v>149.02949846164665</c:v>
                </c:pt>
                <c:pt idx="691">
                  <c:v>149.06923401095392</c:v>
                </c:pt>
                <c:pt idx="692">
                  <c:v>149.59935594057026</c:v>
                </c:pt>
                <c:pt idx="693">
                  <c:v>150.27680489078111</c:v>
                </c:pt>
                <c:pt idx="694">
                  <c:v>150.36036456123546</c:v>
                </c:pt>
                <c:pt idx="695">
                  <c:v>149.97308213245375</c:v>
                </c:pt>
                <c:pt idx="696">
                  <c:v>150.12673149037226</c:v>
                </c:pt>
                <c:pt idx="697">
                  <c:v>150.56156805014606</c:v>
                </c:pt>
                <c:pt idx="698">
                  <c:v>151.15721221013419</c:v>
                </c:pt>
                <c:pt idx="699">
                  <c:v>151.31150032681899</c:v>
                </c:pt>
                <c:pt idx="700">
                  <c:v>151.26839327535163</c:v>
                </c:pt>
                <c:pt idx="701">
                  <c:v>150.9950439182532</c:v>
                </c:pt>
                <c:pt idx="702">
                  <c:v>150.65544440666554</c:v>
                </c:pt>
                <c:pt idx="703">
                  <c:v>151.81979457310547</c:v>
                </c:pt>
                <c:pt idx="704">
                  <c:v>151.46224381304941</c:v>
                </c:pt>
                <c:pt idx="705">
                  <c:v>151.34588223428625</c:v>
                </c:pt>
                <c:pt idx="706">
                  <c:v>152.01389274135261</c:v>
                </c:pt>
                <c:pt idx="707">
                  <c:v>151.54495065426718</c:v>
                </c:pt>
                <c:pt idx="708">
                  <c:v>150.58080898303407</c:v>
                </c:pt>
                <c:pt idx="709">
                  <c:v>152.03178076517978</c:v>
                </c:pt>
                <c:pt idx="710">
                  <c:v>152.42979757803525</c:v>
                </c:pt>
                <c:pt idx="711">
                  <c:v>151.42309950406576</c:v>
                </c:pt>
                <c:pt idx="712">
                  <c:v>151.54708609233219</c:v>
                </c:pt>
                <c:pt idx="713">
                  <c:v>150.78306260943739</c:v>
                </c:pt>
                <c:pt idx="714">
                  <c:v>151.56709640502211</c:v>
                </c:pt>
                <c:pt idx="715">
                  <c:v>151.02022708476272</c:v>
                </c:pt>
                <c:pt idx="716">
                  <c:v>152.25678426622505</c:v>
                </c:pt>
                <c:pt idx="717">
                  <c:v>151.29239306759655</c:v>
                </c:pt>
                <c:pt idx="718">
                  <c:v>150.42675110537434</c:v>
                </c:pt>
                <c:pt idx="719">
                  <c:v>149.31905209670515</c:v>
                </c:pt>
                <c:pt idx="720">
                  <c:v>148.81076101281599</c:v>
                </c:pt>
                <c:pt idx="721">
                  <c:v>146.87556334695296</c:v>
                </c:pt>
                <c:pt idx="722">
                  <c:v>146.33509600488301</c:v>
                </c:pt>
                <c:pt idx="723">
                  <c:v>145.28152495138224</c:v>
                </c:pt>
                <c:pt idx="724">
                  <c:v>145.16523722779905</c:v>
                </c:pt>
                <c:pt idx="725">
                  <c:v>144.43428333591888</c:v>
                </c:pt>
                <c:pt idx="726">
                  <c:v>143.706269703429</c:v>
                </c:pt>
                <c:pt idx="727">
                  <c:v>143.60694820929351</c:v>
                </c:pt>
                <c:pt idx="728">
                  <c:v>143.4516255103365</c:v>
                </c:pt>
                <c:pt idx="729">
                  <c:v>143.22916137180977</c:v>
                </c:pt>
                <c:pt idx="730">
                  <c:v>143.03696633010162</c:v>
                </c:pt>
                <c:pt idx="731">
                  <c:v>142.64109231993808</c:v>
                </c:pt>
                <c:pt idx="732">
                  <c:v>141.51445310345946</c:v>
                </c:pt>
                <c:pt idx="733">
                  <c:v>141.41258646586729</c:v>
                </c:pt>
                <c:pt idx="734">
                  <c:v>142.03386627302078</c:v>
                </c:pt>
                <c:pt idx="735">
                  <c:v>141.73029211025045</c:v>
                </c:pt>
                <c:pt idx="736">
                  <c:v>142.26060396014262</c:v>
                </c:pt>
                <c:pt idx="737">
                  <c:v>141.27722087947697</c:v>
                </c:pt>
                <c:pt idx="738">
                  <c:v>141.467167498191</c:v>
                </c:pt>
                <c:pt idx="739">
                  <c:v>141.93050808176994</c:v>
                </c:pt>
                <c:pt idx="740">
                  <c:v>142.15305073039548</c:v>
                </c:pt>
                <c:pt idx="741">
                  <c:v>142.08496760248948</c:v>
                </c:pt>
                <c:pt idx="742">
                  <c:v>141.10716579287708</c:v>
                </c:pt>
                <c:pt idx="743">
                  <c:v>140.88281420691354</c:v>
                </c:pt>
                <c:pt idx="744">
                  <c:v>141.12084345738808</c:v>
                </c:pt>
                <c:pt idx="745">
                  <c:v>141.40583711860097</c:v>
                </c:pt>
                <c:pt idx="746">
                  <c:v>141.67489278759149</c:v>
                </c:pt>
                <c:pt idx="747">
                  <c:v>142.13888635055747</c:v>
                </c:pt>
                <c:pt idx="748">
                  <c:v>140.83839801320792</c:v>
                </c:pt>
                <c:pt idx="749">
                  <c:v>140.33902250203897</c:v>
                </c:pt>
                <c:pt idx="750">
                  <c:v>140.3261462913197</c:v>
                </c:pt>
                <c:pt idx="751">
                  <c:v>142.003745736057</c:v>
                </c:pt>
                <c:pt idx="752">
                  <c:v>140.76288894670856</c:v>
                </c:pt>
                <c:pt idx="753">
                  <c:v>141.16047808088348</c:v>
                </c:pt>
                <c:pt idx="754">
                  <c:v>141.67944693836449</c:v>
                </c:pt>
                <c:pt idx="755">
                  <c:v>140.90140574126119</c:v>
                </c:pt>
                <c:pt idx="756">
                  <c:v>141.30498128610972</c:v>
                </c:pt>
                <c:pt idx="757">
                  <c:v>140.65922401024369</c:v>
                </c:pt>
                <c:pt idx="758">
                  <c:v>140.12152074385438</c:v>
                </c:pt>
                <c:pt idx="759">
                  <c:v>140.2904929511854</c:v>
                </c:pt>
                <c:pt idx="760">
                  <c:v>140.18766162343923</c:v>
                </c:pt>
                <c:pt idx="761">
                  <c:v>140.62187186920193</c:v>
                </c:pt>
                <c:pt idx="762">
                  <c:v>139.85726387581116</c:v>
                </c:pt>
                <c:pt idx="763">
                  <c:v>140.01914060451381</c:v>
                </c:pt>
                <c:pt idx="764">
                  <c:v>139.36070469482468</c:v>
                </c:pt>
                <c:pt idx="765">
                  <c:v>140.09569787045294</c:v>
                </c:pt>
                <c:pt idx="766">
                  <c:v>139.5036136118502</c:v>
                </c:pt>
                <c:pt idx="767">
                  <c:v>138.7202284545337</c:v>
                </c:pt>
                <c:pt idx="768">
                  <c:v>139.33111704699647</c:v>
                </c:pt>
                <c:pt idx="769">
                  <c:v>138.4673241241573</c:v>
                </c:pt>
                <c:pt idx="770">
                  <c:v>139.06489535839646</c:v>
                </c:pt>
                <c:pt idx="771">
                  <c:v>139.03009688692904</c:v>
                </c:pt>
                <c:pt idx="772">
                  <c:v>140.35124257843322</c:v>
                </c:pt>
                <c:pt idx="773">
                  <c:v>140.41469460945191</c:v>
                </c:pt>
                <c:pt idx="774">
                  <c:v>140.37810183995282</c:v>
                </c:pt>
                <c:pt idx="775">
                  <c:v>140.73233120874167</c:v>
                </c:pt>
                <c:pt idx="776">
                  <c:v>140.37358068024693</c:v>
                </c:pt>
                <c:pt idx="777">
                  <c:v>140.15606500009108</c:v>
                </c:pt>
                <c:pt idx="778">
                  <c:v>140.2124376700711</c:v>
                </c:pt>
                <c:pt idx="779">
                  <c:v>140.51638577241201</c:v>
                </c:pt>
                <c:pt idx="780">
                  <c:v>140.2365761249693</c:v>
                </c:pt>
                <c:pt idx="781">
                  <c:v>140.44309818129813</c:v>
                </c:pt>
                <c:pt idx="782">
                  <c:v>140.15138923688426</c:v>
                </c:pt>
                <c:pt idx="783">
                  <c:v>139.18596533859571</c:v>
                </c:pt>
                <c:pt idx="784">
                  <c:v>139.17578554470714</c:v>
                </c:pt>
                <c:pt idx="785">
                  <c:v>139.52849300877276</c:v>
                </c:pt>
                <c:pt idx="786">
                  <c:v>136.51317623954424</c:v>
                </c:pt>
                <c:pt idx="787">
                  <c:v>135.53884834452379</c:v>
                </c:pt>
                <c:pt idx="788">
                  <c:v>135.43030049223054</c:v>
                </c:pt>
                <c:pt idx="789">
                  <c:v>134.87492307060799</c:v>
                </c:pt>
                <c:pt idx="790">
                  <c:v>134.38971979155775</c:v>
                </c:pt>
                <c:pt idx="791">
                  <c:v>133.31670757872686</c:v>
                </c:pt>
                <c:pt idx="792">
                  <c:v>134.30514048016855</c:v>
                </c:pt>
                <c:pt idx="793">
                  <c:v>133.77270863107796</c:v>
                </c:pt>
                <c:pt idx="794">
                  <c:v>133.6596651082063</c:v>
                </c:pt>
                <c:pt idx="795">
                  <c:v>133.9786307447873</c:v>
                </c:pt>
                <c:pt idx="796">
                  <c:v>134.27453593623252</c:v>
                </c:pt>
                <c:pt idx="797">
                  <c:v>133.72503496114484</c:v>
                </c:pt>
                <c:pt idx="798">
                  <c:v>134.12485287641047</c:v>
                </c:pt>
                <c:pt idx="799">
                  <c:v>133.36048111554891</c:v>
                </c:pt>
                <c:pt idx="800">
                  <c:v>133.38793175591923</c:v>
                </c:pt>
                <c:pt idx="801">
                  <c:v>133.89617213894368</c:v>
                </c:pt>
                <c:pt idx="802">
                  <c:v>132.72609910804135</c:v>
                </c:pt>
                <c:pt idx="803">
                  <c:v>131.69951660170747</c:v>
                </c:pt>
                <c:pt idx="804">
                  <c:v>131.64419808554675</c:v>
                </c:pt>
                <c:pt idx="805">
                  <c:v>131.40275846525594</c:v>
                </c:pt>
                <c:pt idx="806">
                  <c:v>131.59652844798114</c:v>
                </c:pt>
                <c:pt idx="807">
                  <c:v>131.44775415865877</c:v>
                </c:pt>
                <c:pt idx="808">
                  <c:v>130.65472040158741</c:v>
                </c:pt>
                <c:pt idx="809">
                  <c:v>131.01290157265203</c:v>
                </c:pt>
                <c:pt idx="810">
                  <c:v>130.20410561634756</c:v>
                </c:pt>
                <c:pt idx="811">
                  <c:v>129.31464941918156</c:v>
                </c:pt>
                <c:pt idx="812">
                  <c:v>129.57556665529486</c:v>
                </c:pt>
                <c:pt idx="813">
                  <c:v>128.90932964336616</c:v>
                </c:pt>
                <c:pt idx="814">
                  <c:v>128.02489312772917</c:v>
                </c:pt>
                <c:pt idx="815">
                  <c:v>127.81608737042083</c:v>
                </c:pt>
                <c:pt idx="816">
                  <c:v>128.3056751531827</c:v>
                </c:pt>
                <c:pt idx="817">
                  <c:v>128.42492146100406</c:v>
                </c:pt>
                <c:pt idx="818">
                  <c:v>128.93055445445171</c:v>
                </c:pt>
                <c:pt idx="819">
                  <c:v>128.11398509008154</c:v>
                </c:pt>
                <c:pt idx="820">
                  <c:v>126.49020161294695</c:v>
                </c:pt>
                <c:pt idx="821">
                  <c:v>125.3921964254217</c:v>
                </c:pt>
                <c:pt idx="822">
                  <c:v>124.13796479343486</c:v>
                </c:pt>
                <c:pt idx="823">
                  <c:v>123.46079109787441</c:v>
                </c:pt>
                <c:pt idx="824">
                  <c:v>122.66702670812901</c:v>
                </c:pt>
                <c:pt idx="825">
                  <c:v>119.85146159073616</c:v>
                </c:pt>
                <c:pt idx="826">
                  <c:v>119.87193523368542</c:v>
                </c:pt>
                <c:pt idx="827">
                  <c:v>118.49846556708441</c:v>
                </c:pt>
                <c:pt idx="828">
                  <c:v>117.98273781529218</c:v>
                </c:pt>
                <c:pt idx="829">
                  <c:v>119.03902018815656</c:v>
                </c:pt>
                <c:pt idx="830">
                  <c:v>118.93282030280614</c:v>
                </c:pt>
                <c:pt idx="831">
                  <c:v>120.5019476740446</c:v>
                </c:pt>
                <c:pt idx="832">
                  <c:v>120.43862465477342</c:v>
                </c:pt>
                <c:pt idx="833">
                  <c:v>119.87906259271783</c:v>
                </c:pt>
                <c:pt idx="834">
                  <c:v>122.02594938273343</c:v>
                </c:pt>
                <c:pt idx="835">
                  <c:v>121.48288475727502</c:v>
                </c:pt>
                <c:pt idx="836">
                  <c:v>121.48318372831626</c:v>
                </c:pt>
                <c:pt idx="837">
                  <c:v>121.9044907170319</c:v>
                </c:pt>
                <c:pt idx="838">
                  <c:v>123.53245533137411</c:v>
                </c:pt>
                <c:pt idx="839">
                  <c:v>124.65661236966083</c:v>
                </c:pt>
                <c:pt idx="840">
                  <c:v>125.31742084017496</c:v>
                </c:pt>
                <c:pt idx="841">
                  <c:v>123.7764174576717</c:v>
                </c:pt>
                <c:pt idx="842">
                  <c:v>124.23015247816561</c:v>
                </c:pt>
                <c:pt idx="843">
                  <c:v>124.69716011643006</c:v>
                </c:pt>
                <c:pt idx="844">
                  <c:v>125.15683023723541</c:v>
                </c:pt>
                <c:pt idx="845">
                  <c:v>125.36628317431226</c:v>
                </c:pt>
                <c:pt idx="846">
                  <c:v>124.55681366241996</c:v>
                </c:pt>
                <c:pt idx="847">
                  <c:v>130.22889280135601</c:v>
                </c:pt>
                <c:pt idx="848">
                  <c:v>132.52879757682186</c:v>
                </c:pt>
                <c:pt idx="849">
                  <c:v>132.4956806513365</c:v>
                </c:pt>
                <c:pt idx="850">
                  <c:v>131.84682021891646</c:v>
                </c:pt>
                <c:pt idx="851">
                  <c:v>134.79672543060022</c:v>
                </c:pt>
                <c:pt idx="852">
                  <c:v>137.71266785048334</c:v>
                </c:pt>
                <c:pt idx="853">
                  <c:v>141.48899431160763</c:v>
                </c:pt>
                <c:pt idx="854">
                  <c:v>141.46061002705042</c:v>
                </c:pt>
                <c:pt idx="855">
                  <c:v>141.71170180660064</c:v>
                </c:pt>
                <c:pt idx="856">
                  <c:v>142.10269128065374</c:v>
                </c:pt>
                <c:pt idx="857">
                  <c:v>139.60068226157568</c:v>
                </c:pt>
                <c:pt idx="858">
                  <c:v>142.40241418216331</c:v>
                </c:pt>
                <c:pt idx="859">
                  <c:v>146.3432553105979</c:v>
                </c:pt>
                <c:pt idx="860">
                  <c:v>146.78105116843588</c:v>
                </c:pt>
                <c:pt idx="861">
                  <c:v>158.44661876402731</c:v>
                </c:pt>
                <c:pt idx="862">
                  <c:v>139.81733237210406</c:v>
                </c:pt>
                <c:pt idx="863">
                  <c:v>136.82851952953732</c:v>
                </c:pt>
                <c:pt idx="864">
                  <c:v>134.33298226065722</c:v>
                </c:pt>
                <c:pt idx="865">
                  <c:v>132.44157771548547</c:v>
                </c:pt>
                <c:pt idx="866">
                  <c:v>134.35104891196806</c:v>
                </c:pt>
                <c:pt idx="867">
                  <c:v>133.39149181021193</c:v>
                </c:pt>
                <c:pt idx="868">
                  <c:v>130.34255369647548</c:v>
                </c:pt>
                <c:pt idx="869">
                  <c:v>126.9197579558079</c:v>
                </c:pt>
                <c:pt idx="870">
                  <c:v>126.48821811740075</c:v>
                </c:pt>
                <c:pt idx="871">
                  <c:v>126.43343809743244</c:v>
                </c:pt>
                <c:pt idx="872">
                  <c:v>126.10869746833954</c:v>
                </c:pt>
                <c:pt idx="873">
                  <c:v>126.44042457489229</c:v>
                </c:pt>
                <c:pt idx="874">
                  <c:v>126.39278126568469</c:v>
                </c:pt>
                <c:pt idx="875">
                  <c:v>126.11550784162411</c:v>
                </c:pt>
                <c:pt idx="876">
                  <c:v>125.53419130047124</c:v>
                </c:pt>
                <c:pt idx="877">
                  <c:v>125.72690671566369</c:v>
                </c:pt>
                <c:pt idx="878">
                  <c:v>125.53790966913868</c:v>
                </c:pt>
                <c:pt idx="879">
                  <c:v>125.48509961295933</c:v>
                </c:pt>
                <c:pt idx="880">
                  <c:v>125.25722562547782</c:v>
                </c:pt>
                <c:pt idx="881">
                  <c:v>124.8189832232477</c:v>
                </c:pt>
                <c:pt idx="882">
                  <c:v>124.91775240970013</c:v>
                </c:pt>
                <c:pt idx="883">
                  <c:v>125.02360385688451</c:v>
                </c:pt>
                <c:pt idx="884">
                  <c:v>125.0175930123122</c:v>
                </c:pt>
                <c:pt idx="885">
                  <c:v>125.09801205262407</c:v>
                </c:pt>
                <c:pt idx="886">
                  <c:v>125.3336152929446</c:v>
                </c:pt>
                <c:pt idx="887">
                  <c:v>125.54887026102888</c:v>
                </c:pt>
                <c:pt idx="888">
                  <c:v>125.34550719474669</c:v>
                </c:pt>
                <c:pt idx="889">
                  <c:v>125.66341892308041</c:v>
                </c:pt>
                <c:pt idx="890">
                  <c:v>125.74906011528284</c:v>
                </c:pt>
                <c:pt idx="891">
                  <c:v>125.71109230344327</c:v>
                </c:pt>
                <c:pt idx="892">
                  <c:v>125.55774090526629</c:v>
                </c:pt>
                <c:pt idx="893">
                  <c:v>125.4183123854959</c:v>
                </c:pt>
                <c:pt idx="894">
                  <c:v>125.4306566182193</c:v>
                </c:pt>
                <c:pt idx="895">
                  <c:v>125.21467419204171</c:v>
                </c:pt>
                <c:pt idx="896">
                  <c:v>125.04743731866263</c:v>
                </c:pt>
                <c:pt idx="897">
                  <c:v>125.06732419803059</c:v>
                </c:pt>
                <c:pt idx="898">
                  <c:v>125.12838032576337</c:v>
                </c:pt>
                <c:pt idx="899">
                  <c:v>125.03207612435216</c:v>
                </c:pt>
                <c:pt idx="900">
                  <c:v>125.12917425557539</c:v>
                </c:pt>
                <c:pt idx="901">
                  <c:v>125.15449477158964</c:v>
                </c:pt>
                <c:pt idx="902">
                  <c:v>125.32426947165422</c:v>
                </c:pt>
                <c:pt idx="903">
                  <c:v>125.0031101399707</c:v>
                </c:pt>
                <c:pt idx="904">
                  <c:v>124.61965740918974</c:v>
                </c:pt>
                <c:pt idx="905">
                  <c:v>124.5434373253981</c:v>
                </c:pt>
                <c:pt idx="906">
                  <c:v>124.69636895078338</c:v>
                </c:pt>
                <c:pt idx="907">
                  <c:v>124.44225463824638</c:v>
                </c:pt>
                <c:pt idx="908">
                  <c:v>124.10058632606908</c:v>
                </c:pt>
                <c:pt idx="909">
                  <c:v>124.00202311204367</c:v>
                </c:pt>
                <c:pt idx="910">
                  <c:v>123.76837116738002</c:v>
                </c:pt>
                <c:pt idx="911">
                  <c:v>123.57169238238173</c:v>
                </c:pt>
                <c:pt idx="912">
                  <c:v>122.980854148967</c:v>
                </c:pt>
                <c:pt idx="913">
                  <c:v>122.82681395678567</c:v>
                </c:pt>
                <c:pt idx="914">
                  <c:v>122.88806038700454</c:v>
                </c:pt>
                <c:pt idx="915">
                  <c:v>122.98055144934064</c:v>
                </c:pt>
                <c:pt idx="916">
                  <c:v>123.07485112042997</c:v>
                </c:pt>
                <c:pt idx="917">
                  <c:v>123.24552858275581</c:v>
                </c:pt>
                <c:pt idx="918">
                  <c:v>123.6092312818528</c:v>
                </c:pt>
                <c:pt idx="919">
                  <c:v>123.63748419588782</c:v>
                </c:pt>
                <c:pt idx="920">
                  <c:v>123.32265213556602</c:v>
                </c:pt>
                <c:pt idx="921">
                  <c:v>123.1230882147683</c:v>
                </c:pt>
                <c:pt idx="922">
                  <c:v>123.13538348101851</c:v>
                </c:pt>
                <c:pt idx="923">
                  <c:v>122.84567036706586</c:v>
                </c:pt>
                <c:pt idx="924">
                  <c:v>123.16946601858322</c:v>
                </c:pt>
                <c:pt idx="925">
                  <c:v>123.10640067982419</c:v>
                </c:pt>
                <c:pt idx="926">
                  <c:v>122.85121380341212</c:v>
                </c:pt>
                <c:pt idx="927">
                  <c:v>123.15410229910952</c:v>
                </c:pt>
                <c:pt idx="928">
                  <c:v>123.4461770126007</c:v>
                </c:pt>
                <c:pt idx="929">
                  <c:v>124.27610406819498</c:v>
                </c:pt>
                <c:pt idx="930">
                  <c:v>125.00982776249762</c:v>
                </c:pt>
                <c:pt idx="931">
                  <c:v>124.85959223864288</c:v>
                </c:pt>
                <c:pt idx="932">
                  <c:v>124.35241980111982</c:v>
                </c:pt>
                <c:pt idx="933">
                  <c:v>123.79340732445343</c:v>
                </c:pt>
                <c:pt idx="934">
                  <c:v>123.49043540337613</c:v>
                </c:pt>
                <c:pt idx="935">
                  <c:v>123.46820572849934</c:v>
                </c:pt>
                <c:pt idx="936">
                  <c:v>123.16430686637329</c:v>
                </c:pt>
                <c:pt idx="937">
                  <c:v>123.29470230902947</c:v>
                </c:pt>
                <c:pt idx="938">
                  <c:v>123.23818982248382</c:v>
                </c:pt>
                <c:pt idx="939">
                  <c:v>124.14423466435194</c:v>
                </c:pt>
                <c:pt idx="940">
                  <c:v>124.14048840781975</c:v>
                </c:pt>
                <c:pt idx="941">
                  <c:v>124.44914932523147</c:v>
                </c:pt>
                <c:pt idx="942">
                  <c:v>124.45988640305438</c:v>
                </c:pt>
                <c:pt idx="943">
                  <c:v>124.59745266659642</c:v>
                </c:pt>
                <c:pt idx="944">
                  <c:v>125.12168740058176</c:v>
                </c:pt>
                <c:pt idx="945">
                  <c:v>124.8889184830547</c:v>
                </c:pt>
                <c:pt idx="946">
                  <c:v>124.58873594457562</c:v>
                </c:pt>
                <c:pt idx="947">
                  <c:v>124.4772358370204</c:v>
                </c:pt>
                <c:pt idx="948">
                  <c:v>124.50028092045973</c:v>
                </c:pt>
                <c:pt idx="949">
                  <c:v>124.48526637872138</c:v>
                </c:pt>
                <c:pt idx="950">
                  <c:v>124.7640849700186</c:v>
                </c:pt>
                <c:pt idx="951">
                  <c:v>124.65185448772115</c:v>
                </c:pt>
                <c:pt idx="952">
                  <c:v>124.8281171227563</c:v>
                </c:pt>
                <c:pt idx="953">
                  <c:v>124.59471877207481</c:v>
                </c:pt>
                <c:pt idx="954">
                  <c:v>124.78559794086405</c:v>
                </c:pt>
                <c:pt idx="955">
                  <c:v>124.53294125548359</c:v>
                </c:pt>
                <c:pt idx="956">
                  <c:v>124.65892521086501</c:v>
                </c:pt>
                <c:pt idx="957">
                  <c:v>124.89888526006389</c:v>
                </c:pt>
                <c:pt idx="958">
                  <c:v>125.13796592843288</c:v>
                </c:pt>
                <c:pt idx="959">
                  <c:v>125.07463443430764</c:v>
                </c:pt>
                <c:pt idx="960">
                  <c:v>124.71793363103303</c:v>
                </c:pt>
                <c:pt idx="961">
                  <c:v>124.48249466675736</c:v>
                </c:pt>
                <c:pt idx="962">
                  <c:v>124.25651682035948</c:v>
                </c:pt>
                <c:pt idx="963">
                  <c:v>124.2798297225746</c:v>
                </c:pt>
                <c:pt idx="964">
                  <c:v>124.26050327589566</c:v>
                </c:pt>
                <c:pt idx="965">
                  <c:v>123.42877344383389</c:v>
                </c:pt>
                <c:pt idx="966">
                  <c:v>122.67061044541421</c:v>
                </c:pt>
                <c:pt idx="967">
                  <c:v>121.24672661647446</c:v>
                </c:pt>
                <c:pt idx="968">
                  <c:v>120.22457778718147</c:v>
                </c:pt>
                <c:pt idx="969">
                  <c:v>119.30410561343614</c:v>
                </c:pt>
                <c:pt idx="970">
                  <c:v>118.94496857372714</c:v>
                </c:pt>
                <c:pt idx="971">
                  <c:v>119.05823256141169</c:v>
                </c:pt>
                <c:pt idx="972">
                  <c:v>118.83287879947207</c:v>
                </c:pt>
                <c:pt idx="973">
                  <c:v>118.99279681135022</c:v>
                </c:pt>
                <c:pt idx="974">
                  <c:v>119.21896810175187</c:v>
                </c:pt>
                <c:pt idx="975">
                  <c:v>119.97482643615392</c:v>
                </c:pt>
                <c:pt idx="976">
                  <c:v>119.63605459656941</c:v>
                </c:pt>
                <c:pt idx="977">
                  <c:v>119.11760539317228</c:v>
                </c:pt>
                <c:pt idx="978">
                  <c:v>118.93568028797976</c:v>
                </c:pt>
                <c:pt idx="979">
                  <c:v>118.88270402604941</c:v>
                </c:pt>
                <c:pt idx="980">
                  <c:v>118.62028853787727</c:v>
                </c:pt>
                <c:pt idx="981">
                  <c:v>118.6305504942448</c:v>
                </c:pt>
                <c:pt idx="982">
                  <c:v>118.41484996494613</c:v>
                </c:pt>
                <c:pt idx="983">
                  <c:v>118.1308688518267</c:v>
                </c:pt>
                <c:pt idx="984">
                  <c:v>118.40365857793032</c:v>
                </c:pt>
                <c:pt idx="985">
                  <c:v>117.93546536211188</c:v>
                </c:pt>
                <c:pt idx="986">
                  <c:v>118.26609692003956</c:v>
                </c:pt>
                <c:pt idx="987">
                  <c:v>117.86800273112688</c:v>
                </c:pt>
                <c:pt idx="988">
                  <c:v>117.17491311297563</c:v>
                </c:pt>
                <c:pt idx="989">
                  <c:v>117.13677703859537</c:v>
                </c:pt>
                <c:pt idx="990">
                  <c:v>116.40836183032188</c:v>
                </c:pt>
                <c:pt idx="991">
                  <c:v>116.29836606212969</c:v>
                </c:pt>
                <c:pt idx="992">
                  <c:v>116.3217225403163</c:v>
                </c:pt>
                <c:pt idx="993">
                  <c:v>116.06669806368272</c:v>
                </c:pt>
                <c:pt idx="994">
                  <c:v>115.41753588923636</c:v>
                </c:pt>
                <c:pt idx="995">
                  <c:v>115.83357769693848</c:v>
                </c:pt>
                <c:pt idx="996">
                  <c:v>116.31548328270318</c:v>
                </c:pt>
                <c:pt idx="997">
                  <c:v>116.68918260575983</c:v>
                </c:pt>
                <c:pt idx="998">
                  <c:v>118.41692549172774</c:v>
                </c:pt>
                <c:pt idx="999">
                  <c:v>118.14184177426141</c:v>
                </c:pt>
                <c:pt idx="1000">
                  <c:v>118.63106352621917</c:v>
                </c:pt>
                <c:pt idx="1001">
                  <c:v>119.4749606952704</c:v>
                </c:pt>
                <c:pt idx="1002">
                  <c:v>119.40455993828985</c:v>
                </c:pt>
                <c:pt idx="1003">
                  <c:v>119.92965096407949</c:v>
                </c:pt>
                <c:pt idx="1004">
                  <c:v>120.07838307729706</c:v>
                </c:pt>
                <c:pt idx="1005">
                  <c:v>120.30650262288695</c:v>
                </c:pt>
                <c:pt idx="1006">
                  <c:v>120.35106414980777</c:v>
                </c:pt>
                <c:pt idx="1007">
                  <c:v>120.85885693011494</c:v>
                </c:pt>
                <c:pt idx="1008">
                  <c:v>121.07451293066842</c:v>
                </c:pt>
                <c:pt idx="1009">
                  <c:v>121.24559372469687</c:v>
                </c:pt>
                <c:pt idx="1010">
                  <c:v>121.18744361005636</c:v>
                </c:pt>
                <c:pt idx="1011">
                  <c:v>121.06696482589334</c:v>
                </c:pt>
                <c:pt idx="1012">
                  <c:v>121.05809981837974</c:v>
                </c:pt>
                <c:pt idx="1013">
                  <c:v>121.16866755528144</c:v>
                </c:pt>
                <c:pt idx="1014">
                  <c:v>121.17057875416091</c:v>
                </c:pt>
                <c:pt idx="1015">
                  <c:v>121.42418006616209</c:v>
                </c:pt>
                <c:pt idx="1016">
                  <c:v>121.46615691731701</c:v>
                </c:pt>
                <c:pt idx="1017">
                  <c:v>121.34856638484007</c:v>
                </c:pt>
                <c:pt idx="1018">
                  <c:v>121.10236145686552</c:v>
                </c:pt>
                <c:pt idx="1019">
                  <c:v>121.1171969791443</c:v>
                </c:pt>
                <c:pt idx="1020">
                  <c:v>121.18703959378203</c:v>
                </c:pt>
                <c:pt idx="1021">
                  <c:v>121.10022352067172</c:v>
                </c:pt>
                <c:pt idx="1022">
                  <c:v>120.91553359640402</c:v>
                </c:pt>
                <c:pt idx="1023">
                  <c:v>120.91211959973742</c:v>
                </c:pt>
                <c:pt idx="1024">
                  <c:v>121.00932038365431</c:v>
                </c:pt>
                <c:pt idx="1025">
                  <c:v>121.63827410413836</c:v>
                </c:pt>
                <c:pt idx="1026">
                  <c:v>122.14825869807244</c:v>
                </c:pt>
                <c:pt idx="1027">
                  <c:v>122.02848791694821</c:v>
                </c:pt>
                <c:pt idx="1028">
                  <c:v>121.89487646296604</c:v>
                </c:pt>
                <c:pt idx="1029">
                  <c:v>121.61814847096795</c:v>
                </c:pt>
                <c:pt idx="1030">
                  <c:v>121.49074539214864</c:v>
                </c:pt>
                <c:pt idx="1031">
                  <c:v>121.20428138168758</c:v>
                </c:pt>
                <c:pt idx="1032">
                  <c:v>121.21079286258039</c:v>
                </c:pt>
                <c:pt idx="1033">
                  <c:v>120.74265271715818</c:v>
                </c:pt>
                <c:pt idx="1034">
                  <c:v>120.9814284658234</c:v>
                </c:pt>
                <c:pt idx="1035">
                  <c:v>120.99540732388357</c:v>
                </c:pt>
                <c:pt idx="1036">
                  <c:v>121.32011169750467</c:v>
                </c:pt>
                <c:pt idx="1037">
                  <c:v>121.35426949895556</c:v>
                </c:pt>
                <c:pt idx="1038">
                  <c:v>121.02290284183881</c:v>
                </c:pt>
                <c:pt idx="1039">
                  <c:v>120.61215642370516</c:v>
                </c:pt>
                <c:pt idx="1040">
                  <c:v>119.71823098844379</c:v>
                </c:pt>
                <c:pt idx="1041">
                  <c:v>120.13331452672912</c:v>
                </c:pt>
                <c:pt idx="1042">
                  <c:v>120.21818507298774</c:v>
                </c:pt>
                <c:pt idx="1043">
                  <c:v>120.55899933861683</c:v>
                </c:pt>
                <c:pt idx="1044">
                  <c:v>120.6255128126715</c:v>
                </c:pt>
                <c:pt idx="1045">
                  <c:v>120.41167495294624</c:v>
                </c:pt>
                <c:pt idx="1046">
                  <c:v>121.00875018445574</c:v>
                </c:pt>
                <c:pt idx="1047">
                  <c:v>120.28964387895333</c:v>
                </c:pt>
                <c:pt idx="1048">
                  <c:v>120.13106640471416</c:v>
                </c:pt>
                <c:pt idx="1049">
                  <c:v>119.21221438061235</c:v>
                </c:pt>
                <c:pt idx="1050">
                  <c:v>119.07874247001702</c:v>
                </c:pt>
                <c:pt idx="1051">
                  <c:v>117.54099947969439</c:v>
                </c:pt>
                <c:pt idx="1052">
                  <c:v>117.28304970430608</c:v>
                </c:pt>
                <c:pt idx="1053">
                  <c:v>117.47384515154479</c:v>
                </c:pt>
                <c:pt idx="1054">
                  <c:v>116.95807927691865</c:v>
                </c:pt>
                <c:pt idx="1055">
                  <c:v>116.69630234588068</c:v>
                </c:pt>
                <c:pt idx="1056">
                  <c:v>116.36716923936497</c:v>
                </c:pt>
                <c:pt idx="1057">
                  <c:v>116.03885814479624</c:v>
                </c:pt>
                <c:pt idx="1058">
                  <c:v>115.85260662275006</c:v>
                </c:pt>
                <c:pt idx="1059">
                  <c:v>115.95898942696508</c:v>
                </c:pt>
                <c:pt idx="1060">
                  <c:v>115.85183904136755</c:v>
                </c:pt>
                <c:pt idx="1061">
                  <c:v>116.346465328463</c:v>
                </c:pt>
                <c:pt idx="1062">
                  <c:v>116.4239382709963</c:v>
                </c:pt>
                <c:pt idx="1063">
                  <c:v>116.40808225327639</c:v>
                </c:pt>
                <c:pt idx="1064">
                  <c:v>116.19118177902202</c:v>
                </c:pt>
                <c:pt idx="1065">
                  <c:v>116.25713852191302</c:v>
                </c:pt>
                <c:pt idx="1066">
                  <c:v>116.14340598295875</c:v>
                </c:pt>
                <c:pt idx="1067">
                  <c:v>116.08513303860492</c:v>
                </c:pt>
                <c:pt idx="1068">
                  <c:v>116.14142305584775</c:v>
                </c:pt>
                <c:pt idx="1069">
                  <c:v>116.17230805039358</c:v>
                </c:pt>
                <c:pt idx="1070">
                  <c:v>116.27588166372504</c:v>
                </c:pt>
                <c:pt idx="1071">
                  <c:v>116.01017709997834</c:v>
                </c:pt>
                <c:pt idx="1072">
                  <c:v>115.91149080986636</c:v>
                </c:pt>
                <c:pt idx="1073">
                  <c:v>115.67240201418984</c:v>
                </c:pt>
                <c:pt idx="1074">
                  <c:v>115.44443432811995</c:v>
                </c:pt>
                <c:pt idx="1075">
                  <c:v>115.28224070349104</c:v>
                </c:pt>
                <c:pt idx="1076">
                  <c:v>115.06640557021042</c:v>
                </c:pt>
                <c:pt idx="1077">
                  <c:v>115.13899168094869</c:v>
                </c:pt>
                <c:pt idx="1078">
                  <c:v>115.21182219320252</c:v>
                </c:pt>
                <c:pt idx="1079">
                  <c:v>115.34364406101074</c:v>
                </c:pt>
                <c:pt idx="1080">
                  <c:v>115.20307411209414</c:v>
                </c:pt>
                <c:pt idx="1081">
                  <c:v>115.33250409889222</c:v>
                </c:pt>
                <c:pt idx="1082">
                  <c:v>115.26129164914514</c:v>
                </c:pt>
                <c:pt idx="1083">
                  <c:v>115.26407200264308</c:v>
                </c:pt>
                <c:pt idx="1084">
                  <c:v>115.05811734443594</c:v>
                </c:pt>
                <c:pt idx="1085">
                  <c:v>115.19280637977131</c:v>
                </c:pt>
                <c:pt idx="1086">
                  <c:v>115.06237225382374</c:v>
                </c:pt>
                <c:pt idx="1087">
                  <c:v>115.03117560434734</c:v>
                </c:pt>
                <c:pt idx="1088">
                  <c:v>115.01218250103247</c:v>
                </c:pt>
                <c:pt idx="1089">
                  <c:v>114.92969353246258</c:v>
                </c:pt>
                <c:pt idx="1090">
                  <c:v>114.90954721906709</c:v>
                </c:pt>
                <c:pt idx="1091">
                  <c:v>115.04718426399585</c:v>
                </c:pt>
                <c:pt idx="1092">
                  <c:v>115.42794737317831</c:v>
                </c:pt>
                <c:pt idx="1093">
                  <c:v>115.63660232473087</c:v>
                </c:pt>
                <c:pt idx="1094">
                  <c:v>115.73931597611052</c:v>
                </c:pt>
                <c:pt idx="1095">
                  <c:v>115.79582012672232</c:v>
                </c:pt>
                <c:pt idx="1096">
                  <c:v>115.46399764187292</c:v>
                </c:pt>
                <c:pt idx="1097">
                  <c:v>115.45283681412144</c:v>
                </c:pt>
                <c:pt idx="1098">
                  <c:v>115.6117074041619</c:v>
                </c:pt>
                <c:pt idx="1099">
                  <c:v>115.68947043231663</c:v>
                </c:pt>
                <c:pt idx="1100">
                  <c:v>115.67014870541941</c:v>
                </c:pt>
                <c:pt idx="1101">
                  <c:v>115.76774144779438</c:v>
                </c:pt>
                <c:pt idx="1102">
                  <c:v>115.73832052802089</c:v>
                </c:pt>
                <c:pt idx="1103">
                  <c:v>115.92476393410874</c:v>
                </c:pt>
                <c:pt idx="1104">
                  <c:v>115.81001305671901</c:v>
                </c:pt>
                <c:pt idx="1105">
                  <c:v>115.82963871794512</c:v>
                </c:pt>
                <c:pt idx="1106">
                  <c:v>115.69386569507749</c:v>
                </c:pt>
                <c:pt idx="1107">
                  <c:v>115.5914322657909</c:v>
                </c:pt>
                <c:pt idx="1108">
                  <c:v>115.57657819379838</c:v>
                </c:pt>
                <c:pt idx="1109">
                  <c:v>115.59478548714608</c:v>
                </c:pt>
                <c:pt idx="1110">
                  <c:v>115.60634051268551</c:v>
                </c:pt>
                <c:pt idx="1111">
                  <c:v>115.47386445600701</c:v>
                </c:pt>
                <c:pt idx="1112">
                  <c:v>115.48420032038665</c:v>
                </c:pt>
                <c:pt idx="1113">
                  <c:v>115.47288646331117</c:v>
                </c:pt>
                <c:pt idx="1114">
                  <c:v>115.35260265445362</c:v>
                </c:pt>
                <c:pt idx="1115">
                  <c:v>115.40256867987497</c:v>
                </c:pt>
                <c:pt idx="1116">
                  <c:v>115.35745353007265</c:v>
                </c:pt>
                <c:pt idx="1117">
                  <c:v>115.37145938707867</c:v>
                </c:pt>
                <c:pt idx="1118">
                  <c:v>115.22884657931944</c:v>
                </c:pt>
                <c:pt idx="1119">
                  <c:v>115.32562290873172</c:v>
                </c:pt>
                <c:pt idx="1120">
                  <c:v>115.20202768757582</c:v>
                </c:pt>
                <c:pt idx="1121">
                  <c:v>114.81092671401827</c:v>
                </c:pt>
                <c:pt idx="1122">
                  <c:v>114.74503754291744</c:v>
                </c:pt>
                <c:pt idx="1123">
                  <c:v>114.65411831424287</c:v>
                </c:pt>
                <c:pt idx="1124">
                  <c:v>114.63771683215785</c:v>
                </c:pt>
                <c:pt idx="1125">
                  <c:v>114.50033975644227</c:v>
                </c:pt>
                <c:pt idx="1126">
                  <c:v>114.54599257537232</c:v>
                </c:pt>
                <c:pt idx="1127">
                  <c:v>114.41805746724751</c:v>
                </c:pt>
                <c:pt idx="1128">
                  <c:v>114.42183638523029</c:v>
                </c:pt>
                <c:pt idx="1129">
                  <c:v>114.30434334757591</c:v>
                </c:pt>
                <c:pt idx="1130">
                  <c:v>114.39735236100384</c:v>
                </c:pt>
                <c:pt idx="1131">
                  <c:v>114.27333830493616</c:v>
                </c:pt>
                <c:pt idx="1132">
                  <c:v>114.45845949395499</c:v>
                </c:pt>
                <c:pt idx="1133">
                  <c:v>114.31812095943042</c:v>
                </c:pt>
                <c:pt idx="1134">
                  <c:v>114.20603161522361</c:v>
                </c:pt>
                <c:pt idx="1135">
                  <c:v>114.34895301837153</c:v>
                </c:pt>
                <c:pt idx="1136">
                  <c:v>114.30105177702615</c:v>
                </c:pt>
                <c:pt idx="1137">
                  <c:v>114.252788955738</c:v>
                </c:pt>
                <c:pt idx="1138">
                  <c:v>114.25840134691995</c:v>
                </c:pt>
                <c:pt idx="1139">
                  <c:v>114.36268940016473</c:v>
                </c:pt>
                <c:pt idx="1140">
                  <c:v>114.54981636727652</c:v>
                </c:pt>
                <c:pt idx="1141">
                  <c:v>114.5817682478968</c:v>
                </c:pt>
                <c:pt idx="1142">
                  <c:v>114.54423787026946</c:v>
                </c:pt>
                <c:pt idx="1143">
                  <c:v>114.34710353824069</c:v>
                </c:pt>
                <c:pt idx="1144">
                  <c:v>114.2414930712399</c:v>
                </c:pt>
                <c:pt idx="1145">
                  <c:v>114.17345993630418</c:v>
                </c:pt>
                <c:pt idx="1146">
                  <c:v>113.86352155226326</c:v>
                </c:pt>
                <c:pt idx="1147">
                  <c:v>114.214728102781</c:v>
                </c:pt>
                <c:pt idx="1148">
                  <c:v>114.24278217682024</c:v>
                </c:pt>
                <c:pt idx="1149">
                  <c:v>114.16085290658602</c:v>
                </c:pt>
                <c:pt idx="1150">
                  <c:v>113.94161420962922</c:v>
                </c:pt>
                <c:pt idx="1151">
                  <c:v>113.95616356306108</c:v>
                </c:pt>
                <c:pt idx="1152">
                  <c:v>113.93721474142626</c:v>
                </c:pt>
                <c:pt idx="1153">
                  <c:v>113.67481230308314</c:v>
                </c:pt>
                <c:pt idx="1154">
                  <c:v>113.57132641949438</c:v>
                </c:pt>
                <c:pt idx="1155">
                  <c:v>113.69875355879353</c:v>
                </c:pt>
                <c:pt idx="1156">
                  <c:v>113.80142907831524</c:v>
                </c:pt>
                <c:pt idx="1157">
                  <c:v>113.86080048150579</c:v>
                </c:pt>
                <c:pt idx="1158">
                  <c:v>113.53736487506319</c:v>
                </c:pt>
                <c:pt idx="1159">
                  <c:v>113.47915129460546</c:v>
                </c:pt>
                <c:pt idx="1160">
                  <c:v>113.28004287830358</c:v>
                </c:pt>
                <c:pt idx="1161">
                  <c:v>113.33778022817856</c:v>
                </c:pt>
                <c:pt idx="1162">
                  <c:v>113.21434720253407</c:v>
                </c:pt>
                <c:pt idx="1163">
                  <c:v>113.47149226113152</c:v>
                </c:pt>
                <c:pt idx="1164">
                  <c:v>113.37202394041491</c:v>
                </c:pt>
                <c:pt idx="1165">
                  <c:v>113.37432498002006</c:v>
                </c:pt>
                <c:pt idx="1166">
                  <c:v>113.44768188544117</c:v>
                </c:pt>
                <c:pt idx="1167">
                  <c:v>113.24773149843557</c:v>
                </c:pt>
                <c:pt idx="1168">
                  <c:v>113.47550227973232</c:v>
                </c:pt>
                <c:pt idx="1169">
                  <c:v>113.52635870258399</c:v>
                </c:pt>
                <c:pt idx="1170">
                  <c:v>113.64281154876149</c:v>
                </c:pt>
                <c:pt idx="1171">
                  <c:v>113.5573122216211</c:v>
                </c:pt>
                <c:pt idx="1172">
                  <c:v>113.65593142912131</c:v>
                </c:pt>
                <c:pt idx="1173">
                  <c:v>113.6380601126924</c:v>
                </c:pt>
                <c:pt idx="1174">
                  <c:v>113.7590209902725</c:v>
                </c:pt>
                <c:pt idx="1175">
                  <c:v>113.9035104130117</c:v>
                </c:pt>
                <c:pt idx="1176">
                  <c:v>114.33711626186781</c:v>
                </c:pt>
                <c:pt idx="1177">
                  <c:v>114.34552685587065</c:v>
                </c:pt>
                <c:pt idx="1178">
                  <c:v>114.19095749994787</c:v>
                </c:pt>
                <c:pt idx="1179">
                  <c:v>114.17198361504288</c:v>
                </c:pt>
                <c:pt idx="1180">
                  <c:v>114.20582498260674</c:v>
                </c:pt>
                <c:pt idx="1181">
                  <c:v>114.21296997188557</c:v>
                </c:pt>
                <c:pt idx="1182">
                  <c:v>114.28613423757747</c:v>
                </c:pt>
                <c:pt idx="1183">
                  <c:v>114.13911899745098</c:v>
                </c:pt>
                <c:pt idx="1184">
                  <c:v>114.15464592078894</c:v>
                </c:pt>
                <c:pt idx="1185">
                  <c:v>114.0319673635605</c:v>
                </c:pt>
                <c:pt idx="1186">
                  <c:v>114.0489091763915</c:v>
                </c:pt>
                <c:pt idx="1187">
                  <c:v>114.06151926438044</c:v>
                </c:pt>
                <c:pt idx="1188">
                  <c:v>113.81231519130834</c:v>
                </c:pt>
                <c:pt idx="1189">
                  <c:v>113.80637513429707</c:v>
                </c:pt>
                <c:pt idx="1190">
                  <c:v>113.89351540847763</c:v>
                </c:pt>
                <c:pt idx="1191">
                  <c:v>113.81122468778987</c:v>
                </c:pt>
                <c:pt idx="1192">
                  <c:v>113.59029470223227</c:v>
                </c:pt>
                <c:pt idx="1193">
                  <c:v>113.25707031644974</c:v>
                </c:pt>
                <c:pt idx="1194">
                  <c:v>113.22352421550829</c:v>
                </c:pt>
                <c:pt idx="1195">
                  <c:v>113.11115807893137</c:v>
                </c:pt>
                <c:pt idx="1196">
                  <c:v>113.24293413351923</c:v>
                </c:pt>
                <c:pt idx="1197">
                  <c:v>112.7379102929782</c:v>
                </c:pt>
                <c:pt idx="1198">
                  <c:v>112.77384477814758</c:v>
                </c:pt>
                <c:pt idx="1199">
                  <c:v>112.91148974421081</c:v>
                </c:pt>
                <c:pt idx="1200">
                  <c:v>112.94154138985462</c:v>
                </c:pt>
                <c:pt idx="1201">
                  <c:v>112.92260174087751</c:v>
                </c:pt>
                <c:pt idx="1202">
                  <c:v>113.06423820925873</c:v>
                </c:pt>
                <c:pt idx="1203">
                  <c:v>113.14438866345054</c:v>
                </c:pt>
                <c:pt idx="1204">
                  <c:v>112.84659044978072</c:v>
                </c:pt>
                <c:pt idx="1205">
                  <c:v>113.08337106907808</c:v>
                </c:pt>
                <c:pt idx="1206">
                  <c:v>112.62279770973211</c:v>
                </c:pt>
                <c:pt idx="1207">
                  <c:v>112.5995716258787</c:v>
                </c:pt>
                <c:pt idx="1208">
                  <c:v>112.5407302369164</c:v>
                </c:pt>
                <c:pt idx="1209">
                  <c:v>112.47794271356189</c:v>
                </c:pt>
                <c:pt idx="1210">
                  <c:v>112.52049079159028</c:v>
                </c:pt>
                <c:pt idx="1211">
                  <c:v>112.40478612935583</c:v>
                </c:pt>
                <c:pt idx="1212">
                  <c:v>112.4270626901489</c:v>
                </c:pt>
                <c:pt idx="1213">
                  <c:v>112.82684364548727</c:v>
                </c:pt>
                <c:pt idx="1214">
                  <c:v>112.82898915291312</c:v>
                </c:pt>
                <c:pt idx="1215">
                  <c:v>112.8656177428287</c:v>
                </c:pt>
                <c:pt idx="1216">
                  <c:v>112.88686089108906</c:v>
                </c:pt>
                <c:pt idx="1217">
                  <c:v>112.81653707295609</c:v>
                </c:pt>
                <c:pt idx="1218">
                  <c:v>112.51256319597334</c:v>
                </c:pt>
                <c:pt idx="1219">
                  <c:v>112.26084479272104</c:v>
                </c:pt>
                <c:pt idx="1220">
                  <c:v>112.1981812631101</c:v>
                </c:pt>
                <c:pt idx="1221">
                  <c:v>112.15184957783539</c:v>
                </c:pt>
                <c:pt idx="1222">
                  <c:v>112.17257423975498</c:v>
                </c:pt>
                <c:pt idx="1223">
                  <c:v>112.26882341754467</c:v>
                </c:pt>
                <c:pt idx="1224">
                  <c:v>112.31515661032307</c:v>
                </c:pt>
                <c:pt idx="1225">
                  <c:v>112.22987093513048</c:v>
                </c:pt>
                <c:pt idx="1226">
                  <c:v>112.30936044526997</c:v>
                </c:pt>
                <c:pt idx="1227">
                  <c:v>112.1779739292093</c:v>
                </c:pt>
                <c:pt idx="1228">
                  <c:v>112.11281929196018</c:v>
                </c:pt>
                <c:pt idx="1229">
                  <c:v>112.09835871446543</c:v>
                </c:pt>
                <c:pt idx="1230">
                  <c:v>112.18910998604909</c:v>
                </c:pt>
                <c:pt idx="1231">
                  <c:v>112.09987580804848</c:v>
                </c:pt>
                <c:pt idx="1232">
                  <c:v>112.10516499854752</c:v>
                </c:pt>
                <c:pt idx="1233">
                  <c:v>111.87362946390856</c:v>
                </c:pt>
                <c:pt idx="1234">
                  <c:v>111.83393396004871</c:v>
                </c:pt>
                <c:pt idx="1235">
                  <c:v>111.7624194733142</c:v>
                </c:pt>
                <c:pt idx="1236">
                  <c:v>111.68177493208688</c:v>
                </c:pt>
                <c:pt idx="1237">
                  <c:v>111.7519193258768</c:v>
                </c:pt>
                <c:pt idx="1238">
                  <c:v>112.18702349116478</c:v>
                </c:pt>
                <c:pt idx="1239">
                  <c:v>112.29526180940788</c:v>
                </c:pt>
                <c:pt idx="1240">
                  <c:v>112.15504282753865</c:v>
                </c:pt>
                <c:pt idx="1241">
                  <c:v>112.06528809249276</c:v>
                </c:pt>
                <c:pt idx="1242">
                  <c:v>112.05204217881712</c:v>
                </c:pt>
                <c:pt idx="1243">
                  <c:v>112.03876367371508</c:v>
                </c:pt>
                <c:pt idx="1244">
                  <c:v>112.10624154657636</c:v>
                </c:pt>
                <c:pt idx="1245">
                  <c:v>111.93532969682656</c:v>
                </c:pt>
                <c:pt idx="1246">
                  <c:v>111.84417607017787</c:v>
                </c:pt>
                <c:pt idx="1247">
                  <c:v>111.79169734701584</c:v>
                </c:pt>
                <c:pt idx="1248">
                  <c:v>111.87644593703222</c:v>
                </c:pt>
                <c:pt idx="1249">
                  <c:v>111.98805564713462</c:v>
                </c:pt>
                <c:pt idx="1250">
                  <c:v>111.78485687227726</c:v>
                </c:pt>
                <c:pt idx="1251">
                  <c:v>111.97373483755388</c:v>
                </c:pt>
                <c:pt idx="1252">
                  <c:v>111.98646656544049</c:v>
                </c:pt>
                <c:pt idx="1253">
                  <c:v>111.98491719710584</c:v>
                </c:pt>
                <c:pt idx="1254">
                  <c:v>112.01480534146143</c:v>
                </c:pt>
                <c:pt idx="1255">
                  <c:v>111.88860468827544</c:v>
                </c:pt>
                <c:pt idx="1256">
                  <c:v>111.9525461114554</c:v>
                </c:pt>
                <c:pt idx="1257">
                  <c:v>112.12648173725879</c:v>
                </c:pt>
                <c:pt idx="1258">
                  <c:v>112.13566002357724</c:v>
                </c:pt>
                <c:pt idx="1259">
                  <c:v>112.12861993302114</c:v>
                </c:pt>
                <c:pt idx="1260">
                  <c:v>112.1921030946577</c:v>
                </c:pt>
                <c:pt idx="1261">
                  <c:v>112.31910954978449</c:v>
                </c:pt>
                <c:pt idx="1262">
                  <c:v>111.96591871024131</c:v>
                </c:pt>
                <c:pt idx="1263">
                  <c:v>111.70672344393078</c:v>
                </c:pt>
                <c:pt idx="1264">
                  <c:v>111.72860135417105</c:v>
                </c:pt>
                <c:pt idx="1265">
                  <c:v>111.7584734794583</c:v>
                </c:pt>
                <c:pt idx="1266">
                  <c:v>111.70175438566245</c:v>
                </c:pt>
                <c:pt idx="1267">
                  <c:v>111.66450738249367</c:v>
                </c:pt>
                <c:pt idx="1268">
                  <c:v>111.48580533474063</c:v>
                </c:pt>
                <c:pt idx="1269">
                  <c:v>111.41344900156301</c:v>
                </c:pt>
                <c:pt idx="1270">
                  <c:v>111.81996011064004</c:v>
                </c:pt>
                <c:pt idx="1271">
                  <c:v>112.02256896500667</c:v>
                </c:pt>
                <c:pt idx="1272">
                  <c:v>112.27824142040784</c:v>
                </c:pt>
                <c:pt idx="1273">
                  <c:v>112.44257288823275</c:v>
                </c:pt>
                <c:pt idx="1274">
                  <c:v>112.43568982311132</c:v>
                </c:pt>
                <c:pt idx="1275">
                  <c:v>112.58085953782468</c:v>
                </c:pt>
                <c:pt idx="1276">
                  <c:v>112.86347010391205</c:v>
                </c:pt>
                <c:pt idx="1277">
                  <c:v>112.98513591663284</c:v>
                </c:pt>
                <c:pt idx="1278">
                  <c:v>112.93032651911142</c:v>
                </c:pt>
                <c:pt idx="1279">
                  <c:v>112.95021861963639</c:v>
                </c:pt>
                <c:pt idx="1280">
                  <c:v>113.1324959219463</c:v>
                </c:pt>
                <c:pt idx="1281">
                  <c:v>113.10747763519888</c:v>
                </c:pt>
                <c:pt idx="1282">
                  <c:v>113.00636610917513</c:v>
                </c:pt>
                <c:pt idx="1283">
                  <c:v>113.05898185992088</c:v>
                </c:pt>
                <c:pt idx="1284">
                  <c:v>112.85115900884888</c:v>
                </c:pt>
                <c:pt idx="1285">
                  <c:v>112.70530125204536</c:v>
                </c:pt>
                <c:pt idx="1286">
                  <c:v>112.67165085197037</c:v>
                </c:pt>
                <c:pt idx="1287">
                  <c:v>112.46535827780765</c:v>
                </c:pt>
                <c:pt idx="1288">
                  <c:v>111.78907122776853</c:v>
                </c:pt>
                <c:pt idx="1289">
                  <c:v>111.55772618670329</c:v>
                </c:pt>
                <c:pt idx="1290">
                  <c:v>111.27175865080086</c:v>
                </c:pt>
                <c:pt idx="1291">
                  <c:v>111.36376048432062</c:v>
                </c:pt>
                <c:pt idx="1292">
                  <c:v>110.84828511056448</c:v>
                </c:pt>
                <c:pt idx="1293">
                  <c:v>110.68604301591547</c:v>
                </c:pt>
                <c:pt idx="1294">
                  <c:v>110.61286757094555</c:v>
                </c:pt>
                <c:pt idx="1295">
                  <c:v>110.82326111984445</c:v>
                </c:pt>
                <c:pt idx="1296">
                  <c:v>110.73357634094157</c:v>
                </c:pt>
                <c:pt idx="1297">
                  <c:v>110.74490438479808</c:v>
                </c:pt>
                <c:pt idx="1298">
                  <c:v>110.79974417964375</c:v>
                </c:pt>
                <c:pt idx="1299">
                  <c:v>110.71564720456846</c:v>
                </c:pt>
                <c:pt idx="1300">
                  <c:v>110.84393575841582</c:v>
                </c:pt>
                <c:pt idx="1301">
                  <c:v>110.8005788460473</c:v>
                </c:pt>
                <c:pt idx="1302">
                  <c:v>111.04126367609226</c:v>
                </c:pt>
                <c:pt idx="1303">
                  <c:v>110.98564052776499</c:v>
                </c:pt>
                <c:pt idx="1304">
                  <c:v>111.25653540122744</c:v>
                </c:pt>
                <c:pt idx="1305">
                  <c:v>111.46543971119091</c:v>
                </c:pt>
                <c:pt idx="1306">
                  <c:v>111.52801961461168</c:v>
                </c:pt>
                <c:pt idx="1307">
                  <c:v>111.55063686310214</c:v>
                </c:pt>
                <c:pt idx="1308">
                  <c:v>111.86450254448033</c:v>
                </c:pt>
                <c:pt idx="1309">
                  <c:v>111.74643568797845</c:v>
                </c:pt>
                <c:pt idx="1310">
                  <c:v>111.72914802318637</c:v>
                </c:pt>
                <c:pt idx="1311">
                  <c:v>111.52662333005195</c:v>
                </c:pt>
                <c:pt idx="1312">
                  <c:v>111.01856204691212</c:v>
                </c:pt>
                <c:pt idx="1313">
                  <c:v>110.53817514351849</c:v>
                </c:pt>
                <c:pt idx="1314">
                  <c:v>110.52094687222845</c:v>
                </c:pt>
                <c:pt idx="1315">
                  <c:v>110.70775076275396</c:v>
                </c:pt>
                <c:pt idx="1316">
                  <c:v>110.82696098643837</c:v>
                </c:pt>
                <c:pt idx="1317">
                  <c:v>110.82748266253969</c:v>
                </c:pt>
                <c:pt idx="1318">
                  <c:v>110.95848831750894</c:v>
                </c:pt>
                <c:pt idx="1319">
                  <c:v>110.88408424817126</c:v>
                </c:pt>
                <c:pt idx="1320">
                  <c:v>110.85610363594989</c:v>
                </c:pt>
                <c:pt idx="1321">
                  <c:v>110.90712949933619</c:v>
                </c:pt>
                <c:pt idx="1322">
                  <c:v>111.03994024709533</c:v>
                </c:pt>
                <c:pt idx="1323">
                  <c:v>111.17172613023672</c:v>
                </c:pt>
                <c:pt idx="1324">
                  <c:v>111.29725875436517</c:v>
                </c:pt>
                <c:pt idx="1325">
                  <c:v>111.44171506503724</c:v>
                </c:pt>
                <c:pt idx="1326">
                  <c:v>111.68941142633251</c:v>
                </c:pt>
                <c:pt idx="1327">
                  <c:v>111.83137311833032</c:v>
                </c:pt>
                <c:pt idx="1328">
                  <c:v>111.67458810850772</c:v>
                </c:pt>
                <c:pt idx="1329">
                  <c:v>111.77349820669428</c:v>
                </c:pt>
                <c:pt idx="1330">
                  <c:v>111.91479808382765</c:v>
                </c:pt>
                <c:pt idx="1331">
                  <c:v>111.72394736313665</c:v>
                </c:pt>
                <c:pt idx="1332">
                  <c:v>111.67907315378048</c:v>
                </c:pt>
                <c:pt idx="1333">
                  <c:v>111.96506588889559</c:v>
                </c:pt>
                <c:pt idx="1334">
                  <c:v>111.9623787007944</c:v>
                </c:pt>
                <c:pt idx="1335">
                  <c:v>111.84157597442434</c:v>
                </c:pt>
                <c:pt idx="1336">
                  <c:v>111.82687589021454</c:v>
                </c:pt>
                <c:pt idx="1337">
                  <c:v>111.82324388487083</c:v>
                </c:pt>
                <c:pt idx="1338">
                  <c:v>111.70285856599516</c:v>
                </c:pt>
                <c:pt idx="1339">
                  <c:v>111.55359019166164</c:v>
                </c:pt>
                <c:pt idx="1340">
                  <c:v>111.57945971778244</c:v>
                </c:pt>
                <c:pt idx="1341">
                  <c:v>111.61592285771596</c:v>
                </c:pt>
                <c:pt idx="1342">
                  <c:v>111.64082599532399</c:v>
                </c:pt>
                <c:pt idx="1343">
                  <c:v>111.65524565997048</c:v>
                </c:pt>
                <c:pt idx="1344">
                  <c:v>111.66356303783959</c:v>
                </c:pt>
                <c:pt idx="1345">
                  <c:v>111.65526940748667</c:v>
                </c:pt>
                <c:pt idx="1346">
                  <c:v>111.52232556368817</c:v>
                </c:pt>
                <c:pt idx="1347">
                  <c:v>111.27921698852657</c:v>
                </c:pt>
                <c:pt idx="1348">
                  <c:v>111.25687133111806</c:v>
                </c:pt>
                <c:pt idx="1349">
                  <c:v>111.20248247305436</c:v>
                </c:pt>
                <c:pt idx="1350">
                  <c:v>111.50238599541015</c:v>
                </c:pt>
                <c:pt idx="1351">
                  <c:v>111.74494510655573</c:v>
                </c:pt>
                <c:pt idx="1352">
                  <c:v>112.18219794006863</c:v>
                </c:pt>
                <c:pt idx="1353">
                  <c:v>112.52855070399367</c:v>
                </c:pt>
                <c:pt idx="1354">
                  <c:v>112.12970979081469</c:v>
                </c:pt>
                <c:pt idx="1355">
                  <c:v>112.60241169784176</c:v>
                </c:pt>
                <c:pt idx="1356">
                  <c:v>112.70255218247746</c:v>
                </c:pt>
                <c:pt idx="1357">
                  <c:v>112.54528545531983</c:v>
                </c:pt>
                <c:pt idx="1358">
                  <c:v>112.38337356071064</c:v>
                </c:pt>
                <c:pt idx="1359">
                  <c:v>112.2990625358977</c:v>
                </c:pt>
                <c:pt idx="1360">
                  <c:v>111.98258515648638</c:v>
                </c:pt>
                <c:pt idx="1361">
                  <c:v>111.99685860895481</c:v>
                </c:pt>
                <c:pt idx="1362">
                  <c:v>111.77156608213181</c:v>
                </c:pt>
                <c:pt idx="1363">
                  <c:v>111.83035213146097</c:v>
                </c:pt>
                <c:pt idx="1364">
                  <c:v>111.76830205337495</c:v>
                </c:pt>
                <c:pt idx="1365">
                  <c:v>111.7517908558292</c:v>
                </c:pt>
                <c:pt idx="1366">
                  <c:v>111.44226022643564</c:v>
                </c:pt>
                <c:pt idx="1367">
                  <c:v>111.33509821042111</c:v>
                </c:pt>
                <c:pt idx="1368">
                  <c:v>110.98817786003954</c:v>
                </c:pt>
                <c:pt idx="1369">
                  <c:v>110.94195971325176</c:v>
                </c:pt>
                <c:pt idx="1370">
                  <c:v>110.782914856096</c:v>
                </c:pt>
                <c:pt idx="1371">
                  <c:v>110.8612521789933</c:v>
                </c:pt>
                <c:pt idx="1372">
                  <c:v>110.73993590941127</c:v>
                </c:pt>
                <c:pt idx="1373">
                  <c:v>110.7747522870591</c:v>
                </c:pt>
                <c:pt idx="1374">
                  <c:v>110.7901746973881</c:v>
                </c:pt>
                <c:pt idx="1375">
                  <c:v>110.68958548275188</c:v>
                </c:pt>
                <c:pt idx="1376">
                  <c:v>110.38561677903765</c:v>
                </c:pt>
                <c:pt idx="1377">
                  <c:v>110.31251154032037</c:v>
                </c:pt>
                <c:pt idx="1378">
                  <c:v>110.29514025202714</c:v>
                </c:pt>
                <c:pt idx="1379">
                  <c:v>110.32403324169817</c:v>
                </c:pt>
                <c:pt idx="1380">
                  <c:v>110.61474909564694</c:v>
                </c:pt>
                <c:pt idx="1381">
                  <c:v>110.536338107208</c:v>
                </c:pt>
                <c:pt idx="1382">
                  <c:v>110.85870980261284</c:v>
                </c:pt>
                <c:pt idx="1383">
                  <c:v>110.89510059016088</c:v>
                </c:pt>
                <c:pt idx="1384">
                  <c:v>110.51435769886677</c:v>
                </c:pt>
                <c:pt idx="1385">
                  <c:v>110.19048440310748</c:v>
                </c:pt>
                <c:pt idx="1386">
                  <c:v>110.1132642268185</c:v>
                </c:pt>
                <c:pt idx="1387">
                  <c:v>109.87283073579562</c:v>
                </c:pt>
                <c:pt idx="1388">
                  <c:v>109.89574939937783</c:v>
                </c:pt>
                <c:pt idx="1389">
                  <c:v>109.34657309676975</c:v>
                </c:pt>
                <c:pt idx="1390">
                  <c:v>109.3779321543372</c:v>
                </c:pt>
                <c:pt idx="1391">
                  <c:v>109.59126184698016</c:v>
                </c:pt>
                <c:pt idx="1392">
                  <c:v>109.3804651817389</c:v>
                </c:pt>
                <c:pt idx="1393">
                  <c:v>109.26628279450499</c:v>
                </c:pt>
                <c:pt idx="1394">
                  <c:v>108.95388884974162</c:v>
                </c:pt>
                <c:pt idx="1395">
                  <c:v>108.49469674489842</c:v>
                </c:pt>
                <c:pt idx="1396">
                  <c:v>107.8902226394417</c:v>
                </c:pt>
                <c:pt idx="1397">
                  <c:v>107.77345539984033</c:v>
                </c:pt>
                <c:pt idx="1398">
                  <c:v>107.74809105141516</c:v>
                </c:pt>
                <c:pt idx="1399">
                  <c:v>107.91686818663592</c:v>
                </c:pt>
                <c:pt idx="1400">
                  <c:v>107.5728709163964</c:v>
                </c:pt>
                <c:pt idx="1401">
                  <c:v>107.32894974750322</c:v>
                </c:pt>
                <c:pt idx="1402">
                  <c:v>107.48221373265629</c:v>
                </c:pt>
                <c:pt idx="1403">
                  <c:v>107.2028279470361</c:v>
                </c:pt>
                <c:pt idx="1404">
                  <c:v>106.74186731957676</c:v>
                </c:pt>
                <c:pt idx="1405">
                  <c:v>106.73930929224889</c:v>
                </c:pt>
                <c:pt idx="1406">
                  <c:v>106.61683902671682</c:v>
                </c:pt>
                <c:pt idx="1407">
                  <c:v>106.67991361981986</c:v>
                </c:pt>
                <c:pt idx="1408">
                  <c:v>106.56713830262809</c:v>
                </c:pt>
                <c:pt idx="1409">
                  <c:v>106.84802262888455</c:v>
                </c:pt>
                <c:pt idx="1410">
                  <c:v>106.54536327765783</c:v>
                </c:pt>
                <c:pt idx="1411">
                  <c:v>106.49910382106383</c:v>
                </c:pt>
                <c:pt idx="1412">
                  <c:v>106.4561981816003</c:v>
                </c:pt>
                <c:pt idx="1413">
                  <c:v>106.38525938000511</c:v>
                </c:pt>
                <c:pt idx="1414">
                  <c:v>106.49057039235458</c:v>
                </c:pt>
                <c:pt idx="1415">
                  <c:v>105.99847007472265</c:v>
                </c:pt>
                <c:pt idx="1416">
                  <c:v>106.04839870291556</c:v>
                </c:pt>
                <c:pt idx="1417">
                  <c:v>106.12493392901523</c:v>
                </c:pt>
                <c:pt idx="1418">
                  <c:v>106.01656313085593</c:v>
                </c:pt>
                <c:pt idx="1419">
                  <c:v>106.01356487084858</c:v>
                </c:pt>
                <c:pt idx="1420">
                  <c:v>105.65737355284411</c:v>
                </c:pt>
                <c:pt idx="1421">
                  <c:v>105.1177597373603</c:v>
                </c:pt>
                <c:pt idx="1422">
                  <c:v>105.06849033761856</c:v>
                </c:pt>
                <c:pt idx="1423">
                  <c:v>105.04802263993376</c:v>
                </c:pt>
                <c:pt idx="1424">
                  <c:v>105.00305341168401</c:v>
                </c:pt>
                <c:pt idx="1425">
                  <c:v>105.08446392402035</c:v>
                </c:pt>
                <c:pt idx="1426">
                  <c:v>105.07638465395779</c:v>
                </c:pt>
                <c:pt idx="1427">
                  <c:v>105.21442890037503</c:v>
                </c:pt>
                <c:pt idx="1428">
                  <c:v>105.03695593758255</c:v>
                </c:pt>
                <c:pt idx="1429">
                  <c:v>105.11516387634006</c:v>
                </c:pt>
                <c:pt idx="1430">
                  <c:v>104.95871966868245</c:v>
                </c:pt>
                <c:pt idx="1431">
                  <c:v>104.79000972189347</c:v>
                </c:pt>
                <c:pt idx="1432">
                  <c:v>104.7537422853671</c:v>
                </c:pt>
                <c:pt idx="1433">
                  <c:v>104.68797394885338</c:v>
                </c:pt>
                <c:pt idx="1434">
                  <c:v>104.69149900102089</c:v>
                </c:pt>
                <c:pt idx="1435">
                  <c:v>104.67822224098803</c:v>
                </c:pt>
                <c:pt idx="1436">
                  <c:v>104.7592267977659</c:v>
                </c:pt>
                <c:pt idx="1437">
                  <c:v>104.77895719823564</c:v>
                </c:pt>
                <c:pt idx="1438">
                  <c:v>104.72347907544331</c:v>
                </c:pt>
                <c:pt idx="1439">
                  <c:v>104.7775661721104</c:v>
                </c:pt>
                <c:pt idx="1440">
                  <c:v>105.00757158897171</c:v>
                </c:pt>
                <c:pt idx="1441">
                  <c:v>104.98026894558441</c:v>
                </c:pt>
                <c:pt idx="1442">
                  <c:v>105.06820908819161</c:v>
                </c:pt>
                <c:pt idx="1443">
                  <c:v>105.27748719017724</c:v>
                </c:pt>
                <c:pt idx="1444">
                  <c:v>105.35688445025775</c:v>
                </c:pt>
                <c:pt idx="1445">
                  <c:v>105.10133581767445</c:v>
                </c:pt>
                <c:pt idx="1446">
                  <c:v>105.55320641796393</c:v>
                </c:pt>
                <c:pt idx="1447">
                  <c:v>105.56129629400775</c:v>
                </c:pt>
                <c:pt idx="1448">
                  <c:v>105.20776567631064</c:v>
                </c:pt>
                <c:pt idx="1449">
                  <c:v>105.02740752278771</c:v>
                </c:pt>
                <c:pt idx="1450">
                  <c:v>104.9462575977786</c:v>
                </c:pt>
                <c:pt idx="1451">
                  <c:v>105.102899781584</c:v>
                </c:pt>
                <c:pt idx="1452">
                  <c:v>104.93339958648076</c:v>
                </c:pt>
                <c:pt idx="1453">
                  <c:v>104.90861368085764</c:v>
                </c:pt>
                <c:pt idx="1454">
                  <c:v>105.00381743039253</c:v>
                </c:pt>
                <c:pt idx="1455">
                  <c:v>104.98076929221656</c:v>
                </c:pt>
                <c:pt idx="1456">
                  <c:v>105.18151584608908</c:v>
                </c:pt>
                <c:pt idx="1457">
                  <c:v>104.82980087872458</c:v>
                </c:pt>
                <c:pt idx="1458">
                  <c:v>104.50070505473686</c:v>
                </c:pt>
                <c:pt idx="1459">
                  <c:v>104.48841528340607</c:v>
                </c:pt>
                <c:pt idx="1460">
                  <c:v>105.06397960975139</c:v>
                </c:pt>
                <c:pt idx="1461">
                  <c:v>104.95810493494939</c:v>
                </c:pt>
                <c:pt idx="1462">
                  <c:v>105.35732161610704</c:v>
                </c:pt>
                <c:pt idx="1463">
                  <c:v>105.29590248125689</c:v>
                </c:pt>
                <c:pt idx="1464">
                  <c:v>105.17377319795462</c:v>
                </c:pt>
                <c:pt idx="1465">
                  <c:v>104.75257580888983</c:v>
                </c:pt>
                <c:pt idx="1466">
                  <c:v>104.83265946908267</c:v>
                </c:pt>
                <c:pt idx="1467">
                  <c:v>103.86734443616565</c:v>
                </c:pt>
                <c:pt idx="1468">
                  <c:v>103.58103351780579</c:v>
                </c:pt>
                <c:pt idx="1469">
                  <c:v>103.72206575117011</c:v>
                </c:pt>
                <c:pt idx="1470">
                  <c:v>103.7935968727873</c:v>
                </c:pt>
                <c:pt idx="1471">
                  <c:v>104.17417500612089</c:v>
                </c:pt>
                <c:pt idx="1472">
                  <c:v>104.52868108576152</c:v>
                </c:pt>
                <c:pt idx="1473">
                  <c:v>104.50105905210363</c:v>
                </c:pt>
                <c:pt idx="1474">
                  <c:v>103.98442204424705</c:v>
                </c:pt>
                <c:pt idx="1475">
                  <c:v>103.97849827635488</c:v>
                </c:pt>
                <c:pt idx="1476">
                  <c:v>103.84827545372686</c:v>
                </c:pt>
                <c:pt idx="1477">
                  <c:v>103.91717690993589</c:v>
                </c:pt>
                <c:pt idx="1478">
                  <c:v>104.11158631111527</c:v>
                </c:pt>
                <c:pt idx="1479">
                  <c:v>104.66561926002447</c:v>
                </c:pt>
                <c:pt idx="1480">
                  <c:v>104.38274628813011</c:v>
                </c:pt>
                <c:pt idx="1481">
                  <c:v>104.07135138420544</c:v>
                </c:pt>
                <c:pt idx="1482">
                  <c:v>104.01381081899967</c:v>
                </c:pt>
                <c:pt idx="1483">
                  <c:v>104.36861222247636</c:v>
                </c:pt>
                <c:pt idx="1484">
                  <c:v>104.85444878266701</c:v>
                </c:pt>
                <c:pt idx="1485">
                  <c:v>104.89407318732007</c:v>
                </c:pt>
                <c:pt idx="1486">
                  <c:v>104.98437819031537</c:v>
                </c:pt>
                <c:pt idx="1487">
                  <c:v>105.88323658303544</c:v>
                </c:pt>
                <c:pt idx="1488">
                  <c:v>106.54869243485219</c:v>
                </c:pt>
                <c:pt idx="1489">
                  <c:v>106.4407999618973</c:v>
                </c:pt>
                <c:pt idx="1490">
                  <c:v>106.18156000961785</c:v>
                </c:pt>
                <c:pt idx="1491">
                  <c:v>106.54022433160722</c:v>
                </c:pt>
                <c:pt idx="1492">
                  <c:v>106.47413859384204</c:v>
                </c:pt>
                <c:pt idx="1493">
                  <c:v>107.1441750365362</c:v>
                </c:pt>
                <c:pt idx="1494">
                  <c:v>106.84493515256692</c:v>
                </c:pt>
                <c:pt idx="1495">
                  <c:v>106.7093861529714</c:v>
                </c:pt>
                <c:pt idx="1496">
                  <c:v>106.45809868213878</c:v>
                </c:pt>
                <c:pt idx="1497">
                  <c:v>106.31305517461529</c:v>
                </c:pt>
                <c:pt idx="1498">
                  <c:v>106.17643070612908</c:v>
                </c:pt>
                <c:pt idx="1499">
                  <c:v>106.03235655118351</c:v>
                </c:pt>
                <c:pt idx="1500">
                  <c:v>106.5303176725441</c:v>
                </c:pt>
                <c:pt idx="1501">
                  <c:v>106.81831190980262</c:v>
                </c:pt>
                <c:pt idx="1502">
                  <c:v>106.88136341782395</c:v>
                </c:pt>
                <c:pt idx="1503">
                  <c:v>107.23780727263032</c:v>
                </c:pt>
                <c:pt idx="1504">
                  <c:v>107.30971647674102</c:v>
                </c:pt>
                <c:pt idx="1505">
                  <c:v>107.26094543790808</c:v>
                </c:pt>
                <c:pt idx="1506">
                  <c:v>107.39205007580752</c:v>
                </c:pt>
                <c:pt idx="1507">
                  <c:v>107.44465684964879</c:v>
                </c:pt>
                <c:pt idx="1508">
                  <c:v>107.56615679277584</c:v>
                </c:pt>
                <c:pt idx="1509">
                  <c:v>107.5658459909458</c:v>
                </c:pt>
                <c:pt idx="1510">
                  <c:v>106.87175324525899</c:v>
                </c:pt>
                <c:pt idx="1511">
                  <c:v>106.71980157349491</c:v>
                </c:pt>
                <c:pt idx="1512">
                  <c:v>106.44098776605695</c:v>
                </c:pt>
                <c:pt idx="1513">
                  <c:v>106.65057906679316</c:v>
                </c:pt>
                <c:pt idx="1514">
                  <c:v>107.23106153111486</c:v>
                </c:pt>
                <c:pt idx="1515">
                  <c:v>107.15942860476642</c:v>
                </c:pt>
                <c:pt idx="1516">
                  <c:v>107.08753920792866</c:v>
                </c:pt>
                <c:pt idx="1517">
                  <c:v>107.37804645568791</c:v>
                </c:pt>
                <c:pt idx="1518">
                  <c:v>107.33242999279548</c:v>
                </c:pt>
                <c:pt idx="1519">
                  <c:v>106.67956437089028</c:v>
                </c:pt>
                <c:pt idx="1520">
                  <c:v>106.4284050829892</c:v>
                </c:pt>
                <c:pt idx="1521">
                  <c:v>106.22229644782915</c:v>
                </c:pt>
                <c:pt idx="1522">
                  <c:v>106.18776836849389</c:v>
                </c:pt>
                <c:pt idx="1523">
                  <c:v>106.14920284953917</c:v>
                </c:pt>
                <c:pt idx="1524">
                  <c:v>106.23833363562984</c:v>
                </c:pt>
                <c:pt idx="1525">
                  <c:v>106.23627873240586</c:v>
                </c:pt>
                <c:pt idx="1526">
                  <c:v>105.8101097116276</c:v>
                </c:pt>
                <c:pt idx="1527">
                  <c:v>105.64132524513144</c:v>
                </c:pt>
                <c:pt idx="1528">
                  <c:v>105.62798553286004</c:v>
                </c:pt>
                <c:pt idx="1529">
                  <c:v>105.54973427461059</c:v>
                </c:pt>
                <c:pt idx="1530">
                  <c:v>105.7474291853907</c:v>
                </c:pt>
                <c:pt idx="1531">
                  <c:v>105.89572269114103</c:v>
                </c:pt>
                <c:pt idx="1532">
                  <c:v>105.9213198152454</c:v>
                </c:pt>
                <c:pt idx="1533">
                  <c:v>106.23362594053269</c:v>
                </c:pt>
                <c:pt idx="1534">
                  <c:v>106.2426362910203</c:v>
                </c:pt>
                <c:pt idx="1535">
                  <c:v>106.27774564679055</c:v>
                </c:pt>
                <c:pt idx="1536">
                  <c:v>106.12857435714473</c:v>
                </c:pt>
                <c:pt idx="1537">
                  <c:v>106.24909907125412</c:v>
                </c:pt>
                <c:pt idx="1538">
                  <c:v>106.50299974799525</c:v>
                </c:pt>
                <c:pt idx="1539">
                  <c:v>106.3384422144271</c:v>
                </c:pt>
                <c:pt idx="1540">
                  <c:v>106.39676066944716</c:v>
                </c:pt>
                <c:pt idx="1541">
                  <c:v>106.4069374297768</c:v>
                </c:pt>
                <c:pt idx="1542">
                  <c:v>106.68077743095176</c:v>
                </c:pt>
                <c:pt idx="1543">
                  <c:v>106.66768078032183</c:v>
                </c:pt>
                <c:pt idx="1544">
                  <c:v>106.84272550609751</c:v>
                </c:pt>
                <c:pt idx="1545">
                  <c:v>106.73459940977339</c:v>
                </c:pt>
                <c:pt idx="1546">
                  <c:v>106.66303981382515</c:v>
                </c:pt>
                <c:pt idx="1547">
                  <c:v>106.55392366182936</c:v>
                </c:pt>
                <c:pt idx="1548">
                  <c:v>106.50834482289898</c:v>
                </c:pt>
                <c:pt idx="1549">
                  <c:v>106.46630036070151</c:v>
                </c:pt>
                <c:pt idx="1550">
                  <c:v>106.17901937694612</c:v>
                </c:pt>
                <c:pt idx="1551">
                  <c:v>106.23902451966325</c:v>
                </c:pt>
                <c:pt idx="1552">
                  <c:v>106.12881705339996</c:v>
                </c:pt>
                <c:pt idx="1553">
                  <c:v>106.1509478499528</c:v>
                </c:pt>
                <c:pt idx="1554">
                  <c:v>106.01343082549364</c:v>
                </c:pt>
                <c:pt idx="1555">
                  <c:v>105.95246866962054</c:v>
                </c:pt>
                <c:pt idx="1556">
                  <c:v>105.90305742276855</c:v>
                </c:pt>
                <c:pt idx="1557">
                  <c:v>105.75612312230665</c:v>
                </c:pt>
                <c:pt idx="1558">
                  <c:v>105.4676995886332</c:v>
                </c:pt>
                <c:pt idx="1559">
                  <c:v>105.41557476136782</c:v>
                </c:pt>
                <c:pt idx="1560">
                  <c:v>105.35326402453779</c:v>
                </c:pt>
                <c:pt idx="1561">
                  <c:v>105.48965833204463</c:v>
                </c:pt>
                <c:pt idx="1562">
                  <c:v>105.66002574555799</c:v>
                </c:pt>
                <c:pt idx="1563">
                  <c:v>105.95118887761583</c:v>
                </c:pt>
                <c:pt idx="1564">
                  <c:v>105.69536909100781</c:v>
                </c:pt>
                <c:pt idx="1565">
                  <c:v>105.4855497770299</c:v>
                </c:pt>
                <c:pt idx="1566">
                  <c:v>105.55585541499623</c:v>
                </c:pt>
                <c:pt idx="1567">
                  <c:v>105.51447639071243</c:v>
                </c:pt>
                <c:pt idx="1568">
                  <c:v>105.19187186423483</c:v>
                </c:pt>
                <c:pt idx="1569">
                  <c:v>105.10179661640868</c:v>
                </c:pt>
                <c:pt idx="1570">
                  <c:v>105.34209761667634</c:v>
                </c:pt>
                <c:pt idx="1571">
                  <c:v>105.43478131724827</c:v>
                </c:pt>
                <c:pt idx="1572">
                  <c:v>105.4842723011065</c:v>
                </c:pt>
                <c:pt idx="1573">
                  <c:v>105.43925393975245</c:v>
                </c:pt>
                <c:pt idx="1574">
                  <c:v>105.46475847587897</c:v>
                </c:pt>
                <c:pt idx="1575">
                  <c:v>105.4026089920213</c:v>
                </c:pt>
                <c:pt idx="1576">
                  <c:v>105.39062233061554</c:v>
                </c:pt>
                <c:pt idx="1577">
                  <c:v>105.6355611586756</c:v>
                </c:pt>
                <c:pt idx="1578">
                  <c:v>105.54610389953656</c:v>
                </c:pt>
                <c:pt idx="1579">
                  <c:v>105.53332618200812</c:v>
                </c:pt>
                <c:pt idx="1580">
                  <c:v>105.54609508852005</c:v>
                </c:pt>
                <c:pt idx="1581">
                  <c:v>105.71281790753434</c:v>
                </c:pt>
                <c:pt idx="1582">
                  <c:v>105.75523279732239</c:v>
                </c:pt>
                <c:pt idx="1583">
                  <c:v>105.72970123550192</c:v>
                </c:pt>
                <c:pt idx="1584">
                  <c:v>105.6258743761712</c:v>
                </c:pt>
                <c:pt idx="1585">
                  <c:v>105.35226673117775</c:v>
                </c:pt>
                <c:pt idx="1586">
                  <c:v>105.38938727516324</c:v>
                </c:pt>
                <c:pt idx="1587">
                  <c:v>105.19969839324594</c:v>
                </c:pt>
                <c:pt idx="1588">
                  <c:v>105.22761326071645</c:v>
                </c:pt>
                <c:pt idx="1589">
                  <c:v>105.51579656492332</c:v>
                </c:pt>
                <c:pt idx="1590">
                  <c:v>105.31564712416186</c:v>
                </c:pt>
                <c:pt idx="1591">
                  <c:v>105.31724277247068</c:v>
                </c:pt>
                <c:pt idx="1592">
                  <c:v>105.17346369616118</c:v>
                </c:pt>
                <c:pt idx="1593">
                  <c:v>105.22346629824433</c:v>
                </c:pt>
                <c:pt idx="1594">
                  <c:v>105.17615460351281</c:v>
                </c:pt>
                <c:pt idx="1595">
                  <c:v>105.66217117968498</c:v>
                </c:pt>
                <c:pt idx="1596">
                  <c:v>105.81725398832494</c:v>
                </c:pt>
                <c:pt idx="1597">
                  <c:v>105.80325199246383</c:v>
                </c:pt>
                <c:pt idx="1598">
                  <c:v>105.81763226797969</c:v>
                </c:pt>
                <c:pt idx="1599">
                  <c:v>105.69692626961719</c:v>
                </c:pt>
                <c:pt idx="1600">
                  <c:v>105.2217444064779</c:v>
                </c:pt>
                <c:pt idx="1601">
                  <c:v>105.19622358104309</c:v>
                </c:pt>
                <c:pt idx="1602">
                  <c:v>105.17065213251526</c:v>
                </c:pt>
                <c:pt idx="1603">
                  <c:v>105.15199256801667</c:v>
                </c:pt>
                <c:pt idx="1604">
                  <c:v>105.08613344516202</c:v>
                </c:pt>
                <c:pt idx="1605">
                  <c:v>105.02596699973601</c:v>
                </c:pt>
                <c:pt idx="1606">
                  <c:v>104.90680935650299</c:v>
                </c:pt>
                <c:pt idx="1607">
                  <c:v>104.95665567837138</c:v>
                </c:pt>
                <c:pt idx="1608">
                  <c:v>105.07564418020459</c:v>
                </c:pt>
                <c:pt idx="1609">
                  <c:v>104.90098424635048</c:v>
                </c:pt>
                <c:pt idx="1610">
                  <c:v>104.86074076893675</c:v>
                </c:pt>
                <c:pt idx="1611">
                  <c:v>104.74228124276898</c:v>
                </c:pt>
                <c:pt idx="1612">
                  <c:v>105.0763193947196</c:v>
                </c:pt>
                <c:pt idx="1613">
                  <c:v>104.94923730888488</c:v>
                </c:pt>
                <c:pt idx="1614">
                  <c:v>105.68935814068216</c:v>
                </c:pt>
                <c:pt idx="1615">
                  <c:v>105.56771731172492</c:v>
                </c:pt>
                <c:pt idx="1616">
                  <c:v>105.66983097083211</c:v>
                </c:pt>
                <c:pt idx="1617">
                  <c:v>105.53298562623807</c:v>
                </c:pt>
                <c:pt idx="1618">
                  <c:v>105.57640178629354</c:v>
                </c:pt>
                <c:pt idx="1619">
                  <c:v>105.58856918552276</c:v>
                </c:pt>
                <c:pt idx="1620">
                  <c:v>105.657099365524</c:v>
                </c:pt>
                <c:pt idx="1621">
                  <c:v>105.63934881502041</c:v>
                </c:pt>
                <c:pt idx="1622">
                  <c:v>105.50614011698956</c:v>
                </c:pt>
                <c:pt idx="1623">
                  <c:v>105.5235536547378</c:v>
                </c:pt>
                <c:pt idx="1624">
                  <c:v>105.44460892803565</c:v>
                </c:pt>
                <c:pt idx="1625">
                  <c:v>105.28057300268583</c:v>
                </c:pt>
                <c:pt idx="1626">
                  <c:v>105.43476435856181</c:v>
                </c:pt>
                <c:pt idx="1627">
                  <c:v>105.3878026195394</c:v>
                </c:pt>
                <c:pt idx="1628">
                  <c:v>105.72791723613003</c:v>
                </c:pt>
                <c:pt idx="1629">
                  <c:v>105.70563771273301</c:v>
                </c:pt>
                <c:pt idx="1630">
                  <c:v>105.70510785174054</c:v>
                </c:pt>
                <c:pt idx="1631">
                  <c:v>105.4492330308652</c:v>
                </c:pt>
                <c:pt idx="1632">
                  <c:v>105.29723626360172</c:v>
                </c:pt>
                <c:pt idx="1633">
                  <c:v>105.19528300089075</c:v>
                </c:pt>
                <c:pt idx="1634">
                  <c:v>105.22872569031796</c:v>
                </c:pt>
                <c:pt idx="1635">
                  <c:v>104.90100966489753</c:v>
                </c:pt>
                <c:pt idx="1636">
                  <c:v>104.78232830135019</c:v>
                </c:pt>
                <c:pt idx="1637">
                  <c:v>104.70067650116228</c:v>
                </c:pt>
                <c:pt idx="1638">
                  <c:v>104.54175632029586</c:v>
                </c:pt>
                <c:pt idx="1639">
                  <c:v>104.60475761509073</c:v>
                </c:pt>
                <c:pt idx="1640">
                  <c:v>104.57738245406051</c:v>
                </c:pt>
                <c:pt idx="1641">
                  <c:v>104.54748557143454</c:v>
                </c:pt>
                <c:pt idx="1642">
                  <c:v>104.53416811289502</c:v>
                </c:pt>
                <c:pt idx="1643">
                  <c:v>104.50644514977337</c:v>
                </c:pt>
                <c:pt idx="1644">
                  <c:v>104.40005736410851</c:v>
                </c:pt>
                <c:pt idx="1645">
                  <c:v>104.36774898546605</c:v>
                </c:pt>
                <c:pt idx="1646">
                  <c:v>104.37315173213804</c:v>
                </c:pt>
                <c:pt idx="1647">
                  <c:v>104.3396961697766</c:v>
                </c:pt>
                <c:pt idx="1648">
                  <c:v>104.33357447323894</c:v>
                </c:pt>
                <c:pt idx="1649">
                  <c:v>104.24276434596955</c:v>
                </c:pt>
                <c:pt idx="1650">
                  <c:v>104.5195582305756</c:v>
                </c:pt>
                <c:pt idx="1651">
                  <c:v>104.43978411853992</c:v>
                </c:pt>
                <c:pt idx="1652">
                  <c:v>104.38784382031162</c:v>
                </c:pt>
                <c:pt idx="1653">
                  <c:v>104.38599542272922</c:v>
                </c:pt>
                <c:pt idx="1654">
                  <c:v>104.26775103325126</c:v>
                </c:pt>
                <c:pt idx="1655">
                  <c:v>104.29474168152106</c:v>
                </c:pt>
                <c:pt idx="1656">
                  <c:v>104.47751279135416</c:v>
                </c:pt>
                <c:pt idx="1657">
                  <c:v>104.43416633242208</c:v>
                </c:pt>
                <c:pt idx="1658">
                  <c:v>104.29365348783628</c:v>
                </c:pt>
                <c:pt idx="1659">
                  <c:v>104.63172723553109</c:v>
                </c:pt>
                <c:pt idx="1660">
                  <c:v>104.60978387795386</c:v>
                </c:pt>
                <c:pt idx="1661">
                  <c:v>104.23043006117119</c:v>
                </c:pt>
                <c:pt idx="1662">
                  <c:v>104.07928442256575</c:v>
                </c:pt>
                <c:pt idx="1663">
                  <c:v>104.01085498689649</c:v>
                </c:pt>
                <c:pt idx="1664">
                  <c:v>103.97284696468101</c:v>
                </c:pt>
                <c:pt idx="1665">
                  <c:v>103.7190860163101</c:v>
                </c:pt>
                <c:pt idx="1666">
                  <c:v>103.71159712421093</c:v>
                </c:pt>
                <c:pt idx="1667">
                  <c:v>103.81296840849905</c:v>
                </c:pt>
                <c:pt idx="1668">
                  <c:v>103.73630665509712</c:v>
                </c:pt>
                <c:pt idx="1669">
                  <c:v>103.69323399608695</c:v>
                </c:pt>
                <c:pt idx="1670">
                  <c:v>103.66339093166319</c:v>
                </c:pt>
                <c:pt idx="1671">
                  <c:v>103.57306769311781</c:v>
                </c:pt>
                <c:pt idx="1672">
                  <c:v>103.37154369674002</c:v>
                </c:pt>
                <c:pt idx="1673">
                  <c:v>103.47805650939172</c:v>
                </c:pt>
                <c:pt idx="1674">
                  <c:v>103.44031110061994</c:v>
                </c:pt>
                <c:pt idx="1675">
                  <c:v>103.35292965406219</c:v>
                </c:pt>
                <c:pt idx="1676">
                  <c:v>103.31621985246497</c:v>
                </c:pt>
                <c:pt idx="1677">
                  <c:v>103.28276377111662</c:v>
                </c:pt>
                <c:pt idx="1678">
                  <c:v>103.13386109504086</c:v>
                </c:pt>
                <c:pt idx="1679">
                  <c:v>103.11099102569928</c:v>
                </c:pt>
                <c:pt idx="1680">
                  <c:v>103.01047620612135</c:v>
                </c:pt>
                <c:pt idx="1681">
                  <c:v>103.0611105085879</c:v>
                </c:pt>
                <c:pt idx="1682">
                  <c:v>103.01578955521076</c:v>
                </c:pt>
                <c:pt idx="1683">
                  <c:v>102.81615070309125</c:v>
                </c:pt>
                <c:pt idx="1684">
                  <c:v>102.79457515793766</c:v>
                </c:pt>
                <c:pt idx="1685">
                  <c:v>102.73102391254298</c:v>
                </c:pt>
                <c:pt idx="1686">
                  <c:v>102.70461493209233</c:v>
                </c:pt>
                <c:pt idx="1687">
                  <c:v>102.7346990358386</c:v>
                </c:pt>
                <c:pt idx="1688">
                  <c:v>102.66171718087706</c:v>
                </c:pt>
                <c:pt idx="1689">
                  <c:v>102.67053720510255</c:v>
                </c:pt>
                <c:pt idx="1690">
                  <c:v>102.65325399448922</c:v>
                </c:pt>
                <c:pt idx="1691">
                  <c:v>102.58857889037083</c:v>
                </c:pt>
                <c:pt idx="1692">
                  <c:v>102.6970585514066</c:v>
                </c:pt>
                <c:pt idx="1693">
                  <c:v>102.56620844452469</c:v>
                </c:pt>
                <c:pt idx="1694">
                  <c:v>102.56896040767201</c:v>
                </c:pt>
                <c:pt idx="1695">
                  <c:v>102.4616541174574</c:v>
                </c:pt>
                <c:pt idx="1696">
                  <c:v>102.59031599389247</c:v>
                </c:pt>
                <c:pt idx="1697">
                  <c:v>102.64106261240886</c:v>
                </c:pt>
                <c:pt idx="1698">
                  <c:v>102.59230877489702</c:v>
                </c:pt>
                <c:pt idx="1699">
                  <c:v>102.66137240518141</c:v>
                </c:pt>
                <c:pt idx="1700">
                  <c:v>102.71015432973985</c:v>
                </c:pt>
                <c:pt idx="1701">
                  <c:v>102.6068022142253</c:v>
                </c:pt>
                <c:pt idx="1702">
                  <c:v>102.54172815026701</c:v>
                </c:pt>
                <c:pt idx="1703">
                  <c:v>102.42447227367934</c:v>
                </c:pt>
                <c:pt idx="1704">
                  <c:v>102.61515407688628</c:v>
                </c:pt>
                <c:pt idx="1705">
                  <c:v>102.57091265799394</c:v>
                </c:pt>
                <c:pt idx="1706">
                  <c:v>102.4492394428451</c:v>
                </c:pt>
                <c:pt idx="1707">
                  <c:v>102.35591409045317</c:v>
                </c:pt>
                <c:pt idx="1708">
                  <c:v>102.34652509571308</c:v>
                </c:pt>
                <c:pt idx="1709">
                  <c:v>102.45047780493893</c:v>
                </c:pt>
                <c:pt idx="1710">
                  <c:v>102.53944521458543</c:v>
                </c:pt>
                <c:pt idx="1711">
                  <c:v>102.55558432572781</c:v>
                </c:pt>
                <c:pt idx="1712">
                  <c:v>102.24664539984967</c:v>
                </c:pt>
                <c:pt idx="1713">
                  <c:v>102.327786660565</c:v>
                </c:pt>
                <c:pt idx="1714">
                  <c:v>102.32894224728375</c:v>
                </c:pt>
                <c:pt idx="1715">
                  <c:v>102.07990800934921</c:v>
                </c:pt>
                <c:pt idx="1716">
                  <c:v>101.96997705032251</c:v>
                </c:pt>
                <c:pt idx="1717">
                  <c:v>102.01485105322409</c:v>
                </c:pt>
                <c:pt idx="1718">
                  <c:v>101.66089192694996</c:v>
                </c:pt>
                <c:pt idx="1719">
                  <c:v>101.48812021054418</c:v>
                </c:pt>
                <c:pt idx="1720">
                  <c:v>101.38829639822143</c:v>
                </c:pt>
                <c:pt idx="1721">
                  <c:v>101.27998607265359</c:v>
                </c:pt>
                <c:pt idx="1722">
                  <c:v>101.32855434011618</c:v>
                </c:pt>
                <c:pt idx="1723">
                  <c:v>101.28740823829922</c:v>
                </c:pt>
                <c:pt idx="1724">
                  <c:v>101.32397424681886</c:v>
                </c:pt>
                <c:pt idx="1725">
                  <c:v>101.17662378225208</c:v>
                </c:pt>
                <c:pt idx="1726">
                  <c:v>101.17847486953644</c:v>
                </c:pt>
                <c:pt idx="1727">
                  <c:v>101.14233335006904</c:v>
                </c:pt>
                <c:pt idx="1728">
                  <c:v>101.11420936033331</c:v>
                </c:pt>
                <c:pt idx="1729">
                  <c:v>100.96115451964394</c:v>
                </c:pt>
                <c:pt idx="1730">
                  <c:v>100.9767390942496</c:v>
                </c:pt>
                <c:pt idx="1731">
                  <c:v>100.67400216769822</c:v>
                </c:pt>
                <c:pt idx="1732">
                  <c:v>100.68620413302143</c:v>
                </c:pt>
                <c:pt idx="1733">
                  <c:v>100.64151255391411</c:v>
                </c:pt>
                <c:pt idx="1734">
                  <c:v>100.67158563260399</c:v>
                </c:pt>
                <c:pt idx="1735">
                  <c:v>100.48791282059781</c:v>
                </c:pt>
                <c:pt idx="1736">
                  <c:v>100.86387862598687</c:v>
                </c:pt>
                <c:pt idx="1737">
                  <c:v>100.87515841987855</c:v>
                </c:pt>
                <c:pt idx="1738">
                  <c:v>100.6410372614115</c:v>
                </c:pt>
                <c:pt idx="1739">
                  <c:v>100.7133960879375</c:v>
                </c:pt>
                <c:pt idx="1740">
                  <c:v>100.70281846457236</c:v>
                </c:pt>
                <c:pt idx="1741">
                  <c:v>100.68306931003086</c:v>
                </c:pt>
                <c:pt idx="1742">
                  <c:v>100.6006313711725</c:v>
                </c:pt>
                <c:pt idx="1743">
                  <c:v>100.03192571019983</c:v>
                </c:pt>
                <c:pt idx="1744">
                  <c:v>99.926289439668807</c:v>
                </c:pt>
                <c:pt idx="1745">
                  <c:v>99.814531805930372</c:v>
                </c:pt>
                <c:pt idx="1746">
                  <c:v>99.544699736641078</c:v>
                </c:pt>
                <c:pt idx="1747">
                  <c:v>100.16841406362269</c:v>
                </c:pt>
                <c:pt idx="1748">
                  <c:v>100.11805304410095</c:v>
                </c:pt>
                <c:pt idx="1749">
                  <c:v>100.3011882473641</c:v>
                </c:pt>
                <c:pt idx="1750">
                  <c:v>100.32998621862275</c:v>
                </c:pt>
                <c:pt idx="1751">
                  <c:v>100.30447296519762</c:v>
                </c:pt>
                <c:pt idx="1752">
                  <c:v>100.06448489250805</c:v>
                </c:pt>
                <c:pt idx="1753">
                  <c:v>100.3535841345018</c:v>
                </c:pt>
                <c:pt idx="1754">
                  <c:v>100.55679998974438</c:v>
                </c:pt>
                <c:pt idx="1755">
                  <c:v>100.48957027501015</c:v>
                </c:pt>
                <c:pt idx="1756">
                  <c:v>100.66881235497218</c:v>
                </c:pt>
                <c:pt idx="1757">
                  <c:v>100.6228066208604</c:v>
                </c:pt>
                <c:pt idx="1758">
                  <c:v>100.90115173737048</c:v>
                </c:pt>
                <c:pt idx="1759">
                  <c:v>100.88243730733231</c:v>
                </c:pt>
                <c:pt idx="1760">
                  <c:v>100.8893463984834</c:v>
                </c:pt>
                <c:pt idx="1761">
                  <c:v>100.68818702839373</c:v>
                </c:pt>
                <c:pt idx="1762">
                  <c:v>100.72738566461501</c:v>
                </c:pt>
                <c:pt idx="1763">
                  <c:v>100.73832250799377</c:v>
                </c:pt>
                <c:pt idx="1764">
                  <c:v>100.54360729788863</c:v>
                </c:pt>
                <c:pt idx="1765">
                  <c:v>100.93352565316735</c:v>
                </c:pt>
                <c:pt idx="1766">
                  <c:v>100.86635623866262</c:v>
                </c:pt>
                <c:pt idx="1767">
                  <c:v>100.79502945650674</c:v>
                </c:pt>
                <c:pt idx="1768">
                  <c:v>100.75458333599852</c:v>
                </c:pt>
                <c:pt idx="1769">
                  <c:v>100.64614293961993</c:v>
                </c:pt>
                <c:pt idx="1770">
                  <c:v>100.73825034186432</c:v>
                </c:pt>
                <c:pt idx="1771">
                  <c:v>100.74444205504925</c:v>
                </c:pt>
                <c:pt idx="1772">
                  <c:v>100.77365339518674</c:v>
                </c:pt>
                <c:pt idx="1773">
                  <c:v>100.76298564024458</c:v>
                </c:pt>
                <c:pt idx="1774">
                  <c:v>100.91250400317678</c:v>
                </c:pt>
                <c:pt idx="1775">
                  <c:v>100.84790757266755</c:v>
                </c:pt>
                <c:pt idx="1776">
                  <c:v>100.92797628096912</c:v>
                </c:pt>
                <c:pt idx="1777">
                  <c:v>100.98561304439697</c:v>
                </c:pt>
                <c:pt idx="1778">
                  <c:v>100.71793674146564</c:v>
                </c:pt>
                <c:pt idx="1779">
                  <c:v>100.64392094462163</c:v>
                </c:pt>
                <c:pt idx="1780">
                  <c:v>100.6368644396227</c:v>
                </c:pt>
                <c:pt idx="1781">
                  <c:v>100.64235079346733</c:v>
                </c:pt>
                <c:pt idx="1782">
                  <c:v>100.50801690450272</c:v>
                </c:pt>
                <c:pt idx="1783">
                  <c:v>100.46540404880693</c:v>
                </c:pt>
                <c:pt idx="1784">
                  <c:v>100.33903049721515</c:v>
                </c:pt>
                <c:pt idx="1785">
                  <c:v>100.35382194008066</c:v>
                </c:pt>
                <c:pt idx="1786">
                  <c:v>100.40023278778033</c:v>
                </c:pt>
                <c:pt idx="1787">
                  <c:v>100.17994585196574</c:v>
                </c:pt>
                <c:pt idx="1788">
                  <c:v>100.05967071752416</c:v>
                </c:pt>
                <c:pt idx="1789">
                  <c:v>99.963535157688256</c:v>
                </c:pt>
                <c:pt idx="1790">
                  <c:v>100.06309881928487</c:v>
                </c:pt>
                <c:pt idx="1791">
                  <c:v>99.688448442524773</c:v>
                </c:pt>
                <c:pt idx="1792">
                  <c:v>100.03321323706302</c:v>
                </c:pt>
                <c:pt idx="1793">
                  <c:v>100.20664589062855</c:v>
                </c:pt>
                <c:pt idx="1794">
                  <c:v>100.10898927707925</c:v>
                </c:pt>
                <c:pt idx="1795">
                  <c:v>100.37554477651589</c:v>
                </c:pt>
                <c:pt idx="1796">
                  <c:v>100.28133310010283</c:v>
                </c:pt>
                <c:pt idx="1797">
                  <c:v>100.488304867426</c:v>
                </c:pt>
                <c:pt idx="1798">
                  <c:v>100</c:v>
                </c:pt>
              </c:numCache>
            </c:numRef>
          </c:val>
          <c:smooth val="0"/>
        </c:ser>
        <c:dLbls>
          <c:showLegendKey val="0"/>
          <c:showVal val="0"/>
          <c:showCatName val="0"/>
          <c:showSerName val="0"/>
          <c:showPercent val="0"/>
          <c:showBubbleSize val="0"/>
        </c:dLbls>
        <c:marker val="1"/>
        <c:smooth val="0"/>
        <c:axId val="229349376"/>
        <c:axId val="229228544"/>
      </c:lineChart>
      <c:dateAx>
        <c:axId val="229349376"/>
        <c:scaling>
          <c:orientation val="minMax"/>
          <c:max val="40983"/>
          <c:min val="38356"/>
        </c:scaling>
        <c:delete val="0"/>
        <c:axPos val="b"/>
        <c:majorGridlines>
          <c:spPr>
            <a:ln>
              <a:solidFill>
                <a:schemeClr val="bg1"/>
              </a:solidFill>
            </a:ln>
          </c:spPr>
        </c:majorGridlines>
        <c:numFmt formatCode="yyyy" sourceLinked="0"/>
        <c:majorTickMark val="in"/>
        <c:minorTickMark val="none"/>
        <c:tickLblPos val="nextTo"/>
        <c:crossAx val="229228544"/>
        <c:crosses val="autoZero"/>
        <c:auto val="1"/>
        <c:lblOffset val="100"/>
        <c:baseTimeUnit val="days"/>
        <c:majorUnit val="12"/>
        <c:majorTimeUnit val="months"/>
        <c:minorUnit val="365"/>
        <c:minorTimeUnit val="months"/>
      </c:dateAx>
      <c:valAx>
        <c:axId val="229228544"/>
        <c:scaling>
          <c:orientation val="minMax"/>
          <c:min val="95"/>
        </c:scaling>
        <c:delete val="0"/>
        <c:axPos val="l"/>
        <c:majorGridlines>
          <c:spPr>
            <a:ln>
              <a:solidFill>
                <a:schemeClr val="bg1"/>
              </a:solidFill>
            </a:ln>
          </c:spPr>
        </c:majorGridlines>
        <c:numFmt formatCode="0" sourceLinked="0"/>
        <c:majorTickMark val="in"/>
        <c:minorTickMark val="none"/>
        <c:tickLblPos val="nextTo"/>
        <c:crossAx val="229349376"/>
        <c:crosses val="autoZero"/>
        <c:crossBetween val="between"/>
      </c:valAx>
      <c:spPr>
        <a:solidFill>
          <a:srgbClr val="EFEFEF">
            <a:alpha val="75000"/>
          </a:srgbClr>
        </a:solidFill>
      </c:spPr>
    </c:plotArea>
    <c:plotVisOnly val="1"/>
    <c:dispBlanksAs val="gap"/>
    <c:showDLblsOverMax val="0"/>
  </c:chart>
  <c:spPr>
    <a:ln>
      <a:noFill/>
    </a:ln>
  </c:spPr>
  <c:txPr>
    <a:bodyPr/>
    <a:lstStyle/>
    <a:p>
      <a:pPr>
        <a:defRPr sz="1200"/>
      </a:pPr>
      <a:endParaRPr lang="is-IS"/>
    </a:p>
  </c:txPr>
  <c:userShapes r:id="rId1"/>
</c:chartSpace>
</file>

<file path=xl/charts/chart25.xml><?xml version="1.0" encoding="utf-8"?>
<c:chartSpace xmlns:c="http://schemas.openxmlformats.org/drawingml/2006/chart" xmlns:a="http://schemas.openxmlformats.org/drawingml/2006/main" xmlns:r="http://schemas.openxmlformats.org/officeDocument/2006/relationships">
  <c:date1904 val="0"/>
  <c:lang val="is-I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655346658588931"/>
          <c:y val="6.0818741549227277E-2"/>
          <c:w val="0.82929537872019476"/>
          <c:h val="0.77613671062652245"/>
        </c:manualLayout>
      </c:layout>
      <c:lineChart>
        <c:grouping val="standard"/>
        <c:varyColors val="0"/>
        <c:ser>
          <c:idx val="0"/>
          <c:order val="0"/>
          <c:spPr>
            <a:ln w="50800">
              <a:solidFill>
                <a:srgbClr val="1F497D"/>
              </a:solidFill>
            </a:ln>
          </c:spPr>
          <c:marker>
            <c:symbol val="none"/>
          </c:marker>
          <c:cat>
            <c:numRef>
              <c:f>'d23'!$A$6:$A$1240</c:f>
              <c:numCache>
                <c:formatCode>d\-mmm\-yy</c:formatCode>
                <c:ptCount val="1235"/>
                <c:pt idx="0">
                  <c:v>40989</c:v>
                </c:pt>
                <c:pt idx="1">
                  <c:v>40988</c:v>
                </c:pt>
                <c:pt idx="2">
                  <c:v>40987</c:v>
                </c:pt>
                <c:pt idx="3">
                  <c:v>40984</c:v>
                </c:pt>
                <c:pt idx="4">
                  <c:v>40983</c:v>
                </c:pt>
                <c:pt idx="5">
                  <c:v>40982</c:v>
                </c:pt>
                <c:pt idx="6">
                  <c:v>40981</c:v>
                </c:pt>
                <c:pt idx="7">
                  <c:v>40980</c:v>
                </c:pt>
                <c:pt idx="8">
                  <c:v>40977</c:v>
                </c:pt>
                <c:pt idx="9">
                  <c:v>40976</c:v>
                </c:pt>
                <c:pt idx="10">
                  <c:v>40975</c:v>
                </c:pt>
                <c:pt idx="11">
                  <c:v>40974</c:v>
                </c:pt>
                <c:pt idx="12">
                  <c:v>40973</c:v>
                </c:pt>
                <c:pt idx="13">
                  <c:v>40970</c:v>
                </c:pt>
                <c:pt idx="14">
                  <c:v>40969</c:v>
                </c:pt>
                <c:pt idx="15">
                  <c:v>40968</c:v>
                </c:pt>
                <c:pt idx="16">
                  <c:v>40967</c:v>
                </c:pt>
                <c:pt idx="17">
                  <c:v>40966</c:v>
                </c:pt>
                <c:pt idx="18">
                  <c:v>40963</c:v>
                </c:pt>
                <c:pt idx="19">
                  <c:v>40962</c:v>
                </c:pt>
                <c:pt idx="20">
                  <c:v>40961</c:v>
                </c:pt>
                <c:pt idx="21">
                  <c:v>40960</c:v>
                </c:pt>
                <c:pt idx="22">
                  <c:v>40959</c:v>
                </c:pt>
                <c:pt idx="23">
                  <c:v>40956</c:v>
                </c:pt>
                <c:pt idx="24">
                  <c:v>40955</c:v>
                </c:pt>
                <c:pt idx="25">
                  <c:v>40954</c:v>
                </c:pt>
                <c:pt idx="26">
                  <c:v>40953</c:v>
                </c:pt>
                <c:pt idx="27">
                  <c:v>40952</c:v>
                </c:pt>
                <c:pt idx="28">
                  <c:v>40949</c:v>
                </c:pt>
                <c:pt idx="29">
                  <c:v>40948</c:v>
                </c:pt>
                <c:pt idx="30">
                  <c:v>40947</c:v>
                </c:pt>
                <c:pt idx="31">
                  <c:v>40946</c:v>
                </c:pt>
                <c:pt idx="32">
                  <c:v>40945</c:v>
                </c:pt>
                <c:pt idx="33">
                  <c:v>40942</c:v>
                </c:pt>
                <c:pt idx="34">
                  <c:v>40941</c:v>
                </c:pt>
                <c:pt idx="35">
                  <c:v>40940</c:v>
                </c:pt>
                <c:pt idx="36">
                  <c:v>40939</c:v>
                </c:pt>
                <c:pt idx="37">
                  <c:v>40938</c:v>
                </c:pt>
                <c:pt idx="38">
                  <c:v>40935</c:v>
                </c:pt>
                <c:pt idx="39">
                  <c:v>40934</c:v>
                </c:pt>
                <c:pt idx="40">
                  <c:v>40933</c:v>
                </c:pt>
                <c:pt idx="41">
                  <c:v>40932</c:v>
                </c:pt>
                <c:pt idx="42">
                  <c:v>40931</c:v>
                </c:pt>
                <c:pt idx="43">
                  <c:v>40928</c:v>
                </c:pt>
                <c:pt idx="44">
                  <c:v>40927</c:v>
                </c:pt>
                <c:pt idx="45">
                  <c:v>40926</c:v>
                </c:pt>
                <c:pt idx="46">
                  <c:v>40925</c:v>
                </c:pt>
                <c:pt idx="47">
                  <c:v>40924</c:v>
                </c:pt>
                <c:pt idx="48">
                  <c:v>40921</c:v>
                </c:pt>
                <c:pt idx="49">
                  <c:v>40920</c:v>
                </c:pt>
                <c:pt idx="50">
                  <c:v>40919</c:v>
                </c:pt>
                <c:pt idx="51">
                  <c:v>40918</c:v>
                </c:pt>
                <c:pt idx="52">
                  <c:v>40917</c:v>
                </c:pt>
                <c:pt idx="53">
                  <c:v>40914</c:v>
                </c:pt>
                <c:pt idx="54">
                  <c:v>40913</c:v>
                </c:pt>
                <c:pt idx="55">
                  <c:v>40912</c:v>
                </c:pt>
                <c:pt idx="56">
                  <c:v>40911</c:v>
                </c:pt>
                <c:pt idx="57">
                  <c:v>40910</c:v>
                </c:pt>
                <c:pt idx="58">
                  <c:v>40907</c:v>
                </c:pt>
                <c:pt idx="59">
                  <c:v>40906</c:v>
                </c:pt>
                <c:pt idx="60">
                  <c:v>40905</c:v>
                </c:pt>
                <c:pt idx="61">
                  <c:v>40904</c:v>
                </c:pt>
                <c:pt idx="62">
                  <c:v>40900</c:v>
                </c:pt>
                <c:pt idx="63">
                  <c:v>40899</c:v>
                </c:pt>
                <c:pt idx="64">
                  <c:v>40898</c:v>
                </c:pt>
                <c:pt idx="65">
                  <c:v>40897</c:v>
                </c:pt>
                <c:pt idx="66">
                  <c:v>40896</c:v>
                </c:pt>
                <c:pt idx="67">
                  <c:v>40893</c:v>
                </c:pt>
                <c:pt idx="68">
                  <c:v>40892</c:v>
                </c:pt>
                <c:pt idx="69">
                  <c:v>40891</c:v>
                </c:pt>
                <c:pt idx="70">
                  <c:v>40890</c:v>
                </c:pt>
                <c:pt idx="71">
                  <c:v>40889</c:v>
                </c:pt>
                <c:pt idx="72">
                  <c:v>40886</c:v>
                </c:pt>
                <c:pt idx="73">
                  <c:v>40885</c:v>
                </c:pt>
                <c:pt idx="74">
                  <c:v>40884</c:v>
                </c:pt>
                <c:pt idx="75">
                  <c:v>40883</c:v>
                </c:pt>
                <c:pt idx="76">
                  <c:v>40882</c:v>
                </c:pt>
                <c:pt idx="77">
                  <c:v>40879</c:v>
                </c:pt>
                <c:pt idx="78">
                  <c:v>40878</c:v>
                </c:pt>
                <c:pt idx="79">
                  <c:v>40877</c:v>
                </c:pt>
                <c:pt idx="80">
                  <c:v>40876</c:v>
                </c:pt>
                <c:pt idx="81">
                  <c:v>40875</c:v>
                </c:pt>
                <c:pt idx="82">
                  <c:v>40872</c:v>
                </c:pt>
                <c:pt idx="83">
                  <c:v>40871</c:v>
                </c:pt>
                <c:pt idx="84">
                  <c:v>40870</c:v>
                </c:pt>
                <c:pt idx="85">
                  <c:v>40869</c:v>
                </c:pt>
                <c:pt idx="86">
                  <c:v>40868</c:v>
                </c:pt>
                <c:pt idx="87">
                  <c:v>40865</c:v>
                </c:pt>
                <c:pt idx="88">
                  <c:v>40864</c:v>
                </c:pt>
                <c:pt idx="89">
                  <c:v>40863</c:v>
                </c:pt>
                <c:pt idx="90">
                  <c:v>40862</c:v>
                </c:pt>
                <c:pt idx="91">
                  <c:v>40861</c:v>
                </c:pt>
                <c:pt idx="92">
                  <c:v>40858</c:v>
                </c:pt>
                <c:pt idx="93">
                  <c:v>40857</c:v>
                </c:pt>
                <c:pt idx="94">
                  <c:v>40856</c:v>
                </c:pt>
                <c:pt idx="95">
                  <c:v>40855</c:v>
                </c:pt>
                <c:pt idx="96">
                  <c:v>40854</c:v>
                </c:pt>
                <c:pt idx="97">
                  <c:v>40851</c:v>
                </c:pt>
                <c:pt idx="98">
                  <c:v>40850</c:v>
                </c:pt>
                <c:pt idx="99">
                  <c:v>40849</c:v>
                </c:pt>
                <c:pt idx="100">
                  <c:v>40848</c:v>
                </c:pt>
                <c:pt idx="101">
                  <c:v>40847</c:v>
                </c:pt>
                <c:pt idx="102">
                  <c:v>40844</c:v>
                </c:pt>
                <c:pt idx="103">
                  <c:v>40843</c:v>
                </c:pt>
                <c:pt idx="104">
                  <c:v>40842</c:v>
                </c:pt>
                <c:pt idx="105">
                  <c:v>40841</c:v>
                </c:pt>
                <c:pt idx="106">
                  <c:v>40840</c:v>
                </c:pt>
                <c:pt idx="107">
                  <c:v>40837</c:v>
                </c:pt>
                <c:pt idx="108">
                  <c:v>40836</c:v>
                </c:pt>
                <c:pt idx="109">
                  <c:v>40835</c:v>
                </c:pt>
                <c:pt idx="110">
                  <c:v>40834</c:v>
                </c:pt>
                <c:pt idx="111">
                  <c:v>40833</c:v>
                </c:pt>
                <c:pt idx="112">
                  <c:v>40830</c:v>
                </c:pt>
                <c:pt idx="113">
                  <c:v>40829</c:v>
                </c:pt>
                <c:pt idx="114">
                  <c:v>40828</c:v>
                </c:pt>
                <c:pt idx="115">
                  <c:v>40827</c:v>
                </c:pt>
                <c:pt idx="116">
                  <c:v>40826</c:v>
                </c:pt>
                <c:pt idx="117">
                  <c:v>40823</c:v>
                </c:pt>
                <c:pt idx="118">
                  <c:v>40822</c:v>
                </c:pt>
                <c:pt idx="119">
                  <c:v>40821</c:v>
                </c:pt>
                <c:pt idx="120">
                  <c:v>40820</c:v>
                </c:pt>
                <c:pt idx="121">
                  <c:v>40819</c:v>
                </c:pt>
                <c:pt idx="122">
                  <c:v>40816</c:v>
                </c:pt>
                <c:pt idx="123">
                  <c:v>40815</c:v>
                </c:pt>
                <c:pt idx="124">
                  <c:v>40814</c:v>
                </c:pt>
                <c:pt idx="125">
                  <c:v>40813</c:v>
                </c:pt>
                <c:pt idx="126">
                  <c:v>40812</c:v>
                </c:pt>
                <c:pt idx="127">
                  <c:v>40809</c:v>
                </c:pt>
                <c:pt idx="128">
                  <c:v>40808</c:v>
                </c:pt>
                <c:pt idx="129">
                  <c:v>40807</c:v>
                </c:pt>
                <c:pt idx="130">
                  <c:v>40806</c:v>
                </c:pt>
                <c:pt idx="131">
                  <c:v>40805</c:v>
                </c:pt>
                <c:pt idx="132">
                  <c:v>40802</c:v>
                </c:pt>
                <c:pt idx="133">
                  <c:v>40801</c:v>
                </c:pt>
                <c:pt idx="134">
                  <c:v>40800</c:v>
                </c:pt>
                <c:pt idx="135">
                  <c:v>40799</c:v>
                </c:pt>
                <c:pt idx="136">
                  <c:v>40798</c:v>
                </c:pt>
                <c:pt idx="137">
                  <c:v>40795</c:v>
                </c:pt>
                <c:pt idx="138">
                  <c:v>40794</c:v>
                </c:pt>
                <c:pt idx="139">
                  <c:v>40793</c:v>
                </c:pt>
                <c:pt idx="140">
                  <c:v>40792</c:v>
                </c:pt>
                <c:pt idx="141">
                  <c:v>40791</c:v>
                </c:pt>
                <c:pt idx="142">
                  <c:v>40788</c:v>
                </c:pt>
                <c:pt idx="143">
                  <c:v>40787</c:v>
                </c:pt>
                <c:pt idx="144">
                  <c:v>40786</c:v>
                </c:pt>
                <c:pt idx="145">
                  <c:v>40785</c:v>
                </c:pt>
                <c:pt idx="146">
                  <c:v>40784</c:v>
                </c:pt>
                <c:pt idx="147">
                  <c:v>40781</c:v>
                </c:pt>
                <c:pt idx="148">
                  <c:v>40780</c:v>
                </c:pt>
                <c:pt idx="149">
                  <c:v>40779</c:v>
                </c:pt>
                <c:pt idx="150">
                  <c:v>40778</c:v>
                </c:pt>
                <c:pt idx="151">
                  <c:v>40777</c:v>
                </c:pt>
                <c:pt idx="152">
                  <c:v>40774</c:v>
                </c:pt>
                <c:pt idx="153">
                  <c:v>40773</c:v>
                </c:pt>
                <c:pt idx="154">
                  <c:v>40772</c:v>
                </c:pt>
                <c:pt idx="155">
                  <c:v>40771</c:v>
                </c:pt>
                <c:pt idx="156">
                  <c:v>40770</c:v>
                </c:pt>
                <c:pt idx="157">
                  <c:v>40767</c:v>
                </c:pt>
                <c:pt idx="158">
                  <c:v>40766</c:v>
                </c:pt>
                <c:pt idx="159">
                  <c:v>40765</c:v>
                </c:pt>
                <c:pt idx="160">
                  <c:v>40764</c:v>
                </c:pt>
                <c:pt idx="161">
                  <c:v>40763</c:v>
                </c:pt>
                <c:pt idx="162">
                  <c:v>40760</c:v>
                </c:pt>
                <c:pt idx="163">
                  <c:v>40759</c:v>
                </c:pt>
                <c:pt idx="164">
                  <c:v>40758</c:v>
                </c:pt>
                <c:pt idx="165">
                  <c:v>40757</c:v>
                </c:pt>
                <c:pt idx="166">
                  <c:v>40756</c:v>
                </c:pt>
                <c:pt idx="167">
                  <c:v>40753</c:v>
                </c:pt>
                <c:pt idx="168">
                  <c:v>40752</c:v>
                </c:pt>
                <c:pt idx="169">
                  <c:v>40751</c:v>
                </c:pt>
                <c:pt idx="170">
                  <c:v>40750</c:v>
                </c:pt>
                <c:pt idx="171">
                  <c:v>40749</c:v>
                </c:pt>
                <c:pt idx="172">
                  <c:v>40746</c:v>
                </c:pt>
                <c:pt idx="173">
                  <c:v>40745</c:v>
                </c:pt>
                <c:pt idx="174">
                  <c:v>40744</c:v>
                </c:pt>
                <c:pt idx="175">
                  <c:v>40743</c:v>
                </c:pt>
                <c:pt idx="176">
                  <c:v>40742</c:v>
                </c:pt>
                <c:pt idx="177">
                  <c:v>40739</c:v>
                </c:pt>
                <c:pt idx="178">
                  <c:v>40738</c:v>
                </c:pt>
                <c:pt idx="179">
                  <c:v>40737</c:v>
                </c:pt>
                <c:pt idx="180">
                  <c:v>40736</c:v>
                </c:pt>
                <c:pt idx="181">
                  <c:v>40735</c:v>
                </c:pt>
                <c:pt idx="182">
                  <c:v>40732</c:v>
                </c:pt>
                <c:pt idx="183">
                  <c:v>40731</c:v>
                </c:pt>
                <c:pt idx="184">
                  <c:v>40730</c:v>
                </c:pt>
                <c:pt idx="185">
                  <c:v>40729</c:v>
                </c:pt>
                <c:pt idx="186">
                  <c:v>40728</c:v>
                </c:pt>
                <c:pt idx="187">
                  <c:v>40725</c:v>
                </c:pt>
                <c:pt idx="188">
                  <c:v>40724</c:v>
                </c:pt>
                <c:pt idx="189">
                  <c:v>40723</c:v>
                </c:pt>
                <c:pt idx="190">
                  <c:v>40722</c:v>
                </c:pt>
                <c:pt idx="191">
                  <c:v>40721</c:v>
                </c:pt>
                <c:pt idx="192">
                  <c:v>40718</c:v>
                </c:pt>
                <c:pt idx="193">
                  <c:v>40717</c:v>
                </c:pt>
                <c:pt idx="194">
                  <c:v>40716</c:v>
                </c:pt>
                <c:pt idx="195">
                  <c:v>40715</c:v>
                </c:pt>
                <c:pt idx="196">
                  <c:v>40714</c:v>
                </c:pt>
                <c:pt idx="197">
                  <c:v>40711</c:v>
                </c:pt>
                <c:pt idx="198">
                  <c:v>40710</c:v>
                </c:pt>
                <c:pt idx="199">
                  <c:v>40709</c:v>
                </c:pt>
                <c:pt idx="200">
                  <c:v>40708</c:v>
                </c:pt>
                <c:pt idx="201">
                  <c:v>40707</c:v>
                </c:pt>
                <c:pt idx="202">
                  <c:v>40704</c:v>
                </c:pt>
                <c:pt idx="203">
                  <c:v>40703</c:v>
                </c:pt>
                <c:pt idx="204">
                  <c:v>40702</c:v>
                </c:pt>
                <c:pt idx="205">
                  <c:v>40701</c:v>
                </c:pt>
                <c:pt idx="206">
                  <c:v>40700</c:v>
                </c:pt>
                <c:pt idx="207">
                  <c:v>40697</c:v>
                </c:pt>
                <c:pt idx="208">
                  <c:v>40696</c:v>
                </c:pt>
                <c:pt idx="209">
                  <c:v>40695</c:v>
                </c:pt>
                <c:pt idx="210">
                  <c:v>40694</c:v>
                </c:pt>
                <c:pt idx="211">
                  <c:v>40693</c:v>
                </c:pt>
                <c:pt idx="212">
                  <c:v>40690</c:v>
                </c:pt>
                <c:pt idx="213">
                  <c:v>40689</c:v>
                </c:pt>
                <c:pt idx="214">
                  <c:v>40688</c:v>
                </c:pt>
                <c:pt idx="215">
                  <c:v>40687</c:v>
                </c:pt>
                <c:pt idx="216">
                  <c:v>40686</c:v>
                </c:pt>
                <c:pt idx="217">
                  <c:v>40683</c:v>
                </c:pt>
                <c:pt idx="218">
                  <c:v>40682</c:v>
                </c:pt>
                <c:pt idx="219">
                  <c:v>40681</c:v>
                </c:pt>
                <c:pt idx="220">
                  <c:v>40680</c:v>
                </c:pt>
                <c:pt idx="221">
                  <c:v>40679</c:v>
                </c:pt>
                <c:pt idx="222">
                  <c:v>40676</c:v>
                </c:pt>
                <c:pt idx="223">
                  <c:v>40675</c:v>
                </c:pt>
                <c:pt idx="224">
                  <c:v>40674</c:v>
                </c:pt>
                <c:pt idx="225">
                  <c:v>40673</c:v>
                </c:pt>
                <c:pt idx="226">
                  <c:v>40672</c:v>
                </c:pt>
                <c:pt idx="227">
                  <c:v>40669</c:v>
                </c:pt>
                <c:pt idx="228">
                  <c:v>40668</c:v>
                </c:pt>
                <c:pt idx="229">
                  <c:v>40667</c:v>
                </c:pt>
                <c:pt idx="230">
                  <c:v>40666</c:v>
                </c:pt>
                <c:pt idx="231">
                  <c:v>40665</c:v>
                </c:pt>
                <c:pt idx="232">
                  <c:v>40662</c:v>
                </c:pt>
                <c:pt idx="233">
                  <c:v>40661</c:v>
                </c:pt>
                <c:pt idx="234">
                  <c:v>40660</c:v>
                </c:pt>
                <c:pt idx="235">
                  <c:v>40659</c:v>
                </c:pt>
                <c:pt idx="236">
                  <c:v>40658</c:v>
                </c:pt>
                <c:pt idx="237">
                  <c:v>40655</c:v>
                </c:pt>
                <c:pt idx="238">
                  <c:v>40654</c:v>
                </c:pt>
                <c:pt idx="239">
                  <c:v>40653</c:v>
                </c:pt>
                <c:pt idx="240">
                  <c:v>40652</c:v>
                </c:pt>
                <c:pt idx="241">
                  <c:v>40651</c:v>
                </c:pt>
                <c:pt idx="242">
                  <c:v>40648</c:v>
                </c:pt>
                <c:pt idx="243">
                  <c:v>40647</c:v>
                </c:pt>
                <c:pt idx="244">
                  <c:v>40646</c:v>
                </c:pt>
                <c:pt idx="245">
                  <c:v>40645</c:v>
                </c:pt>
                <c:pt idx="246">
                  <c:v>40644</c:v>
                </c:pt>
                <c:pt idx="247">
                  <c:v>40641</c:v>
                </c:pt>
                <c:pt idx="248">
                  <c:v>40640</c:v>
                </c:pt>
                <c:pt idx="249">
                  <c:v>40639</c:v>
                </c:pt>
                <c:pt idx="250">
                  <c:v>40638</c:v>
                </c:pt>
                <c:pt idx="251">
                  <c:v>40637</c:v>
                </c:pt>
                <c:pt idx="252">
                  <c:v>40634</c:v>
                </c:pt>
                <c:pt idx="253">
                  <c:v>40633</c:v>
                </c:pt>
                <c:pt idx="254">
                  <c:v>40632</c:v>
                </c:pt>
                <c:pt idx="255">
                  <c:v>40631</c:v>
                </c:pt>
                <c:pt idx="256">
                  <c:v>40630</c:v>
                </c:pt>
                <c:pt idx="257">
                  <c:v>40627</c:v>
                </c:pt>
                <c:pt idx="258">
                  <c:v>40626</c:v>
                </c:pt>
                <c:pt idx="259">
                  <c:v>40625</c:v>
                </c:pt>
                <c:pt idx="260">
                  <c:v>40624</c:v>
                </c:pt>
                <c:pt idx="261">
                  <c:v>40623</c:v>
                </c:pt>
                <c:pt idx="262">
                  <c:v>40620</c:v>
                </c:pt>
                <c:pt idx="263">
                  <c:v>40619</c:v>
                </c:pt>
                <c:pt idx="264">
                  <c:v>40618</c:v>
                </c:pt>
                <c:pt idx="265">
                  <c:v>40617</c:v>
                </c:pt>
                <c:pt idx="266">
                  <c:v>40616</c:v>
                </c:pt>
                <c:pt idx="267">
                  <c:v>40613</c:v>
                </c:pt>
                <c:pt idx="268">
                  <c:v>40612</c:v>
                </c:pt>
                <c:pt idx="269">
                  <c:v>40611</c:v>
                </c:pt>
                <c:pt idx="270">
                  <c:v>40610</c:v>
                </c:pt>
                <c:pt idx="271">
                  <c:v>40609</c:v>
                </c:pt>
                <c:pt idx="272">
                  <c:v>40606</c:v>
                </c:pt>
                <c:pt idx="273">
                  <c:v>40605</c:v>
                </c:pt>
                <c:pt idx="274">
                  <c:v>40604</c:v>
                </c:pt>
                <c:pt idx="275">
                  <c:v>40603</c:v>
                </c:pt>
                <c:pt idx="276">
                  <c:v>40602</c:v>
                </c:pt>
                <c:pt idx="277">
                  <c:v>40599</c:v>
                </c:pt>
                <c:pt idx="278">
                  <c:v>40598</c:v>
                </c:pt>
                <c:pt idx="279">
                  <c:v>40597</c:v>
                </c:pt>
                <c:pt idx="280">
                  <c:v>40596</c:v>
                </c:pt>
                <c:pt idx="281">
                  <c:v>40595</c:v>
                </c:pt>
                <c:pt idx="282">
                  <c:v>40592</c:v>
                </c:pt>
                <c:pt idx="283">
                  <c:v>40591</c:v>
                </c:pt>
                <c:pt idx="284">
                  <c:v>40590</c:v>
                </c:pt>
                <c:pt idx="285">
                  <c:v>40589</c:v>
                </c:pt>
                <c:pt idx="286">
                  <c:v>40588</c:v>
                </c:pt>
                <c:pt idx="287">
                  <c:v>40585</c:v>
                </c:pt>
                <c:pt idx="288">
                  <c:v>40584</c:v>
                </c:pt>
                <c:pt idx="289">
                  <c:v>40583</c:v>
                </c:pt>
                <c:pt idx="290">
                  <c:v>40582</c:v>
                </c:pt>
                <c:pt idx="291">
                  <c:v>40581</c:v>
                </c:pt>
                <c:pt idx="292">
                  <c:v>40578</c:v>
                </c:pt>
                <c:pt idx="293">
                  <c:v>40577</c:v>
                </c:pt>
                <c:pt idx="294">
                  <c:v>40576</c:v>
                </c:pt>
                <c:pt idx="295">
                  <c:v>40575</c:v>
                </c:pt>
                <c:pt idx="296">
                  <c:v>40574</c:v>
                </c:pt>
                <c:pt idx="297">
                  <c:v>40571</c:v>
                </c:pt>
                <c:pt idx="298">
                  <c:v>40570</c:v>
                </c:pt>
                <c:pt idx="299">
                  <c:v>40569</c:v>
                </c:pt>
                <c:pt idx="300">
                  <c:v>40568</c:v>
                </c:pt>
                <c:pt idx="301">
                  <c:v>40567</c:v>
                </c:pt>
                <c:pt idx="302">
                  <c:v>40564</c:v>
                </c:pt>
                <c:pt idx="303">
                  <c:v>40563</c:v>
                </c:pt>
                <c:pt idx="304">
                  <c:v>40562</c:v>
                </c:pt>
                <c:pt idx="305">
                  <c:v>40561</c:v>
                </c:pt>
                <c:pt idx="306">
                  <c:v>40560</c:v>
                </c:pt>
                <c:pt idx="307">
                  <c:v>40557</c:v>
                </c:pt>
                <c:pt idx="308">
                  <c:v>40556</c:v>
                </c:pt>
                <c:pt idx="309">
                  <c:v>40555</c:v>
                </c:pt>
                <c:pt idx="310">
                  <c:v>40554</c:v>
                </c:pt>
                <c:pt idx="311">
                  <c:v>40553</c:v>
                </c:pt>
                <c:pt idx="312">
                  <c:v>40550</c:v>
                </c:pt>
                <c:pt idx="313">
                  <c:v>40549</c:v>
                </c:pt>
                <c:pt idx="314">
                  <c:v>40548</c:v>
                </c:pt>
                <c:pt idx="315">
                  <c:v>40547</c:v>
                </c:pt>
                <c:pt idx="316">
                  <c:v>40546</c:v>
                </c:pt>
                <c:pt idx="317">
                  <c:v>40543</c:v>
                </c:pt>
                <c:pt idx="318">
                  <c:v>40542</c:v>
                </c:pt>
                <c:pt idx="319">
                  <c:v>40541</c:v>
                </c:pt>
                <c:pt idx="320">
                  <c:v>40540</c:v>
                </c:pt>
                <c:pt idx="321">
                  <c:v>40539</c:v>
                </c:pt>
                <c:pt idx="322">
                  <c:v>40536</c:v>
                </c:pt>
                <c:pt idx="323">
                  <c:v>40535</c:v>
                </c:pt>
                <c:pt idx="324">
                  <c:v>40534</c:v>
                </c:pt>
                <c:pt idx="325">
                  <c:v>40533</c:v>
                </c:pt>
                <c:pt idx="326">
                  <c:v>40532</c:v>
                </c:pt>
                <c:pt idx="327">
                  <c:v>40529</c:v>
                </c:pt>
                <c:pt idx="328">
                  <c:v>40528</c:v>
                </c:pt>
                <c:pt idx="329">
                  <c:v>40527</c:v>
                </c:pt>
                <c:pt idx="330">
                  <c:v>40526</c:v>
                </c:pt>
                <c:pt idx="331">
                  <c:v>40525</c:v>
                </c:pt>
                <c:pt idx="332">
                  <c:v>40522</c:v>
                </c:pt>
                <c:pt idx="333">
                  <c:v>40521</c:v>
                </c:pt>
                <c:pt idx="334">
                  <c:v>40520</c:v>
                </c:pt>
                <c:pt idx="335">
                  <c:v>40519</c:v>
                </c:pt>
                <c:pt idx="336">
                  <c:v>40518</c:v>
                </c:pt>
                <c:pt idx="337">
                  <c:v>40515</c:v>
                </c:pt>
                <c:pt idx="338">
                  <c:v>40514</c:v>
                </c:pt>
                <c:pt idx="339">
                  <c:v>40513</c:v>
                </c:pt>
                <c:pt idx="340">
                  <c:v>40512</c:v>
                </c:pt>
                <c:pt idx="341">
                  <c:v>40511</c:v>
                </c:pt>
                <c:pt idx="342">
                  <c:v>40508</c:v>
                </c:pt>
                <c:pt idx="343">
                  <c:v>40507</c:v>
                </c:pt>
                <c:pt idx="344">
                  <c:v>40506</c:v>
                </c:pt>
                <c:pt idx="345">
                  <c:v>40505</c:v>
                </c:pt>
                <c:pt idx="346">
                  <c:v>40504</c:v>
                </c:pt>
                <c:pt idx="347">
                  <c:v>40501</c:v>
                </c:pt>
                <c:pt idx="348">
                  <c:v>40500</c:v>
                </c:pt>
                <c:pt idx="349">
                  <c:v>40499</c:v>
                </c:pt>
                <c:pt idx="350">
                  <c:v>40498</c:v>
                </c:pt>
                <c:pt idx="351">
                  <c:v>40497</c:v>
                </c:pt>
                <c:pt idx="352">
                  <c:v>40494</c:v>
                </c:pt>
                <c:pt idx="353">
                  <c:v>40493</c:v>
                </c:pt>
                <c:pt idx="354">
                  <c:v>40492</c:v>
                </c:pt>
                <c:pt idx="355">
                  <c:v>40491</c:v>
                </c:pt>
                <c:pt idx="356">
                  <c:v>40490</c:v>
                </c:pt>
                <c:pt idx="357">
                  <c:v>40487</c:v>
                </c:pt>
                <c:pt idx="358">
                  <c:v>40486</c:v>
                </c:pt>
                <c:pt idx="359">
                  <c:v>40485</c:v>
                </c:pt>
                <c:pt idx="360">
                  <c:v>40484</c:v>
                </c:pt>
                <c:pt idx="361">
                  <c:v>40483</c:v>
                </c:pt>
                <c:pt idx="362">
                  <c:v>40480</c:v>
                </c:pt>
                <c:pt idx="363">
                  <c:v>40479</c:v>
                </c:pt>
                <c:pt idx="364">
                  <c:v>40478</c:v>
                </c:pt>
                <c:pt idx="365">
                  <c:v>40477</c:v>
                </c:pt>
                <c:pt idx="366">
                  <c:v>40476</c:v>
                </c:pt>
                <c:pt idx="367">
                  <c:v>40473</c:v>
                </c:pt>
                <c:pt idx="368">
                  <c:v>40472</c:v>
                </c:pt>
                <c:pt idx="369">
                  <c:v>40471</c:v>
                </c:pt>
                <c:pt idx="370">
                  <c:v>40470</c:v>
                </c:pt>
                <c:pt idx="371">
                  <c:v>40469</c:v>
                </c:pt>
                <c:pt idx="372">
                  <c:v>40466</c:v>
                </c:pt>
                <c:pt idx="373">
                  <c:v>40465</c:v>
                </c:pt>
                <c:pt idx="374">
                  <c:v>40464</c:v>
                </c:pt>
                <c:pt idx="375">
                  <c:v>40463</c:v>
                </c:pt>
                <c:pt idx="376">
                  <c:v>40462</c:v>
                </c:pt>
                <c:pt idx="377">
                  <c:v>40459</c:v>
                </c:pt>
                <c:pt idx="378">
                  <c:v>40458</c:v>
                </c:pt>
                <c:pt idx="379">
                  <c:v>40457</c:v>
                </c:pt>
                <c:pt idx="380">
                  <c:v>40456</c:v>
                </c:pt>
                <c:pt idx="381">
                  <c:v>40455</c:v>
                </c:pt>
                <c:pt idx="382">
                  <c:v>40452</c:v>
                </c:pt>
                <c:pt idx="383">
                  <c:v>40451</c:v>
                </c:pt>
                <c:pt idx="384">
                  <c:v>40450</c:v>
                </c:pt>
                <c:pt idx="385">
                  <c:v>40449</c:v>
                </c:pt>
                <c:pt idx="386">
                  <c:v>40448</c:v>
                </c:pt>
                <c:pt idx="387">
                  <c:v>40445</c:v>
                </c:pt>
                <c:pt idx="388">
                  <c:v>40444</c:v>
                </c:pt>
                <c:pt idx="389">
                  <c:v>40443</c:v>
                </c:pt>
                <c:pt idx="390">
                  <c:v>40442</c:v>
                </c:pt>
                <c:pt idx="391">
                  <c:v>40441</c:v>
                </c:pt>
                <c:pt idx="392">
                  <c:v>40438</c:v>
                </c:pt>
                <c:pt idx="393">
                  <c:v>40437</c:v>
                </c:pt>
                <c:pt idx="394">
                  <c:v>40436</c:v>
                </c:pt>
                <c:pt idx="395">
                  <c:v>40435</c:v>
                </c:pt>
                <c:pt idx="396">
                  <c:v>40434</c:v>
                </c:pt>
                <c:pt idx="397">
                  <c:v>40431</c:v>
                </c:pt>
                <c:pt idx="398">
                  <c:v>40430</c:v>
                </c:pt>
                <c:pt idx="399">
                  <c:v>40429</c:v>
                </c:pt>
                <c:pt idx="400">
                  <c:v>40428</c:v>
                </c:pt>
                <c:pt idx="401">
                  <c:v>40427</c:v>
                </c:pt>
                <c:pt idx="402">
                  <c:v>40424</c:v>
                </c:pt>
                <c:pt idx="403">
                  <c:v>40423</c:v>
                </c:pt>
                <c:pt idx="404">
                  <c:v>40422</c:v>
                </c:pt>
                <c:pt idx="405">
                  <c:v>40421</c:v>
                </c:pt>
                <c:pt idx="406">
                  <c:v>40420</c:v>
                </c:pt>
                <c:pt idx="407">
                  <c:v>40417</c:v>
                </c:pt>
                <c:pt idx="408">
                  <c:v>40416</c:v>
                </c:pt>
                <c:pt idx="409">
                  <c:v>40415</c:v>
                </c:pt>
                <c:pt idx="410">
                  <c:v>40414</c:v>
                </c:pt>
                <c:pt idx="411">
                  <c:v>40413</c:v>
                </c:pt>
                <c:pt idx="412">
                  <c:v>40410</c:v>
                </c:pt>
                <c:pt idx="413">
                  <c:v>40409</c:v>
                </c:pt>
                <c:pt idx="414">
                  <c:v>40408</c:v>
                </c:pt>
                <c:pt idx="415">
                  <c:v>40407</c:v>
                </c:pt>
                <c:pt idx="416">
                  <c:v>40406</c:v>
                </c:pt>
                <c:pt idx="417">
                  <c:v>40403</c:v>
                </c:pt>
                <c:pt idx="418">
                  <c:v>40402</c:v>
                </c:pt>
                <c:pt idx="419">
                  <c:v>40401</c:v>
                </c:pt>
                <c:pt idx="420">
                  <c:v>40400</c:v>
                </c:pt>
                <c:pt idx="421">
                  <c:v>40399</c:v>
                </c:pt>
                <c:pt idx="422">
                  <c:v>40396</c:v>
                </c:pt>
                <c:pt idx="423">
                  <c:v>40395</c:v>
                </c:pt>
                <c:pt idx="424">
                  <c:v>40394</c:v>
                </c:pt>
                <c:pt idx="425">
                  <c:v>40393</c:v>
                </c:pt>
                <c:pt idx="426">
                  <c:v>40392</c:v>
                </c:pt>
                <c:pt idx="427">
                  <c:v>40389</c:v>
                </c:pt>
                <c:pt idx="428">
                  <c:v>40388</c:v>
                </c:pt>
                <c:pt idx="429">
                  <c:v>40387</c:v>
                </c:pt>
                <c:pt idx="430">
                  <c:v>40386</c:v>
                </c:pt>
                <c:pt idx="431">
                  <c:v>40385</c:v>
                </c:pt>
                <c:pt idx="432">
                  <c:v>40382</c:v>
                </c:pt>
                <c:pt idx="433">
                  <c:v>40381</c:v>
                </c:pt>
                <c:pt idx="434">
                  <c:v>40380</c:v>
                </c:pt>
                <c:pt idx="435">
                  <c:v>40379</c:v>
                </c:pt>
                <c:pt idx="436">
                  <c:v>40378</c:v>
                </c:pt>
                <c:pt idx="437">
                  <c:v>40375</c:v>
                </c:pt>
                <c:pt idx="438">
                  <c:v>40374</c:v>
                </c:pt>
                <c:pt idx="439">
                  <c:v>40373</c:v>
                </c:pt>
                <c:pt idx="440">
                  <c:v>40372</c:v>
                </c:pt>
                <c:pt idx="441">
                  <c:v>40371</c:v>
                </c:pt>
                <c:pt idx="442">
                  <c:v>40368</c:v>
                </c:pt>
                <c:pt idx="443">
                  <c:v>40367</c:v>
                </c:pt>
                <c:pt idx="444">
                  <c:v>40366</c:v>
                </c:pt>
                <c:pt idx="445">
                  <c:v>40365</c:v>
                </c:pt>
                <c:pt idx="446">
                  <c:v>40364</c:v>
                </c:pt>
                <c:pt idx="447">
                  <c:v>40361</c:v>
                </c:pt>
                <c:pt idx="448">
                  <c:v>40360</c:v>
                </c:pt>
                <c:pt idx="449">
                  <c:v>40359</c:v>
                </c:pt>
                <c:pt idx="450">
                  <c:v>40358</c:v>
                </c:pt>
                <c:pt idx="451">
                  <c:v>40357</c:v>
                </c:pt>
                <c:pt idx="452">
                  <c:v>40354</c:v>
                </c:pt>
                <c:pt idx="453">
                  <c:v>40353</c:v>
                </c:pt>
                <c:pt idx="454">
                  <c:v>40352</c:v>
                </c:pt>
                <c:pt idx="455">
                  <c:v>40351</c:v>
                </c:pt>
                <c:pt idx="456">
                  <c:v>40350</c:v>
                </c:pt>
                <c:pt idx="457">
                  <c:v>40347</c:v>
                </c:pt>
                <c:pt idx="458">
                  <c:v>40346</c:v>
                </c:pt>
                <c:pt idx="459">
                  <c:v>40345</c:v>
                </c:pt>
                <c:pt idx="460">
                  <c:v>40344</c:v>
                </c:pt>
                <c:pt idx="461">
                  <c:v>40343</c:v>
                </c:pt>
                <c:pt idx="462">
                  <c:v>40340</c:v>
                </c:pt>
                <c:pt idx="463">
                  <c:v>40339</c:v>
                </c:pt>
                <c:pt idx="464">
                  <c:v>40338</c:v>
                </c:pt>
                <c:pt idx="465">
                  <c:v>40337</c:v>
                </c:pt>
                <c:pt idx="466">
                  <c:v>40336</c:v>
                </c:pt>
                <c:pt idx="467">
                  <c:v>40333</c:v>
                </c:pt>
                <c:pt idx="468">
                  <c:v>40332</c:v>
                </c:pt>
                <c:pt idx="469">
                  <c:v>40331</c:v>
                </c:pt>
                <c:pt idx="470">
                  <c:v>40330</c:v>
                </c:pt>
                <c:pt idx="471">
                  <c:v>40329</c:v>
                </c:pt>
                <c:pt idx="472">
                  <c:v>40326</c:v>
                </c:pt>
                <c:pt idx="473">
                  <c:v>40325</c:v>
                </c:pt>
                <c:pt idx="474">
                  <c:v>40324</c:v>
                </c:pt>
                <c:pt idx="475">
                  <c:v>40323</c:v>
                </c:pt>
                <c:pt idx="476">
                  <c:v>40322</c:v>
                </c:pt>
                <c:pt idx="477">
                  <c:v>40319</c:v>
                </c:pt>
                <c:pt idx="478">
                  <c:v>40318</c:v>
                </c:pt>
                <c:pt idx="479">
                  <c:v>40317</c:v>
                </c:pt>
                <c:pt idx="480">
                  <c:v>40316</c:v>
                </c:pt>
                <c:pt idx="481">
                  <c:v>40315</c:v>
                </c:pt>
                <c:pt idx="482">
                  <c:v>40312</c:v>
                </c:pt>
                <c:pt idx="483">
                  <c:v>40311</c:v>
                </c:pt>
                <c:pt idx="484">
                  <c:v>40310</c:v>
                </c:pt>
                <c:pt idx="485">
                  <c:v>40309</c:v>
                </c:pt>
                <c:pt idx="486">
                  <c:v>40308</c:v>
                </c:pt>
                <c:pt idx="487">
                  <c:v>40305</c:v>
                </c:pt>
                <c:pt idx="488">
                  <c:v>40304</c:v>
                </c:pt>
                <c:pt idx="489">
                  <c:v>40303</c:v>
                </c:pt>
                <c:pt idx="490">
                  <c:v>40302</c:v>
                </c:pt>
                <c:pt idx="491">
                  <c:v>40301</c:v>
                </c:pt>
                <c:pt idx="492">
                  <c:v>40298</c:v>
                </c:pt>
                <c:pt idx="493">
                  <c:v>40297</c:v>
                </c:pt>
                <c:pt idx="494">
                  <c:v>40296</c:v>
                </c:pt>
                <c:pt idx="495">
                  <c:v>40295</c:v>
                </c:pt>
                <c:pt idx="496">
                  <c:v>40294</c:v>
                </c:pt>
                <c:pt idx="497">
                  <c:v>40291</c:v>
                </c:pt>
                <c:pt idx="498">
                  <c:v>40289</c:v>
                </c:pt>
                <c:pt idx="499">
                  <c:v>40288</c:v>
                </c:pt>
                <c:pt idx="500">
                  <c:v>40287</c:v>
                </c:pt>
                <c:pt idx="501">
                  <c:v>40284</c:v>
                </c:pt>
                <c:pt idx="502">
                  <c:v>40283</c:v>
                </c:pt>
                <c:pt idx="503">
                  <c:v>40282</c:v>
                </c:pt>
                <c:pt idx="504">
                  <c:v>40281</c:v>
                </c:pt>
                <c:pt idx="505">
                  <c:v>40280</c:v>
                </c:pt>
                <c:pt idx="506">
                  <c:v>40277</c:v>
                </c:pt>
                <c:pt idx="507">
                  <c:v>40276</c:v>
                </c:pt>
                <c:pt idx="508">
                  <c:v>40275</c:v>
                </c:pt>
                <c:pt idx="509">
                  <c:v>40274</c:v>
                </c:pt>
                <c:pt idx="510">
                  <c:v>40273</c:v>
                </c:pt>
                <c:pt idx="511">
                  <c:v>40270</c:v>
                </c:pt>
                <c:pt idx="512">
                  <c:v>40269</c:v>
                </c:pt>
                <c:pt idx="513">
                  <c:v>40268</c:v>
                </c:pt>
                <c:pt idx="514">
                  <c:v>40267</c:v>
                </c:pt>
                <c:pt idx="515">
                  <c:v>40266</c:v>
                </c:pt>
                <c:pt idx="516">
                  <c:v>40263</c:v>
                </c:pt>
                <c:pt idx="517">
                  <c:v>40262</c:v>
                </c:pt>
                <c:pt idx="518">
                  <c:v>40261</c:v>
                </c:pt>
                <c:pt idx="519">
                  <c:v>40260</c:v>
                </c:pt>
                <c:pt idx="520">
                  <c:v>40259</c:v>
                </c:pt>
                <c:pt idx="521">
                  <c:v>40256</c:v>
                </c:pt>
                <c:pt idx="522">
                  <c:v>40255</c:v>
                </c:pt>
                <c:pt idx="523">
                  <c:v>40254</c:v>
                </c:pt>
                <c:pt idx="524">
                  <c:v>40253</c:v>
                </c:pt>
                <c:pt idx="525">
                  <c:v>40252</c:v>
                </c:pt>
                <c:pt idx="526">
                  <c:v>40249</c:v>
                </c:pt>
                <c:pt idx="527">
                  <c:v>40248</c:v>
                </c:pt>
                <c:pt idx="528">
                  <c:v>40247</c:v>
                </c:pt>
                <c:pt idx="529">
                  <c:v>40246</c:v>
                </c:pt>
                <c:pt idx="530">
                  <c:v>40245</c:v>
                </c:pt>
                <c:pt idx="531">
                  <c:v>40242</c:v>
                </c:pt>
                <c:pt idx="532">
                  <c:v>40241</c:v>
                </c:pt>
                <c:pt idx="533">
                  <c:v>40240</c:v>
                </c:pt>
                <c:pt idx="534">
                  <c:v>40239</c:v>
                </c:pt>
                <c:pt idx="535">
                  <c:v>40238</c:v>
                </c:pt>
                <c:pt idx="536">
                  <c:v>40235</c:v>
                </c:pt>
                <c:pt idx="537">
                  <c:v>40234</c:v>
                </c:pt>
                <c:pt idx="538">
                  <c:v>40233</c:v>
                </c:pt>
                <c:pt idx="539">
                  <c:v>40232</c:v>
                </c:pt>
                <c:pt idx="540">
                  <c:v>40231</c:v>
                </c:pt>
                <c:pt idx="541">
                  <c:v>40228</c:v>
                </c:pt>
                <c:pt idx="542">
                  <c:v>40227</c:v>
                </c:pt>
                <c:pt idx="543">
                  <c:v>40226</c:v>
                </c:pt>
                <c:pt idx="544">
                  <c:v>40225</c:v>
                </c:pt>
                <c:pt idx="545">
                  <c:v>40224</c:v>
                </c:pt>
                <c:pt idx="546">
                  <c:v>40221</c:v>
                </c:pt>
                <c:pt idx="547">
                  <c:v>40220</c:v>
                </c:pt>
                <c:pt idx="548">
                  <c:v>40219</c:v>
                </c:pt>
                <c:pt idx="549">
                  <c:v>40218</c:v>
                </c:pt>
                <c:pt idx="550">
                  <c:v>40217</c:v>
                </c:pt>
                <c:pt idx="551">
                  <c:v>40214</c:v>
                </c:pt>
                <c:pt idx="552">
                  <c:v>40213</c:v>
                </c:pt>
                <c:pt idx="553">
                  <c:v>40212</c:v>
                </c:pt>
                <c:pt idx="554">
                  <c:v>40211</c:v>
                </c:pt>
                <c:pt idx="555">
                  <c:v>40210</c:v>
                </c:pt>
                <c:pt idx="556">
                  <c:v>40207</c:v>
                </c:pt>
                <c:pt idx="557">
                  <c:v>40206</c:v>
                </c:pt>
                <c:pt idx="558">
                  <c:v>40205</c:v>
                </c:pt>
                <c:pt idx="559">
                  <c:v>40204</c:v>
                </c:pt>
                <c:pt idx="560">
                  <c:v>40203</c:v>
                </c:pt>
                <c:pt idx="561">
                  <c:v>40200</c:v>
                </c:pt>
                <c:pt idx="562">
                  <c:v>40199</c:v>
                </c:pt>
                <c:pt idx="563">
                  <c:v>40198</c:v>
                </c:pt>
                <c:pt idx="564">
                  <c:v>40197</c:v>
                </c:pt>
                <c:pt idx="565">
                  <c:v>40196</c:v>
                </c:pt>
                <c:pt idx="566">
                  <c:v>40193</c:v>
                </c:pt>
                <c:pt idx="567">
                  <c:v>40192</c:v>
                </c:pt>
                <c:pt idx="568">
                  <c:v>40191</c:v>
                </c:pt>
                <c:pt idx="569">
                  <c:v>40190</c:v>
                </c:pt>
                <c:pt idx="570">
                  <c:v>40189</c:v>
                </c:pt>
                <c:pt idx="571">
                  <c:v>40186</c:v>
                </c:pt>
                <c:pt idx="572">
                  <c:v>40185</c:v>
                </c:pt>
                <c:pt idx="573">
                  <c:v>40184</c:v>
                </c:pt>
                <c:pt idx="574">
                  <c:v>40183</c:v>
                </c:pt>
                <c:pt idx="575">
                  <c:v>40182</c:v>
                </c:pt>
                <c:pt idx="576">
                  <c:v>40179</c:v>
                </c:pt>
                <c:pt idx="577">
                  <c:v>40178</c:v>
                </c:pt>
                <c:pt idx="578">
                  <c:v>40177</c:v>
                </c:pt>
                <c:pt idx="579">
                  <c:v>40176</c:v>
                </c:pt>
                <c:pt idx="580">
                  <c:v>40175</c:v>
                </c:pt>
                <c:pt idx="581">
                  <c:v>40172</c:v>
                </c:pt>
                <c:pt idx="582">
                  <c:v>40171</c:v>
                </c:pt>
                <c:pt idx="583">
                  <c:v>40170</c:v>
                </c:pt>
                <c:pt idx="584">
                  <c:v>40169</c:v>
                </c:pt>
                <c:pt idx="585">
                  <c:v>40168</c:v>
                </c:pt>
                <c:pt idx="586">
                  <c:v>40165</c:v>
                </c:pt>
                <c:pt idx="587">
                  <c:v>40164</c:v>
                </c:pt>
                <c:pt idx="588">
                  <c:v>40163</c:v>
                </c:pt>
                <c:pt idx="589">
                  <c:v>40162</c:v>
                </c:pt>
                <c:pt idx="590">
                  <c:v>40161</c:v>
                </c:pt>
                <c:pt idx="591">
                  <c:v>40158</c:v>
                </c:pt>
                <c:pt idx="592">
                  <c:v>40157</c:v>
                </c:pt>
                <c:pt idx="593">
                  <c:v>40156</c:v>
                </c:pt>
                <c:pt idx="594">
                  <c:v>40155</c:v>
                </c:pt>
                <c:pt idx="595">
                  <c:v>40154</c:v>
                </c:pt>
                <c:pt idx="596">
                  <c:v>40151</c:v>
                </c:pt>
                <c:pt idx="597">
                  <c:v>40150</c:v>
                </c:pt>
                <c:pt idx="598">
                  <c:v>40149</c:v>
                </c:pt>
                <c:pt idx="599">
                  <c:v>40148</c:v>
                </c:pt>
                <c:pt idx="600">
                  <c:v>40147</c:v>
                </c:pt>
                <c:pt idx="601">
                  <c:v>40144</c:v>
                </c:pt>
                <c:pt idx="602">
                  <c:v>40143</c:v>
                </c:pt>
                <c:pt idx="603">
                  <c:v>40142</c:v>
                </c:pt>
                <c:pt idx="604">
                  <c:v>40141</c:v>
                </c:pt>
                <c:pt idx="605">
                  <c:v>40140</c:v>
                </c:pt>
                <c:pt idx="606">
                  <c:v>40137</c:v>
                </c:pt>
                <c:pt idx="607">
                  <c:v>40136</c:v>
                </c:pt>
                <c:pt idx="608">
                  <c:v>40135</c:v>
                </c:pt>
                <c:pt idx="609">
                  <c:v>40134</c:v>
                </c:pt>
                <c:pt idx="610">
                  <c:v>40133</c:v>
                </c:pt>
                <c:pt idx="611">
                  <c:v>40130</c:v>
                </c:pt>
                <c:pt idx="612">
                  <c:v>40129</c:v>
                </c:pt>
                <c:pt idx="613">
                  <c:v>40128</c:v>
                </c:pt>
                <c:pt idx="614">
                  <c:v>40127</c:v>
                </c:pt>
                <c:pt idx="615">
                  <c:v>40126</c:v>
                </c:pt>
                <c:pt idx="616">
                  <c:v>40123</c:v>
                </c:pt>
                <c:pt idx="617">
                  <c:v>40122</c:v>
                </c:pt>
                <c:pt idx="618">
                  <c:v>40121</c:v>
                </c:pt>
                <c:pt idx="619">
                  <c:v>40120</c:v>
                </c:pt>
                <c:pt idx="620">
                  <c:v>40119</c:v>
                </c:pt>
                <c:pt idx="621">
                  <c:v>40116</c:v>
                </c:pt>
                <c:pt idx="622">
                  <c:v>40115</c:v>
                </c:pt>
                <c:pt idx="623">
                  <c:v>40114</c:v>
                </c:pt>
                <c:pt idx="624">
                  <c:v>40113</c:v>
                </c:pt>
                <c:pt idx="625">
                  <c:v>40112</c:v>
                </c:pt>
                <c:pt idx="626">
                  <c:v>40109</c:v>
                </c:pt>
                <c:pt idx="627">
                  <c:v>40108</c:v>
                </c:pt>
                <c:pt idx="628">
                  <c:v>40107</c:v>
                </c:pt>
                <c:pt idx="629">
                  <c:v>40106</c:v>
                </c:pt>
                <c:pt idx="630">
                  <c:v>40105</c:v>
                </c:pt>
                <c:pt idx="631">
                  <c:v>40102</c:v>
                </c:pt>
                <c:pt idx="632">
                  <c:v>40101</c:v>
                </c:pt>
                <c:pt idx="633">
                  <c:v>40100</c:v>
                </c:pt>
                <c:pt idx="634">
                  <c:v>40099</c:v>
                </c:pt>
                <c:pt idx="635">
                  <c:v>40098</c:v>
                </c:pt>
                <c:pt idx="636">
                  <c:v>40095</c:v>
                </c:pt>
                <c:pt idx="637">
                  <c:v>40094</c:v>
                </c:pt>
                <c:pt idx="638">
                  <c:v>40093</c:v>
                </c:pt>
                <c:pt idx="639">
                  <c:v>40092</c:v>
                </c:pt>
                <c:pt idx="640">
                  <c:v>40091</c:v>
                </c:pt>
                <c:pt idx="641">
                  <c:v>40088</c:v>
                </c:pt>
                <c:pt idx="642">
                  <c:v>40087</c:v>
                </c:pt>
                <c:pt idx="643">
                  <c:v>40086</c:v>
                </c:pt>
                <c:pt idx="644">
                  <c:v>40085</c:v>
                </c:pt>
                <c:pt idx="645">
                  <c:v>40084</c:v>
                </c:pt>
                <c:pt idx="646">
                  <c:v>40081</c:v>
                </c:pt>
                <c:pt idx="647">
                  <c:v>40080</c:v>
                </c:pt>
                <c:pt idx="648">
                  <c:v>40079</c:v>
                </c:pt>
                <c:pt idx="649">
                  <c:v>40078</c:v>
                </c:pt>
                <c:pt idx="650">
                  <c:v>40077</c:v>
                </c:pt>
                <c:pt idx="651">
                  <c:v>40074</c:v>
                </c:pt>
                <c:pt idx="652">
                  <c:v>40073</c:v>
                </c:pt>
                <c:pt idx="653">
                  <c:v>40072</c:v>
                </c:pt>
                <c:pt idx="654">
                  <c:v>40071</c:v>
                </c:pt>
                <c:pt idx="655">
                  <c:v>40070</c:v>
                </c:pt>
                <c:pt idx="656">
                  <c:v>40067</c:v>
                </c:pt>
                <c:pt idx="657">
                  <c:v>40066</c:v>
                </c:pt>
                <c:pt idx="658">
                  <c:v>40065</c:v>
                </c:pt>
                <c:pt idx="659">
                  <c:v>40064</c:v>
                </c:pt>
                <c:pt idx="660">
                  <c:v>40063</c:v>
                </c:pt>
                <c:pt idx="661">
                  <c:v>40060</c:v>
                </c:pt>
                <c:pt idx="662">
                  <c:v>40059</c:v>
                </c:pt>
                <c:pt idx="663">
                  <c:v>40058</c:v>
                </c:pt>
                <c:pt idx="664">
                  <c:v>40057</c:v>
                </c:pt>
                <c:pt idx="665">
                  <c:v>40056</c:v>
                </c:pt>
                <c:pt idx="666">
                  <c:v>40053</c:v>
                </c:pt>
                <c:pt idx="667">
                  <c:v>40052</c:v>
                </c:pt>
                <c:pt idx="668">
                  <c:v>40051</c:v>
                </c:pt>
                <c:pt idx="669">
                  <c:v>40050</c:v>
                </c:pt>
                <c:pt idx="670">
                  <c:v>40049</c:v>
                </c:pt>
                <c:pt idx="671">
                  <c:v>40046</c:v>
                </c:pt>
                <c:pt idx="672">
                  <c:v>40045</c:v>
                </c:pt>
                <c:pt idx="673">
                  <c:v>40044</c:v>
                </c:pt>
                <c:pt idx="674">
                  <c:v>40043</c:v>
                </c:pt>
                <c:pt idx="675">
                  <c:v>40042</c:v>
                </c:pt>
                <c:pt idx="676">
                  <c:v>40039</c:v>
                </c:pt>
                <c:pt idx="677">
                  <c:v>40038</c:v>
                </c:pt>
                <c:pt idx="678">
                  <c:v>40037</c:v>
                </c:pt>
                <c:pt idx="679">
                  <c:v>40036</c:v>
                </c:pt>
                <c:pt idx="680">
                  <c:v>40035</c:v>
                </c:pt>
                <c:pt idx="681">
                  <c:v>40032</c:v>
                </c:pt>
                <c:pt idx="682">
                  <c:v>40031</c:v>
                </c:pt>
                <c:pt idx="683">
                  <c:v>40030</c:v>
                </c:pt>
                <c:pt idx="684">
                  <c:v>40029</c:v>
                </c:pt>
                <c:pt idx="685">
                  <c:v>40028</c:v>
                </c:pt>
                <c:pt idx="686">
                  <c:v>40025</c:v>
                </c:pt>
                <c:pt idx="687">
                  <c:v>40024</c:v>
                </c:pt>
                <c:pt idx="688">
                  <c:v>40023</c:v>
                </c:pt>
                <c:pt idx="689">
                  <c:v>40022</c:v>
                </c:pt>
                <c:pt idx="690">
                  <c:v>40021</c:v>
                </c:pt>
                <c:pt idx="691">
                  <c:v>40018</c:v>
                </c:pt>
                <c:pt idx="692">
                  <c:v>40017</c:v>
                </c:pt>
                <c:pt idx="693">
                  <c:v>40016</c:v>
                </c:pt>
                <c:pt idx="694">
                  <c:v>40015</c:v>
                </c:pt>
                <c:pt idx="695">
                  <c:v>40014</c:v>
                </c:pt>
                <c:pt idx="696">
                  <c:v>40011</c:v>
                </c:pt>
                <c:pt idx="697">
                  <c:v>40010</c:v>
                </c:pt>
                <c:pt idx="698">
                  <c:v>40009</c:v>
                </c:pt>
                <c:pt idx="699">
                  <c:v>40008</c:v>
                </c:pt>
                <c:pt idx="700">
                  <c:v>40007</c:v>
                </c:pt>
                <c:pt idx="701">
                  <c:v>40004</c:v>
                </c:pt>
                <c:pt idx="702">
                  <c:v>40003</c:v>
                </c:pt>
                <c:pt idx="703">
                  <c:v>40002</c:v>
                </c:pt>
                <c:pt idx="704">
                  <c:v>40001</c:v>
                </c:pt>
                <c:pt idx="705">
                  <c:v>40000</c:v>
                </c:pt>
                <c:pt idx="706">
                  <c:v>39997</c:v>
                </c:pt>
                <c:pt idx="707">
                  <c:v>39996</c:v>
                </c:pt>
                <c:pt idx="708">
                  <c:v>39995</c:v>
                </c:pt>
                <c:pt idx="709">
                  <c:v>39994</c:v>
                </c:pt>
                <c:pt idx="710">
                  <c:v>39993</c:v>
                </c:pt>
                <c:pt idx="711">
                  <c:v>39990</c:v>
                </c:pt>
                <c:pt idx="712">
                  <c:v>39989</c:v>
                </c:pt>
                <c:pt idx="713">
                  <c:v>39988</c:v>
                </c:pt>
                <c:pt idx="714">
                  <c:v>39987</c:v>
                </c:pt>
                <c:pt idx="715">
                  <c:v>39986</c:v>
                </c:pt>
                <c:pt idx="716">
                  <c:v>39983</c:v>
                </c:pt>
                <c:pt idx="717">
                  <c:v>39982</c:v>
                </c:pt>
                <c:pt idx="718">
                  <c:v>39981</c:v>
                </c:pt>
                <c:pt idx="719">
                  <c:v>39980</c:v>
                </c:pt>
                <c:pt idx="720">
                  <c:v>39979</c:v>
                </c:pt>
                <c:pt idx="721">
                  <c:v>39976</c:v>
                </c:pt>
                <c:pt idx="722">
                  <c:v>39975</c:v>
                </c:pt>
                <c:pt idx="723">
                  <c:v>39974</c:v>
                </c:pt>
                <c:pt idx="724">
                  <c:v>39973</c:v>
                </c:pt>
                <c:pt idx="725">
                  <c:v>39972</c:v>
                </c:pt>
                <c:pt idx="726">
                  <c:v>39969</c:v>
                </c:pt>
                <c:pt idx="727">
                  <c:v>39968</c:v>
                </c:pt>
                <c:pt idx="728">
                  <c:v>39967</c:v>
                </c:pt>
                <c:pt idx="729">
                  <c:v>39966</c:v>
                </c:pt>
                <c:pt idx="730">
                  <c:v>39965</c:v>
                </c:pt>
                <c:pt idx="731">
                  <c:v>39962</c:v>
                </c:pt>
                <c:pt idx="732">
                  <c:v>39961</c:v>
                </c:pt>
                <c:pt idx="733">
                  <c:v>39960</c:v>
                </c:pt>
                <c:pt idx="734">
                  <c:v>39959</c:v>
                </c:pt>
                <c:pt idx="735">
                  <c:v>39958</c:v>
                </c:pt>
                <c:pt idx="736">
                  <c:v>39955</c:v>
                </c:pt>
                <c:pt idx="737">
                  <c:v>39954</c:v>
                </c:pt>
                <c:pt idx="738">
                  <c:v>39953</c:v>
                </c:pt>
                <c:pt idx="739">
                  <c:v>39952</c:v>
                </c:pt>
                <c:pt idx="740">
                  <c:v>39951</c:v>
                </c:pt>
                <c:pt idx="741">
                  <c:v>39948</c:v>
                </c:pt>
                <c:pt idx="742">
                  <c:v>39947</c:v>
                </c:pt>
                <c:pt idx="743">
                  <c:v>39946</c:v>
                </c:pt>
                <c:pt idx="744">
                  <c:v>39945</c:v>
                </c:pt>
                <c:pt idx="745">
                  <c:v>39944</c:v>
                </c:pt>
                <c:pt idx="746">
                  <c:v>39941</c:v>
                </c:pt>
                <c:pt idx="747">
                  <c:v>39940</c:v>
                </c:pt>
                <c:pt idx="748">
                  <c:v>39939</c:v>
                </c:pt>
                <c:pt idx="749">
                  <c:v>39938</c:v>
                </c:pt>
                <c:pt idx="750">
                  <c:v>39937</c:v>
                </c:pt>
                <c:pt idx="751">
                  <c:v>39934</c:v>
                </c:pt>
                <c:pt idx="752">
                  <c:v>39933</c:v>
                </c:pt>
                <c:pt idx="753">
                  <c:v>39932</c:v>
                </c:pt>
                <c:pt idx="754">
                  <c:v>39931</c:v>
                </c:pt>
                <c:pt idx="755">
                  <c:v>39930</c:v>
                </c:pt>
                <c:pt idx="756">
                  <c:v>39927</c:v>
                </c:pt>
                <c:pt idx="757">
                  <c:v>39926</c:v>
                </c:pt>
                <c:pt idx="758">
                  <c:v>39925</c:v>
                </c:pt>
                <c:pt idx="759">
                  <c:v>39924</c:v>
                </c:pt>
                <c:pt idx="760">
                  <c:v>39923</c:v>
                </c:pt>
                <c:pt idx="761">
                  <c:v>39920</c:v>
                </c:pt>
                <c:pt idx="762">
                  <c:v>39919</c:v>
                </c:pt>
                <c:pt idx="763">
                  <c:v>39918</c:v>
                </c:pt>
                <c:pt idx="764">
                  <c:v>39917</c:v>
                </c:pt>
                <c:pt idx="765">
                  <c:v>39916</c:v>
                </c:pt>
                <c:pt idx="766">
                  <c:v>39913</c:v>
                </c:pt>
                <c:pt idx="767">
                  <c:v>39912</c:v>
                </c:pt>
                <c:pt idx="768">
                  <c:v>39911</c:v>
                </c:pt>
                <c:pt idx="769">
                  <c:v>39910</c:v>
                </c:pt>
                <c:pt idx="770">
                  <c:v>39909</c:v>
                </c:pt>
                <c:pt idx="771">
                  <c:v>39906</c:v>
                </c:pt>
                <c:pt idx="772">
                  <c:v>39905</c:v>
                </c:pt>
                <c:pt idx="773">
                  <c:v>39904</c:v>
                </c:pt>
                <c:pt idx="774">
                  <c:v>39903</c:v>
                </c:pt>
                <c:pt idx="775">
                  <c:v>39902</c:v>
                </c:pt>
                <c:pt idx="776">
                  <c:v>39899</c:v>
                </c:pt>
                <c:pt idx="777">
                  <c:v>39898</c:v>
                </c:pt>
                <c:pt idx="778">
                  <c:v>39897</c:v>
                </c:pt>
                <c:pt idx="779">
                  <c:v>39896</c:v>
                </c:pt>
                <c:pt idx="780">
                  <c:v>39895</c:v>
                </c:pt>
                <c:pt idx="781">
                  <c:v>39892</c:v>
                </c:pt>
                <c:pt idx="782">
                  <c:v>39891</c:v>
                </c:pt>
                <c:pt idx="783">
                  <c:v>39890</c:v>
                </c:pt>
                <c:pt idx="784">
                  <c:v>39889</c:v>
                </c:pt>
                <c:pt idx="785">
                  <c:v>39888</c:v>
                </c:pt>
                <c:pt idx="786">
                  <c:v>39885</c:v>
                </c:pt>
                <c:pt idx="787">
                  <c:v>39884</c:v>
                </c:pt>
                <c:pt idx="788">
                  <c:v>39883</c:v>
                </c:pt>
                <c:pt idx="789">
                  <c:v>39882</c:v>
                </c:pt>
                <c:pt idx="790">
                  <c:v>39881</c:v>
                </c:pt>
                <c:pt idx="791">
                  <c:v>39878</c:v>
                </c:pt>
                <c:pt idx="792">
                  <c:v>39877</c:v>
                </c:pt>
                <c:pt idx="793">
                  <c:v>39876</c:v>
                </c:pt>
                <c:pt idx="794">
                  <c:v>39875</c:v>
                </c:pt>
                <c:pt idx="795">
                  <c:v>39874</c:v>
                </c:pt>
                <c:pt idx="796">
                  <c:v>39871</c:v>
                </c:pt>
                <c:pt idx="797">
                  <c:v>39870</c:v>
                </c:pt>
                <c:pt idx="798">
                  <c:v>39869</c:v>
                </c:pt>
                <c:pt idx="799">
                  <c:v>39868</c:v>
                </c:pt>
                <c:pt idx="800">
                  <c:v>39867</c:v>
                </c:pt>
                <c:pt idx="801">
                  <c:v>39864</c:v>
                </c:pt>
                <c:pt idx="802">
                  <c:v>39863</c:v>
                </c:pt>
                <c:pt idx="803">
                  <c:v>39862</c:v>
                </c:pt>
                <c:pt idx="804">
                  <c:v>39861</c:v>
                </c:pt>
                <c:pt idx="805">
                  <c:v>39860</c:v>
                </c:pt>
                <c:pt idx="806">
                  <c:v>39857</c:v>
                </c:pt>
                <c:pt idx="807">
                  <c:v>39856</c:v>
                </c:pt>
                <c:pt idx="808">
                  <c:v>39855</c:v>
                </c:pt>
                <c:pt idx="809">
                  <c:v>39854</c:v>
                </c:pt>
                <c:pt idx="810">
                  <c:v>39853</c:v>
                </c:pt>
                <c:pt idx="811">
                  <c:v>39850</c:v>
                </c:pt>
                <c:pt idx="812">
                  <c:v>39849</c:v>
                </c:pt>
                <c:pt idx="813">
                  <c:v>39848</c:v>
                </c:pt>
                <c:pt idx="814">
                  <c:v>39847</c:v>
                </c:pt>
                <c:pt idx="815">
                  <c:v>39846</c:v>
                </c:pt>
                <c:pt idx="816">
                  <c:v>39843</c:v>
                </c:pt>
                <c:pt idx="817">
                  <c:v>39842</c:v>
                </c:pt>
                <c:pt idx="818">
                  <c:v>39841</c:v>
                </c:pt>
                <c:pt idx="819">
                  <c:v>39840</c:v>
                </c:pt>
                <c:pt idx="820">
                  <c:v>39839</c:v>
                </c:pt>
                <c:pt idx="821">
                  <c:v>39836</c:v>
                </c:pt>
                <c:pt idx="822">
                  <c:v>39835</c:v>
                </c:pt>
                <c:pt idx="823">
                  <c:v>39834</c:v>
                </c:pt>
                <c:pt idx="824">
                  <c:v>39833</c:v>
                </c:pt>
                <c:pt idx="825">
                  <c:v>39832</c:v>
                </c:pt>
                <c:pt idx="826">
                  <c:v>39829</c:v>
                </c:pt>
                <c:pt idx="827">
                  <c:v>39828</c:v>
                </c:pt>
                <c:pt idx="828">
                  <c:v>39827</c:v>
                </c:pt>
                <c:pt idx="829">
                  <c:v>39826</c:v>
                </c:pt>
                <c:pt idx="830">
                  <c:v>39825</c:v>
                </c:pt>
                <c:pt idx="831">
                  <c:v>39822</c:v>
                </c:pt>
                <c:pt idx="832">
                  <c:v>39821</c:v>
                </c:pt>
                <c:pt idx="833">
                  <c:v>39820</c:v>
                </c:pt>
                <c:pt idx="834">
                  <c:v>39819</c:v>
                </c:pt>
                <c:pt idx="835">
                  <c:v>39818</c:v>
                </c:pt>
                <c:pt idx="836">
                  <c:v>39815</c:v>
                </c:pt>
                <c:pt idx="837">
                  <c:v>39814</c:v>
                </c:pt>
                <c:pt idx="838">
                  <c:v>39813</c:v>
                </c:pt>
                <c:pt idx="839">
                  <c:v>39812</c:v>
                </c:pt>
                <c:pt idx="840">
                  <c:v>39811</c:v>
                </c:pt>
                <c:pt idx="841">
                  <c:v>39808</c:v>
                </c:pt>
                <c:pt idx="842">
                  <c:v>39807</c:v>
                </c:pt>
                <c:pt idx="843">
                  <c:v>39806</c:v>
                </c:pt>
                <c:pt idx="844">
                  <c:v>39805</c:v>
                </c:pt>
                <c:pt idx="845">
                  <c:v>39804</c:v>
                </c:pt>
                <c:pt idx="846">
                  <c:v>39801</c:v>
                </c:pt>
                <c:pt idx="847">
                  <c:v>39800</c:v>
                </c:pt>
                <c:pt idx="848">
                  <c:v>39799</c:v>
                </c:pt>
                <c:pt idx="849">
                  <c:v>39798</c:v>
                </c:pt>
                <c:pt idx="850">
                  <c:v>39797</c:v>
                </c:pt>
                <c:pt idx="851">
                  <c:v>39794</c:v>
                </c:pt>
                <c:pt idx="852">
                  <c:v>39793</c:v>
                </c:pt>
                <c:pt idx="853">
                  <c:v>39792</c:v>
                </c:pt>
                <c:pt idx="854">
                  <c:v>39791</c:v>
                </c:pt>
                <c:pt idx="855">
                  <c:v>39790</c:v>
                </c:pt>
                <c:pt idx="856">
                  <c:v>39787</c:v>
                </c:pt>
                <c:pt idx="857">
                  <c:v>39786</c:v>
                </c:pt>
                <c:pt idx="858">
                  <c:v>39785</c:v>
                </c:pt>
                <c:pt idx="859">
                  <c:v>39784</c:v>
                </c:pt>
                <c:pt idx="860">
                  <c:v>39783</c:v>
                </c:pt>
                <c:pt idx="861">
                  <c:v>39780</c:v>
                </c:pt>
                <c:pt idx="862">
                  <c:v>39779</c:v>
                </c:pt>
                <c:pt idx="863">
                  <c:v>39778</c:v>
                </c:pt>
                <c:pt idx="864">
                  <c:v>39777</c:v>
                </c:pt>
                <c:pt idx="865">
                  <c:v>39776</c:v>
                </c:pt>
                <c:pt idx="866">
                  <c:v>39773</c:v>
                </c:pt>
                <c:pt idx="867">
                  <c:v>39772</c:v>
                </c:pt>
                <c:pt idx="868">
                  <c:v>39771</c:v>
                </c:pt>
                <c:pt idx="869">
                  <c:v>39770</c:v>
                </c:pt>
                <c:pt idx="870">
                  <c:v>39769</c:v>
                </c:pt>
                <c:pt idx="871">
                  <c:v>39766</c:v>
                </c:pt>
                <c:pt idx="872">
                  <c:v>39765</c:v>
                </c:pt>
                <c:pt idx="873">
                  <c:v>39764</c:v>
                </c:pt>
                <c:pt idx="874">
                  <c:v>39763</c:v>
                </c:pt>
                <c:pt idx="875">
                  <c:v>39762</c:v>
                </c:pt>
                <c:pt idx="876">
                  <c:v>39759</c:v>
                </c:pt>
                <c:pt idx="877">
                  <c:v>39758</c:v>
                </c:pt>
                <c:pt idx="878">
                  <c:v>39757</c:v>
                </c:pt>
                <c:pt idx="879">
                  <c:v>39756</c:v>
                </c:pt>
                <c:pt idx="880">
                  <c:v>39755</c:v>
                </c:pt>
                <c:pt idx="881">
                  <c:v>39752</c:v>
                </c:pt>
                <c:pt idx="882">
                  <c:v>39751</c:v>
                </c:pt>
                <c:pt idx="883">
                  <c:v>39750</c:v>
                </c:pt>
                <c:pt idx="884">
                  <c:v>39749</c:v>
                </c:pt>
                <c:pt idx="885">
                  <c:v>39748</c:v>
                </c:pt>
                <c:pt idx="886">
                  <c:v>39745</c:v>
                </c:pt>
                <c:pt idx="887">
                  <c:v>39744</c:v>
                </c:pt>
                <c:pt idx="888">
                  <c:v>39743</c:v>
                </c:pt>
                <c:pt idx="889">
                  <c:v>39742</c:v>
                </c:pt>
                <c:pt idx="890">
                  <c:v>39741</c:v>
                </c:pt>
                <c:pt idx="891">
                  <c:v>39738</c:v>
                </c:pt>
                <c:pt idx="892">
                  <c:v>39737</c:v>
                </c:pt>
                <c:pt idx="893">
                  <c:v>39736</c:v>
                </c:pt>
                <c:pt idx="894">
                  <c:v>39735</c:v>
                </c:pt>
                <c:pt idx="895">
                  <c:v>39734</c:v>
                </c:pt>
                <c:pt idx="896">
                  <c:v>39731</c:v>
                </c:pt>
                <c:pt idx="897">
                  <c:v>39730</c:v>
                </c:pt>
                <c:pt idx="898">
                  <c:v>39729</c:v>
                </c:pt>
                <c:pt idx="899">
                  <c:v>39728</c:v>
                </c:pt>
                <c:pt idx="900">
                  <c:v>39727</c:v>
                </c:pt>
                <c:pt idx="901">
                  <c:v>39724</c:v>
                </c:pt>
                <c:pt idx="902">
                  <c:v>39723</c:v>
                </c:pt>
                <c:pt idx="903">
                  <c:v>39722</c:v>
                </c:pt>
                <c:pt idx="904">
                  <c:v>39721</c:v>
                </c:pt>
                <c:pt idx="905">
                  <c:v>39720</c:v>
                </c:pt>
                <c:pt idx="906">
                  <c:v>39717</c:v>
                </c:pt>
                <c:pt idx="907">
                  <c:v>39716</c:v>
                </c:pt>
                <c:pt idx="908">
                  <c:v>39715</c:v>
                </c:pt>
                <c:pt idx="909">
                  <c:v>39714</c:v>
                </c:pt>
                <c:pt idx="910">
                  <c:v>39713</c:v>
                </c:pt>
                <c:pt idx="911">
                  <c:v>39710</c:v>
                </c:pt>
                <c:pt idx="912">
                  <c:v>39709</c:v>
                </c:pt>
                <c:pt idx="913">
                  <c:v>39708</c:v>
                </c:pt>
                <c:pt idx="914">
                  <c:v>39707</c:v>
                </c:pt>
                <c:pt idx="915">
                  <c:v>39706</c:v>
                </c:pt>
                <c:pt idx="916">
                  <c:v>39703</c:v>
                </c:pt>
                <c:pt idx="917">
                  <c:v>39702</c:v>
                </c:pt>
                <c:pt idx="918">
                  <c:v>39701</c:v>
                </c:pt>
                <c:pt idx="919">
                  <c:v>39700</c:v>
                </c:pt>
                <c:pt idx="920">
                  <c:v>39699</c:v>
                </c:pt>
                <c:pt idx="921">
                  <c:v>39696</c:v>
                </c:pt>
                <c:pt idx="922">
                  <c:v>39695</c:v>
                </c:pt>
                <c:pt idx="923">
                  <c:v>39694</c:v>
                </c:pt>
                <c:pt idx="924">
                  <c:v>39693</c:v>
                </c:pt>
                <c:pt idx="925">
                  <c:v>39692</c:v>
                </c:pt>
                <c:pt idx="926">
                  <c:v>39689</c:v>
                </c:pt>
                <c:pt idx="927">
                  <c:v>39688</c:v>
                </c:pt>
                <c:pt idx="928">
                  <c:v>39687</c:v>
                </c:pt>
                <c:pt idx="929">
                  <c:v>39686</c:v>
                </c:pt>
                <c:pt idx="930">
                  <c:v>39685</c:v>
                </c:pt>
                <c:pt idx="931">
                  <c:v>39682</c:v>
                </c:pt>
                <c:pt idx="932">
                  <c:v>39681</c:v>
                </c:pt>
                <c:pt idx="933">
                  <c:v>39680</c:v>
                </c:pt>
                <c:pt idx="934">
                  <c:v>39679</c:v>
                </c:pt>
                <c:pt idx="935">
                  <c:v>39678</c:v>
                </c:pt>
                <c:pt idx="936">
                  <c:v>39675</c:v>
                </c:pt>
                <c:pt idx="937">
                  <c:v>39674</c:v>
                </c:pt>
                <c:pt idx="938">
                  <c:v>39673</c:v>
                </c:pt>
                <c:pt idx="939">
                  <c:v>39672</c:v>
                </c:pt>
                <c:pt idx="940">
                  <c:v>39671</c:v>
                </c:pt>
                <c:pt idx="941">
                  <c:v>39668</c:v>
                </c:pt>
                <c:pt idx="942">
                  <c:v>39667</c:v>
                </c:pt>
                <c:pt idx="943">
                  <c:v>39666</c:v>
                </c:pt>
                <c:pt idx="944">
                  <c:v>39665</c:v>
                </c:pt>
                <c:pt idx="945">
                  <c:v>39664</c:v>
                </c:pt>
                <c:pt idx="946">
                  <c:v>39661</c:v>
                </c:pt>
                <c:pt idx="947">
                  <c:v>39660</c:v>
                </c:pt>
                <c:pt idx="948">
                  <c:v>39659</c:v>
                </c:pt>
                <c:pt idx="949">
                  <c:v>39658</c:v>
                </c:pt>
                <c:pt idx="950">
                  <c:v>39657</c:v>
                </c:pt>
                <c:pt idx="951">
                  <c:v>39654</c:v>
                </c:pt>
                <c:pt idx="952">
                  <c:v>39653</c:v>
                </c:pt>
                <c:pt idx="953">
                  <c:v>39652</c:v>
                </c:pt>
                <c:pt idx="954">
                  <c:v>39651</c:v>
                </c:pt>
                <c:pt idx="955">
                  <c:v>39650</c:v>
                </c:pt>
                <c:pt idx="956">
                  <c:v>39647</c:v>
                </c:pt>
                <c:pt idx="957">
                  <c:v>39646</c:v>
                </c:pt>
                <c:pt idx="958">
                  <c:v>39645</c:v>
                </c:pt>
                <c:pt idx="959">
                  <c:v>39644</c:v>
                </c:pt>
                <c:pt idx="960">
                  <c:v>39643</c:v>
                </c:pt>
                <c:pt idx="961">
                  <c:v>39640</c:v>
                </c:pt>
                <c:pt idx="962">
                  <c:v>39639</c:v>
                </c:pt>
                <c:pt idx="963">
                  <c:v>39638</c:v>
                </c:pt>
                <c:pt idx="964">
                  <c:v>39637</c:v>
                </c:pt>
                <c:pt idx="965">
                  <c:v>39636</c:v>
                </c:pt>
                <c:pt idx="966">
                  <c:v>39633</c:v>
                </c:pt>
                <c:pt idx="967">
                  <c:v>39632</c:v>
                </c:pt>
                <c:pt idx="968">
                  <c:v>39631</c:v>
                </c:pt>
                <c:pt idx="969">
                  <c:v>39630</c:v>
                </c:pt>
                <c:pt idx="970">
                  <c:v>39629</c:v>
                </c:pt>
                <c:pt idx="971">
                  <c:v>39626</c:v>
                </c:pt>
                <c:pt idx="972">
                  <c:v>39625</c:v>
                </c:pt>
                <c:pt idx="973">
                  <c:v>39624</c:v>
                </c:pt>
                <c:pt idx="974">
                  <c:v>39623</c:v>
                </c:pt>
                <c:pt idx="975">
                  <c:v>39622</c:v>
                </c:pt>
                <c:pt idx="976">
                  <c:v>39619</c:v>
                </c:pt>
                <c:pt idx="977">
                  <c:v>39618</c:v>
                </c:pt>
                <c:pt idx="978">
                  <c:v>39617</c:v>
                </c:pt>
                <c:pt idx="979">
                  <c:v>39616</c:v>
                </c:pt>
                <c:pt idx="980">
                  <c:v>39615</c:v>
                </c:pt>
                <c:pt idx="981">
                  <c:v>39612</c:v>
                </c:pt>
                <c:pt idx="982">
                  <c:v>39611</c:v>
                </c:pt>
                <c:pt idx="983">
                  <c:v>39610</c:v>
                </c:pt>
                <c:pt idx="984">
                  <c:v>39609</c:v>
                </c:pt>
                <c:pt idx="985">
                  <c:v>39608</c:v>
                </c:pt>
                <c:pt idx="986">
                  <c:v>39605</c:v>
                </c:pt>
                <c:pt idx="987">
                  <c:v>39604</c:v>
                </c:pt>
                <c:pt idx="988">
                  <c:v>39603</c:v>
                </c:pt>
                <c:pt idx="989">
                  <c:v>39602</c:v>
                </c:pt>
                <c:pt idx="990">
                  <c:v>39601</c:v>
                </c:pt>
                <c:pt idx="991">
                  <c:v>39598</c:v>
                </c:pt>
                <c:pt idx="992">
                  <c:v>39597</c:v>
                </c:pt>
                <c:pt idx="993">
                  <c:v>39596</c:v>
                </c:pt>
                <c:pt idx="994">
                  <c:v>39595</c:v>
                </c:pt>
                <c:pt idx="995">
                  <c:v>39594</c:v>
                </c:pt>
                <c:pt idx="996">
                  <c:v>39591</c:v>
                </c:pt>
                <c:pt idx="997">
                  <c:v>39590</c:v>
                </c:pt>
                <c:pt idx="998">
                  <c:v>39589</c:v>
                </c:pt>
                <c:pt idx="999">
                  <c:v>39588</c:v>
                </c:pt>
                <c:pt idx="1000">
                  <c:v>39587</c:v>
                </c:pt>
                <c:pt idx="1001">
                  <c:v>39584</c:v>
                </c:pt>
                <c:pt idx="1002">
                  <c:v>39583</c:v>
                </c:pt>
                <c:pt idx="1003">
                  <c:v>39582</c:v>
                </c:pt>
                <c:pt idx="1004">
                  <c:v>39581</c:v>
                </c:pt>
                <c:pt idx="1005">
                  <c:v>39580</c:v>
                </c:pt>
                <c:pt idx="1006">
                  <c:v>39577</c:v>
                </c:pt>
                <c:pt idx="1007">
                  <c:v>39576</c:v>
                </c:pt>
                <c:pt idx="1008">
                  <c:v>39575</c:v>
                </c:pt>
                <c:pt idx="1009">
                  <c:v>39574</c:v>
                </c:pt>
                <c:pt idx="1010">
                  <c:v>39573</c:v>
                </c:pt>
                <c:pt idx="1011">
                  <c:v>39570</c:v>
                </c:pt>
                <c:pt idx="1012">
                  <c:v>39569</c:v>
                </c:pt>
                <c:pt idx="1013">
                  <c:v>39568</c:v>
                </c:pt>
                <c:pt idx="1014">
                  <c:v>39567</c:v>
                </c:pt>
                <c:pt idx="1015">
                  <c:v>39566</c:v>
                </c:pt>
                <c:pt idx="1016">
                  <c:v>39563</c:v>
                </c:pt>
                <c:pt idx="1017">
                  <c:v>39562</c:v>
                </c:pt>
                <c:pt idx="1018">
                  <c:v>39561</c:v>
                </c:pt>
                <c:pt idx="1019">
                  <c:v>39560</c:v>
                </c:pt>
                <c:pt idx="1020">
                  <c:v>39559</c:v>
                </c:pt>
                <c:pt idx="1021">
                  <c:v>39556</c:v>
                </c:pt>
                <c:pt idx="1022">
                  <c:v>39555</c:v>
                </c:pt>
                <c:pt idx="1023">
                  <c:v>39554</c:v>
                </c:pt>
                <c:pt idx="1024">
                  <c:v>39553</c:v>
                </c:pt>
                <c:pt idx="1025">
                  <c:v>39552</c:v>
                </c:pt>
                <c:pt idx="1026">
                  <c:v>39549</c:v>
                </c:pt>
                <c:pt idx="1027">
                  <c:v>39548</c:v>
                </c:pt>
                <c:pt idx="1028">
                  <c:v>39547</c:v>
                </c:pt>
                <c:pt idx="1029">
                  <c:v>39546</c:v>
                </c:pt>
                <c:pt idx="1030">
                  <c:v>39545</c:v>
                </c:pt>
                <c:pt idx="1031">
                  <c:v>39542</c:v>
                </c:pt>
                <c:pt idx="1032">
                  <c:v>39541</c:v>
                </c:pt>
                <c:pt idx="1033">
                  <c:v>39540</c:v>
                </c:pt>
                <c:pt idx="1034">
                  <c:v>39539</c:v>
                </c:pt>
                <c:pt idx="1035">
                  <c:v>39538</c:v>
                </c:pt>
                <c:pt idx="1036">
                  <c:v>39535</c:v>
                </c:pt>
                <c:pt idx="1037">
                  <c:v>39534</c:v>
                </c:pt>
                <c:pt idx="1038">
                  <c:v>39533</c:v>
                </c:pt>
                <c:pt idx="1039">
                  <c:v>39532</c:v>
                </c:pt>
                <c:pt idx="1040">
                  <c:v>39526</c:v>
                </c:pt>
                <c:pt idx="1041">
                  <c:v>39525</c:v>
                </c:pt>
                <c:pt idx="1042">
                  <c:v>39524</c:v>
                </c:pt>
                <c:pt idx="1043">
                  <c:v>39521</c:v>
                </c:pt>
                <c:pt idx="1044">
                  <c:v>39520</c:v>
                </c:pt>
                <c:pt idx="1045">
                  <c:v>39519</c:v>
                </c:pt>
                <c:pt idx="1046">
                  <c:v>39518</c:v>
                </c:pt>
                <c:pt idx="1047">
                  <c:v>39517</c:v>
                </c:pt>
                <c:pt idx="1048">
                  <c:v>39514</c:v>
                </c:pt>
                <c:pt idx="1049">
                  <c:v>39513</c:v>
                </c:pt>
                <c:pt idx="1050">
                  <c:v>39512</c:v>
                </c:pt>
                <c:pt idx="1051">
                  <c:v>39511</c:v>
                </c:pt>
                <c:pt idx="1052">
                  <c:v>39510</c:v>
                </c:pt>
                <c:pt idx="1053">
                  <c:v>39507</c:v>
                </c:pt>
                <c:pt idx="1054">
                  <c:v>39506</c:v>
                </c:pt>
                <c:pt idx="1055">
                  <c:v>39505</c:v>
                </c:pt>
                <c:pt idx="1056">
                  <c:v>39504</c:v>
                </c:pt>
                <c:pt idx="1057">
                  <c:v>39503</c:v>
                </c:pt>
                <c:pt idx="1058">
                  <c:v>39500</c:v>
                </c:pt>
                <c:pt idx="1059">
                  <c:v>39499</c:v>
                </c:pt>
                <c:pt idx="1060">
                  <c:v>39498</c:v>
                </c:pt>
                <c:pt idx="1061">
                  <c:v>39497</c:v>
                </c:pt>
                <c:pt idx="1062">
                  <c:v>39496</c:v>
                </c:pt>
                <c:pt idx="1063">
                  <c:v>39493</c:v>
                </c:pt>
                <c:pt idx="1064">
                  <c:v>39492</c:v>
                </c:pt>
                <c:pt idx="1065">
                  <c:v>39491</c:v>
                </c:pt>
                <c:pt idx="1066">
                  <c:v>39490</c:v>
                </c:pt>
                <c:pt idx="1067">
                  <c:v>39489</c:v>
                </c:pt>
                <c:pt idx="1068">
                  <c:v>39486</c:v>
                </c:pt>
                <c:pt idx="1069">
                  <c:v>39485</c:v>
                </c:pt>
                <c:pt idx="1070">
                  <c:v>39484</c:v>
                </c:pt>
                <c:pt idx="1071">
                  <c:v>39483</c:v>
                </c:pt>
                <c:pt idx="1072">
                  <c:v>39482</c:v>
                </c:pt>
                <c:pt idx="1073">
                  <c:v>39479</c:v>
                </c:pt>
                <c:pt idx="1074">
                  <c:v>39478</c:v>
                </c:pt>
                <c:pt idx="1075">
                  <c:v>39477</c:v>
                </c:pt>
                <c:pt idx="1076">
                  <c:v>39476</c:v>
                </c:pt>
                <c:pt idx="1077">
                  <c:v>39475</c:v>
                </c:pt>
                <c:pt idx="1078">
                  <c:v>39472</c:v>
                </c:pt>
                <c:pt idx="1079">
                  <c:v>39471</c:v>
                </c:pt>
                <c:pt idx="1080">
                  <c:v>39470</c:v>
                </c:pt>
                <c:pt idx="1081">
                  <c:v>39469</c:v>
                </c:pt>
                <c:pt idx="1082">
                  <c:v>39468</c:v>
                </c:pt>
                <c:pt idx="1083">
                  <c:v>39465</c:v>
                </c:pt>
                <c:pt idx="1084">
                  <c:v>39464</c:v>
                </c:pt>
                <c:pt idx="1085">
                  <c:v>39463</c:v>
                </c:pt>
                <c:pt idx="1086">
                  <c:v>39462</c:v>
                </c:pt>
                <c:pt idx="1087">
                  <c:v>39461</c:v>
                </c:pt>
                <c:pt idx="1088">
                  <c:v>39458</c:v>
                </c:pt>
                <c:pt idx="1089">
                  <c:v>39457</c:v>
                </c:pt>
                <c:pt idx="1090">
                  <c:v>39456</c:v>
                </c:pt>
                <c:pt idx="1091">
                  <c:v>39455</c:v>
                </c:pt>
                <c:pt idx="1092">
                  <c:v>39454</c:v>
                </c:pt>
                <c:pt idx="1093">
                  <c:v>39451</c:v>
                </c:pt>
                <c:pt idx="1094">
                  <c:v>39450</c:v>
                </c:pt>
                <c:pt idx="1095">
                  <c:v>39449</c:v>
                </c:pt>
                <c:pt idx="1096">
                  <c:v>39448</c:v>
                </c:pt>
                <c:pt idx="1097">
                  <c:v>39447</c:v>
                </c:pt>
                <c:pt idx="1098">
                  <c:v>39444</c:v>
                </c:pt>
                <c:pt idx="1099">
                  <c:v>39443</c:v>
                </c:pt>
                <c:pt idx="1100">
                  <c:v>39442</c:v>
                </c:pt>
                <c:pt idx="1101">
                  <c:v>39441</c:v>
                </c:pt>
                <c:pt idx="1102">
                  <c:v>39440</c:v>
                </c:pt>
                <c:pt idx="1103">
                  <c:v>39437</c:v>
                </c:pt>
                <c:pt idx="1104">
                  <c:v>39436</c:v>
                </c:pt>
                <c:pt idx="1105">
                  <c:v>39435</c:v>
                </c:pt>
                <c:pt idx="1106">
                  <c:v>39434</c:v>
                </c:pt>
                <c:pt idx="1107">
                  <c:v>39433</c:v>
                </c:pt>
                <c:pt idx="1108">
                  <c:v>39430</c:v>
                </c:pt>
                <c:pt idx="1109">
                  <c:v>39429</c:v>
                </c:pt>
                <c:pt idx="1110">
                  <c:v>39428</c:v>
                </c:pt>
                <c:pt idx="1111">
                  <c:v>39427</c:v>
                </c:pt>
                <c:pt idx="1112">
                  <c:v>39426</c:v>
                </c:pt>
                <c:pt idx="1113">
                  <c:v>39423</c:v>
                </c:pt>
                <c:pt idx="1114">
                  <c:v>39422</c:v>
                </c:pt>
                <c:pt idx="1115">
                  <c:v>39421</c:v>
                </c:pt>
                <c:pt idx="1116">
                  <c:v>39420</c:v>
                </c:pt>
                <c:pt idx="1117">
                  <c:v>39419</c:v>
                </c:pt>
                <c:pt idx="1118">
                  <c:v>39416</c:v>
                </c:pt>
                <c:pt idx="1119">
                  <c:v>39415</c:v>
                </c:pt>
                <c:pt idx="1120">
                  <c:v>39414</c:v>
                </c:pt>
                <c:pt idx="1121">
                  <c:v>39413</c:v>
                </c:pt>
                <c:pt idx="1122">
                  <c:v>39412</c:v>
                </c:pt>
                <c:pt idx="1123">
                  <c:v>39409</c:v>
                </c:pt>
                <c:pt idx="1124">
                  <c:v>39408</c:v>
                </c:pt>
                <c:pt idx="1125">
                  <c:v>39407</c:v>
                </c:pt>
                <c:pt idx="1126">
                  <c:v>39406</c:v>
                </c:pt>
                <c:pt idx="1127">
                  <c:v>39405</c:v>
                </c:pt>
                <c:pt idx="1128">
                  <c:v>39402</c:v>
                </c:pt>
                <c:pt idx="1129">
                  <c:v>39401</c:v>
                </c:pt>
                <c:pt idx="1130">
                  <c:v>39400</c:v>
                </c:pt>
                <c:pt idx="1131">
                  <c:v>39399</c:v>
                </c:pt>
                <c:pt idx="1132">
                  <c:v>39398</c:v>
                </c:pt>
                <c:pt idx="1133">
                  <c:v>39395</c:v>
                </c:pt>
                <c:pt idx="1134">
                  <c:v>39394</c:v>
                </c:pt>
                <c:pt idx="1135">
                  <c:v>39393</c:v>
                </c:pt>
                <c:pt idx="1136">
                  <c:v>39392</c:v>
                </c:pt>
                <c:pt idx="1137">
                  <c:v>39391</c:v>
                </c:pt>
                <c:pt idx="1138">
                  <c:v>39388</c:v>
                </c:pt>
                <c:pt idx="1139">
                  <c:v>39387</c:v>
                </c:pt>
                <c:pt idx="1140">
                  <c:v>39386</c:v>
                </c:pt>
                <c:pt idx="1141">
                  <c:v>39385</c:v>
                </c:pt>
                <c:pt idx="1142">
                  <c:v>39384</c:v>
                </c:pt>
                <c:pt idx="1143">
                  <c:v>39381</c:v>
                </c:pt>
                <c:pt idx="1144">
                  <c:v>39380</c:v>
                </c:pt>
                <c:pt idx="1145">
                  <c:v>39379</c:v>
                </c:pt>
                <c:pt idx="1146">
                  <c:v>39378</c:v>
                </c:pt>
                <c:pt idx="1147">
                  <c:v>39377</c:v>
                </c:pt>
                <c:pt idx="1148">
                  <c:v>39374</c:v>
                </c:pt>
                <c:pt idx="1149">
                  <c:v>39373</c:v>
                </c:pt>
                <c:pt idx="1150">
                  <c:v>39372</c:v>
                </c:pt>
                <c:pt idx="1151">
                  <c:v>39371</c:v>
                </c:pt>
                <c:pt idx="1152">
                  <c:v>39370</c:v>
                </c:pt>
                <c:pt idx="1153">
                  <c:v>39367</c:v>
                </c:pt>
                <c:pt idx="1154">
                  <c:v>39366</c:v>
                </c:pt>
                <c:pt idx="1155">
                  <c:v>39365</c:v>
                </c:pt>
                <c:pt idx="1156">
                  <c:v>39364</c:v>
                </c:pt>
                <c:pt idx="1157">
                  <c:v>39363</c:v>
                </c:pt>
                <c:pt idx="1158">
                  <c:v>39360</c:v>
                </c:pt>
                <c:pt idx="1159">
                  <c:v>39359</c:v>
                </c:pt>
                <c:pt idx="1160">
                  <c:v>39358</c:v>
                </c:pt>
                <c:pt idx="1161">
                  <c:v>39357</c:v>
                </c:pt>
                <c:pt idx="1162">
                  <c:v>39356</c:v>
                </c:pt>
                <c:pt idx="1163">
                  <c:v>39353</c:v>
                </c:pt>
                <c:pt idx="1164">
                  <c:v>39352</c:v>
                </c:pt>
                <c:pt idx="1165">
                  <c:v>39351</c:v>
                </c:pt>
                <c:pt idx="1166">
                  <c:v>39350</c:v>
                </c:pt>
                <c:pt idx="1167">
                  <c:v>39349</c:v>
                </c:pt>
                <c:pt idx="1168">
                  <c:v>39346</c:v>
                </c:pt>
                <c:pt idx="1169">
                  <c:v>39345</c:v>
                </c:pt>
                <c:pt idx="1170">
                  <c:v>39344</c:v>
                </c:pt>
                <c:pt idx="1171">
                  <c:v>39343</c:v>
                </c:pt>
                <c:pt idx="1172">
                  <c:v>39342</c:v>
                </c:pt>
                <c:pt idx="1173">
                  <c:v>39339</c:v>
                </c:pt>
                <c:pt idx="1174">
                  <c:v>39338</c:v>
                </c:pt>
                <c:pt idx="1175">
                  <c:v>39337</c:v>
                </c:pt>
                <c:pt idx="1176">
                  <c:v>39336</c:v>
                </c:pt>
                <c:pt idx="1177">
                  <c:v>39335</c:v>
                </c:pt>
                <c:pt idx="1178">
                  <c:v>39332</c:v>
                </c:pt>
                <c:pt idx="1179">
                  <c:v>39331</c:v>
                </c:pt>
                <c:pt idx="1180">
                  <c:v>39330</c:v>
                </c:pt>
                <c:pt idx="1181">
                  <c:v>39329</c:v>
                </c:pt>
                <c:pt idx="1182">
                  <c:v>39328</c:v>
                </c:pt>
                <c:pt idx="1183">
                  <c:v>39325</c:v>
                </c:pt>
                <c:pt idx="1184">
                  <c:v>39324</c:v>
                </c:pt>
                <c:pt idx="1185">
                  <c:v>39323</c:v>
                </c:pt>
                <c:pt idx="1186">
                  <c:v>39322</c:v>
                </c:pt>
                <c:pt idx="1187">
                  <c:v>39321</c:v>
                </c:pt>
                <c:pt idx="1188">
                  <c:v>39318</c:v>
                </c:pt>
                <c:pt idx="1189">
                  <c:v>39317</c:v>
                </c:pt>
                <c:pt idx="1190">
                  <c:v>39316</c:v>
                </c:pt>
                <c:pt idx="1191">
                  <c:v>39315</c:v>
                </c:pt>
                <c:pt idx="1192">
                  <c:v>39314</c:v>
                </c:pt>
                <c:pt idx="1193">
                  <c:v>39311</c:v>
                </c:pt>
                <c:pt idx="1194">
                  <c:v>39310</c:v>
                </c:pt>
                <c:pt idx="1195">
                  <c:v>39309</c:v>
                </c:pt>
                <c:pt idx="1196">
                  <c:v>39308</c:v>
                </c:pt>
                <c:pt idx="1197">
                  <c:v>39307</c:v>
                </c:pt>
                <c:pt idx="1198">
                  <c:v>39304</c:v>
                </c:pt>
                <c:pt idx="1199">
                  <c:v>39303</c:v>
                </c:pt>
                <c:pt idx="1200">
                  <c:v>39302</c:v>
                </c:pt>
                <c:pt idx="1201">
                  <c:v>39301</c:v>
                </c:pt>
                <c:pt idx="1202">
                  <c:v>39300</c:v>
                </c:pt>
                <c:pt idx="1203">
                  <c:v>39297</c:v>
                </c:pt>
                <c:pt idx="1204">
                  <c:v>39296</c:v>
                </c:pt>
                <c:pt idx="1205">
                  <c:v>39295</c:v>
                </c:pt>
                <c:pt idx="1206">
                  <c:v>39294</c:v>
                </c:pt>
                <c:pt idx="1207">
                  <c:v>39293</c:v>
                </c:pt>
                <c:pt idx="1208">
                  <c:v>39290</c:v>
                </c:pt>
                <c:pt idx="1209">
                  <c:v>39289</c:v>
                </c:pt>
                <c:pt idx="1210">
                  <c:v>39288</c:v>
                </c:pt>
                <c:pt idx="1211">
                  <c:v>39287</c:v>
                </c:pt>
                <c:pt idx="1212">
                  <c:v>39286</c:v>
                </c:pt>
                <c:pt idx="1213">
                  <c:v>39283</c:v>
                </c:pt>
                <c:pt idx="1214">
                  <c:v>39282</c:v>
                </c:pt>
                <c:pt idx="1215">
                  <c:v>39281</c:v>
                </c:pt>
                <c:pt idx="1216">
                  <c:v>39280</c:v>
                </c:pt>
                <c:pt idx="1217">
                  <c:v>39279</c:v>
                </c:pt>
                <c:pt idx="1218">
                  <c:v>39276</c:v>
                </c:pt>
                <c:pt idx="1219">
                  <c:v>39275</c:v>
                </c:pt>
                <c:pt idx="1220">
                  <c:v>39274</c:v>
                </c:pt>
                <c:pt idx="1221">
                  <c:v>39273</c:v>
                </c:pt>
                <c:pt idx="1222">
                  <c:v>39272</c:v>
                </c:pt>
                <c:pt idx="1223">
                  <c:v>39269</c:v>
                </c:pt>
                <c:pt idx="1224">
                  <c:v>39268</c:v>
                </c:pt>
                <c:pt idx="1225">
                  <c:v>39267</c:v>
                </c:pt>
                <c:pt idx="1226">
                  <c:v>39266</c:v>
                </c:pt>
                <c:pt idx="1227">
                  <c:v>39265</c:v>
                </c:pt>
                <c:pt idx="1228">
                  <c:v>39262</c:v>
                </c:pt>
                <c:pt idx="1229">
                  <c:v>39261</c:v>
                </c:pt>
                <c:pt idx="1230">
                  <c:v>39260</c:v>
                </c:pt>
                <c:pt idx="1231">
                  <c:v>39259</c:v>
                </c:pt>
                <c:pt idx="1232">
                  <c:v>39258</c:v>
                </c:pt>
                <c:pt idx="1233">
                  <c:v>39255</c:v>
                </c:pt>
                <c:pt idx="1234">
                  <c:v>39254</c:v>
                </c:pt>
              </c:numCache>
            </c:numRef>
          </c:cat>
          <c:val>
            <c:numRef>
              <c:f>'d23'!$B$6:$B$1240</c:f>
              <c:numCache>
                <c:formatCode>General</c:formatCode>
                <c:ptCount val="1235"/>
                <c:pt idx="0">
                  <c:v>0.05</c:v>
                </c:pt>
                <c:pt idx="1">
                  <c:v>4.7500000000000001E-2</c:v>
                </c:pt>
                <c:pt idx="2">
                  <c:v>4.7500000000000001E-2</c:v>
                </c:pt>
                <c:pt idx="3">
                  <c:v>4.7500000000000001E-2</c:v>
                </c:pt>
                <c:pt idx="4">
                  <c:v>4.7500000000000001E-2</c:v>
                </c:pt>
                <c:pt idx="5">
                  <c:v>4.7500000000000001E-2</c:v>
                </c:pt>
                <c:pt idx="6">
                  <c:v>4.7500000000000001E-2</c:v>
                </c:pt>
                <c:pt idx="7">
                  <c:v>4.7500000000000001E-2</c:v>
                </c:pt>
                <c:pt idx="8">
                  <c:v>4.7500000000000001E-2</c:v>
                </c:pt>
                <c:pt idx="9">
                  <c:v>4.7500000000000001E-2</c:v>
                </c:pt>
                <c:pt idx="10">
                  <c:v>4.7500000000000001E-2</c:v>
                </c:pt>
                <c:pt idx="11">
                  <c:v>4.7500000000000001E-2</c:v>
                </c:pt>
                <c:pt idx="12">
                  <c:v>4.7500000000000001E-2</c:v>
                </c:pt>
                <c:pt idx="13">
                  <c:v>4.7500000000000001E-2</c:v>
                </c:pt>
                <c:pt idx="14">
                  <c:v>4.7500000000000001E-2</c:v>
                </c:pt>
                <c:pt idx="15">
                  <c:v>4.7500000000000001E-2</c:v>
                </c:pt>
                <c:pt idx="16">
                  <c:v>4.7500000000000001E-2</c:v>
                </c:pt>
                <c:pt idx="17">
                  <c:v>4.7500000000000001E-2</c:v>
                </c:pt>
                <c:pt idx="18">
                  <c:v>4.7500000000000001E-2</c:v>
                </c:pt>
                <c:pt idx="19">
                  <c:v>4.7500000000000001E-2</c:v>
                </c:pt>
                <c:pt idx="20">
                  <c:v>4.7500000000000001E-2</c:v>
                </c:pt>
                <c:pt idx="21">
                  <c:v>4.7500000000000001E-2</c:v>
                </c:pt>
                <c:pt idx="22">
                  <c:v>4.7500000000000001E-2</c:v>
                </c:pt>
                <c:pt idx="23">
                  <c:v>4.7500000000000001E-2</c:v>
                </c:pt>
                <c:pt idx="24">
                  <c:v>4.7500000000000001E-2</c:v>
                </c:pt>
                <c:pt idx="25">
                  <c:v>4.7500000000000001E-2</c:v>
                </c:pt>
                <c:pt idx="26">
                  <c:v>4.7500000000000001E-2</c:v>
                </c:pt>
                <c:pt idx="27">
                  <c:v>4.7500000000000001E-2</c:v>
                </c:pt>
                <c:pt idx="28">
                  <c:v>4.7500000000000001E-2</c:v>
                </c:pt>
                <c:pt idx="29">
                  <c:v>4.7500000000000001E-2</c:v>
                </c:pt>
                <c:pt idx="30">
                  <c:v>4.7500000000000001E-2</c:v>
                </c:pt>
                <c:pt idx="31">
                  <c:v>4.7500000000000001E-2</c:v>
                </c:pt>
                <c:pt idx="32">
                  <c:v>4.7500000000000001E-2</c:v>
                </c:pt>
                <c:pt idx="33">
                  <c:v>4.7500000000000001E-2</c:v>
                </c:pt>
                <c:pt idx="34">
                  <c:v>4.7500000000000001E-2</c:v>
                </c:pt>
                <c:pt idx="35">
                  <c:v>4.7500000000000001E-2</c:v>
                </c:pt>
                <c:pt idx="36">
                  <c:v>4.7500000000000001E-2</c:v>
                </c:pt>
                <c:pt idx="37">
                  <c:v>4.7500000000000001E-2</c:v>
                </c:pt>
                <c:pt idx="38">
                  <c:v>4.7500000000000001E-2</c:v>
                </c:pt>
                <c:pt idx="39">
                  <c:v>4.7500000000000001E-2</c:v>
                </c:pt>
                <c:pt idx="40">
                  <c:v>4.7500000000000001E-2</c:v>
                </c:pt>
                <c:pt idx="41">
                  <c:v>4.7500000000000001E-2</c:v>
                </c:pt>
                <c:pt idx="42">
                  <c:v>4.7500000000000001E-2</c:v>
                </c:pt>
                <c:pt idx="43">
                  <c:v>4.7500000000000001E-2</c:v>
                </c:pt>
                <c:pt idx="44">
                  <c:v>4.7500000000000001E-2</c:v>
                </c:pt>
                <c:pt idx="45">
                  <c:v>4.7500000000000001E-2</c:v>
                </c:pt>
                <c:pt idx="46">
                  <c:v>4.7500000000000001E-2</c:v>
                </c:pt>
                <c:pt idx="47">
                  <c:v>4.7500000000000001E-2</c:v>
                </c:pt>
                <c:pt idx="48">
                  <c:v>4.7500000000000001E-2</c:v>
                </c:pt>
                <c:pt idx="49">
                  <c:v>4.7500000000000001E-2</c:v>
                </c:pt>
                <c:pt idx="50">
                  <c:v>4.7500000000000001E-2</c:v>
                </c:pt>
                <c:pt idx="51">
                  <c:v>4.7500000000000001E-2</c:v>
                </c:pt>
                <c:pt idx="52">
                  <c:v>4.7500000000000001E-2</c:v>
                </c:pt>
                <c:pt idx="53">
                  <c:v>4.7500000000000001E-2</c:v>
                </c:pt>
                <c:pt idx="54">
                  <c:v>4.7500000000000001E-2</c:v>
                </c:pt>
                <c:pt idx="55">
                  <c:v>4.7500000000000001E-2</c:v>
                </c:pt>
                <c:pt idx="56">
                  <c:v>4.7500000000000001E-2</c:v>
                </c:pt>
                <c:pt idx="57">
                  <c:v>4.7500000000000001E-2</c:v>
                </c:pt>
                <c:pt idx="58">
                  <c:v>4.7500000000000001E-2</c:v>
                </c:pt>
                <c:pt idx="59">
                  <c:v>4.7500000000000001E-2</c:v>
                </c:pt>
                <c:pt idx="60">
                  <c:v>4.7500000000000001E-2</c:v>
                </c:pt>
                <c:pt idx="61">
                  <c:v>4.7500000000000001E-2</c:v>
                </c:pt>
                <c:pt idx="62">
                  <c:v>4.7500000000000001E-2</c:v>
                </c:pt>
                <c:pt idx="63">
                  <c:v>4.7500000000000001E-2</c:v>
                </c:pt>
                <c:pt idx="64">
                  <c:v>4.7500000000000001E-2</c:v>
                </c:pt>
                <c:pt idx="65">
                  <c:v>4.7500000000000001E-2</c:v>
                </c:pt>
                <c:pt idx="66">
                  <c:v>4.7500000000000001E-2</c:v>
                </c:pt>
                <c:pt idx="67">
                  <c:v>4.7500000000000001E-2</c:v>
                </c:pt>
                <c:pt idx="68">
                  <c:v>4.7500000000000001E-2</c:v>
                </c:pt>
                <c:pt idx="69">
                  <c:v>4.7500000000000001E-2</c:v>
                </c:pt>
                <c:pt idx="70">
                  <c:v>4.7500000000000001E-2</c:v>
                </c:pt>
                <c:pt idx="71">
                  <c:v>4.7500000000000001E-2</c:v>
                </c:pt>
                <c:pt idx="72">
                  <c:v>4.7500000000000001E-2</c:v>
                </c:pt>
                <c:pt idx="73">
                  <c:v>4.7500000000000001E-2</c:v>
                </c:pt>
                <c:pt idx="74">
                  <c:v>4.7500000000000001E-2</c:v>
                </c:pt>
                <c:pt idx="75">
                  <c:v>4.7500000000000001E-2</c:v>
                </c:pt>
                <c:pt idx="76">
                  <c:v>4.7500000000000001E-2</c:v>
                </c:pt>
                <c:pt idx="77">
                  <c:v>4.7500000000000001E-2</c:v>
                </c:pt>
                <c:pt idx="78">
                  <c:v>4.7500000000000001E-2</c:v>
                </c:pt>
                <c:pt idx="79">
                  <c:v>4.7500000000000001E-2</c:v>
                </c:pt>
                <c:pt idx="80">
                  <c:v>4.7500000000000001E-2</c:v>
                </c:pt>
                <c:pt idx="81">
                  <c:v>4.7500000000000001E-2</c:v>
                </c:pt>
                <c:pt idx="82">
                  <c:v>4.7500000000000001E-2</c:v>
                </c:pt>
                <c:pt idx="83">
                  <c:v>4.7500000000000001E-2</c:v>
                </c:pt>
                <c:pt idx="84">
                  <c:v>4.7500000000000001E-2</c:v>
                </c:pt>
                <c:pt idx="85">
                  <c:v>4.7500000000000001E-2</c:v>
                </c:pt>
                <c:pt idx="86">
                  <c:v>4.7500000000000001E-2</c:v>
                </c:pt>
                <c:pt idx="87">
                  <c:v>4.7500000000000001E-2</c:v>
                </c:pt>
                <c:pt idx="88">
                  <c:v>4.7500000000000001E-2</c:v>
                </c:pt>
                <c:pt idx="89">
                  <c:v>4.7500000000000001E-2</c:v>
                </c:pt>
                <c:pt idx="90">
                  <c:v>4.7500000000000001E-2</c:v>
                </c:pt>
                <c:pt idx="91">
                  <c:v>4.7500000000000001E-2</c:v>
                </c:pt>
                <c:pt idx="92">
                  <c:v>4.7500000000000001E-2</c:v>
                </c:pt>
                <c:pt idx="93">
                  <c:v>4.7500000000000001E-2</c:v>
                </c:pt>
                <c:pt idx="94">
                  <c:v>4.7500000000000001E-2</c:v>
                </c:pt>
                <c:pt idx="95">
                  <c:v>4.7500000000000001E-2</c:v>
                </c:pt>
                <c:pt idx="96">
                  <c:v>4.7500000000000001E-2</c:v>
                </c:pt>
                <c:pt idx="97">
                  <c:v>4.7500000000000001E-2</c:v>
                </c:pt>
                <c:pt idx="98">
                  <c:v>4.7500000000000001E-2</c:v>
                </c:pt>
                <c:pt idx="99">
                  <c:v>4.7500000000000001E-2</c:v>
                </c:pt>
                <c:pt idx="100">
                  <c:v>4.4999999999999998E-2</c:v>
                </c:pt>
                <c:pt idx="101">
                  <c:v>4.4999999999999998E-2</c:v>
                </c:pt>
                <c:pt idx="102">
                  <c:v>4.4999999999999998E-2</c:v>
                </c:pt>
                <c:pt idx="103">
                  <c:v>4.4999999999999998E-2</c:v>
                </c:pt>
                <c:pt idx="104">
                  <c:v>4.4999999999999998E-2</c:v>
                </c:pt>
                <c:pt idx="105">
                  <c:v>4.4999999999999998E-2</c:v>
                </c:pt>
                <c:pt idx="106">
                  <c:v>4.4999999999999998E-2</c:v>
                </c:pt>
                <c:pt idx="107">
                  <c:v>4.4999999999999998E-2</c:v>
                </c:pt>
                <c:pt idx="108">
                  <c:v>4.4999999999999998E-2</c:v>
                </c:pt>
                <c:pt idx="109">
                  <c:v>4.4999999999999998E-2</c:v>
                </c:pt>
                <c:pt idx="110">
                  <c:v>4.4999999999999998E-2</c:v>
                </c:pt>
                <c:pt idx="111">
                  <c:v>4.4999999999999998E-2</c:v>
                </c:pt>
                <c:pt idx="112">
                  <c:v>4.4999999999999998E-2</c:v>
                </c:pt>
                <c:pt idx="113">
                  <c:v>4.4999999999999998E-2</c:v>
                </c:pt>
                <c:pt idx="114">
                  <c:v>4.4999999999999998E-2</c:v>
                </c:pt>
                <c:pt idx="115">
                  <c:v>4.4999999999999998E-2</c:v>
                </c:pt>
                <c:pt idx="116">
                  <c:v>4.4999999999999998E-2</c:v>
                </c:pt>
                <c:pt idx="117">
                  <c:v>4.4999999999999998E-2</c:v>
                </c:pt>
                <c:pt idx="118">
                  <c:v>4.4999999999999998E-2</c:v>
                </c:pt>
                <c:pt idx="119">
                  <c:v>4.4999999999999998E-2</c:v>
                </c:pt>
                <c:pt idx="120">
                  <c:v>4.4999999999999998E-2</c:v>
                </c:pt>
                <c:pt idx="121">
                  <c:v>4.4999999999999998E-2</c:v>
                </c:pt>
                <c:pt idx="122">
                  <c:v>4.4999999999999998E-2</c:v>
                </c:pt>
                <c:pt idx="123">
                  <c:v>4.4999999999999998E-2</c:v>
                </c:pt>
                <c:pt idx="124">
                  <c:v>4.4999999999999998E-2</c:v>
                </c:pt>
                <c:pt idx="125">
                  <c:v>4.4999999999999998E-2</c:v>
                </c:pt>
                <c:pt idx="126">
                  <c:v>4.4999999999999998E-2</c:v>
                </c:pt>
                <c:pt idx="127">
                  <c:v>4.4999999999999998E-2</c:v>
                </c:pt>
                <c:pt idx="128">
                  <c:v>4.4999999999999998E-2</c:v>
                </c:pt>
                <c:pt idx="129">
                  <c:v>4.4999999999999998E-2</c:v>
                </c:pt>
                <c:pt idx="130">
                  <c:v>4.4999999999999998E-2</c:v>
                </c:pt>
                <c:pt idx="131">
                  <c:v>4.4999999999999998E-2</c:v>
                </c:pt>
                <c:pt idx="132">
                  <c:v>4.4999999999999998E-2</c:v>
                </c:pt>
                <c:pt idx="133">
                  <c:v>4.4999999999999998E-2</c:v>
                </c:pt>
                <c:pt idx="134">
                  <c:v>4.4999999999999998E-2</c:v>
                </c:pt>
                <c:pt idx="135">
                  <c:v>4.4999999999999998E-2</c:v>
                </c:pt>
                <c:pt idx="136">
                  <c:v>4.4999999999999998E-2</c:v>
                </c:pt>
                <c:pt idx="137">
                  <c:v>4.4999999999999998E-2</c:v>
                </c:pt>
                <c:pt idx="138">
                  <c:v>4.4999999999999998E-2</c:v>
                </c:pt>
                <c:pt idx="139">
                  <c:v>4.4999999999999998E-2</c:v>
                </c:pt>
                <c:pt idx="140">
                  <c:v>4.4999999999999998E-2</c:v>
                </c:pt>
                <c:pt idx="141">
                  <c:v>4.4999999999999998E-2</c:v>
                </c:pt>
                <c:pt idx="142">
                  <c:v>4.4999999999999998E-2</c:v>
                </c:pt>
                <c:pt idx="143">
                  <c:v>4.4999999999999998E-2</c:v>
                </c:pt>
                <c:pt idx="144">
                  <c:v>4.4999999999999998E-2</c:v>
                </c:pt>
                <c:pt idx="145">
                  <c:v>4.4999999999999998E-2</c:v>
                </c:pt>
                <c:pt idx="146">
                  <c:v>4.4999999999999998E-2</c:v>
                </c:pt>
                <c:pt idx="147">
                  <c:v>4.4999999999999998E-2</c:v>
                </c:pt>
                <c:pt idx="148">
                  <c:v>4.4999999999999998E-2</c:v>
                </c:pt>
                <c:pt idx="149">
                  <c:v>4.4999999999999998E-2</c:v>
                </c:pt>
                <c:pt idx="150">
                  <c:v>4.4999999999999998E-2</c:v>
                </c:pt>
                <c:pt idx="151">
                  <c:v>4.4999999999999998E-2</c:v>
                </c:pt>
                <c:pt idx="152">
                  <c:v>4.4999999999999998E-2</c:v>
                </c:pt>
                <c:pt idx="153">
                  <c:v>4.4999999999999998E-2</c:v>
                </c:pt>
                <c:pt idx="154">
                  <c:v>4.4999999999999998E-2</c:v>
                </c:pt>
                <c:pt idx="155">
                  <c:v>4.2500000000000003E-2</c:v>
                </c:pt>
                <c:pt idx="156">
                  <c:v>4.2500000000000003E-2</c:v>
                </c:pt>
                <c:pt idx="157">
                  <c:v>4.2500000000000003E-2</c:v>
                </c:pt>
                <c:pt idx="158">
                  <c:v>4.2500000000000003E-2</c:v>
                </c:pt>
                <c:pt idx="159">
                  <c:v>4.2500000000000003E-2</c:v>
                </c:pt>
                <c:pt idx="160">
                  <c:v>4.2500000000000003E-2</c:v>
                </c:pt>
                <c:pt idx="161">
                  <c:v>4.2500000000000003E-2</c:v>
                </c:pt>
                <c:pt idx="162">
                  <c:v>4.2500000000000003E-2</c:v>
                </c:pt>
                <c:pt idx="163">
                  <c:v>4.2500000000000003E-2</c:v>
                </c:pt>
                <c:pt idx="164">
                  <c:v>4.2500000000000003E-2</c:v>
                </c:pt>
                <c:pt idx="165">
                  <c:v>4.2500000000000003E-2</c:v>
                </c:pt>
                <c:pt idx="166">
                  <c:v>4.2500000000000003E-2</c:v>
                </c:pt>
                <c:pt idx="167">
                  <c:v>4.2500000000000003E-2</c:v>
                </c:pt>
                <c:pt idx="168">
                  <c:v>4.2500000000000003E-2</c:v>
                </c:pt>
                <c:pt idx="169">
                  <c:v>4.2500000000000003E-2</c:v>
                </c:pt>
                <c:pt idx="170">
                  <c:v>4.2500000000000003E-2</c:v>
                </c:pt>
                <c:pt idx="171">
                  <c:v>4.2500000000000003E-2</c:v>
                </c:pt>
                <c:pt idx="172">
                  <c:v>4.2500000000000003E-2</c:v>
                </c:pt>
                <c:pt idx="173">
                  <c:v>4.2500000000000003E-2</c:v>
                </c:pt>
                <c:pt idx="174">
                  <c:v>4.2500000000000003E-2</c:v>
                </c:pt>
                <c:pt idx="175">
                  <c:v>4.2500000000000003E-2</c:v>
                </c:pt>
                <c:pt idx="176">
                  <c:v>4.2500000000000003E-2</c:v>
                </c:pt>
                <c:pt idx="177">
                  <c:v>4.2500000000000003E-2</c:v>
                </c:pt>
                <c:pt idx="178">
                  <c:v>4.2500000000000003E-2</c:v>
                </c:pt>
                <c:pt idx="179">
                  <c:v>4.2500000000000003E-2</c:v>
                </c:pt>
                <c:pt idx="180">
                  <c:v>4.2500000000000003E-2</c:v>
                </c:pt>
                <c:pt idx="181">
                  <c:v>4.2500000000000003E-2</c:v>
                </c:pt>
                <c:pt idx="182">
                  <c:v>4.2500000000000003E-2</c:v>
                </c:pt>
                <c:pt idx="183">
                  <c:v>4.2500000000000003E-2</c:v>
                </c:pt>
                <c:pt idx="184">
                  <c:v>4.2500000000000003E-2</c:v>
                </c:pt>
                <c:pt idx="185">
                  <c:v>4.2500000000000003E-2</c:v>
                </c:pt>
                <c:pt idx="186">
                  <c:v>4.2500000000000003E-2</c:v>
                </c:pt>
                <c:pt idx="187">
                  <c:v>4.2500000000000003E-2</c:v>
                </c:pt>
                <c:pt idx="188">
                  <c:v>4.2500000000000003E-2</c:v>
                </c:pt>
                <c:pt idx="189">
                  <c:v>4.2500000000000003E-2</c:v>
                </c:pt>
                <c:pt idx="190">
                  <c:v>4.2500000000000003E-2</c:v>
                </c:pt>
                <c:pt idx="191">
                  <c:v>4.2500000000000003E-2</c:v>
                </c:pt>
                <c:pt idx="192">
                  <c:v>4.2500000000000003E-2</c:v>
                </c:pt>
                <c:pt idx="193">
                  <c:v>4.2500000000000003E-2</c:v>
                </c:pt>
                <c:pt idx="194">
                  <c:v>4.2500000000000003E-2</c:v>
                </c:pt>
                <c:pt idx="195">
                  <c:v>4.2500000000000003E-2</c:v>
                </c:pt>
                <c:pt idx="196">
                  <c:v>4.2500000000000003E-2</c:v>
                </c:pt>
                <c:pt idx="197">
                  <c:v>4.2500000000000003E-2</c:v>
                </c:pt>
                <c:pt idx="198">
                  <c:v>4.2500000000000003E-2</c:v>
                </c:pt>
                <c:pt idx="199">
                  <c:v>4.2500000000000003E-2</c:v>
                </c:pt>
                <c:pt idx="200">
                  <c:v>4.2500000000000003E-2</c:v>
                </c:pt>
                <c:pt idx="201">
                  <c:v>4.2500000000000003E-2</c:v>
                </c:pt>
                <c:pt idx="202">
                  <c:v>4.2500000000000003E-2</c:v>
                </c:pt>
                <c:pt idx="203">
                  <c:v>4.2500000000000003E-2</c:v>
                </c:pt>
                <c:pt idx="204">
                  <c:v>4.2500000000000003E-2</c:v>
                </c:pt>
                <c:pt idx="205">
                  <c:v>4.2500000000000003E-2</c:v>
                </c:pt>
                <c:pt idx="206">
                  <c:v>4.2500000000000003E-2</c:v>
                </c:pt>
                <c:pt idx="207">
                  <c:v>4.2500000000000003E-2</c:v>
                </c:pt>
                <c:pt idx="208">
                  <c:v>4.2500000000000003E-2</c:v>
                </c:pt>
                <c:pt idx="209">
                  <c:v>4.2500000000000003E-2</c:v>
                </c:pt>
                <c:pt idx="210">
                  <c:v>4.2500000000000003E-2</c:v>
                </c:pt>
                <c:pt idx="211">
                  <c:v>4.2500000000000003E-2</c:v>
                </c:pt>
                <c:pt idx="212">
                  <c:v>4.2500000000000003E-2</c:v>
                </c:pt>
                <c:pt idx="213">
                  <c:v>4.2500000000000003E-2</c:v>
                </c:pt>
                <c:pt idx="214">
                  <c:v>4.2500000000000003E-2</c:v>
                </c:pt>
                <c:pt idx="215">
                  <c:v>4.2500000000000003E-2</c:v>
                </c:pt>
                <c:pt idx="216">
                  <c:v>4.2500000000000003E-2</c:v>
                </c:pt>
                <c:pt idx="217">
                  <c:v>4.2500000000000003E-2</c:v>
                </c:pt>
                <c:pt idx="218">
                  <c:v>4.2500000000000003E-2</c:v>
                </c:pt>
                <c:pt idx="219">
                  <c:v>4.2500000000000003E-2</c:v>
                </c:pt>
                <c:pt idx="220">
                  <c:v>4.2500000000000003E-2</c:v>
                </c:pt>
                <c:pt idx="221">
                  <c:v>4.2500000000000003E-2</c:v>
                </c:pt>
                <c:pt idx="222">
                  <c:v>4.2500000000000003E-2</c:v>
                </c:pt>
                <c:pt idx="223">
                  <c:v>4.2500000000000003E-2</c:v>
                </c:pt>
                <c:pt idx="224">
                  <c:v>4.2500000000000003E-2</c:v>
                </c:pt>
                <c:pt idx="225">
                  <c:v>4.2500000000000003E-2</c:v>
                </c:pt>
                <c:pt idx="226">
                  <c:v>4.2500000000000003E-2</c:v>
                </c:pt>
                <c:pt idx="227">
                  <c:v>4.2500000000000003E-2</c:v>
                </c:pt>
                <c:pt idx="228">
                  <c:v>4.2500000000000003E-2</c:v>
                </c:pt>
                <c:pt idx="229">
                  <c:v>4.2500000000000003E-2</c:v>
                </c:pt>
                <c:pt idx="230">
                  <c:v>4.2500000000000003E-2</c:v>
                </c:pt>
                <c:pt idx="231">
                  <c:v>4.2500000000000003E-2</c:v>
                </c:pt>
                <c:pt idx="232">
                  <c:v>4.2500000000000003E-2</c:v>
                </c:pt>
                <c:pt idx="233">
                  <c:v>4.2500000000000003E-2</c:v>
                </c:pt>
                <c:pt idx="234">
                  <c:v>4.2500000000000003E-2</c:v>
                </c:pt>
                <c:pt idx="235">
                  <c:v>4.2500000000000003E-2</c:v>
                </c:pt>
                <c:pt idx="236">
                  <c:v>4.2500000000000003E-2</c:v>
                </c:pt>
                <c:pt idx="237">
                  <c:v>4.2500000000000003E-2</c:v>
                </c:pt>
                <c:pt idx="238">
                  <c:v>4.2500000000000003E-2</c:v>
                </c:pt>
                <c:pt idx="239">
                  <c:v>4.2500000000000003E-2</c:v>
                </c:pt>
                <c:pt idx="240">
                  <c:v>4.2500000000000003E-2</c:v>
                </c:pt>
                <c:pt idx="241">
                  <c:v>4.2500000000000003E-2</c:v>
                </c:pt>
                <c:pt idx="242">
                  <c:v>4.2500000000000003E-2</c:v>
                </c:pt>
                <c:pt idx="243">
                  <c:v>4.2500000000000003E-2</c:v>
                </c:pt>
                <c:pt idx="244">
                  <c:v>4.2500000000000003E-2</c:v>
                </c:pt>
                <c:pt idx="245">
                  <c:v>4.2500000000000003E-2</c:v>
                </c:pt>
                <c:pt idx="246">
                  <c:v>4.2500000000000003E-2</c:v>
                </c:pt>
                <c:pt idx="247">
                  <c:v>4.2500000000000003E-2</c:v>
                </c:pt>
                <c:pt idx="248">
                  <c:v>4.2500000000000003E-2</c:v>
                </c:pt>
                <c:pt idx="249">
                  <c:v>4.2500000000000003E-2</c:v>
                </c:pt>
                <c:pt idx="250">
                  <c:v>4.2500000000000003E-2</c:v>
                </c:pt>
                <c:pt idx="251">
                  <c:v>4.2500000000000003E-2</c:v>
                </c:pt>
                <c:pt idx="252">
                  <c:v>4.2500000000000003E-2</c:v>
                </c:pt>
                <c:pt idx="253">
                  <c:v>4.2500000000000003E-2</c:v>
                </c:pt>
                <c:pt idx="254">
                  <c:v>4.2500000000000003E-2</c:v>
                </c:pt>
                <c:pt idx="255">
                  <c:v>4.2500000000000003E-2</c:v>
                </c:pt>
                <c:pt idx="256">
                  <c:v>4.2500000000000003E-2</c:v>
                </c:pt>
                <c:pt idx="257">
                  <c:v>4.2500000000000003E-2</c:v>
                </c:pt>
                <c:pt idx="258">
                  <c:v>4.2500000000000003E-2</c:v>
                </c:pt>
                <c:pt idx="259">
                  <c:v>4.2500000000000003E-2</c:v>
                </c:pt>
                <c:pt idx="260">
                  <c:v>4.2500000000000003E-2</c:v>
                </c:pt>
                <c:pt idx="261">
                  <c:v>4.2500000000000003E-2</c:v>
                </c:pt>
                <c:pt idx="262">
                  <c:v>4.2500000000000003E-2</c:v>
                </c:pt>
                <c:pt idx="263">
                  <c:v>4.2500000000000003E-2</c:v>
                </c:pt>
                <c:pt idx="264">
                  <c:v>4.2500000000000003E-2</c:v>
                </c:pt>
                <c:pt idx="265">
                  <c:v>4.2500000000000003E-2</c:v>
                </c:pt>
                <c:pt idx="266">
                  <c:v>4.2500000000000003E-2</c:v>
                </c:pt>
                <c:pt idx="267">
                  <c:v>4.2500000000000003E-2</c:v>
                </c:pt>
                <c:pt idx="268">
                  <c:v>4.2500000000000003E-2</c:v>
                </c:pt>
                <c:pt idx="269">
                  <c:v>4.2500000000000003E-2</c:v>
                </c:pt>
                <c:pt idx="270">
                  <c:v>4.2500000000000003E-2</c:v>
                </c:pt>
                <c:pt idx="271">
                  <c:v>4.2500000000000003E-2</c:v>
                </c:pt>
                <c:pt idx="272">
                  <c:v>4.2500000000000003E-2</c:v>
                </c:pt>
                <c:pt idx="273">
                  <c:v>4.2500000000000003E-2</c:v>
                </c:pt>
                <c:pt idx="274">
                  <c:v>4.2500000000000003E-2</c:v>
                </c:pt>
                <c:pt idx="275">
                  <c:v>4.2500000000000003E-2</c:v>
                </c:pt>
                <c:pt idx="276">
                  <c:v>4.2500000000000003E-2</c:v>
                </c:pt>
                <c:pt idx="277">
                  <c:v>4.2500000000000003E-2</c:v>
                </c:pt>
                <c:pt idx="278">
                  <c:v>4.2500000000000003E-2</c:v>
                </c:pt>
                <c:pt idx="279">
                  <c:v>4.2500000000000003E-2</c:v>
                </c:pt>
                <c:pt idx="280">
                  <c:v>4.2500000000000003E-2</c:v>
                </c:pt>
                <c:pt idx="281">
                  <c:v>4.2500000000000003E-2</c:v>
                </c:pt>
                <c:pt idx="282">
                  <c:v>4.2500000000000003E-2</c:v>
                </c:pt>
                <c:pt idx="283">
                  <c:v>4.2500000000000003E-2</c:v>
                </c:pt>
                <c:pt idx="284">
                  <c:v>4.2500000000000003E-2</c:v>
                </c:pt>
                <c:pt idx="285">
                  <c:v>4.2500000000000003E-2</c:v>
                </c:pt>
                <c:pt idx="286">
                  <c:v>4.2500000000000003E-2</c:v>
                </c:pt>
                <c:pt idx="287">
                  <c:v>4.2500000000000003E-2</c:v>
                </c:pt>
                <c:pt idx="288">
                  <c:v>4.2500000000000003E-2</c:v>
                </c:pt>
                <c:pt idx="289">
                  <c:v>4.2500000000000003E-2</c:v>
                </c:pt>
                <c:pt idx="290">
                  <c:v>4.2500000000000003E-2</c:v>
                </c:pt>
                <c:pt idx="291">
                  <c:v>4.2500000000000003E-2</c:v>
                </c:pt>
                <c:pt idx="292">
                  <c:v>4.2500000000000003E-2</c:v>
                </c:pt>
                <c:pt idx="293">
                  <c:v>4.2500000000000003E-2</c:v>
                </c:pt>
                <c:pt idx="294">
                  <c:v>4.2500000000000003E-2</c:v>
                </c:pt>
                <c:pt idx="295">
                  <c:v>4.4999999999999998E-2</c:v>
                </c:pt>
                <c:pt idx="296">
                  <c:v>4.4999999999999998E-2</c:v>
                </c:pt>
                <c:pt idx="297">
                  <c:v>4.4999999999999998E-2</c:v>
                </c:pt>
                <c:pt idx="298">
                  <c:v>4.4999999999999998E-2</c:v>
                </c:pt>
                <c:pt idx="299">
                  <c:v>4.4999999999999998E-2</c:v>
                </c:pt>
                <c:pt idx="300">
                  <c:v>4.4999999999999998E-2</c:v>
                </c:pt>
                <c:pt idx="301">
                  <c:v>4.4999999999999998E-2</c:v>
                </c:pt>
                <c:pt idx="302">
                  <c:v>4.4999999999999998E-2</c:v>
                </c:pt>
                <c:pt idx="303">
                  <c:v>4.4999999999999998E-2</c:v>
                </c:pt>
                <c:pt idx="304">
                  <c:v>4.4999999999999998E-2</c:v>
                </c:pt>
                <c:pt idx="305">
                  <c:v>4.4999999999999998E-2</c:v>
                </c:pt>
                <c:pt idx="306">
                  <c:v>4.4999999999999998E-2</c:v>
                </c:pt>
                <c:pt idx="307">
                  <c:v>4.4999999999999998E-2</c:v>
                </c:pt>
                <c:pt idx="308">
                  <c:v>4.4999999999999998E-2</c:v>
                </c:pt>
                <c:pt idx="309">
                  <c:v>4.4999999999999998E-2</c:v>
                </c:pt>
                <c:pt idx="310">
                  <c:v>4.4999999999999998E-2</c:v>
                </c:pt>
                <c:pt idx="311">
                  <c:v>4.4999999999999998E-2</c:v>
                </c:pt>
                <c:pt idx="312">
                  <c:v>4.4999999999999998E-2</c:v>
                </c:pt>
                <c:pt idx="313">
                  <c:v>4.4999999999999998E-2</c:v>
                </c:pt>
                <c:pt idx="314">
                  <c:v>4.4999999999999998E-2</c:v>
                </c:pt>
                <c:pt idx="315">
                  <c:v>4.4999999999999998E-2</c:v>
                </c:pt>
                <c:pt idx="316">
                  <c:v>4.4999999999999998E-2</c:v>
                </c:pt>
                <c:pt idx="317">
                  <c:v>4.4999999999999998E-2</c:v>
                </c:pt>
                <c:pt idx="318">
                  <c:v>4.4999999999999998E-2</c:v>
                </c:pt>
                <c:pt idx="319">
                  <c:v>4.4999999999999998E-2</c:v>
                </c:pt>
                <c:pt idx="320">
                  <c:v>4.4999999999999998E-2</c:v>
                </c:pt>
                <c:pt idx="321">
                  <c:v>4.4999999999999998E-2</c:v>
                </c:pt>
                <c:pt idx="322">
                  <c:v>4.4999999999999998E-2</c:v>
                </c:pt>
                <c:pt idx="323">
                  <c:v>4.4999999999999998E-2</c:v>
                </c:pt>
                <c:pt idx="324">
                  <c:v>4.4999999999999998E-2</c:v>
                </c:pt>
                <c:pt idx="325">
                  <c:v>4.4999999999999998E-2</c:v>
                </c:pt>
                <c:pt idx="326">
                  <c:v>4.4999999999999998E-2</c:v>
                </c:pt>
                <c:pt idx="327">
                  <c:v>4.4999999999999998E-2</c:v>
                </c:pt>
                <c:pt idx="328">
                  <c:v>4.4999999999999998E-2</c:v>
                </c:pt>
                <c:pt idx="329">
                  <c:v>4.4999999999999998E-2</c:v>
                </c:pt>
                <c:pt idx="330">
                  <c:v>4.4999999999999998E-2</c:v>
                </c:pt>
                <c:pt idx="331">
                  <c:v>4.4999999999999998E-2</c:v>
                </c:pt>
                <c:pt idx="332">
                  <c:v>4.4999999999999998E-2</c:v>
                </c:pt>
                <c:pt idx="333">
                  <c:v>4.4999999999999998E-2</c:v>
                </c:pt>
                <c:pt idx="334">
                  <c:v>4.4999999999999998E-2</c:v>
                </c:pt>
                <c:pt idx="335">
                  <c:v>5.5E-2</c:v>
                </c:pt>
                <c:pt idx="336">
                  <c:v>5.5E-2</c:v>
                </c:pt>
                <c:pt idx="337">
                  <c:v>5.5E-2</c:v>
                </c:pt>
                <c:pt idx="338">
                  <c:v>5.5E-2</c:v>
                </c:pt>
                <c:pt idx="339">
                  <c:v>5.5E-2</c:v>
                </c:pt>
                <c:pt idx="340">
                  <c:v>5.5E-2</c:v>
                </c:pt>
                <c:pt idx="341">
                  <c:v>5.5E-2</c:v>
                </c:pt>
                <c:pt idx="342">
                  <c:v>5.5E-2</c:v>
                </c:pt>
                <c:pt idx="343">
                  <c:v>5.5E-2</c:v>
                </c:pt>
                <c:pt idx="344">
                  <c:v>5.5E-2</c:v>
                </c:pt>
                <c:pt idx="345">
                  <c:v>5.5E-2</c:v>
                </c:pt>
                <c:pt idx="346">
                  <c:v>5.5E-2</c:v>
                </c:pt>
                <c:pt idx="347">
                  <c:v>5.5E-2</c:v>
                </c:pt>
                <c:pt idx="348">
                  <c:v>5.5E-2</c:v>
                </c:pt>
                <c:pt idx="349">
                  <c:v>5.5E-2</c:v>
                </c:pt>
                <c:pt idx="350">
                  <c:v>5.5E-2</c:v>
                </c:pt>
                <c:pt idx="351">
                  <c:v>5.5E-2</c:v>
                </c:pt>
                <c:pt idx="352">
                  <c:v>5.5E-2</c:v>
                </c:pt>
                <c:pt idx="353">
                  <c:v>5.5E-2</c:v>
                </c:pt>
                <c:pt idx="354">
                  <c:v>5.5E-2</c:v>
                </c:pt>
                <c:pt idx="355">
                  <c:v>5.5E-2</c:v>
                </c:pt>
                <c:pt idx="356">
                  <c:v>5.5E-2</c:v>
                </c:pt>
                <c:pt idx="357">
                  <c:v>5.5E-2</c:v>
                </c:pt>
                <c:pt idx="358">
                  <c:v>5.5E-2</c:v>
                </c:pt>
                <c:pt idx="359">
                  <c:v>5.5E-2</c:v>
                </c:pt>
                <c:pt idx="360">
                  <c:v>6.25E-2</c:v>
                </c:pt>
                <c:pt idx="361">
                  <c:v>6.25E-2</c:v>
                </c:pt>
                <c:pt idx="362">
                  <c:v>6.25E-2</c:v>
                </c:pt>
                <c:pt idx="363">
                  <c:v>6.25E-2</c:v>
                </c:pt>
                <c:pt idx="364">
                  <c:v>6.25E-2</c:v>
                </c:pt>
                <c:pt idx="365">
                  <c:v>6.25E-2</c:v>
                </c:pt>
                <c:pt idx="366">
                  <c:v>6.25E-2</c:v>
                </c:pt>
                <c:pt idx="367">
                  <c:v>6.25E-2</c:v>
                </c:pt>
                <c:pt idx="368">
                  <c:v>6.25E-2</c:v>
                </c:pt>
                <c:pt idx="369">
                  <c:v>6.25E-2</c:v>
                </c:pt>
                <c:pt idx="370">
                  <c:v>6.25E-2</c:v>
                </c:pt>
                <c:pt idx="371">
                  <c:v>6.25E-2</c:v>
                </c:pt>
                <c:pt idx="372">
                  <c:v>6.25E-2</c:v>
                </c:pt>
                <c:pt idx="373">
                  <c:v>6.25E-2</c:v>
                </c:pt>
                <c:pt idx="374">
                  <c:v>6.25E-2</c:v>
                </c:pt>
                <c:pt idx="375">
                  <c:v>6.25E-2</c:v>
                </c:pt>
                <c:pt idx="376">
                  <c:v>6.25E-2</c:v>
                </c:pt>
                <c:pt idx="377">
                  <c:v>6.25E-2</c:v>
                </c:pt>
                <c:pt idx="378">
                  <c:v>6.25E-2</c:v>
                </c:pt>
                <c:pt idx="379">
                  <c:v>6.25E-2</c:v>
                </c:pt>
                <c:pt idx="380">
                  <c:v>6.25E-2</c:v>
                </c:pt>
                <c:pt idx="381">
                  <c:v>6.25E-2</c:v>
                </c:pt>
                <c:pt idx="382">
                  <c:v>6.25E-2</c:v>
                </c:pt>
                <c:pt idx="383">
                  <c:v>6.25E-2</c:v>
                </c:pt>
                <c:pt idx="384">
                  <c:v>6.25E-2</c:v>
                </c:pt>
                <c:pt idx="385">
                  <c:v>6.25E-2</c:v>
                </c:pt>
                <c:pt idx="386">
                  <c:v>6.25E-2</c:v>
                </c:pt>
                <c:pt idx="387">
                  <c:v>6.25E-2</c:v>
                </c:pt>
                <c:pt idx="388">
                  <c:v>6.25E-2</c:v>
                </c:pt>
                <c:pt idx="389">
                  <c:v>6.25E-2</c:v>
                </c:pt>
                <c:pt idx="390">
                  <c:v>7.0000000000000007E-2</c:v>
                </c:pt>
                <c:pt idx="391">
                  <c:v>7.0000000000000007E-2</c:v>
                </c:pt>
                <c:pt idx="392">
                  <c:v>7.0000000000000007E-2</c:v>
                </c:pt>
                <c:pt idx="393">
                  <c:v>7.0000000000000007E-2</c:v>
                </c:pt>
                <c:pt idx="394">
                  <c:v>7.0000000000000007E-2</c:v>
                </c:pt>
                <c:pt idx="395">
                  <c:v>7.0000000000000007E-2</c:v>
                </c:pt>
                <c:pt idx="396">
                  <c:v>7.0000000000000007E-2</c:v>
                </c:pt>
                <c:pt idx="397">
                  <c:v>7.0000000000000007E-2</c:v>
                </c:pt>
                <c:pt idx="398">
                  <c:v>7.0000000000000007E-2</c:v>
                </c:pt>
                <c:pt idx="399">
                  <c:v>7.0000000000000007E-2</c:v>
                </c:pt>
                <c:pt idx="400">
                  <c:v>7.0000000000000007E-2</c:v>
                </c:pt>
                <c:pt idx="401">
                  <c:v>7.0000000000000007E-2</c:v>
                </c:pt>
                <c:pt idx="402">
                  <c:v>7.0000000000000007E-2</c:v>
                </c:pt>
                <c:pt idx="403">
                  <c:v>7.0000000000000007E-2</c:v>
                </c:pt>
                <c:pt idx="404">
                  <c:v>7.0000000000000007E-2</c:v>
                </c:pt>
                <c:pt idx="405">
                  <c:v>7.0000000000000007E-2</c:v>
                </c:pt>
                <c:pt idx="406">
                  <c:v>7.0000000000000007E-2</c:v>
                </c:pt>
                <c:pt idx="407">
                  <c:v>7.0000000000000007E-2</c:v>
                </c:pt>
                <c:pt idx="408">
                  <c:v>7.0000000000000007E-2</c:v>
                </c:pt>
                <c:pt idx="409">
                  <c:v>7.0000000000000007E-2</c:v>
                </c:pt>
                <c:pt idx="410">
                  <c:v>7.0000000000000007E-2</c:v>
                </c:pt>
                <c:pt idx="411">
                  <c:v>7.0000000000000007E-2</c:v>
                </c:pt>
                <c:pt idx="412">
                  <c:v>7.0000000000000007E-2</c:v>
                </c:pt>
                <c:pt idx="413">
                  <c:v>7.0000000000000007E-2</c:v>
                </c:pt>
                <c:pt idx="414">
                  <c:v>7.0000000000000007E-2</c:v>
                </c:pt>
                <c:pt idx="415">
                  <c:v>0.08</c:v>
                </c:pt>
                <c:pt idx="416">
                  <c:v>0.08</c:v>
                </c:pt>
                <c:pt idx="417">
                  <c:v>0.08</c:v>
                </c:pt>
                <c:pt idx="418">
                  <c:v>0.08</c:v>
                </c:pt>
                <c:pt idx="419">
                  <c:v>0.08</c:v>
                </c:pt>
                <c:pt idx="420">
                  <c:v>0.08</c:v>
                </c:pt>
                <c:pt idx="421">
                  <c:v>0.08</c:v>
                </c:pt>
                <c:pt idx="422">
                  <c:v>0.08</c:v>
                </c:pt>
                <c:pt idx="423">
                  <c:v>0.08</c:v>
                </c:pt>
                <c:pt idx="424">
                  <c:v>0.08</c:v>
                </c:pt>
                <c:pt idx="425">
                  <c:v>0.08</c:v>
                </c:pt>
                <c:pt idx="426">
                  <c:v>0.08</c:v>
                </c:pt>
                <c:pt idx="427">
                  <c:v>0.08</c:v>
                </c:pt>
                <c:pt idx="428">
                  <c:v>0.08</c:v>
                </c:pt>
                <c:pt idx="429">
                  <c:v>0.08</c:v>
                </c:pt>
                <c:pt idx="430">
                  <c:v>0.08</c:v>
                </c:pt>
                <c:pt idx="431">
                  <c:v>0.08</c:v>
                </c:pt>
                <c:pt idx="432">
                  <c:v>0.08</c:v>
                </c:pt>
                <c:pt idx="433">
                  <c:v>0.08</c:v>
                </c:pt>
                <c:pt idx="434">
                  <c:v>0.08</c:v>
                </c:pt>
                <c:pt idx="435">
                  <c:v>0.08</c:v>
                </c:pt>
                <c:pt idx="436">
                  <c:v>0.08</c:v>
                </c:pt>
                <c:pt idx="437">
                  <c:v>0.08</c:v>
                </c:pt>
                <c:pt idx="438">
                  <c:v>0.08</c:v>
                </c:pt>
                <c:pt idx="439">
                  <c:v>0.08</c:v>
                </c:pt>
                <c:pt idx="440">
                  <c:v>0.08</c:v>
                </c:pt>
                <c:pt idx="441">
                  <c:v>0.08</c:v>
                </c:pt>
                <c:pt idx="442">
                  <c:v>0.08</c:v>
                </c:pt>
                <c:pt idx="443">
                  <c:v>0.08</c:v>
                </c:pt>
                <c:pt idx="444">
                  <c:v>0.08</c:v>
                </c:pt>
                <c:pt idx="445">
                  <c:v>0.08</c:v>
                </c:pt>
                <c:pt idx="446">
                  <c:v>0.08</c:v>
                </c:pt>
                <c:pt idx="447">
                  <c:v>0.08</c:v>
                </c:pt>
                <c:pt idx="448">
                  <c:v>0.08</c:v>
                </c:pt>
                <c:pt idx="449">
                  <c:v>0.08</c:v>
                </c:pt>
                <c:pt idx="450">
                  <c:v>0.08</c:v>
                </c:pt>
                <c:pt idx="451">
                  <c:v>0.08</c:v>
                </c:pt>
                <c:pt idx="452">
                  <c:v>0.08</c:v>
                </c:pt>
                <c:pt idx="453">
                  <c:v>0.08</c:v>
                </c:pt>
                <c:pt idx="454">
                  <c:v>0.08</c:v>
                </c:pt>
                <c:pt idx="455">
                  <c:v>8.5000000000000006E-2</c:v>
                </c:pt>
                <c:pt idx="456">
                  <c:v>8.5000000000000006E-2</c:v>
                </c:pt>
                <c:pt idx="457">
                  <c:v>8.5000000000000006E-2</c:v>
                </c:pt>
                <c:pt idx="458">
                  <c:v>8.5000000000000006E-2</c:v>
                </c:pt>
                <c:pt idx="459">
                  <c:v>8.5000000000000006E-2</c:v>
                </c:pt>
                <c:pt idx="460">
                  <c:v>8.5000000000000006E-2</c:v>
                </c:pt>
                <c:pt idx="461">
                  <c:v>8.5000000000000006E-2</c:v>
                </c:pt>
                <c:pt idx="462">
                  <c:v>8.5000000000000006E-2</c:v>
                </c:pt>
                <c:pt idx="463">
                  <c:v>8.5000000000000006E-2</c:v>
                </c:pt>
                <c:pt idx="464">
                  <c:v>8.5000000000000006E-2</c:v>
                </c:pt>
                <c:pt idx="465">
                  <c:v>8.5000000000000006E-2</c:v>
                </c:pt>
                <c:pt idx="466">
                  <c:v>8.5000000000000006E-2</c:v>
                </c:pt>
                <c:pt idx="467">
                  <c:v>8.5000000000000006E-2</c:v>
                </c:pt>
                <c:pt idx="468">
                  <c:v>8.5000000000000006E-2</c:v>
                </c:pt>
                <c:pt idx="469">
                  <c:v>8.5000000000000006E-2</c:v>
                </c:pt>
                <c:pt idx="470">
                  <c:v>8.5000000000000006E-2</c:v>
                </c:pt>
                <c:pt idx="471">
                  <c:v>8.5000000000000006E-2</c:v>
                </c:pt>
                <c:pt idx="472">
                  <c:v>8.5000000000000006E-2</c:v>
                </c:pt>
                <c:pt idx="473">
                  <c:v>8.5000000000000006E-2</c:v>
                </c:pt>
                <c:pt idx="474">
                  <c:v>8.5000000000000006E-2</c:v>
                </c:pt>
                <c:pt idx="475">
                  <c:v>8.5000000000000006E-2</c:v>
                </c:pt>
                <c:pt idx="476">
                  <c:v>8.5000000000000006E-2</c:v>
                </c:pt>
                <c:pt idx="477">
                  <c:v>8.5000000000000006E-2</c:v>
                </c:pt>
                <c:pt idx="478">
                  <c:v>8.5000000000000006E-2</c:v>
                </c:pt>
                <c:pt idx="479">
                  <c:v>8.5000000000000006E-2</c:v>
                </c:pt>
                <c:pt idx="480">
                  <c:v>8.5000000000000006E-2</c:v>
                </c:pt>
                <c:pt idx="481">
                  <c:v>8.5000000000000006E-2</c:v>
                </c:pt>
                <c:pt idx="482">
                  <c:v>8.5000000000000006E-2</c:v>
                </c:pt>
                <c:pt idx="483">
                  <c:v>8.5000000000000006E-2</c:v>
                </c:pt>
                <c:pt idx="484">
                  <c:v>8.5000000000000006E-2</c:v>
                </c:pt>
                <c:pt idx="485">
                  <c:v>8.5000000000000006E-2</c:v>
                </c:pt>
                <c:pt idx="486">
                  <c:v>8.5000000000000006E-2</c:v>
                </c:pt>
                <c:pt idx="487">
                  <c:v>8.5000000000000006E-2</c:v>
                </c:pt>
                <c:pt idx="488">
                  <c:v>8.5000000000000006E-2</c:v>
                </c:pt>
                <c:pt idx="489">
                  <c:v>8.5000000000000006E-2</c:v>
                </c:pt>
                <c:pt idx="490">
                  <c:v>0.09</c:v>
                </c:pt>
                <c:pt idx="491">
                  <c:v>0.09</c:v>
                </c:pt>
                <c:pt idx="492">
                  <c:v>0.09</c:v>
                </c:pt>
                <c:pt idx="493">
                  <c:v>0.09</c:v>
                </c:pt>
                <c:pt idx="494">
                  <c:v>0.09</c:v>
                </c:pt>
                <c:pt idx="495">
                  <c:v>0.09</c:v>
                </c:pt>
                <c:pt idx="496">
                  <c:v>0.09</c:v>
                </c:pt>
                <c:pt idx="497">
                  <c:v>0.09</c:v>
                </c:pt>
                <c:pt idx="498">
                  <c:v>0.09</c:v>
                </c:pt>
                <c:pt idx="499">
                  <c:v>0.09</c:v>
                </c:pt>
                <c:pt idx="500">
                  <c:v>0.09</c:v>
                </c:pt>
                <c:pt idx="501">
                  <c:v>0.09</c:v>
                </c:pt>
                <c:pt idx="502">
                  <c:v>0.09</c:v>
                </c:pt>
                <c:pt idx="503">
                  <c:v>0.09</c:v>
                </c:pt>
                <c:pt idx="504">
                  <c:v>0.09</c:v>
                </c:pt>
                <c:pt idx="505">
                  <c:v>0.09</c:v>
                </c:pt>
                <c:pt idx="506">
                  <c:v>0.09</c:v>
                </c:pt>
                <c:pt idx="507">
                  <c:v>0.09</c:v>
                </c:pt>
                <c:pt idx="508">
                  <c:v>0.09</c:v>
                </c:pt>
                <c:pt idx="509">
                  <c:v>0.09</c:v>
                </c:pt>
                <c:pt idx="510">
                  <c:v>0.09</c:v>
                </c:pt>
                <c:pt idx="511">
                  <c:v>0.09</c:v>
                </c:pt>
                <c:pt idx="512">
                  <c:v>0.09</c:v>
                </c:pt>
                <c:pt idx="513">
                  <c:v>0.09</c:v>
                </c:pt>
                <c:pt idx="514">
                  <c:v>0.09</c:v>
                </c:pt>
                <c:pt idx="515">
                  <c:v>0.09</c:v>
                </c:pt>
                <c:pt idx="516">
                  <c:v>0.09</c:v>
                </c:pt>
                <c:pt idx="517">
                  <c:v>0.09</c:v>
                </c:pt>
                <c:pt idx="518">
                  <c:v>0.09</c:v>
                </c:pt>
                <c:pt idx="519">
                  <c:v>0.09</c:v>
                </c:pt>
                <c:pt idx="520">
                  <c:v>0.09</c:v>
                </c:pt>
                <c:pt idx="521">
                  <c:v>0.09</c:v>
                </c:pt>
                <c:pt idx="522">
                  <c:v>0.09</c:v>
                </c:pt>
                <c:pt idx="523">
                  <c:v>0.09</c:v>
                </c:pt>
                <c:pt idx="524">
                  <c:v>9.5000000000000001E-2</c:v>
                </c:pt>
                <c:pt idx="525">
                  <c:v>9.5000000000000001E-2</c:v>
                </c:pt>
                <c:pt idx="526">
                  <c:v>9.5000000000000001E-2</c:v>
                </c:pt>
                <c:pt idx="527">
                  <c:v>9.5000000000000001E-2</c:v>
                </c:pt>
                <c:pt idx="528">
                  <c:v>9.5000000000000001E-2</c:v>
                </c:pt>
                <c:pt idx="529">
                  <c:v>9.5000000000000001E-2</c:v>
                </c:pt>
                <c:pt idx="530">
                  <c:v>9.5000000000000001E-2</c:v>
                </c:pt>
                <c:pt idx="531">
                  <c:v>9.5000000000000001E-2</c:v>
                </c:pt>
                <c:pt idx="532">
                  <c:v>9.5000000000000001E-2</c:v>
                </c:pt>
                <c:pt idx="533">
                  <c:v>9.5000000000000001E-2</c:v>
                </c:pt>
                <c:pt idx="534">
                  <c:v>9.5000000000000001E-2</c:v>
                </c:pt>
                <c:pt idx="535">
                  <c:v>9.5000000000000001E-2</c:v>
                </c:pt>
                <c:pt idx="536">
                  <c:v>9.5000000000000001E-2</c:v>
                </c:pt>
                <c:pt idx="537">
                  <c:v>9.5000000000000001E-2</c:v>
                </c:pt>
                <c:pt idx="538">
                  <c:v>9.5000000000000001E-2</c:v>
                </c:pt>
                <c:pt idx="539">
                  <c:v>9.5000000000000001E-2</c:v>
                </c:pt>
                <c:pt idx="540">
                  <c:v>9.5000000000000001E-2</c:v>
                </c:pt>
                <c:pt idx="541">
                  <c:v>9.5000000000000001E-2</c:v>
                </c:pt>
                <c:pt idx="542">
                  <c:v>9.5000000000000001E-2</c:v>
                </c:pt>
                <c:pt idx="543">
                  <c:v>9.5000000000000001E-2</c:v>
                </c:pt>
                <c:pt idx="544">
                  <c:v>9.5000000000000001E-2</c:v>
                </c:pt>
                <c:pt idx="545">
                  <c:v>9.5000000000000001E-2</c:v>
                </c:pt>
                <c:pt idx="546">
                  <c:v>9.5000000000000001E-2</c:v>
                </c:pt>
                <c:pt idx="547">
                  <c:v>9.5000000000000001E-2</c:v>
                </c:pt>
                <c:pt idx="548">
                  <c:v>9.5000000000000001E-2</c:v>
                </c:pt>
                <c:pt idx="549">
                  <c:v>9.5000000000000001E-2</c:v>
                </c:pt>
                <c:pt idx="550">
                  <c:v>9.5000000000000001E-2</c:v>
                </c:pt>
                <c:pt idx="551">
                  <c:v>9.5000000000000001E-2</c:v>
                </c:pt>
                <c:pt idx="552">
                  <c:v>9.5000000000000001E-2</c:v>
                </c:pt>
                <c:pt idx="553">
                  <c:v>9.5000000000000001E-2</c:v>
                </c:pt>
                <c:pt idx="554">
                  <c:v>9.5000000000000001E-2</c:v>
                </c:pt>
                <c:pt idx="555">
                  <c:v>9.5000000000000001E-2</c:v>
                </c:pt>
                <c:pt idx="556">
                  <c:v>9.5000000000000001E-2</c:v>
                </c:pt>
                <c:pt idx="557">
                  <c:v>9.5000000000000001E-2</c:v>
                </c:pt>
                <c:pt idx="558">
                  <c:v>9.5000000000000001E-2</c:v>
                </c:pt>
                <c:pt idx="559">
                  <c:v>0.1</c:v>
                </c:pt>
                <c:pt idx="560">
                  <c:v>0.1</c:v>
                </c:pt>
                <c:pt idx="561">
                  <c:v>0.1</c:v>
                </c:pt>
                <c:pt idx="562">
                  <c:v>0.1</c:v>
                </c:pt>
                <c:pt idx="563">
                  <c:v>0.1</c:v>
                </c:pt>
                <c:pt idx="564">
                  <c:v>0.1</c:v>
                </c:pt>
                <c:pt idx="565">
                  <c:v>0.1</c:v>
                </c:pt>
                <c:pt idx="566">
                  <c:v>0.1</c:v>
                </c:pt>
                <c:pt idx="567">
                  <c:v>0.1</c:v>
                </c:pt>
                <c:pt idx="568">
                  <c:v>0.1</c:v>
                </c:pt>
                <c:pt idx="569">
                  <c:v>0.1</c:v>
                </c:pt>
                <c:pt idx="570">
                  <c:v>0.1</c:v>
                </c:pt>
                <c:pt idx="571">
                  <c:v>0.1</c:v>
                </c:pt>
                <c:pt idx="572">
                  <c:v>0.1</c:v>
                </c:pt>
                <c:pt idx="573">
                  <c:v>0.1</c:v>
                </c:pt>
                <c:pt idx="574">
                  <c:v>0.1</c:v>
                </c:pt>
                <c:pt idx="575">
                  <c:v>0.1</c:v>
                </c:pt>
                <c:pt idx="576">
                  <c:v>0.1</c:v>
                </c:pt>
                <c:pt idx="577">
                  <c:v>0.1</c:v>
                </c:pt>
                <c:pt idx="578">
                  <c:v>0.1</c:v>
                </c:pt>
                <c:pt idx="579">
                  <c:v>0.1</c:v>
                </c:pt>
                <c:pt idx="580">
                  <c:v>0.1</c:v>
                </c:pt>
                <c:pt idx="581">
                  <c:v>0.1</c:v>
                </c:pt>
                <c:pt idx="582">
                  <c:v>0.1</c:v>
                </c:pt>
                <c:pt idx="583">
                  <c:v>0.1</c:v>
                </c:pt>
                <c:pt idx="584">
                  <c:v>0.1</c:v>
                </c:pt>
                <c:pt idx="585">
                  <c:v>0.1</c:v>
                </c:pt>
                <c:pt idx="586">
                  <c:v>0.1</c:v>
                </c:pt>
                <c:pt idx="587">
                  <c:v>0.1</c:v>
                </c:pt>
                <c:pt idx="588">
                  <c:v>0.1</c:v>
                </c:pt>
                <c:pt idx="589">
                  <c:v>0.1</c:v>
                </c:pt>
                <c:pt idx="590">
                  <c:v>0.1</c:v>
                </c:pt>
                <c:pt idx="591">
                  <c:v>0.1</c:v>
                </c:pt>
                <c:pt idx="592">
                  <c:v>0.1</c:v>
                </c:pt>
                <c:pt idx="593">
                  <c:v>0.11</c:v>
                </c:pt>
                <c:pt idx="594">
                  <c:v>0.11</c:v>
                </c:pt>
                <c:pt idx="595">
                  <c:v>0.11</c:v>
                </c:pt>
                <c:pt idx="596">
                  <c:v>0.11</c:v>
                </c:pt>
                <c:pt idx="597">
                  <c:v>0.11</c:v>
                </c:pt>
                <c:pt idx="598">
                  <c:v>0.11</c:v>
                </c:pt>
                <c:pt idx="599">
                  <c:v>0.11</c:v>
                </c:pt>
                <c:pt idx="600">
                  <c:v>0.11</c:v>
                </c:pt>
                <c:pt idx="601">
                  <c:v>0.11</c:v>
                </c:pt>
                <c:pt idx="602">
                  <c:v>0.11</c:v>
                </c:pt>
                <c:pt idx="603">
                  <c:v>0.11</c:v>
                </c:pt>
                <c:pt idx="604">
                  <c:v>0.11</c:v>
                </c:pt>
                <c:pt idx="605">
                  <c:v>0.11</c:v>
                </c:pt>
                <c:pt idx="606">
                  <c:v>0.11</c:v>
                </c:pt>
                <c:pt idx="607">
                  <c:v>0.11</c:v>
                </c:pt>
                <c:pt idx="608">
                  <c:v>0.11</c:v>
                </c:pt>
                <c:pt idx="609">
                  <c:v>0.11</c:v>
                </c:pt>
                <c:pt idx="610">
                  <c:v>0.11</c:v>
                </c:pt>
                <c:pt idx="611">
                  <c:v>0.11</c:v>
                </c:pt>
                <c:pt idx="612">
                  <c:v>0.11</c:v>
                </c:pt>
                <c:pt idx="613">
                  <c:v>0.11</c:v>
                </c:pt>
                <c:pt idx="614">
                  <c:v>0.11</c:v>
                </c:pt>
                <c:pt idx="615">
                  <c:v>0.11</c:v>
                </c:pt>
                <c:pt idx="616">
                  <c:v>0.11</c:v>
                </c:pt>
                <c:pt idx="617">
                  <c:v>0.11</c:v>
                </c:pt>
                <c:pt idx="618">
                  <c:v>0.12</c:v>
                </c:pt>
                <c:pt idx="619">
                  <c:v>0.12</c:v>
                </c:pt>
                <c:pt idx="620">
                  <c:v>0.12</c:v>
                </c:pt>
                <c:pt idx="621">
                  <c:v>0.12</c:v>
                </c:pt>
                <c:pt idx="622">
                  <c:v>0.12</c:v>
                </c:pt>
                <c:pt idx="623">
                  <c:v>0.12</c:v>
                </c:pt>
                <c:pt idx="624">
                  <c:v>0.12</c:v>
                </c:pt>
                <c:pt idx="625">
                  <c:v>0.12</c:v>
                </c:pt>
                <c:pt idx="626">
                  <c:v>0.12</c:v>
                </c:pt>
                <c:pt idx="627">
                  <c:v>0.12</c:v>
                </c:pt>
                <c:pt idx="628">
                  <c:v>0.12</c:v>
                </c:pt>
                <c:pt idx="629">
                  <c:v>0.12</c:v>
                </c:pt>
                <c:pt idx="630">
                  <c:v>0.12</c:v>
                </c:pt>
                <c:pt idx="631">
                  <c:v>0.12</c:v>
                </c:pt>
                <c:pt idx="632">
                  <c:v>0.12</c:v>
                </c:pt>
                <c:pt idx="633">
                  <c:v>0.12</c:v>
                </c:pt>
                <c:pt idx="634">
                  <c:v>0.12</c:v>
                </c:pt>
                <c:pt idx="635">
                  <c:v>0.12</c:v>
                </c:pt>
                <c:pt idx="636">
                  <c:v>0.12</c:v>
                </c:pt>
                <c:pt idx="637">
                  <c:v>0.12</c:v>
                </c:pt>
                <c:pt idx="638">
                  <c:v>0.12</c:v>
                </c:pt>
                <c:pt idx="639">
                  <c:v>0.12</c:v>
                </c:pt>
                <c:pt idx="640">
                  <c:v>0.12</c:v>
                </c:pt>
                <c:pt idx="641">
                  <c:v>0.12</c:v>
                </c:pt>
                <c:pt idx="642">
                  <c:v>0.12</c:v>
                </c:pt>
                <c:pt idx="643">
                  <c:v>0.12</c:v>
                </c:pt>
                <c:pt idx="644">
                  <c:v>0.12</c:v>
                </c:pt>
                <c:pt idx="645">
                  <c:v>0.12</c:v>
                </c:pt>
                <c:pt idx="646">
                  <c:v>0.12</c:v>
                </c:pt>
                <c:pt idx="647">
                  <c:v>0.12</c:v>
                </c:pt>
                <c:pt idx="648">
                  <c:v>0.12</c:v>
                </c:pt>
                <c:pt idx="649">
                  <c:v>0.12</c:v>
                </c:pt>
                <c:pt idx="650">
                  <c:v>0.12</c:v>
                </c:pt>
                <c:pt idx="651">
                  <c:v>0.12</c:v>
                </c:pt>
                <c:pt idx="652">
                  <c:v>0.12</c:v>
                </c:pt>
                <c:pt idx="653">
                  <c:v>0.12</c:v>
                </c:pt>
                <c:pt idx="654">
                  <c:v>0.12</c:v>
                </c:pt>
                <c:pt idx="655">
                  <c:v>0.12</c:v>
                </c:pt>
                <c:pt idx="656">
                  <c:v>0.12</c:v>
                </c:pt>
                <c:pt idx="657">
                  <c:v>0.12</c:v>
                </c:pt>
                <c:pt idx="658">
                  <c:v>0.12</c:v>
                </c:pt>
                <c:pt idx="659">
                  <c:v>0.12</c:v>
                </c:pt>
                <c:pt idx="660">
                  <c:v>0.12</c:v>
                </c:pt>
                <c:pt idx="661">
                  <c:v>0.12</c:v>
                </c:pt>
                <c:pt idx="662">
                  <c:v>0.12</c:v>
                </c:pt>
                <c:pt idx="663">
                  <c:v>0.12</c:v>
                </c:pt>
                <c:pt idx="664">
                  <c:v>0.12</c:v>
                </c:pt>
                <c:pt idx="665">
                  <c:v>0.12</c:v>
                </c:pt>
                <c:pt idx="666">
                  <c:v>0.12</c:v>
                </c:pt>
                <c:pt idx="667">
                  <c:v>0.12</c:v>
                </c:pt>
                <c:pt idx="668">
                  <c:v>0.12</c:v>
                </c:pt>
                <c:pt idx="669">
                  <c:v>0.12</c:v>
                </c:pt>
                <c:pt idx="670">
                  <c:v>0.12</c:v>
                </c:pt>
                <c:pt idx="671">
                  <c:v>0.12</c:v>
                </c:pt>
                <c:pt idx="672">
                  <c:v>0.12</c:v>
                </c:pt>
                <c:pt idx="673">
                  <c:v>0.12</c:v>
                </c:pt>
                <c:pt idx="674">
                  <c:v>0.12</c:v>
                </c:pt>
                <c:pt idx="675">
                  <c:v>0.12</c:v>
                </c:pt>
                <c:pt idx="676">
                  <c:v>0.12</c:v>
                </c:pt>
                <c:pt idx="677">
                  <c:v>0.12</c:v>
                </c:pt>
                <c:pt idx="678">
                  <c:v>0.12</c:v>
                </c:pt>
                <c:pt idx="679">
                  <c:v>0.12</c:v>
                </c:pt>
                <c:pt idx="680">
                  <c:v>0.12</c:v>
                </c:pt>
                <c:pt idx="681">
                  <c:v>0.12</c:v>
                </c:pt>
                <c:pt idx="682">
                  <c:v>0.12</c:v>
                </c:pt>
                <c:pt idx="683">
                  <c:v>0.12</c:v>
                </c:pt>
                <c:pt idx="684">
                  <c:v>0.12</c:v>
                </c:pt>
                <c:pt idx="685">
                  <c:v>0.12</c:v>
                </c:pt>
                <c:pt idx="686">
                  <c:v>0.12</c:v>
                </c:pt>
                <c:pt idx="687">
                  <c:v>0.12</c:v>
                </c:pt>
                <c:pt idx="688">
                  <c:v>0.12</c:v>
                </c:pt>
                <c:pt idx="689">
                  <c:v>0.12</c:v>
                </c:pt>
                <c:pt idx="690">
                  <c:v>0.12</c:v>
                </c:pt>
                <c:pt idx="691">
                  <c:v>0.12</c:v>
                </c:pt>
                <c:pt idx="692">
                  <c:v>0.12</c:v>
                </c:pt>
                <c:pt idx="693">
                  <c:v>0.12</c:v>
                </c:pt>
                <c:pt idx="694">
                  <c:v>0.12</c:v>
                </c:pt>
                <c:pt idx="695">
                  <c:v>0.12</c:v>
                </c:pt>
                <c:pt idx="696">
                  <c:v>0.12</c:v>
                </c:pt>
                <c:pt idx="697">
                  <c:v>0.12</c:v>
                </c:pt>
                <c:pt idx="698">
                  <c:v>0.12</c:v>
                </c:pt>
                <c:pt idx="699">
                  <c:v>0.12</c:v>
                </c:pt>
                <c:pt idx="700">
                  <c:v>0.12</c:v>
                </c:pt>
                <c:pt idx="701">
                  <c:v>0.12</c:v>
                </c:pt>
                <c:pt idx="702">
                  <c:v>0.12</c:v>
                </c:pt>
                <c:pt idx="703">
                  <c:v>0.12</c:v>
                </c:pt>
                <c:pt idx="704">
                  <c:v>0.12</c:v>
                </c:pt>
                <c:pt idx="705">
                  <c:v>0.12</c:v>
                </c:pt>
                <c:pt idx="706">
                  <c:v>0.12</c:v>
                </c:pt>
                <c:pt idx="707">
                  <c:v>0.12</c:v>
                </c:pt>
                <c:pt idx="708">
                  <c:v>0.12</c:v>
                </c:pt>
                <c:pt idx="709">
                  <c:v>0.12</c:v>
                </c:pt>
                <c:pt idx="710">
                  <c:v>0.12</c:v>
                </c:pt>
                <c:pt idx="711">
                  <c:v>0.12</c:v>
                </c:pt>
                <c:pt idx="712">
                  <c:v>0.12</c:v>
                </c:pt>
                <c:pt idx="713">
                  <c:v>0.12</c:v>
                </c:pt>
                <c:pt idx="714">
                  <c:v>0.12</c:v>
                </c:pt>
                <c:pt idx="715">
                  <c:v>0.12</c:v>
                </c:pt>
                <c:pt idx="716">
                  <c:v>0.12</c:v>
                </c:pt>
                <c:pt idx="717">
                  <c:v>0.12</c:v>
                </c:pt>
                <c:pt idx="718">
                  <c:v>0.12</c:v>
                </c:pt>
                <c:pt idx="719">
                  <c:v>0.12</c:v>
                </c:pt>
                <c:pt idx="720">
                  <c:v>0.12</c:v>
                </c:pt>
                <c:pt idx="721">
                  <c:v>0.12</c:v>
                </c:pt>
                <c:pt idx="722">
                  <c:v>0.12</c:v>
                </c:pt>
                <c:pt idx="723">
                  <c:v>0.12</c:v>
                </c:pt>
                <c:pt idx="724">
                  <c:v>0.12</c:v>
                </c:pt>
                <c:pt idx="725">
                  <c:v>0.12</c:v>
                </c:pt>
                <c:pt idx="726">
                  <c:v>0.12</c:v>
                </c:pt>
                <c:pt idx="727">
                  <c:v>0.12</c:v>
                </c:pt>
                <c:pt idx="728">
                  <c:v>0.13</c:v>
                </c:pt>
                <c:pt idx="729">
                  <c:v>0.13</c:v>
                </c:pt>
                <c:pt idx="730">
                  <c:v>0.13</c:v>
                </c:pt>
                <c:pt idx="731">
                  <c:v>0.13</c:v>
                </c:pt>
                <c:pt idx="732">
                  <c:v>0.13</c:v>
                </c:pt>
                <c:pt idx="733">
                  <c:v>0.13</c:v>
                </c:pt>
                <c:pt idx="734">
                  <c:v>0.13</c:v>
                </c:pt>
                <c:pt idx="735">
                  <c:v>0.13</c:v>
                </c:pt>
                <c:pt idx="736">
                  <c:v>0.13</c:v>
                </c:pt>
                <c:pt idx="737">
                  <c:v>0.13</c:v>
                </c:pt>
                <c:pt idx="738">
                  <c:v>0.13</c:v>
                </c:pt>
                <c:pt idx="739">
                  <c:v>0.13</c:v>
                </c:pt>
                <c:pt idx="740">
                  <c:v>0.13</c:v>
                </c:pt>
                <c:pt idx="741">
                  <c:v>0.13</c:v>
                </c:pt>
                <c:pt idx="742">
                  <c:v>0.13</c:v>
                </c:pt>
                <c:pt idx="743">
                  <c:v>0.13</c:v>
                </c:pt>
                <c:pt idx="744">
                  <c:v>0.13</c:v>
                </c:pt>
                <c:pt idx="745">
                  <c:v>0.13</c:v>
                </c:pt>
                <c:pt idx="746">
                  <c:v>0.13</c:v>
                </c:pt>
                <c:pt idx="747">
                  <c:v>0.13</c:v>
                </c:pt>
                <c:pt idx="748">
                  <c:v>0.155</c:v>
                </c:pt>
                <c:pt idx="749">
                  <c:v>0.155</c:v>
                </c:pt>
                <c:pt idx="750">
                  <c:v>0.155</c:v>
                </c:pt>
                <c:pt idx="751">
                  <c:v>0.155</c:v>
                </c:pt>
                <c:pt idx="752">
                  <c:v>0.155</c:v>
                </c:pt>
                <c:pt idx="753">
                  <c:v>0.155</c:v>
                </c:pt>
                <c:pt idx="754">
                  <c:v>0.155</c:v>
                </c:pt>
                <c:pt idx="755">
                  <c:v>0.155</c:v>
                </c:pt>
                <c:pt idx="756">
                  <c:v>0.155</c:v>
                </c:pt>
                <c:pt idx="757">
                  <c:v>0.155</c:v>
                </c:pt>
                <c:pt idx="758">
                  <c:v>0.155</c:v>
                </c:pt>
                <c:pt idx="759">
                  <c:v>0.155</c:v>
                </c:pt>
                <c:pt idx="760">
                  <c:v>0.155</c:v>
                </c:pt>
                <c:pt idx="761">
                  <c:v>0.155</c:v>
                </c:pt>
                <c:pt idx="762">
                  <c:v>0.155</c:v>
                </c:pt>
                <c:pt idx="763">
                  <c:v>0.155</c:v>
                </c:pt>
                <c:pt idx="764">
                  <c:v>0.155</c:v>
                </c:pt>
                <c:pt idx="765">
                  <c:v>0.155</c:v>
                </c:pt>
                <c:pt idx="766">
                  <c:v>0.155</c:v>
                </c:pt>
                <c:pt idx="767">
                  <c:v>0.155</c:v>
                </c:pt>
                <c:pt idx="768">
                  <c:v>0.155</c:v>
                </c:pt>
                <c:pt idx="769">
                  <c:v>0.17</c:v>
                </c:pt>
                <c:pt idx="770">
                  <c:v>0.17</c:v>
                </c:pt>
                <c:pt idx="771">
                  <c:v>0.17</c:v>
                </c:pt>
                <c:pt idx="772">
                  <c:v>0.17</c:v>
                </c:pt>
                <c:pt idx="773">
                  <c:v>0.17</c:v>
                </c:pt>
                <c:pt idx="774">
                  <c:v>0.17</c:v>
                </c:pt>
                <c:pt idx="775">
                  <c:v>0.17</c:v>
                </c:pt>
                <c:pt idx="776">
                  <c:v>0.17</c:v>
                </c:pt>
                <c:pt idx="777">
                  <c:v>0.17</c:v>
                </c:pt>
                <c:pt idx="778">
                  <c:v>0.17</c:v>
                </c:pt>
                <c:pt idx="779">
                  <c:v>0.17</c:v>
                </c:pt>
                <c:pt idx="780">
                  <c:v>0.17</c:v>
                </c:pt>
                <c:pt idx="781">
                  <c:v>0.17</c:v>
                </c:pt>
                <c:pt idx="782">
                  <c:v>0.17</c:v>
                </c:pt>
                <c:pt idx="783">
                  <c:v>0.18</c:v>
                </c:pt>
                <c:pt idx="784">
                  <c:v>0.18</c:v>
                </c:pt>
                <c:pt idx="785">
                  <c:v>0.18</c:v>
                </c:pt>
                <c:pt idx="786">
                  <c:v>0.18</c:v>
                </c:pt>
                <c:pt idx="787">
                  <c:v>0.18</c:v>
                </c:pt>
                <c:pt idx="788">
                  <c:v>0.18</c:v>
                </c:pt>
                <c:pt idx="789">
                  <c:v>0.18</c:v>
                </c:pt>
                <c:pt idx="790">
                  <c:v>0.18</c:v>
                </c:pt>
                <c:pt idx="791">
                  <c:v>0.18</c:v>
                </c:pt>
                <c:pt idx="792">
                  <c:v>0.18</c:v>
                </c:pt>
                <c:pt idx="793">
                  <c:v>0.18</c:v>
                </c:pt>
                <c:pt idx="794">
                  <c:v>0.18</c:v>
                </c:pt>
                <c:pt idx="795">
                  <c:v>0.18</c:v>
                </c:pt>
                <c:pt idx="796">
                  <c:v>0.18</c:v>
                </c:pt>
                <c:pt idx="797">
                  <c:v>0.18</c:v>
                </c:pt>
                <c:pt idx="798">
                  <c:v>0.18</c:v>
                </c:pt>
                <c:pt idx="799">
                  <c:v>0.18</c:v>
                </c:pt>
                <c:pt idx="800">
                  <c:v>0.18</c:v>
                </c:pt>
                <c:pt idx="801">
                  <c:v>0.18</c:v>
                </c:pt>
                <c:pt idx="802">
                  <c:v>0.18</c:v>
                </c:pt>
                <c:pt idx="803">
                  <c:v>0.18</c:v>
                </c:pt>
                <c:pt idx="804">
                  <c:v>0.18</c:v>
                </c:pt>
                <c:pt idx="805">
                  <c:v>0.18</c:v>
                </c:pt>
                <c:pt idx="806">
                  <c:v>0.18</c:v>
                </c:pt>
                <c:pt idx="807">
                  <c:v>0.18</c:v>
                </c:pt>
                <c:pt idx="808">
                  <c:v>0.18</c:v>
                </c:pt>
                <c:pt idx="809">
                  <c:v>0.18</c:v>
                </c:pt>
                <c:pt idx="810">
                  <c:v>0.18</c:v>
                </c:pt>
                <c:pt idx="811">
                  <c:v>0.18</c:v>
                </c:pt>
                <c:pt idx="812">
                  <c:v>0.18</c:v>
                </c:pt>
                <c:pt idx="813">
                  <c:v>0.18</c:v>
                </c:pt>
                <c:pt idx="814">
                  <c:v>0.18</c:v>
                </c:pt>
                <c:pt idx="815">
                  <c:v>0.18</c:v>
                </c:pt>
                <c:pt idx="816">
                  <c:v>0.18</c:v>
                </c:pt>
                <c:pt idx="817">
                  <c:v>0.18</c:v>
                </c:pt>
                <c:pt idx="818">
                  <c:v>0.18</c:v>
                </c:pt>
                <c:pt idx="819">
                  <c:v>0.18</c:v>
                </c:pt>
                <c:pt idx="820">
                  <c:v>0.18</c:v>
                </c:pt>
                <c:pt idx="821">
                  <c:v>0.18</c:v>
                </c:pt>
                <c:pt idx="822">
                  <c:v>0.18</c:v>
                </c:pt>
                <c:pt idx="823">
                  <c:v>0.18</c:v>
                </c:pt>
                <c:pt idx="824">
                  <c:v>0.18</c:v>
                </c:pt>
                <c:pt idx="825">
                  <c:v>0.18</c:v>
                </c:pt>
                <c:pt idx="826">
                  <c:v>0.18</c:v>
                </c:pt>
                <c:pt idx="827">
                  <c:v>0.18</c:v>
                </c:pt>
                <c:pt idx="828">
                  <c:v>0.18</c:v>
                </c:pt>
                <c:pt idx="829">
                  <c:v>0.18</c:v>
                </c:pt>
                <c:pt idx="830">
                  <c:v>0.18</c:v>
                </c:pt>
                <c:pt idx="831">
                  <c:v>0.18</c:v>
                </c:pt>
                <c:pt idx="832">
                  <c:v>0.18</c:v>
                </c:pt>
                <c:pt idx="833">
                  <c:v>0.18</c:v>
                </c:pt>
                <c:pt idx="834">
                  <c:v>0.18</c:v>
                </c:pt>
                <c:pt idx="835">
                  <c:v>0.18</c:v>
                </c:pt>
                <c:pt idx="836">
                  <c:v>0.18</c:v>
                </c:pt>
                <c:pt idx="837">
                  <c:v>0.18</c:v>
                </c:pt>
                <c:pt idx="838">
                  <c:v>0.18</c:v>
                </c:pt>
                <c:pt idx="839">
                  <c:v>0.18</c:v>
                </c:pt>
                <c:pt idx="840">
                  <c:v>0.18</c:v>
                </c:pt>
                <c:pt idx="841">
                  <c:v>0.18</c:v>
                </c:pt>
                <c:pt idx="842">
                  <c:v>0.18</c:v>
                </c:pt>
                <c:pt idx="843">
                  <c:v>0.18</c:v>
                </c:pt>
                <c:pt idx="844">
                  <c:v>0.18</c:v>
                </c:pt>
                <c:pt idx="845">
                  <c:v>0.18</c:v>
                </c:pt>
                <c:pt idx="846">
                  <c:v>0.18</c:v>
                </c:pt>
                <c:pt idx="847">
                  <c:v>0.18</c:v>
                </c:pt>
                <c:pt idx="848">
                  <c:v>0.18</c:v>
                </c:pt>
                <c:pt idx="849">
                  <c:v>0.18</c:v>
                </c:pt>
                <c:pt idx="850">
                  <c:v>0.18</c:v>
                </c:pt>
                <c:pt idx="851">
                  <c:v>0.18</c:v>
                </c:pt>
                <c:pt idx="852">
                  <c:v>0.18</c:v>
                </c:pt>
                <c:pt idx="853">
                  <c:v>0.18</c:v>
                </c:pt>
                <c:pt idx="854">
                  <c:v>0.18</c:v>
                </c:pt>
                <c:pt idx="855">
                  <c:v>0.18</c:v>
                </c:pt>
                <c:pt idx="856">
                  <c:v>0.18</c:v>
                </c:pt>
                <c:pt idx="857">
                  <c:v>0.18</c:v>
                </c:pt>
                <c:pt idx="858">
                  <c:v>0.18</c:v>
                </c:pt>
                <c:pt idx="859">
                  <c:v>0.18</c:v>
                </c:pt>
                <c:pt idx="860">
                  <c:v>0.18</c:v>
                </c:pt>
                <c:pt idx="861">
                  <c:v>0.18</c:v>
                </c:pt>
                <c:pt idx="862">
                  <c:v>0.18</c:v>
                </c:pt>
                <c:pt idx="863">
                  <c:v>0.18</c:v>
                </c:pt>
                <c:pt idx="864">
                  <c:v>0.18</c:v>
                </c:pt>
                <c:pt idx="865">
                  <c:v>0.18</c:v>
                </c:pt>
                <c:pt idx="866">
                  <c:v>0.18</c:v>
                </c:pt>
                <c:pt idx="867">
                  <c:v>0.18</c:v>
                </c:pt>
                <c:pt idx="868">
                  <c:v>0.18</c:v>
                </c:pt>
                <c:pt idx="869">
                  <c:v>0.18</c:v>
                </c:pt>
                <c:pt idx="870">
                  <c:v>0.18</c:v>
                </c:pt>
                <c:pt idx="871">
                  <c:v>0.18</c:v>
                </c:pt>
                <c:pt idx="872">
                  <c:v>0.18</c:v>
                </c:pt>
                <c:pt idx="873">
                  <c:v>0.18</c:v>
                </c:pt>
                <c:pt idx="874">
                  <c:v>0.18</c:v>
                </c:pt>
                <c:pt idx="875">
                  <c:v>0.18</c:v>
                </c:pt>
                <c:pt idx="876">
                  <c:v>0.18</c:v>
                </c:pt>
                <c:pt idx="877">
                  <c:v>0.18</c:v>
                </c:pt>
                <c:pt idx="878">
                  <c:v>0.18</c:v>
                </c:pt>
                <c:pt idx="879">
                  <c:v>0.18</c:v>
                </c:pt>
                <c:pt idx="880">
                  <c:v>0.18</c:v>
                </c:pt>
                <c:pt idx="881">
                  <c:v>0.18</c:v>
                </c:pt>
                <c:pt idx="882">
                  <c:v>0.18</c:v>
                </c:pt>
                <c:pt idx="883">
                  <c:v>0.18</c:v>
                </c:pt>
                <c:pt idx="884">
                  <c:v>0.18</c:v>
                </c:pt>
                <c:pt idx="885">
                  <c:v>0.12</c:v>
                </c:pt>
                <c:pt idx="886">
                  <c:v>0.12</c:v>
                </c:pt>
                <c:pt idx="887">
                  <c:v>0.12</c:v>
                </c:pt>
                <c:pt idx="888">
                  <c:v>0.12</c:v>
                </c:pt>
                <c:pt idx="889">
                  <c:v>0.12</c:v>
                </c:pt>
                <c:pt idx="890">
                  <c:v>0.12</c:v>
                </c:pt>
                <c:pt idx="891">
                  <c:v>0.12</c:v>
                </c:pt>
                <c:pt idx="892">
                  <c:v>0.12</c:v>
                </c:pt>
                <c:pt idx="893">
                  <c:v>0.12</c:v>
                </c:pt>
                <c:pt idx="894">
                  <c:v>0.155</c:v>
                </c:pt>
                <c:pt idx="895">
                  <c:v>0.155</c:v>
                </c:pt>
                <c:pt idx="896">
                  <c:v>0.155</c:v>
                </c:pt>
                <c:pt idx="897">
                  <c:v>0.155</c:v>
                </c:pt>
                <c:pt idx="898">
                  <c:v>0.155</c:v>
                </c:pt>
                <c:pt idx="899">
                  <c:v>0.155</c:v>
                </c:pt>
                <c:pt idx="900">
                  <c:v>0.155</c:v>
                </c:pt>
                <c:pt idx="901">
                  <c:v>0.155</c:v>
                </c:pt>
                <c:pt idx="902">
                  <c:v>0.155</c:v>
                </c:pt>
                <c:pt idx="903">
                  <c:v>0.155</c:v>
                </c:pt>
                <c:pt idx="904">
                  <c:v>0.155</c:v>
                </c:pt>
                <c:pt idx="905">
                  <c:v>0.155</c:v>
                </c:pt>
                <c:pt idx="906">
                  <c:v>0.155</c:v>
                </c:pt>
                <c:pt idx="907">
                  <c:v>0.155</c:v>
                </c:pt>
                <c:pt idx="908">
                  <c:v>0.155</c:v>
                </c:pt>
                <c:pt idx="909">
                  <c:v>0.155</c:v>
                </c:pt>
                <c:pt idx="910">
                  <c:v>0.155</c:v>
                </c:pt>
                <c:pt idx="911">
                  <c:v>0.155</c:v>
                </c:pt>
                <c:pt idx="912">
                  <c:v>0.155</c:v>
                </c:pt>
                <c:pt idx="913">
                  <c:v>0.155</c:v>
                </c:pt>
                <c:pt idx="914">
                  <c:v>0.155</c:v>
                </c:pt>
                <c:pt idx="915">
                  <c:v>0.155</c:v>
                </c:pt>
                <c:pt idx="916">
                  <c:v>0.155</c:v>
                </c:pt>
                <c:pt idx="917">
                  <c:v>0.155</c:v>
                </c:pt>
                <c:pt idx="918">
                  <c:v>0.155</c:v>
                </c:pt>
                <c:pt idx="919">
                  <c:v>0.155</c:v>
                </c:pt>
                <c:pt idx="920">
                  <c:v>0.155</c:v>
                </c:pt>
                <c:pt idx="921">
                  <c:v>0.155</c:v>
                </c:pt>
                <c:pt idx="922">
                  <c:v>0.155</c:v>
                </c:pt>
                <c:pt idx="923">
                  <c:v>0.155</c:v>
                </c:pt>
                <c:pt idx="924">
                  <c:v>0.155</c:v>
                </c:pt>
                <c:pt idx="925">
                  <c:v>0.155</c:v>
                </c:pt>
                <c:pt idx="926">
                  <c:v>0.155</c:v>
                </c:pt>
                <c:pt idx="927">
                  <c:v>0.155</c:v>
                </c:pt>
                <c:pt idx="928">
                  <c:v>0.155</c:v>
                </c:pt>
                <c:pt idx="929">
                  <c:v>0.155</c:v>
                </c:pt>
                <c:pt idx="930">
                  <c:v>0.155</c:v>
                </c:pt>
                <c:pt idx="931">
                  <c:v>0.155</c:v>
                </c:pt>
                <c:pt idx="932">
                  <c:v>0.155</c:v>
                </c:pt>
                <c:pt idx="933">
                  <c:v>0.155</c:v>
                </c:pt>
                <c:pt idx="934">
                  <c:v>0.155</c:v>
                </c:pt>
                <c:pt idx="935">
                  <c:v>0.155</c:v>
                </c:pt>
                <c:pt idx="936">
                  <c:v>0.155</c:v>
                </c:pt>
                <c:pt idx="937">
                  <c:v>0.155</c:v>
                </c:pt>
                <c:pt idx="938">
                  <c:v>0.155</c:v>
                </c:pt>
                <c:pt idx="939">
                  <c:v>0.155</c:v>
                </c:pt>
                <c:pt idx="940">
                  <c:v>0.155</c:v>
                </c:pt>
                <c:pt idx="941">
                  <c:v>0.155</c:v>
                </c:pt>
                <c:pt idx="942">
                  <c:v>0.155</c:v>
                </c:pt>
                <c:pt idx="943">
                  <c:v>0.155</c:v>
                </c:pt>
                <c:pt idx="944">
                  <c:v>0.155</c:v>
                </c:pt>
                <c:pt idx="945">
                  <c:v>0.155</c:v>
                </c:pt>
                <c:pt idx="946">
                  <c:v>0.155</c:v>
                </c:pt>
                <c:pt idx="947">
                  <c:v>0.155</c:v>
                </c:pt>
                <c:pt idx="948">
                  <c:v>0.155</c:v>
                </c:pt>
                <c:pt idx="949">
                  <c:v>0.155</c:v>
                </c:pt>
                <c:pt idx="950">
                  <c:v>0.155</c:v>
                </c:pt>
                <c:pt idx="951">
                  <c:v>0.155</c:v>
                </c:pt>
                <c:pt idx="952">
                  <c:v>0.155</c:v>
                </c:pt>
                <c:pt idx="953">
                  <c:v>0.155</c:v>
                </c:pt>
                <c:pt idx="954">
                  <c:v>0.155</c:v>
                </c:pt>
                <c:pt idx="955">
                  <c:v>0.155</c:v>
                </c:pt>
                <c:pt idx="956">
                  <c:v>0.155</c:v>
                </c:pt>
                <c:pt idx="957">
                  <c:v>0.155</c:v>
                </c:pt>
                <c:pt idx="958">
                  <c:v>0.155</c:v>
                </c:pt>
                <c:pt idx="959">
                  <c:v>0.155</c:v>
                </c:pt>
                <c:pt idx="960">
                  <c:v>0.155</c:v>
                </c:pt>
                <c:pt idx="961">
                  <c:v>0.155</c:v>
                </c:pt>
                <c:pt idx="962">
                  <c:v>0.155</c:v>
                </c:pt>
                <c:pt idx="963">
                  <c:v>0.155</c:v>
                </c:pt>
                <c:pt idx="964">
                  <c:v>0.155</c:v>
                </c:pt>
                <c:pt idx="965">
                  <c:v>0.155</c:v>
                </c:pt>
                <c:pt idx="966">
                  <c:v>0.155</c:v>
                </c:pt>
                <c:pt idx="967">
                  <c:v>0.155</c:v>
                </c:pt>
                <c:pt idx="968">
                  <c:v>0.155</c:v>
                </c:pt>
                <c:pt idx="969">
                  <c:v>0.155</c:v>
                </c:pt>
                <c:pt idx="970">
                  <c:v>0.155</c:v>
                </c:pt>
                <c:pt idx="971">
                  <c:v>0.155</c:v>
                </c:pt>
                <c:pt idx="972">
                  <c:v>0.155</c:v>
                </c:pt>
                <c:pt idx="973">
                  <c:v>0.155</c:v>
                </c:pt>
                <c:pt idx="974">
                  <c:v>0.155</c:v>
                </c:pt>
                <c:pt idx="975">
                  <c:v>0.155</c:v>
                </c:pt>
                <c:pt idx="976">
                  <c:v>0.155</c:v>
                </c:pt>
                <c:pt idx="977">
                  <c:v>0.155</c:v>
                </c:pt>
                <c:pt idx="978">
                  <c:v>0.155</c:v>
                </c:pt>
                <c:pt idx="979">
                  <c:v>0.155</c:v>
                </c:pt>
                <c:pt idx="980">
                  <c:v>0.155</c:v>
                </c:pt>
                <c:pt idx="981">
                  <c:v>0.155</c:v>
                </c:pt>
                <c:pt idx="982">
                  <c:v>0.155</c:v>
                </c:pt>
                <c:pt idx="983">
                  <c:v>0.155</c:v>
                </c:pt>
                <c:pt idx="984">
                  <c:v>0.155</c:v>
                </c:pt>
                <c:pt idx="985">
                  <c:v>0.155</c:v>
                </c:pt>
                <c:pt idx="986">
                  <c:v>0.155</c:v>
                </c:pt>
                <c:pt idx="987">
                  <c:v>0.155</c:v>
                </c:pt>
                <c:pt idx="988">
                  <c:v>0.155</c:v>
                </c:pt>
                <c:pt idx="989">
                  <c:v>0.155</c:v>
                </c:pt>
                <c:pt idx="990">
                  <c:v>0.155</c:v>
                </c:pt>
                <c:pt idx="991">
                  <c:v>0.155</c:v>
                </c:pt>
                <c:pt idx="992">
                  <c:v>0.155</c:v>
                </c:pt>
                <c:pt idx="993">
                  <c:v>0.155</c:v>
                </c:pt>
                <c:pt idx="994">
                  <c:v>0.155</c:v>
                </c:pt>
                <c:pt idx="995">
                  <c:v>0.155</c:v>
                </c:pt>
                <c:pt idx="996">
                  <c:v>0.155</c:v>
                </c:pt>
                <c:pt idx="997">
                  <c:v>0.155</c:v>
                </c:pt>
                <c:pt idx="998">
                  <c:v>0.155</c:v>
                </c:pt>
                <c:pt idx="999">
                  <c:v>0.155</c:v>
                </c:pt>
                <c:pt idx="1000">
                  <c:v>0.155</c:v>
                </c:pt>
                <c:pt idx="1001">
                  <c:v>0.155</c:v>
                </c:pt>
                <c:pt idx="1002">
                  <c:v>0.155</c:v>
                </c:pt>
                <c:pt idx="1003">
                  <c:v>0.155</c:v>
                </c:pt>
                <c:pt idx="1004">
                  <c:v>0.155</c:v>
                </c:pt>
                <c:pt idx="1005">
                  <c:v>0.155</c:v>
                </c:pt>
                <c:pt idx="1006">
                  <c:v>0.155</c:v>
                </c:pt>
                <c:pt idx="1007">
                  <c:v>0.155</c:v>
                </c:pt>
                <c:pt idx="1008">
                  <c:v>0.155</c:v>
                </c:pt>
                <c:pt idx="1009">
                  <c:v>0.155</c:v>
                </c:pt>
                <c:pt idx="1010">
                  <c:v>0.155</c:v>
                </c:pt>
                <c:pt idx="1011">
                  <c:v>0.155</c:v>
                </c:pt>
                <c:pt idx="1012">
                  <c:v>0.155</c:v>
                </c:pt>
                <c:pt idx="1013">
                  <c:v>0.155</c:v>
                </c:pt>
                <c:pt idx="1014">
                  <c:v>0.155</c:v>
                </c:pt>
                <c:pt idx="1015">
                  <c:v>0.155</c:v>
                </c:pt>
                <c:pt idx="1016">
                  <c:v>0.155</c:v>
                </c:pt>
                <c:pt idx="1017">
                  <c:v>0.155</c:v>
                </c:pt>
                <c:pt idx="1018">
                  <c:v>0.155</c:v>
                </c:pt>
                <c:pt idx="1019">
                  <c:v>0.155</c:v>
                </c:pt>
                <c:pt idx="1020">
                  <c:v>0.155</c:v>
                </c:pt>
                <c:pt idx="1021">
                  <c:v>0.155</c:v>
                </c:pt>
                <c:pt idx="1022">
                  <c:v>0.155</c:v>
                </c:pt>
                <c:pt idx="1023">
                  <c:v>0.155</c:v>
                </c:pt>
                <c:pt idx="1024">
                  <c:v>0.155</c:v>
                </c:pt>
                <c:pt idx="1025">
                  <c:v>0.155</c:v>
                </c:pt>
                <c:pt idx="1026">
                  <c:v>0.155</c:v>
                </c:pt>
                <c:pt idx="1027">
                  <c:v>0.155</c:v>
                </c:pt>
                <c:pt idx="1028">
                  <c:v>0.15</c:v>
                </c:pt>
                <c:pt idx="1029">
                  <c:v>0.15</c:v>
                </c:pt>
                <c:pt idx="1030">
                  <c:v>0.15</c:v>
                </c:pt>
                <c:pt idx="1031">
                  <c:v>0.15</c:v>
                </c:pt>
                <c:pt idx="1032">
                  <c:v>0.15</c:v>
                </c:pt>
                <c:pt idx="1033">
                  <c:v>0.15</c:v>
                </c:pt>
                <c:pt idx="1034">
                  <c:v>0.15</c:v>
                </c:pt>
                <c:pt idx="1035">
                  <c:v>0.15</c:v>
                </c:pt>
                <c:pt idx="1036">
                  <c:v>0.15</c:v>
                </c:pt>
                <c:pt idx="1037">
                  <c:v>0.15</c:v>
                </c:pt>
                <c:pt idx="1038">
                  <c:v>0.15</c:v>
                </c:pt>
                <c:pt idx="1039">
                  <c:v>0.15</c:v>
                </c:pt>
                <c:pt idx="1040">
                  <c:v>0.13750000000000001</c:v>
                </c:pt>
                <c:pt idx="1041">
                  <c:v>0.13750000000000001</c:v>
                </c:pt>
                <c:pt idx="1042">
                  <c:v>0.13750000000000001</c:v>
                </c:pt>
                <c:pt idx="1043">
                  <c:v>0.13750000000000001</c:v>
                </c:pt>
                <c:pt idx="1044">
                  <c:v>0.13750000000000001</c:v>
                </c:pt>
                <c:pt idx="1045">
                  <c:v>0.13750000000000001</c:v>
                </c:pt>
                <c:pt idx="1046">
                  <c:v>0.13750000000000001</c:v>
                </c:pt>
                <c:pt idx="1047">
                  <c:v>0.13750000000000001</c:v>
                </c:pt>
                <c:pt idx="1048">
                  <c:v>0.13750000000000001</c:v>
                </c:pt>
                <c:pt idx="1049">
                  <c:v>0.13750000000000001</c:v>
                </c:pt>
                <c:pt idx="1050">
                  <c:v>0.13750000000000001</c:v>
                </c:pt>
                <c:pt idx="1051">
                  <c:v>0.13750000000000001</c:v>
                </c:pt>
                <c:pt idx="1052">
                  <c:v>0.13750000000000001</c:v>
                </c:pt>
                <c:pt idx="1053">
                  <c:v>0.13750000000000001</c:v>
                </c:pt>
                <c:pt idx="1054">
                  <c:v>0.13750000000000001</c:v>
                </c:pt>
                <c:pt idx="1055">
                  <c:v>0.13750000000000001</c:v>
                </c:pt>
                <c:pt idx="1056">
                  <c:v>0.13750000000000001</c:v>
                </c:pt>
                <c:pt idx="1057">
                  <c:v>0.13750000000000001</c:v>
                </c:pt>
                <c:pt idx="1058">
                  <c:v>0.13750000000000001</c:v>
                </c:pt>
                <c:pt idx="1059">
                  <c:v>0.13750000000000001</c:v>
                </c:pt>
                <c:pt idx="1060">
                  <c:v>0.13750000000000001</c:v>
                </c:pt>
                <c:pt idx="1061">
                  <c:v>0.13750000000000001</c:v>
                </c:pt>
                <c:pt idx="1062">
                  <c:v>0.13750000000000001</c:v>
                </c:pt>
                <c:pt idx="1063">
                  <c:v>0.13750000000000001</c:v>
                </c:pt>
                <c:pt idx="1064">
                  <c:v>0.13750000000000001</c:v>
                </c:pt>
                <c:pt idx="1065">
                  <c:v>0.13750000000000001</c:v>
                </c:pt>
                <c:pt idx="1066">
                  <c:v>0.13750000000000001</c:v>
                </c:pt>
                <c:pt idx="1067">
                  <c:v>0.13750000000000001</c:v>
                </c:pt>
                <c:pt idx="1068">
                  <c:v>0.13750000000000001</c:v>
                </c:pt>
                <c:pt idx="1069">
                  <c:v>0.13750000000000001</c:v>
                </c:pt>
                <c:pt idx="1070">
                  <c:v>0.13750000000000001</c:v>
                </c:pt>
                <c:pt idx="1071">
                  <c:v>0.13750000000000001</c:v>
                </c:pt>
                <c:pt idx="1072">
                  <c:v>0.13750000000000001</c:v>
                </c:pt>
                <c:pt idx="1073">
                  <c:v>0.13750000000000001</c:v>
                </c:pt>
                <c:pt idx="1074">
                  <c:v>0.13750000000000001</c:v>
                </c:pt>
                <c:pt idx="1075">
                  <c:v>0.13750000000000001</c:v>
                </c:pt>
                <c:pt idx="1076">
                  <c:v>0.13750000000000001</c:v>
                </c:pt>
                <c:pt idx="1077">
                  <c:v>0.13750000000000001</c:v>
                </c:pt>
                <c:pt idx="1078">
                  <c:v>0.13750000000000001</c:v>
                </c:pt>
                <c:pt idx="1079">
                  <c:v>0.13750000000000001</c:v>
                </c:pt>
                <c:pt idx="1080">
                  <c:v>0.13750000000000001</c:v>
                </c:pt>
                <c:pt idx="1081">
                  <c:v>0.13750000000000001</c:v>
                </c:pt>
                <c:pt idx="1082">
                  <c:v>0.13750000000000001</c:v>
                </c:pt>
                <c:pt idx="1083">
                  <c:v>0.13750000000000001</c:v>
                </c:pt>
                <c:pt idx="1084">
                  <c:v>0.13750000000000001</c:v>
                </c:pt>
                <c:pt idx="1085">
                  <c:v>0.13750000000000001</c:v>
                </c:pt>
                <c:pt idx="1086">
                  <c:v>0.13750000000000001</c:v>
                </c:pt>
                <c:pt idx="1087">
                  <c:v>0.13750000000000001</c:v>
                </c:pt>
                <c:pt idx="1088">
                  <c:v>0.13750000000000001</c:v>
                </c:pt>
                <c:pt idx="1089">
                  <c:v>0.13750000000000001</c:v>
                </c:pt>
                <c:pt idx="1090">
                  <c:v>0.13750000000000001</c:v>
                </c:pt>
                <c:pt idx="1091">
                  <c:v>0.13750000000000001</c:v>
                </c:pt>
                <c:pt idx="1092">
                  <c:v>0.13750000000000001</c:v>
                </c:pt>
                <c:pt idx="1093">
                  <c:v>0.13750000000000001</c:v>
                </c:pt>
                <c:pt idx="1094">
                  <c:v>0.13750000000000001</c:v>
                </c:pt>
                <c:pt idx="1095">
                  <c:v>0.13750000000000001</c:v>
                </c:pt>
                <c:pt idx="1096">
                  <c:v>0.13750000000000001</c:v>
                </c:pt>
                <c:pt idx="1097">
                  <c:v>0.13750000000000001</c:v>
                </c:pt>
                <c:pt idx="1098">
                  <c:v>0.13750000000000001</c:v>
                </c:pt>
                <c:pt idx="1099">
                  <c:v>0.13750000000000001</c:v>
                </c:pt>
                <c:pt idx="1100">
                  <c:v>0.13750000000000001</c:v>
                </c:pt>
                <c:pt idx="1101">
                  <c:v>0.13750000000000001</c:v>
                </c:pt>
                <c:pt idx="1102">
                  <c:v>0.13750000000000001</c:v>
                </c:pt>
                <c:pt idx="1103">
                  <c:v>0.13750000000000001</c:v>
                </c:pt>
                <c:pt idx="1104">
                  <c:v>0.13750000000000001</c:v>
                </c:pt>
                <c:pt idx="1105">
                  <c:v>0.13750000000000001</c:v>
                </c:pt>
                <c:pt idx="1106">
                  <c:v>0.13750000000000001</c:v>
                </c:pt>
                <c:pt idx="1107">
                  <c:v>0.13750000000000001</c:v>
                </c:pt>
                <c:pt idx="1108">
                  <c:v>0.13750000000000001</c:v>
                </c:pt>
                <c:pt idx="1109">
                  <c:v>0.13750000000000001</c:v>
                </c:pt>
                <c:pt idx="1110">
                  <c:v>0.13750000000000001</c:v>
                </c:pt>
                <c:pt idx="1111">
                  <c:v>0.13750000000000001</c:v>
                </c:pt>
                <c:pt idx="1112">
                  <c:v>0.13750000000000001</c:v>
                </c:pt>
                <c:pt idx="1113">
                  <c:v>0.13750000000000001</c:v>
                </c:pt>
                <c:pt idx="1114">
                  <c:v>0.13750000000000001</c:v>
                </c:pt>
                <c:pt idx="1115">
                  <c:v>0.13750000000000001</c:v>
                </c:pt>
                <c:pt idx="1116">
                  <c:v>0.13750000000000001</c:v>
                </c:pt>
                <c:pt idx="1117">
                  <c:v>0.13750000000000001</c:v>
                </c:pt>
                <c:pt idx="1118">
                  <c:v>0.13750000000000001</c:v>
                </c:pt>
                <c:pt idx="1119">
                  <c:v>0.13750000000000001</c:v>
                </c:pt>
                <c:pt idx="1120">
                  <c:v>0.13750000000000001</c:v>
                </c:pt>
                <c:pt idx="1121">
                  <c:v>0.13750000000000001</c:v>
                </c:pt>
                <c:pt idx="1122">
                  <c:v>0.13750000000000001</c:v>
                </c:pt>
                <c:pt idx="1123">
                  <c:v>0.13750000000000001</c:v>
                </c:pt>
                <c:pt idx="1124">
                  <c:v>0.13750000000000001</c:v>
                </c:pt>
                <c:pt idx="1125">
                  <c:v>0.13750000000000001</c:v>
                </c:pt>
                <c:pt idx="1126">
                  <c:v>0.13750000000000001</c:v>
                </c:pt>
                <c:pt idx="1127">
                  <c:v>0.13750000000000001</c:v>
                </c:pt>
                <c:pt idx="1128">
                  <c:v>0.13750000000000001</c:v>
                </c:pt>
                <c:pt idx="1129">
                  <c:v>0.13750000000000001</c:v>
                </c:pt>
                <c:pt idx="1130">
                  <c:v>0.13750000000000001</c:v>
                </c:pt>
                <c:pt idx="1131">
                  <c:v>0.13750000000000001</c:v>
                </c:pt>
                <c:pt idx="1132">
                  <c:v>0.13750000000000001</c:v>
                </c:pt>
                <c:pt idx="1133">
                  <c:v>0.13750000000000001</c:v>
                </c:pt>
                <c:pt idx="1134">
                  <c:v>0.13750000000000001</c:v>
                </c:pt>
                <c:pt idx="1135">
                  <c:v>0.13750000000000001</c:v>
                </c:pt>
                <c:pt idx="1136">
                  <c:v>0.13750000000000001</c:v>
                </c:pt>
                <c:pt idx="1137">
                  <c:v>0.13750000000000001</c:v>
                </c:pt>
                <c:pt idx="1138">
                  <c:v>0.13750000000000001</c:v>
                </c:pt>
                <c:pt idx="1139">
                  <c:v>0.13750000000000001</c:v>
                </c:pt>
                <c:pt idx="1140">
                  <c:v>0.13300000000000001</c:v>
                </c:pt>
                <c:pt idx="1141">
                  <c:v>0.13300000000000001</c:v>
                </c:pt>
                <c:pt idx="1142">
                  <c:v>0.13300000000000001</c:v>
                </c:pt>
                <c:pt idx="1143">
                  <c:v>0.13300000000000001</c:v>
                </c:pt>
                <c:pt idx="1144">
                  <c:v>0.13300000000000001</c:v>
                </c:pt>
                <c:pt idx="1145">
                  <c:v>0.13300000000000001</c:v>
                </c:pt>
                <c:pt idx="1146">
                  <c:v>0.13300000000000001</c:v>
                </c:pt>
                <c:pt idx="1147">
                  <c:v>0.13300000000000001</c:v>
                </c:pt>
                <c:pt idx="1148">
                  <c:v>0.13300000000000001</c:v>
                </c:pt>
                <c:pt idx="1149">
                  <c:v>0.13300000000000001</c:v>
                </c:pt>
                <c:pt idx="1150">
                  <c:v>0.13300000000000001</c:v>
                </c:pt>
                <c:pt idx="1151">
                  <c:v>0.13300000000000001</c:v>
                </c:pt>
                <c:pt idx="1152">
                  <c:v>0.13300000000000001</c:v>
                </c:pt>
                <c:pt idx="1153">
                  <c:v>0.13300000000000001</c:v>
                </c:pt>
                <c:pt idx="1154">
                  <c:v>0.13300000000000001</c:v>
                </c:pt>
                <c:pt idx="1155">
                  <c:v>0.13300000000000001</c:v>
                </c:pt>
                <c:pt idx="1156">
                  <c:v>0.13300000000000001</c:v>
                </c:pt>
                <c:pt idx="1157">
                  <c:v>0.13300000000000001</c:v>
                </c:pt>
                <c:pt idx="1158">
                  <c:v>0.13300000000000001</c:v>
                </c:pt>
                <c:pt idx="1159">
                  <c:v>0.13300000000000001</c:v>
                </c:pt>
                <c:pt idx="1160">
                  <c:v>0.13300000000000001</c:v>
                </c:pt>
                <c:pt idx="1161">
                  <c:v>0.13300000000000001</c:v>
                </c:pt>
                <c:pt idx="1162">
                  <c:v>0.13300000000000001</c:v>
                </c:pt>
                <c:pt idx="1163">
                  <c:v>0.13300000000000001</c:v>
                </c:pt>
                <c:pt idx="1164">
                  <c:v>0.13300000000000001</c:v>
                </c:pt>
                <c:pt idx="1165">
                  <c:v>0.13300000000000001</c:v>
                </c:pt>
                <c:pt idx="1166">
                  <c:v>0.13300000000000001</c:v>
                </c:pt>
                <c:pt idx="1167">
                  <c:v>0.13300000000000001</c:v>
                </c:pt>
                <c:pt idx="1168">
                  <c:v>0.13300000000000001</c:v>
                </c:pt>
                <c:pt idx="1169">
                  <c:v>0.13300000000000001</c:v>
                </c:pt>
                <c:pt idx="1170">
                  <c:v>0.13300000000000001</c:v>
                </c:pt>
                <c:pt idx="1171">
                  <c:v>0.13300000000000001</c:v>
                </c:pt>
                <c:pt idx="1172">
                  <c:v>0.13300000000000001</c:v>
                </c:pt>
                <c:pt idx="1173">
                  <c:v>0.13300000000000001</c:v>
                </c:pt>
                <c:pt idx="1174">
                  <c:v>0.13300000000000001</c:v>
                </c:pt>
                <c:pt idx="1175">
                  <c:v>0.13300000000000001</c:v>
                </c:pt>
                <c:pt idx="1176">
                  <c:v>0.13300000000000001</c:v>
                </c:pt>
                <c:pt idx="1177">
                  <c:v>0.13300000000000001</c:v>
                </c:pt>
                <c:pt idx="1178">
                  <c:v>0.13300000000000001</c:v>
                </c:pt>
                <c:pt idx="1179">
                  <c:v>0.13300000000000001</c:v>
                </c:pt>
                <c:pt idx="1180">
                  <c:v>0.13300000000000001</c:v>
                </c:pt>
                <c:pt idx="1181">
                  <c:v>0.13300000000000001</c:v>
                </c:pt>
                <c:pt idx="1182">
                  <c:v>0.13300000000000001</c:v>
                </c:pt>
                <c:pt idx="1183">
                  <c:v>0.13300000000000001</c:v>
                </c:pt>
                <c:pt idx="1184">
                  <c:v>0.13300000000000001</c:v>
                </c:pt>
                <c:pt idx="1185">
                  <c:v>0.13300000000000001</c:v>
                </c:pt>
                <c:pt idx="1186">
                  <c:v>0.13300000000000001</c:v>
                </c:pt>
                <c:pt idx="1187">
                  <c:v>0.13300000000000001</c:v>
                </c:pt>
                <c:pt idx="1188">
                  <c:v>0.13300000000000001</c:v>
                </c:pt>
                <c:pt idx="1189">
                  <c:v>0.13300000000000001</c:v>
                </c:pt>
                <c:pt idx="1190">
                  <c:v>0.13300000000000001</c:v>
                </c:pt>
                <c:pt idx="1191">
                  <c:v>0.13300000000000001</c:v>
                </c:pt>
                <c:pt idx="1192">
                  <c:v>0.13300000000000001</c:v>
                </c:pt>
                <c:pt idx="1193">
                  <c:v>0.13300000000000001</c:v>
                </c:pt>
                <c:pt idx="1194">
                  <c:v>0.13300000000000001</c:v>
                </c:pt>
                <c:pt idx="1195">
                  <c:v>0.13300000000000001</c:v>
                </c:pt>
                <c:pt idx="1196">
                  <c:v>0.13300000000000001</c:v>
                </c:pt>
                <c:pt idx="1197">
                  <c:v>0.13300000000000001</c:v>
                </c:pt>
                <c:pt idx="1198">
                  <c:v>0.13300000000000001</c:v>
                </c:pt>
                <c:pt idx="1199">
                  <c:v>0.13300000000000001</c:v>
                </c:pt>
                <c:pt idx="1200">
                  <c:v>0.13300000000000001</c:v>
                </c:pt>
                <c:pt idx="1201">
                  <c:v>0.13300000000000001</c:v>
                </c:pt>
                <c:pt idx="1202">
                  <c:v>0.13300000000000001</c:v>
                </c:pt>
                <c:pt idx="1203">
                  <c:v>0.13300000000000001</c:v>
                </c:pt>
                <c:pt idx="1204">
                  <c:v>0.13300000000000001</c:v>
                </c:pt>
                <c:pt idx="1205">
                  <c:v>0.13300000000000001</c:v>
                </c:pt>
                <c:pt idx="1206">
                  <c:v>0.13300000000000001</c:v>
                </c:pt>
                <c:pt idx="1207">
                  <c:v>0.13300000000000001</c:v>
                </c:pt>
                <c:pt idx="1208">
                  <c:v>0.13300000000000001</c:v>
                </c:pt>
                <c:pt idx="1209">
                  <c:v>0.13300000000000001</c:v>
                </c:pt>
                <c:pt idx="1210">
                  <c:v>0.13300000000000001</c:v>
                </c:pt>
                <c:pt idx="1211">
                  <c:v>0.13300000000000001</c:v>
                </c:pt>
                <c:pt idx="1212">
                  <c:v>0.13300000000000001</c:v>
                </c:pt>
                <c:pt idx="1213">
                  <c:v>0.13300000000000001</c:v>
                </c:pt>
                <c:pt idx="1214">
                  <c:v>0.13300000000000001</c:v>
                </c:pt>
                <c:pt idx="1215">
                  <c:v>0.13300000000000001</c:v>
                </c:pt>
                <c:pt idx="1216">
                  <c:v>0.13300000000000001</c:v>
                </c:pt>
                <c:pt idx="1217">
                  <c:v>0.13300000000000001</c:v>
                </c:pt>
                <c:pt idx="1218">
                  <c:v>0.13300000000000001</c:v>
                </c:pt>
                <c:pt idx="1219">
                  <c:v>0.13300000000000001</c:v>
                </c:pt>
                <c:pt idx="1220">
                  <c:v>0.13300000000000001</c:v>
                </c:pt>
                <c:pt idx="1221">
                  <c:v>0.13300000000000001</c:v>
                </c:pt>
                <c:pt idx="1222">
                  <c:v>0.13300000000000001</c:v>
                </c:pt>
                <c:pt idx="1223">
                  <c:v>0.13300000000000001</c:v>
                </c:pt>
                <c:pt idx="1224">
                  <c:v>0.13300000000000001</c:v>
                </c:pt>
                <c:pt idx="1225">
                  <c:v>0.13300000000000001</c:v>
                </c:pt>
                <c:pt idx="1226">
                  <c:v>0.13300000000000001</c:v>
                </c:pt>
                <c:pt idx="1227">
                  <c:v>0.13300000000000001</c:v>
                </c:pt>
                <c:pt idx="1228">
                  <c:v>0.13300000000000001</c:v>
                </c:pt>
                <c:pt idx="1229">
                  <c:v>0.13300000000000001</c:v>
                </c:pt>
                <c:pt idx="1230">
                  <c:v>0.13300000000000001</c:v>
                </c:pt>
                <c:pt idx="1231">
                  <c:v>0.13300000000000001</c:v>
                </c:pt>
                <c:pt idx="1232">
                  <c:v>0.13300000000000001</c:v>
                </c:pt>
                <c:pt idx="1233">
                  <c:v>0.13300000000000001</c:v>
                </c:pt>
                <c:pt idx="1234">
                  <c:v>0.13300000000000001</c:v>
                </c:pt>
              </c:numCache>
            </c:numRef>
          </c:val>
          <c:smooth val="0"/>
        </c:ser>
        <c:dLbls>
          <c:showLegendKey val="0"/>
          <c:showVal val="0"/>
          <c:showCatName val="0"/>
          <c:showSerName val="0"/>
          <c:showPercent val="0"/>
          <c:showBubbleSize val="0"/>
        </c:dLbls>
        <c:marker val="1"/>
        <c:smooth val="0"/>
        <c:axId val="229621248"/>
        <c:axId val="229230848"/>
      </c:lineChart>
      <c:dateAx>
        <c:axId val="229621248"/>
        <c:scaling>
          <c:orientation val="minMax"/>
          <c:max val="40989"/>
          <c:min val="39254"/>
        </c:scaling>
        <c:delete val="0"/>
        <c:axPos val="b"/>
        <c:majorGridlines>
          <c:spPr>
            <a:ln w="38100">
              <a:solidFill>
                <a:schemeClr val="bg1"/>
              </a:solidFill>
            </a:ln>
          </c:spPr>
        </c:majorGridlines>
        <c:numFmt formatCode="m/d/yyyy" sourceLinked="0"/>
        <c:majorTickMark val="out"/>
        <c:minorTickMark val="none"/>
        <c:tickLblPos val="nextTo"/>
        <c:crossAx val="229230848"/>
        <c:crosses val="autoZero"/>
        <c:auto val="1"/>
        <c:lblOffset val="100"/>
        <c:baseTimeUnit val="days"/>
        <c:majorUnit val="1"/>
        <c:majorTimeUnit val="years"/>
        <c:minorUnit val="1"/>
        <c:minorTimeUnit val="years"/>
      </c:dateAx>
      <c:valAx>
        <c:axId val="229230848"/>
        <c:scaling>
          <c:orientation val="minMax"/>
        </c:scaling>
        <c:delete val="0"/>
        <c:axPos val="l"/>
        <c:majorGridlines>
          <c:spPr>
            <a:ln w="38100">
              <a:solidFill>
                <a:schemeClr val="bg1"/>
              </a:solidFill>
            </a:ln>
          </c:spPr>
        </c:majorGridlines>
        <c:numFmt formatCode="0%" sourceLinked="0"/>
        <c:majorTickMark val="out"/>
        <c:minorTickMark val="none"/>
        <c:tickLblPos val="nextTo"/>
        <c:crossAx val="229621248"/>
        <c:crosses val="autoZero"/>
        <c:crossBetween val="between"/>
      </c:valAx>
      <c:spPr>
        <a:solidFill>
          <a:srgbClr val="EFEFEF">
            <a:alpha val="75000"/>
          </a:srgbClr>
        </a:solidFill>
      </c:spPr>
    </c:plotArea>
    <c:plotVisOnly val="1"/>
    <c:dispBlanksAs val="gap"/>
    <c:showDLblsOverMax val="0"/>
  </c:chart>
  <c:spPr>
    <a:noFill/>
    <a:ln>
      <a:noFill/>
    </a:ln>
  </c:spPr>
  <c:txPr>
    <a:bodyPr/>
    <a:lstStyle/>
    <a:p>
      <a:pPr>
        <a:defRPr sz="2000"/>
      </a:pPr>
      <a:endParaRPr lang="is-IS"/>
    </a:p>
  </c:txPr>
  <c:userShapes r:id="rId1"/>
</c:chartSpace>
</file>

<file path=xl/charts/chart26.xml><?xml version="1.0" encoding="utf-8"?>
<c:chartSpace xmlns:c="http://schemas.openxmlformats.org/drawingml/2006/chart" xmlns:a="http://schemas.openxmlformats.org/drawingml/2006/main" xmlns:r="http://schemas.openxmlformats.org/officeDocument/2006/relationships">
  <c:date1904 val="0"/>
  <c:lang val="is-I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9361159691271971E-2"/>
          <c:y val="6.9174174544796324E-2"/>
          <c:w val="0.8879915047636141"/>
          <c:h val="0.7445820300798216"/>
        </c:manualLayout>
      </c:layout>
      <c:barChart>
        <c:barDir val="col"/>
        <c:grouping val="clustered"/>
        <c:varyColors val="0"/>
        <c:ser>
          <c:idx val="0"/>
          <c:order val="0"/>
          <c:spPr>
            <a:solidFill>
              <a:srgbClr val="1F497D"/>
            </a:solidFill>
            <a:ln>
              <a:solidFill>
                <a:srgbClr val="1F497D"/>
              </a:solidFill>
            </a:ln>
          </c:spPr>
          <c:invertIfNegative val="0"/>
          <c:dPt>
            <c:idx val="12"/>
            <c:invertIfNegative val="0"/>
            <c:bubble3D val="0"/>
            <c:spPr>
              <a:solidFill>
                <a:schemeClr val="tx2">
                  <a:lumMod val="60000"/>
                  <a:lumOff val="40000"/>
                </a:schemeClr>
              </a:solidFill>
              <a:ln>
                <a:solidFill>
                  <a:srgbClr val="1F497D"/>
                </a:solidFill>
              </a:ln>
            </c:spPr>
          </c:dPt>
          <c:dPt>
            <c:idx val="13"/>
            <c:invertIfNegative val="0"/>
            <c:bubble3D val="0"/>
            <c:spPr>
              <a:solidFill>
                <a:schemeClr val="tx2">
                  <a:lumMod val="60000"/>
                  <a:lumOff val="40000"/>
                </a:schemeClr>
              </a:solidFill>
              <a:ln>
                <a:solidFill>
                  <a:srgbClr val="1F497D"/>
                </a:solidFill>
              </a:ln>
            </c:spPr>
          </c:dPt>
          <c:dPt>
            <c:idx val="14"/>
            <c:invertIfNegative val="0"/>
            <c:bubble3D val="0"/>
            <c:spPr>
              <a:solidFill>
                <a:schemeClr val="tx2">
                  <a:lumMod val="60000"/>
                  <a:lumOff val="40000"/>
                </a:schemeClr>
              </a:solidFill>
              <a:ln>
                <a:solidFill>
                  <a:srgbClr val="1F497D"/>
                </a:solidFill>
              </a:ln>
            </c:spPr>
          </c:dPt>
          <c:dPt>
            <c:idx val="15"/>
            <c:invertIfNegative val="0"/>
            <c:bubble3D val="0"/>
            <c:spPr>
              <a:solidFill>
                <a:schemeClr val="tx2">
                  <a:lumMod val="60000"/>
                  <a:lumOff val="40000"/>
                </a:schemeClr>
              </a:solidFill>
              <a:ln>
                <a:solidFill>
                  <a:srgbClr val="1F497D"/>
                </a:solidFill>
              </a:ln>
            </c:spPr>
          </c:dPt>
          <c:cat>
            <c:strRef>
              <c:f>'d24'!$V$5:$AK$5</c:f>
              <c:strCache>
                <c:ptCount val="16"/>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strCache>
            </c:strRef>
          </c:cat>
          <c:val>
            <c:numRef>
              <c:f>'d24'!$V$6:$AK$6</c:f>
              <c:numCache>
                <c:formatCode>General</c:formatCode>
                <c:ptCount val="16"/>
                <c:pt idx="0">
                  <c:v>1.8000000000000002E-2</c:v>
                </c:pt>
                <c:pt idx="1">
                  <c:v>-5.0000000000000001E-3</c:v>
                </c:pt>
                <c:pt idx="2">
                  <c:v>-1.3000000000000001E-2</c:v>
                </c:pt>
                <c:pt idx="3">
                  <c:v>-1.8000000000000002E-2</c:v>
                </c:pt>
                <c:pt idx="4">
                  <c:v>0.01</c:v>
                </c:pt>
                <c:pt idx="5">
                  <c:v>4.4000000000000004E-2</c:v>
                </c:pt>
                <c:pt idx="6">
                  <c:v>5.2999999999999999E-2</c:v>
                </c:pt>
                <c:pt idx="7">
                  <c:v>3.9E-2</c:v>
                </c:pt>
                <c:pt idx="8">
                  <c:v>-0.129</c:v>
                </c:pt>
                <c:pt idx="9">
                  <c:v>-8.3000000000000004E-2</c:v>
                </c:pt>
                <c:pt idx="10">
                  <c:v>-9.4E-2</c:v>
                </c:pt>
                <c:pt idx="11">
                  <c:v>-4.2000000000000003E-2</c:v>
                </c:pt>
                <c:pt idx="12">
                  <c:v>-0.01</c:v>
                </c:pt>
                <c:pt idx="13">
                  <c:v>-1E-3</c:v>
                </c:pt>
                <c:pt idx="14">
                  <c:v>9.0000000000000011E-3</c:v>
                </c:pt>
                <c:pt idx="15">
                  <c:v>1.6E-2</c:v>
                </c:pt>
              </c:numCache>
            </c:numRef>
          </c:val>
        </c:ser>
        <c:dLbls>
          <c:showLegendKey val="0"/>
          <c:showVal val="0"/>
          <c:showCatName val="0"/>
          <c:showSerName val="0"/>
          <c:showPercent val="0"/>
          <c:showBubbleSize val="0"/>
        </c:dLbls>
        <c:gapWidth val="150"/>
        <c:axId val="229763072"/>
        <c:axId val="229232576"/>
      </c:barChart>
      <c:catAx>
        <c:axId val="229763072"/>
        <c:scaling>
          <c:orientation val="minMax"/>
        </c:scaling>
        <c:delete val="0"/>
        <c:axPos val="b"/>
        <c:majorGridlines>
          <c:spPr>
            <a:ln w="38100">
              <a:solidFill>
                <a:schemeClr val="bg1"/>
              </a:solidFill>
            </a:ln>
          </c:spPr>
        </c:majorGridlines>
        <c:majorTickMark val="in"/>
        <c:minorTickMark val="none"/>
        <c:tickLblPos val="low"/>
        <c:crossAx val="229232576"/>
        <c:crosses val="autoZero"/>
        <c:auto val="1"/>
        <c:lblAlgn val="ctr"/>
        <c:lblOffset val="100"/>
        <c:tickLblSkip val="2"/>
        <c:noMultiLvlLbl val="0"/>
      </c:catAx>
      <c:valAx>
        <c:axId val="229232576"/>
        <c:scaling>
          <c:orientation val="minMax"/>
        </c:scaling>
        <c:delete val="0"/>
        <c:axPos val="l"/>
        <c:majorGridlines>
          <c:spPr>
            <a:ln w="38100">
              <a:solidFill>
                <a:schemeClr val="bg1"/>
              </a:solidFill>
            </a:ln>
          </c:spPr>
        </c:majorGridlines>
        <c:numFmt formatCode="0%" sourceLinked="0"/>
        <c:majorTickMark val="out"/>
        <c:minorTickMark val="none"/>
        <c:tickLblPos val="nextTo"/>
        <c:crossAx val="229763072"/>
        <c:crosses val="autoZero"/>
        <c:crossBetween val="between"/>
        <c:majorUnit val="3.0000000000000006E-2"/>
      </c:valAx>
      <c:spPr>
        <a:solidFill>
          <a:srgbClr val="EFEFEF">
            <a:alpha val="75000"/>
          </a:srgbClr>
        </a:solidFill>
      </c:spPr>
    </c:plotArea>
    <c:plotVisOnly val="1"/>
    <c:dispBlanksAs val="gap"/>
    <c:showDLblsOverMax val="0"/>
  </c:chart>
  <c:spPr>
    <a:ln>
      <a:noFill/>
    </a:ln>
  </c:spPr>
  <c:txPr>
    <a:bodyPr/>
    <a:lstStyle/>
    <a:p>
      <a:pPr>
        <a:defRPr sz="2000"/>
      </a:pPr>
      <a:endParaRPr lang="is-IS"/>
    </a:p>
  </c:txPr>
  <c:userShapes r:id="rId1"/>
</c:chartSpace>
</file>

<file path=xl/charts/chart27.xml><?xml version="1.0" encoding="utf-8"?>
<c:chartSpace xmlns:c="http://schemas.openxmlformats.org/drawingml/2006/chart" xmlns:a="http://schemas.openxmlformats.org/drawingml/2006/main" xmlns:r="http://schemas.openxmlformats.org/officeDocument/2006/relationships">
  <c:date1904 val="0"/>
  <c:lang val="is-I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95891088986396"/>
          <c:y val="6.3287616337105973E-2"/>
          <c:w val="0.84404851942917336"/>
          <c:h val="0.78253953920932462"/>
        </c:manualLayout>
      </c:layout>
      <c:lineChart>
        <c:grouping val="standard"/>
        <c:varyColors val="0"/>
        <c:ser>
          <c:idx val="0"/>
          <c:order val="0"/>
          <c:tx>
            <c:strRef>
              <c:f>'d25'!$C$6</c:f>
              <c:strCache>
                <c:ptCount val="1"/>
                <c:pt idx="0">
                  <c:v>Unemployment</c:v>
                </c:pt>
              </c:strCache>
            </c:strRef>
          </c:tx>
          <c:spPr>
            <a:ln>
              <a:solidFill>
                <a:srgbClr val="1F497D"/>
              </a:solidFill>
            </a:ln>
          </c:spPr>
          <c:marker>
            <c:symbol val="none"/>
          </c:marker>
          <c:cat>
            <c:strRef>
              <c:f>'d25'!$B$7:$B$20</c:f>
              <c:strCache>
                <c:ptCount val="14"/>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strCache>
            </c:strRef>
          </c:cat>
          <c:val>
            <c:numRef>
              <c:f>'d25'!$C$7:$C$20</c:f>
              <c:numCache>
                <c:formatCode>General</c:formatCode>
                <c:ptCount val="14"/>
                <c:pt idx="0">
                  <c:v>3.4000000000000002E-2</c:v>
                </c:pt>
                <c:pt idx="1">
                  <c:v>3.1E-2</c:v>
                </c:pt>
                <c:pt idx="2">
                  <c:v>2.6000000000000002E-2</c:v>
                </c:pt>
                <c:pt idx="3">
                  <c:v>2.8999999999999998E-2</c:v>
                </c:pt>
                <c:pt idx="4">
                  <c:v>2.3E-2</c:v>
                </c:pt>
                <c:pt idx="5">
                  <c:v>0.03</c:v>
                </c:pt>
                <c:pt idx="6">
                  <c:v>7.2000000000000008E-2</c:v>
                </c:pt>
                <c:pt idx="7">
                  <c:v>7.5999999999999998E-2</c:v>
                </c:pt>
                <c:pt idx="8">
                  <c:v>7.0999999999999994E-2</c:v>
                </c:pt>
              </c:numCache>
            </c:numRef>
          </c:val>
          <c:smooth val="0"/>
        </c:ser>
        <c:ser>
          <c:idx val="1"/>
          <c:order val="1"/>
          <c:tx>
            <c:strRef>
              <c:f>'d25'!$D$6</c:f>
              <c:strCache>
                <c:ptCount val="1"/>
              </c:strCache>
            </c:strRef>
          </c:tx>
          <c:spPr>
            <a:ln>
              <a:solidFill>
                <a:schemeClr val="bg1">
                  <a:lumMod val="50000"/>
                </a:schemeClr>
              </a:solidFill>
            </a:ln>
          </c:spPr>
          <c:marker>
            <c:symbol val="none"/>
          </c:marker>
          <c:cat>
            <c:strRef>
              <c:f>'d25'!$B$7:$B$20</c:f>
              <c:strCache>
                <c:ptCount val="14"/>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strCache>
            </c:strRef>
          </c:cat>
          <c:val>
            <c:numRef>
              <c:f>'d25'!$D$7:$D$20</c:f>
              <c:numCache>
                <c:formatCode>General</c:formatCode>
                <c:ptCount val="14"/>
                <c:pt idx="8">
                  <c:v>7.0999999999999994E-2</c:v>
                </c:pt>
                <c:pt idx="9">
                  <c:v>6.4000000000000001E-2</c:v>
                </c:pt>
                <c:pt idx="10">
                  <c:v>5.7999999999999996E-2</c:v>
                </c:pt>
                <c:pt idx="11">
                  <c:v>5.5E-2</c:v>
                </c:pt>
                <c:pt idx="12">
                  <c:v>4.7E-2</c:v>
                </c:pt>
                <c:pt idx="13">
                  <c:v>4.2000000000000003E-2</c:v>
                </c:pt>
              </c:numCache>
            </c:numRef>
          </c:val>
          <c:smooth val="0"/>
        </c:ser>
        <c:dLbls>
          <c:showLegendKey val="0"/>
          <c:showVal val="0"/>
          <c:showCatName val="0"/>
          <c:showSerName val="0"/>
          <c:showPercent val="0"/>
          <c:showBubbleSize val="0"/>
        </c:dLbls>
        <c:marker val="1"/>
        <c:smooth val="0"/>
        <c:axId val="230033408"/>
        <c:axId val="229234304"/>
      </c:lineChart>
      <c:catAx>
        <c:axId val="230033408"/>
        <c:scaling>
          <c:orientation val="minMax"/>
        </c:scaling>
        <c:delete val="0"/>
        <c:axPos val="b"/>
        <c:majorGridlines>
          <c:spPr>
            <a:ln w="38100">
              <a:solidFill>
                <a:schemeClr val="bg1"/>
              </a:solidFill>
            </a:ln>
          </c:spPr>
        </c:majorGridlines>
        <c:majorTickMark val="out"/>
        <c:minorTickMark val="none"/>
        <c:tickLblPos val="nextTo"/>
        <c:crossAx val="229234304"/>
        <c:crosses val="autoZero"/>
        <c:auto val="1"/>
        <c:lblAlgn val="ctr"/>
        <c:lblOffset val="100"/>
        <c:tickLblSkip val="2"/>
        <c:tickMarkSkip val="1"/>
        <c:noMultiLvlLbl val="0"/>
      </c:catAx>
      <c:valAx>
        <c:axId val="229234304"/>
        <c:scaling>
          <c:orientation val="minMax"/>
        </c:scaling>
        <c:delete val="0"/>
        <c:axPos val="l"/>
        <c:majorGridlines>
          <c:spPr>
            <a:ln w="38100">
              <a:solidFill>
                <a:schemeClr val="bg1"/>
              </a:solidFill>
            </a:ln>
          </c:spPr>
        </c:majorGridlines>
        <c:numFmt formatCode="0%" sourceLinked="0"/>
        <c:majorTickMark val="out"/>
        <c:minorTickMark val="none"/>
        <c:tickLblPos val="nextTo"/>
        <c:crossAx val="230033408"/>
        <c:crosses val="autoZero"/>
        <c:crossBetween val="between"/>
      </c:valAx>
      <c:spPr>
        <a:solidFill>
          <a:srgbClr val="EFEFEF">
            <a:alpha val="75000"/>
          </a:srgbClr>
        </a:solidFill>
      </c:spPr>
    </c:plotArea>
    <c:plotVisOnly val="1"/>
    <c:dispBlanksAs val="gap"/>
    <c:showDLblsOverMax val="0"/>
  </c:chart>
  <c:spPr>
    <a:ln>
      <a:noFill/>
    </a:ln>
  </c:spPr>
  <c:txPr>
    <a:bodyPr/>
    <a:lstStyle/>
    <a:p>
      <a:pPr>
        <a:defRPr sz="2000"/>
      </a:pPr>
      <a:endParaRPr lang="is-IS"/>
    </a:p>
  </c:txPr>
  <c:userShapes r:id="rId1"/>
</c:chartSpace>
</file>

<file path=xl/charts/chart28.xml><?xml version="1.0" encoding="utf-8"?>
<c:chartSpace xmlns:c="http://schemas.openxmlformats.org/drawingml/2006/chart" xmlns:a="http://schemas.openxmlformats.org/drawingml/2006/main" xmlns:r="http://schemas.openxmlformats.org/officeDocument/2006/relationships">
  <c:date1904 val="0"/>
  <c:lang val="is-I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0809069763117913"/>
          <c:y val="0.1275863663417478"/>
          <c:w val="0.6886191724576276"/>
          <c:h val="0.71776768123385026"/>
        </c:manualLayout>
      </c:layout>
      <c:barChart>
        <c:barDir val="bar"/>
        <c:grouping val="clustered"/>
        <c:varyColors val="0"/>
        <c:ser>
          <c:idx val="0"/>
          <c:order val="0"/>
          <c:spPr>
            <a:solidFill>
              <a:schemeClr val="bg1">
                <a:lumMod val="65000"/>
              </a:schemeClr>
            </a:solidFill>
          </c:spPr>
          <c:invertIfNegative val="0"/>
          <c:dPt>
            <c:idx val="6"/>
            <c:invertIfNegative val="0"/>
            <c:bubble3D val="0"/>
            <c:spPr>
              <a:solidFill>
                <a:srgbClr val="1F497D"/>
              </a:solidFill>
            </c:spPr>
          </c:dPt>
          <c:cat>
            <c:strRef>
              <c:f>'d26'!$A$6:$A$19</c:f>
              <c:strCache>
                <c:ptCount val="14"/>
                <c:pt idx="0">
                  <c:v>Norway</c:v>
                </c:pt>
                <c:pt idx="1">
                  <c:v>United States</c:v>
                </c:pt>
                <c:pt idx="2">
                  <c:v>Netherlands</c:v>
                </c:pt>
                <c:pt idx="3">
                  <c:v>Ireland</c:v>
                </c:pt>
                <c:pt idx="4">
                  <c:v>Sweden</c:v>
                </c:pt>
                <c:pt idx="5">
                  <c:v>Germany</c:v>
                </c:pt>
                <c:pt idx="6">
                  <c:v>Iceland</c:v>
                </c:pt>
                <c:pt idx="7">
                  <c:v>United Kingdom</c:v>
                </c:pt>
                <c:pt idx="8">
                  <c:v>Denmark</c:v>
                </c:pt>
                <c:pt idx="9">
                  <c:v>Finland</c:v>
                </c:pt>
                <c:pt idx="10">
                  <c:v>Japan</c:v>
                </c:pt>
                <c:pt idx="11">
                  <c:v>EU</c:v>
                </c:pt>
                <c:pt idx="12">
                  <c:v>Greece</c:v>
                </c:pt>
                <c:pt idx="13">
                  <c:v>Indonesia</c:v>
                </c:pt>
              </c:strCache>
            </c:strRef>
          </c:cat>
          <c:val>
            <c:numRef>
              <c:f>'d26'!$B$6:$B$19</c:f>
              <c:numCache>
                <c:formatCode>General</c:formatCode>
                <c:ptCount val="14"/>
                <c:pt idx="0">
                  <c:v>46908.215339201393</c:v>
                </c:pt>
                <c:pt idx="1">
                  <c:v>41975.969507200767</c:v>
                </c:pt>
                <c:pt idx="2">
                  <c:v>37004.752153167239</c:v>
                </c:pt>
                <c:pt idx="3">
                  <c:v>35982.157925402331</c:v>
                </c:pt>
                <c:pt idx="4">
                  <c:v>33990.333625912732</c:v>
                </c:pt>
                <c:pt idx="5">
                  <c:v>33422.588665504562</c:v>
                </c:pt>
                <c:pt idx="6">
                  <c:v>32780.18919813307</c:v>
                </c:pt>
                <c:pt idx="7">
                  <c:v>32499.15494107495</c:v>
                </c:pt>
                <c:pt idx="8">
                  <c:v>32241.28305096475</c:v>
                </c:pt>
                <c:pt idx="9">
                  <c:v>31496.397697320241</c:v>
                </c:pt>
                <c:pt idx="10">
                  <c:v>30579.256913315799</c:v>
                </c:pt>
                <c:pt idx="11">
                  <c:v>27532.957645441242</c:v>
                </c:pt>
                <c:pt idx="12">
                  <c:v>24224.347569945159</c:v>
                </c:pt>
                <c:pt idx="13">
                  <c:v>3916.235578103539</c:v>
                </c:pt>
              </c:numCache>
            </c:numRef>
          </c:val>
        </c:ser>
        <c:dLbls>
          <c:showLegendKey val="0"/>
          <c:showVal val="0"/>
          <c:showCatName val="0"/>
          <c:showSerName val="0"/>
          <c:showPercent val="0"/>
          <c:showBubbleSize val="0"/>
        </c:dLbls>
        <c:gapWidth val="150"/>
        <c:axId val="231499264"/>
        <c:axId val="222527488"/>
      </c:barChart>
      <c:catAx>
        <c:axId val="231499264"/>
        <c:scaling>
          <c:orientation val="maxMin"/>
        </c:scaling>
        <c:delete val="0"/>
        <c:axPos val="l"/>
        <c:majorGridlines>
          <c:spPr>
            <a:ln>
              <a:solidFill>
                <a:schemeClr val="bg1"/>
              </a:solidFill>
            </a:ln>
          </c:spPr>
        </c:majorGridlines>
        <c:majorTickMark val="in"/>
        <c:minorTickMark val="none"/>
        <c:tickLblPos val="nextTo"/>
        <c:crossAx val="222527488"/>
        <c:crosses val="autoZero"/>
        <c:auto val="1"/>
        <c:lblAlgn val="ctr"/>
        <c:lblOffset val="100"/>
        <c:noMultiLvlLbl val="0"/>
      </c:catAx>
      <c:valAx>
        <c:axId val="222527488"/>
        <c:scaling>
          <c:orientation val="minMax"/>
        </c:scaling>
        <c:delete val="0"/>
        <c:axPos val="t"/>
        <c:majorGridlines>
          <c:spPr>
            <a:ln>
              <a:solidFill>
                <a:schemeClr val="bg1"/>
              </a:solidFill>
            </a:ln>
          </c:spPr>
        </c:majorGridlines>
        <c:numFmt formatCode="#,##0\ [$USD]" sourceLinked="0"/>
        <c:majorTickMark val="out"/>
        <c:minorTickMark val="none"/>
        <c:tickLblPos val="nextTo"/>
        <c:crossAx val="231499264"/>
        <c:crosses val="autoZero"/>
        <c:crossBetween val="between"/>
      </c:valAx>
      <c:spPr>
        <a:solidFill>
          <a:srgbClr val="EFEFEF">
            <a:alpha val="75000"/>
          </a:srgbClr>
        </a:solidFill>
      </c:spPr>
    </c:plotArea>
    <c:plotVisOnly val="1"/>
    <c:dispBlanksAs val="gap"/>
    <c:showDLblsOverMax val="0"/>
  </c:chart>
  <c:spPr>
    <a:noFill/>
    <a:ln>
      <a:noFill/>
    </a:ln>
  </c:spPr>
  <c:txPr>
    <a:bodyPr/>
    <a:lstStyle/>
    <a:p>
      <a:pPr>
        <a:defRPr sz="1400"/>
      </a:pPr>
      <a:endParaRPr lang="is-IS"/>
    </a:p>
  </c:txPr>
</c:chartSpace>
</file>

<file path=xl/charts/chart29.xml><?xml version="1.0" encoding="utf-8"?>
<c:chartSpace xmlns:c="http://schemas.openxmlformats.org/drawingml/2006/chart" xmlns:a="http://schemas.openxmlformats.org/drawingml/2006/main" xmlns:r="http://schemas.openxmlformats.org/officeDocument/2006/relationships">
  <c:date1904 val="0"/>
  <c:lang val="is-I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434899044954924"/>
          <c:y val="2.298791184687056E-2"/>
          <c:w val="0.74577076876168702"/>
          <c:h val="0.73777769586745801"/>
        </c:manualLayout>
      </c:layout>
      <c:barChart>
        <c:barDir val="bar"/>
        <c:grouping val="clustered"/>
        <c:varyColors val="0"/>
        <c:ser>
          <c:idx val="0"/>
          <c:order val="0"/>
          <c:tx>
            <c:strRef>
              <c:f>'d27'!$J$5</c:f>
              <c:strCache>
                <c:ptCount val="1"/>
                <c:pt idx="0">
                  <c:v>2011</c:v>
                </c:pt>
              </c:strCache>
            </c:strRef>
          </c:tx>
          <c:spPr>
            <a:solidFill>
              <a:srgbClr val="1F497D"/>
            </a:solidFill>
          </c:spPr>
          <c:invertIfNegative val="0"/>
          <c:cat>
            <c:strRef>
              <c:f>'d27'!$I$6:$I$11</c:f>
              <c:strCache>
                <c:ptCount val="6"/>
                <c:pt idx="0">
                  <c:v>Norway</c:v>
                </c:pt>
                <c:pt idx="1">
                  <c:v>Sweden</c:v>
                </c:pt>
                <c:pt idx="2">
                  <c:v>Denmark</c:v>
                </c:pt>
                <c:pt idx="3">
                  <c:v>Iceland</c:v>
                </c:pt>
                <c:pt idx="4">
                  <c:v>OECD - Total</c:v>
                </c:pt>
                <c:pt idx="5">
                  <c:v>Ireland</c:v>
                </c:pt>
              </c:strCache>
            </c:strRef>
          </c:cat>
          <c:val>
            <c:numRef>
              <c:f>'d27'!$J$6:$J$11</c:f>
              <c:numCache>
                <c:formatCode>0.0%</c:formatCode>
                <c:ptCount val="6"/>
                <c:pt idx="0">
                  <c:v>0.12477429381876</c:v>
                </c:pt>
                <c:pt idx="1">
                  <c:v>9.1727753150112998E-4</c:v>
                </c:pt>
                <c:pt idx="2">
                  <c:v>-3.6685284396143748E-2</c:v>
                </c:pt>
                <c:pt idx="3">
                  <c:v>-5.4180735503504981E-2</c:v>
                </c:pt>
                <c:pt idx="4">
                  <c:v>-6.5896304300720396E-2</c:v>
                </c:pt>
                <c:pt idx="5">
                  <c:v>-0.10326982681659279</c:v>
                </c:pt>
              </c:numCache>
            </c:numRef>
          </c:val>
        </c:ser>
        <c:ser>
          <c:idx val="1"/>
          <c:order val="1"/>
          <c:tx>
            <c:strRef>
              <c:f>'d27'!$K$5</c:f>
              <c:strCache>
                <c:ptCount val="1"/>
                <c:pt idx="0">
                  <c:v>2013 (prediction)</c:v>
                </c:pt>
              </c:strCache>
            </c:strRef>
          </c:tx>
          <c:spPr>
            <a:solidFill>
              <a:schemeClr val="bg1">
                <a:lumMod val="65000"/>
              </a:schemeClr>
            </a:solidFill>
          </c:spPr>
          <c:invertIfNegative val="0"/>
          <c:cat>
            <c:strRef>
              <c:f>'d27'!$I$6:$I$11</c:f>
              <c:strCache>
                <c:ptCount val="6"/>
                <c:pt idx="0">
                  <c:v>Norway</c:v>
                </c:pt>
                <c:pt idx="1">
                  <c:v>Sweden</c:v>
                </c:pt>
                <c:pt idx="2">
                  <c:v>Denmark</c:v>
                </c:pt>
                <c:pt idx="3">
                  <c:v>Iceland</c:v>
                </c:pt>
                <c:pt idx="4">
                  <c:v>OECD - Total</c:v>
                </c:pt>
                <c:pt idx="5">
                  <c:v>Ireland</c:v>
                </c:pt>
              </c:strCache>
            </c:strRef>
          </c:cat>
          <c:val>
            <c:numRef>
              <c:f>'d27'!$K$6:$K$11</c:f>
              <c:numCache>
                <c:formatCode>0.0%</c:formatCode>
                <c:ptCount val="6"/>
                <c:pt idx="0">
                  <c:v>0.10655561109259869</c:v>
                </c:pt>
                <c:pt idx="1">
                  <c:v>7.0174395542138106E-3</c:v>
                </c:pt>
                <c:pt idx="2">
                  <c:v>-3.0488697652036469E-2</c:v>
                </c:pt>
                <c:pt idx="3">
                  <c:v>-1.403781521557034E-2</c:v>
                </c:pt>
                <c:pt idx="4">
                  <c:v>-5.0967571218102921E-2</c:v>
                </c:pt>
                <c:pt idx="5">
                  <c:v>-7.5640508769601641E-2</c:v>
                </c:pt>
              </c:numCache>
            </c:numRef>
          </c:val>
        </c:ser>
        <c:dLbls>
          <c:showLegendKey val="0"/>
          <c:showVal val="0"/>
          <c:showCatName val="0"/>
          <c:showSerName val="0"/>
          <c:showPercent val="0"/>
          <c:showBubbleSize val="0"/>
        </c:dLbls>
        <c:gapWidth val="150"/>
        <c:axId val="231538688"/>
        <c:axId val="222529216"/>
      </c:barChart>
      <c:catAx>
        <c:axId val="231538688"/>
        <c:scaling>
          <c:orientation val="minMax"/>
        </c:scaling>
        <c:delete val="0"/>
        <c:axPos val="l"/>
        <c:majorGridlines>
          <c:spPr>
            <a:ln>
              <a:solidFill>
                <a:schemeClr val="bg1"/>
              </a:solidFill>
            </a:ln>
          </c:spPr>
        </c:majorGridlines>
        <c:majorTickMark val="out"/>
        <c:minorTickMark val="none"/>
        <c:tickLblPos val="low"/>
        <c:crossAx val="222529216"/>
        <c:crosses val="autoZero"/>
        <c:auto val="1"/>
        <c:lblAlgn val="ctr"/>
        <c:lblOffset val="100"/>
        <c:noMultiLvlLbl val="0"/>
      </c:catAx>
      <c:valAx>
        <c:axId val="222529216"/>
        <c:scaling>
          <c:orientation val="minMax"/>
        </c:scaling>
        <c:delete val="0"/>
        <c:axPos val="b"/>
        <c:majorGridlines>
          <c:spPr>
            <a:ln>
              <a:solidFill>
                <a:schemeClr val="bg1"/>
              </a:solidFill>
            </a:ln>
          </c:spPr>
        </c:majorGridlines>
        <c:numFmt formatCode="0.0%" sourceLinked="1"/>
        <c:majorTickMark val="out"/>
        <c:minorTickMark val="none"/>
        <c:tickLblPos val="nextTo"/>
        <c:crossAx val="231538688"/>
        <c:crosses val="autoZero"/>
        <c:crossBetween val="between"/>
      </c:valAx>
      <c:spPr>
        <a:solidFill>
          <a:srgbClr val="EFEFEF">
            <a:alpha val="75000"/>
          </a:srgbClr>
        </a:solidFill>
      </c:spPr>
    </c:plotArea>
    <c:legend>
      <c:legendPos val="r"/>
      <c:layout>
        <c:manualLayout>
          <c:xMode val="edge"/>
          <c:yMode val="edge"/>
          <c:x val="0.37928830156566862"/>
          <c:y val="0.84289810924836439"/>
          <c:w val="0.2344398520858583"/>
          <c:h val="9.579261974488848E-2"/>
        </c:manualLayout>
      </c:layout>
      <c:overlay val="0"/>
    </c:legend>
    <c:plotVisOnly val="1"/>
    <c:dispBlanksAs val="gap"/>
    <c:showDLblsOverMax val="0"/>
  </c:chart>
  <c:spPr>
    <a:ln>
      <a:noFill/>
    </a:ln>
  </c:spPr>
  <c:txPr>
    <a:bodyPr/>
    <a:lstStyle/>
    <a:p>
      <a:pPr>
        <a:defRPr sz="1400"/>
      </a:pPr>
      <a:endParaRPr lang="is-IS"/>
    </a:p>
  </c:txPr>
</c:chartSpace>
</file>

<file path=xl/charts/chart3.xml><?xml version="1.0" encoding="utf-8"?>
<c:chartSpace xmlns:c="http://schemas.openxmlformats.org/drawingml/2006/chart" xmlns:a="http://schemas.openxmlformats.org/drawingml/2006/main" xmlns:r="http://schemas.openxmlformats.org/officeDocument/2006/relationships">
  <c:date1904 val="0"/>
  <c:lang val="is-I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9086340879186986E-2"/>
          <c:y val="3.2496675280982254E-2"/>
          <c:w val="0.94151582802318556"/>
          <c:h val="0.91694630219260631"/>
        </c:manualLayout>
      </c:layout>
      <c:lineChart>
        <c:grouping val="standard"/>
        <c:varyColors val="0"/>
        <c:ser>
          <c:idx val="0"/>
          <c:order val="0"/>
          <c:tx>
            <c:strRef>
              <c:f>'d3'!$A$16</c:f>
              <c:strCache>
                <c:ptCount val="1"/>
                <c:pt idx="0">
                  <c:v>Preliminary education</c:v>
                </c:pt>
              </c:strCache>
            </c:strRef>
          </c:tx>
          <c:spPr>
            <a:ln>
              <a:solidFill>
                <a:schemeClr val="accent1">
                  <a:lumMod val="40000"/>
                  <a:lumOff val="60000"/>
                </a:schemeClr>
              </a:solidFill>
            </a:ln>
          </c:spPr>
          <c:marker>
            <c:symbol val="none"/>
          </c:marker>
          <c:cat>
            <c:strRef>
              <c:f>'d3'!$B$15:$V$15</c:f>
              <c:strCache>
                <c:ptCount val="21"/>
                <c:pt idx="0">
                  <c:v>1991</c:v>
                </c:pt>
                <c:pt idx="1">
                  <c:v>1992</c:v>
                </c:pt>
                <c:pt idx="2">
                  <c:v>1993</c:v>
                </c:pt>
                <c:pt idx="3">
                  <c:v>1994</c:v>
                </c:pt>
                <c:pt idx="4">
                  <c:v>1995</c:v>
                </c:pt>
                <c:pt idx="5">
                  <c:v>1996</c:v>
                </c:pt>
                <c:pt idx="6">
                  <c:v>1997</c:v>
                </c:pt>
                <c:pt idx="7">
                  <c:v>1998</c:v>
                </c:pt>
                <c:pt idx="8">
                  <c:v>1999</c:v>
                </c:pt>
                <c:pt idx="9">
                  <c:v>2000</c:v>
                </c:pt>
                <c:pt idx="10">
                  <c:v>2001</c:v>
                </c:pt>
                <c:pt idx="11">
                  <c:v>2002</c:v>
                </c:pt>
                <c:pt idx="12">
                  <c:v>2003</c:v>
                </c:pt>
                <c:pt idx="13">
                  <c:v>2004</c:v>
                </c:pt>
                <c:pt idx="14">
                  <c:v>2005</c:v>
                </c:pt>
                <c:pt idx="15">
                  <c:v>2006</c:v>
                </c:pt>
                <c:pt idx="16">
                  <c:v>2007</c:v>
                </c:pt>
                <c:pt idx="17">
                  <c:v>2008</c:v>
                </c:pt>
                <c:pt idx="18">
                  <c:v>2009</c:v>
                </c:pt>
                <c:pt idx="19">
                  <c:v>2010</c:v>
                </c:pt>
                <c:pt idx="20">
                  <c:v>2011</c:v>
                </c:pt>
              </c:strCache>
            </c:strRef>
          </c:cat>
          <c:val>
            <c:numRef>
              <c:f>'d3'!$B$16:$V$16</c:f>
              <c:numCache>
                <c:formatCode>General</c:formatCode>
                <c:ptCount val="21"/>
                <c:pt idx="0">
                  <c:v>4.1876046901172533E-2</c:v>
                </c:pt>
                <c:pt idx="1">
                  <c:v>6.4620355411954766E-2</c:v>
                </c:pt>
                <c:pt idx="2">
                  <c:v>7.9804560260586313E-2</c:v>
                </c:pt>
                <c:pt idx="3">
                  <c:v>8.5427135678391955E-2</c:v>
                </c:pt>
                <c:pt idx="4">
                  <c:v>7.7054794520547948E-2</c:v>
                </c:pt>
                <c:pt idx="5">
                  <c:v>6.2289562289562291E-2</c:v>
                </c:pt>
                <c:pt idx="6">
                  <c:v>5.8823529411764705E-2</c:v>
                </c:pt>
                <c:pt idx="7">
                  <c:v>4.5454545454545456E-2</c:v>
                </c:pt>
                <c:pt idx="8">
                  <c:v>3.2496307237813882E-2</c:v>
                </c:pt>
                <c:pt idx="9">
                  <c:v>3.4090909090909088E-2</c:v>
                </c:pt>
                <c:pt idx="10">
                  <c:v>3.3430232558139532E-2</c:v>
                </c:pt>
                <c:pt idx="11">
                  <c:v>5.0393700787401574E-2</c:v>
                </c:pt>
                <c:pt idx="12">
                  <c:v>5.1529790660225443E-2</c:v>
                </c:pt>
                <c:pt idx="13">
                  <c:v>4.690117252931323E-2</c:v>
                </c:pt>
                <c:pt idx="14">
                  <c:v>4.1528239202657809E-2</c:v>
                </c:pt>
                <c:pt idx="15">
                  <c:v>4.8286604361370715E-2</c:v>
                </c:pt>
                <c:pt idx="16">
                  <c:v>0.04</c:v>
                </c:pt>
                <c:pt idx="17">
                  <c:v>5.1546391752577317E-2</c:v>
                </c:pt>
                <c:pt idx="18">
                  <c:v>0.10920436817472699</c:v>
                </c:pt>
                <c:pt idx="19">
                  <c:v>0.11128775834658187</c:v>
                </c:pt>
                <c:pt idx="20">
                  <c:v>0.10474631751227496</c:v>
                </c:pt>
              </c:numCache>
            </c:numRef>
          </c:val>
          <c:smooth val="0"/>
        </c:ser>
        <c:ser>
          <c:idx val="1"/>
          <c:order val="1"/>
          <c:tx>
            <c:strRef>
              <c:f>'d3'!$A$17</c:f>
              <c:strCache>
                <c:ptCount val="1"/>
                <c:pt idx="0">
                  <c:v>Training and secondary education</c:v>
                </c:pt>
              </c:strCache>
            </c:strRef>
          </c:tx>
          <c:spPr>
            <a:ln>
              <a:solidFill>
                <a:schemeClr val="tx2">
                  <a:lumMod val="60000"/>
                  <a:lumOff val="40000"/>
                </a:schemeClr>
              </a:solidFill>
            </a:ln>
          </c:spPr>
          <c:marker>
            <c:symbol val="none"/>
          </c:marker>
          <c:cat>
            <c:strRef>
              <c:f>'d3'!$B$15:$V$15</c:f>
              <c:strCache>
                <c:ptCount val="21"/>
                <c:pt idx="0">
                  <c:v>1991</c:v>
                </c:pt>
                <c:pt idx="1">
                  <c:v>1992</c:v>
                </c:pt>
                <c:pt idx="2">
                  <c:v>1993</c:v>
                </c:pt>
                <c:pt idx="3">
                  <c:v>1994</c:v>
                </c:pt>
                <c:pt idx="4">
                  <c:v>1995</c:v>
                </c:pt>
                <c:pt idx="5">
                  <c:v>1996</c:v>
                </c:pt>
                <c:pt idx="6">
                  <c:v>1997</c:v>
                </c:pt>
                <c:pt idx="7">
                  <c:v>1998</c:v>
                </c:pt>
                <c:pt idx="8">
                  <c:v>1999</c:v>
                </c:pt>
                <c:pt idx="9">
                  <c:v>2000</c:v>
                </c:pt>
                <c:pt idx="10">
                  <c:v>2001</c:v>
                </c:pt>
                <c:pt idx="11">
                  <c:v>2002</c:v>
                </c:pt>
                <c:pt idx="12">
                  <c:v>2003</c:v>
                </c:pt>
                <c:pt idx="13">
                  <c:v>2004</c:v>
                </c:pt>
                <c:pt idx="14">
                  <c:v>2005</c:v>
                </c:pt>
                <c:pt idx="15">
                  <c:v>2006</c:v>
                </c:pt>
                <c:pt idx="16">
                  <c:v>2007</c:v>
                </c:pt>
                <c:pt idx="17">
                  <c:v>2008</c:v>
                </c:pt>
                <c:pt idx="18">
                  <c:v>2009</c:v>
                </c:pt>
                <c:pt idx="19">
                  <c:v>2010</c:v>
                </c:pt>
                <c:pt idx="20">
                  <c:v>2011</c:v>
                </c:pt>
              </c:strCache>
            </c:strRef>
          </c:cat>
          <c:val>
            <c:numRef>
              <c:f>'d3'!$B$17:$V$17</c:f>
              <c:numCache>
                <c:formatCode>General</c:formatCode>
                <c:ptCount val="21"/>
                <c:pt idx="0">
                  <c:v>1.676829268292683E-2</c:v>
                </c:pt>
                <c:pt idx="1">
                  <c:v>3.0534351145038167E-2</c:v>
                </c:pt>
                <c:pt idx="2">
                  <c:v>3.5982008995502246E-2</c:v>
                </c:pt>
                <c:pt idx="3">
                  <c:v>3.6390101892285295E-2</c:v>
                </c:pt>
                <c:pt idx="4">
                  <c:v>3.626220362622036E-2</c:v>
                </c:pt>
                <c:pt idx="5">
                  <c:v>2.3460410557184751E-2</c:v>
                </c:pt>
                <c:pt idx="6">
                  <c:v>2.7734976887519261E-2</c:v>
                </c:pt>
                <c:pt idx="7">
                  <c:v>1.3761467889908258E-2</c:v>
                </c:pt>
                <c:pt idx="8">
                  <c:v>1.2195121951219513E-2</c:v>
                </c:pt>
                <c:pt idx="9">
                  <c:v>1.676829268292683E-2</c:v>
                </c:pt>
                <c:pt idx="10">
                  <c:v>1.7621145374449341E-2</c:v>
                </c:pt>
                <c:pt idx="11">
                  <c:v>2.4251069900142655E-2</c:v>
                </c:pt>
                <c:pt idx="12">
                  <c:v>2.3140495867768594E-2</c:v>
                </c:pt>
                <c:pt idx="13">
                  <c:v>2.6016260162601626E-2</c:v>
                </c:pt>
                <c:pt idx="14">
                  <c:v>1.9077901430842606E-2</c:v>
                </c:pt>
                <c:pt idx="15">
                  <c:v>2.1705426356589147E-2</c:v>
                </c:pt>
                <c:pt idx="16">
                  <c:v>1.6129032258064516E-2</c:v>
                </c:pt>
                <c:pt idx="17">
                  <c:v>1.82370820668693E-2</c:v>
                </c:pt>
                <c:pt idx="18">
                  <c:v>6.3369397217928905E-2</c:v>
                </c:pt>
                <c:pt idx="19">
                  <c:v>7.1964017991004492E-2</c:v>
                </c:pt>
                <c:pt idx="20">
                  <c:v>5.9633027522935783E-2</c:v>
                </c:pt>
              </c:numCache>
            </c:numRef>
          </c:val>
          <c:smooth val="0"/>
        </c:ser>
        <c:ser>
          <c:idx val="2"/>
          <c:order val="2"/>
          <c:tx>
            <c:strRef>
              <c:f>'d3'!$A$18</c:f>
              <c:strCache>
                <c:ptCount val="1"/>
                <c:pt idx="0">
                  <c:v>University degree</c:v>
                </c:pt>
              </c:strCache>
            </c:strRef>
          </c:tx>
          <c:spPr>
            <a:ln>
              <a:solidFill>
                <a:srgbClr val="1F497D"/>
              </a:solidFill>
            </a:ln>
          </c:spPr>
          <c:marker>
            <c:symbol val="none"/>
          </c:marker>
          <c:cat>
            <c:strRef>
              <c:f>'d3'!$B$15:$V$15</c:f>
              <c:strCache>
                <c:ptCount val="21"/>
                <c:pt idx="0">
                  <c:v>1991</c:v>
                </c:pt>
                <c:pt idx="1">
                  <c:v>1992</c:v>
                </c:pt>
                <c:pt idx="2">
                  <c:v>1993</c:v>
                </c:pt>
                <c:pt idx="3">
                  <c:v>1994</c:v>
                </c:pt>
                <c:pt idx="4">
                  <c:v>1995</c:v>
                </c:pt>
                <c:pt idx="5">
                  <c:v>1996</c:v>
                </c:pt>
                <c:pt idx="6">
                  <c:v>1997</c:v>
                </c:pt>
                <c:pt idx="7">
                  <c:v>1998</c:v>
                </c:pt>
                <c:pt idx="8">
                  <c:v>1999</c:v>
                </c:pt>
                <c:pt idx="9">
                  <c:v>2000</c:v>
                </c:pt>
                <c:pt idx="10">
                  <c:v>2001</c:v>
                </c:pt>
                <c:pt idx="11">
                  <c:v>2002</c:v>
                </c:pt>
                <c:pt idx="12">
                  <c:v>2003</c:v>
                </c:pt>
                <c:pt idx="13">
                  <c:v>2004</c:v>
                </c:pt>
                <c:pt idx="14">
                  <c:v>2005</c:v>
                </c:pt>
                <c:pt idx="15">
                  <c:v>2006</c:v>
                </c:pt>
                <c:pt idx="16">
                  <c:v>2007</c:v>
                </c:pt>
                <c:pt idx="17">
                  <c:v>2008</c:v>
                </c:pt>
                <c:pt idx="18">
                  <c:v>2009</c:v>
                </c:pt>
                <c:pt idx="19">
                  <c:v>2010</c:v>
                </c:pt>
                <c:pt idx="20">
                  <c:v>2011</c:v>
                </c:pt>
              </c:strCache>
            </c:strRef>
          </c:cat>
          <c:val>
            <c:numRef>
              <c:f>'d3'!$B$18:$V$18</c:f>
              <c:numCache>
                <c:formatCode>General</c:formatCode>
                <c:ptCount val="21"/>
                <c:pt idx="0">
                  <c:v>0</c:v>
                </c:pt>
                <c:pt idx="1">
                  <c:v>1.2738853503184714E-2</c:v>
                </c:pt>
                <c:pt idx="2">
                  <c:v>1.8633540372670808E-2</c:v>
                </c:pt>
                <c:pt idx="3">
                  <c:v>5.8479532163742687E-3</c:v>
                </c:pt>
                <c:pt idx="4">
                  <c:v>1.0582010582010581E-2</c:v>
                </c:pt>
                <c:pt idx="5">
                  <c:v>0.01</c:v>
                </c:pt>
                <c:pt idx="6">
                  <c:v>0.01</c:v>
                </c:pt>
                <c:pt idx="7">
                  <c:v>9.6618357487922701E-3</c:v>
                </c:pt>
                <c:pt idx="8">
                  <c:v>8.6206896551724137E-3</c:v>
                </c:pt>
                <c:pt idx="9">
                  <c:v>8.3333333333333332E-3</c:v>
                </c:pt>
                <c:pt idx="10">
                  <c:v>7.7519379844961239E-3</c:v>
                </c:pt>
                <c:pt idx="11">
                  <c:v>1.4084507042253521E-2</c:v>
                </c:pt>
                <c:pt idx="12">
                  <c:v>2.0253164556962026E-2</c:v>
                </c:pt>
                <c:pt idx="13">
                  <c:v>1.2658227848101266E-2</c:v>
                </c:pt>
                <c:pt idx="14">
                  <c:v>1.1848341232227487E-2</c:v>
                </c:pt>
                <c:pt idx="15">
                  <c:v>1.3186813186813187E-2</c:v>
                </c:pt>
                <c:pt idx="16">
                  <c:v>8.3333333333333332E-3</c:v>
                </c:pt>
                <c:pt idx="17">
                  <c:v>1.5904572564612324E-2</c:v>
                </c:pt>
                <c:pt idx="18">
                  <c:v>4.0384615384615387E-2</c:v>
                </c:pt>
                <c:pt idx="19">
                  <c:v>3.7109375E-2</c:v>
                </c:pt>
                <c:pt idx="20">
                  <c:v>4.5112781954887216E-2</c:v>
                </c:pt>
              </c:numCache>
            </c:numRef>
          </c:val>
          <c:smooth val="0"/>
        </c:ser>
        <c:ser>
          <c:idx val="3"/>
          <c:order val="3"/>
          <c:tx>
            <c:v>Unemployment</c:v>
          </c:tx>
          <c:spPr>
            <a:ln w="19050">
              <a:solidFill>
                <a:schemeClr val="tx1"/>
              </a:solidFill>
              <a:prstDash val="sysDash"/>
            </a:ln>
          </c:spPr>
          <c:marker>
            <c:symbol val="none"/>
          </c:marker>
          <c:val>
            <c:numRef>
              <c:f>'d3'!$B$19:$V$19</c:f>
              <c:numCache>
                <c:formatCode>General</c:formatCode>
                <c:ptCount val="21"/>
                <c:pt idx="0">
                  <c:v>2.5622775800711744E-2</c:v>
                </c:pt>
                <c:pt idx="1">
                  <c:v>4.3356643356643354E-2</c:v>
                </c:pt>
                <c:pt idx="2">
                  <c:v>5.2704576976421634E-2</c:v>
                </c:pt>
                <c:pt idx="3">
                  <c:v>5.2957359009628613E-2</c:v>
                </c:pt>
                <c:pt idx="4">
                  <c:v>4.832214765100671E-2</c:v>
                </c:pt>
                <c:pt idx="5">
                  <c:v>3.7288135593220341E-2</c:v>
                </c:pt>
                <c:pt idx="6">
                  <c:v>3.8565629228687413E-2</c:v>
                </c:pt>
                <c:pt idx="7">
                  <c:v>2.7613412228796843E-2</c:v>
                </c:pt>
                <c:pt idx="8">
                  <c:v>1.9808306709265176E-2</c:v>
                </c:pt>
                <c:pt idx="9">
                  <c:v>2.3110555902560899E-2</c:v>
                </c:pt>
                <c:pt idx="10">
                  <c:v>2.2741241548862937E-2</c:v>
                </c:pt>
                <c:pt idx="11">
                  <c:v>3.271604938271605E-2</c:v>
                </c:pt>
                <c:pt idx="12">
                  <c:v>3.323076923076923E-2</c:v>
                </c:pt>
                <c:pt idx="13">
                  <c:v>3.0415890751086281E-2</c:v>
                </c:pt>
                <c:pt idx="14">
                  <c:v>2.5966183574879228E-2</c:v>
                </c:pt>
                <c:pt idx="15">
                  <c:v>2.8636884306987399E-2</c:v>
                </c:pt>
                <c:pt idx="16">
                  <c:v>2.3153252480705624E-2</c:v>
                </c:pt>
                <c:pt idx="17">
                  <c:v>2.9875067897881587E-2</c:v>
                </c:pt>
                <c:pt idx="18">
                  <c:v>7.2415699281370927E-2</c:v>
                </c:pt>
                <c:pt idx="19">
                  <c:v>7.5732448866777227E-2</c:v>
                </c:pt>
                <c:pt idx="20">
                  <c:v>7.0555555555555552E-2</c:v>
                </c:pt>
              </c:numCache>
            </c:numRef>
          </c:val>
          <c:smooth val="0"/>
        </c:ser>
        <c:dLbls>
          <c:showLegendKey val="0"/>
          <c:showVal val="0"/>
          <c:showCatName val="0"/>
          <c:showSerName val="0"/>
          <c:showPercent val="0"/>
          <c:showBubbleSize val="0"/>
        </c:dLbls>
        <c:marker val="1"/>
        <c:smooth val="0"/>
        <c:axId val="228744192"/>
        <c:axId val="255844928"/>
      </c:lineChart>
      <c:catAx>
        <c:axId val="228744192"/>
        <c:scaling>
          <c:orientation val="minMax"/>
        </c:scaling>
        <c:delete val="0"/>
        <c:axPos val="b"/>
        <c:majorGridlines>
          <c:spPr>
            <a:ln>
              <a:solidFill>
                <a:schemeClr val="bg1"/>
              </a:solidFill>
            </a:ln>
          </c:spPr>
        </c:majorGridlines>
        <c:majorTickMark val="in"/>
        <c:minorTickMark val="none"/>
        <c:tickLblPos val="nextTo"/>
        <c:crossAx val="255844928"/>
        <c:crosses val="autoZero"/>
        <c:auto val="1"/>
        <c:lblAlgn val="ctr"/>
        <c:lblOffset val="100"/>
        <c:tickMarkSkip val="2"/>
        <c:noMultiLvlLbl val="0"/>
      </c:catAx>
      <c:valAx>
        <c:axId val="255844928"/>
        <c:scaling>
          <c:orientation val="minMax"/>
        </c:scaling>
        <c:delete val="0"/>
        <c:axPos val="l"/>
        <c:majorGridlines>
          <c:spPr>
            <a:ln>
              <a:solidFill>
                <a:schemeClr val="bg1"/>
              </a:solidFill>
            </a:ln>
          </c:spPr>
        </c:majorGridlines>
        <c:numFmt formatCode="0%" sourceLinked="0"/>
        <c:majorTickMark val="out"/>
        <c:minorTickMark val="none"/>
        <c:tickLblPos val="nextTo"/>
        <c:crossAx val="228744192"/>
        <c:crosses val="autoZero"/>
        <c:crossBetween val="between"/>
      </c:valAx>
      <c:spPr>
        <a:solidFill>
          <a:srgbClr val="EFEFEF">
            <a:alpha val="75000"/>
          </a:srgbClr>
        </a:solidFill>
      </c:spPr>
    </c:plotArea>
    <c:legend>
      <c:legendPos val="r"/>
      <c:layout>
        <c:manualLayout>
          <c:xMode val="edge"/>
          <c:yMode val="edge"/>
          <c:x val="5.4602135685115162E-2"/>
          <c:y val="2.1474644894506033E-2"/>
          <c:w val="0.34407004995645857"/>
          <c:h val="0.17017259935601947"/>
        </c:manualLayout>
      </c:layout>
      <c:overlay val="0"/>
    </c:legend>
    <c:plotVisOnly val="1"/>
    <c:dispBlanksAs val="gap"/>
    <c:showDLblsOverMax val="0"/>
  </c:chart>
  <c:spPr>
    <a:ln>
      <a:noFill/>
    </a:ln>
  </c:spPr>
  <c:txPr>
    <a:bodyPr/>
    <a:lstStyle/>
    <a:p>
      <a:pPr>
        <a:defRPr sz="1200"/>
      </a:pPr>
      <a:endParaRPr lang="is-IS"/>
    </a:p>
  </c:txPr>
</c:chartSpace>
</file>

<file path=xl/charts/chart30.xml><?xml version="1.0" encoding="utf-8"?>
<c:chartSpace xmlns:c="http://schemas.openxmlformats.org/drawingml/2006/chart" xmlns:a="http://schemas.openxmlformats.org/drawingml/2006/main" xmlns:r="http://schemas.openxmlformats.org/officeDocument/2006/relationships">
  <c:date1904 val="0"/>
  <c:lang val="is-I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437719051904181"/>
          <c:y val="0.13683369405870258"/>
          <c:w val="0.76768598111877506"/>
          <c:h val="0.79211276023278843"/>
        </c:manualLayout>
      </c:layout>
      <c:barChart>
        <c:barDir val="bar"/>
        <c:grouping val="clustered"/>
        <c:varyColors val="0"/>
        <c:ser>
          <c:idx val="0"/>
          <c:order val="0"/>
          <c:spPr>
            <a:solidFill>
              <a:schemeClr val="bg1">
                <a:lumMod val="65000"/>
              </a:schemeClr>
            </a:solidFill>
            <a:ln>
              <a:solidFill>
                <a:schemeClr val="bg1"/>
              </a:solidFill>
            </a:ln>
          </c:spPr>
          <c:invertIfNegative val="0"/>
          <c:dPt>
            <c:idx val="2"/>
            <c:invertIfNegative val="0"/>
            <c:bubble3D val="0"/>
            <c:spPr>
              <a:solidFill>
                <a:srgbClr val="1F497D"/>
              </a:solidFill>
              <a:ln>
                <a:solidFill>
                  <a:schemeClr val="bg1"/>
                </a:solidFill>
              </a:ln>
            </c:spPr>
          </c:dPt>
          <c:dLbls>
            <c:dLbl>
              <c:idx val="2"/>
              <c:layout/>
              <c:showLegendKey val="0"/>
              <c:showVal val="1"/>
              <c:showCatName val="0"/>
              <c:showSerName val="0"/>
              <c:showPercent val="0"/>
              <c:showBubbleSize val="0"/>
            </c:dLbl>
            <c:showLegendKey val="0"/>
            <c:showVal val="0"/>
            <c:showCatName val="0"/>
            <c:showSerName val="0"/>
            <c:showPercent val="0"/>
            <c:showBubbleSize val="0"/>
          </c:dLbls>
          <c:cat>
            <c:strRef>
              <c:f>'d28'!$I$7:$I$13</c:f>
              <c:strCache>
                <c:ptCount val="7"/>
                <c:pt idx="0">
                  <c:v>Norway</c:v>
                </c:pt>
                <c:pt idx="1">
                  <c:v>Germany</c:v>
                </c:pt>
                <c:pt idx="2">
                  <c:v>Iceland</c:v>
                </c:pt>
                <c:pt idx="3">
                  <c:v>Sweden</c:v>
                </c:pt>
                <c:pt idx="4">
                  <c:v>Denmark</c:v>
                </c:pt>
                <c:pt idx="5">
                  <c:v>OECD - Total</c:v>
                </c:pt>
                <c:pt idx="6">
                  <c:v>Spain</c:v>
                </c:pt>
              </c:strCache>
            </c:strRef>
          </c:cat>
          <c:val>
            <c:numRef>
              <c:f>'d28'!$L$7:$L$13</c:f>
              <c:numCache>
                <c:formatCode>0.0%</c:formatCode>
                <c:ptCount val="7"/>
                <c:pt idx="0">
                  <c:v>3.2000000000000008E-2</c:v>
                </c:pt>
                <c:pt idx="1">
                  <c:v>5.8333333333333327E-2</c:v>
                </c:pt>
                <c:pt idx="2">
                  <c:v>7.1726627932470297E-2</c:v>
                </c:pt>
                <c:pt idx="3">
                  <c:v>7.3333333333333334E-2</c:v>
                </c:pt>
                <c:pt idx="4">
                  <c:v>7.5333333333333335E-2</c:v>
                </c:pt>
                <c:pt idx="5">
                  <c:v>8.2446853526275288E-2</c:v>
                </c:pt>
                <c:pt idx="6">
                  <c:v>0.22033333333333333</c:v>
                </c:pt>
              </c:numCache>
            </c:numRef>
          </c:val>
        </c:ser>
        <c:dLbls>
          <c:showLegendKey val="0"/>
          <c:showVal val="0"/>
          <c:showCatName val="0"/>
          <c:showSerName val="0"/>
          <c:showPercent val="0"/>
          <c:showBubbleSize val="0"/>
        </c:dLbls>
        <c:gapWidth val="150"/>
        <c:axId val="231540224"/>
        <c:axId val="222531520"/>
      </c:barChart>
      <c:catAx>
        <c:axId val="231540224"/>
        <c:scaling>
          <c:orientation val="maxMin"/>
        </c:scaling>
        <c:delete val="0"/>
        <c:axPos val="l"/>
        <c:majorGridlines>
          <c:spPr>
            <a:ln>
              <a:solidFill>
                <a:schemeClr val="bg1"/>
              </a:solidFill>
            </a:ln>
          </c:spPr>
        </c:majorGridlines>
        <c:majorTickMark val="in"/>
        <c:minorTickMark val="none"/>
        <c:tickLblPos val="nextTo"/>
        <c:crossAx val="222531520"/>
        <c:crosses val="autoZero"/>
        <c:auto val="1"/>
        <c:lblAlgn val="ctr"/>
        <c:lblOffset val="100"/>
        <c:noMultiLvlLbl val="0"/>
      </c:catAx>
      <c:valAx>
        <c:axId val="222531520"/>
        <c:scaling>
          <c:orientation val="minMax"/>
        </c:scaling>
        <c:delete val="0"/>
        <c:axPos val="t"/>
        <c:majorGridlines>
          <c:spPr>
            <a:ln>
              <a:solidFill>
                <a:schemeClr val="bg1"/>
              </a:solidFill>
            </a:ln>
          </c:spPr>
        </c:majorGridlines>
        <c:numFmt formatCode="0%" sourceLinked="0"/>
        <c:majorTickMark val="in"/>
        <c:minorTickMark val="none"/>
        <c:tickLblPos val="nextTo"/>
        <c:crossAx val="231540224"/>
        <c:crosses val="autoZero"/>
        <c:crossBetween val="between"/>
      </c:valAx>
      <c:spPr>
        <a:solidFill>
          <a:srgbClr val="EFEFEF">
            <a:alpha val="75000"/>
          </a:srgbClr>
        </a:solidFill>
      </c:spPr>
    </c:plotArea>
    <c:plotVisOnly val="1"/>
    <c:dispBlanksAs val="gap"/>
    <c:showDLblsOverMax val="0"/>
  </c:chart>
  <c:spPr>
    <a:ln>
      <a:noFill/>
    </a:ln>
  </c:spPr>
  <c:txPr>
    <a:bodyPr/>
    <a:lstStyle/>
    <a:p>
      <a:pPr>
        <a:defRPr sz="1400"/>
      </a:pPr>
      <a:endParaRPr lang="is-IS"/>
    </a:p>
  </c:txPr>
</c:chartSpace>
</file>

<file path=xl/charts/chart31.xml><?xml version="1.0" encoding="utf-8"?>
<c:chartSpace xmlns:c="http://schemas.openxmlformats.org/drawingml/2006/chart" xmlns:a="http://schemas.openxmlformats.org/drawingml/2006/main" xmlns:r="http://schemas.openxmlformats.org/officeDocument/2006/relationships">
  <c:date1904 val="0"/>
  <c:lang val="is-I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8796141086111615"/>
          <c:y val="0.22474855223052678"/>
          <c:w val="0.52342043768304813"/>
          <c:h val="0.51720876397272586"/>
        </c:manualLayout>
      </c:layout>
      <c:areaChart>
        <c:grouping val="standard"/>
        <c:varyColors val="0"/>
        <c:ser>
          <c:idx val="0"/>
          <c:order val="0"/>
          <c:spPr>
            <a:solidFill>
              <a:srgbClr val="1F497D"/>
            </a:solidFill>
          </c:spPr>
          <c:cat>
            <c:numRef>
              <c:f>'d29'!$E$95:$E$141</c:f>
              <c:numCache>
                <c:formatCode>0</c:formatCode>
                <c:ptCount val="47"/>
                <c:pt idx="0">
                  <c:v>2000</c:v>
                </c:pt>
                <c:pt idx="1">
                  <c:v>2000</c:v>
                </c:pt>
                <c:pt idx="2">
                  <c:v>2000</c:v>
                </c:pt>
                <c:pt idx="3">
                  <c:v>2000</c:v>
                </c:pt>
                <c:pt idx="4">
                  <c:v>2001</c:v>
                </c:pt>
                <c:pt idx="5">
                  <c:v>2001</c:v>
                </c:pt>
                <c:pt idx="6">
                  <c:v>2001</c:v>
                </c:pt>
                <c:pt idx="7">
                  <c:v>2001</c:v>
                </c:pt>
                <c:pt idx="8">
                  <c:v>2002</c:v>
                </c:pt>
                <c:pt idx="9">
                  <c:v>2002</c:v>
                </c:pt>
                <c:pt idx="10">
                  <c:v>2002</c:v>
                </c:pt>
                <c:pt idx="11">
                  <c:v>2002</c:v>
                </c:pt>
                <c:pt idx="12">
                  <c:v>2003</c:v>
                </c:pt>
                <c:pt idx="13">
                  <c:v>2003</c:v>
                </c:pt>
                <c:pt idx="14">
                  <c:v>2003</c:v>
                </c:pt>
                <c:pt idx="15">
                  <c:v>2003</c:v>
                </c:pt>
                <c:pt idx="16">
                  <c:v>2004</c:v>
                </c:pt>
                <c:pt idx="17">
                  <c:v>2004</c:v>
                </c:pt>
                <c:pt idx="18">
                  <c:v>2004</c:v>
                </c:pt>
                <c:pt idx="19">
                  <c:v>2004</c:v>
                </c:pt>
                <c:pt idx="20">
                  <c:v>2005</c:v>
                </c:pt>
                <c:pt idx="21">
                  <c:v>2005</c:v>
                </c:pt>
                <c:pt idx="22">
                  <c:v>2005</c:v>
                </c:pt>
                <c:pt idx="23">
                  <c:v>2005</c:v>
                </c:pt>
                <c:pt idx="24">
                  <c:v>2006</c:v>
                </c:pt>
                <c:pt idx="25">
                  <c:v>2006</c:v>
                </c:pt>
                <c:pt idx="26">
                  <c:v>2006</c:v>
                </c:pt>
                <c:pt idx="27">
                  <c:v>2006</c:v>
                </c:pt>
                <c:pt idx="28">
                  <c:v>2007</c:v>
                </c:pt>
                <c:pt idx="29">
                  <c:v>2007</c:v>
                </c:pt>
                <c:pt idx="30">
                  <c:v>2007</c:v>
                </c:pt>
                <c:pt idx="31">
                  <c:v>2007</c:v>
                </c:pt>
                <c:pt idx="32">
                  <c:v>2008</c:v>
                </c:pt>
                <c:pt idx="33">
                  <c:v>2008</c:v>
                </c:pt>
                <c:pt idx="34">
                  <c:v>2008</c:v>
                </c:pt>
                <c:pt idx="35">
                  <c:v>2008</c:v>
                </c:pt>
                <c:pt idx="36">
                  <c:v>2009</c:v>
                </c:pt>
                <c:pt idx="37">
                  <c:v>2009</c:v>
                </c:pt>
                <c:pt idx="38">
                  <c:v>2009</c:v>
                </c:pt>
                <c:pt idx="39">
                  <c:v>2009</c:v>
                </c:pt>
                <c:pt idx="40">
                  <c:v>2010</c:v>
                </c:pt>
                <c:pt idx="41">
                  <c:v>2010</c:v>
                </c:pt>
                <c:pt idx="42">
                  <c:v>2010</c:v>
                </c:pt>
                <c:pt idx="43">
                  <c:v>2010</c:v>
                </c:pt>
                <c:pt idx="44">
                  <c:v>2011</c:v>
                </c:pt>
                <c:pt idx="45">
                  <c:v>2011</c:v>
                </c:pt>
                <c:pt idx="46">
                  <c:v>2011</c:v>
                </c:pt>
              </c:numCache>
            </c:numRef>
          </c:cat>
          <c:val>
            <c:numRef>
              <c:f>'d29'!$D$95:$D$141</c:f>
              <c:numCache>
                <c:formatCode>0.0%</c:formatCode>
                <c:ptCount val="47"/>
                <c:pt idx="0">
                  <c:v>-8.2415218253962669E-2</c:v>
                </c:pt>
                <c:pt idx="1">
                  <c:v>-0.1145554071983679</c:v>
                </c:pt>
                <c:pt idx="2">
                  <c:v>-6.3247139590654464E-2</c:v>
                </c:pt>
                <c:pt idx="3">
                  <c:v>-0.14609551572904436</c:v>
                </c:pt>
                <c:pt idx="4">
                  <c:v>-0.12235346927351261</c:v>
                </c:pt>
                <c:pt idx="5">
                  <c:v>-6.5635529382750454E-2</c:v>
                </c:pt>
                <c:pt idx="6">
                  <c:v>-4.3822973211713745E-2</c:v>
                </c:pt>
                <c:pt idx="7">
                  <c:v>3.44726652034128E-2</c:v>
                </c:pt>
                <c:pt idx="8">
                  <c:v>3.9019377164484803E-3</c:v>
                </c:pt>
                <c:pt idx="9">
                  <c:v>-3.7068014089713689E-3</c:v>
                </c:pt>
                <c:pt idx="10">
                  <c:v>5.2526000689944757E-2</c:v>
                </c:pt>
                <c:pt idx="11">
                  <c:v>1.547361477725811E-2</c:v>
                </c:pt>
                <c:pt idx="12">
                  <c:v>6.672838389945872E-3</c:v>
                </c:pt>
                <c:pt idx="13">
                  <c:v>-6.9384899232843314E-2</c:v>
                </c:pt>
                <c:pt idx="14">
                  <c:v>-5.166396603192782E-2</c:v>
                </c:pt>
                <c:pt idx="15">
                  <c:v>-0.10668122851050976</c:v>
                </c:pt>
                <c:pt idx="16">
                  <c:v>-7.7219434622002994E-2</c:v>
                </c:pt>
                <c:pt idx="17">
                  <c:v>-0.12595761166234129</c:v>
                </c:pt>
                <c:pt idx="18">
                  <c:v>-7.1166937256137708E-2</c:v>
                </c:pt>
                <c:pt idx="19">
                  <c:v>-0.18824219698206623</c:v>
                </c:pt>
                <c:pt idx="20">
                  <c:v>-0.15771948060362753</c:v>
                </c:pt>
                <c:pt idx="21">
                  <c:v>-0.14878491539342317</c:v>
                </c:pt>
                <c:pt idx="22">
                  <c:v>-0.18932679688507531</c:v>
                </c:pt>
                <c:pt idx="23">
                  <c:v>-0.2873163107156318</c:v>
                </c:pt>
                <c:pt idx="24">
                  <c:v>-0.28189788220632866</c:v>
                </c:pt>
                <c:pt idx="25">
                  <c:v>-0.29913044281844364</c:v>
                </c:pt>
                <c:pt idx="26">
                  <c:v>-0.31907115092502569</c:v>
                </c:pt>
                <c:pt idx="27">
                  <c:v>-0.38320731182213003</c:v>
                </c:pt>
                <c:pt idx="28">
                  <c:v>-0.33380062055125548</c:v>
                </c:pt>
                <c:pt idx="29">
                  <c:v>-0.34422116407502451</c:v>
                </c:pt>
                <c:pt idx="30">
                  <c:v>5.2569205553580425E-3</c:v>
                </c:pt>
                <c:pt idx="31">
                  <c:v>-0.23252720931836021</c:v>
                </c:pt>
                <c:pt idx="32">
                  <c:v>-0.25634561357833191</c:v>
                </c:pt>
                <c:pt idx="33">
                  <c:v>-0.58460055136824896</c:v>
                </c:pt>
                <c:pt idx="34">
                  <c:v>-0.46283425411023088</c:v>
                </c:pt>
                <c:pt idx="35">
                  <c:v>-0.22669365161917732</c:v>
                </c:pt>
                <c:pt idx="36">
                  <c:v>-0.34389527034887618</c:v>
                </c:pt>
                <c:pt idx="37">
                  <c:v>-0.12387783401279957</c:v>
                </c:pt>
                <c:pt idx="38">
                  <c:v>-0.22480292172612182</c:v>
                </c:pt>
                <c:pt idx="39">
                  <c:v>-0.1003696291626052</c:v>
                </c:pt>
                <c:pt idx="40">
                  <c:v>-3.8351646108461167E-2</c:v>
                </c:pt>
                <c:pt idx="41">
                  <c:v>-0.30217941286525057</c:v>
                </c:pt>
                <c:pt idx="42">
                  <c:v>1.6344022987935794E-3</c:v>
                </c:pt>
                <c:pt idx="43">
                  <c:v>-0.23674539138975473</c:v>
                </c:pt>
                <c:pt idx="44">
                  <c:v>-0.18390237324835768</c:v>
                </c:pt>
                <c:pt idx="45">
                  <c:v>-0.14974982692430017</c:v>
                </c:pt>
                <c:pt idx="46">
                  <c:v>5.0783451865828458E-2</c:v>
                </c:pt>
              </c:numCache>
            </c:numRef>
          </c:val>
        </c:ser>
        <c:dLbls>
          <c:showLegendKey val="0"/>
          <c:showVal val="0"/>
          <c:showCatName val="0"/>
          <c:showSerName val="0"/>
          <c:showPercent val="0"/>
          <c:showBubbleSize val="0"/>
        </c:dLbls>
        <c:axId val="231498752"/>
        <c:axId val="222533248"/>
      </c:areaChart>
      <c:catAx>
        <c:axId val="231498752"/>
        <c:scaling>
          <c:orientation val="minMax"/>
        </c:scaling>
        <c:delete val="0"/>
        <c:axPos val="b"/>
        <c:majorGridlines>
          <c:spPr>
            <a:ln>
              <a:solidFill>
                <a:schemeClr val="bg1"/>
              </a:solidFill>
            </a:ln>
          </c:spPr>
        </c:majorGridlines>
        <c:numFmt formatCode="0" sourceLinked="1"/>
        <c:majorTickMark val="none"/>
        <c:minorTickMark val="none"/>
        <c:tickLblPos val="low"/>
        <c:txPr>
          <a:bodyPr rot="0" vert="horz"/>
          <a:lstStyle/>
          <a:p>
            <a:pPr>
              <a:defRPr/>
            </a:pPr>
            <a:endParaRPr lang="is-IS"/>
          </a:p>
        </c:txPr>
        <c:crossAx val="222533248"/>
        <c:crosses val="autoZero"/>
        <c:auto val="1"/>
        <c:lblAlgn val="ctr"/>
        <c:lblOffset val="100"/>
        <c:tickLblSkip val="8"/>
        <c:tickMarkSkip val="4"/>
        <c:noMultiLvlLbl val="0"/>
      </c:catAx>
      <c:valAx>
        <c:axId val="222533248"/>
        <c:scaling>
          <c:orientation val="minMax"/>
          <c:max val="0.15000000000000002"/>
          <c:min val="-0.60000000000000009"/>
        </c:scaling>
        <c:delete val="0"/>
        <c:axPos val="l"/>
        <c:majorGridlines>
          <c:spPr>
            <a:ln>
              <a:solidFill>
                <a:schemeClr val="bg1"/>
              </a:solidFill>
            </a:ln>
          </c:spPr>
        </c:majorGridlines>
        <c:numFmt formatCode="0%" sourceLinked="0"/>
        <c:majorTickMark val="out"/>
        <c:minorTickMark val="none"/>
        <c:tickLblPos val="nextTo"/>
        <c:crossAx val="231498752"/>
        <c:crosses val="autoZero"/>
        <c:crossBetween val="midCat"/>
      </c:valAx>
      <c:spPr>
        <a:solidFill>
          <a:srgbClr val="EFEFEF">
            <a:alpha val="75000"/>
          </a:srgbClr>
        </a:solidFill>
      </c:spPr>
    </c:plotArea>
    <c:plotVisOnly val="1"/>
    <c:dispBlanksAs val="zero"/>
    <c:showDLblsOverMax val="0"/>
  </c:chart>
  <c:spPr>
    <a:ln>
      <a:noFill/>
    </a:ln>
  </c:spPr>
  <c:txPr>
    <a:bodyPr/>
    <a:lstStyle/>
    <a:p>
      <a:pPr>
        <a:defRPr sz="1400"/>
      </a:pPr>
      <a:endParaRPr lang="is-IS"/>
    </a:p>
  </c:txPr>
  <c:userShapes r:id="rId1"/>
</c:chartSpace>
</file>

<file path=xl/charts/chart32.xml><?xml version="1.0" encoding="utf-8"?>
<c:chartSpace xmlns:c="http://schemas.openxmlformats.org/drawingml/2006/chart" xmlns:a="http://schemas.openxmlformats.org/drawingml/2006/main" xmlns:r="http://schemas.openxmlformats.org/officeDocument/2006/relationships">
  <c:date1904 val="0"/>
  <c:lang val="is-I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spPr>
            <a:solidFill>
              <a:srgbClr val="1F497D"/>
            </a:solidFill>
          </c:spPr>
          <c:invertIfNegative val="0"/>
          <c:dPt>
            <c:idx val="15"/>
            <c:invertIfNegative val="0"/>
            <c:bubble3D val="0"/>
            <c:spPr>
              <a:solidFill>
                <a:srgbClr val="FF0000"/>
              </a:solidFill>
            </c:spPr>
          </c:dPt>
          <c:dLbls>
            <c:dLbl>
              <c:idx val="15"/>
              <c:layout/>
              <c:showLegendKey val="0"/>
              <c:showVal val="1"/>
              <c:showCatName val="0"/>
              <c:showSerName val="0"/>
              <c:showPercent val="0"/>
              <c:showBubbleSize val="0"/>
            </c:dLbl>
            <c:showLegendKey val="0"/>
            <c:showVal val="0"/>
            <c:showCatName val="0"/>
            <c:showSerName val="0"/>
            <c:showPercent val="0"/>
            <c:showBubbleSize val="0"/>
          </c:dLbls>
          <c:cat>
            <c:strRef>
              <c:f>'d30'!$A$56:$A$89</c:f>
              <c:strCache>
                <c:ptCount val="34"/>
                <c:pt idx="0">
                  <c:v>Turkey</c:v>
                </c:pt>
                <c:pt idx="1">
                  <c:v>Portugal</c:v>
                </c:pt>
                <c:pt idx="2">
                  <c:v>Spain</c:v>
                </c:pt>
                <c:pt idx="3">
                  <c:v>Czech Republic</c:v>
                </c:pt>
                <c:pt idx="4">
                  <c:v>New Zealand</c:v>
                </c:pt>
                <c:pt idx="5">
                  <c:v>Poland</c:v>
                </c:pt>
                <c:pt idx="6">
                  <c:v>Canada</c:v>
                </c:pt>
                <c:pt idx="7">
                  <c:v>Italy</c:v>
                </c:pt>
                <c:pt idx="8">
                  <c:v>United States</c:v>
                </c:pt>
                <c:pt idx="9">
                  <c:v>France</c:v>
                </c:pt>
                <c:pt idx="10">
                  <c:v>Slovak Republic</c:v>
                </c:pt>
                <c:pt idx="11">
                  <c:v>United Kingdom</c:v>
                </c:pt>
                <c:pt idx="12">
                  <c:v>Australia</c:v>
                </c:pt>
                <c:pt idx="13">
                  <c:v>Belgium</c:v>
                </c:pt>
                <c:pt idx="14">
                  <c:v>Finland</c:v>
                </c:pt>
                <c:pt idx="15">
                  <c:v>Iceland</c:v>
                </c:pt>
                <c:pt idx="16">
                  <c:v>Chile</c:v>
                </c:pt>
                <c:pt idx="17">
                  <c:v>Mexico</c:v>
                </c:pt>
                <c:pt idx="18">
                  <c:v>Slovenia</c:v>
                </c:pt>
                <c:pt idx="19">
                  <c:v>Euro area (17 countries)</c:v>
                </c:pt>
                <c:pt idx="20">
                  <c:v>Israel</c:v>
                </c:pt>
                <c:pt idx="21">
                  <c:v>Ireland</c:v>
                </c:pt>
                <c:pt idx="22">
                  <c:v>Korea</c:v>
                </c:pt>
                <c:pt idx="23">
                  <c:v>Estonia</c:v>
                </c:pt>
                <c:pt idx="24">
                  <c:v>Hungary</c:v>
                </c:pt>
                <c:pt idx="25">
                  <c:v>Japan</c:v>
                </c:pt>
                <c:pt idx="26">
                  <c:v>Austria</c:v>
                </c:pt>
                <c:pt idx="27">
                  <c:v>Germany</c:v>
                </c:pt>
                <c:pt idx="28">
                  <c:v>Denmark</c:v>
                </c:pt>
                <c:pt idx="29">
                  <c:v>Sweden</c:v>
                </c:pt>
                <c:pt idx="30">
                  <c:v>Netherlands</c:v>
                </c:pt>
                <c:pt idx="31">
                  <c:v>Luxembourg</c:v>
                </c:pt>
                <c:pt idx="32">
                  <c:v>Norway</c:v>
                </c:pt>
                <c:pt idx="33">
                  <c:v>Switzerland</c:v>
                </c:pt>
              </c:strCache>
            </c:strRef>
          </c:cat>
          <c:val>
            <c:numRef>
              <c:f>'d30'!$B$56:$B$89</c:f>
              <c:numCache>
                <c:formatCode>0.0%</c:formatCode>
                <c:ptCount val="34"/>
                <c:pt idx="0">
                  <c:v>-9.9735020375655722E-2</c:v>
                </c:pt>
                <c:pt idx="1">
                  <c:v>-9.0252216268465968E-2</c:v>
                </c:pt>
                <c:pt idx="2">
                  <c:v>-4.1249672230403947E-2</c:v>
                </c:pt>
                <c:pt idx="3">
                  <c:v>-4.1024580532541682E-2</c:v>
                </c:pt>
                <c:pt idx="4">
                  <c:v>-3.9144234160103451E-2</c:v>
                </c:pt>
                <c:pt idx="5">
                  <c:v>-3.7938345047812815E-2</c:v>
                </c:pt>
                <c:pt idx="6">
                  <c:v>-3.6632772661184441E-2</c:v>
                </c:pt>
                <c:pt idx="7">
                  <c:v>-3.6046275246791847E-2</c:v>
                </c:pt>
                <c:pt idx="8">
                  <c:v>-3.3230043696046041E-2</c:v>
                </c:pt>
                <c:pt idx="9">
                  <c:v>-2.3862114790242531E-2</c:v>
                </c:pt>
                <c:pt idx="10">
                  <c:v>-2.0485841258293499E-2</c:v>
                </c:pt>
                <c:pt idx="11">
                  <c:v>-1.9695737390168132E-2</c:v>
                </c:pt>
                <c:pt idx="12">
                  <c:v>-1.8365465260304709E-2</c:v>
                </c:pt>
                <c:pt idx="13">
                  <c:v>-1.7056187694864319E-2</c:v>
                </c:pt>
                <c:pt idx="14">
                  <c:v>-1.3040233804723579E-2</c:v>
                </c:pt>
                <c:pt idx="15">
                  <c:v>-1.171867395387103E-2</c:v>
                </c:pt>
                <c:pt idx="16">
                  <c:v>-1.116311591720995E-2</c:v>
                </c:pt>
                <c:pt idx="17">
                  <c:v>-1.1097809101216549E-2</c:v>
                </c:pt>
                <c:pt idx="18">
                  <c:v>-8.9616914219955261E-3</c:v>
                </c:pt>
                <c:pt idx="19">
                  <c:v>-7.8215256083478436E-3</c:v>
                </c:pt>
                <c:pt idx="20">
                  <c:v>-3.9322511919850324E-3</c:v>
                </c:pt>
                <c:pt idx="21">
                  <c:v>-3.7286367930436911E-3</c:v>
                </c:pt>
                <c:pt idx="22">
                  <c:v>7.3385068413279464E-3</c:v>
                </c:pt>
                <c:pt idx="23">
                  <c:v>1.1880802881042971E-2</c:v>
                </c:pt>
                <c:pt idx="24">
                  <c:v>1.55742598177362E-2</c:v>
                </c:pt>
                <c:pt idx="25">
                  <c:v>1.6357800613245231E-2</c:v>
                </c:pt>
                <c:pt idx="26">
                  <c:v>2.8793457459767229E-2</c:v>
                </c:pt>
                <c:pt idx="27">
                  <c:v>4.9387729601399484E-2</c:v>
                </c:pt>
                <c:pt idx="28">
                  <c:v>5.6251780840646554E-2</c:v>
                </c:pt>
                <c:pt idx="29">
                  <c:v>6.5441025213929804E-2</c:v>
                </c:pt>
                <c:pt idx="30">
                  <c:v>8.1859440289294358E-2</c:v>
                </c:pt>
                <c:pt idx="31">
                  <c:v>9.3883246521153207E-2</c:v>
                </c:pt>
                <c:pt idx="32">
                  <c:v>0.1303714876513232</c:v>
                </c:pt>
                <c:pt idx="33">
                  <c:v>0.1329759045375937</c:v>
                </c:pt>
              </c:numCache>
            </c:numRef>
          </c:val>
        </c:ser>
        <c:dLbls>
          <c:showLegendKey val="0"/>
          <c:showVal val="0"/>
          <c:showCatName val="0"/>
          <c:showSerName val="0"/>
          <c:showPercent val="0"/>
          <c:showBubbleSize val="0"/>
        </c:dLbls>
        <c:gapWidth val="150"/>
        <c:axId val="231964160"/>
        <c:axId val="226476032"/>
      </c:barChart>
      <c:catAx>
        <c:axId val="231964160"/>
        <c:scaling>
          <c:orientation val="minMax"/>
        </c:scaling>
        <c:delete val="0"/>
        <c:axPos val="l"/>
        <c:majorGridlines>
          <c:spPr>
            <a:ln>
              <a:solidFill>
                <a:schemeClr val="bg1"/>
              </a:solidFill>
            </a:ln>
          </c:spPr>
        </c:majorGridlines>
        <c:majorTickMark val="out"/>
        <c:minorTickMark val="none"/>
        <c:tickLblPos val="low"/>
        <c:crossAx val="226476032"/>
        <c:crosses val="autoZero"/>
        <c:auto val="1"/>
        <c:lblAlgn val="ctr"/>
        <c:lblOffset val="100"/>
        <c:tickMarkSkip val="4"/>
        <c:noMultiLvlLbl val="0"/>
      </c:catAx>
      <c:valAx>
        <c:axId val="226476032"/>
        <c:scaling>
          <c:orientation val="minMax"/>
        </c:scaling>
        <c:delete val="0"/>
        <c:axPos val="b"/>
        <c:majorGridlines>
          <c:spPr>
            <a:ln>
              <a:solidFill>
                <a:schemeClr val="bg1"/>
              </a:solidFill>
            </a:ln>
          </c:spPr>
        </c:majorGridlines>
        <c:numFmt formatCode="0%" sourceLinked="0"/>
        <c:majorTickMark val="out"/>
        <c:minorTickMark val="none"/>
        <c:tickLblPos val="nextTo"/>
        <c:crossAx val="231964160"/>
        <c:crosses val="autoZero"/>
        <c:crossBetween val="between"/>
      </c:valAx>
      <c:spPr>
        <a:solidFill>
          <a:srgbClr val="EFEFEF">
            <a:alpha val="75000"/>
          </a:srgbClr>
        </a:solidFill>
      </c:spPr>
    </c:plotArea>
    <c:plotVisOnly val="1"/>
    <c:dispBlanksAs val="gap"/>
    <c:showDLblsOverMax val="0"/>
  </c:chart>
  <c:spPr>
    <a:ln>
      <a:noFill/>
    </a:ln>
  </c:spPr>
  <c:txPr>
    <a:bodyPr/>
    <a:lstStyle/>
    <a:p>
      <a:pPr>
        <a:defRPr sz="1050"/>
      </a:pPr>
      <a:endParaRPr lang="is-IS"/>
    </a:p>
  </c:txPr>
</c:chartSpace>
</file>

<file path=xl/charts/chart33.xml><?xml version="1.0" encoding="utf-8"?>
<c:chartSpace xmlns:c="http://schemas.openxmlformats.org/drawingml/2006/chart" xmlns:a="http://schemas.openxmlformats.org/drawingml/2006/main" xmlns:r="http://schemas.openxmlformats.org/officeDocument/2006/relationships">
  <c:date1904 val="0"/>
  <c:lang val="is-I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ndard"/>
        <c:varyColors val="0"/>
        <c:ser>
          <c:idx val="1"/>
          <c:order val="0"/>
          <c:tx>
            <c:strRef>
              <c:f>'d31'!$J$8</c:f>
              <c:strCache>
                <c:ptCount val="1"/>
                <c:pt idx="0">
                  <c:v>Balance on goods</c:v>
                </c:pt>
              </c:strCache>
            </c:strRef>
          </c:tx>
          <c:val>
            <c:numRef>
              <c:f>'d31'!$J$9:$J$68</c:f>
              <c:numCache>
                <c:formatCode>0.0%</c:formatCode>
                <c:ptCount val="60"/>
                <c:pt idx="0">
                  <c:v>4.1362844421500934E-2</c:v>
                </c:pt>
                <c:pt idx="1">
                  <c:v>-1.2387805632930982E-2</c:v>
                </c:pt>
                <c:pt idx="2">
                  <c:v>-1.6807654766482296E-2</c:v>
                </c:pt>
                <c:pt idx="3">
                  <c:v>-7.2532095452237611E-3</c:v>
                </c:pt>
                <c:pt idx="4">
                  <c:v>-8.1684610901506083E-2</c:v>
                </c:pt>
                <c:pt idx="5">
                  <c:v>-3.3666154633896571E-2</c:v>
                </c:pt>
                <c:pt idx="6">
                  <c:v>-2.6074595282296279E-2</c:v>
                </c:pt>
                <c:pt idx="7">
                  <c:v>-3.4429308326579963E-2</c:v>
                </c:pt>
                <c:pt idx="8">
                  <c:v>-6.6120039357166283E-3</c:v>
                </c:pt>
                <c:pt idx="9">
                  <c:v>-6.2314287584265986E-2</c:v>
                </c:pt>
                <c:pt idx="10">
                  <c:v>-5.4255239892718785E-2</c:v>
                </c:pt>
                <c:pt idx="11">
                  <c:v>-1.8749209751515773E-2</c:v>
                </c:pt>
                <c:pt idx="12">
                  <c:v>-3.3952845690384904E-2</c:v>
                </c:pt>
                <c:pt idx="13">
                  <c:v>-6.9671442628458966E-2</c:v>
                </c:pt>
                <c:pt idx="14">
                  <c:v>-5.2106745489529017E-2</c:v>
                </c:pt>
                <c:pt idx="15">
                  <c:v>-6.2503881790309926E-2</c:v>
                </c:pt>
                <c:pt idx="16">
                  <c:v>-4.1448783644344948E-2</c:v>
                </c:pt>
                <c:pt idx="17">
                  <c:v>-1.2264057040176444E-2</c:v>
                </c:pt>
                <c:pt idx="18">
                  <c:v>-2.5775059504082432E-2</c:v>
                </c:pt>
                <c:pt idx="19">
                  <c:v>4.1116731961507738E-2</c:v>
                </c:pt>
                <c:pt idx="20">
                  <c:v>2.8880495387856833E-2</c:v>
                </c:pt>
                <c:pt idx="21">
                  <c:v>2.6287310863191863E-2</c:v>
                </c:pt>
                <c:pt idx="22">
                  <c:v>3.673755283107873E-3</c:v>
                </c:pt>
                <c:pt idx="23">
                  <c:v>1.1246022923295127E-2</c:v>
                </c:pt>
                <c:pt idx="24">
                  <c:v>3.1629327805632372E-2</c:v>
                </c:pt>
                <c:pt idx="25">
                  <c:v>-3.4303046880342296E-2</c:v>
                </c:pt>
                <c:pt idx="26">
                  <c:v>-4.7758175599481832E-2</c:v>
                </c:pt>
                <c:pt idx="27">
                  <c:v>-2.5059502122202926E-2</c:v>
                </c:pt>
                <c:pt idx="28">
                  <c:v>-1.1201543323746828E-3</c:v>
                </c:pt>
                <c:pt idx="29">
                  <c:v>-6.0583173019251021E-2</c:v>
                </c:pt>
                <c:pt idx="30">
                  <c:v>-5.0697053071514418E-2</c:v>
                </c:pt>
                <c:pt idx="31">
                  <c:v>-4.3733759909822173E-2</c:v>
                </c:pt>
                <c:pt idx="32">
                  <c:v>-6.2957382694791217E-2</c:v>
                </c:pt>
                <c:pt idx="33">
                  <c:v>-7.6204515355994193E-2</c:v>
                </c:pt>
                <c:pt idx="34">
                  <c:v>-0.12328408649101295</c:v>
                </c:pt>
                <c:pt idx="35">
                  <c:v>-9.7277315270842282E-2</c:v>
                </c:pt>
                <c:pt idx="36">
                  <c:v>-0.11629246455742809</c:v>
                </c:pt>
                <c:pt idx="37">
                  <c:v>-0.13573992778837235</c:v>
                </c:pt>
                <c:pt idx="38">
                  <c:v>-0.13253727579777175</c:v>
                </c:pt>
                <c:pt idx="39">
                  <c:v>-0.14966556840166126</c:v>
                </c:pt>
                <c:pt idx="40">
                  <c:v>-3.4776039699389139E-2</c:v>
                </c:pt>
                <c:pt idx="41">
                  <c:v>-9.0531627585108798E-2</c:v>
                </c:pt>
                <c:pt idx="42">
                  <c:v>-9.7795434794175545E-2</c:v>
                </c:pt>
                <c:pt idx="43">
                  <c:v>-4.3521927361436723E-2</c:v>
                </c:pt>
                <c:pt idx="44">
                  <c:v>-7.5290691514320399E-2</c:v>
                </c:pt>
                <c:pt idx="45">
                  <c:v>-2.0918093191064713E-3</c:v>
                </c:pt>
                <c:pt idx="46">
                  <c:v>-4.9463107958973393E-2</c:v>
                </c:pt>
                <c:pt idx="47">
                  <c:v>9.364887481428194E-2</c:v>
                </c:pt>
                <c:pt idx="48">
                  <c:v>7.1680731891623745E-2</c:v>
                </c:pt>
                <c:pt idx="49">
                  <c:v>3.8683410499629388E-2</c:v>
                </c:pt>
                <c:pt idx="50">
                  <c:v>6.0788662525922535E-2</c:v>
                </c:pt>
                <c:pt idx="51">
                  <c:v>7.0673246841696569E-2</c:v>
                </c:pt>
                <c:pt idx="52">
                  <c:v>8.4071252617985703E-2</c:v>
                </c:pt>
                <c:pt idx="53">
                  <c:v>9.2372899071828746E-2</c:v>
                </c:pt>
                <c:pt idx="54">
                  <c:v>5.6014221930770554E-2</c:v>
                </c:pt>
                <c:pt idx="55">
                  <c:v>8.1530392074445998E-2</c:v>
                </c:pt>
                <c:pt idx="56">
                  <c:v>7.8236700957952626E-2</c:v>
                </c:pt>
                <c:pt idx="57">
                  <c:v>4.5209580089578892E-2</c:v>
                </c:pt>
                <c:pt idx="58">
                  <c:v>7.804312965000279E-2</c:v>
                </c:pt>
                <c:pt idx="59">
                  <c:v>3.6645962732919257E-2</c:v>
                </c:pt>
              </c:numCache>
            </c:numRef>
          </c:val>
        </c:ser>
        <c:ser>
          <c:idx val="2"/>
          <c:order val="1"/>
          <c:tx>
            <c:strRef>
              <c:f>'d31'!$K$8</c:f>
              <c:strCache>
                <c:ptCount val="1"/>
                <c:pt idx="0">
                  <c:v>Balance on services </c:v>
                </c:pt>
              </c:strCache>
            </c:strRef>
          </c:tx>
          <c:val>
            <c:numRef>
              <c:f>'d31'!$K$9:$K$68</c:f>
              <c:numCache>
                <c:formatCode>0.0%</c:formatCode>
                <c:ptCount val="60"/>
                <c:pt idx="0">
                  <c:v>-6.4851261534490546E-3</c:v>
                </c:pt>
                <c:pt idx="1">
                  <c:v>6.4531104921077068E-3</c:v>
                </c:pt>
                <c:pt idx="2">
                  <c:v>2.8313466828359314E-2</c:v>
                </c:pt>
                <c:pt idx="3">
                  <c:v>-8.5370276347283679E-3</c:v>
                </c:pt>
                <c:pt idx="4">
                  <c:v>-1.3366154412441336E-2</c:v>
                </c:pt>
                <c:pt idx="5">
                  <c:v>5.100115881100601E-3</c:v>
                </c:pt>
                <c:pt idx="6">
                  <c:v>9.5808072284464287E-3</c:v>
                </c:pt>
                <c:pt idx="7">
                  <c:v>-8.4384929057487231E-3</c:v>
                </c:pt>
                <c:pt idx="8">
                  <c:v>-8.9931124959002958E-3</c:v>
                </c:pt>
                <c:pt idx="9">
                  <c:v>-1.1643432161790692E-2</c:v>
                </c:pt>
                <c:pt idx="10">
                  <c:v>7.7791298301380747E-3</c:v>
                </c:pt>
                <c:pt idx="11">
                  <c:v>-3.0327478971864143E-2</c:v>
                </c:pt>
                <c:pt idx="12">
                  <c:v>-1.7664193596574215E-2</c:v>
                </c:pt>
                <c:pt idx="13">
                  <c:v>-2.7023783809729522E-2</c:v>
                </c:pt>
                <c:pt idx="14">
                  <c:v>9.3193162488497249E-3</c:v>
                </c:pt>
                <c:pt idx="15">
                  <c:v>-3.3685470529447967E-2</c:v>
                </c:pt>
                <c:pt idx="16">
                  <c:v>-2.1400630767706093E-2</c:v>
                </c:pt>
                <c:pt idx="17">
                  <c:v>-8.4187696127994635E-3</c:v>
                </c:pt>
                <c:pt idx="18">
                  <c:v>2.1727777610396393E-2</c:v>
                </c:pt>
                <c:pt idx="19">
                  <c:v>-2.843178273934046E-3</c:v>
                </c:pt>
                <c:pt idx="20">
                  <c:v>-5.647627122999049E-3</c:v>
                </c:pt>
                <c:pt idx="21">
                  <c:v>-1.0049583849831768E-2</c:v>
                </c:pt>
                <c:pt idx="22">
                  <c:v>1.9607656277547209E-2</c:v>
                </c:pt>
                <c:pt idx="23">
                  <c:v>-8.1026948288419522E-3</c:v>
                </c:pt>
                <c:pt idx="24">
                  <c:v>-1.5487365819644525E-2</c:v>
                </c:pt>
                <c:pt idx="25">
                  <c:v>-1.7012318422929263E-2</c:v>
                </c:pt>
                <c:pt idx="26">
                  <c:v>1.5111695137976347E-2</c:v>
                </c:pt>
                <c:pt idx="27">
                  <c:v>-2.6710893028669851E-2</c:v>
                </c:pt>
                <c:pt idx="28">
                  <c:v>-2.616804982019745E-2</c:v>
                </c:pt>
                <c:pt idx="29">
                  <c:v>-2.4782409731694204E-2</c:v>
                </c:pt>
                <c:pt idx="30">
                  <c:v>2.3082947012240829E-2</c:v>
                </c:pt>
                <c:pt idx="31">
                  <c:v>-3.6137438303198079E-2</c:v>
                </c:pt>
                <c:pt idx="32">
                  <c:v>-2.9992714990562601E-2</c:v>
                </c:pt>
                <c:pt idx="33">
                  <c:v>-3.17840701267579E-2</c:v>
                </c:pt>
                <c:pt idx="34">
                  <c:v>-3.8580016149774203E-3</c:v>
                </c:pt>
                <c:pt idx="35">
                  <c:v>-6.0310566329072522E-2</c:v>
                </c:pt>
                <c:pt idx="36">
                  <c:v>-4.7288356171874144E-2</c:v>
                </c:pt>
                <c:pt idx="37">
                  <c:v>-4.6303033647032046E-2</c:v>
                </c:pt>
                <c:pt idx="38">
                  <c:v>-2.0421231445046813E-2</c:v>
                </c:pt>
                <c:pt idx="39">
                  <c:v>-5.090095146284937E-2</c:v>
                </c:pt>
                <c:pt idx="40">
                  <c:v>-3.8624848587467599E-2</c:v>
                </c:pt>
                <c:pt idx="41">
                  <c:v>-3.3620958901592862E-2</c:v>
                </c:pt>
                <c:pt idx="42">
                  <c:v>-1.2051504886224571E-2</c:v>
                </c:pt>
                <c:pt idx="43">
                  <c:v>-5.0775086690259492E-2</c:v>
                </c:pt>
                <c:pt idx="44">
                  <c:v>-3.4083788177384639E-2</c:v>
                </c:pt>
                <c:pt idx="45">
                  <c:v>-2.392832468828477E-2</c:v>
                </c:pt>
                <c:pt idx="46">
                  <c:v>6.7209573572254218E-4</c:v>
                </c:pt>
                <c:pt idx="47">
                  <c:v>-2.0296110612566778E-2</c:v>
                </c:pt>
                <c:pt idx="48">
                  <c:v>-1.0175416332581521E-2</c:v>
                </c:pt>
                <c:pt idx="49">
                  <c:v>4.2480851658090645E-2</c:v>
                </c:pt>
                <c:pt idx="50">
                  <c:v>6.2491959511961674E-2</c:v>
                </c:pt>
                <c:pt idx="51">
                  <c:v>-1.3853452657050943E-3</c:v>
                </c:pt>
                <c:pt idx="52">
                  <c:v>-1.1296676107692808E-2</c:v>
                </c:pt>
                <c:pt idx="53">
                  <c:v>2.4534346517267332E-2</c:v>
                </c:pt>
                <c:pt idx="54">
                  <c:v>7.312306119887392E-2</c:v>
                </c:pt>
                <c:pt idx="55">
                  <c:v>7.3875374790155729E-4</c:v>
                </c:pt>
                <c:pt idx="56">
                  <c:v>-1.0323819735229287E-2</c:v>
                </c:pt>
                <c:pt idx="57">
                  <c:v>4.5497172838240334E-2</c:v>
                </c:pt>
                <c:pt idx="58">
                  <c:v>6.2212142683995601E-2</c:v>
                </c:pt>
                <c:pt idx="59">
                  <c:v>-1.1865991990215593E-2</c:v>
                </c:pt>
              </c:numCache>
            </c:numRef>
          </c:val>
        </c:ser>
        <c:ser>
          <c:idx val="3"/>
          <c:order val="2"/>
          <c:tx>
            <c:strRef>
              <c:f>'d31'!$L$8</c:f>
              <c:strCache>
                <c:ptCount val="1"/>
                <c:pt idx="0">
                  <c:v>Balance on income</c:v>
                </c:pt>
              </c:strCache>
            </c:strRef>
          </c:tx>
          <c:val>
            <c:numRef>
              <c:f>'d31'!$L$9:$L$68</c:f>
              <c:numCache>
                <c:formatCode>0.0%</c:formatCode>
                <c:ptCount val="60"/>
                <c:pt idx="0">
                  <c:v>-3.4555075175840486E-2</c:v>
                </c:pt>
                <c:pt idx="1">
                  <c:v>-2.3568554627050448E-2</c:v>
                </c:pt>
                <c:pt idx="2">
                  <c:v>-2.0549262030820196E-2</c:v>
                </c:pt>
                <c:pt idx="3">
                  <c:v>-1.4854573148618263E-2</c:v>
                </c:pt>
                <c:pt idx="4">
                  <c:v>-2.8833471365909021E-2</c:v>
                </c:pt>
                <c:pt idx="5">
                  <c:v>-2.2300374592394964E-2</c:v>
                </c:pt>
                <c:pt idx="6">
                  <c:v>-2.3737813031455685E-2</c:v>
                </c:pt>
                <c:pt idx="7">
                  <c:v>-1.4336433450391695E-2</c:v>
                </c:pt>
                <c:pt idx="8">
                  <c:v>-3.2863233847163005E-2</c:v>
                </c:pt>
                <c:pt idx="9">
                  <c:v>-1.8031284769945678E-2</c:v>
                </c:pt>
                <c:pt idx="10">
                  <c:v>-1.869971193006854E-2</c:v>
                </c:pt>
                <c:pt idx="11">
                  <c:v>-1.2662038570146972E-2</c:v>
                </c:pt>
                <c:pt idx="12">
                  <c:v>-3.0012946272967186E-2</c:v>
                </c:pt>
                <c:pt idx="13">
                  <c:v>-1.7165862673098616E-2</c:v>
                </c:pt>
                <c:pt idx="14">
                  <c:v>-1.9926940129946179E-2</c:v>
                </c:pt>
                <c:pt idx="15">
                  <c:v>-4.6886380703408635E-2</c:v>
                </c:pt>
                <c:pt idx="16">
                  <c:v>-5.5626482916222159E-2</c:v>
                </c:pt>
                <c:pt idx="17">
                  <c:v>-3.8573366931575884E-2</c:v>
                </c:pt>
                <c:pt idx="18">
                  <c:v>-3.4371767446998686E-2</c:v>
                </c:pt>
                <c:pt idx="19">
                  <c:v>-5.5674945798942603E-3</c:v>
                </c:pt>
                <c:pt idx="20">
                  <c:v>-1.7878157198283614E-2</c:v>
                </c:pt>
                <c:pt idx="21">
                  <c:v>-1.8751352733998385E-2</c:v>
                </c:pt>
                <c:pt idx="22">
                  <c:v>1.2607985057202896E-2</c:v>
                </c:pt>
                <c:pt idx="23">
                  <c:v>1.2678728868785219E-2</c:v>
                </c:pt>
                <c:pt idx="24">
                  <c:v>-8.3911639004444621E-3</c:v>
                </c:pt>
                <c:pt idx="25">
                  <c:v>-7.4438051325134078E-3</c:v>
                </c:pt>
                <c:pt idx="26">
                  <c:v>-1.2781800728790971E-2</c:v>
                </c:pt>
                <c:pt idx="27">
                  <c:v>-3.7205979076072815E-2</c:v>
                </c:pt>
                <c:pt idx="28">
                  <c:v>-3.7329587632073752E-2</c:v>
                </c:pt>
                <c:pt idx="29">
                  <c:v>-1.9486491409682824E-2</c:v>
                </c:pt>
                <c:pt idx="30">
                  <c:v>-3.1240708401907943E-2</c:v>
                </c:pt>
                <c:pt idx="31">
                  <c:v>-7.701998748451104E-2</c:v>
                </c:pt>
                <c:pt idx="32">
                  <c:v>-3.6681678201264944E-2</c:v>
                </c:pt>
                <c:pt idx="33">
                  <c:v>-1.3251245506716277E-2</c:v>
                </c:pt>
                <c:pt idx="34">
                  <c:v>-2.6628435565391632E-2</c:v>
                </c:pt>
                <c:pt idx="35">
                  <c:v>-7.3762355527327628E-2</c:v>
                </c:pt>
                <c:pt idx="36">
                  <c:v>-5.4560964140027778E-2</c:v>
                </c:pt>
                <c:pt idx="37">
                  <c:v>-4.3602856738889792E-2</c:v>
                </c:pt>
                <c:pt idx="38">
                  <c:v>-8.369552955852981E-2</c:v>
                </c:pt>
                <c:pt idx="39">
                  <c:v>-6.1650302738179348E-2</c:v>
                </c:pt>
                <c:pt idx="40">
                  <c:v>-0.16078708467379554</c:v>
                </c:pt>
                <c:pt idx="41">
                  <c:v>-0.12057614932849943</c:v>
                </c:pt>
                <c:pt idx="42">
                  <c:v>0.12224429349271944</c:v>
                </c:pt>
                <c:pt idx="43">
                  <c:v>-6.7352463132497181E-2</c:v>
                </c:pt>
                <c:pt idx="44">
                  <c:v>-6.6000066599461754E-2</c:v>
                </c:pt>
                <c:pt idx="45">
                  <c:v>-0.35577756089001961</c:v>
                </c:pt>
                <c:pt idx="46">
                  <c:v>-0.23946483396358653</c:v>
                </c:pt>
                <c:pt idx="47">
                  <c:v>-0.20361869022103229</c:v>
                </c:pt>
                <c:pt idx="48">
                  <c:v>-0.26991387813727585</c:v>
                </c:pt>
                <c:pt idx="49">
                  <c:v>-0.14931141165980943</c:v>
                </c:pt>
                <c:pt idx="50">
                  <c:v>-0.24829541653587472</c:v>
                </c:pt>
                <c:pt idx="51">
                  <c:v>-0.12026963926847578</c:v>
                </c:pt>
                <c:pt idx="52">
                  <c:v>-8.7619776236828678E-2</c:v>
                </c:pt>
                <c:pt idx="53">
                  <c:v>-0.27757598879504974</c:v>
                </c:pt>
                <c:pt idx="54">
                  <c:v>-0.12370415719946821</c:v>
                </c:pt>
                <c:pt idx="55">
                  <c:v>-0.20795408518085456</c:v>
                </c:pt>
                <c:pt idx="56">
                  <c:v>-0.16649534035814573</c:v>
                </c:pt>
                <c:pt idx="57">
                  <c:v>-0.17373102825661277</c:v>
                </c:pt>
                <c:pt idx="58">
                  <c:v>-0.11816601092692386</c:v>
                </c:pt>
                <c:pt idx="59">
                  <c:v>-0.13513033885704692</c:v>
                </c:pt>
              </c:numCache>
            </c:numRef>
          </c:val>
        </c:ser>
        <c:ser>
          <c:idx val="4"/>
          <c:order val="3"/>
          <c:tx>
            <c:strRef>
              <c:f>'d31'!$M$8</c:f>
              <c:strCache>
                <c:ptCount val="1"/>
                <c:pt idx="0">
                  <c:v>Current transfer, net</c:v>
                </c:pt>
              </c:strCache>
            </c:strRef>
          </c:tx>
          <c:spPr>
            <a:ln w="25400">
              <a:noFill/>
            </a:ln>
          </c:spPr>
          <c:val>
            <c:numRef>
              <c:f>'d31'!$M$9:$M$68</c:f>
              <c:numCache>
                <c:formatCode>0.0%</c:formatCode>
                <c:ptCount val="60"/>
                <c:pt idx="0">
                  <c:v>-2.2585016454797703E-3</c:v>
                </c:pt>
                <c:pt idx="1">
                  <c:v>3.6753327143299289E-3</c:v>
                </c:pt>
                <c:pt idx="2">
                  <c:v>-1.7894643438137773E-3</c:v>
                </c:pt>
                <c:pt idx="3">
                  <c:v>-1.3853630231377384E-3</c:v>
                </c:pt>
                <c:pt idx="4">
                  <c:v>-3.0213797122787644E-3</c:v>
                </c:pt>
                <c:pt idx="5">
                  <c:v>-1.7516910555959791E-3</c:v>
                </c:pt>
                <c:pt idx="6">
                  <c:v>-1.1164626309571721E-3</c:v>
                </c:pt>
                <c:pt idx="7">
                  <c:v>-1.1384247289005518E-3</c:v>
                </c:pt>
                <c:pt idx="8">
                  <c:v>-2.0137750081994097E-3</c:v>
                </c:pt>
                <c:pt idx="9">
                  <c:v>-8.6393088552915766E-4</c:v>
                </c:pt>
                <c:pt idx="10">
                  <c:v>-7.2638323234329991E-4</c:v>
                </c:pt>
                <c:pt idx="11">
                  <c:v>-1.0175390006442408E-3</c:v>
                </c:pt>
                <c:pt idx="12">
                  <c:v>-1.2012647512821789E-3</c:v>
                </c:pt>
                <c:pt idx="13">
                  <c:v>-5.0399596803225573E-4</c:v>
                </c:pt>
                <c:pt idx="14">
                  <c:v>-8.1983212961155569E-4</c:v>
                </c:pt>
                <c:pt idx="15">
                  <c:v>-1.9084292723689931E-3</c:v>
                </c:pt>
                <c:pt idx="16">
                  <c:v>4.9551991698583984E-4</c:v>
                </c:pt>
                <c:pt idx="17">
                  <c:v>-1.540210495434376E-3</c:v>
                </c:pt>
                <c:pt idx="18">
                  <c:v>-1.5466039990760547E-3</c:v>
                </c:pt>
                <c:pt idx="19">
                  <c:v>-2.1014795937773383E-3</c:v>
                </c:pt>
                <c:pt idx="20">
                  <c:v>-1.9938847349623579E-3</c:v>
                </c:pt>
                <c:pt idx="21">
                  <c:v>-6.9850264643960415E-4</c:v>
                </c:pt>
                <c:pt idx="22">
                  <c:v>1.0335117002673122E-2</c:v>
                </c:pt>
                <c:pt idx="23">
                  <c:v>-2.247287921186798E-3</c:v>
                </c:pt>
                <c:pt idx="24">
                  <c:v>-1.9400712466262208E-3</c:v>
                </c:pt>
                <c:pt idx="25">
                  <c:v>-1.3041312141608135E-3</c:v>
                </c:pt>
                <c:pt idx="26">
                  <c:v>6.9896832275561272E-4</c:v>
                </c:pt>
                <c:pt idx="27">
                  <c:v>-3.0283386250396288E-3</c:v>
                </c:pt>
                <c:pt idx="28">
                  <c:v>-1.4890940529584077E-3</c:v>
                </c:pt>
                <c:pt idx="29">
                  <c:v>-1.4705947689477917E-3</c:v>
                </c:pt>
                <c:pt idx="30">
                  <c:v>-9.9249971732602994E-4</c:v>
                </c:pt>
                <c:pt idx="31">
                  <c:v>-1.1479438543561776E-3</c:v>
                </c:pt>
                <c:pt idx="32">
                  <c:v>-7.6989304281598731E-4</c:v>
                </c:pt>
                <c:pt idx="33">
                  <c:v>-1.1548527464211389E-3</c:v>
                </c:pt>
                <c:pt idx="34">
                  <c:v>-2.2205939528067709E-3</c:v>
                </c:pt>
                <c:pt idx="35">
                  <c:v>-2.4378277851516894E-3</c:v>
                </c:pt>
                <c:pt idx="36">
                  <c:v>-1.7133462381113821E-3</c:v>
                </c:pt>
                <c:pt idx="37">
                  <c:v>-2.0035795448667326E-3</c:v>
                </c:pt>
                <c:pt idx="38">
                  <c:v>-2.3092082998785674E-3</c:v>
                </c:pt>
                <c:pt idx="39">
                  <c:v>-2.3704036288964749E-3</c:v>
                </c:pt>
                <c:pt idx="40">
                  <c:v>-4.4577152011670163E-3</c:v>
                </c:pt>
                <c:pt idx="41">
                  <c:v>-1.0257760684912211E-3</c:v>
                </c:pt>
                <c:pt idx="42">
                  <c:v>-2.471194036027408E-3</c:v>
                </c:pt>
                <c:pt idx="43">
                  <c:v>-3.9460039281755972E-3</c:v>
                </c:pt>
                <c:pt idx="44">
                  <c:v>-3.2240193986068605E-3</c:v>
                </c:pt>
                <c:pt idx="45">
                  <c:v>6.1136759916217964E-4</c:v>
                </c:pt>
                <c:pt idx="46">
                  <c:v>-3.5618458834789975E-3</c:v>
                </c:pt>
                <c:pt idx="47">
                  <c:v>-3.1742029264964365E-3</c:v>
                </c:pt>
                <c:pt idx="48">
                  <c:v>-6.5615283890654652E-3</c:v>
                </c:pt>
                <c:pt idx="49">
                  <c:v>-6.1366004576265728E-3</c:v>
                </c:pt>
                <c:pt idx="50">
                  <c:v>-5.6296281049148609E-3</c:v>
                </c:pt>
                <c:pt idx="51">
                  <c:v>-5.4820459769521889E-3</c:v>
                </c:pt>
                <c:pt idx="52">
                  <c:v>-6.2831656737311588E-3</c:v>
                </c:pt>
                <c:pt idx="53">
                  <c:v>-5.2470942386487161E-3</c:v>
                </c:pt>
                <c:pt idx="54">
                  <c:v>-4.5314473222450771E-3</c:v>
                </c:pt>
                <c:pt idx="55">
                  <c:v>-6.3227131113505692E-3</c:v>
                </c:pt>
                <c:pt idx="56">
                  <c:v>-5.920516737495999E-3</c:v>
                </c:pt>
                <c:pt idx="57">
                  <c:v>-4.601483978583093E-3</c:v>
                </c:pt>
                <c:pt idx="58">
                  <c:v>-3.4403028212347795E-3</c:v>
                </c:pt>
                <c:pt idx="59">
                  <c:v>-6.9354181155423392E-3</c:v>
                </c:pt>
              </c:numCache>
            </c:numRef>
          </c:val>
        </c:ser>
        <c:dLbls>
          <c:showLegendKey val="0"/>
          <c:showVal val="0"/>
          <c:showCatName val="0"/>
          <c:showSerName val="0"/>
          <c:showPercent val="0"/>
          <c:showBubbleSize val="0"/>
        </c:dLbls>
        <c:axId val="232398336"/>
        <c:axId val="226477760"/>
      </c:areaChart>
      <c:catAx>
        <c:axId val="232398336"/>
        <c:scaling>
          <c:orientation val="minMax"/>
        </c:scaling>
        <c:delete val="0"/>
        <c:axPos val="b"/>
        <c:majorGridlines>
          <c:spPr>
            <a:ln>
              <a:solidFill>
                <a:schemeClr val="bg1"/>
              </a:solidFill>
            </a:ln>
          </c:spPr>
        </c:majorGridlines>
        <c:majorTickMark val="out"/>
        <c:minorTickMark val="none"/>
        <c:tickLblPos val="nextTo"/>
        <c:crossAx val="226477760"/>
        <c:crosses val="autoZero"/>
        <c:auto val="1"/>
        <c:lblAlgn val="ctr"/>
        <c:lblOffset val="100"/>
        <c:tickLblSkip val="4"/>
        <c:tickMarkSkip val="4"/>
        <c:noMultiLvlLbl val="0"/>
      </c:catAx>
      <c:valAx>
        <c:axId val="226477760"/>
        <c:scaling>
          <c:orientation val="minMax"/>
        </c:scaling>
        <c:delete val="0"/>
        <c:axPos val="l"/>
        <c:majorGridlines>
          <c:spPr>
            <a:ln>
              <a:solidFill>
                <a:schemeClr val="bg1"/>
              </a:solidFill>
            </a:ln>
          </c:spPr>
        </c:majorGridlines>
        <c:numFmt formatCode="0%" sourceLinked="0"/>
        <c:majorTickMark val="out"/>
        <c:minorTickMark val="none"/>
        <c:tickLblPos val="nextTo"/>
        <c:crossAx val="232398336"/>
        <c:crosses val="autoZero"/>
        <c:crossBetween val="between"/>
      </c:valAx>
      <c:spPr>
        <a:solidFill>
          <a:srgbClr val="EFEFEF">
            <a:alpha val="75000"/>
          </a:srgbClr>
        </a:solidFill>
      </c:spPr>
    </c:plotArea>
    <c:legend>
      <c:legendPos val="r"/>
      <c:layout/>
      <c:overlay val="0"/>
    </c:legend>
    <c:plotVisOnly val="1"/>
    <c:dispBlanksAs val="zero"/>
    <c:showDLblsOverMax val="0"/>
  </c:chart>
  <c:spPr>
    <a:ln>
      <a:noFill/>
    </a:ln>
  </c:spPr>
  <c:txPr>
    <a:bodyPr/>
    <a:lstStyle/>
    <a:p>
      <a:pPr>
        <a:defRPr sz="1200"/>
      </a:pPr>
      <a:endParaRPr lang="is-IS"/>
    </a:p>
  </c:txPr>
</c:chartSpace>
</file>

<file path=xl/charts/chart34.xml><?xml version="1.0" encoding="utf-8"?>
<c:chartSpace xmlns:c="http://schemas.openxmlformats.org/drawingml/2006/chart" xmlns:a="http://schemas.openxmlformats.org/drawingml/2006/main" xmlns:r="http://schemas.openxmlformats.org/officeDocument/2006/relationships">
  <c:date1904 val="0"/>
  <c:lang val="is-I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5.6392830761859712E-2"/>
          <c:y val="3.596036732609776E-2"/>
          <c:w val="0.77870431003546958"/>
          <c:h val="0.87583401115037141"/>
        </c:manualLayout>
      </c:layout>
      <c:lineChart>
        <c:grouping val="standard"/>
        <c:varyColors val="0"/>
        <c:ser>
          <c:idx val="0"/>
          <c:order val="0"/>
          <c:tx>
            <c:strRef>
              <c:f>'d33'!$B$6</c:f>
              <c:strCache>
                <c:ptCount val="1"/>
                <c:pt idx="0">
                  <c:v>Greece</c:v>
                </c:pt>
              </c:strCache>
            </c:strRef>
          </c:tx>
          <c:marker>
            <c:symbol val="none"/>
          </c:marker>
          <c:cat>
            <c:strRef>
              <c:f>'d33'!$C$5:$H$5</c:f>
              <c:strCache>
                <c:ptCount val="6"/>
                <c:pt idx="0">
                  <c:v>2006</c:v>
                </c:pt>
                <c:pt idx="1">
                  <c:v>2007</c:v>
                </c:pt>
                <c:pt idx="2">
                  <c:v>2008</c:v>
                </c:pt>
                <c:pt idx="3">
                  <c:v>2009</c:v>
                </c:pt>
                <c:pt idx="4">
                  <c:v>2010</c:v>
                </c:pt>
                <c:pt idx="5">
                  <c:v>2011</c:v>
                </c:pt>
              </c:strCache>
            </c:strRef>
          </c:cat>
          <c:val>
            <c:numRef>
              <c:f>'d33'!$C$6:$H$6</c:f>
              <c:numCache>
                <c:formatCode>##0.0</c:formatCode>
                <c:ptCount val="6"/>
                <c:pt idx="0">
                  <c:v>5.5429582362808141</c:v>
                </c:pt>
                <c:pt idx="1">
                  <c:v>2.9961067830424071</c:v>
                </c:pt>
                <c:pt idx="2">
                  <c:v>-0.156402480623408</c:v>
                </c:pt>
                <c:pt idx="3">
                  <c:v>-3.2499139040520379</c:v>
                </c:pt>
                <c:pt idx="4">
                  <c:v>-3.517028600371253</c:v>
                </c:pt>
                <c:pt idx="5">
                  <c:v>-6.1428126582575144</c:v>
                </c:pt>
              </c:numCache>
            </c:numRef>
          </c:val>
          <c:smooth val="0"/>
        </c:ser>
        <c:ser>
          <c:idx val="1"/>
          <c:order val="1"/>
          <c:tx>
            <c:strRef>
              <c:f>'d33'!$B$7</c:f>
              <c:strCache>
                <c:ptCount val="1"/>
                <c:pt idx="0">
                  <c:v>Iceland</c:v>
                </c:pt>
              </c:strCache>
            </c:strRef>
          </c:tx>
          <c:spPr>
            <a:ln w="50800">
              <a:solidFill>
                <a:srgbClr val="1F497D"/>
              </a:solidFill>
            </a:ln>
          </c:spPr>
          <c:marker>
            <c:symbol val="none"/>
          </c:marker>
          <c:cat>
            <c:strRef>
              <c:f>'d33'!$C$5:$H$5</c:f>
              <c:strCache>
                <c:ptCount val="6"/>
                <c:pt idx="0">
                  <c:v>2006</c:v>
                </c:pt>
                <c:pt idx="1">
                  <c:v>2007</c:v>
                </c:pt>
                <c:pt idx="2">
                  <c:v>2008</c:v>
                </c:pt>
                <c:pt idx="3">
                  <c:v>2009</c:v>
                </c:pt>
                <c:pt idx="4">
                  <c:v>2010</c:v>
                </c:pt>
                <c:pt idx="5">
                  <c:v>2011</c:v>
                </c:pt>
              </c:strCache>
            </c:strRef>
          </c:cat>
          <c:val>
            <c:numRef>
              <c:f>'d33'!$C$7:$H$7</c:f>
              <c:numCache>
                <c:formatCode>##0.0</c:formatCode>
                <c:ptCount val="6"/>
                <c:pt idx="0">
                  <c:v>4.7090442505107077</c:v>
                </c:pt>
                <c:pt idx="1">
                  <c:v>5.9849862440592094</c:v>
                </c:pt>
                <c:pt idx="2">
                  <c:v>1.2695425537619269</c:v>
                </c:pt>
                <c:pt idx="3">
                  <c:v>-6.6721908939966763</c:v>
                </c:pt>
                <c:pt idx="4">
                  <c:v>-4.0003062429690424</c:v>
                </c:pt>
                <c:pt idx="5">
                  <c:v>2.9492796934360359</c:v>
                </c:pt>
              </c:numCache>
            </c:numRef>
          </c:val>
          <c:smooth val="0"/>
        </c:ser>
        <c:ser>
          <c:idx val="2"/>
          <c:order val="2"/>
          <c:tx>
            <c:strRef>
              <c:f>'d33'!$B$8</c:f>
              <c:strCache>
                <c:ptCount val="1"/>
                <c:pt idx="0">
                  <c:v>Ireland</c:v>
                </c:pt>
              </c:strCache>
            </c:strRef>
          </c:tx>
          <c:marker>
            <c:symbol val="none"/>
          </c:marker>
          <c:cat>
            <c:strRef>
              <c:f>'d33'!$C$5:$H$5</c:f>
              <c:strCache>
                <c:ptCount val="6"/>
                <c:pt idx="0">
                  <c:v>2006</c:v>
                </c:pt>
                <c:pt idx="1">
                  <c:v>2007</c:v>
                </c:pt>
                <c:pt idx="2">
                  <c:v>2008</c:v>
                </c:pt>
                <c:pt idx="3">
                  <c:v>2009</c:v>
                </c:pt>
                <c:pt idx="4">
                  <c:v>2010</c:v>
                </c:pt>
                <c:pt idx="5">
                  <c:v>2011</c:v>
                </c:pt>
              </c:strCache>
            </c:strRef>
          </c:cat>
          <c:val>
            <c:numRef>
              <c:f>'d33'!$C$8:$H$8</c:f>
              <c:numCache>
                <c:formatCode>##0.0</c:formatCode>
                <c:ptCount val="6"/>
                <c:pt idx="0">
                  <c:v>5.3266636274069246</c:v>
                </c:pt>
                <c:pt idx="1">
                  <c:v>5.1702575988589183</c:v>
                </c:pt>
                <c:pt idx="2">
                  <c:v>-2.979544008245294</c:v>
                </c:pt>
                <c:pt idx="3">
                  <c:v>-7.004856579977603</c:v>
                </c:pt>
                <c:pt idx="4">
                  <c:v>-0.43671536001060901</c:v>
                </c:pt>
                <c:pt idx="5">
                  <c:v>1.1986721396196609</c:v>
                </c:pt>
              </c:numCache>
            </c:numRef>
          </c:val>
          <c:smooth val="0"/>
        </c:ser>
        <c:ser>
          <c:idx val="3"/>
          <c:order val="3"/>
          <c:tx>
            <c:strRef>
              <c:f>'d33'!$B$9</c:f>
              <c:strCache>
                <c:ptCount val="1"/>
                <c:pt idx="0">
                  <c:v>Norway</c:v>
                </c:pt>
              </c:strCache>
            </c:strRef>
          </c:tx>
          <c:marker>
            <c:symbol val="none"/>
          </c:marker>
          <c:cat>
            <c:strRef>
              <c:f>'d33'!$C$5:$H$5</c:f>
              <c:strCache>
                <c:ptCount val="6"/>
                <c:pt idx="0">
                  <c:v>2006</c:v>
                </c:pt>
                <c:pt idx="1">
                  <c:v>2007</c:v>
                </c:pt>
                <c:pt idx="2">
                  <c:v>2008</c:v>
                </c:pt>
                <c:pt idx="3">
                  <c:v>2009</c:v>
                </c:pt>
                <c:pt idx="4">
                  <c:v>2010</c:v>
                </c:pt>
                <c:pt idx="5">
                  <c:v>2011</c:v>
                </c:pt>
              </c:strCache>
            </c:strRef>
          </c:cat>
          <c:val>
            <c:numRef>
              <c:f>'d33'!$C$9:$H$9</c:f>
              <c:numCache>
                <c:formatCode>##0.0</c:formatCode>
                <c:ptCount val="6"/>
                <c:pt idx="0">
                  <c:v>2.280854559558243</c:v>
                </c:pt>
                <c:pt idx="1">
                  <c:v>2.73098232242035</c:v>
                </c:pt>
                <c:pt idx="2">
                  <c:v>0.72750260058187499</c:v>
                </c:pt>
                <c:pt idx="3">
                  <c:v>-1.708641936460864</c:v>
                </c:pt>
                <c:pt idx="4">
                  <c:v>0.34730420175390597</c:v>
                </c:pt>
                <c:pt idx="5">
                  <c:v>1.4549620147491951</c:v>
                </c:pt>
              </c:numCache>
            </c:numRef>
          </c:val>
          <c:smooth val="0"/>
        </c:ser>
        <c:ser>
          <c:idx val="4"/>
          <c:order val="4"/>
          <c:tx>
            <c:strRef>
              <c:f>'d33'!$B$10</c:f>
              <c:strCache>
                <c:ptCount val="1"/>
                <c:pt idx="0">
                  <c:v>United Kingdom</c:v>
                </c:pt>
              </c:strCache>
            </c:strRef>
          </c:tx>
          <c:marker>
            <c:symbol val="none"/>
          </c:marker>
          <c:cat>
            <c:strRef>
              <c:f>'d33'!$C$5:$H$5</c:f>
              <c:strCache>
                <c:ptCount val="6"/>
                <c:pt idx="0">
                  <c:v>2006</c:v>
                </c:pt>
                <c:pt idx="1">
                  <c:v>2007</c:v>
                </c:pt>
                <c:pt idx="2">
                  <c:v>2008</c:v>
                </c:pt>
                <c:pt idx="3">
                  <c:v>2009</c:v>
                </c:pt>
                <c:pt idx="4">
                  <c:v>2010</c:v>
                </c:pt>
                <c:pt idx="5">
                  <c:v>2011</c:v>
                </c:pt>
              </c:strCache>
            </c:strRef>
          </c:cat>
          <c:val>
            <c:numRef>
              <c:f>'d33'!$C$10:$H$10</c:f>
              <c:numCache>
                <c:formatCode>##0.0</c:formatCode>
                <c:ptCount val="6"/>
                <c:pt idx="0">
                  <c:v>2.6071165751985199</c:v>
                </c:pt>
                <c:pt idx="1">
                  <c:v>3.466163320939986</c:v>
                </c:pt>
                <c:pt idx="2">
                  <c:v>-1.1028643435474159</c:v>
                </c:pt>
                <c:pt idx="3">
                  <c:v>-4.3733362345706128</c:v>
                </c:pt>
                <c:pt idx="4">
                  <c:v>1.7612056334658901</c:v>
                </c:pt>
                <c:pt idx="5">
                  <c:v>0.90079426610554203</c:v>
                </c:pt>
              </c:numCache>
            </c:numRef>
          </c:val>
          <c:smooth val="0"/>
        </c:ser>
        <c:dLbls>
          <c:showLegendKey val="0"/>
          <c:showVal val="0"/>
          <c:showCatName val="0"/>
          <c:showSerName val="0"/>
          <c:showPercent val="0"/>
          <c:showBubbleSize val="0"/>
        </c:dLbls>
        <c:marker val="1"/>
        <c:smooth val="0"/>
        <c:axId val="233639424"/>
        <c:axId val="226480064"/>
      </c:lineChart>
      <c:catAx>
        <c:axId val="233639424"/>
        <c:scaling>
          <c:orientation val="minMax"/>
        </c:scaling>
        <c:delete val="0"/>
        <c:axPos val="b"/>
        <c:majorGridlines>
          <c:spPr>
            <a:ln w="38100">
              <a:solidFill>
                <a:schemeClr val="bg1"/>
              </a:solidFill>
            </a:ln>
          </c:spPr>
        </c:majorGridlines>
        <c:majorTickMark val="cross"/>
        <c:minorTickMark val="none"/>
        <c:tickLblPos val="nextTo"/>
        <c:crossAx val="226480064"/>
        <c:crosses val="autoZero"/>
        <c:auto val="1"/>
        <c:lblAlgn val="ctr"/>
        <c:lblOffset val="100"/>
        <c:noMultiLvlLbl val="0"/>
      </c:catAx>
      <c:valAx>
        <c:axId val="226480064"/>
        <c:scaling>
          <c:orientation val="minMax"/>
        </c:scaling>
        <c:delete val="0"/>
        <c:axPos val="l"/>
        <c:majorGridlines>
          <c:spPr>
            <a:ln w="38100">
              <a:solidFill>
                <a:schemeClr val="bg1"/>
              </a:solidFill>
            </a:ln>
          </c:spPr>
        </c:majorGridlines>
        <c:numFmt formatCode="#,##0" sourceLinked="0"/>
        <c:majorTickMark val="in"/>
        <c:minorTickMark val="none"/>
        <c:tickLblPos val="nextTo"/>
        <c:crossAx val="233639424"/>
        <c:crosses val="autoZero"/>
        <c:crossBetween val="midCat"/>
      </c:valAx>
      <c:spPr>
        <a:solidFill>
          <a:srgbClr val="EFEFEF">
            <a:alpha val="75000"/>
          </a:srgbClr>
        </a:solidFill>
      </c:spPr>
    </c:plotArea>
    <c:plotVisOnly val="1"/>
    <c:dispBlanksAs val="gap"/>
    <c:showDLblsOverMax val="0"/>
  </c:chart>
  <c:spPr>
    <a:ln>
      <a:noFill/>
    </a:ln>
  </c:spPr>
  <c:txPr>
    <a:bodyPr/>
    <a:lstStyle/>
    <a:p>
      <a:pPr>
        <a:defRPr sz="2000"/>
      </a:pPr>
      <a:endParaRPr lang="is-IS"/>
    </a:p>
  </c:txPr>
  <c:userShapes r:id="rId1"/>
</c:chartSpace>
</file>

<file path=xl/charts/chart4.xml><?xml version="1.0" encoding="utf-8"?>
<c:chartSpace xmlns:c="http://schemas.openxmlformats.org/drawingml/2006/chart" xmlns:a="http://schemas.openxmlformats.org/drawingml/2006/main" xmlns:r="http://schemas.openxmlformats.org/officeDocument/2006/relationships">
  <c:date1904 val="0"/>
  <c:lang val="is-I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'd4'!$B$5</c:f>
              <c:strCache>
                <c:ptCount val="1"/>
                <c:pt idx="0">
                  <c:v>2010 FDI REGULATORY RESTRICTIVENESS INDEX</c:v>
                </c:pt>
              </c:strCache>
            </c:strRef>
          </c:tx>
          <c:spPr>
            <a:solidFill>
              <a:srgbClr val="1F497D"/>
            </a:solidFill>
          </c:spPr>
          <c:invertIfNegative val="0"/>
          <c:dPt>
            <c:idx val="0"/>
            <c:invertIfNegative val="0"/>
            <c:bubble3D val="0"/>
            <c:spPr>
              <a:solidFill>
                <a:srgbClr val="FFC000"/>
              </a:solidFill>
            </c:spPr>
          </c:dPt>
          <c:cat>
            <c:strRef>
              <c:f>'d4'!$A$6:$A$54</c:f>
              <c:strCache>
                <c:ptCount val="49"/>
                <c:pt idx="0">
                  <c:v>Iceland</c:v>
                </c:pt>
                <c:pt idx="1">
                  <c:v>China</c:v>
                </c:pt>
                <c:pt idx="2">
                  <c:v>Saudi-Arabia</c:v>
                </c:pt>
                <c:pt idx="3">
                  <c:v>Indonesia</c:v>
                </c:pt>
                <c:pt idx="4">
                  <c:v>India</c:v>
                </c:pt>
                <c:pt idx="5">
                  <c:v>Japan</c:v>
                </c:pt>
                <c:pt idx="6">
                  <c:v>New Zealand</c:v>
                </c:pt>
                <c:pt idx="7">
                  <c:v>Mexico</c:v>
                </c:pt>
                <c:pt idx="8">
                  <c:v>Russia</c:v>
                </c:pt>
                <c:pt idx="9">
                  <c:v>Canada</c:v>
                </c:pt>
                <c:pt idx="10">
                  <c:v>Korea</c:v>
                </c:pt>
                <c:pt idx="11">
                  <c:v>Australia</c:v>
                </c:pt>
                <c:pt idx="12">
                  <c:v>Israel</c:v>
                </c:pt>
                <c:pt idx="13">
                  <c:v>Ukraina</c:v>
                </c:pt>
                <c:pt idx="14">
                  <c:v>Poland</c:v>
                </c:pt>
                <c:pt idx="15">
                  <c:v>Peru</c:v>
                </c:pt>
                <c:pt idx="16">
                  <c:v>Austria</c:v>
                </c:pt>
                <c:pt idx="17">
                  <c:v>USA</c:v>
                </c:pt>
                <c:pt idx="18">
                  <c:v>Switzerland</c:v>
                </c:pt>
                <c:pt idx="19">
                  <c:v>Brazil</c:v>
                </c:pt>
                <c:pt idx="20">
                  <c:v>Turkey</c:v>
                </c:pt>
                <c:pt idx="21">
                  <c:v>Norway</c:v>
                </c:pt>
                <c:pt idx="22">
                  <c:v>Denmark</c:v>
                </c:pt>
                <c:pt idx="23">
                  <c:v>Chile</c:v>
                </c:pt>
                <c:pt idx="24">
                  <c:v>Marocco</c:v>
                </c:pt>
                <c:pt idx="25">
                  <c:v>Latvia</c:v>
                </c:pt>
                <c:pt idx="26">
                  <c:v>Egypt</c:v>
                </c:pt>
                <c:pt idx="27">
                  <c:v>United Kingdom</c:v>
                </c:pt>
                <c:pt idx="28">
                  <c:v>Ireland</c:v>
                </c:pt>
                <c:pt idx="29">
                  <c:v>Sweden</c:v>
                </c:pt>
                <c:pt idx="30">
                  <c:v>Czech Republic</c:v>
                </c:pt>
                <c:pt idx="31">
                  <c:v>South Africa</c:v>
                </c:pt>
                <c:pt idx="32">
                  <c:v>Italy</c:v>
                </c:pt>
                <c:pt idx="33">
                  <c:v>Hungary</c:v>
                </c:pt>
                <c:pt idx="34">
                  <c:v>Slovakia</c:v>
                </c:pt>
                <c:pt idx="35">
                  <c:v>France</c:v>
                </c:pt>
                <c:pt idx="36">
                  <c:v>Lithuania</c:v>
                </c:pt>
                <c:pt idx="37">
                  <c:v>Belgium</c:v>
                </c:pt>
                <c:pt idx="38">
                  <c:v>Greece</c:v>
                </c:pt>
                <c:pt idx="39">
                  <c:v>Finland</c:v>
                </c:pt>
                <c:pt idx="40">
                  <c:v>Argentina</c:v>
                </c:pt>
                <c:pt idx="41">
                  <c:v>Germany</c:v>
                </c:pt>
                <c:pt idx="42">
                  <c:v>Estonia</c:v>
                </c:pt>
                <c:pt idx="43">
                  <c:v>Spain</c:v>
                </c:pt>
                <c:pt idx="44">
                  <c:v>Netherlands</c:v>
                </c:pt>
                <c:pt idx="45">
                  <c:v>Romania</c:v>
                </c:pt>
                <c:pt idx="46">
                  <c:v>Slovenia</c:v>
                </c:pt>
                <c:pt idx="47">
                  <c:v>Portugal</c:v>
                </c:pt>
                <c:pt idx="48">
                  <c:v>Luxembourg</c:v>
                </c:pt>
              </c:strCache>
            </c:strRef>
          </c:cat>
          <c:val>
            <c:numRef>
              <c:f>'d4'!$B$6:$B$54</c:f>
              <c:numCache>
                <c:formatCode>0.000</c:formatCode>
                <c:ptCount val="49"/>
                <c:pt idx="0">
                  <c:v>0.46651515151515144</c:v>
                </c:pt>
                <c:pt idx="1">
                  <c:v>0.40700606060606059</c:v>
                </c:pt>
                <c:pt idx="2">
                  <c:v>0.35022727272727266</c:v>
                </c:pt>
                <c:pt idx="3">
                  <c:v>0.30846590909090915</c:v>
                </c:pt>
                <c:pt idx="4">
                  <c:v>0.29664772727272726</c:v>
                </c:pt>
                <c:pt idx="5">
                  <c:v>0.26500000000000001</c:v>
                </c:pt>
                <c:pt idx="6">
                  <c:v>0.24924242424242432</c:v>
                </c:pt>
                <c:pt idx="7">
                  <c:v>0.22474242424242427</c:v>
                </c:pt>
                <c:pt idx="8">
                  <c:v>0.19500000000000001</c:v>
                </c:pt>
                <c:pt idx="9">
                  <c:v>0.16439393939393943</c:v>
                </c:pt>
                <c:pt idx="10">
                  <c:v>0.1426060606060606</c:v>
                </c:pt>
                <c:pt idx="11">
                  <c:v>0.12757575757575756</c:v>
                </c:pt>
                <c:pt idx="12">
                  <c:v>0.11830492424242425</c:v>
                </c:pt>
                <c:pt idx="13">
                  <c:v>0.11600000000000001</c:v>
                </c:pt>
                <c:pt idx="14">
                  <c:v>0.1078939393939394</c:v>
                </c:pt>
                <c:pt idx="15">
                  <c:v>0.1066666666666667</c:v>
                </c:pt>
                <c:pt idx="16">
                  <c:v>0.10642613636363638</c:v>
                </c:pt>
                <c:pt idx="17">
                  <c:v>8.8931818181818181E-2</c:v>
                </c:pt>
                <c:pt idx="18">
                  <c:v>8.257575757575758E-2</c:v>
                </c:pt>
                <c:pt idx="19">
                  <c:v>8.249999999999999E-2</c:v>
                </c:pt>
                <c:pt idx="20">
                  <c:v>8.2196969696969699E-2</c:v>
                </c:pt>
                <c:pt idx="21">
                  <c:v>8.0113636363636373E-2</c:v>
                </c:pt>
                <c:pt idx="22">
                  <c:v>7.1568181818181822E-2</c:v>
                </c:pt>
                <c:pt idx="23">
                  <c:v>6.7613636363636362E-2</c:v>
                </c:pt>
                <c:pt idx="24">
                  <c:v>6.6666666666666666E-2</c:v>
                </c:pt>
                <c:pt idx="25">
                  <c:v>6.4522727272727259E-2</c:v>
                </c:pt>
                <c:pt idx="26">
                  <c:v>6.2121212121212126E-2</c:v>
                </c:pt>
                <c:pt idx="27">
                  <c:v>6.1075757575757554E-2</c:v>
                </c:pt>
                <c:pt idx="28">
                  <c:v>5.9204545454545447E-2</c:v>
                </c:pt>
                <c:pt idx="29">
                  <c:v>5.8945075757575752E-2</c:v>
                </c:pt>
                <c:pt idx="30">
                  <c:v>5.4749999999999993E-2</c:v>
                </c:pt>
                <c:pt idx="31">
                  <c:v>5.2424242424242436E-2</c:v>
                </c:pt>
                <c:pt idx="32">
                  <c:v>5.0090909090909096E-2</c:v>
                </c:pt>
                <c:pt idx="33">
                  <c:v>4.9200757575757571E-2</c:v>
                </c:pt>
                <c:pt idx="34">
                  <c:v>4.9068181818181816E-2</c:v>
                </c:pt>
                <c:pt idx="35">
                  <c:v>4.4545454545454548E-2</c:v>
                </c:pt>
                <c:pt idx="36">
                  <c:v>4.1113636363636366E-2</c:v>
                </c:pt>
                <c:pt idx="37">
                  <c:v>4.0053030303030306E-2</c:v>
                </c:pt>
                <c:pt idx="38">
                  <c:v>3.9068181818181821E-2</c:v>
                </c:pt>
                <c:pt idx="39">
                  <c:v>3.1522727272727265E-2</c:v>
                </c:pt>
                <c:pt idx="40">
                  <c:v>2.462121212121212E-2</c:v>
                </c:pt>
                <c:pt idx="41">
                  <c:v>2.3443181818181821E-2</c:v>
                </c:pt>
                <c:pt idx="42">
                  <c:v>2.2174242424242426E-2</c:v>
                </c:pt>
                <c:pt idx="43">
                  <c:v>2.0999999999999998E-2</c:v>
                </c:pt>
                <c:pt idx="44">
                  <c:v>1.5204545454545455E-2</c:v>
                </c:pt>
                <c:pt idx="45">
                  <c:v>7.7803030303030297E-3</c:v>
                </c:pt>
                <c:pt idx="46">
                  <c:v>7.4772727272727274E-3</c:v>
                </c:pt>
                <c:pt idx="47">
                  <c:v>7.2784090909090915E-3</c:v>
                </c:pt>
                <c:pt idx="48">
                  <c:v>3.6136363636363636E-3</c:v>
                </c:pt>
              </c:numCache>
            </c:numRef>
          </c:val>
        </c:ser>
        <c:dLbls>
          <c:showLegendKey val="0"/>
          <c:showVal val="0"/>
          <c:showCatName val="0"/>
          <c:showSerName val="0"/>
          <c:showPercent val="0"/>
          <c:showBubbleSize val="0"/>
        </c:dLbls>
        <c:gapWidth val="150"/>
        <c:axId val="228818432"/>
        <c:axId val="255851264"/>
      </c:barChart>
      <c:lineChart>
        <c:grouping val="standard"/>
        <c:varyColors val="0"/>
        <c:ser>
          <c:idx val="1"/>
          <c:order val="1"/>
          <c:tx>
            <c:strRef>
              <c:f>'d4'!$C$5</c:f>
              <c:strCache>
                <c:ptCount val="1"/>
                <c:pt idx="0">
                  <c:v>OECD</c:v>
                </c:pt>
              </c:strCache>
            </c:strRef>
          </c:tx>
          <c:spPr>
            <a:ln w="22225">
              <a:solidFill>
                <a:schemeClr val="bg1">
                  <a:lumMod val="65000"/>
                </a:schemeClr>
              </a:solidFill>
              <a:prstDash val="sysDash"/>
            </a:ln>
          </c:spPr>
          <c:marker>
            <c:symbol val="none"/>
          </c:marker>
          <c:cat>
            <c:strRef>
              <c:f>'d4'!$A$6:$A$54</c:f>
              <c:strCache>
                <c:ptCount val="49"/>
                <c:pt idx="0">
                  <c:v>Iceland</c:v>
                </c:pt>
                <c:pt idx="1">
                  <c:v>China</c:v>
                </c:pt>
                <c:pt idx="2">
                  <c:v>Saudi-Arabia</c:v>
                </c:pt>
                <c:pt idx="3">
                  <c:v>Indonesia</c:v>
                </c:pt>
                <c:pt idx="4">
                  <c:v>India</c:v>
                </c:pt>
                <c:pt idx="5">
                  <c:v>Japan</c:v>
                </c:pt>
                <c:pt idx="6">
                  <c:v>New Zealand</c:v>
                </c:pt>
                <c:pt idx="7">
                  <c:v>Mexico</c:v>
                </c:pt>
                <c:pt idx="8">
                  <c:v>Russia</c:v>
                </c:pt>
                <c:pt idx="9">
                  <c:v>Canada</c:v>
                </c:pt>
                <c:pt idx="10">
                  <c:v>Korea</c:v>
                </c:pt>
                <c:pt idx="11">
                  <c:v>Australia</c:v>
                </c:pt>
                <c:pt idx="12">
                  <c:v>Israel</c:v>
                </c:pt>
                <c:pt idx="13">
                  <c:v>Ukraina</c:v>
                </c:pt>
                <c:pt idx="14">
                  <c:v>Poland</c:v>
                </c:pt>
                <c:pt idx="15">
                  <c:v>Peru</c:v>
                </c:pt>
                <c:pt idx="16">
                  <c:v>Austria</c:v>
                </c:pt>
                <c:pt idx="17">
                  <c:v>USA</c:v>
                </c:pt>
                <c:pt idx="18">
                  <c:v>Switzerland</c:v>
                </c:pt>
                <c:pt idx="19">
                  <c:v>Brazil</c:v>
                </c:pt>
                <c:pt idx="20">
                  <c:v>Turkey</c:v>
                </c:pt>
                <c:pt idx="21">
                  <c:v>Norway</c:v>
                </c:pt>
                <c:pt idx="22">
                  <c:v>Denmark</c:v>
                </c:pt>
                <c:pt idx="23">
                  <c:v>Chile</c:v>
                </c:pt>
                <c:pt idx="24">
                  <c:v>Marocco</c:v>
                </c:pt>
                <c:pt idx="25">
                  <c:v>Latvia</c:v>
                </c:pt>
                <c:pt idx="26">
                  <c:v>Egypt</c:v>
                </c:pt>
                <c:pt idx="27">
                  <c:v>United Kingdom</c:v>
                </c:pt>
                <c:pt idx="28">
                  <c:v>Ireland</c:v>
                </c:pt>
                <c:pt idx="29">
                  <c:v>Sweden</c:v>
                </c:pt>
                <c:pt idx="30">
                  <c:v>Czech Republic</c:v>
                </c:pt>
                <c:pt idx="31">
                  <c:v>South Africa</c:v>
                </c:pt>
                <c:pt idx="32">
                  <c:v>Italy</c:v>
                </c:pt>
                <c:pt idx="33">
                  <c:v>Hungary</c:v>
                </c:pt>
                <c:pt idx="34">
                  <c:v>Slovakia</c:v>
                </c:pt>
                <c:pt idx="35">
                  <c:v>France</c:v>
                </c:pt>
                <c:pt idx="36">
                  <c:v>Lithuania</c:v>
                </c:pt>
                <c:pt idx="37">
                  <c:v>Belgium</c:v>
                </c:pt>
                <c:pt idx="38">
                  <c:v>Greece</c:v>
                </c:pt>
                <c:pt idx="39">
                  <c:v>Finland</c:v>
                </c:pt>
                <c:pt idx="40">
                  <c:v>Argentina</c:v>
                </c:pt>
                <c:pt idx="41">
                  <c:v>Germany</c:v>
                </c:pt>
                <c:pt idx="42">
                  <c:v>Estonia</c:v>
                </c:pt>
                <c:pt idx="43">
                  <c:v>Spain</c:v>
                </c:pt>
                <c:pt idx="44">
                  <c:v>Netherlands</c:v>
                </c:pt>
                <c:pt idx="45">
                  <c:v>Romania</c:v>
                </c:pt>
                <c:pt idx="46">
                  <c:v>Slovenia</c:v>
                </c:pt>
                <c:pt idx="47">
                  <c:v>Portugal</c:v>
                </c:pt>
                <c:pt idx="48">
                  <c:v>Luxembourg</c:v>
                </c:pt>
              </c:strCache>
            </c:strRef>
          </c:cat>
          <c:val>
            <c:numRef>
              <c:f>'d4'!$C$6:$C$54</c:f>
              <c:numCache>
                <c:formatCode>0.000</c:formatCode>
                <c:ptCount val="49"/>
                <c:pt idx="0">
                  <c:v>9.3171717171717169E-2</c:v>
                </c:pt>
                <c:pt idx="1">
                  <c:v>9.3171717171717169E-2</c:v>
                </c:pt>
                <c:pt idx="2">
                  <c:v>9.3171717171717169E-2</c:v>
                </c:pt>
                <c:pt idx="3">
                  <c:v>9.3171717171717169E-2</c:v>
                </c:pt>
                <c:pt idx="4">
                  <c:v>9.3171717171717169E-2</c:v>
                </c:pt>
                <c:pt idx="5">
                  <c:v>9.3171717171717169E-2</c:v>
                </c:pt>
                <c:pt idx="6">
                  <c:v>9.3171717171717169E-2</c:v>
                </c:pt>
                <c:pt idx="7">
                  <c:v>9.3171717171717169E-2</c:v>
                </c:pt>
                <c:pt idx="8">
                  <c:v>9.3171717171717169E-2</c:v>
                </c:pt>
                <c:pt idx="9">
                  <c:v>9.3171717171717169E-2</c:v>
                </c:pt>
                <c:pt idx="10">
                  <c:v>9.3171717171717169E-2</c:v>
                </c:pt>
                <c:pt idx="11">
                  <c:v>9.3171717171717169E-2</c:v>
                </c:pt>
                <c:pt idx="12">
                  <c:v>9.3171717171717169E-2</c:v>
                </c:pt>
                <c:pt idx="13">
                  <c:v>9.3171717171717169E-2</c:v>
                </c:pt>
                <c:pt idx="14">
                  <c:v>9.3171717171717169E-2</c:v>
                </c:pt>
                <c:pt idx="15">
                  <c:v>9.3171717171717169E-2</c:v>
                </c:pt>
                <c:pt idx="16">
                  <c:v>9.3171717171717169E-2</c:v>
                </c:pt>
                <c:pt idx="17">
                  <c:v>9.3171717171717169E-2</c:v>
                </c:pt>
                <c:pt idx="18">
                  <c:v>9.3171717171717169E-2</c:v>
                </c:pt>
                <c:pt idx="19">
                  <c:v>9.3171717171717169E-2</c:v>
                </c:pt>
                <c:pt idx="20">
                  <c:v>9.3171717171717169E-2</c:v>
                </c:pt>
                <c:pt idx="21">
                  <c:v>9.3171717171717169E-2</c:v>
                </c:pt>
                <c:pt idx="22">
                  <c:v>9.3171717171717169E-2</c:v>
                </c:pt>
                <c:pt idx="23">
                  <c:v>9.3171717171717169E-2</c:v>
                </c:pt>
                <c:pt idx="24">
                  <c:v>9.3171717171717169E-2</c:v>
                </c:pt>
                <c:pt idx="25">
                  <c:v>9.3171717171717169E-2</c:v>
                </c:pt>
                <c:pt idx="26">
                  <c:v>9.3171717171717169E-2</c:v>
                </c:pt>
                <c:pt idx="27">
                  <c:v>9.3171717171717169E-2</c:v>
                </c:pt>
                <c:pt idx="28">
                  <c:v>9.3171717171717169E-2</c:v>
                </c:pt>
                <c:pt idx="29">
                  <c:v>9.3171717171717169E-2</c:v>
                </c:pt>
                <c:pt idx="30">
                  <c:v>9.3171717171717169E-2</c:v>
                </c:pt>
                <c:pt idx="31">
                  <c:v>9.3171717171717169E-2</c:v>
                </c:pt>
                <c:pt idx="32">
                  <c:v>9.3171717171717169E-2</c:v>
                </c:pt>
                <c:pt idx="33">
                  <c:v>9.3171717171717169E-2</c:v>
                </c:pt>
                <c:pt idx="34">
                  <c:v>9.3171717171717169E-2</c:v>
                </c:pt>
                <c:pt idx="35">
                  <c:v>9.3171717171717169E-2</c:v>
                </c:pt>
                <c:pt idx="36">
                  <c:v>9.3171717171717169E-2</c:v>
                </c:pt>
                <c:pt idx="37">
                  <c:v>9.3171717171717169E-2</c:v>
                </c:pt>
                <c:pt idx="38">
                  <c:v>9.3171717171717169E-2</c:v>
                </c:pt>
                <c:pt idx="39">
                  <c:v>9.3171717171717169E-2</c:v>
                </c:pt>
                <c:pt idx="40">
                  <c:v>9.3171717171717169E-2</c:v>
                </c:pt>
                <c:pt idx="41">
                  <c:v>9.3171717171717169E-2</c:v>
                </c:pt>
                <c:pt idx="42">
                  <c:v>9.3171717171717169E-2</c:v>
                </c:pt>
                <c:pt idx="43">
                  <c:v>9.3171717171717169E-2</c:v>
                </c:pt>
                <c:pt idx="44">
                  <c:v>9.3171717171717169E-2</c:v>
                </c:pt>
                <c:pt idx="45">
                  <c:v>9.3171717171717169E-2</c:v>
                </c:pt>
                <c:pt idx="46">
                  <c:v>9.3171717171717169E-2</c:v>
                </c:pt>
                <c:pt idx="47">
                  <c:v>9.3171717171717169E-2</c:v>
                </c:pt>
                <c:pt idx="48">
                  <c:v>9.3171717171717169E-2</c:v>
                </c:pt>
              </c:numCache>
            </c:numRef>
          </c:val>
          <c:smooth val="0"/>
        </c:ser>
        <c:ser>
          <c:idx val="2"/>
          <c:order val="2"/>
          <c:tx>
            <c:strRef>
              <c:f>'d4'!$D$5</c:f>
              <c:strCache>
                <c:ptCount val="1"/>
                <c:pt idx="0">
                  <c:v>Non-OECD</c:v>
                </c:pt>
              </c:strCache>
            </c:strRef>
          </c:tx>
          <c:spPr>
            <a:ln w="22225">
              <a:solidFill>
                <a:schemeClr val="bg1">
                  <a:lumMod val="75000"/>
                </a:schemeClr>
              </a:solidFill>
              <a:prstDash val="sysDash"/>
            </a:ln>
          </c:spPr>
          <c:marker>
            <c:symbol val="none"/>
          </c:marker>
          <c:cat>
            <c:strRef>
              <c:f>'d4'!$A$6:$A$54</c:f>
              <c:strCache>
                <c:ptCount val="49"/>
                <c:pt idx="0">
                  <c:v>Iceland</c:v>
                </c:pt>
                <c:pt idx="1">
                  <c:v>China</c:v>
                </c:pt>
                <c:pt idx="2">
                  <c:v>Saudi-Arabia</c:v>
                </c:pt>
                <c:pt idx="3">
                  <c:v>Indonesia</c:v>
                </c:pt>
                <c:pt idx="4">
                  <c:v>India</c:v>
                </c:pt>
                <c:pt idx="5">
                  <c:v>Japan</c:v>
                </c:pt>
                <c:pt idx="6">
                  <c:v>New Zealand</c:v>
                </c:pt>
                <c:pt idx="7">
                  <c:v>Mexico</c:v>
                </c:pt>
                <c:pt idx="8">
                  <c:v>Russia</c:v>
                </c:pt>
                <c:pt idx="9">
                  <c:v>Canada</c:v>
                </c:pt>
                <c:pt idx="10">
                  <c:v>Korea</c:v>
                </c:pt>
                <c:pt idx="11">
                  <c:v>Australia</c:v>
                </c:pt>
                <c:pt idx="12">
                  <c:v>Israel</c:v>
                </c:pt>
                <c:pt idx="13">
                  <c:v>Ukraina</c:v>
                </c:pt>
                <c:pt idx="14">
                  <c:v>Poland</c:v>
                </c:pt>
                <c:pt idx="15">
                  <c:v>Peru</c:v>
                </c:pt>
                <c:pt idx="16">
                  <c:v>Austria</c:v>
                </c:pt>
                <c:pt idx="17">
                  <c:v>USA</c:v>
                </c:pt>
                <c:pt idx="18">
                  <c:v>Switzerland</c:v>
                </c:pt>
                <c:pt idx="19">
                  <c:v>Brazil</c:v>
                </c:pt>
                <c:pt idx="20">
                  <c:v>Turkey</c:v>
                </c:pt>
                <c:pt idx="21">
                  <c:v>Norway</c:v>
                </c:pt>
                <c:pt idx="22">
                  <c:v>Denmark</c:v>
                </c:pt>
                <c:pt idx="23">
                  <c:v>Chile</c:v>
                </c:pt>
                <c:pt idx="24">
                  <c:v>Marocco</c:v>
                </c:pt>
                <c:pt idx="25">
                  <c:v>Latvia</c:v>
                </c:pt>
                <c:pt idx="26">
                  <c:v>Egypt</c:v>
                </c:pt>
                <c:pt idx="27">
                  <c:v>United Kingdom</c:v>
                </c:pt>
                <c:pt idx="28">
                  <c:v>Ireland</c:v>
                </c:pt>
                <c:pt idx="29">
                  <c:v>Sweden</c:v>
                </c:pt>
                <c:pt idx="30">
                  <c:v>Czech Republic</c:v>
                </c:pt>
                <c:pt idx="31">
                  <c:v>South Africa</c:v>
                </c:pt>
                <c:pt idx="32">
                  <c:v>Italy</c:v>
                </c:pt>
                <c:pt idx="33">
                  <c:v>Hungary</c:v>
                </c:pt>
                <c:pt idx="34">
                  <c:v>Slovakia</c:v>
                </c:pt>
                <c:pt idx="35">
                  <c:v>France</c:v>
                </c:pt>
                <c:pt idx="36">
                  <c:v>Lithuania</c:v>
                </c:pt>
                <c:pt idx="37">
                  <c:v>Belgium</c:v>
                </c:pt>
                <c:pt idx="38">
                  <c:v>Greece</c:v>
                </c:pt>
                <c:pt idx="39">
                  <c:v>Finland</c:v>
                </c:pt>
                <c:pt idx="40">
                  <c:v>Argentina</c:v>
                </c:pt>
                <c:pt idx="41">
                  <c:v>Germany</c:v>
                </c:pt>
                <c:pt idx="42">
                  <c:v>Estonia</c:v>
                </c:pt>
                <c:pt idx="43">
                  <c:v>Spain</c:v>
                </c:pt>
                <c:pt idx="44">
                  <c:v>Netherlands</c:v>
                </c:pt>
                <c:pt idx="45">
                  <c:v>Romania</c:v>
                </c:pt>
                <c:pt idx="46">
                  <c:v>Slovenia</c:v>
                </c:pt>
                <c:pt idx="47">
                  <c:v>Portugal</c:v>
                </c:pt>
                <c:pt idx="48">
                  <c:v>Luxembourg</c:v>
                </c:pt>
              </c:strCache>
            </c:strRef>
          </c:cat>
          <c:val>
            <c:numRef>
              <c:f>'d4'!$D$6:$D$54</c:f>
              <c:numCache>
                <c:formatCode>0.000</c:formatCode>
                <c:ptCount val="49"/>
                <c:pt idx="0">
                  <c:v>0.13697623106060605</c:v>
                </c:pt>
                <c:pt idx="1">
                  <c:v>0.13697623106060605</c:v>
                </c:pt>
                <c:pt idx="2">
                  <c:v>0.13697623106060605</c:v>
                </c:pt>
                <c:pt idx="3">
                  <c:v>0.13697623106060605</c:v>
                </c:pt>
                <c:pt idx="4">
                  <c:v>0.13697623106060605</c:v>
                </c:pt>
                <c:pt idx="5">
                  <c:v>0.13697623106060605</c:v>
                </c:pt>
                <c:pt idx="6">
                  <c:v>0.13697623106060605</c:v>
                </c:pt>
                <c:pt idx="7">
                  <c:v>0.13697623106060605</c:v>
                </c:pt>
                <c:pt idx="8">
                  <c:v>0.13697623106060605</c:v>
                </c:pt>
                <c:pt idx="9">
                  <c:v>0.13697623106060605</c:v>
                </c:pt>
                <c:pt idx="10">
                  <c:v>0.13697623106060605</c:v>
                </c:pt>
                <c:pt idx="11">
                  <c:v>0.13697623106060605</c:v>
                </c:pt>
                <c:pt idx="12">
                  <c:v>0.13697623106060605</c:v>
                </c:pt>
                <c:pt idx="13">
                  <c:v>0.13697623106060605</c:v>
                </c:pt>
                <c:pt idx="14">
                  <c:v>0.13697623106060605</c:v>
                </c:pt>
                <c:pt idx="15">
                  <c:v>0.13697623106060605</c:v>
                </c:pt>
                <c:pt idx="16">
                  <c:v>0.13697623106060605</c:v>
                </c:pt>
                <c:pt idx="17">
                  <c:v>0.13697623106060605</c:v>
                </c:pt>
                <c:pt idx="18">
                  <c:v>0.13697623106060605</c:v>
                </c:pt>
                <c:pt idx="19">
                  <c:v>0.13697623106060605</c:v>
                </c:pt>
                <c:pt idx="20">
                  <c:v>0.13697623106060605</c:v>
                </c:pt>
                <c:pt idx="21">
                  <c:v>0.13697623106060605</c:v>
                </c:pt>
                <c:pt idx="22">
                  <c:v>0.13697623106060605</c:v>
                </c:pt>
                <c:pt idx="23">
                  <c:v>0.13697623106060605</c:v>
                </c:pt>
                <c:pt idx="24">
                  <c:v>0.13697623106060605</c:v>
                </c:pt>
                <c:pt idx="25">
                  <c:v>0.13697623106060605</c:v>
                </c:pt>
                <c:pt idx="26">
                  <c:v>0.13697623106060605</c:v>
                </c:pt>
                <c:pt idx="27">
                  <c:v>0.13697623106060605</c:v>
                </c:pt>
                <c:pt idx="28">
                  <c:v>0.13697623106060605</c:v>
                </c:pt>
                <c:pt idx="29">
                  <c:v>0.13697623106060605</c:v>
                </c:pt>
                <c:pt idx="30">
                  <c:v>0.13697623106060605</c:v>
                </c:pt>
                <c:pt idx="31">
                  <c:v>0.13697623106060605</c:v>
                </c:pt>
                <c:pt idx="32">
                  <c:v>0.13697623106060605</c:v>
                </c:pt>
                <c:pt idx="33">
                  <c:v>0.13697623106060605</c:v>
                </c:pt>
                <c:pt idx="34">
                  <c:v>0.13697623106060605</c:v>
                </c:pt>
                <c:pt idx="35">
                  <c:v>0.13697623106060605</c:v>
                </c:pt>
                <c:pt idx="36">
                  <c:v>0.13697623106060605</c:v>
                </c:pt>
                <c:pt idx="37">
                  <c:v>0.13697623106060605</c:v>
                </c:pt>
                <c:pt idx="38">
                  <c:v>0.13697623106060605</c:v>
                </c:pt>
                <c:pt idx="39">
                  <c:v>0.13697623106060605</c:v>
                </c:pt>
                <c:pt idx="40">
                  <c:v>0.13697623106060605</c:v>
                </c:pt>
                <c:pt idx="41">
                  <c:v>0.13697623106060605</c:v>
                </c:pt>
                <c:pt idx="42">
                  <c:v>0.13697623106060605</c:v>
                </c:pt>
                <c:pt idx="43">
                  <c:v>0.13697623106060605</c:v>
                </c:pt>
                <c:pt idx="44">
                  <c:v>0.13697623106060605</c:v>
                </c:pt>
                <c:pt idx="45">
                  <c:v>0.13697623106060605</c:v>
                </c:pt>
                <c:pt idx="46">
                  <c:v>0.13697623106060605</c:v>
                </c:pt>
                <c:pt idx="47">
                  <c:v>0.13697623106060605</c:v>
                </c:pt>
                <c:pt idx="48">
                  <c:v>0.13697623106060605</c:v>
                </c:pt>
              </c:numCache>
            </c:numRef>
          </c:val>
          <c:smooth val="0"/>
        </c:ser>
        <c:dLbls>
          <c:showLegendKey val="0"/>
          <c:showVal val="0"/>
          <c:showCatName val="0"/>
          <c:showSerName val="0"/>
          <c:showPercent val="0"/>
          <c:showBubbleSize val="0"/>
        </c:dLbls>
        <c:marker val="1"/>
        <c:smooth val="0"/>
        <c:axId val="228818432"/>
        <c:axId val="255851264"/>
      </c:lineChart>
      <c:catAx>
        <c:axId val="228818432"/>
        <c:scaling>
          <c:orientation val="minMax"/>
        </c:scaling>
        <c:delete val="0"/>
        <c:axPos val="b"/>
        <c:majorGridlines>
          <c:spPr>
            <a:ln>
              <a:solidFill>
                <a:schemeClr val="bg1"/>
              </a:solidFill>
            </a:ln>
          </c:spPr>
        </c:majorGridlines>
        <c:majorTickMark val="out"/>
        <c:minorTickMark val="none"/>
        <c:tickLblPos val="nextTo"/>
        <c:crossAx val="255851264"/>
        <c:crosses val="autoZero"/>
        <c:auto val="1"/>
        <c:lblAlgn val="ctr"/>
        <c:lblOffset val="100"/>
        <c:tickMarkSkip val="4"/>
        <c:noMultiLvlLbl val="0"/>
      </c:catAx>
      <c:valAx>
        <c:axId val="255851264"/>
        <c:scaling>
          <c:orientation val="minMax"/>
        </c:scaling>
        <c:delete val="0"/>
        <c:axPos val="l"/>
        <c:majorGridlines>
          <c:spPr>
            <a:ln>
              <a:solidFill>
                <a:schemeClr val="bg1"/>
              </a:solidFill>
            </a:ln>
          </c:spPr>
        </c:majorGridlines>
        <c:numFmt formatCode="#,##0.00" sourceLinked="0"/>
        <c:majorTickMark val="out"/>
        <c:minorTickMark val="none"/>
        <c:tickLblPos val="nextTo"/>
        <c:crossAx val="228818432"/>
        <c:crosses val="autoZero"/>
        <c:crossBetween val="between"/>
      </c:valAx>
      <c:spPr>
        <a:solidFill>
          <a:srgbClr val="EFEFEF">
            <a:alpha val="75000"/>
          </a:srgbClr>
        </a:solidFill>
      </c:spPr>
    </c:plotArea>
    <c:plotVisOnly val="1"/>
    <c:dispBlanksAs val="gap"/>
    <c:showDLblsOverMax val="0"/>
  </c:chart>
  <c:spPr>
    <a:ln>
      <a:noFill/>
    </a:ln>
  </c:spPr>
  <c:userShapes r:id="rId1"/>
</c:chartSpace>
</file>

<file path=xl/charts/chart5.xml><?xml version="1.0" encoding="utf-8"?>
<c:chartSpace xmlns:c="http://schemas.openxmlformats.org/drawingml/2006/chart" xmlns:a="http://schemas.openxmlformats.org/drawingml/2006/main" xmlns:r="http://schemas.openxmlformats.org/officeDocument/2006/relationships">
  <c:date1904 val="0"/>
  <c:lang val="is-I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8434452201289196E-2"/>
          <c:y val="2.2406119294525531E-2"/>
          <c:w val="0.90232201413904167"/>
          <c:h val="0.80627051630671487"/>
        </c:manualLayout>
      </c:layout>
      <c:lineChart>
        <c:grouping val="standard"/>
        <c:varyColors val="0"/>
        <c:ser>
          <c:idx val="0"/>
          <c:order val="0"/>
          <c:tx>
            <c:strRef>
              <c:f>'d5'!$B$7</c:f>
              <c:strCache>
                <c:ptCount val="1"/>
                <c:pt idx="0">
                  <c:v>Arrears on mortgage or rent payments</c:v>
                </c:pt>
              </c:strCache>
            </c:strRef>
          </c:tx>
          <c:spPr>
            <a:ln w="50800">
              <a:solidFill>
                <a:srgbClr val="1F497D"/>
              </a:solidFill>
            </a:ln>
          </c:spPr>
          <c:marker>
            <c:symbol val="none"/>
          </c:marker>
          <c:cat>
            <c:strRef>
              <c:f>'d5'!$C$6:$J$6</c:f>
              <c:strCache>
                <c:ptCount val="8"/>
                <c:pt idx="0">
                  <c:v>2004</c:v>
                </c:pt>
                <c:pt idx="1">
                  <c:v>2005</c:v>
                </c:pt>
                <c:pt idx="2">
                  <c:v>2006</c:v>
                </c:pt>
                <c:pt idx="3">
                  <c:v>2007</c:v>
                </c:pt>
                <c:pt idx="4">
                  <c:v>2008</c:v>
                </c:pt>
                <c:pt idx="5">
                  <c:v>2009</c:v>
                </c:pt>
                <c:pt idx="6">
                  <c:v>2010</c:v>
                </c:pt>
                <c:pt idx="7">
                  <c:v>2011</c:v>
                </c:pt>
              </c:strCache>
            </c:strRef>
          </c:cat>
          <c:val>
            <c:numRef>
              <c:f>'d5'!$C$7:$J$7</c:f>
              <c:numCache>
                <c:formatCode>0.0%</c:formatCode>
                <c:ptCount val="8"/>
                <c:pt idx="0">
                  <c:v>9.4E-2</c:v>
                </c:pt>
                <c:pt idx="1">
                  <c:v>0.08</c:v>
                </c:pt>
                <c:pt idx="2">
                  <c:v>5.7000000000000002E-2</c:v>
                </c:pt>
                <c:pt idx="3">
                  <c:v>5.7999999999999996E-2</c:v>
                </c:pt>
                <c:pt idx="4">
                  <c:v>5.5E-2</c:v>
                </c:pt>
                <c:pt idx="5">
                  <c:v>7.0999999999999994E-2</c:v>
                </c:pt>
                <c:pt idx="6">
                  <c:v>0.1</c:v>
                </c:pt>
                <c:pt idx="7">
                  <c:v>0.10199999999999999</c:v>
                </c:pt>
              </c:numCache>
            </c:numRef>
          </c:val>
          <c:smooth val="0"/>
        </c:ser>
        <c:ser>
          <c:idx val="1"/>
          <c:order val="1"/>
          <c:tx>
            <c:strRef>
              <c:f>'d5'!$B$8</c:f>
              <c:strCache>
                <c:ptCount val="1"/>
                <c:pt idx="0">
                  <c:v>Unable to meet unexpected expences</c:v>
                </c:pt>
              </c:strCache>
            </c:strRef>
          </c:tx>
          <c:spPr>
            <a:ln w="50800">
              <a:solidFill>
                <a:schemeClr val="tx2">
                  <a:lumMod val="60000"/>
                  <a:lumOff val="40000"/>
                </a:schemeClr>
              </a:solidFill>
            </a:ln>
          </c:spPr>
          <c:marker>
            <c:symbol val="none"/>
          </c:marker>
          <c:cat>
            <c:strRef>
              <c:f>'d5'!$C$6:$J$6</c:f>
              <c:strCache>
                <c:ptCount val="8"/>
                <c:pt idx="0">
                  <c:v>2004</c:v>
                </c:pt>
                <c:pt idx="1">
                  <c:v>2005</c:v>
                </c:pt>
                <c:pt idx="2">
                  <c:v>2006</c:v>
                </c:pt>
                <c:pt idx="3">
                  <c:v>2007</c:v>
                </c:pt>
                <c:pt idx="4">
                  <c:v>2008</c:v>
                </c:pt>
                <c:pt idx="5">
                  <c:v>2009</c:v>
                </c:pt>
                <c:pt idx="6">
                  <c:v>2010</c:v>
                </c:pt>
                <c:pt idx="7">
                  <c:v>2011</c:v>
                </c:pt>
              </c:strCache>
            </c:strRef>
          </c:cat>
          <c:val>
            <c:numRef>
              <c:f>'d5'!$C$8:$J$8</c:f>
              <c:numCache>
                <c:formatCode>0.0%</c:formatCode>
                <c:ptCount val="8"/>
                <c:pt idx="0">
                  <c:v>0.36099999999999999</c:v>
                </c:pt>
                <c:pt idx="1">
                  <c:v>0.38</c:v>
                </c:pt>
                <c:pt idx="2">
                  <c:v>0.31900000000000001</c:v>
                </c:pt>
                <c:pt idx="3">
                  <c:v>0.29799999999999999</c:v>
                </c:pt>
                <c:pt idx="4">
                  <c:v>0.26899999999999996</c:v>
                </c:pt>
                <c:pt idx="5">
                  <c:v>0.29799999999999999</c:v>
                </c:pt>
                <c:pt idx="6">
                  <c:v>0.35600000000000004</c:v>
                </c:pt>
                <c:pt idx="7">
                  <c:v>0.39700000000000002</c:v>
                </c:pt>
              </c:numCache>
            </c:numRef>
          </c:val>
          <c:smooth val="0"/>
        </c:ser>
        <c:ser>
          <c:idx val="2"/>
          <c:order val="2"/>
          <c:tx>
            <c:strRef>
              <c:f>'d5'!$B$9</c:f>
              <c:strCache>
                <c:ptCount val="1"/>
                <c:pt idx="0">
                  <c:v>Difficult to make ends meet</c:v>
                </c:pt>
              </c:strCache>
            </c:strRef>
          </c:tx>
          <c:spPr>
            <a:ln w="50800">
              <a:solidFill>
                <a:schemeClr val="accent1">
                  <a:lumMod val="40000"/>
                  <a:lumOff val="60000"/>
                </a:schemeClr>
              </a:solidFill>
            </a:ln>
          </c:spPr>
          <c:marker>
            <c:symbol val="none"/>
          </c:marker>
          <c:cat>
            <c:strRef>
              <c:f>'d5'!$C$6:$J$6</c:f>
              <c:strCache>
                <c:ptCount val="8"/>
                <c:pt idx="0">
                  <c:v>2004</c:v>
                </c:pt>
                <c:pt idx="1">
                  <c:v>2005</c:v>
                </c:pt>
                <c:pt idx="2">
                  <c:v>2006</c:v>
                </c:pt>
                <c:pt idx="3">
                  <c:v>2007</c:v>
                </c:pt>
                <c:pt idx="4">
                  <c:v>2008</c:v>
                </c:pt>
                <c:pt idx="5">
                  <c:v>2009</c:v>
                </c:pt>
                <c:pt idx="6">
                  <c:v>2010</c:v>
                </c:pt>
                <c:pt idx="7">
                  <c:v>2011</c:v>
                </c:pt>
              </c:strCache>
            </c:strRef>
          </c:cat>
          <c:val>
            <c:numRef>
              <c:f>'d5'!$C$9:$J$9</c:f>
              <c:numCache>
                <c:formatCode>0.0%</c:formatCode>
                <c:ptCount val="8"/>
                <c:pt idx="0">
                  <c:v>0.46200000000000002</c:v>
                </c:pt>
                <c:pt idx="1">
                  <c:v>0.36799999999999999</c:v>
                </c:pt>
                <c:pt idx="2">
                  <c:v>0.34799999999999998</c:v>
                </c:pt>
                <c:pt idx="3">
                  <c:v>0.28399999999999997</c:v>
                </c:pt>
                <c:pt idx="4">
                  <c:v>0.30099999999999999</c:v>
                </c:pt>
                <c:pt idx="5">
                  <c:v>0.39</c:v>
                </c:pt>
                <c:pt idx="6">
                  <c:v>0.48700000000000004</c:v>
                </c:pt>
                <c:pt idx="7">
                  <c:v>0.51500000000000001</c:v>
                </c:pt>
              </c:numCache>
            </c:numRef>
          </c:val>
          <c:smooth val="0"/>
        </c:ser>
        <c:dLbls>
          <c:showLegendKey val="0"/>
          <c:showVal val="0"/>
          <c:showCatName val="0"/>
          <c:showSerName val="0"/>
          <c:showPercent val="0"/>
          <c:showBubbleSize val="0"/>
        </c:dLbls>
        <c:marker val="1"/>
        <c:smooth val="0"/>
        <c:axId val="197682176"/>
        <c:axId val="255829120"/>
      </c:lineChart>
      <c:catAx>
        <c:axId val="197682176"/>
        <c:scaling>
          <c:orientation val="minMax"/>
        </c:scaling>
        <c:delete val="0"/>
        <c:axPos val="b"/>
        <c:majorGridlines>
          <c:spPr>
            <a:ln w="38100">
              <a:solidFill>
                <a:schemeClr val="bg1"/>
              </a:solidFill>
            </a:ln>
          </c:spPr>
        </c:majorGridlines>
        <c:majorTickMark val="out"/>
        <c:minorTickMark val="none"/>
        <c:tickLblPos val="nextTo"/>
        <c:crossAx val="255829120"/>
        <c:crosses val="autoZero"/>
        <c:auto val="1"/>
        <c:lblAlgn val="ctr"/>
        <c:lblOffset val="100"/>
        <c:noMultiLvlLbl val="0"/>
      </c:catAx>
      <c:valAx>
        <c:axId val="255829120"/>
        <c:scaling>
          <c:orientation val="minMax"/>
        </c:scaling>
        <c:delete val="0"/>
        <c:axPos val="l"/>
        <c:majorGridlines>
          <c:spPr>
            <a:ln w="38100">
              <a:solidFill>
                <a:schemeClr val="bg1"/>
              </a:solidFill>
            </a:ln>
          </c:spPr>
        </c:majorGridlines>
        <c:numFmt formatCode="0%" sourceLinked="0"/>
        <c:majorTickMark val="out"/>
        <c:minorTickMark val="none"/>
        <c:tickLblPos val="nextTo"/>
        <c:crossAx val="197682176"/>
        <c:crosses val="autoZero"/>
        <c:crossBetween val="between"/>
      </c:valAx>
      <c:spPr>
        <a:solidFill>
          <a:srgbClr val="EFEFEF">
            <a:alpha val="75000"/>
          </a:srgbClr>
        </a:solidFill>
      </c:spPr>
    </c:plotArea>
    <c:legend>
      <c:legendPos val="r"/>
      <c:layout>
        <c:manualLayout>
          <c:xMode val="edge"/>
          <c:yMode val="edge"/>
          <c:x val="8.2842108021315947E-2"/>
          <c:y val="3.5583456070986133E-2"/>
          <c:w val="0.52866478495478131"/>
          <c:h val="0.16583355163708088"/>
        </c:manualLayout>
      </c:layout>
      <c:overlay val="0"/>
    </c:legend>
    <c:plotVisOnly val="1"/>
    <c:dispBlanksAs val="gap"/>
    <c:showDLblsOverMax val="0"/>
  </c:chart>
  <c:spPr>
    <a:ln>
      <a:noFill/>
    </a:ln>
  </c:spPr>
  <c:txPr>
    <a:bodyPr/>
    <a:lstStyle/>
    <a:p>
      <a:pPr>
        <a:defRPr sz="2000"/>
      </a:pPr>
      <a:endParaRPr lang="is-IS"/>
    </a:p>
  </c:txPr>
  <c:userShapes r:id="rId1"/>
</c:chartSpace>
</file>

<file path=xl/charts/chart6.xml><?xml version="1.0" encoding="utf-8"?>
<c:chartSpace xmlns:c="http://schemas.openxmlformats.org/drawingml/2006/chart" xmlns:a="http://schemas.openxmlformats.org/drawingml/2006/main" xmlns:r="http://schemas.openxmlformats.org/officeDocument/2006/relationships">
  <c:date1904 val="0"/>
  <c:lang val="is-I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986059824280714E-2"/>
          <c:y val="2.2406119294525531E-2"/>
          <c:w val="0.83550249583614844"/>
          <c:h val="0.74543425983384481"/>
        </c:manualLayout>
      </c:layout>
      <c:lineChart>
        <c:grouping val="standard"/>
        <c:varyColors val="0"/>
        <c:ser>
          <c:idx val="1"/>
          <c:order val="1"/>
          <c:tx>
            <c:strRef>
              <c:f>'d6'!$E$20</c:f>
              <c:strCache>
                <c:ptCount val="1"/>
                <c:pt idx="0">
                  <c:v>Inflation (left axis)</c:v>
                </c:pt>
              </c:strCache>
            </c:strRef>
          </c:tx>
          <c:spPr>
            <a:ln w="50800">
              <a:solidFill>
                <a:srgbClr val="1F497D"/>
              </a:solidFill>
            </a:ln>
          </c:spPr>
          <c:marker>
            <c:symbol val="none"/>
          </c:marker>
          <c:cat>
            <c:strRef>
              <c:f>'d6'!$A$21:$A$202</c:f>
              <c:strCache>
                <c:ptCount val="182"/>
                <c:pt idx="0">
                  <c:v>feb.00</c:v>
                </c:pt>
                <c:pt idx="1">
                  <c:v>mar.00</c:v>
                </c:pt>
                <c:pt idx="2">
                  <c:v>apr.00</c:v>
                </c:pt>
                <c:pt idx="3">
                  <c:v>May. 2000</c:v>
                </c:pt>
                <c:pt idx="4">
                  <c:v>Jun. 2000</c:v>
                </c:pt>
                <c:pt idx="5">
                  <c:v>Jul. 2000</c:v>
                </c:pt>
                <c:pt idx="6">
                  <c:v>Agu. 2000</c:v>
                </c:pt>
                <c:pt idx="7">
                  <c:v>sep.00</c:v>
                </c:pt>
                <c:pt idx="8">
                  <c:v>Oct. 2000</c:v>
                </c:pt>
                <c:pt idx="9">
                  <c:v>Nov. 2000</c:v>
                </c:pt>
                <c:pt idx="10">
                  <c:v>Dec. 2000</c:v>
                </c:pt>
                <c:pt idx="11">
                  <c:v>jan.01</c:v>
                </c:pt>
                <c:pt idx="12">
                  <c:v>feb.01</c:v>
                </c:pt>
                <c:pt idx="13">
                  <c:v>mar.01</c:v>
                </c:pt>
                <c:pt idx="14">
                  <c:v>apr.01</c:v>
                </c:pt>
                <c:pt idx="15">
                  <c:v>May. 2001</c:v>
                </c:pt>
                <c:pt idx="16">
                  <c:v>Jun. 2001</c:v>
                </c:pt>
                <c:pt idx="17">
                  <c:v>Jul. 2001</c:v>
                </c:pt>
                <c:pt idx="18">
                  <c:v>Agu. 2001</c:v>
                </c:pt>
                <c:pt idx="19">
                  <c:v>sep.01</c:v>
                </c:pt>
                <c:pt idx="20">
                  <c:v>Oct. 2001</c:v>
                </c:pt>
                <c:pt idx="21">
                  <c:v>Nov. 2001</c:v>
                </c:pt>
                <c:pt idx="22">
                  <c:v>Dec. 2001</c:v>
                </c:pt>
                <c:pt idx="23">
                  <c:v>jan.02</c:v>
                </c:pt>
                <c:pt idx="24">
                  <c:v>feb.02</c:v>
                </c:pt>
                <c:pt idx="25">
                  <c:v>mar.02</c:v>
                </c:pt>
                <c:pt idx="26">
                  <c:v>apr.02</c:v>
                </c:pt>
                <c:pt idx="27">
                  <c:v>May. 2002</c:v>
                </c:pt>
                <c:pt idx="28">
                  <c:v>Jun. 2002</c:v>
                </c:pt>
                <c:pt idx="29">
                  <c:v>Jul. 2002</c:v>
                </c:pt>
                <c:pt idx="30">
                  <c:v>Agu. 2002</c:v>
                </c:pt>
                <c:pt idx="31">
                  <c:v>sep.02</c:v>
                </c:pt>
                <c:pt idx="32">
                  <c:v>Oct. 2002</c:v>
                </c:pt>
                <c:pt idx="33">
                  <c:v>Nov. 2002</c:v>
                </c:pt>
                <c:pt idx="34">
                  <c:v>Dec. 2002</c:v>
                </c:pt>
                <c:pt idx="35">
                  <c:v>jan.03</c:v>
                </c:pt>
                <c:pt idx="36">
                  <c:v>feb.03</c:v>
                </c:pt>
                <c:pt idx="37">
                  <c:v>mar.03</c:v>
                </c:pt>
                <c:pt idx="38">
                  <c:v>apr.03</c:v>
                </c:pt>
                <c:pt idx="39">
                  <c:v>May. 2003</c:v>
                </c:pt>
                <c:pt idx="40">
                  <c:v>Jun. 2003</c:v>
                </c:pt>
                <c:pt idx="41">
                  <c:v>Jul. 2003</c:v>
                </c:pt>
                <c:pt idx="42">
                  <c:v>Agu. 2003</c:v>
                </c:pt>
                <c:pt idx="43">
                  <c:v>sep.03</c:v>
                </c:pt>
                <c:pt idx="44">
                  <c:v>Oct. 2003</c:v>
                </c:pt>
                <c:pt idx="45">
                  <c:v>Nov. 2003</c:v>
                </c:pt>
                <c:pt idx="46">
                  <c:v>Dec. 2003</c:v>
                </c:pt>
                <c:pt idx="47">
                  <c:v>jan.04</c:v>
                </c:pt>
                <c:pt idx="48">
                  <c:v>feb.04</c:v>
                </c:pt>
                <c:pt idx="49">
                  <c:v>mar.04</c:v>
                </c:pt>
                <c:pt idx="50">
                  <c:v>apr.04</c:v>
                </c:pt>
                <c:pt idx="51">
                  <c:v>May. 2004</c:v>
                </c:pt>
                <c:pt idx="52">
                  <c:v>Jun. 2004</c:v>
                </c:pt>
                <c:pt idx="53">
                  <c:v>Jul. 2004</c:v>
                </c:pt>
                <c:pt idx="54">
                  <c:v>Agu. 2004</c:v>
                </c:pt>
                <c:pt idx="55">
                  <c:v>sep.04</c:v>
                </c:pt>
                <c:pt idx="56">
                  <c:v>Oct. 2004</c:v>
                </c:pt>
                <c:pt idx="57">
                  <c:v>Nov. 2004</c:v>
                </c:pt>
                <c:pt idx="58">
                  <c:v>Dec. 2004</c:v>
                </c:pt>
                <c:pt idx="59">
                  <c:v>jan.05</c:v>
                </c:pt>
                <c:pt idx="60">
                  <c:v>feb.05</c:v>
                </c:pt>
                <c:pt idx="61">
                  <c:v>mar.05</c:v>
                </c:pt>
                <c:pt idx="62">
                  <c:v>apr.05</c:v>
                </c:pt>
                <c:pt idx="63">
                  <c:v>May. 2005</c:v>
                </c:pt>
                <c:pt idx="64">
                  <c:v>Jun. 2005</c:v>
                </c:pt>
                <c:pt idx="65">
                  <c:v>Jul. 2005</c:v>
                </c:pt>
                <c:pt idx="66">
                  <c:v>Agu. 2005</c:v>
                </c:pt>
                <c:pt idx="67">
                  <c:v>sep.05</c:v>
                </c:pt>
                <c:pt idx="68">
                  <c:v>Oct. 2005</c:v>
                </c:pt>
                <c:pt idx="69">
                  <c:v>Nov. 2005</c:v>
                </c:pt>
                <c:pt idx="70">
                  <c:v>Dec. 2005</c:v>
                </c:pt>
                <c:pt idx="71">
                  <c:v>jan.06</c:v>
                </c:pt>
                <c:pt idx="72">
                  <c:v>feb.06</c:v>
                </c:pt>
                <c:pt idx="73">
                  <c:v>mar.06</c:v>
                </c:pt>
                <c:pt idx="74">
                  <c:v>apr.06</c:v>
                </c:pt>
                <c:pt idx="75">
                  <c:v>May. 2006</c:v>
                </c:pt>
                <c:pt idx="76">
                  <c:v>Jun. 2006</c:v>
                </c:pt>
                <c:pt idx="77">
                  <c:v>Jul. 2006</c:v>
                </c:pt>
                <c:pt idx="78">
                  <c:v>Agu. 2006</c:v>
                </c:pt>
                <c:pt idx="79">
                  <c:v>sep.06</c:v>
                </c:pt>
                <c:pt idx="80">
                  <c:v>Oct. 2006</c:v>
                </c:pt>
                <c:pt idx="81">
                  <c:v>Nov. 2006</c:v>
                </c:pt>
                <c:pt idx="82">
                  <c:v>Dec. 2006</c:v>
                </c:pt>
                <c:pt idx="83">
                  <c:v>jan.07</c:v>
                </c:pt>
                <c:pt idx="84">
                  <c:v>feb.07</c:v>
                </c:pt>
                <c:pt idx="85">
                  <c:v>mar.07</c:v>
                </c:pt>
                <c:pt idx="86">
                  <c:v>apr.07</c:v>
                </c:pt>
                <c:pt idx="87">
                  <c:v>May. 2007</c:v>
                </c:pt>
                <c:pt idx="88">
                  <c:v>Jun. 2007</c:v>
                </c:pt>
                <c:pt idx="89">
                  <c:v>Jul. 2007</c:v>
                </c:pt>
                <c:pt idx="90">
                  <c:v>Agu. 2007</c:v>
                </c:pt>
                <c:pt idx="91">
                  <c:v>sep.07</c:v>
                </c:pt>
                <c:pt idx="92">
                  <c:v>Oct. 2007</c:v>
                </c:pt>
                <c:pt idx="93">
                  <c:v>Nov. 2007</c:v>
                </c:pt>
                <c:pt idx="94">
                  <c:v>Dec. 2007</c:v>
                </c:pt>
                <c:pt idx="95">
                  <c:v>jan.08</c:v>
                </c:pt>
                <c:pt idx="96">
                  <c:v>feb.08</c:v>
                </c:pt>
                <c:pt idx="97">
                  <c:v>mar.08</c:v>
                </c:pt>
                <c:pt idx="98">
                  <c:v>apr.08</c:v>
                </c:pt>
                <c:pt idx="99">
                  <c:v>May. 2008</c:v>
                </c:pt>
                <c:pt idx="100">
                  <c:v>Jun. 2008</c:v>
                </c:pt>
                <c:pt idx="101">
                  <c:v>Jul. 2008</c:v>
                </c:pt>
                <c:pt idx="102">
                  <c:v>Agu. 2008</c:v>
                </c:pt>
                <c:pt idx="103">
                  <c:v>sep.08</c:v>
                </c:pt>
                <c:pt idx="104">
                  <c:v>Oct. 2008</c:v>
                </c:pt>
                <c:pt idx="105">
                  <c:v>Nov. 2008</c:v>
                </c:pt>
                <c:pt idx="106">
                  <c:v>Dec. 2008</c:v>
                </c:pt>
                <c:pt idx="107">
                  <c:v>jan.09</c:v>
                </c:pt>
                <c:pt idx="108">
                  <c:v>feb.09</c:v>
                </c:pt>
                <c:pt idx="109">
                  <c:v>mar.09</c:v>
                </c:pt>
                <c:pt idx="110">
                  <c:v>apr.09</c:v>
                </c:pt>
                <c:pt idx="111">
                  <c:v>May. 2009</c:v>
                </c:pt>
                <c:pt idx="112">
                  <c:v>Jun. 2009</c:v>
                </c:pt>
                <c:pt idx="113">
                  <c:v>Jul. 2009</c:v>
                </c:pt>
                <c:pt idx="114">
                  <c:v>Agu. 2009</c:v>
                </c:pt>
                <c:pt idx="115">
                  <c:v>sep.09</c:v>
                </c:pt>
                <c:pt idx="116">
                  <c:v>Oct. 2009</c:v>
                </c:pt>
                <c:pt idx="117">
                  <c:v>Nov. 2009</c:v>
                </c:pt>
                <c:pt idx="118">
                  <c:v>Dec. 2009</c:v>
                </c:pt>
                <c:pt idx="119">
                  <c:v>jan.10</c:v>
                </c:pt>
                <c:pt idx="120">
                  <c:v>feb.10</c:v>
                </c:pt>
                <c:pt idx="121">
                  <c:v>mar.10</c:v>
                </c:pt>
                <c:pt idx="122">
                  <c:v>apr.10</c:v>
                </c:pt>
                <c:pt idx="123">
                  <c:v>May. 2010</c:v>
                </c:pt>
                <c:pt idx="124">
                  <c:v>Jun. 2010</c:v>
                </c:pt>
                <c:pt idx="125">
                  <c:v>Jul. 2010</c:v>
                </c:pt>
                <c:pt idx="126">
                  <c:v>Agu. 2010</c:v>
                </c:pt>
                <c:pt idx="127">
                  <c:v>sep.10</c:v>
                </c:pt>
                <c:pt idx="128">
                  <c:v>Oct. 2010</c:v>
                </c:pt>
                <c:pt idx="129">
                  <c:v>Nov. 2010</c:v>
                </c:pt>
                <c:pt idx="130">
                  <c:v>Dec. 2010</c:v>
                </c:pt>
                <c:pt idx="131">
                  <c:v>jan.11</c:v>
                </c:pt>
                <c:pt idx="132">
                  <c:v>feb.11</c:v>
                </c:pt>
                <c:pt idx="133">
                  <c:v>mar.11</c:v>
                </c:pt>
                <c:pt idx="134">
                  <c:v>apr.11</c:v>
                </c:pt>
                <c:pt idx="135">
                  <c:v>May. 2011</c:v>
                </c:pt>
                <c:pt idx="136">
                  <c:v>Jun. 2011</c:v>
                </c:pt>
                <c:pt idx="137">
                  <c:v>Jul. 2011</c:v>
                </c:pt>
                <c:pt idx="138">
                  <c:v>Agu. 2011</c:v>
                </c:pt>
                <c:pt idx="139">
                  <c:v>sep.11</c:v>
                </c:pt>
                <c:pt idx="140">
                  <c:v>Oct. 2011</c:v>
                </c:pt>
                <c:pt idx="141">
                  <c:v>Nov. 2011</c:v>
                </c:pt>
                <c:pt idx="142">
                  <c:v>Dec. 2011</c:v>
                </c:pt>
                <c:pt idx="143">
                  <c:v>jan.12</c:v>
                </c:pt>
                <c:pt idx="144">
                  <c:v>feb.12</c:v>
                </c:pt>
                <c:pt idx="145">
                  <c:v>mar.12</c:v>
                </c:pt>
                <c:pt idx="146">
                  <c:v>apr.12</c:v>
                </c:pt>
                <c:pt idx="147">
                  <c:v>maí.12</c:v>
                </c:pt>
                <c:pt idx="148">
                  <c:v>jún.12</c:v>
                </c:pt>
                <c:pt idx="149">
                  <c:v>júl.12</c:v>
                </c:pt>
                <c:pt idx="150">
                  <c:v>ágú.12</c:v>
                </c:pt>
                <c:pt idx="151">
                  <c:v>sep.12</c:v>
                </c:pt>
                <c:pt idx="152">
                  <c:v>okt.12</c:v>
                </c:pt>
                <c:pt idx="153">
                  <c:v>nóv.12</c:v>
                </c:pt>
                <c:pt idx="154">
                  <c:v>des.12</c:v>
                </c:pt>
                <c:pt idx="155">
                  <c:v>jan.13</c:v>
                </c:pt>
                <c:pt idx="156">
                  <c:v>feb.13</c:v>
                </c:pt>
                <c:pt idx="157">
                  <c:v>mar.13</c:v>
                </c:pt>
                <c:pt idx="158">
                  <c:v>apr.13</c:v>
                </c:pt>
                <c:pt idx="159">
                  <c:v>maí.13</c:v>
                </c:pt>
                <c:pt idx="160">
                  <c:v>jún.13</c:v>
                </c:pt>
                <c:pt idx="161">
                  <c:v>júl.13</c:v>
                </c:pt>
                <c:pt idx="162">
                  <c:v>ágú.13</c:v>
                </c:pt>
                <c:pt idx="163">
                  <c:v>sep.13</c:v>
                </c:pt>
                <c:pt idx="164">
                  <c:v>okt.13</c:v>
                </c:pt>
                <c:pt idx="165">
                  <c:v>nóv.13</c:v>
                </c:pt>
                <c:pt idx="166">
                  <c:v>des.13</c:v>
                </c:pt>
                <c:pt idx="167">
                  <c:v>jan.14</c:v>
                </c:pt>
                <c:pt idx="168">
                  <c:v>feb.14</c:v>
                </c:pt>
                <c:pt idx="169">
                  <c:v>mar.14</c:v>
                </c:pt>
                <c:pt idx="170">
                  <c:v>apr.14</c:v>
                </c:pt>
                <c:pt idx="171">
                  <c:v>maí.14</c:v>
                </c:pt>
                <c:pt idx="172">
                  <c:v>jún.14</c:v>
                </c:pt>
                <c:pt idx="173">
                  <c:v>júl.14</c:v>
                </c:pt>
                <c:pt idx="174">
                  <c:v>ágú.14</c:v>
                </c:pt>
                <c:pt idx="175">
                  <c:v>sep.14</c:v>
                </c:pt>
                <c:pt idx="176">
                  <c:v>okt.14</c:v>
                </c:pt>
                <c:pt idx="177">
                  <c:v>nóv.14</c:v>
                </c:pt>
                <c:pt idx="178">
                  <c:v>des.14</c:v>
                </c:pt>
                <c:pt idx="179">
                  <c:v>jan.15</c:v>
                </c:pt>
                <c:pt idx="180">
                  <c:v>feb.15</c:v>
                </c:pt>
                <c:pt idx="181">
                  <c:v>mar.15</c:v>
                </c:pt>
              </c:strCache>
            </c:strRef>
          </c:cat>
          <c:val>
            <c:numRef>
              <c:f>'d6'!$E$21:$E$202</c:f>
              <c:numCache>
                <c:formatCode>0.00%</c:formatCode>
                <c:ptCount val="182"/>
                <c:pt idx="0">
                  <c:v>5.6368563685636808E-2</c:v>
                </c:pt>
                <c:pt idx="1">
                  <c:v>5.9331175836030203E-2</c:v>
                </c:pt>
                <c:pt idx="2">
                  <c:v>6.0085836909871126E-2</c:v>
                </c:pt>
                <c:pt idx="3">
                  <c:v>5.9263214095034655E-2</c:v>
                </c:pt>
                <c:pt idx="4">
                  <c:v>5.4555084745762539E-2</c:v>
                </c:pt>
                <c:pt idx="5">
                  <c:v>5.5936675461741414E-2</c:v>
                </c:pt>
                <c:pt idx="6">
                  <c:v>4.6792849631966282E-2</c:v>
                </c:pt>
                <c:pt idx="7">
                  <c:v>4.014598540145986E-2</c:v>
                </c:pt>
                <c:pt idx="8">
                  <c:v>4.2421107087428744E-2</c:v>
                </c:pt>
                <c:pt idx="9">
                  <c:v>4.5525090532850365E-2</c:v>
                </c:pt>
                <c:pt idx="10">
                  <c:v>4.1752577319587703E-2</c:v>
                </c:pt>
                <c:pt idx="11">
                  <c:v>3.529411764705892E-2</c:v>
                </c:pt>
                <c:pt idx="12">
                  <c:v>4.0533606977937398E-2</c:v>
                </c:pt>
                <c:pt idx="13">
                  <c:v>3.8696537678207799E-2</c:v>
                </c:pt>
                <c:pt idx="14">
                  <c:v>4.5040485829959565E-2</c:v>
                </c:pt>
                <c:pt idx="15">
                  <c:v>5.5443548387096753E-2</c:v>
                </c:pt>
                <c:pt idx="16">
                  <c:v>6.7805123053741756E-2</c:v>
                </c:pt>
                <c:pt idx="17">
                  <c:v>7.0464767616191804E-2</c:v>
                </c:pt>
                <c:pt idx="18">
                  <c:v>7.9357106981416514E-2</c:v>
                </c:pt>
                <c:pt idx="19">
                  <c:v>8.4210526315789513E-2</c:v>
                </c:pt>
                <c:pt idx="20">
                  <c:v>8.0397022332506118E-2</c:v>
                </c:pt>
                <c:pt idx="21">
                  <c:v>8.1147946561108464E-2</c:v>
                </c:pt>
                <c:pt idx="22">
                  <c:v>8.6095992083127237E-2</c:v>
                </c:pt>
                <c:pt idx="23">
                  <c:v>9.436758893280639E-2</c:v>
                </c:pt>
                <c:pt idx="24">
                  <c:v>8.9250493096646899E-2</c:v>
                </c:pt>
                <c:pt idx="25">
                  <c:v>8.7254901960784448E-2</c:v>
                </c:pt>
                <c:pt idx="26">
                  <c:v>7.4576271186440612E-2</c:v>
                </c:pt>
                <c:pt idx="27">
                  <c:v>5.9216809933142267E-2</c:v>
                </c:pt>
                <c:pt idx="28">
                  <c:v>4.7977422389463786E-2</c:v>
                </c:pt>
                <c:pt idx="29">
                  <c:v>4.1083099906629394E-2</c:v>
                </c:pt>
                <c:pt idx="30">
                  <c:v>3.2107957189390524E-2</c:v>
                </c:pt>
                <c:pt idx="31">
                  <c:v>3.0513176144244092E-2</c:v>
                </c:pt>
                <c:pt idx="32">
                  <c:v>2.9398254478640418E-2</c:v>
                </c:pt>
                <c:pt idx="33">
                  <c:v>2.3798627002288297E-2</c:v>
                </c:pt>
                <c:pt idx="34">
                  <c:v>2.0045558086560389E-2</c:v>
                </c:pt>
                <c:pt idx="35">
                  <c:v>1.4446952595936757E-2</c:v>
                </c:pt>
                <c:pt idx="36">
                  <c:v>1.5391579900407404E-2</c:v>
                </c:pt>
                <c:pt idx="37">
                  <c:v>2.2091974752028731E-2</c:v>
                </c:pt>
                <c:pt idx="38">
                  <c:v>2.2983325822442557E-2</c:v>
                </c:pt>
                <c:pt idx="39">
                  <c:v>2.1641118124436254E-2</c:v>
                </c:pt>
                <c:pt idx="40">
                  <c:v>1.795332136445249E-2</c:v>
                </c:pt>
                <c:pt idx="41">
                  <c:v>1.5695067264573925E-2</c:v>
                </c:pt>
                <c:pt idx="42">
                  <c:v>2.0288548241659043E-2</c:v>
                </c:pt>
                <c:pt idx="43">
                  <c:v>2.243158366980702E-2</c:v>
                </c:pt>
                <c:pt idx="44">
                  <c:v>2.1865238732708736E-2</c:v>
                </c:pt>
                <c:pt idx="45">
                  <c:v>2.5033527045149828E-2</c:v>
                </c:pt>
                <c:pt idx="46">
                  <c:v>2.7244305493523857E-2</c:v>
                </c:pt>
                <c:pt idx="47">
                  <c:v>2.4032042723631575E-2</c:v>
                </c:pt>
                <c:pt idx="48">
                  <c:v>2.2737405260811361E-2</c:v>
                </c:pt>
                <c:pt idx="49">
                  <c:v>1.7644464049404451E-2</c:v>
                </c:pt>
                <c:pt idx="50">
                  <c:v>2.2026431718061623E-2</c:v>
                </c:pt>
                <c:pt idx="51">
                  <c:v>3.2215357458075911E-2</c:v>
                </c:pt>
                <c:pt idx="52">
                  <c:v>3.9241622574955892E-2</c:v>
                </c:pt>
                <c:pt idx="53">
                  <c:v>3.5761589403973559E-2</c:v>
                </c:pt>
                <c:pt idx="54">
                  <c:v>3.6676977463543814E-2</c:v>
                </c:pt>
                <c:pt idx="55">
                  <c:v>3.3786748573935821E-2</c:v>
                </c:pt>
                <c:pt idx="56">
                  <c:v>3.6681222707423577E-2</c:v>
                </c:pt>
                <c:pt idx="57">
                  <c:v>3.7505451373746057E-2</c:v>
                </c:pt>
                <c:pt idx="58">
                  <c:v>3.9130434782608692E-2</c:v>
                </c:pt>
                <c:pt idx="59">
                  <c:v>3.9548022598870025E-2</c:v>
                </c:pt>
                <c:pt idx="60">
                  <c:v>4.4899738448125559E-2</c:v>
                </c:pt>
                <c:pt idx="61">
                  <c:v>4.6814044213264072E-2</c:v>
                </c:pt>
                <c:pt idx="62">
                  <c:v>4.31034482758621E-2</c:v>
                </c:pt>
                <c:pt idx="63">
                  <c:v>2.9072253099615253E-2</c:v>
                </c:pt>
                <c:pt idx="64">
                  <c:v>2.8425965210012727E-2</c:v>
                </c:pt>
                <c:pt idx="65">
                  <c:v>3.4526854219948833E-2</c:v>
                </c:pt>
                <c:pt idx="66">
                  <c:v>3.6658141517476484E-2</c:v>
                </c:pt>
                <c:pt idx="67">
                  <c:v>4.7962648556876042E-2</c:v>
                </c:pt>
                <c:pt idx="68">
                  <c:v>4.6335299073293923E-2</c:v>
                </c:pt>
                <c:pt idx="69">
                  <c:v>4.2454812946616238E-2</c:v>
                </c:pt>
                <c:pt idx="70">
                  <c:v>4.1422594142259461E-2</c:v>
                </c:pt>
                <c:pt idx="71">
                  <c:v>4.3896321070234112E-2</c:v>
                </c:pt>
                <c:pt idx="72">
                  <c:v>4.0884438881935825E-2</c:v>
                </c:pt>
                <c:pt idx="73">
                  <c:v>4.4720496894409933E-2</c:v>
                </c:pt>
                <c:pt idx="74">
                  <c:v>5.4545454545454453E-2</c:v>
                </c:pt>
                <c:pt idx="75">
                  <c:v>7.5612796011632621E-2</c:v>
                </c:pt>
                <c:pt idx="76">
                  <c:v>8.0445544554455406E-2</c:v>
                </c:pt>
                <c:pt idx="77">
                  <c:v>8.4054388133498303E-2</c:v>
                </c:pt>
                <c:pt idx="78">
                  <c:v>8.5526315789473673E-2</c:v>
                </c:pt>
                <c:pt idx="79">
                  <c:v>7.5739165654111096E-2</c:v>
                </c:pt>
                <c:pt idx="80">
                  <c:v>7.1658615136875881E-2</c:v>
                </c:pt>
                <c:pt idx="81">
                  <c:v>7.2983870967741948E-2</c:v>
                </c:pt>
                <c:pt idx="82">
                  <c:v>6.950582563278429E-2</c:v>
                </c:pt>
                <c:pt idx="83">
                  <c:v>6.8882659191029205E-2</c:v>
                </c:pt>
                <c:pt idx="84">
                  <c:v>7.4148296593186336E-2</c:v>
                </c:pt>
                <c:pt idx="85">
                  <c:v>5.866032500990892E-2</c:v>
                </c:pt>
                <c:pt idx="86">
                  <c:v>5.2899686520376132E-2</c:v>
                </c:pt>
                <c:pt idx="87">
                  <c:v>4.6736191579760611E-2</c:v>
                </c:pt>
                <c:pt idx="88">
                  <c:v>4.0091638029782439E-2</c:v>
                </c:pt>
                <c:pt idx="89">
                  <c:v>3.7628278221208511E-2</c:v>
                </c:pt>
                <c:pt idx="90">
                  <c:v>3.446969696969715E-2</c:v>
                </c:pt>
                <c:pt idx="91">
                  <c:v>4.1792168674698704E-2</c:v>
                </c:pt>
                <c:pt idx="92">
                  <c:v>4.4703230653643899E-2</c:v>
                </c:pt>
                <c:pt idx="93">
                  <c:v>5.1860202931228727E-2</c:v>
                </c:pt>
                <c:pt idx="94">
                  <c:v>5.8602554470323254E-2</c:v>
                </c:pt>
                <c:pt idx="95">
                  <c:v>5.7699512926189689E-2</c:v>
                </c:pt>
                <c:pt idx="96">
                  <c:v>6.7910447761194037E-2</c:v>
                </c:pt>
                <c:pt idx="97">
                  <c:v>8.723324597529003E-2</c:v>
                </c:pt>
                <c:pt idx="98">
                  <c:v>0.11760327502791235</c:v>
                </c:pt>
                <c:pt idx="99">
                  <c:v>0.12324723247232461</c:v>
                </c:pt>
                <c:pt idx="100">
                  <c:v>0.12738619676945695</c:v>
                </c:pt>
                <c:pt idx="101">
                  <c:v>0.13553113553113549</c:v>
                </c:pt>
                <c:pt idx="102">
                  <c:v>0.14536799707067005</c:v>
                </c:pt>
                <c:pt idx="103">
                  <c:v>0.14022406938923027</c:v>
                </c:pt>
                <c:pt idx="104">
                  <c:v>0.15893563466379002</c:v>
                </c:pt>
                <c:pt idx="105">
                  <c:v>0.17148981779206851</c:v>
                </c:pt>
                <c:pt idx="106">
                  <c:v>0.18133427963094384</c:v>
                </c:pt>
                <c:pt idx="107">
                  <c:v>0.18597236981934118</c:v>
                </c:pt>
                <c:pt idx="108">
                  <c:v>0.17575122292103429</c:v>
                </c:pt>
                <c:pt idx="109">
                  <c:v>0.15185950413223148</c:v>
                </c:pt>
                <c:pt idx="110">
                  <c:v>0.11888111888111874</c:v>
                </c:pt>
                <c:pt idx="111">
                  <c:v>0.116294349540079</c:v>
                </c:pt>
                <c:pt idx="112">
                  <c:v>0.12178443503744707</c:v>
                </c:pt>
                <c:pt idx="113">
                  <c:v>0.11322580645161295</c:v>
                </c:pt>
                <c:pt idx="114">
                  <c:v>0.10901534526854206</c:v>
                </c:pt>
                <c:pt idx="115">
                  <c:v>0.10808240887480203</c:v>
                </c:pt>
                <c:pt idx="116">
                  <c:v>9.7114489605957255E-2</c:v>
                </c:pt>
                <c:pt idx="117">
                  <c:v>8.6306800853918952E-2</c:v>
                </c:pt>
                <c:pt idx="118">
                  <c:v>7.5097626914989446E-2</c:v>
                </c:pt>
                <c:pt idx="119">
                  <c:v>6.5710872162485057E-2</c:v>
                </c:pt>
                <c:pt idx="120">
                  <c:v>7.2511144130757765E-2</c:v>
                </c:pt>
                <c:pt idx="121">
                  <c:v>8.4902840059790652E-2</c:v>
                </c:pt>
                <c:pt idx="122">
                  <c:v>8.2738095238095166E-2</c:v>
                </c:pt>
                <c:pt idx="123">
                  <c:v>7.5044143613890446E-2</c:v>
                </c:pt>
                <c:pt idx="124">
                  <c:v>5.6894049346879694E-2</c:v>
                </c:pt>
                <c:pt idx="125">
                  <c:v>4.8101999420457675E-2</c:v>
                </c:pt>
                <c:pt idx="126">
                  <c:v>4.5257999423465201E-2</c:v>
                </c:pt>
                <c:pt idx="127">
                  <c:v>3.7185354691075423E-2</c:v>
                </c:pt>
                <c:pt idx="128">
                  <c:v>3.308823529411753E-2</c:v>
                </c:pt>
                <c:pt idx="129">
                  <c:v>2.6108927568781581E-2</c:v>
                </c:pt>
                <c:pt idx="130">
                  <c:v>2.4587873707739627E-2</c:v>
                </c:pt>
                <c:pt idx="131">
                  <c:v>1.8497757847533602E-2</c:v>
                </c:pt>
                <c:pt idx="132">
                  <c:v>1.8841784427819475E-2</c:v>
                </c:pt>
                <c:pt idx="133">
                  <c:v>2.2871314411683663E-2</c:v>
                </c:pt>
                <c:pt idx="134">
                  <c:v>2.8312259483232571E-2</c:v>
                </c:pt>
                <c:pt idx="135">
                  <c:v>3.3670955379140555E-2</c:v>
                </c:pt>
                <c:pt idx="136">
                  <c:v>4.229607250755274E-2</c:v>
                </c:pt>
                <c:pt idx="137">
                  <c:v>5.0317943046723768E-2</c:v>
                </c:pt>
                <c:pt idx="138">
                  <c:v>5.0468836183121812E-2</c:v>
                </c:pt>
                <c:pt idx="139">
                  <c:v>5.7087699944842862E-2</c:v>
                </c:pt>
                <c:pt idx="140">
                  <c:v>5.2833287708732524E-2</c:v>
                </c:pt>
                <c:pt idx="141">
                  <c:v>5.2257181942544584E-2</c:v>
                </c:pt>
                <c:pt idx="142">
                  <c:v>5.2631578947368363E-2</c:v>
                </c:pt>
                <c:pt idx="143">
                  <c:v>6.5217391304347894E-2</c:v>
                </c:pt>
              </c:numCache>
            </c:numRef>
          </c:val>
          <c:smooth val="0"/>
        </c:ser>
        <c:ser>
          <c:idx val="2"/>
          <c:order val="2"/>
          <c:tx>
            <c:strRef>
              <c:f>'d6'!$F$20</c:f>
              <c:strCache>
                <c:ptCount val="1"/>
                <c:pt idx="0">
                  <c:v>Target</c:v>
                </c:pt>
              </c:strCache>
            </c:strRef>
          </c:tx>
          <c:spPr>
            <a:ln w="50800">
              <a:solidFill>
                <a:schemeClr val="bg1">
                  <a:lumMod val="75000"/>
                </a:schemeClr>
              </a:solidFill>
              <a:prstDash val="sysDash"/>
            </a:ln>
          </c:spPr>
          <c:marker>
            <c:symbol val="none"/>
          </c:marker>
          <c:cat>
            <c:strRef>
              <c:f>'d6'!$A$21:$A$202</c:f>
              <c:strCache>
                <c:ptCount val="182"/>
                <c:pt idx="0">
                  <c:v>feb.00</c:v>
                </c:pt>
                <c:pt idx="1">
                  <c:v>mar.00</c:v>
                </c:pt>
                <c:pt idx="2">
                  <c:v>apr.00</c:v>
                </c:pt>
                <c:pt idx="3">
                  <c:v>May. 2000</c:v>
                </c:pt>
                <c:pt idx="4">
                  <c:v>Jun. 2000</c:v>
                </c:pt>
                <c:pt idx="5">
                  <c:v>Jul. 2000</c:v>
                </c:pt>
                <c:pt idx="6">
                  <c:v>Agu. 2000</c:v>
                </c:pt>
                <c:pt idx="7">
                  <c:v>sep.00</c:v>
                </c:pt>
                <c:pt idx="8">
                  <c:v>Oct. 2000</c:v>
                </c:pt>
                <c:pt idx="9">
                  <c:v>Nov. 2000</c:v>
                </c:pt>
                <c:pt idx="10">
                  <c:v>Dec. 2000</c:v>
                </c:pt>
                <c:pt idx="11">
                  <c:v>jan.01</c:v>
                </c:pt>
                <c:pt idx="12">
                  <c:v>feb.01</c:v>
                </c:pt>
                <c:pt idx="13">
                  <c:v>mar.01</c:v>
                </c:pt>
                <c:pt idx="14">
                  <c:v>apr.01</c:v>
                </c:pt>
                <c:pt idx="15">
                  <c:v>May. 2001</c:v>
                </c:pt>
                <c:pt idx="16">
                  <c:v>Jun. 2001</c:v>
                </c:pt>
                <c:pt idx="17">
                  <c:v>Jul. 2001</c:v>
                </c:pt>
                <c:pt idx="18">
                  <c:v>Agu. 2001</c:v>
                </c:pt>
                <c:pt idx="19">
                  <c:v>sep.01</c:v>
                </c:pt>
                <c:pt idx="20">
                  <c:v>Oct. 2001</c:v>
                </c:pt>
                <c:pt idx="21">
                  <c:v>Nov. 2001</c:v>
                </c:pt>
                <c:pt idx="22">
                  <c:v>Dec. 2001</c:v>
                </c:pt>
                <c:pt idx="23">
                  <c:v>jan.02</c:v>
                </c:pt>
                <c:pt idx="24">
                  <c:v>feb.02</c:v>
                </c:pt>
                <c:pt idx="25">
                  <c:v>mar.02</c:v>
                </c:pt>
                <c:pt idx="26">
                  <c:v>apr.02</c:v>
                </c:pt>
                <c:pt idx="27">
                  <c:v>May. 2002</c:v>
                </c:pt>
                <c:pt idx="28">
                  <c:v>Jun. 2002</c:v>
                </c:pt>
                <c:pt idx="29">
                  <c:v>Jul. 2002</c:v>
                </c:pt>
                <c:pt idx="30">
                  <c:v>Agu. 2002</c:v>
                </c:pt>
                <c:pt idx="31">
                  <c:v>sep.02</c:v>
                </c:pt>
                <c:pt idx="32">
                  <c:v>Oct. 2002</c:v>
                </c:pt>
                <c:pt idx="33">
                  <c:v>Nov. 2002</c:v>
                </c:pt>
                <c:pt idx="34">
                  <c:v>Dec. 2002</c:v>
                </c:pt>
                <c:pt idx="35">
                  <c:v>jan.03</c:v>
                </c:pt>
                <c:pt idx="36">
                  <c:v>feb.03</c:v>
                </c:pt>
                <c:pt idx="37">
                  <c:v>mar.03</c:v>
                </c:pt>
                <c:pt idx="38">
                  <c:v>apr.03</c:v>
                </c:pt>
                <c:pt idx="39">
                  <c:v>May. 2003</c:v>
                </c:pt>
                <c:pt idx="40">
                  <c:v>Jun. 2003</c:v>
                </c:pt>
                <c:pt idx="41">
                  <c:v>Jul. 2003</c:v>
                </c:pt>
                <c:pt idx="42">
                  <c:v>Agu. 2003</c:v>
                </c:pt>
                <c:pt idx="43">
                  <c:v>sep.03</c:v>
                </c:pt>
                <c:pt idx="44">
                  <c:v>Oct. 2003</c:v>
                </c:pt>
                <c:pt idx="45">
                  <c:v>Nov. 2003</c:v>
                </c:pt>
                <c:pt idx="46">
                  <c:v>Dec. 2003</c:v>
                </c:pt>
                <c:pt idx="47">
                  <c:v>jan.04</c:v>
                </c:pt>
                <c:pt idx="48">
                  <c:v>feb.04</c:v>
                </c:pt>
                <c:pt idx="49">
                  <c:v>mar.04</c:v>
                </c:pt>
                <c:pt idx="50">
                  <c:v>apr.04</c:v>
                </c:pt>
                <c:pt idx="51">
                  <c:v>May. 2004</c:v>
                </c:pt>
                <c:pt idx="52">
                  <c:v>Jun. 2004</c:v>
                </c:pt>
                <c:pt idx="53">
                  <c:v>Jul. 2004</c:v>
                </c:pt>
                <c:pt idx="54">
                  <c:v>Agu. 2004</c:v>
                </c:pt>
                <c:pt idx="55">
                  <c:v>sep.04</c:v>
                </c:pt>
                <c:pt idx="56">
                  <c:v>Oct. 2004</c:v>
                </c:pt>
                <c:pt idx="57">
                  <c:v>Nov. 2004</c:v>
                </c:pt>
                <c:pt idx="58">
                  <c:v>Dec. 2004</c:v>
                </c:pt>
                <c:pt idx="59">
                  <c:v>jan.05</c:v>
                </c:pt>
                <c:pt idx="60">
                  <c:v>feb.05</c:v>
                </c:pt>
                <c:pt idx="61">
                  <c:v>mar.05</c:v>
                </c:pt>
                <c:pt idx="62">
                  <c:v>apr.05</c:v>
                </c:pt>
                <c:pt idx="63">
                  <c:v>May. 2005</c:v>
                </c:pt>
                <c:pt idx="64">
                  <c:v>Jun. 2005</c:v>
                </c:pt>
                <c:pt idx="65">
                  <c:v>Jul. 2005</c:v>
                </c:pt>
                <c:pt idx="66">
                  <c:v>Agu. 2005</c:v>
                </c:pt>
                <c:pt idx="67">
                  <c:v>sep.05</c:v>
                </c:pt>
                <c:pt idx="68">
                  <c:v>Oct. 2005</c:v>
                </c:pt>
                <c:pt idx="69">
                  <c:v>Nov. 2005</c:v>
                </c:pt>
                <c:pt idx="70">
                  <c:v>Dec. 2005</c:v>
                </c:pt>
                <c:pt idx="71">
                  <c:v>jan.06</c:v>
                </c:pt>
                <c:pt idx="72">
                  <c:v>feb.06</c:v>
                </c:pt>
                <c:pt idx="73">
                  <c:v>mar.06</c:v>
                </c:pt>
                <c:pt idx="74">
                  <c:v>apr.06</c:v>
                </c:pt>
                <c:pt idx="75">
                  <c:v>May. 2006</c:v>
                </c:pt>
                <c:pt idx="76">
                  <c:v>Jun. 2006</c:v>
                </c:pt>
                <c:pt idx="77">
                  <c:v>Jul. 2006</c:v>
                </c:pt>
                <c:pt idx="78">
                  <c:v>Agu. 2006</c:v>
                </c:pt>
                <c:pt idx="79">
                  <c:v>sep.06</c:v>
                </c:pt>
                <c:pt idx="80">
                  <c:v>Oct. 2006</c:v>
                </c:pt>
                <c:pt idx="81">
                  <c:v>Nov. 2006</c:v>
                </c:pt>
                <c:pt idx="82">
                  <c:v>Dec. 2006</c:v>
                </c:pt>
                <c:pt idx="83">
                  <c:v>jan.07</c:v>
                </c:pt>
                <c:pt idx="84">
                  <c:v>feb.07</c:v>
                </c:pt>
                <c:pt idx="85">
                  <c:v>mar.07</c:v>
                </c:pt>
                <c:pt idx="86">
                  <c:v>apr.07</c:v>
                </c:pt>
                <c:pt idx="87">
                  <c:v>May. 2007</c:v>
                </c:pt>
                <c:pt idx="88">
                  <c:v>Jun. 2007</c:v>
                </c:pt>
                <c:pt idx="89">
                  <c:v>Jul. 2007</c:v>
                </c:pt>
                <c:pt idx="90">
                  <c:v>Agu. 2007</c:v>
                </c:pt>
                <c:pt idx="91">
                  <c:v>sep.07</c:v>
                </c:pt>
                <c:pt idx="92">
                  <c:v>Oct. 2007</c:v>
                </c:pt>
                <c:pt idx="93">
                  <c:v>Nov. 2007</c:v>
                </c:pt>
                <c:pt idx="94">
                  <c:v>Dec. 2007</c:v>
                </c:pt>
                <c:pt idx="95">
                  <c:v>jan.08</c:v>
                </c:pt>
                <c:pt idx="96">
                  <c:v>feb.08</c:v>
                </c:pt>
                <c:pt idx="97">
                  <c:v>mar.08</c:v>
                </c:pt>
                <c:pt idx="98">
                  <c:v>apr.08</c:v>
                </c:pt>
                <c:pt idx="99">
                  <c:v>May. 2008</c:v>
                </c:pt>
                <c:pt idx="100">
                  <c:v>Jun. 2008</c:v>
                </c:pt>
                <c:pt idx="101">
                  <c:v>Jul. 2008</c:v>
                </c:pt>
                <c:pt idx="102">
                  <c:v>Agu. 2008</c:v>
                </c:pt>
                <c:pt idx="103">
                  <c:v>sep.08</c:v>
                </c:pt>
                <c:pt idx="104">
                  <c:v>Oct. 2008</c:v>
                </c:pt>
                <c:pt idx="105">
                  <c:v>Nov. 2008</c:v>
                </c:pt>
                <c:pt idx="106">
                  <c:v>Dec. 2008</c:v>
                </c:pt>
                <c:pt idx="107">
                  <c:v>jan.09</c:v>
                </c:pt>
                <c:pt idx="108">
                  <c:v>feb.09</c:v>
                </c:pt>
                <c:pt idx="109">
                  <c:v>mar.09</c:v>
                </c:pt>
                <c:pt idx="110">
                  <c:v>apr.09</c:v>
                </c:pt>
                <c:pt idx="111">
                  <c:v>May. 2009</c:v>
                </c:pt>
                <c:pt idx="112">
                  <c:v>Jun. 2009</c:v>
                </c:pt>
                <c:pt idx="113">
                  <c:v>Jul. 2009</c:v>
                </c:pt>
                <c:pt idx="114">
                  <c:v>Agu. 2009</c:v>
                </c:pt>
                <c:pt idx="115">
                  <c:v>sep.09</c:v>
                </c:pt>
                <c:pt idx="116">
                  <c:v>Oct. 2009</c:v>
                </c:pt>
                <c:pt idx="117">
                  <c:v>Nov. 2009</c:v>
                </c:pt>
                <c:pt idx="118">
                  <c:v>Dec. 2009</c:v>
                </c:pt>
                <c:pt idx="119">
                  <c:v>jan.10</c:v>
                </c:pt>
                <c:pt idx="120">
                  <c:v>feb.10</c:v>
                </c:pt>
                <c:pt idx="121">
                  <c:v>mar.10</c:v>
                </c:pt>
                <c:pt idx="122">
                  <c:v>apr.10</c:v>
                </c:pt>
                <c:pt idx="123">
                  <c:v>May. 2010</c:v>
                </c:pt>
                <c:pt idx="124">
                  <c:v>Jun. 2010</c:v>
                </c:pt>
                <c:pt idx="125">
                  <c:v>Jul. 2010</c:v>
                </c:pt>
                <c:pt idx="126">
                  <c:v>Agu. 2010</c:v>
                </c:pt>
                <c:pt idx="127">
                  <c:v>sep.10</c:v>
                </c:pt>
                <c:pt idx="128">
                  <c:v>Oct. 2010</c:v>
                </c:pt>
                <c:pt idx="129">
                  <c:v>Nov. 2010</c:v>
                </c:pt>
                <c:pt idx="130">
                  <c:v>Dec. 2010</c:v>
                </c:pt>
                <c:pt idx="131">
                  <c:v>jan.11</c:v>
                </c:pt>
                <c:pt idx="132">
                  <c:v>feb.11</c:v>
                </c:pt>
                <c:pt idx="133">
                  <c:v>mar.11</c:v>
                </c:pt>
                <c:pt idx="134">
                  <c:v>apr.11</c:v>
                </c:pt>
                <c:pt idx="135">
                  <c:v>May. 2011</c:v>
                </c:pt>
                <c:pt idx="136">
                  <c:v>Jun. 2011</c:v>
                </c:pt>
                <c:pt idx="137">
                  <c:v>Jul. 2011</c:v>
                </c:pt>
                <c:pt idx="138">
                  <c:v>Agu. 2011</c:v>
                </c:pt>
                <c:pt idx="139">
                  <c:v>sep.11</c:v>
                </c:pt>
                <c:pt idx="140">
                  <c:v>Oct. 2011</c:v>
                </c:pt>
                <c:pt idx="141">
                  <c:v>Nov. 2011</c:v>
                </c:pt>
                <c:pt idx="142">
                  <c:v>Dec. 2011</c:v>
                </c:pt>
                <c:pt idx="143">
                  <c:v>jan.12</c:v>
                </c:pt>
                <c:pt idx="144">
                  <c:v>feb.12</c:v>
                </c:pt>
                <c:pt idx="145">
                  <c:v>mar.12</c:v>
                </c:pt>
                <c:pt idx="146">
                  <c:v>apr.12</c:v>
                </c:pt>
                <c:pt idx="147">
                  <c:v>maí.12</c:v>
                </c:pt>
                <c:pt idx="148">
                  <c:v>jún.12</c:v>
                </c:pt>
                <c:pt idx="149">
                  <c:v>júl.12</c:v>
                </c:pt>
                <c:pt idx="150">
                  <c:v>ágú.12</c:v>
                </c:pt>
                <c:pt idx="151">
                  <c:v>sep.12</c:v>
                </c:pt>
                <c:pt idx="152">
                  <c:v>okt.12</c:v>
                </c:pt>
                <c:pt idx="153">
                  <c:v>nóv.12</c:v>
                </c:pt>
                <c:pt idx="154">
                  <c:v>des.12</c:v>
                </c:pt>
                <c:pt idx="155">
                  <c:v>jan.13</c:v>
                </c:pt>
                <c:pt idx="156">
                  <c:v>feb.13</c:v>
                </c:pt>
                <c:pt idx="157">
                  <c:v>mar.13</c:v>
                </c:pt>
                <c:pt idx="158">
                  <c:v>apr.13</c:v>
                </c:pt>
                <c:pt idx="159">
                  <c:v>maí.13</c:v>
                </c:pt>
                <c:pt idx="160">
                  <c:v>jún.13</c:v>
                </c:pt>
                <c:pt idx="161">
                  <c:v>júl.13</c:v>
                </c:pt>
                <c:pt idx="162">
                  <c:v>ágú.13</c:v>
                </c:pt>
                <c:pt idx="163">
                  <c:v>sep.13</c:v>
                </c:pt>
                <c:pt idx="164">
                  <c:v>okt.13</c:v>
                </c:pt>
                <c:pt idx="165">
                  <c:v>nóv.13</c:v>
                </c:pt>
                <c:pt idx="166">
                  <c:v>des.13</c:v>
                </c:pt>
                <c:pt idx="167">
                  <c:v>jan.14</c:v>
                </c:pt>
                <c:pt idx="168">
                  <c:v>feb.14</c:v>
                </c:pt>
                <c:pt idx="169">
                  <c:v>mar.14</c:v>
                </c:pt>
                <c:pt idx="170">
                  <c:v>apr.14</c:v>
                </c:pt>
                <c:pt idx="171">
                  <c:v>maí.14</c:v>
                </c:pt>
                <c:pt idx="172">
                  <c:v>jún.14</c:v>
                </c:pt>
                <c:pt idx="173">
                  <c:v>júl.14</c:v>
                </c:pt>
                <c:pt idx="174">
                  <c:v>ágú.14</c:v>
                </c:pt>
                <c:pt idx="175">
                  <c:v>sep.14</c:v>
                </c:pt>
                <c:pt idx="176">
                  <c:v>okt.14</c:v>
                </c:pt>
                <c:pt idx="177">
                  <c:v>nóv.14</c:v>
                </c:pt>
                <c:pt idx="178">
                  <c:v>des.14</c:v>
                </c:pt>
                <c:pt idx="179">
                  <c:v>jan.15</c:v>
                </c:pt>
                <c:pt idx="180">
                  <c:v>feb.15</c:v>
                </c:pt>
                <c:pt idx="181">
                  <c:v>mar.15</c:v>
                </c:pt>
              </c:strCache>
            </c:strRef>
          </c:cat>
          <c:val>
            <c:numRef>
              <c:f>'d6'!$F$21:$F$202</c:f>
              <c:numCache>
                <c:formatCode>0.00%</c:formatCode>
                <c:ptCount val="182"/>
                <c:pt idx="0">
                  <c:v>2.5000000000000001E-2</c:v>
                </c:pt>
                <c:pt idx="1">
                  <c:v>2.5000000000000001E-2</c:v>
                </c:pt>
                <c:pt idx="2">
                  <c:v>2.5000000000000001E-2</c:v>
                </c:pt>
                <c:pt idx="3">
                  <c:v>2.5000000000000001E-2</c:v>
                </c:pt>
                <c:pt idx="4">
                  <c:v>2.5000000000000001E-2</c:v>
                </c:pt>
                <c:pt idx="5">
                  <c:v>2.5000000000000001E-2</c:v>
                </c:pt>
                <c:pt idx="6">
                  <c:v>2.5000000000000001E-2</c:v>
                </c:pt>
                <c:pt idx="7">
                  <c:v>2.5000000000000001E-2</c:v>
                </c:pt>
                <c:pt idx="8">
                  <c:v>2.5000000000000001E-2</c:v>
                </c:pt>
                <c:pt idx="9">
                  <c:v>2.5000000000000001E-2</c:v>
                </c:pt>
                <c:pt idx="10">
                  <c:v>2.5000000000000001E-2</c:v>
                </c:pt>
                <c:pt idx="11">
                  <c:v>2.5000000000000001E-2</c:v>
                </c:pt>
                <c:pt idx="12">
                  <c:v>2.5000000000000001E-2</c:v>
                </c:pt>
                <c:pt idx="13">
                  <c:v>2.5000000000000001E-2</c:v>
                </c:pt>
                <c:pt idx="14">
                  <c:v>2.5000000000000001E-2</c:v>
                </c:pt>
                <c:pt idx="15">
                  <c:v>2.5000000000000001E-2</c:v>
                </c:pt>
                <c:pt idx="16">
                  <c:v>2.5000000000000001E-2</c:v>
                </c:pt>
                <c:pt idx="17">
                  <c:v>2.5000000000000001E-2</c:v>
                </c:pt>
                <c:pt idx="18">
                  <c:v>2.5000000000000001E-2</c:v>
                </c:pt>
                <c:pt idx="19">
                  <c:v>2.5000000000000001E-2</c:v>
                </c:pt>
                <c:pt idx="20">
                  <c:v>2.5000000000000001E-2</c:v>
                </c:pt>
                <c:pt idx="21">
                  <c:v>2.5000000000000001E-2</c:v>
                </c:pt>
                <c:pt idx="22">
                  <c:v>2.5000000000000001E-2</c:v>
                </c:pt>
                <c:pt idx="23">
                  <c:v>2.5000000000000001E-2</c:v>
                </c:pt>
                <c:pt idx="24">
                  <c:v>2.5000000000000001E-2</c:v>
                </c:pt>
                <c:pt idx="25">
                  <c:v>2.5000000000000001E-2</c:v>
                </c:pt>
                <c:pt idx="26">
                  <c:v>2.5000000000000001E-2</c:v>
                </c:pt>
                <c:pt idx="27">
                  <c:v>2.5000000000000001E-2</c:v>
                </c:pt>
                <c:pt idx="28">
                  <c:v>2.5000000000000001E-2</c:v>
                </c:pt>
                <c:pt idx="29">
                  <c:v>2.5000000000000001E-2</c:v>
                </c:pt>
                <c:pt idx="30">
                  <c:v>2.5000000000000001E-2</c:v>
                </c:pt>
                <c:pt idx="31">
                  <c:v>2.5000000000000001E-2</c:v>
                </c:pt>
                <c:pt idx="32">
                  <c:v>2.5000000000000001E-2</c:v>
                </c:pt>
                <c:pt idx="33">
                  <c:v>2.5000000000000001E-2</c:v>
                </c:pt>
                <c:pt idx="34">
                  <c:v>2.5000000000000001E-2</c:v>
                </c:pt>
                <c:pt idx="35">
                  <c:v>2.5000000000000001E-2</c:v>
                </c:pt>
                <c:pt idx="36">
                  <c:v>2.5000000000000001E-2</c:v>
                </c:pt>
                <c:pt idx="37">
                  <c:v>2.5000000000000001E-2</c:v>
                </c:pt>
                <c:pt idx="38">
                  <c:v>2.5000000000000001E-2</c:v>
                </c:pt>
                <c:pt idx="39">
                  <c:v>2.5000000000000001E-2</c:v>
                </c:pt>
                <c:pt idx="40">
                  <c:v>2.5000000000000001E-2</c:v>
                </c:pt>
                <c:pt idx="41">
                  <c:v>2.5000000000000001E-2</c:v>
                </c:pt>
                <c:pt idx="42">
                  <c:v>2.5000000000000001E-2</c:v>
                </c:pt>
                <c:pt idx="43">
                  <c:v>2.5000000000000001E-2</c:v>
                </c:pt>
                <c:pt idx="44">
                  <c:v>2.5000000000000001E-2</c:v>
                </c:pt>
                <c:pt idx="45">
                  <c:v>2.5000000000000001E-2</c:v>
                </c:pt>
                <c:pt idx="46">
                  <c:v>2.5000000000000001E-2</c:v>
                </c:pt>
                <c:pt idx="47">
                  <c:v>2.5000000000000001E-2</c:v>
                </c:pt>
                <c:pt idx="48">
                  <c:v>2.5000000000000001E-2</c:v>
                </c:pt>
                <c:pt idx="49">
                  <c:v>2.5000000000000001E-2</c:v>
                </c:pt>
                <c:pt idx="50">
                  <c:v>2.5000000000000001E-2</c:v>
                </c:pt>
                <c:pt idx="51">
                  <c:v>2.5000000000000001E-2</c:v>
                </c:pt>
                <c:pt idx="52">
                  <c:v>2.5000000000000001E-2</c:v>
                </c:pt>
                <c:pt idx="53">
                  <c:v>2.5000000000000001E-2</c:v>
                </c:pt>
                <c:pt idx="54">
                  <c:v>2.5000000000000001E-2</c:v>
                </c:pt>
                <c:pt idx="55">
                  <c:v>2.5000000000000001E-2</c:v>
                </c:pt>
                <c:pt idx="56">
                  <c:v>2.5000000000000001E-2</c:v>
                </c:pt>
                <c:pt idx="57">
                  <c:v>2.5000000000000001E-2</c:v>
                </c:pt>
                <c:pt idx="58">
                  <c:v>2.5000000000000001E-2</c:v>
                </c:pt>
                <c:pt idx="59">
                  <c:v>2.5000000000000001E-2</c:v>
                </c:pt>
                <c:pt idx="60">
                  <c:v>2.5000000000000001E-2</c:v>
                </c:pt>
                <c:pt idx="61">
                  <c:v>2.5000000000000001E-2</c:v>
                </c:pt>
                <c:pt idx="62">
                  <c:v>2.5000000000000001E-2</c:v>
                </c:pt>
                <c:pt idx="63">
                  <c:v>2.5000000000000001E-2</c:v>
                </c:pt>
                <c:pt idx="64">
                  <c:v>2.5000000000000001E-2</c:v>
                </c:pt>
                <c:pt idx="65">
                  <c:v>2.5000000000000001E-2</c:v>
                </c:pt>
                <c:pt idx="66">
                  <c:v>2.5000000000000001E-2</c:v>
                </c:pt>
                <c:pt idx="67">
                  <c:v>2.5000000000000001E-2</c:v>
                </c:pt>
                <c:pt idx="68">
                  <c:v>2.5000000000000001E-2</c:v>
                </c:pt>
                <c:pt idx="69">
                  <c:v>2.5000000000000001E-2</c:v>
                </c:pt>
                <c:pt idx="70">
                  <c:v>2.5000000000000001E-2</c:v>
                </c:pt>
                <c:pt idx="71">
                  <c:v>2.5000000000000001E-2</c:v>
                </c:pt>
                <c:pt idx="72">
                  <c:v>2.5000000000000001E-2</c:v>
                </c:pt>
                <c:pt idx="73">
                  <c:v>2.5000000000000001E-2</c:v>
                </c:pt>
                <c:pt idx="74">
                  <c:v>2.5000000000000001E-2</c:v>
                </c:pt>
                <c:pt idx="75">
                  <c:v>2.5000000000000001E-2</c:v>
                </c:pt>
                <c:pt idx="76">
                  <c:v>2.5000000000000001E-2</c:v>
                </c:pt>
                <c:pt idx="77">
                  <c:v>2.5000000000000001E-2</c:v>
                </c:pt>
                <c:pt idx="78">
                  <c:v>2.5000000000000001E-2</c:v>
                </c:pt>
                <c:pt idx="79">
                  <c:v>2.5000000000000001E-2</c:v>
                </c:pt>
                <c:pt idx="80">
                  <c:v>2.5000000000000001E-2</c:v>
                </c:pt>
                <c:pt idx="81">
                  <c:v>2.5000000000000001E-2</c:v>
                </c:pt>
                <c:pt idx="82">
                  <c:v>2.5000000000000001E-2</c:v>
                </c:pt>
                <c:pt idx="83">
                  <c:v>2.5000000000000001E-2</c:v>
                </c:pt>
                <c:pt idx="84">
                  <c:v>2.5000000000000001E-2</c:v>
                </c:pt>
                <c:pt idx="85">
                  <c:v>2.5000000000000001E-2</c:v>
                </c:pt>
                <c:pt idx="86">
                  <c:v>2.5000000000000001E-2</c:v>
                </c:pt>
                <c:pt idx="87">
                  <c:v>2.5000000000000001E-2</c:v>
                </c:pt>
                <c:pt idx="88">
                  <c:v>2.5000000000000001E-2</c:v>
                </c:pt>
                <c:pt idx="89">
                  <c:v>2.5000000000000001E-2</c:v>
                </c:pt>
                <c:pt idx="90">
                  <c:v>2.5000000000000001E-2</c:v>
                </c:pt>
                <c:pt idx="91">
                  <c:v>2.5000000000000001E-2</c:v>
                </c:pt>
                <c:pt idx="92">
                  <c:v>2.5000000000000001E-2</c:v>
                </c:pt>
                <c:pt idx="93">
                  <c:v>2.5000000000000001E-2</c:v>
                </c:pt>
                <c:pt idx="94">
                  <c:v>2.5000000000000001E-2</c:v>
                </c:pt>
                <c:pt idx="95">
                  <c:v>2.5000000000000001E-2</c:v>
                </c:pt>
                <c:pt idx="96">
                  <c:v>2.5000000000000001E-2</c:v>
                </c:pt>
                <c:pt idx="97">
                  <c:v>2.5000000000000001E-2</c:v>
                </c:pt>
                <c:pt idx="98">
                  <c:v>2.5000000000000001E-2</c:v>
                </c:pt>
                <c:pt idx="99">
                  <c:v>2.5000000000000001E-2</c:v>
                </c:pt>
                <c:pt idx="100">
                  <c:v>2.5000000000000001E-2</c:v>
                </c:pt>
                <c:pt idx="101">
                  <c:v>2.5000000000000001E-2</c:v>
                </c:pt>
                <c:pt idx="102">
                  <c:v>2.5000000000000001E-2</c:v>
                </c:pt>
                <c:pt idx="103">
                  <c:v>2.5000000000000001E-2</c:v>
                </c:pt>
                <c:pt idx="104">
                  <c:v>2.5000000000000001E-2</c:v>
                </c:pt>
                <c:pt idx="105">
                  <c:v>2.5000000000000001E-2</c:v>
                </c:pt>
                <c:pt idx="106">
                  <c:v>2.5000000000000001E-2</c:v>
                </c:pt>
                <c:pt idx="107">
                  <c:v>2.5000000000000001E-2</c:v>
                </c:pt>
                <c:pt idx="108">
                  <c:v>2.5000000000000001E-2</c:v>
                </c:pt>
                <c:pt idx="109">
                  <c:v>2.5000000000000001E-2</c:v>
                </c:pt>
                <c:pt idx="110">
                  <c:v>2.5000000000000001E-2</c:v>
                </c:pt>
                <c:pt idx="111">
                  <c:v>2.5000000000000001E-2</c:v>
                </c:pt>
                <c:pt idx="112">
                  <c:v>2.5000000000000001E-2</c:v>
                </c:pt>
                <c:pt idx="113">
                  <c:v>2.5000000000000001E-2</c:v>
                </c:pt>
                <c:pt idx="114">
                  <c:v>2.5000000000000001E-2</c:v>
                </c:pt>
                <c:pt idx="115">
                  <c:v>2.5000000000000001E-2</c:v>
                </c:pt>
                <c:pt idx="116">
                  <c:v>2.5000000000000001E-2</c:v>
                </c:pt>
                <c:pt idx="117">
                  <c:v>2.5000000000000001E-2</c:v>
                </c:pt>
                <c:pt idx="118">
                  <c:v>2.5000000000000001E-2</c:v>
                </c:pt>
                <c:pt idx="119">
                  <c:v>2.5000000000000001E-2</c:v>
                </c:pt>
                <c:pt idx="120">
                  <c:v>2.5000000000000001E-2</c:v>
                </c:pt>
                <c:pt idx="121">
                  <c:v>2.5000000000000001E-2</c:v>
                </c:pt>
                <c:pt idx="122">
                  <c:v>2.5000000000000001E-2</c:v>
                </c:pt>
                <c:pt idx="123">
                  <c:v>2.5000000000000001E-2</c:v>
                </c:pt>
                <c:pt idx="124">
                  <c:v>2.5000000000000001E-2</c:v>
                </c:pt>
                <c:pt idx="125">
                  <c:v>2.5000000000000001E-2</c:v>
                </c:pt>
                <c:pt idx="126">
                  <c:v>2.5000000000000001E-2</c:v>
                </c:pt>
                <c:pt idx="127">
                  <c:v>2.5000000000000001E-2</c:v>
                </c:pt>
                <c:pt idx="128">
                  <c:v>2.5000000000000001E-2</c:v>
                </c:pt>
                <c:pt idx="129">
                  <c:v>2.5000000000000001E-2</c:v>
                </c:pt>
                <c:pt idx="130">
                  <c:v>2.5000000000000001E-2</c:v>
                </c:pt>
                <c:pt idx="131">
                  <c:v>2.5000000000000001E-2</c:v>
                </c:pt>
                <c:pt idx="132">
                  <c:v>2.5000000000000001E-2</c:v>
                </c:pt>
                <c:pt idx="133">
                  <c:v>2.5000000000000001E-2</c:v>
                </c:pt>
                <c:pt idx="134">
                  <c:v>2.5000000000000001E-2</c:v>
                </c:pt>
                <c:pt idx="135">
                  <c:v>2.5000000000000001E-2</c:v>
                </c:pt>
                <c:pt idx="136">
                  <c:v>2.5000000000000001E-2</c:v>
                </c:pt>
                <c:pt idx="137">
                  <c:v>2.5000000000000001E-2</c:v>
                </c:pt>
                <c:pt idx="138">
                  <c:v>2.5000000000000001E-2</c:v>
                </c:pt>
                <c:pt idx="139">
                  <c:v>2.5000000000000001E-2</c:v>
                </c:pt>
                <c:pt idx="140">
                  <c:v>2.5000000000000001E-2</c:v>
                </c:pt>
                <c:pt idx="141">
                  <c:v>2.5000000000000001E-2</c:v>
                </c:pt>
                <c:pt idx="142">
                  <c:v>2.5000000000000001E-2</c:v>
                </c:pt>
                <c:pt idx="143">
                  <c:v>2.5000000000000001E-2</c:v>
                </c:pt>
                <c:pt idx="144">
                  <c:v>2.5000000000000001E-2</c:v>
                </c:pt>
                <c:pt idx="145">
                  <c:v>2.5000000000000001E-2</c:v>
                </c:pt>
                <c:pt idx="146">
                  <c:v>2.5000000000000001E-2</c:v>
                </c:pt>
                <c:pt idx="147">
                  <c:v>2.5000000000000001E-2</c:v>
                </c:pt>
                <c:pt idx="148">
                  <c:v>2.5000000000000001E-2</c:v>
                </c:pt>
                <c:pt idx="149">
                  <c:v>2.5000000000000001E-2</c:v>
                </c:pt>
                <c:pt idx="150">
                  <c:v>2.5000000000000001E-2</c:v>
                </c:pt>
                <c:pt idx="151">
                  <c:v>2.5000000000000001E-2</c:v>
                </c:pt>
                <c:pt idx="152">
                  <c:v>2.5000000000000001E-2</c:v>
                </c:pt>
                <c:pt idx="153">
                  <c:v>2.5000000000000001E-2</c:v>
                </c:pt>
                <c:pt idx="154">
                  <c:v>2.5000000000000001E-2</c:v>
                </c:pt>
                <c:pt idx="155">
                  <c:v>2.5000000000000001E-2</c:v>
                </c:pt>
                <c:pt idx="156">
                  <c:v>2.5000000000000001E-2</c:v>
                </c:pt>
                <c:pt idx="157">
                  <c:v>2.5000000000000001E-2</c:v>
                </c:pt>
                <c:pt idx="158">
                  <c:v>2.5000000000000001E-2</c:v>
                </c:pt>
                <c:pt idx="159">
                  <c:v>2.5000000000000001E-2</c:v>
                </c:pt>
                <c:pt idx="160">
                  <c:v>2.5000000000000001E-2</c:v>
                </c:pt>
                <c:pt idx="161">
                  <c:v>2.5000000000000001E-2</c:v>
                </c:pt>
                <c:pt idx="162">
                  <c:v>2.5000000000000001E-2</c:v>
                </c:pt>
                <c:pt idx="163">
                  <c:v>2.5000000000000001E-2</c:v>
                </c:pt>
                <c:pt idx="164">
                  <c:v>2.5000000000000001E-2</c:v>
                </c:pt>
                <c:pt idx="165">
                  <c:v>2.5000000000000001E-2</c:v>
                </c:pt>
                <c:pt idx="166">
                  <c:v>2.5000000000000001E-2</c:v>
                </c:pt>
                <c:pt idx="167">
                  <c:v>2.5000000000000001E-2</c:v>
                </c:pt>
                <c:pt idx="168">
                  <c:v>2.5000000000000001E-2</c:v>
                </c:pt>
                <c:pt idx="169">
                  <c:v>2.5000000000000001E-2</c:v>
                </c:pt>
                <c:pt idx="170">
                  <c:v>2.5000000000000001E-2</c:v>
                </c:pt>
                <c:pt idx="171">
                  <c:v>2.5000000000000001E-2</c:v>
                </c:pt>
                <c:pt idx="172">
                  <c:v>2.5000000000000001E-2</c:v>
                </c:pt>
                <c:pt idx="173">
                  <c:v>2.5000000000000001E-2</c:v>
                </c:pt>
                <c:pt idx="174">
                  <c:v>2.5000000000000001E-2</c:v>
                </c:pt>
                <c:pt idx="175">
                  <c:v>2.5000000000000001E-2</c:v>
                </c:pt>
                <c:pt idx="176">
                  <c:v>2.5000000000000001E-2</c:v>
                </c:pt>
                <c:pt idx="177">
                  <c:v>2.5000000000000001E-2</c:v>
                </c:pt>
                <c:pt idx="178">
                  <c:v>2.5000000000000001E-2</c:v>
                </c:pt>
                <c:pt idx="179">
                  <c:v>2.5000000000000001E-2</c:v>
                </c:pt>
                <c:pt idx="180">
                  <c:v>2.5000000000000001E-2</c:v>
                </c:pt>
                <c:pt idx="181">
                  <c:v>2.5000000000000001E-2</c:v>
                </c:pt>
              </c:numCache>
            </c:numRef>
          </c:val>
          <c:smooth val="0"/>
        </c:ser>
        <c:ser>
          <c:idx val="3"/>
          <c:order val="3"/>
          <c:tx>
            <c:strRef>
              <c:f>'d6'!$G$20</c:f>
              <c:strCache>
                <c:ptCount val="1"/>
                <c:pt idx="0">
                  <c:v>Forecast</c:v>
                </c:pt>
              </c:strCache>
            </c:strRef>
          </c:tx>
          <c:spPr>
            <a:ln w="50800">
              <a:solidFill>
                <a:schemeClr val="bg1">
                  <a:lumMod val="65000"/>
                </a:schemeClr>
              </a:solidFill>
            </a:ln>
          </c:spPr>
          <c:marker>
            <c:symbol val="none"/>
          </c:marker>
          <c:cat>
            <c:strRef>
              <c:f>'d6'!$A$21:$A$202</c:f>
              <c:strCache>
                <c:ptCount val="182"/>
                <c:pt idx="0">
                  <c:v>feb.00</c:v>
                </c:pt>
                <c:pt idx="1">
                  <c:v>mar.00</c:v>
                </c:pt>
                <c:pt idx="2">
                  <c:v>apr.00</c:v>
                </c:pt>
                <c:pt idx="3">
                  <c:v>May. 2000</c:v>
                </c:pt>
                <c:pt idx="4">
                  <c:v>Jun. 2000</c:v>
                </c:pt>
                <c:pt idx="5">
                  <c:v>Jul. 2000</c:v>
                </c:pt>
                <c:pt idx="6">
                  <c:v>Agu. 2000</c:v>
                </c:pt>
                <c:pt idx="7">
                  <c:v>sep.00</c:v>
                </c:pt>
                <c:pt idx="8">
                  <c:v>Oct. 2000</c:v>
                </c:pt>
                <c:pt idx="9">
                  <c:v>Nov. 2000</c:v>
                </c:pt>
                <c:pt idx="10">
                  <c:v>Dec. 2000</c:v>
                </c:pt>
                <c:pt idx="11">
                  <c:v>jan.01</c:v>
                </c:pt>
                <c:pt idx="12">
                  <c:v>feb.01</c:v>
                </c:pt>
                <c:pt idx="13">
                  <c:v>mar.01</c:v>
                </c:pt>
                <c:pt idx="14">
                  <c:v>apr.01</c:v>
                </c:pt>
                <c:pt idx="15">
                  <c:v>May. 2001</c:v>
                </c:pt>
                <c:pt idx="16">
                  <c:v>Jun. 2001</c:v>
                </c:pt>
                <c:pt idx="17">
                  <c:v>Jul. 2001</c:v>
                </c:pt>
                <c:pt idx="18">
                  <c:v>Agu. 2001</c:v>
                </c:pt>
                <c:pt idx="19">
                  <c:v>sep.01</c:v>
                </c:pt>
                <c:pt idx="20">
                  <c:v>Oct. 2001</c:v>
                </c:pt>
                <c:pt idx="21">
                  <c:v>Nov. 2001</c:v>
                </c:pt>
                <c:pt idx="22">
                  <c:v>Dec. 2001</c:v>
                </c:pt>
                <c:pt idx="23">
                  <c:v>jan.02</c:v>
                </c:pt>
                <c:pt idx="24">
                  <c:v>feb.02</c:v>
                </c:pt>
                <c:pt idx="25">
                  <c:v>mar.02</c:v>
                </c:pt>
                <c:pt idx="26">
                  <c:v>apr.02</c:v>
                </c:pt>
                <c:pt idx="27">
                  <c:v>May. 2002</c:v>
                </c:pt>
                <c:pt idx="28">
                  <c:v>Jun. 2002</c:v>
                </c:pt>
                <c:pt idx="29">
                  <c:v>Jul. 2002</c:v>
                </c:pt>
                <c:pt idx="30">
                  <c:v>Agu. 2002</c:v>
                </c:pt>
                <c:pt idx="31">
                  <c:v>sep.02</c:v>
                </c:pt>
                <c:pt idx="32">
                  <c:v>Oct. 2002</c:v>
                </c:pt>
                <c:pt idx="33">
                  <c:v>Nov. 2002</c:v>
                </c:pt>
                <c:pt idx="34">
                  <c:v>Dec. 2002</c:v>
                </c:pt>
                <c:pt idx="35">
                  <c:v>jan.03</c:v>
                </c:pt>
                <c:pt idx="36">
                  <c:v>feb.03</c:v>
                </c:pt>
                <c:pt idx="37">
                  <c:v>mar.03</c:v>
                </c:pt>
                <c:pt idx="38">
                  <c:v>apr.03</c:v>
                </c:pt>
                <c:pt idx="39">
                  <c:v>May. 2003</c:v>
                </c:pt>
                <c:pt idx="40">
                  <c:v>Jun. 2003</c:v>
                </c:pt>
                <c:pt idx="41">
                  <c:v>Jul. 2003</c:v>
                </c:pt>
                <c:pt idx="42">
                  <c:v>Agu. 2003</c:v>
                </c:pt>
                <c:pt idx="43">
                  <c:v>sep.03</c:v>
                </c:pt>
                <c:pt idx="44">
                  <c:v>Oct. 2003</c:v>
                </c:pt>
                <c:pt idx="45">
                  <c:v>Nov. 2003</c:v>
                </c:pt>
                <c:pt idx="46">
                  <c:v>Dec. 2003</c:v>
                </c:pt>
                <c:pt idx="47">
                  <c:v>jan.04</c:v>
                </c:pt>
                <c:pt idx="48">
                  <c:v>feb.04</c:v>
                </c:pt>
                <c:pt idx="49">
                  <c:v>mar.04</c:v>
                </c:pt>
                <c:pt idx="50">
                  <c:v>apr.04</c:v>
                </c:pt>
                <c:pt idx="51">
                  <c:v>May. 2004</c:v>
                </c:pt>
                <c:pt idx="52">
                  <c:v>Jun. 2004</c:v>
                </c:pt>
                <c:pt idx="53">
                  <c:v>Jul. 2004</c:v>
                </c:pt>
                <c:pt idx="54">
                  <c:v>Agu. 2004</c:v>
                </c:pt>
                <c:pt idx="55">
                  <c:v>sep.04</c:v>
                </c:pt>
                <c:pt idx="56">
                  <c:v>Oct. 2004</c:v>
                </c:pt>
                <c:pt idx="57">
                  <c:v>Nov. 2004</c:v>
                </c:pt>
                <c:pt idx="58">
                  <c:v>Dec. 2004</c:v>
                </c:pt>
                <c:pt idx="59">
                  <c:v>jan.05</c:v>
                </c:pt>
                <c:pt idx="60">
                  <c:v>feb.05</c:v>
                </c:pt>
                <c:pt idx="61">
                  <c:v>mar.05</c:v>
                </c:pt>
                <c:pt idx="62">
                  <c:v>apr.05</c:v>
                </c:pt>
                <c:pt idx="63">
                  <c:v>May. 2005</c:v>
                </c:pt>
                <c:pt idx="64">
                  <c:v>Jun. 2005</c:v>
                </c:pt>
                <c:pt idx="65">
                  <c:v>Jul. 2005</c:v>
                </c:pt>
                <c:pt idx="66">
                  <c:v>Agu. 2005</c:v>
                </c:pt>
                <c:pt idx="67">
                  <c:v>sep.05</c:v>
                </c:pt>
                <c:pt idx="68">
                  <c:v>Oct. 2005</c:v>
                </c:pt>
                <c:pt idx="69">
                  <c:v>Nov. 2005</c:v>
                </c:pt>
                <c:pt idx="70">
                  <c:v>Dec. 2005</c:v>
                </c:pt>
                <c:pt idx="71">
                  <c:v>jan.06</c:v>
                </c:pt>
                <c:pt idx="72">
                  <c:v>feb.06</c:v>
                </c:pt>
                <c:pt idx="73">
                  <c:v>mar.06</c:v>
                </c:pt>
                <c:pt idx="74">
                  <c:v>apr.06</c:v>
                </c:pt>
                <c:pt idx="75">
                  <c:v>May. 2006</c:v>
                </c:pt>
                <c:pt idx="76">
                  <c:v>Jun. 2006</c:v>
                </c:pt>
                <c:pt idx="77">
                  <c:v>Jul. 2006</c:v>
                </c:pt>
                <c:pt idx="78">
                  <c:v>Agu. 2006</c:v>
                </c:pt>
                <c:pt idx="79">
                  <c:v>sep.06</c:v>
                </c:pt>
                <c:pt idx="80">
                  <c:v>Oct. 2006</c:v>
                </c:pt>
                <c:pt idx="81">
                  <c:v>Nov. 2006</c:v>
                </c:pt>
                <c:pt idx="82">
                  <c:v>Dec. 2006</c:v>
                </c:pt>
                <c:pt idx="83">
                  <c:v>jan.07</c:v>
                </c:pt>
                <c:pt idx="84">
                  <c:v>feb.07</c:v>
                </c:pt>
                <c:pt idx="85">
                  <c:v>mar.07</c:v>
                </c:pt>
                <c:pt idx="86">
                  <c:v>apr.07</c:v>
                </c:pt>
                <c:pt idx="87">
                  <c:v>May. 2007</c:v>
                </c:pt>
                <c:pt idx="88">
                  <c:v>Jun. 2007</c:v>
                </c:pt>
                <c:pt idx="89">
                  <c:v>Jul. 2007</c:v>
                </c:pt>
                <c:pt idx="90">
                  <c:v>Agu. 2007</c:v>
                </c:pt>
                <c:pt idx="91">
                  <c:v>sep.07</c:v>
                </c:pt>
                <c:pt idx="92">
                  <c:v>Oct. 2007</c:v>
                </c:pt>
                <c:pt idx="93">
                  <c:v>Nov. 2007</c:v>
                </c:pt>
                <c:pt idx="94">
                  <c:v>Dec. 2007</c:v>
                </c:pt>
                <c:pt idx="95">
                  <c:v>jan.08</c:v>
                </c:pt>
                <c:pt idx="96">
                  <c:v>feb.08</c:v>
                </c:pt>
                <c:pt idx="97">
                  <c:v>mar.08</c:v>
                </c:pt>
                <c:pt idx="98">
                  <c:v>apr.08</c:v>
                </c:pt>
                <c:pt idx="99">
                  <c:v>May. 2008</c:v>
                </c:pt>
                <c:pt idx="100">
                  <c:v>Jun. 2008</c:v>
                </c:pt>
                <c:pt idx="101">
                  <c:v>Jul. 2008</c:v>
                </c:pt>
                <c:pt idx="102">
                  <c:v>Agu. 2008</c:v>
                </c:pt>
                <c:pt idx="103">
                  <c:v>sep.08</c:v>
                </c:pt>
                <c:pt idx="104">
                  <c:v>Oct. 2008</c:v>
                </c:pt>
                <c:pt idx="105">
                  <c:v>Nov. 2008</c:v>
                </c:pt>
                <c:pt idx="106">
                  <c:v>Dec. 2008</c:v>
                </c:pt>
                <c:pt idx="107">
                  <c:v>jan.09</c:v>
                </c:pt>
                <c:pt idx="108">
                  <c:v>feb.09</c:v>
                </c:pt>
                <c:pt idx="109">
                  <c:v>mar.09</c:v>
                </c:pt>
                <c:pt idx="110">
                  <c:v>apr.09</c:v>
                </c:pt>
                <c:pt idx="111">
                  <c:v>May. 2009</c:v>
                </c:pt>
                <c:pt idx="112">
                  <c:v>Jun. 2009</c:v>
                </c:pt>
                <c:pt idx="113">
                  <c:v>Jul. 2009</c:v>
                </c:pt>
                <c:pt idx="114">
                  <c:v>Agu. 2009</c:v>
                </c:pt>
                <c:pt idx="115">
                  <c:v>sep.09</c:v>
                </c:pt>
                <c:pt idx="116">
                  <c:v>Oct. 2009</c:v>
                </c:pt>
                <c:pt idx="117">
                  <c:v>Nov. 2009</c:v>
                </c:pt>
                <c:pt idx="118">
                  <c:v>Dec. 2009</c:v>
                </c:pt>
                <c:pt idx="119">
                  <c:v>jan.10</c:v>
                </c:pt>
                <c:pt idx="120">
                  <c:v>feb.10</c:v>
                </c:pt>
                <c:pt idx="121">
                  <c:v>mar.10</c:v>
                </c:pt>
                <c:pt idx="122">
                  <c:v>apr.10</c:v>
                </c:pt>
                <c:pt idx="123">
                  <c:v>May. 2010</c:v>
                </c:pt>
                <c:pt idx="124">
                  <c:v>Jun. 2010</c:v>
                </c:pt>
                <c:pt idx="125">
                  <c:v>Jul. 2010</c:v>
                </c:pt>
                <c:pt idx="126">
                  <c:v>Agu. 2010</c:v>
                </c:pt>
                <c:pt idx="127">
                  <c:v>sep.10</c:v>
                </c:pt>
                <c:pt idx="128">
                  <c:v>Oct. 2010</c:v>
                </c:pt>
                <c:pt idx="129">
                  <c:v>Nov. 2010</c:v>
                </c:pt>
                <c:pt idx="130">
                  <c:v>Dec. 2010</c:v>
                </c:pt>
                <c:pt idx="131">
                  <c:v>jan.11</c:v>
                </c:pt>
                <c:pt idx="132">
                  <c:v>feb.11</c:v>
                </c:pt>
                <c:pt idx="133">
                  <c:v>mar.11</c:v>
                </c:pt>
                <c:pt idx="134">
                  <c:v>apr.11</c:v>
                </c:pt>
                <c:pt idx="135">
                  <c:v>May. 2011</c:v>
                </c:pt>
                <c:pt idx="136">
                  <c:v>Jun. 2011</c:v>
                </c:pt>
                <c:pt idx="137">
                  <c:v>Jul. 2011</c:v>
                </c:pt>
                <c:pt idx="138">
                  <c:v>Agu. 2011</c:v>
                </c:pt>
                <c:pt idx="139">
                  <c:v>sep.11</c:v>
                </c:pt>
                <c:pt idx="140">
                  <c:v>Oct. 2011</c:v>
                </c:pt>
                <c:pt idx="141">
                  <c:v>Nov. 2011</c:v>
                </c:pt>
                <c:pt idx="142">
                  <c:v>Dec. 2011</c:v>
                </c:pt>
                <c:pt idx="143">
                  <c:v>jan.12</c:v>
                </c:pt>
                <c:pt idx="144">
                  <c:v>feb.12</c:v>
                </c:pt>
                <c:pt idx="145">
                  <c:v>mar.12</c:v>
                </c:pt>
                <c:pt idx="146">
                  <c:v>apr.12</c:v>
                </c:pt>
                <c:pt idx="147">
                  <c:v>maí.12</c:v>
                </c:pt>
                <c:pt idx="148">
                  <c:v>jún.12</c:v>
                </c:pt>
                <c:pt idx="149">
                  <c:v>júl.12</c:v>
                </c:pt>
                <c:pt idx="150">
                  <c:v>ágú.12</c:v>
                </c:pt>
                <c:pt idx="151">
                  <c:v>sep.12</c:v>
                </c:pt>
                <c:pt idx="152">
                  <c:v>okt.12</c:v>
                </c:pt>
                <c:pt idx="153">
                  <c:v>nóv.12</c:v>
                </c:pt>
                <c:pt idx="154">
                  <c:v>des.12</c:v>
                </c:pt>
                <c:pt idx="155">
                  <c:v>jan.13</c:v>
                </c:pt>
                <c:pt idx="156">
                  <c:v>feb.13</c:v>
                </c:pt>
                <c:pt idx="157">
                  <c:v>mar.13</c:v>
                </c:pt>
                <c:pt idx="158">
                  <c:v>apr.13</c:v>
                </c:pt>
                <c:pt idx="159">
                  <c:v>maí.13</c:v>
                </c:pt>
                <c:pt idx="160">
                  <c:v>jún.13</c:v>
                </c:pt>
                <c:pt idx="161">
                  <c:v>júl.13</c:v>
                </c:pt>
                <c:pt idx="162">
                  <c:v>ágú.13</c:v>
                </c:pt>
                <c:pt idx="163">
                  <c:v>sep.13</c:v>
                </c:pt>
                <c:pt idx="164">
                  <c:v>okt.13</c:v>
                </c:pt>
                <c:pt idx="165">
                  <c:v>nóv.13</c:v>
                </c:pt>
                <c:pt idx="166">
                  <c:v>des.13</c:v>
                </c:pt>
                <c:pt idx="167">
                  <c:v>jan.14</c:v>
                </c:pt>
                <c:pt idx="168">
                  <c:v>feb.14</c:v>
                </c:pt>
                <c:pt idx="169">
                  <c:v>mar.14</c:v>
                </c:pt>
                <c:pt idx="170">
                  <c:v>apr.14</c:v>
                </c:pt>
                <c:pt idx="171">
                  <c:v>maí.14</c:v>
                </c:pt>
                <c:pt idx="172">
                  <c:v>jún.14</c:v>
                </c:pt>
                <c:pt idx="173">
                  <c:v>júl.14</c:v>
                </c:pt>
                <c:pt idx="174">
                  <c:v>ágú.14</c:v>
                </c:pt>
                <c:pt idx="175">
                  <c:v>sep.14</c:v>
                </c:pt>
                <c:pt idx="176">
                  <c:v>okt.14</c:v>
                </c:pt>
                <c:pt idx="177">
                  <c:v>nóv.14</c:v>
                </c:pt>
                <c:pt idx="178">
                  <c:v>des.14</c:v>
                </c:pt>
                <c:pt idx="179">
                  <c:v>jan.15</c:v>
                </c:pt>
                <c:pt idx="180">
                  <c:v>feb.15</c:v>
                </c:pt>
                <c:pt idx="181">
                  <c:v>mar.15</c:v>
                </c:pt>
              </c:strCache>
            </c:strRef>
          </c:cat>
          <c:val>
            <c:numRef>
              <c:f>'d6'!$G$21:$G$202</c:f>
              <c:numCache>
                <c:formatCode>General</c:formatCode>
                <c:ptCount val="182"/>
                <c:pt idx="143" formatCode="0.00%">
                  <c:v>6.5217391304347894E-2</c:v>
                </c:pt>
                <c:pt idx="144" formatCode="0.00%">
                  <c:v>6.0999999999999999E-2</c:v>
                </c:pt>
                <c:pt idx="145" formatCode="0.00%">
                  <c:v>6.0999999999999999E-2</c:v>
                </c:pt>
                <c:pt idx="146" formatCode="0.00%">
                  <c:v>4.7E-2</c:v>
                </c:pt>
                <c:pt idx="147" formatCode="0.00%">
                  <c:v>4.7E-2</c:v>
                </c:pt>
                <c:pt idx="148" formatCode="0.00%">
                  <c:v>4.7E-2</c:v>
                </c:pt>
                <c:pt idx="149" formatCode="0.00%">
                  <c:v>3.7999999999999999E-2</c:v>
                </c:pt>
                <c:pt idx="150" formatCode="0.00%">
                  <c:v>3.7999999999999999E-2</c:v>
                </c:pt>
                <c:pt idx="151" formatCode="0.00%">
                  <c:v>3.7999999999999999E-2</c:v>
                </c:pt>
                <c:pt idx="152" formatCode="0.00%">
                  <c:v>3.6000000000000004E-2</c:v>
                </c:pt>
                <c:pt idx="153" formatCode="0.00%">
                  <c:v>3.6000000000000004E-2</c:v>
                </c:pt>
                <c:pt idx="154" formatCode="0.00%">
                  <c:v>3.6000000000000004E-2</c:v>
                </c:pt>
                <c:pt idx="155" formatCode="0.00%">
                  <c:v>3.4000000000000002E-2</c:v>
                </c:pt>
                <c:pt idx="156" formatCode="0.00%">
                  <c:v>3.4000000000000002E-2</c:v>
                </c:pt>
                <c:pt idx="157" formatCode="0.00%">
                  <c:v>3.4000000000000002E-2</c:v>
                </c:pt>
                <c:pt idx="158" formatCode="0.00%">
                  <c:v>3.4000000000000002E-2</c:v>
                </c:pt>
                <c:pt idx="159" formatCode="0.00%">
                  <c:v>3.4000000000000002E-2</c:v>
                </c:pt>
                <c:pt idx="160" formatCode="0.00%">
                  <c:v>3.4000000000000002E-2</c:v>
                </c:pt>
                <c:pt idx="161" formatCode="0.00%">
                  <c:v>3.1E-2</c:v>
                </c:pt>
                <c:pt idx="162" formatCode="0.00%">
                  <c:v>3.1E-2</c:v>
                </c:pt>
                <c:pt idx="163" formatCode="0.00%">
                  <c:v>3.1E-2</c:v>
                </c:pt>
                <c:pt idx="164" formatCode="0.00%">
                  <c:v>0.03</c:v>
                </c:pt>
                <c:pt idx="165" formatCode="0.00%">
                  <c:v>0.03</c:v>
                </c:pt>
                <c:pt idx="166" formatCode="0.00%">
                  <c:v>0.03</c:v>
                </c:pt>
                <c:pt idx="167" formatCode="0.00%">
                  <c:v>2.7000000000000003E-2</c:v>
                </c:pt>
                <c:pt idx="168" formatCode="0.00%">
                  <c:v>2.7000000000000003E-2</c:v>
                </c:pt>
                <c:pt idx="169" formatCode="0.00%">
                  <c:v>2.7000000000000003E-2</c:v>
                </c:pt>
                <c:pt idx="170" formatCode="0.00%">
                  <c:v>2.6000000000000002E-2</c:v>
                </c:pt>
                <c:pt idx="171" formatCode="0.00%">
                  <c:v>2.6000000000000002E-2</c:v>
                </c:pt>
                <c:pt idx="172" formatCode="0.00%">
                  <c:v>2.6000000000000002E-2</c:v>
                </c:pt>
                <c:pt idx="173" formatCode="0.00%">
                  <c:v>2.5000000000000001E-2</c:v>
                </c:pt>
                <c:pt idx="174" formatCode="0.00%">
                  <c:v>2.5000000000000001E-2</c:v>
                </c:pt>
                <c:pt idx="175" formatCode="0.00%">
                  <c:v>2.5000000000000001E-2</c:v>
                </c:pt>
                <c:pt idx="176" formatCode="0.00%">
                  <c:v>2.5000000000000001E-2</c:v>
                </c:pt>
                <c:pt idx="177" formatCode="0.00%">
                  <c:v>2.5000000000000001E-2</c:v>
                </c:pt>
                <c:pt idx="178" formatCode="0.00%">
                  <c:v>2.5000000000000001E-2</c:v>
                </c:pt>
                <c:pt idx="179" formatCode="0.00%">
                  <c:v>2.3E-2</c:v>
                </c:pt>
                <c:pt idx="180" formatCode="0.00%">
                  <c:v>2.3E-2</c:v>
                </c:pt>
                <c:pt idx="181" formatCode="0.00%">
                  <c:v>2.3E-2</c:v>
                </c:pt>
              </c:numCache>
            </c:numRef>
          </c:val>
          <c:smooth val="0"/>
        </c:ser>
        <c:dLbls>
          <c:showLegendKey val="0"/>
          <c:showVal val="0"/>
          <c:showCatName val="0"/>
          <c:showSerName val="0"/>
          <c:showPercent val="0"/>
          <c:showBubbleSize val="0"/>
        </c:dLbls>
        <c:marker val="1"/>
        <c:smooth val="0"/>
        <c:axId val="209354240"/>
        <c:axId val="255831424"/>
      </c:lineChart>
      <c:lineChart>
        <c:grouping val="standard"/>
        <c:varyColors val="0"/>
        <c:ser>
          <c:idx val="0"/>
          <c:order val="0"/>
          <c:tx>
            <c:strRef>
              <c:f>'d6'!$D$20</c:f>
              <c:strCache>
                <c:ptCount val="1"/>
                <c:pt idx="0">
                  <c:v>Exchange rate (t-1)</c:v>
                </c:pt>
              </c:strCache>
            </c:strRef>
          </c:tx>
          <c:spPr>
            <a:ln w="50800">
              <a:solidFill>
                <a:srgbClr val="FFC000"/>
              </a:solidFill>
            </a:ln>
          </c:spPr>
          <c:marker>
            <c:symbol val="none"/>
          </c:marker>
          <c:cat>
            <c:strRef>
              <c:f>'d6'!$A$21:$A$202</c:f>
              <c:strCache>
                <c:ptCount val="182"/>
                <c:pt idx="0">
                  <c:v>feb.00</c:v>
                </c:pt>
                <c:pt idx="1">
                  <c:v>mar.00</c:v>
                </c:pt>
                <c:pt idx="2">
                  <c:v>apr.00</c:v>
                </c:pt>
                <c:pt idx="3">
                  <c:v>May. 2000</c:v>
                </c:pt>
                <c:pt idx="4">
                  <c:v>Jun. 2000</c:v>
                </c:pt>
                <c:pt idx="5">
                  <c:v>Jul. 2000</c:v>
                </c:pt>
                <c:pt idx="6">
                  <c:v>Agu. 2000</c:v>
                </c:pt>
                <c:pt idx="7">
                  <c:v>sep.00</c:v>
                </c:pt>
                <c:pt idx="8">
                  <c:v>Oct. 2000</c:v>
                </c:pt>
                <c:pt idx="9">
                  <c:v>Nov. 2000</c:v>
                </c:pt>
                <c:pt idx="10">
                  <c:v>Dec. 2000</c:v>
                </c:pt>
                <c:pt idx="11">
                  <c:v>jan.01</c:v>
                </c:pt>
                <c:pt idx="12">
                  <c:v>feb.01</c:v>
                </c:pt>
                <c:pt idx="13">
                  <c:v>mar.01</c:v>
                </c:pt>
                <c:pt idx="14">
                  <c:v>apr.01</c:v>
                </c:pt>
                <c:pt idx="15">
                  <c:v>May. 2001</c:v>
                </c:pt>
                <c:pt idx="16">
                  <c:v>Jun. 2001</c:v>
                </c:pt>
                <c:pt idx="17">
                  <c:v>Jul. 2001</c:v>
                </c:pt>
                <c:pt idx="18">
                  <c:v>Agu. 2001</c:v>
                </c:pt>
                <c:pt idx="19">
                  <c:v>sep.01</c:v>
                </c:pt>
                <c:pt idx="20">
                  <c:v>Oct. 2001</c:v>
                </c:pt>
                <c:pt idx="21">
                  <c:v>Nov. 2001</c:v>
                </c:pt>
                <c:pt idx="22">
                  <c:v>Dec. 2001</c:v>
                </c:pt>
                <c:pt idx="23">
                  <c:v>jan.02</c:v>
                </c:pt>
                <c:pt idx="24">
                  <c:v>feb.02</c:v>
                </c:pt>
                <c:pt idx="25">
                  <c:v>mar.02</c:v>
                </c:pt>
                <c:pt idx="26">
                  <c:v>apr.02</c:v>
                </c:pt>
                <c:pt idx="27">
                  <c:v>May. 2002</c:v>
                </c:pt>
                <c:pt idx="28">
                  <c:v>Jun. 2002</c:v>
                </c:pt>
                <c:pt idx="29">
                  <c:v>Jul. 2002</c:v>
                </c:pt>
                <c:pt idx="30">
                  <c:v>Agu. 2002</c:v>
                </c:pt>
                <c:pt idx="31">
                  <c:v>sep.02</c:v>
                </c:pt>
                <c:pt idx="32">
                  <c:v>Oct. 2002</c:v>
                </c:pt>
                <c:pt idx="33">
                  <c:v>Nov. 2002</c:v>
                </c:pt>
                <c:pt idx="34">
                  <c:v>Dec. 2002</c:v>
                </c:pt>
                <c:pt idx="35">
                  <c:v>jan.03</c:v>
                </c:pt>
                <c:pt idx="36">
                  <c:v>feb.03</c:v>
                </c:pt>
                <c:pt idx="37">
                  <c:v>mar.03</c:v>
                </c:pt>
                <c:pt idx="38">
                  <c:v>apr.03</c:v>
                </c:pt>
                <c:pt idx="39">
                  <c:v>May. 2003</c:v>
                </c:pt>
                <c:pt idx="40">
                  <c:v>Jun. 2003</c:v>
                </c:pt>
                <c:pt idx="41">
                  <c:v>Jul. 2003</c:v>
                </c:pt>
                <c:pt idx="42">
                  <c:v>Agu. 2003</c:v>
                </c:pt>
                <c:pt idx="43">
                  <c:v>sep.03</c:v>
                </c:pt>
                <c:pt idx="44">
                  <c:v>Oct. 2003</c:v>
                </c:pt>
                <c:pt idx="45">
                  <c:v>Nov. 2003</c:v>
                </c:pt>
                <c:pt idx="46">
                  <c:v>Dec. 2003</c:v>
                </c:pt>
                <c:pt idx="47">
                  <c:v>jan.04</c:v>
                </c:pt>
                <c:pt idx="48">
                  <c:v>feb.04</c:v>
                </c:pt>
                <c:pt idx="49">
                  <c:v>mar.04</c:v>
                </c:pt>
                <c:pt idx="50">
                  <c:v>apr.04</c:v>
                </c:pt>
                <c:pt idx="51">
                  <c:v>May. 2004</c:v>
                </c:pt>
                <c:pt idx="52">
                  <c:v>Jun. 2004</c:v>
                </c:pt>
                <c:pt idx="53">
                  <c:v>Jul. 2004</c:v>
                </c:pt>
                <c:pt idx="54">
                  <c:v>Agu. 2004</c:v>
                </c:pt>
                <c:pt idx="55">
                  <c:v>sep.04</c:v>
                </c:pt>
                <c:pt idx="56">
                  <c:v>Oct. 2004</c:v>
                </c:pt>
                <c:pt idx="57">
                  <c:v>Nov. 2004</c:v>
                </c:pt>
                <c:pt idx="58">
                  <c:v>Dec. 2004</c:v>
                </c:pt>
                <c:pt idx="59">
                  <c:v>jan.05</c:v>
                </c:pt>
                <c:pt idx="60">
                  <c:v>feb.05</c:v>
                </c:pt>
                <c:pt idx="61">
                  <c:v>mar.05</c:v>
                </c:pt>
                <c:pt idx="62">
                  <c:v>apr.05</c:v>
                </c:pt>
                <c:pt idx="63">
                  <c:v>May. 2005</c:v>
                </c:pt>
                <c:pt idx="64">
                  <c:v>Jun. 2005</c:v>
                </c:pt>
                <c:pt idx="65">
                  <c:v>Jul. 2005</c:v>
                </c:pt>
                <c:pt idx="66">
                  <c:v>Agu. 2005</c:v>
                </c:pt>
                <c:pt idx="67">
                  <c:v>sep.05</c:v>
                </c:pt>
                <c:pt idx="68">
                  <c:v>Oct. 2005</c:v>
                </c:pt>
                <c:pt idx="69">
                  <c:v>Nov. 2005</c:v>
                </c:pt>
                <c:pt idx="70">
                  <c:v>Dec. 2005</c:v>
                </c:pt>
                <c:pt idx="71">
                  <c:v>jan.06</c:v>
                </c:pt>
                <c:pt idx="72">
                  <c:v>feb.06</c:v>
                </c:pt>
                <c:pt idx="73">
                  <c:v>mar.06</c:v>
                </c:pt>
                <c:pt idx="74">
                  <c:v>apr.06</c:v>
                </c:pt>
                <c:pt idx="75">
                  <c:v>May. 2006</c:v>
                </c:pt>
                <c:pt idx="76">
                  <c:v>Jun. 2006</c:v>
                </c:pt>
                <c:pt idx="77">
                  <c:v>Jul. 2006</c:v>
                </c:pt>
                <c:pt idx="78">
                  <c:v>Agu. 2006</c:v>
                </c:pt>
                <c:pt idx="79">
                  <c:v>sep.06</c:v>
                </c:pt>
                <c:pt idx="80">
                  <c:v>Oct. 2006</c:v>
                </c:pt>
                <c:pt idx="81">
                  <c:v>Nov. 2006</c:v>
                </c:pt>
                <c:pt idx="82">
                  <c:v>Dec. 2006</c:v>
                </c:pt>
                <c:pt idx="83">
                  <c:v>jan.07</c:v>
                </c:pt>
                <c:pt idx="84">
                  <c:v>feb.07</c:v>
                </c:pt>
                <c:pt idx="85">
                  <c:v>mar.07</c:v>
                </c:pt>
                <c:pt idx="86">
                  <c:v>apr.07</c:v>
                </c:pt>
                <c:pt idx="87">
                  <c:v>May. 2007</c:v>
                </c:pt>
                <c:pt idx="88">
                  <c:v>Jun. 2007</c:v>
                </c:pt>
                <c:pt idx="89">
                  <c:v>Jul. 2007</c:v>
                </c:pt>
                <c:pt idx="90">
                  <c:v>Agu. 2007</c:v>
                </c:pt>
                <c:pt idx="91">
                  <c:v>sep.07</c:v>
                </c:pt>
                <c:pt idx="92">
                  <c:v>Oct. 2007</c:v>
                </c:pt>
                <c:pt idx="93">
                  <c:v>Nov. 2007</c:v>
                </c:pt>
                <c:pt idx="94">
                  <c:v>Dec. 2007</c:v>
                </c:pt>
                <c:pt idx="95">
                  <c:v>jan.08</c:v>
                </c:pt>
                <c:pt idx="96">
                  <c:v>feb.08</c:v>
                </c:pt>
                <c:pt idx="97">
                  <c:v>mar.08</c:v>
                </c:pt>
                <c:pt idx="98">
                  <c:v>apr.08</c:v>
                </c:pt>
                <c:pt idx="99">
                  <c:v>May. 2008</c:v>
                </c:pt>
                <c:pt idx="100">
                  <c:v>Jun. 2008</c:v>
                </c:pt>
                <c:pt idx="101">
                  <c:v>Jul. 2008</c:v>
                </c:pt>
                <c:pt idx="102">
                  <c:v>Agu. 2008</c:v>
                </c:pt>
                <c:pt idx="103">
                  <c:v>sep.08</c:v>
                </c:pt>
                <c:pt idx="104">
                  <c:v>Oct. 2008</c:v>
                </c:pt>
                <c:pt idx="105">
                  <c:v>Nov. 2008</c:v>
                </c:pt>
                <c:pt idx="106">
                  <c:v>Dec. 2008</c:v>
                </c:pt>
                <c:pt idx="107">
                  <c:v>jan.09</c:v>
                </c:pt>
                <c:pt idx="108">
                  <c:v>feb.09</c:v>
                </c:pt>
                <c:pt idx="109">
                  <c:v>mar.09</c:v>
                </c:pt>
                <c:pt idx="110">
                  <c:v>apr.09</c:v>
                </c:pt>
                <c:pt idx="111">
                  <c:v>May. 2009</c:v>
                </c:pt>
                <c:pt idx="112">
                  <c:v>Jun. 2009</c:v>
                </c:pt>
                <c:pt idx="113">
                  <c:v>Jul. 2009</c:v>
                </c:pt>
                <c:pt idx="114">
                  <c:v>Agu. 2009</c:v>
                </c:pt>
                <c:pt idx="115">
                  <c:v>sep.09</c:v>
                </c:pt>
                <c:pt idx="116">
                  <c:v>Oct. 2009</c:v>
                </c:pt>
                <c:pt idx="117">
                  <c:v>Nov. 2009</c:v>
                </c:pt>
                <c:pt idx="118">
                  <c:v>Dec. 2009</c:v>
                </c:pt>
                <c:pt idx="119">
                  <c:v>jan.10</c:v>
                </c:pt>
                <c:pt idx="120">
                  <c:v>feb.10</c:v>
                </c:pt>
                <c:pt idx="121">
                  <c:v>mar.10</c:v>
                </c:pt>
                <c:pt idx="122">
                  <c:v>apr.10</c:v>
                </c:pt>
                <c:pt idx="123">
                  <c:v>May. 2010</c:v>
                </c:pt>
                <c:pt idx="124">
                  <c:v>Jun. 2010</c:v>
                </c:pt>
                <c:pt idx="125">
                  <c:v>Jul. 2010</c:v>
                </c:pt>
                <c:pt idx="126">
                  <c:v>Agu. 2010</c:v>
                </c:pt>
                <c:pt idx="127">
                  <c:v>sep.10</c:v>
                </c:pt>
                <c:pt idx="128">
                  <c:v>Oct. 2010</c:v>
                </c:pt>
                <c:pt idx="129">
                  <c:v>Nov. 2010</c:v>
                </c:pt>
                <c:pt idx="130">
                  <c:v>Dec. 2010</c:v>
                </c:pt>
                <c:pt idx="131">
                  <c:v>jan.11</c:v>
                </c:pt>
                <c:pt idx="132">
                  <c:v>feb.11</c:v>
                </c:pt>
                <c:pt idx="133">
                  <c:v>mar.11</c:v>
                </c:pt>
                <c:pt idx="134">
                  <c:v>apr.11</c:v>
                </c:pt>
                <c:pt idx="135">
                  <c:v>May. 2011</c:v>
                </c:pt>
                <c:pt idx="136">
                  <c:v>Jun. 2011</c:v>
                </c:pt>
                <c:pt idx="137">
                  <c:v>Jul. 2011</c:v>
                </c:pt>
                <c:pt idx="138">
                  <c:v>Agu. 2011</c:v>
                </c:pt>
                <c:pt idx="139">
                  <c:v>sep.11</c:v>
                </c:pt>
                <c:pt idx="140">
                  <c:v>Oct. 2011</c:v>
                </c:pt>
                <c:pt idx="141">
                  <c:v>Nov. 2011</c:v>
                </c:pt>
                <c:pt idx="142">
                  <c:v>Dec. 2011</c:v>
                </c:pt>
                <c:pt idx="143">
                  <c:v>jan.12</c:v>
                </c:pt>
                <c:pt idx="144">
                  <c:v>feb.12</c:v>
                </c:pt>
                <c:pt idx="145">
                  <c:v>mar.12</c:v>
                </c:pt>
                <c:pt idx="146">
                  <c:v>apr.12</c:v>
                </c:pt>
                <c:pt idx="147">
                  <c:v>maí.12</c:v>
                </c:pt>
                <c:pt idx="148">
                  <c:v>jún.12</c:v>
                </c:pt>
                <c:pt idx="149">
                  <c:v>júl.12</c:v>
                </c:pt>
                <c:pt idx="150">
                  <c:v>ágú.12</c:v>
                </c:pt>
                <c:pt idx="151">
                  <c:v>sep.12</c:v>
                </c:pt>
                <c:pt idx="152">
                  <c:v>okt.12</c:v>
                </c:pt>
                <c:pt idx="153">
                  <c:v>nóv.12</c:v>
                </c:pt>
                <c:pt idx="154">
                  <c:v>des.12</c:v>
                </c:pt>
                <c:pt idx="155">
                  <c:v>jan.13</c:v>
                </c:pt>
                <c:pt idx="156">
                  <c:v>feb.13</c:v>
                </c:pt>
                <c:pt idx="157">
                  <c:v>mar.13</c:v>
                </c:pt>
                <c:pt idx="158">
                  <c:v>apr.13</c:v>
                </c:pt>
                <c:pt idx="159">
                  <c:v>maí.13</c:v>
                </c:pt>
                <c:pt idx="160">
                  <c:v>jún.13</c:v>
                </c:pt>
                <c:pt idx="161">
                  <c:v>júl.13</c:v>
                </c:pt>
                <c:pt idx="162">
                  <c:v>ágú.13</c:v>
                </c:pt>
                <c:pt idx="163">
                  <c:v>sep.13</c:v>
                </c:pt>
                <c:pt idx="164">
                  <c:v>okt.13</c:v>
                </c:pt>
                <c:pt idx="165">
                  <c:v>nóv.13</c:v>
                </c:pt>
                <c:pt idx="166">
                  <c:v>des.13</c:v>
                </c:pt>
                <c:pt idx="167">
                  <c:v>jan.14</c:v>
                </c:pt>
                <c:pt idx="168">
                  <c:v>feb.14</c:v>
                </c:pt>
                <c:pt idx="169">
                  <c:v>mar.14</c:v>
                </c:pt>
                <c:pt idx="170">
                  <c:v>apr.14</c:v>
                </c:pt>
                <c:pt idx="171">
                  <c:v>maí.14</c:v>
                </c:pt>
                <c:pt idx="172">
                  <c:v>jún.14</c:v>
                </c:pt>
                <c:pt idx="173">
                  <c:v>júl.14</c:v>
                </c:pt>
                <c:pt idx="174">
                  <c:v>ágú.14</c:v>
                </c:pt>
                <c:pt idx="175">
                  <c:v>sep.14</c:v>
                </c:pt>
                <c:pt idx="176">
                  <c:v>okt.14</c:v>
                </c:pt>
                <c:pt idx="177">
                  <c:v>nóv.14</c:v>
                </c:pt>
                <c:pt idx="178">
                  <c:v>des.14</c:v>
                </c:pt>
                <c:pt idx="179">
                  <c:v>jan.15</c:v>
                </c:pt>
                <c:pt idx="180">
                  <c:v>feb.15</c:v>
                </c:pt>
                <c:pt idx="181">
                  <c:v>mar.15</c:v>
                </c:pt>
              </c:strCache>
            </c:strRef>
          </c:cat>
          <c:val>
            <c:numRef>
              <c:f>'d6'!$D$21:$D$202</c:f>
              <c:numCache>
                <c:formatCode>0.00%</c:formatCode>
                <c:ptCount val="182"/>
                <c:pt idx="0">
                  <c:v>-3.2999596988903868E-2</c:v>
                </c:pt>
                <c:pt idx="1">
                  <c:v>-4.399256863581591E-2</c:v>
                </c:pt>
                <c:pt idx="2">
                  <c:v>-4.6142195662296381E-2</c:v>
                </c:pt>
                <c:pt idx="3">
                  <c:v>-5.4926681831047652E-2</c:v>
                </c:pt>
                <c:pt idx="4">
                  <c:v>-6.1915947983694264E-2</c:v>
                </c:pt>
                <c:pt idx="5">
                  <c:v>-3.1885901762025659E-2</c:v>
                </c:pt>
                <c:pt idx="6">
                  <c:v>-1.2372395182967399E-2</c:v>
                </c:pt>
                <c:pt idx="7">
                  <c:v>-1.0130885202811246E-2</c:v>
                </c:pt>
                <c:pt idx="8">
                  <c:v>4.3831794550646119E-3</c:v>
                </c:pt>
                <c:pt idx="9">
                  <c:v>2.8633855270774111E-2</c:v>
                </c:pt>
                <c:pt idx="10">
                  <c:v>6.1848630849209663E-2</c:v>
                </c:pt>
                <c:pt idx="11">
                  <c:v>8.2038293193066769E-2</c:v>
                </c:pt>
                <c:pt idx="12">
                  <c:v>9.3863854094970778E-2</c:v>
                </c:pt>
                <c:pt idx="13">
                  <c:v>0.10412571999958509</c:v>
                </c:pt>
                <c:pt idx="14">
                  <c:v>0.11744423837525431</c:v>
                </c:pt>
                <c:pt idx="15">
                  <c:v>0.18205650905649118</c:v>
                </c:pt>
                <c:pt idx="16">
                  <c:v>0.26350564659996034</c:v>
                </c:pt>
                <c:pt idx="17">
                  <c:v>0.25532230501256015</c:v>
                </c:pt>
                <c:pt idx="18">
                  <c:v>0.21062594190999029</c:v>
                </c:pt>
                <c:pt idx="19">
                  <c:v>0.2059343288264246</c:v>
                </c:pt>
                <c:pt idx="20">
                  <c:v>0.22275555521991719</c:v>
                </c:pt>
                <c:pt idx="21">
                  <c:v>0.23096890616751242</c:v>
                </c:pt>
                <c:pt idx="22">
                  <c:v>0.24394160639858176</c:v>
                </c:pt>
                <c:pt idx="23">
                  <c:v>0.19632975070377379</c:v>
                </c:pt>
                <c:pt idx="24">
                  <c:v>0.14660131434486012</c:v>
                </c:pt>
                <c:pt idx="25">
                  <c:v>0.12808851240745311</c:v>
                </c:pt>
                <c:pt idx="26">
                  <c:v>0.11792816599949929</c:v>
                </c:pt>
                <c:pt idx="27">
                  <c:v>4.0169711704874489E-2</c:v>
                </c:pt>
                <c:pt idx="28">
                  <c:v>-5.4021869544975676E-2</c:v>
                </c:pt>
                <c:pt idx="29">
                  <c:v>-6.9425764856898886E-2</c:v>
                </c:pt>
                <c:pt idx="30">
                  <c:v>-6.3427507207728606E-2</c:v>
                </c:pt>
                <c:pt idx="31">
                  <c:v>-6.4771154309792744E-2</c:v>
                </c:pt>
                <c:pt idx="32">
                  <c:v>-6.7703911983353793E-2</c:v>
                </c:pt>
                <c:pt idx="33">
                  <c:v>-8.3568056726659568E-2</c:v>
                </c:pt>
                <c:pt idx="34">
                  <c:v>-0.11594454779473951</c:v>
                </c:pt>
                <c:pt idx="35">
                  <c:v>-0.11162062544170481</c:v>
                </c:pt>
                <c:pt idx="36">
                  <c:v>-9.9874305616400538E-2</c:v>
                </c:pt>
                <c:pt idx="37">
                  <c:v>-9.6568736007302203E-2</c:v>
                </c:pt>
                <c:pt idx="38">
                  <c:v>-9.2629097806105065E-2</c:v>
                </c:pt>
                <c:pt idx="39">
                  <c:v>-8.3282038043233086E-2</c:v>
                </c:pt>
                <c:pt idx="40">
                  <c:v>-6.1487634617710007E-2</c:v>
                </c:pt>
                <c:pt idx="41">
                  <c:v>-4.457721633736611E-2</c:v>
                </c:pt>
                <c:pt idx="42">
                  <c:v>-1.3701873895409333E-2</c:v>
                </c:pt>
                <c:pt idx="43">
                  <c:v>9.6903351056065734E-3</c:v>
                </c:pt>
                <c:pt idx="44">
                  <c:v>-9.6342309374558566E-3</c:v>
                </c:pt>
                <c:pt idx="45">
                  <c:v>-1.5387865405074974E-2</c:v>
                </c:pt>
                <c:pt idx="46">
                  <c:v>-1.5779335984831055E-2</c:v>
                </c:pt>
                <c:pt idx="47">
                  <c:v>1.6669116633900583E-3</c:v>
                </c:pt>
                <c:pt idx="48">
                  <c:v>-9.430434079820138E-3</c:v>
                </c:pt>
                <c:pt idx="49">
                  <c:v>-2.4949310716468887E-3</c:v>
                </c:pt>
                <c:pt idx="50">
                  <c:v>8.4466400013638587E-3</c:v>
                </c:pt>
                <c:pt idx="51">
                  <c:v>3.2821021952801566E-2</c:v>
                </c:pt>
                <c:pt idx="52">
                  <c:v>4.2723656640413443E-2</c:v>
                </c:pt>
                <c:pt idx="53">
                  <c:v>1.6776444299357207E-2</c:v>
                </c:pt>
                <c:pt idx="54">
                  <c:v>-6.0344975151157554E-3</c:v>
                </c:pt>
                <c:pt idx="55">
                  <c:v>-2.9004522865148874E-2</c:v>
                </c:pt>
                <c:pt idx="56">
                  <c:v>-2.8164189488220082E-2</c:v>
                </c:pt>
                <c:pt idx="57">
                  <c:v>-2.8709608587104696E-2</c:v>
                </c:pt>
                <c:pt idx="58">
                  <c:v>-3.5625636457252141E-2</c:v>
                </c:pt>
                <c:pt idx="59">
                  <c:v>-7.3157306396507749E-2</c:v>
                </c:pt>
                <c:pt idx="60">
                  <c:v>-6.4341570175983409E-2</c:v>
                </c:pt>
                <c:pt idx="61">
                  <c:v>-7.0516158459254741E-2</c:v>
                </c:pt>
                <c:pt idx="62">
                  <c:v>-0.10132285431689148</c:v>
                </c:pt>
                <c:pt idx="63">
                  <c:v>-9.2706977150469716E-2</c:v>
                </c:pt>
                <c:pt idx="64">
                  <c:v>-7.3556899218132576E-2</c:v>
                </c:pt>
                <c:pt idx="65">
                  <c:v>-9.2231322243149116E-2</c:v>
                </c:pt>
                <c:pt idx="66">
                  <c:v>-0.10337922442381819</c:v>
                </c:pt>
                <c:pt idx="67">
                  <c:v>-0.10056669778788985</c:v>
                </c:pt>
                <c:pt idx="68">
                  <c:v>-0.12518591686866898</c:v>
                </c:pt>
                <c:pt idx="69">
                  <c:v>-0.15308005171560934</c:v>
                </c:pt>
                <c:pt idx="70">
                  <c:v>-0.14653825268868648</c:v>
                </c:pt>
                <c:pt idx="71">
                  <c:v>-8.3956366678388572E-2</c:v>
                </c:pt>
                <c:pt idx="72">
                  <c:v>-7.9205965546433776E-2</c:v>
                </c:pt>
                <c:pt idx="73">
                  <c:v>-3.5582122070326738E-2</c:v>
                </c:pt>
                <c:pt idx="74">
                  <c:v>7.1866874063303054E-2</c:v>
                </c:pt>
                <c:pt idx="75">
                  <c:v>0.14115745601208896</c:v>
                </c:pt>
                <c:pt idx="76">
                  <c:v>0.11348000710046913</c:v>
                </c:pt>
                <c:pt idx="77">
                  <c:v>0.17689813231489615</c:v>
                </c:pt>
                <c:pt idx="78">
                  <c:v>0.19063071567534551</c:v>
                </c:pt>
                <c:pt idx="79">
                  <c:v>0.14228634605268664</c:v>
                </c:pt>
                <c:pt idx="80">
                  <c:v>0.15848895531836105</c:v>
                </c:pt>
                <c:pt idx="81">
                  <c:v>0.16381514118982188</c:v>
                </c:pt>
                <c:pt idx="82">
                  <c:v>0.20233267405935296</c:v>
                </c:pt>
                <c:pt idx="83">
                  <c:v>0.19498761824474165</c:v>
                </c:pt>
                <c:pt idx="84">
                  <c:v>0.20733063190452694</c:v>
                </c:pt>
                <c:pt idx="85">
                  <c:v>0.13118389290841392</c:v>
                </c:pt>
                <c:pt idx="86">
                  <c:v>4.1879400699650793E-2</c:v>
                </c:pt>
                <c:pt idx="87">
                  <c:v>-5.0437736657420018E-2</c:v>
                </c:pt>
                <c:pt idx="88">
                  <c:v>-8.2389956207810533E-2</c:v>
                </c:pt>
                <c:pt idx="89">
                  <c:v>-0.11857289410628091</c:v>
                </c:pt>
                <c:pt idx="90">
                  <c:v>-0.12898685579851521</c:v>
                </c:pt>
                <c:pt idx="91">
                  <c:v>-2.8847351583625058E-2</c:v>
                </c:pt>
                <c:pt idx="92">
                  <c:v>-2.143672020327958E-2</c:v>
                </c:pt>
                <c:pt idx="93">
                  <c:v>-1.9039944734248415E-2</c:v>
                </c:pt>
                <c:pt idx="94">
                  <c:v>-2.3815291203049482E-2</c:v>
                </c:pt>
                <c:pt idx="95">
                  <c:v>-3.3375196438871546E-2</c:v>
                </c:pt>
                <c:pt idx="96">
                  <c:v>8.2286680461969297E-3</c:v>
                </c:pt>
                <c:pt idx="97">
                  <c:v>8.2458959823603628E-2</c:v>
                </c:pt>
                <c:pt idx="98">
                  <c:v>0.2105311224714137</c:v>
                </c:pt>
                <c:pt idx="99">
                  <c:v>0.27078346534209352</c:v>
                </c:pt>
                <c:pt idx="100">
                  <c:v>0.32411521335650795</c:v>
                </c:pt>
                <c:pt idx="101">
                  <c:v>0.40563945600920381</c:v>
                </c:pt>
                <c:pt idx="102">
                  <c:v>0.42934910061421139</c:v>
                </c:pt>
                <c:pt idx="103">
                  <c:v>0.33542826346645049</c:v>
                </c:pt>
                <c:pt idx="104">
                  <c:v>0.44940690712126696</c:v>
                </c:pt>
                <c:pt idx="105">
                  <c:v>0.75504721799806851</c:v>
                </c:pt>
                <c:pt idx="106">
                  <c:v>0.94396443392421614</c:v>
                </c:pt>
                <c:pt idx="107">
                  <c:v>0.80181364114818909</c:v>
                </c:pt>
                <c:pt idx="108">
                  <c:v>0.71331702638549821</c:v>
                </c:pt>
                <c:pt idx="109">
                  <c:v>0.47892606398881044</c:v>
                </c:pt>
                <c:pt idx="110">
                  <c:v>0.33931195545223392</c:v>
                </c:pt>
                <c:pt idx="111">
                  <c:v>0.44071732456542589</c:v>
                </c:pt>
                <c:pt idx="112">
                  <c:v>0.47441902836056338</c:v>
                </c:pt>
                <c:pt idx="113">
                  <c:v>0.43982460256371758</c:v>
                </c:pt>
                <c:pt idx="114">
                  <c:v>0.45220687496533207</c:v>
                </c:pt>
                <c:pt idx="115">
                  <c:v>0.47670482210234333</c:v>
                </c:pt>
                <c:pt idx="116">
                  <c:v>0.35913064002036488</c:v>
                </c:pt>
                <c:pt idx="117">
                  <c:v>0.16453072017345427</c:v>
                </c:pt>
                <c:pt idx="118">
                  <c:v>3.2146385044681702E-2</c:v>
                </c:pt>
                <c:pt idx="119">
                  <c:v>9.0772073590468461E-2</c:v>
                </c:pt>
                <c:pt idx="120">
                  <c:v>9.637336185291101E-2</c:v>
                </c:pt>
                <c:pt idx="121">
                  <c:v>0.20982742138823207</c:v>
                </c:pt>
                <c:pt idx="122">
                  <c:v>0.17770590061639102</c:v>
                </c:pt>
                <c:pt idx="123">
                  <c:v>4.5546275365142552E-2</c:v>
                </c:pt>
                <c:pt idx="124">
                  <c:v>-1.8741330405356638E-2</c:v>
                </c:pt>
                <c:pt idx="125">
                  <c:v>-6.9700560144002166E-2</c:v>
                </c:pt>
                <c:pt idx="126">
                  <c:v>-8.2613682960510304E-2</c:v>
                </c:pt>
                <c:pt idx="127">
                  <c:v>-0.11284536885115604</c:v>
                </c:pt>
                <c:pt idx="128">
                  <c:v>-0.11808189783412681</c:v>
                </c:pt>
                <c:pt idx="129">
                  <c:v>-0.12428155278984432</c:v>
                </c:pt>
                <c:pt idx="130">
                  <c:v>-0.13405800839800386</c:v>
                </c:pt>
                <c:pt idx="131">
                  <c:v>-0.12156002313067382</c:v>
                </c:pt>
                <c:pt idx="132">
                  <c:v>-9.601424278658599E-2</c:v>
                </c:pt>
                <c:pt idx="133">
                  <c:v>-6.9617350133568623E-2</c:v>
                </c:pt>
                <c:pt idx="134">
                  <c:v>-5.2856210953062588E-2</c:v>
                </c:pt>
                <c:pt idx="135">
                  <c:v>-4.4750463756110581E-2</c:v>
                </c:pt>
                <c:pt idx="136">
                  <c:v>-1.1066423682705162E-3</c:v>
                </c:pt>
                <c:pt idx="137">
                  <c:v>3.2780848711959631E-2</c:v>
                </c:pt>
                <c:pt idx="138">
                  <c:v>4.0968685327555709E-2</c:v>
                </c:pt>
                <c:pt idx="139">
                  <c:v>5.3625896346777058E-2</c:v>
                </c:pt>
                <c:pt idx="140">
                  <c:v>4.8985955328488595E-2</c:v>
                </c:pt>
                <c:pt idx="141">
                  <c:v>3.6694211111622632E-2</c:v>
                </c:pt>
                <c:pt idx="142">
                  <c:v>4.463064155101959E-2</c:v>
                </c:pt>
                <c:pt idx="143">
                  <c:v>4.8149943776643722E-2</c:v>
                </c:pt>
              </c:numCache>
            </c:numRef>
          </c:val>
          <c:smooth val="0"/>
        </c:ser>
        <c:dLbls>
          <c:showLegendKey val="0"/>
          <c:showVal val="0"/>
          <c:showCatName val="0"/>
          <c:showSerName val="0"/>
          <c:showPercent val="0"/>
          <c:showBubbleSize val="0"/>
        </c:dLbls>
        <c:marker val="1"/>
        <c:smooth val="0"/>
        <c:axId val="217941504"/>
        <c:axId val="255832000"/>
      </c:lineChart>
      <c:catAx>
        <c:axId val="209354240"/>
        <c:scaling>
          <c:orientation val="minMax"/>
        </c:scaling>
        <c:delete val="0"/>
        <c:axPos val="b"/>
        <c:majorGridlines>
          <c:spPr>
            <a:ln w="38100">
              <a:solidFill>
                <a:schemeClr val="bg1"/>
              </a:solidFill>
            </a:ln>
          </c:spPr>
        </c:majorGridlines>
        <c:numFmt formatCode="dddd\ d/mmm/\ yyyy" sourceLinked="0"/>
        <c:majorTickMark val="out"/>
        <c:minorTickMark val="none"/>
        <c:tickLblPos val="nextTo"/>
        <c:txPr>
          <a:bodyPr rot="-5400000" vert="horz"/>
          <a:lstStyle/>
          <a:p>
            <a:pPr>
              <a:defRPr/>
            </a:pPr>
            <a:endParaRPr lang="is-IS"/>
          </a:p>
        </c:txPr>
        <c:crossAx val="255831424"/>
        <c:crosses val="autoZero"/>
        <c:auto val="1"/>
        <c:lblAlgn val="ctr"/>
        <c:lblOffset val="100"/>
        <c:tickLblSkip val="12"/>
        <c:tickMarkSkip val="24"/>
        <c:noMultiLvlLbl val="0"/>
      </c:catAx>
      <c:valAx>
        <c:axId val="255831424"/>
        <c:scaling>
          <c:orientation val="minMax"/>
        </c:scaling>
        <c:delete val="0"/>
        <c:axPos val="l"/>
        <c:majorGridlines>
          <c:spPr>
            <a:ln w="38100">
              <a:solidFill>
                <a:schemeClr val="bg1"/>
              </a:solidFill>
            </a:ln>
          </c:spPr>
        </c:majorGridlines>
        <c:numFmt formatCode="0%" sourceLinked="0"/>
        <c:majorTickMark val="out"/>
        <c:minorTickMark val="none"/>
        <c:tickLblPos val="nextTo"/>
        <c:crossAx val="209354240"/>
        <c:crosses val="autoZero"/>
        <c:crossBetween val="between"/>
      </c:valAx>
      <c:valAx>
        <c:axId val="255832000"/>
        <c:scaling>
          <c:orientation val="minMax"/>
        </c:scaling>
        <c:delete val="0"/>
        <c:axPos val="r"/>
        <c:numFmt formatCode="0%" sourceLinked="0"/>
        <c:majorTickMark val="out"/>
        <c:minorTickMark val="none"/>
        <c:tickLblPos val="nextTo"/>
        <c:crossAx val="217941504"/>
        <c:crosses val="max"/>
        <c:crossBetween val="between"/>
      </c:valAx>
      <c:catAx>
        <c:axId val="217941504"/>
        <c:scaling>
          <c:orientation val="minMax"/>
        </c:scaling>
        <c:delete val="1"/>
        <c:axPos val="b"/>
        <c:majorTickMark val="out"/>
        <c:minorTickMark val="none"/>
        <c:tickLblPos val="nextTo"/>
        <c:crossAx val="255832000"/>
        <c:crosses val="autoZero"/>
        <c:auto val="1"/>
        <c:lblAlgn val="ctr"/>
        <c:lblOffset val="100"/>
        <c:noMultiLvlLbl val="0"/>
      </c:catAx>
      <c:spPr>
        <a:solidFill>
          <a:srgbClr val="EFEFEF">
            <a:alpha val="75000"/>
          </a:srgbClr>
        </a:solidFill>
      </c:spPr>
    </c:plotArea>
    <c:legend>
      <c:legendPos val="r"/>
      <c:legendEntry>
        <c:idx val="1"/>
        <c:delete val="1"/>
      </c:legendEntry>
      <c:legendEntry>
        <c:idx val="2"/>
        <c:delete val="1"/>
      </c:legendEntry>
      <c:layout>
        <c:manualLayout>
          <c:xMode val="edge"/>
          <c:yMode val="edge"/>
          <c:x val="7.1638436611323089E-2"/>
          <c:y val="2.9445354713235151E-2"/>
          <c:w val="0.28216543739029504"/>
          <c:h val="0.14597331993434623"/>
        </c:manualLayout>
      </c:layout>
      <c:overlay val="0"/>
    </c:legend>
    <c:plotVisOnly val="1"/>
    <c:dispBlanksAs val="gap"/>
    <c:showDLblsOverMax val="0"/>
  </c:chart>
  <c:spPr>
    <a:ln>
      <a:noFill/>
    </a:ln>
  </c:spPr>
  <c:txPr>
    <a:bodyPr/>
    <a:lstStyle/>
    <a:p>
      <a:pPr>
        <a:defRPr sz="2000"/>
      </a:pPr>
      <a:endParaRPr lang="is-IS"/>
    </a:p>
  </c:txPr>
  <c:userShapes r:id="rId1"/>
</c:chartSpace>
</file>

<file path=xl/charts/chart7.xml><?xml version="1.0" encoding="utf-8"?>
<c:chartSpace xmlns:c="http://schemas.openxmlformats.org/drawingml/2006/chart" xmlns:a="http://schemas.openxmlformats.org/drawingml/2006/main" xmlns:r="http://schemas.openxmlformats.org/officeDocument/2006/relationships">
  <c:date1904 val="0"/>
  <c:lang val="is-I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8332166349046319E-2"/>
          <c:y val="6.1940173136059387E-2"/>
          <c:w val="0.91848953916668674"/>
          <c:h val="0.91443519275113827"/>
        </c:manualLayout>
      </c:layout>
      <c:barChart>
        <c:barDir val="col"/>
        <c:grouping val="clustered"/>
        <c:varyColors val="0"/>
        <c:ser>
          <c:idx val="0"/>
          <c:order val="0"/>
          <c:spPr>
            <a:solidFill>
              <a:srgbClr val="1F497D"/>
            </a:solidFill>
          </c:spPr>
          <c:invertIfNegative val="0"/>
          <c:dLbls>
            <c:dLbl>
              <c:idx val="0"/>
              <c:layout>
                <c:manualLayout>
                  <c:x val="2.4892643987342686E-2"/>
                  <c:y val="0.47988670011874013"/>
                </c:manualLayout>
              </c:layout>
              <c:tx>
                <c:strRef>
                  <c:f>'d7'!$A$18</c:f>
                  <c:strCache>
                    <c:ptCount val="1"/>
                    <c:pt idx="0">
                      <c:v>Agriculture and forestry</c:v>
                    </c:pt>
                  </c:strCache>
                </c:strRef>
              </c:tx>
              <c:dLblPos val="outEnd"/>
              <c:showLegendKey val="0"/>
              <c:showVal val="1"/>
              <c:showCatName val="0"/>
              <c:showSerName val="0"/>
              <c:showPercent val="0"/>
              <c:showBubbleSize val="0"/>
            </c:dLbl>
            <c:dLbl>
              <c:idx val="1"/>
              <c:layout>
                <c:manualLayout>
                  <c:x val="-1.15297100477714E-7"/>
                  <c:y val="-8.3581515385910375E-3"/>
                </c:manualLayout>
              </c:layout>
              <c:tx>
                <c:strRef>
                  <c:f>'d7'!$A$19</c:f>
                  <c:strCache>
                    <c:ptCount val="1"/>
                    <c:pt idx="0">
                      <c:v>Fisheries</c:v>
                    </c:pt>
                  </c:strCache>
                </c:strRef>
              </c:tx>
              <c:dLblPos val="outEnd"/>
              <c:showLegendKey val="0"/>
              <c:showVal val="1"/>
              <c:showCatName val="0"/>
              <c:showSerName val="0"/>
              <c:showPercent val="0"/>
              <c:showBubbleSize val="0"/>
            </c:dLbl>
            <c:dLbl>
              <c:idx val="2"/>
              <c:layout>
                <c:manualLayout>
                  <c:x val="1.4642731757260401E-3"/>
                  <c:y val="-1.507660342855179E-5"/>
                </c:manualLayout>
              </c:layout>
              <c:tx>
                <c:strRef>
                  <c:f>'d7'!$A$20</c:f>
                  <c:strCache>
                    <c:ptCount val="1"/>
                    <c:pt idx="0">
                      <c:v>Industry</c:v>
                    </c:pt>
                  </c:strCache>
                </c:strRef>
              </c:tx>
              <c:dLblPos val="outEnd"/>
              <c:showLegendKey val="0"/>
              <c:showVal val="1"/>
              <c:showCatName val="0"/>
              <c:showSerName val="0"/>
              <c:showPercent val="0"/>
              <c:showBubbleSize val="0"/>
            </c:dLbl>
            <c:dLbl>
              <c:idx val="3"/>
              <c:layout>
                <c:manualLayout>
                  <c:x val="2.9285463514520803E-3"/>
                  <c:y val="0.40822093857728281"/>
                </c:manualLayout>
              </c:layout>
              <c:tx>
                <c:strRef>
                  <c:f>'d7'!$A$21</c:f>
                  <c:strCache>
                    <c:ptCount val="1"/>
                    <c:pt idx="0">
                      <c:v>Constructions</c:v>
                    </c:pt>
                  </c:strCache>
                </c:strRef>
              </c:tx>
              <c:dLblPos val="outEnd"/>
              <c:showLegendKey val="0"/>
              <c:showVal val="1"/>
              <c:showCatName val="0"/>
              <c:showSerName val="0"/>
              <c:showPercent val="0"/>
              <c:showBubbleSize val="0"/>
            </c:dLbl>
            <c:dLbl>
              <c:idx val="4"/>
              <c:layout>
                <c:manualLayout>
                  <c:x val="-1.6107120230086893E-2"/>
                  <c:y val="-1.7176218832296434E-3"/>
                </c:manualLayout>
              </c:layout>
              <c:tx>
                <c:strRef>
                  <c:f>'d7'!$A$22</c:f>
                  <c:strCache>
                    <c:ptCount val="1"/>
                    <c:pt idx="0">
                      <c:v>Wholesale, restaurant and hotelling</c:v>
                    </c:pt>
                  </c:strCache>
                </c:strRef>
              </c:tx>
              <c:dLblPos val="outEnd"/>
              <c:showLegendKey val="0"/>
              <c:showVal val="1"/>
              <c:showCatName val="0"/>
              <c:showSerName val="0"/>
              <c:showPercent val="0"/>
              <c:showBubbleSize val="0"/>
            </c:dLbl>
            <c:dLbl>
              <c:idx val="5"/>
              <c:layout>
                <c:manualLayout>
                  <c:x val="-1.4642731757260401E-3"/>
                  <c:y val="0.42477171641892897"/>
                </c:manualLayout>
              </c:layout>
              <c:tx>
                <c:strRef>
                  <c:f>'d7'!$A$23</c:f>
                  <c:strCache>
                    <c:ptCount val="1"/>
                    <c:pt idx="0">
                      <c:v>Financial institutions and insurance</c:v>
                    </c:pt>
                  </c:strCache>
                </c:strRef>
              </c:tx>
              <c:dLblPos val="outEnd"/>
              <c:showLegendKey val="0"/>
              <c:showVal val="1"/>
              <c:showCatName val="0"/>
              <c:showSerName val="0"/>
              <c:showPercent val="0"/>
              <c:showBubbleSize val="0"/>
            </c:dLbl>
            <c:dLbl>
              <c:idx val="6"/>
              <c:layout>
                <c:manualLayout>
                  <c:x val="0"/>
                  <c:y val="0.15188197099070677"/>
                </c:manualLayout>
              </c:layout>
              <c:tx>
                <c:strRef>
                  <c:f>'d7'!$A$24</c:f>
                  <c:strCache>
                    <c:ptCount val="1"/>
                    <c:pt idx="0">
                      <c:v>Other</c:v>
                    </c:pt>
                  </c:strCache>
                </c:strRef>
              </c:tx>
              <c:dLblPos val="outEnd"/>
              <c:showLegendKey val="0"/>
              <c:showVal val="1"/>
              <c:showCatName val="0"/>
              <c:showSerName val="0"/>
              <c:showPercent val="0"/>
              <c:showBubbleSize val="0"/>
            </c:dLbl>
            <c:dLbl>
              <c:idx val="7"/>
              <c:layout>
                <c:manualLayout>
                  <c:x val="0"/>
                  <c:y val="0.43891991847842476"/>
                </c:manualLayout>
              </c:layout>
              <c:tx>
                <c:strRef>
                  <c:f>'d7'!$A$25</c:f>
                  <c:strCache>
                    <c:ptCount val="1"/>
                    <c:pt idx="0">
                      <c:v>Public sector</c:v>
                    </c:pt>
                  </c:strCache>
                </c:strRef>
              </c:tx>
              <c:dLblPos val="outEnd"/>
              <c:showLegendKey val="0"/>
              <c:showVal val="1"/>
              <c:showCatName val="0"/>
              <c:showSerName val="0"/>
              <c:showPercent val="0"/>
              <c:showBubbleSize val="0"/>
            </c:dLbl>
            <c:txPr>
              <a:bodyPr rot="0"/>
              <a:lstStyle/>
              <a:p>
                <a:pPr>
                  <a:defRPr/>
                </a:pPr>
                <a:endParaRPr lang="is-IS"/>
              </a:p>
            </c:txPr>
            <c:showLegendKey val="0"/>
            <c:showVal val="1"/>
            <c:showCatName val="0"/>
            <c:showSerName val="0"/>
            <c:showPercent val="0"/>
            <c:showBubbleSize val="0"/>
            <c:showLeaderLines val="0"/>
          </c:dLbls>
          <c:cat>
            <c:strRef>
              <c:f>'d7'!$A$18:$A$25</c:f>
              <c:strCache>
                <c:ptCount val="8"/>
                <c:pt idx="0">
                  <c:v>Agriculture and forestry</c:v>
                </c:pt>
                <c:pt idx="1">
                  <c:v>Fisheries</c:v>
                </c:pt>
                <c:pt idx="2">
                  <c:v>Industry</c:v>
                </c:pt>
                <c:pt idx="3">
                  <c:v>Constructions</c:v>
                </c:pt>
                <c:pt idx="4">
                  <c:v>Wholesale, restaurant and hotelling</c:v>
                </c:pt>
                <c:pt idx="5">
                  <c:v>Financial institutions and insurance</c:v>
                </c:pt>
                <c:pt idx="6">
                  <c:v>Other</c:v>
                </c:pt>
                <c:pt idx="7">
                  <c:v>Public sector</c:v>
                </c:pt>
              </c:strCache>
            </c:strRef>
          </c:cat>
          <c:val>
            <c:numRef>
              <c:f>'d7'!$B$18:$B$25</c:f>
              <c:numCache>
                <c:formatCode>0%</c:formatCode>
                <c:ptCount val="8"/>
                <c:pt idx="0">
                  <c:v>-0.77669723912026201</c:v>
                </c:pt>
                <c:pt idx="1">
                  <c:v>-0.44084812654789474</c:v>
                </c:pt>
                <c:pt idx="2">
                  <c:v>7.5929222625233272E-2</c:v>
                </c:pt>
                <c:pt idx="3">
                  <c:v>-0.66664761807401351</c:v>
                </c:pt>
                <c:pt idx="4">
                  <c:v>0.23982754841066867</c:v>
                </c:pt>
                <c:pt idx="5">
                  <c:v>0.64510991239454918</c:v>
                </c:pt>
                <c:pt idx="6">
                  <c:v>-0.17637762845849803</c:v>
                </c:pt>
                <c:pt idx="7">
                  <c:v>0.72030626959247623</c:v>
                </c:pt>
              </c:numCache>
            </c:numRef>
          </c:val>
        </c:ser>
        <c:dLbls>
          <c:showLegendKey val="0"/>
          <c:showVal val="0"/>
          <c:showCatName val="0"/>
          <c:showSerName val="0"/>
          <c:showPercent val="0"/>
          <c:showBubbleSize val="0"/>
        </c:dLbls>
        <c:gapWidth val="150"/>
        <c:axId val="219691008"/>
        <c:axId val="255834304"/>
      </c:barChart>
      <c:catAx>
        <c:axId val="219691008"/>
        <c:scaling>
          <c:orientation val="minMax"/>
        </c:scaling>
        <c:delete val="0"/>
        <c:axPos val="b"/>
        <c:majorGridlines>
          <c:spPr>
            <a:ln>
              <a:solidFill>
                <a:schemeClr val="bg1"/>
              </a:solidFill>
            </a:ln>
          </c:spPr>
        </c:majorGridlines>
        <c:majorTickMark val="none"/>
        <c:minorTickMark val="none"/>
        <c:tickLblPos val="none"/>
        <c:crossAx val="255834304"/>
        <c:crosses val="autoZero"/>
        <c:auto val="1"/>
        <c:lblAlgn val="ctr"/>
        <c:lblOffset val="100"/>
        <c:noMultiLvlLbl val="0"/>
      </c:catAx>
      <c:valAx>
        <c:axId val="255834304"/>
        <c:scaling>
          <c:orientation val="minMax"/>
        </c:scaling>
        <c:delete val="0"/>
        <c:axPos val="l"/>
        <c:majorGridlines>
          <c:spPr>
            <a:ln>
              <a:solidFill>
                <a:schemeClr val="bg1"/>
              </a:solidFill>
            </a:ln>
          </c:spPr>
        </c:majorGridlines>
        <c:numFmt formatCode="0%" sourceLinked="1"/>
        <c:majorTickMark val="in"/>
        <c:minorTickMark val="none"/>
        <c:tickLblPos val="nextTo"/>
        <c:crossAx val="219691008"/>
        <c:crosses val="autoZero"/>
        <c:crossBetween val="between"/>
      </c:valAx>
      <c:spPr>
        <a:solidFill>
          <a:srgbClr val="EFEFEF">
            <a:alpha val="75000"/>
          </a:srgbClr>
        </a:solidFill>
        <a:ln>
          <a:noFill/>
        </a:ln>
      </c:spPr>
    </c:plotArea>
    <c:plotVisOnly val="1"/>
    <c:dispBlanksAs val="gap"/>
    <c:showDLblsOverMax val="0"/>
  </c:chart>
  <c:spPr>
    <a:ln>
      <a:noFill/>
    </a:ln>
  </c:spPr>
  <c:txPr>
    <a:bodyPr/>
    <a:lstStyle/>
    <a:p>
      <a:pPr>
        <a:defRPr sz="1100"/>
      </a:pPr>
      <a:endParaRPr lang="is-IS"/>
    </a:p>
  </c:txPr>
  <c:userShapes r:id="rId1"/>
</c:chartSpace>
</file>

<file path=xl/charts/chart8.xml><?xml version="1.0" encoding="utf-8"?>
<c:chartSpace xmlns:c="http://schemas.openxmlformats.org/drawingml/2006/chart" xmlns:a="http://schemas.openxmlformats.org/drawingml/2006/main" xmlns:r="http://schemas.openxmlformats.org/officeDocument/2006/relationships">
  <c:date1904 val="0"/>
  <c:lang val="is-I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6.6986059824280714E-2"/>
          <c:y val="2.2406119294525531E-2"/>
          <c:w val="0.91861503027033253"/>
          <c:h val="0.80472370962763895"/>
        </c:manualLayout>
      </c:layout>
      <c:barChart>
        <c:barDir val="col"/>
        <c:grouping val="clustered"/>
        <c:varyColors val="0"/>
        <c:ser>
          <c:idx val="0"/>
          <c:order val="0"/>
          <c:tx>
            <c:v>1973</c:v>
          </c:tx>
          <c:spPr>
            <a:solidFill>
              <a:schemeClr val="tx2">
                <a:lumMod val="60000"/>
                <a:lumOff val="40000"/>
              </a:schemeClr>
            </a:solidFill>
          </c:spPr>
          <c:invertIfNegative val="0"/>
          <c:cat>
            <c:strRef>
              <c:f>'d7'!$A$7:$A$14</c:f>
              <c:strCache>
                <c:ptCount val="8"/>
                <c:pt idx="0">
                  <c:v>Agriculture and forestry</c:v>
                </c:pt>
                <c:pt idx="1">
                  <c:v>Fisheries</c:v>
                </c:pt>
                <c:pt idx="2">
                  <c:v>Industry</c:v>
                </c:pt>
                <c:pt idx="3">
                  <c:v>Constructions</c:v>
                </c:pt>
                <c:pt idx="4">
                  <c:v>Wholesale, restaurant and hotelling</c:v>
                </c:pt>
                <c:pt idx="5">
                  <c:v>Financial institutions and insurance</c:v>
                </c:pt>
                <c:pt idx="6">
                  <c:v>Other</c:v>
                </c:pt>
                <c:pt idx="7">
                  <c:v>Public sector</c:v>
                </c:pt>
              </c:strCache>
            </c:strRef>
          </c:cat>
          <c:val>
            <c:numRef>
              <c:f>'d7'!$B$7:$B$14</c:f>
              <c:numCache>
                <c:formatCode>0.00%</c:formatCode>
                <c:ptCount val="8"/>
                <c:pt idx="0">
                  <c:v>5.3738699659260938E-2</c:v>
                </c:pt>
                <c:pt idx="1">
                  <c:v>0.15738121282989448</c:v>
                </c:pt>
                <c:pt idx="2">
                  <c:v>0.1282612249003558</c:v>
                </c:pt>
                <c:pt idx="3">
                  <c:v>0.12299297147096172</c:v>
                </c:pt>
                <c:pt idx="4">
                  <c:v>0.10324016446003545</c:v>
                </c:pt>
                <c:pt idx="5">
                  <c:v>0.15500484075792437</c:v>
                </c:pt>
                <c:pt idx="6">
                  <c:v>0.15905347465831793</c:v>
                </c:pt>
                <c:pt idx="7">
                  <c:v>0.12032741126324922</c:v>
                </c:pt>
              </c:numCache>
            </c:numRef>
          </c:val>
        </c:ser>
        <c:ser>
          <c:idx val="1"/>
          <c:order val="1"/>
          <c:tx>
            <c:v>2010</c:v>
          </c:tx>
          <c:spPr>
            <a:solidFill>
              <a:srgbClr val="1F497D"/>
            </a:solidFill>
          </c:spPr>
          <c:invertIfNegative val="0"/>
          <c:cat>
            <c:strRef>
              <c:f>'d7'!$A$7:$A$14</c:f>
              <c:strCache>
                <c:ptCount val="8"/>
                <c:pt idx="0">
                  <c:v>Agriculture and forestry</c:v>
                </c:pt>
                <c:pt idx="1">
                  <c:v>Fisheries</c:v>
                </c:pt>
                <c:pt idx="2">
                  <c:v>Industry</c:v>
                </c:pt>
                <c:pt idx="3">
                  <c:v>Constructions</c:v>
                </c:pt>
                <c:pt idx="4">
                  <c:v>Wholesale, restaurant and hotelling</c:v>
                </c:pt>
                <c:pt idx="5">
                  <c:v>Financial institutions and insurance</c:v>
                </c:pt>
                <c:pt idx="6">
                  <c:v>Other</c:v>
                </c:pt>
                <c:pt idx="7">
                  <c:v>Public sector</c:v>
                </c:pt>
              </c:strCache>
            </c:strRef>
          </c:cat>
          <c:val>
            <c:numRef>
              <c:f>'d7'!$AM$7:$AM$14</c:f>
              <c:numCache>
                <c:formatCode>0.00%</c:formatCode>
                <c:ptCount val="8"/>
                <c:pt idx="0">
                  <c:v>1.2E-2</c:v>
                </c:pt>
                <c:pt idx="1">
                  <c:v>8.8000000000000009E-2</c:v>
                </c:pt>
                <c:pt idx="2">
                  <c:v>0.13800000000000001</c:v>
                </c:pt>
                <c:pt idx="3">
                  <c:v>4.0999999999999995E-2</c:v>
                </c:pt>
                <c:pt idx="4">
                  <c:v>0.128</c:v>
                </c:pt>
                <c:pt idx="5">
                  <c:v>0.255</c:v>
                </c:pt>
                <c:pt idx="6" formatCode="0.000%">
                  <c:v>0.13100000000000001</c:v>
                </c:pt>
                <c:pt idx="7">
                  <c:v>0.20699999999999999</c:v>
                </c:pt>
              </c:numCache>
            </c:numRef>
          </c:val>
        </c:ser>
        <c:dLbls>
          <c:showLegendKey val="0"/>
          <c:showVal val="0"/>
          <c:showCatName val="0"/>
          <c:showSerName val="0"/>
          <c:showPercent val="0"/>
          <c:showBubbleSize val="0"/>
        </c:dLbls>
        <c:gapWidth val="150"/>
        <c:axId val="219692544"/>
        <c:axId val="222478912"/>
      </c:barChart>
      <c:catAx>
        <c:axId val="219692544"/>
        <c:scaling>
          <c:orientation val="minMax"/>
        </c:scaling>
        <c:delete val="0"/>
        <c:axPos val="b"/>
        <c:majorGridlines>
          <c:spPr>
            <a:ln>
              <a:solidFill>
                <a:schemeClr val="bg1"/>
              </a:solidFill>
            </a:ln>
          </c:spPr>
        </c:majorGridlines>
        <c:majorTickMark val="out"/>
        <c:minorTickMark val="none"/>
        <c:tickLblPos val="nextTo"/>
        <c:txPr>
          <a:bodyPr rot="0" vert="horz"/>
          <a:lstStyle/>
          <a:p>
            <a:pPr>
              <a:defRPr/>
            </a:pPr>
            <a:endParaRPr lang="is-IS"/>
          </a:p>
        </c:txPr>
        <c:crossAx val="222478912"/>
        <c:crosses val="autoZero"/>
        <c:auto val="1"/>
        <c:lblAlgn val="ctr"/>
        <c:lblOffset val="100"/>
        <c:noMultiLvlLbl val="0"/>
      </c:catAx>
      <c:valAx>
        <c:axId val="222478912"/>
        <c:scaling>
          <c:orientation val="minMax"/>
        </c:scaling>
        <c:delete val="0"/>
        <c:axPos val="l"/>
        <c:majorGridlines>
          <c:spPr>
            <a:ln>
              <a:solidFill>
                <a:schemeClr val="bg1"/>
              </a:solidFill>
            </a:ln>
          </c:spPr>
        </c:majorGridlines>
        <c:numFmt formatCode="0%" sourceLinked="0"/>
        <c:majorTickMark val="out"/>
        <c:minorTickMark val="none"/>
        <c:tickLblPos val="nextTo"/>
        <c:crossAx val="219692544"/>
        <c:crosses val="autoZero"/>
        <c:crossBetween val="between"/>
      </c:valAx>
      <c:spPr>
        <a:solidFill>
          <a:srgbClr val="EFEFEF">
            <a:alpha val="75000"/>
          </a:srgbClr>
        </a:solidFill>
      </c:spPr>
    </c:plotArea>
    <c:legend>
      <c:legendPos val="r"/>
      <c:layout>
        <c:manualLayout>
          <c:xMode val="edge"/>
          <c:yMode val="edge"/>
          <c:x val="7.2401280156195E-2"/>
          <c:y val="3.1630794342868841E-2"/>
          <c:w val="7.5091647336068226E-2"/>
          <c:h val="9.9222105531960605E-2"/>
        </c:manualLayout>
      </c:layout>
      <c:overlay val="0"/>
    </c:legend>
    <c:plotVisOnly val="1"/>
    <c:dispBlanksAs val="gap"/>
    <c:showDLblsOverMax val="0"/>
  </c:chart>
  <c:spPr>
    <a:noFill/>
    <a:ln>
      <a:noFill/>
    </a:ln>
  </c:spPr>
  <c:txPr>
    <a:bodyPr/>
    <a:lstStyle/>
    <a:p>
      <a:pPr>
        <a:defRPr sz="1100"/>
      </a:pPr>
      <a:endParaRPr lang="is-IS"/>
    </a:p>
  </c:txPr>
</c:chartSpace>
</file>

<file path=xl/charts/chart9.xml><?xml version="1.0" encoding="utf-8"?>
<c:chartSpace xmlns:c="http://schemas.openxmlformats.org/drawingml/2006/chart" xmlns:a="http://schemas.openxmlformats.org/drawingml/2006/main" xmlns:r="http://schemas.openxmlformats.org/officeDocument/2006/relationships">
  <c:date1904 val="0"/>
  <c:lang val="is-I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1366011438948838E-2"/>
          <c:y val="3.5961296374003408E-2"/>
          <c:w val="0.88315121817551734"/>
          <c:h val="0.81646977513390762"/>
        </c:manualLayout>
      </c:layout>
      <c:lineChart>
        <c:grouping val="standard"/>
        <c:varyColors val="0"/>
        <c:ser>
          <c:idx val="0"/>
          <c:order val="0"/>
          <c:tx>
            <c:strRef>
              <c:f>'d8'!$B$5</c:f>
              <c:strCache>
                <c:ptCount val="1"/>
                <c:pt idx="0">
                  <c:v>CDS</c:v>
                </c:pt>
              </c:strCache>
            </c:strRef>
          </c:tx>
          <c:spPr>
            <a:ln w="50800">
              <a:solidFill>
                <a:srgbClr val="1F497D"/>
              </a:solidFill>
            </a:ln>
          </c:spPr>
          <c:marker>
            <c:symbol val="none"/>
          </c:marker>
          <c:cat>
            <c:numRef>
              <c:f>'d8'!$A$6:$A$1272</c:f>
              <c:numCache>
                <c:formatCode>m/d/yyyy</c:formatCode>
                <c:ptCount val="1267"/>
                <c:pt idx="0">
                  <c:v>39169</c:v>
                </c:pt>
                <c:pt idx="1">
                  <c:v>39170</c:v>
                </c:pt>
                <c:pt idx="2">
                  <c:v>39171</c:v>
                </c:pt>
                <c:pt idx="3">
                  <c:v>39174</c:v>
                </c:pt>
                <c:pt idx="4">
                  <c:v>39175</c:v>
                </c:pt>
                <c:pt idx="5">
                  <c:v>39176</c:v>
                </c:pt>
                <c:pt idx="6">
                  <c:v>39177</c:v>
                </c:pt>
                <c:pt idx="7">
                  <c:v>39178</c:v>
                </c:pt>
                <c:pt idx="8">
                  <c:v>39181</c:v>
                </c:pt>
                <c:pt idx="9">
                  <c:v>39182</c:v>
                </c:pt>
                <c:pt idx="10">
                  <c:v>39183</c:v>
                </c:pt>
                <c:pt idx="11">
                  <c:v>39184</c:v>
                </c:pt>
                <c:pt idx="12">
                  <c:v>39185</c:v>
                </c:pt>
                <c:pt idx="13">
                  <c:v>39188</c:v>
                </c:pt>
                <c:pt idx="14">
                  <c:v>39189</c:v>
                </c:pt>
                <c:pt idx="15">
                  <c:v>39190</c:v>
                </c:pt>
                <c:pt idx="16">
                  <c:v>39191</c:v>
                </c:pt>
                <c:pt idx="17">
                  <c:v>39192</c:v>
                </c:pt>
                <c:pt idx="18">
                  <c:v>39195</c:v>
                </c:pt>
                <c:pt idx="19">
                  <c:v>39196</c:v>
                </c:pt>
                <c:pt idx="20">
                  <c:v>39197</c:v>
                </c:pt>
                <c:pt idx="21">
                  <c:v>39198</c:v>
                </c:pt>
                <c:pt idx="22">
                  <c:v>39199</c:v>
                </c:pt>
                <c:pt idx="23">
                  <c:v>39202</c:v>
                </c:pt>
                <c:pt idx="24">
                  <c:v>39203</c:v>
                </c:pt>
                <c:pt idx="25">
                  <c:v>39204</c:v>
                </c:pt>
                <c:pt idx="26">
                  <c:v>39205</c:v>
                </c:pt>
                <c:pt idx="27">
                  <c:v>39206</c:v>
                </c:pt>
                <c:pt idx="28">
                  <c:v>39209</c:v>
                </c:pt>
                <c:pt idx="29">
                  <c:v>39210</c:v>
                </c:pt>
                <c:pt idx="30">
                  <c:v>39211</c:v>
                </c:pt>
                <c:pt idx="31">
                  <c:v>39212</c:v>
                </c:pt>
                <c:pt idx="32">
                  <c:v>39213</c:v>
                </c:pt>
                <c:pt idx="33">
                  <c:v>39216</c:v>
                </c:pt>
                <c:pt idx="34">
                  <c:v>39217</c:v>
                </c:pt>
                <c:pt idx="35">
                  <c:v>39218</c:v>
                </c:pt>
                <c:pt idx="36">
                  <c:v>39219</c:v>
                </c:pt>
                <c:pt idx="37">
                  <c:v>39220</c:v>
                </c:pt>
                <c:pt idx="38">
                  <c:v>39223</c:v>
                </c:pt>
                <c:pt idx="39">
                  <c:v>39224</c:v>
                </c:pt>
                <c:pt idx="40">
                  <c:v>39225</c:v>
                </c:pt>
                <c:pt idx="41">
                  <c:v>39226</c:v>
                </c:pt>
                <c:pt idx="42">
                  <c:v>39227</c:v>
                </c:pt>
                <c:pt idx="43">
                  <c:v>39230</c:v>
                </c:pt>
                <c:pt idx="44">
                  <c:v>39231</c:v>
                </c:pt>
                <c:pt idx="45">
                  <c:v>39232</c:v>
                </c:pt>
                <c:pt idx="46">
                  <c:v>39233</c:v>
                </c:pt>
                <c:pt idx="47">
                  <c:v>39234</c:v>
                </c:pt>
                <c:pt idx="48">
                  <c:v>39237</c:v>
                </c:pt>
                <c:pt idx="49">
                  <c:v>39238</c:v>
                </c:pt>
                <c:pt idx="50">
                  <c:v>39239</c:v>
                </c:pt>
                <c:pt idx="51">
                  <c:v>39240</c:v>
                </c:pt>
                <c:pt idx="52">
                  <c:v>39241</c:v>
                </c:pt>
                <c:pt idx="53">
                  <c:v>39244</c:v>
                </c:pt>
                <c:pt idx="54">
                  <c:v>39245</c:v>
                </c:pt>
                <c:pt idx="55">
                  <c:v>39246</c:v>
                </c:pt>
                <c:pt idx="56">
                  <c:v>39247</c:v>
                </c:pt>
                <c:pt idx="57">
                  <c:v>39248</c:v>
                </c:pt>
                <c:pt idx="58">
                  <c:v>39251</c:v>
                </c:pt>
                <c:pt idx="59">
                  <c:v>39252</c:v>
                </c:pt>
                <c:pt idx="60">
                  <c:v>39253</c:v>
                </c:pt>
                <c:pt idx="61">
                  <c:v>39254</c:v>
                </c:pt>
                <c:pt idx="62">
                  <c:v>39255</c:v>
                </c:pt>
                <c:pt idx="63">
                  <c:v>39258</c:v>
                </c:pt>
                <c:pt idx="64">
                  <c:v>39259</c:v>
                </c:pt>
                <c:pt idx="65">
                  <c:v>39260</c:v>
                </c:pt>
                <c:pt idx="66">
                  <c:v>39261</c:v>
                </c:pt>
                <c:pt idx="67">
                  <c:v>39262</c:v>
                </c:pt>
                <c:pt idx="68">
                  <c:v>39265</c:v>
                </c:pt>
                <c:pt idx="69">
                  <c:v>39266</c:v>
                </c:pt>
                <c:pt idx="70">
                  <c:v>39267</c:v>
                </c:pt>
                <c:pt idx="71">
                  <c:v>39268</c:v>
                </c:pt>
                <c:pt idx="72">
                  <c:v>39269</c:v>
                </c:pt>
                <c:pt idx="73">
                  <c:v>39272</c:v>
                </c:pt>
                <c:pt idx="74">
                  <c:v>39273</c:v>
                </c:pt>
                <c:pt idx="75">
                  <c:v>39274</c:v>
                </c:pt>
                <c:pt idx="76">
                  <c:v>39275</c:v>
                </c:pt>
                <c:pt idx="77">
                  <c:v>39276</c:v>
                </c:pt>
                <c:pt idx="78">
                  <c:v>39279</c:v>
                </c:pt>
                <c:pt idx="79">
                  <c:v>39280</c:v>
                </c:pt>
                <c:pt idx="80">
                  <c:v>39281</c:v>
                </c:pt>
                <c:pt idx="81">
                  <c:v>39282</c:v>
                </c:pt>
                <c:pt idx="82">
                  <c:v>39283</c:v>
                </c:pt>
                <c:pt idx="83">
                  <c:v>39286</c:v>
                </c:pt>
                <c:pt idx="84">
                  <c:v>39287</c:v>
                </c:pt>
                <c:pt idx="85">
                  <c:v>39288</c:v>
                </c:pt>
                <c:pt idx="86">
                  <c:v>39289</c:v>
                </c:pt>
                <c:pt idx="87">
                  <c:v>39290</c:v>
                </c:pt>
                <c:pt idx="88">
                  <c:v>39293</c:v>
                </c:pt>
                <c:pt idx="89">
                  <c:v>39294</c:v>
                </c:pt>
                <c:pt idx="90">
                  <c:v>39295</c:v>
                </c:pt>
                <c:pt idx="91">
                  <c:v>39296</c:v>
                </c:pt>
                <c:pt idx="92">
                  <c:v>39297</c:v>
                </c:pt>
                <c:pt idx="93">
                  <c:v>39300</c:v>
                </c:pt>
                <c:pt idx="94">
                  <c:v>39301</c:v>
                </c:pt>
                <c:pt idx="95">
                  <c:v>39302</c:v>
                </c:pt>
                <c:pt idx="96">
                  <c:v>39303</c:v>
                </c:pt>
                <c:pt idx="97">
                  <c:v>39304</c:v>
                </c:pt>
                <c:pt idx="98">
                  <c:v>39307</c:v>
                </c:pt>
                <c:pt idx="99">
                  <c:v>39308</c:v>
                </c:pt>
                <c:pt idx="100">
                  <c:v>39309</c:v>
                </c:pt>
                <c:pt idx="101">
                  <c:v>39310</c:v>
                </c:pt>
                <c:pt idx="102">
                  <c:v>39311</c:v>
                </c:pt>
                <c:pt idx="103">
                  <c:v>39314</c:v>
                </c:pt>
                <c:pt idx="104">
                  <c:v>39315</c:v>
                </c:pt>
                <c:pt idx="105">
                  <c:v>39316</c:v>
                </c:pt>
                <c:pt idx="106">
                  <c:v>39317</c:v>
                </c:pt>
                <c:pt idx="107">
                  <c:v>39318</c:v>
                </c:pt>
                <c:pt idx="108">
                  <c:v>39321</c:v>
                </c:pt>
                <c:pt idx="109">
                  <c:v>39322</c:v>
                </c:pt>
                <c:pt idx="110">
                  <c:v>39323</c:v>
                </c:pt>
                <c:pt idx="111">
                  <c:v>39324</c:v>
                </c:pt>
                <c:pt idx="112">
                  <c:v>39325</c:v>
                </c:pt>
                <c:pt idx="113">
                  <c:v>39328</c:v>
                </c:pt>
                <c:pt idx="114">
                  <c:v>39329</c:v>
                </c:pt>
                <c:pt idx="115">
                  <c:v>39330</c:v>
                </c:pt>
                <c:pt idx="116">
                  <c:v>39331</c:v>
                </c:pt>
                <c:pt idx="117">
                  <c:v>39332</c:v>
                </c:pt>
                <c:pt idx="118">
                  <c:v>39335</c:v>
                </c:pt>
                <c:pt idx="119">
                  <c:v>39336</c:v>
                </c:pt>
                <c:pt idx="120">
                  <c:v>39337</c:v>
                </c:pt>
                <c:pt idx="121">
                  <c:v>39338</c:v>
                </c:pt>
                <c:pt idx="122">
                  <c:v>39339</c:v>
                </c:pt>
                <c:pt idx="123">
                  <c:v>39342</c:v>
                </c:pt>
                <c:pt idx="124">
                  <c:v>39343</c:v>
                </c:pt>
                <c:pt idx="125">
                  <c:v>39344</c:v>
                </c:pt>
                <c:pt idx="126">
                  <c:v>39345</c:v>
                </c:pt>
                <c:pt idx="127">
                  <c:v>39346</c:v>
                </c:pt>
                <c:pt idx="128">
                  <c:v>39349</c:v>
                </c:pt>
                <c:pt idx="129">
                  <c:v>39350</c:v>
                </c:pt>
                <c:pt idx="130">
                  <c:v>39351</c:v>
                </c:pt>
                <c:pt idx="131">
                  <c:v>39352</c:v>
                </c:pt>
                <c:pt idx="132">
                  <c:v>39353</c:v>
                </c:pt>
                <c:pt idx="133">
                  <c:v>39356</c:v>
                </c:pt>
                <c:pt idx="134">
                  <c:v>39357</c:v>
                </c:pt>
                <c:pt idx="135">
                  <c:v>39358</c:v>
                </c:pt>
                <c:pt idx="136">
                  <c:v>39359</c:v>
                </c:pt>
                <c:pt idx="137">
                  <c:v>39360</c:v>
                </c:pt>
                <c:pt idx="138">
                  <c:v>39363</c:v>
                </c:pt>
                <c:pt idx="139">
                  <c:v>39364</c:v>
                </c:pt>
                <c:pt idx="140">
                  <c:v>39365</c:v>
                </c:pt>
                <c:pt idx="141">
                  <c:v>39366</c:v>
                </c:pt>
                <c:pt idx="142">
                  <c:v>39367</c:v>
                </c:pt>
                <c:pt idx="143">
                  <c:v>39370</c:v>
                </c:pt>
                <c:pt idx="144">
                  <c:v>39371</c:v>
                </c:pt>
                <c:pt idx="145">
                  <c:v>39372</c:v>
                </c:pt>
                <c:pt idx="146">
                  <c:v>39373</c:v>
                </c:pt>
                <c:pt idx="147">
                  <c:v>39374</c:v>
                </c:pt>
                <c:pt idx="148">
                  <c:v>39377</c:v>
                </c:pt>
                <c:pt idx="149">
                  <c:v>39378</c:v>
                </c:pt>
                <c:pt idx="150">
                  <c:v>39379</c:v>
                </c:pt>
                <c:pt idx="151">
                  <c:v>39380</c:v>
                </c:pt>
                <c:pt idx="152">
                  <c:v>39381</c:v>
                </c:pt>
                <c:pt idx="153">
                  <c:v>39384</c:v>
                </c:pt>
                <c:pt idx="154">
                  <c:v>39385</c:v>
                </c:pt>
                <c:pt idx="155">
                  <c:v>39386</c:v>
                </c:pt>
                <c:pt idx="156">
                  <c:v>39387</c:v>
                </c:pt>
                <c:pt idx="157">
                  <c:v>39388</c:v>
                </c:pt>
                <c:pt idx="158">
                  <c:v>39391</c:v>
                </c:pt>
                <c:pt idx="159">
                  <c:v>39392</c:v>
                </c:pt>
                <c:pt idx="160">
                  <c:v>39393</c:v>
                </c:pt>
                <c:pt idx="161">
                  <c:v>39394</c:v>
                </c:pt>
                <c:pt idx="162">
                  <c:v>39395</c:v>
                </c:pt>
                <c:pt idx="163">
                  <c:v>39398</c:v>
                </c:pt>
                <c:pt idx="164">
                  <c:v>39399</c:v>
                </c:pt>
                <c:pt idx="165">
                  <c:v>39400</c:v>
                </c:pt>
                <c:pt idx="166">
                  <c:v>39401</c:v>
                </c:pt>
                <c:pt idx="167">
                  <c:v>39402</c:v>
                </c:pt>
                <c:pt idx="168">
                  <c:v>39405</c:v>
                </c:pt>
                <c:pt idx="169">
                  <c:v>39406</c:v>
                </c:pt>
                <c:pt idx="170">
                  <c:v>39407</c:v>
                </c:pt>
                <c:pt idx="171">
                  <c:v>39408</c:v>
                </c:pt>
                <c:pt idx="172">
                  <c:v>39409</c:v>
                </c:pt>
                <c:pt idx="173">
                  <c:v>39412</c:v>
                </c:pt>
                <c:pt idx="174">
                  <c:v>39413</c:v>
                </c:pt>
                <c:pt idx="175">
                  <c:v>39414</c:v>
                </c:pt>
                <c:pt idx="176">
                  <c:v>39415</c:v>
                </c:pt>
                <c:pt idx="177">
                  <c:v>39416</c:v>
                </c:pt>
                <c:pt idx="178">
                  <c:v>39419</c:v>
                </c:pt>
                <c:pt idx="179">
                  <c:v>39420</c:v>
                </c:pt>
                <c:pt idx="180">
                  <c:v>39421</c:v>
                </c:pt>
                <c:pt idx="181">
                  <c:v>39422</c:v>
                </c:pt>
                <c:pt idx="182">
                  <c:v>39423</c:v>
                </c:pt>
                <c:pt idx="183">
                  <c:v>39426</c:v>
                </c:pt>
                <c:pt idx="184">
                  <c:v>39427</c:v>
                </c:pt>
                <c:pt idx="185">
                  <c:v>39428</c:v>
                </c:pt>
                <c:pt idx="186">
                  <c:v>39429</c:v>
                </c:pt>
                <c:pt idx="187">
                  <c:v>39430</c:v>
                </c:pt>
                <c:pt idx="188">
                  <c:v>39433</c:v>
                </c:pt>
                <c:pt idx="189">
                  <c:v>39434</c:v>
                </c:pt>
                <c:pt idx="190">
                  <c:v>39435</c:v>
                </c:pt>
                <c:pt idx="191">
                  <c:v>39436</c:v>
                </c:pt>
                <c:pt idx="192">
                  <c:v>39437</c:v>
                </c:pt>
                <c:pt idx="193">
                  <c:v>39440</c:v>
                </c:pt>
                <c:pt idx="194">
                  <c:v>39441</c:v>
                </c:pt>
                <c:pt idx="195">
                  <c:v>39442</c:v>
                </c:pt>
                <c:pt idx="196">
                  <c:v>39443</c:v>
                </c:pt>
                <c:pt idx="197">
                  <c:v>39444</c:v>
                </c:pt>
                <c:pt idx="198">
                  <c:v>39447</c:v>
                </c:pt>
                <c:pt idx="199">
                  <c:v>39448</c:v>
                </c:pt>
                <c:pt idx="200">
                  <c:v>39449</c:v>
                </c:pt>
                <c:pt idx="201">
                  <c:v>39450</c:v>
                </c:pt>
                <c:pt idx="202">
                  <c:v>39451</c:v>
                </c:pt>
                <c:pt idx="203">
                  <c:v>39454</c:v>
                </c:pt>
                <c:pt idx="204">
                  <c:v>39455</c:v>
                </c:pt>
                <c:pt idx="205">
                  <c:v>39456</c:v>
                </c:pt>
                <c:pt idx="206">
                  <c:v>39457</c:v>
                </c:pt>
                <c:pt idx="207">
                  <c:v>39458</c:v>
                </c:pt>
                <c:pt idx="208">
                  <c:v>39461</c:v>
                </c:pt>
                <c:pt idx="209">
                  <c:v>39462</c:v>
                </c:pt>
                <c:pt idx="210">
                  <c:v>39463</c:v>
                </c:pt>
                <c:pt idx="211">
                  <c:v>39464</c:v>
                </c:pt>
                <c:pt idx="212">
                  <c:v>39465</c:v>
                </c:pt>
                <c:pt idx="213">
                  <c:v>39468</c:v>
                </c:pt>
                <c:pt idx="214">
                  <c:v>39469</c:v>
                </c:pt>
                <c:pt idx="215">
                  <c:v>39470</c:v>
                </c:pt>
                <c:pt idx="216">
                  <c:v>39471</c:v>
                </c:pt>
                <c:pt idx="217">
                  <c:v>39472</c:v>
                </c:pt>
                <c:pt idx="218">
                  <c:v>39475</c:v>
                </c:pt>
                <c:pt idx="219">
                  <c:v>39476</c:v>
                </c:pt>
                <c:pt idx="220">
                  <c:v>39477</c:v>
                </c:pt>
                <c:pt idx="221">
                  <c:v>39478</c:v>
                </c:pt>
                <c:pt idx="222">
                  <c:v>39479</c:v>
                </c:pt>
                <c:pt idx="223">
                  <c:v>39482</c:v>
                </c:pt>
                <c:pt idx="224">
                  <c:v>39483</c:v>
                </c:pt>
                <c:pt idx="225">
                  <c:v>39484</c:v>
                </c:pt>
                <c:pt idx="226">
                  <c:v>39485</c:v>
                </c:pt>
                <c:pt idx="227">
                  <c:v>39486</c:v>
                </c:pt>
                <c:pt idx="228">
                  <c:v>39489</c:v>
                </c:pt>
                <c:pt idx="229">
                  <c:v>39490</c:v>
                </c:pt>
                <c:pt idx="230">
                  <c:v>39491</c:v>
                </c:pt>
                <c:pt idx="231">
                  <c:v>39492</c:v>
                </c:pt>
                <c:pt idx="232">
                  <c:v>39493</c:v>
                </c:pt>
                <c:pt idx="233">
                  <c:v>39496</c:v>
                </c:pt>
                <c:pt idx="234">
                  <c:v>39497</c:v>
                </c:pt>
                <c:pt idx="235">
                  <c:v>39498</c:v>
                </c:pt>
                <c:pt idx="236">
                  <c:v>39499</c:v>
                </c:pt>
                <c:pt idx="237">
                  <c:v>39500</c:v>
                </c:pt>
                <c:pt idx="238">
                  <c:v>39503</c:v>
                </c:pt>
                <c:pt idx="239">
                  <c:v>39504</c:v>
                </c:pt>
                <c:pt idx="240">
                  <c:v>39505</c:v>
                </c:pt>
                <c:pt idx="241">
                  <c:v>39506</c:v>
                </c:pt>
                <c:pt idx="242">
                  <c:v>39507</c:v>
                </c:pt>
                <c:pt idx="243">
                  <c:v>39510</c:v>
                </c:pt>
                <c:pt idx="244">
                  <c:v>39511</c:v>
                </c:pt>
                <c:pt idx="245">
                  <c:v>39512</c:v>
                </c:pt>
                <c:pt idx="246">
                  <c:v>39513</c:v>
                </c:pt>
                <c:pt idx="247">
                  <c:v>39514</c:v>
                </c:pt>
                <c:pt idx="248">
                  <c:v>39517</c:v>
                </c:pt>
                <c:pt idx="249">
                  <c:v>39518</c:v>
                </c:pt>
                <c:pt idx="250">
                  <c:v>39519</c:v>
                </c:pt>
                <c:pt idx="251">
                  <c:v>39520</c:v>
                </c:pt>
                <c:pt idx="252">
                  <c:v>39521</c:v>
                </c:pt>
                <c:pt idx="253">
                  <c:v>39524</c:v>
                </c:pt>
                <c:pt idx="254">
                  <c:v>39525</c:v>
                </c:pt>
                <c:pt idx="255">
                  <c:v>39526</c:v>
                </c:pt>
                <c:pt idx="256">
                  <c:v>39527</c:v>
                </c:pt>
                <c:pt idx="257">
                  <c:v>39528</c:v>
                </c:pt>
                <c:pt idx="258">
                  <c:v>39531</c:v>
                </c:pt>
                <c:pt idx="259">
                  <c:v>39532</c:v>
                </c:pt>
                <c:pt idx="260">
                  <c:v>39533</c:v>
                </c:pt>
                <c:pt idx="261">
                  <c:v>39534</c:v>
                </c:pt>
                <c:pt idx="262">
                  <c:v>39535</c:v>
                </c:pt>
                <c:pt idx="263">
                  <c:v>39538</c:v>
                </c:pt>
                <c:pt idx="264">
                  <c:v>39539</c:v>
                </c:pt>
                <c:pt idx="265">
                  <c:v>39540</c:v>
                </c:pt>
                <c:pt idx="266">
                  <c:v>39541</c:v>
                </c:pt>
                <c:pt idx="267">
                  <c:v>39542</c:v>
                </c:pt>
                <c:pt idx="268">
                  <c:v>39545</c:v>
                </c:pt>
                <c:pt idx="269">
                  <c:v>39546</c:v>
                </c:pt>
                <c:pt idx="270">
                  <c:v>39547</c:v>
                </c:pt>
                <c:pt idx="271">
                  <c:v>39548</c:v>
                </c:pt>
                <c:pt idx="272">
                  <c:v>39549</c:v>
                </c:pt>
                <c:pt idx="273">
                  <c:v>39552</c:v>
                </c:pt>
                <c:pt idx="274">
                  <c:v>39553</c:v>
                </c:pt>
                <c:pt idx="275">
                  <c:v>39554</c:v>
                </c:pt>
                <c:pt idx="276">
                  <c:v>39555</c:v>
                </c:pt>
                <c:pt idx="277">
                  <c:v>39556</c:v>
                </c:pt>
                <c:pt idx="278">
                  <c:v>39559</c:v>
                </c:pt>
                <c:pt idx="279">
                  <c:v>39560</c:v>
                </c:pt>
                <c:pt idx="280">
                  <c:v>39561</c:v>
                </c:pt>
                <c:pt idx="281">
                  <c:v>39562</c:v>
                </c:pt>
                <c:pt idx="282">
                  <c:v>39563</c:v>
                </c:pt>
                <c:pt idx="283">
                  <c:v>39566</c:v>
                </c:pt>
                <c:pt idx="284">
                  <c:v>39567</c:v>
                </c:pt>
                <c:pt idx="285">
                  <c:v>39568</c:v>
                </c:pt>
                <c:pt idx="286">
                  <c:v>39569</c:v>
                </c:pt>
                <c:pt idx="287">
                  <c:v>39570</c:v>
                </c:pt>
                <c:pt idx="288">
                  <c:v>39573</c:v>
                </c:pt>
                <c:pt idx="289">
                  <c:v>39574</c:v>
                </c:pt>
                <c:pt idx="290">
                  <c:v>39575</c:v>
                </c:pt>
                <c:pt idx="291">
                  <c:v>39576</c:v>
                </c:pt>
                <c:pt idx="292">
                  <c:v>39577</c:v>
                </c:pt>
                <c:pt idx="293">
                  <c:v>39580</c:v>
                </c:pt>
                <c:pt idx="294">
                  <c:v>39581</c:v>
                </c:pt>
                <c:pt idx="295">
                  <c:v>39582</c:v>
                </c:pt>
                <c:pt idx="296">
                  <c:v>39583</c:v>
                </c:pt>
                <c:pt idx="297">
                  <c:v>39584</c:v>
                </c:pt>
                <c:pt idx="298">
                  <c:v>39587</c:v>
                </c:pt>
                <c:pt idx="299">
                  <c:v>39588</c:v>
                </c:pt>
                <c:pt idx="300">
                  <c:v>39589</c:v>
                </c:pt>
                <c:pt idx="301">
                  <c:v>39590</c:v>
                </c:pt>
                <c:pt idx="302">
                  <c:v>39591</c:v>
                </c:pt>
                <c:pt idx="303">
                  <c:v>39594</c:v>
                </c:pt>
                <c:pt idx="304">
                  <c:v>39595</c:v>
                </c:pt>
                <c:pt idx="305">
                  <c:v>39596</c:v>
                </c:pt>
                <c:pt idx="306">
                  <c:v>39597</c:v>
                </c:pt>
                <c:pt idx="307">
                  <c:v>39598</c:v>
                </c:pt>
                <c:pt idx="308">
                  <c:v>39601</c:v>
                </c:pt>
                <c:pt idx="309">
                  <c:v>39602</c:v>
                </c:pt>
                <c:pt idx="310">
                  <c:v>39603</c:v>
                </c:pt>
                <c:pt idx="311">
                  <c:v>39604</c:v>
                </c:pt>
                <c:pt idx="312">
                  <c:v>39605</c:v>
                </c:pt>
                <c:pt idx="313">
                  <c:v>39608</c:v>
                </c:pt>
                <c:pt idx="314">
                  <c:v>39609</c:v>
                </c:pt>
                <c:pt idx="315">
                  <c:v>39610</c:v>
                </c:pt>
                <c:pt idx="316">
                  <c:v>39611</c:v>
                </c:pt>
                <c:pt idx="317">
                  <c:v>39612</c:v>
                </c:pt>
                <c:pt idx="318">
                  <c:v>39615</c:v>
                </c:pt>
                <c:pt idx="319">
                  <c:v>39616</c:v>
                </c:pt>
                <c:pt idx="320">
                  <c:v>39617</c:v>
                </c:pt>
                <c:pt idx="321">
                  <c:v>39618</c:v>
                </c:pt>
                <c:pt idx="322">
                  <c:v>39619</c:v>
                </c:pt>
                <c:pt idx="323">
                  <c:v>39622</c:v>
                </c:pt>
                <c:pt idx="324">
                  <c:v>39623</c:v>
                </c:pt>
                <c:pt idx="325">
                  <c:v>39624</c:v>
                </c:pt>
                <c:pt idx="326">
                  <c:v>39625</c:v>
                </c:pt>
                <c:pt idx="327">
                  <c:v>39626</c:v>
                </c:pt>
                <c:pt idx="328">
                  <c:v>39629</c:v>
                </c:pt>
                <c:pt idx="329">
                  <c:v>39630</c:v>
                </c:pt>
                <c:pt idx="330">
                  <c:v>39631</c:v>
                </c:pt>
                <c:pt idx="331">
                  <c:v>39632</c:v>
                </c:pt>
                <c:pt idx="332">
                  <c:v>39633</c:v>
                </c:pt>
                <c:pt idx="333">
                  <c:v>39636</c:v>
                </c:pt>
                <c:pt idx="334">
                  <c:v>39637</c:v>
                </c:pt>
                <c:pt idx="335">
                  <c:v>39638</c:v>
                </c:pt>
                <c:pt idx="336">
                  <c:v>39639</c:v>
                </c:pt>
                <c:pt idx="337">
                  <c:v>39640</c:v>
                </c:pt>
                <c:pt idx="338">
                  <c:v>39643</c:v>
                </c:pt>
                <c:pt idx="339">
                  <c:v>39644</c:v>
                </c:pt>
                <c:pt idx="340">
                  <c:v>39645</c:v>
                </c:pt>
                <c:pt idx="341">
                  <c:v>39646</c:v>
                </c:pt>
                <c:pt idx="342">
                  <c:v>39647</c:v>
                </c:pt>
                <c:pt idx="343">
                  <c:v>39650</c:v>
                </c:pt>
                <c:pt idx="344">
                  <c:v>39651</c:v>
                </c:pt>
                <c:pt idx="345">
                  <c:v>39652</c:v>
                </c:pt>
                <c:pt idx="346">
                  <c:v>39653</c:v>
                </c:pt>
                <c:pt idx="347">
                  <c:v>39654</c:v>
                </c:pt>
                <c:pt idx="348">
                  <c:v>39657</c:v>
                </c:pt>
                <c:pt idx="349">
                  <c:v>39658</c:v>
                </c:pt>
                <c:pt idx="350">
                  <c:v>39659</c:v>
                </c:pt>
                <c:pt idx="351">
                  <c:v>39660</c:v>
                </c:pt>
                <c:pt idx="352">
                  <c:v>39661</c:v>
                </c:pt>
                <c:pt idx="353">
                  <c:v>39664</c:v>
                </c:pt>
                <c:pt idx="354">
                  <c:v>39665</c:v>
                </c:pt>
                <c:pt idx="355">
                  <c:v>39666</c:v>
                </c:pt>
                <c:pt idx="356">
                  <c:v>39667</c:v>
                </c:pt>
                <c:pt idx="357">
                  <c:v>39668</c:v>
                </c:pt>
                <c:pt idx="358">
                  <c:v>39671</c:v>
                </c:pt>
                <c:pt idx="359">
                  <c:v>39672</c:v>
                </c:pt>
                <c:pt idx="360">
                  <c:v>39673</c:v>
                </c:pt>
                <c:pt idx="361">
                  <c:v>39674</c:v>
                </c:pt>
                <c:pt idx="362">
                  <c:v>39675</c:v>
                </c:pt>
                <c:pt idx="363">
                  <c:v>39678</c:v>
                </c:pt>
                <c:pt idx="364">
                  <c:v>39679</c:v>
                </c:pt>
                <c:pt idx="365">
                  <c:v>39680</c:v>
                </c:pt>
                <c:pt idx="366">
                  <c:v>39681</c:v>
                </c:pt>
                <c:pt idx="367">
                  <c:v>39682</c:v>
                </c:pt>
                <c:pt idx="368">
                  <c:v>39685</c:v>
                </c:pt>
                <c:pt idx="369">
                  <c:v>39686</c:v>
                </c:pt>
                <c:pt idx="370">
                  <c:v>39687</c:v>
                </c:pt>
                <c:pt idx="371">
                  <c:v>39688</c:v>
                </c:pt>
                <c:pt idx="372">
                  <c:v>39689</c:v>
                </c:pt>
                <c:pt idx="373">
                  <c:v>39692</c:v>
                </c:pt>
                <c:pt idx="374">
                  <c:v>39693</c:v>
                </c:pt>
                <c:pt idx="375">
                  <c:v>39694</c:v>
                </c:pt>
                <c:pt idx="376">
                  <c:v>39695</c:v>
                </c:pt>
                <c:pt idx="377">
                  <c:v>39696</c:v>
                </c:pt>
                <c:pt idx="378">
                  <c:v>39699</c:v>
                </c:pt>
                <c:pt idx="379">
                  <c:v>39700</c:v>
                </c:pt>
                <c:pt idx="380">
                  <c:v>39701</c:v>
                </c:pt>
                <c:pt idx="381">
                  <c:v>39702</c:v>
                </c:pt>
                <c:pt idx="382">
                  <c:v>39703</c:v>
                </c:pt>
                <c:pt idx="383">
                  <c:v>39706</c:v>
                </c:pt>
                <c:pt idx="384">
                  <c:v>39707</c:v>
                </c:pt>
                <c:pt idx="385">
                  <c:v>39708</c:v>
                </c:pt>
                <c:pt idx="386">
                  <c:v>39709</c:v>
                </c:pt>
                <c:pt idx="387">
                  <c:v>39710</c:v>
                </c:pt>
                <c:pt idx="388">
                  <c:v>39713</c:v>
                </c:pt>
                <c:pt idx="389">
                  <c:v>39714</c:v>
                </c:pt>
                <c:pt idx="390">
                  <c:v>39715</c:v>
                </c:pt>
                <c:pt idx="391">
                  <c:v>39716</c:v>
                </c:pt>
                <c:pt idx="392">
                  <c:v>39717</c:v>
                </c:pt>
                <c:pt idx="393">
                  <c:v>39720</c:v>
                </c:pt>
                <c:pt idx="394">
                  <c:v>39721</c:v>
                </c:pt>
                <c:pt idx="395">
                  <c:v>39722</c:v>
                </c:pt>
                <c:pt idx="396">
                  <c:v>39723</c:v>
                </c:pt>
                <c:pt idx="397">
                  <c:v>39724</c:v>
                </c:pt>
                <c:pt idx="398">
                  <c:v>39727</c:v>
                </c:pt>
                <c:pt idx="399">
                  <c:v>39728</c:v>
                </c:pt>
                <c:pt idx="400">
                  <c:v>39729</c:v>
                </c:pt>
                <c:pt idx="401">
                  <c:v>39730</c:v>
                </c:pt>
                <c:pt idx="402">
                  <c:v>39731</c:v>
                </c:pt>
                <c:pt idx="403">
                  <c:v>39734</c:v>
                </c:pt>
                <c:pt idx="404">
                  <c:v>39735</c:v>
                </c:pt>
                <c:pt idx="405">
                  <c:v>39736</c:v>
                </c:pt>
                <c:pt idx="406">
                  <c:v>39737</c:v>
                </c:pt>
                <c:pt idx="407">
                  <c:v>39738</c:v>
                </c:pt>
                <c:pt idx="408">
                  <c:v>39741</c:v>
                </c:pt>
                <c:pt idx="409">
                  <c:v>39742</c:v>
                </c:pt>
                <c:pt idx="410">
                  <c:v>39743</c:v>
                </c:pt>
                <c:pt idx="411">
                  <c:v>39744</c:v>
                </c:pt>
                <c:pt idx="412">
                  <c:v>39745</c:v>
                </c:pt>
                <c:pt idx="413">
                  <c:v>39748</c:v>
                </c:pt>
                <c:pt idx="414">
                  <c:v>39749</c:v>
                </c:pt>
                <c:pt idx="415">
                  <c:v>39750</c:v>
                </c:pt>
                <c:pt idx="416">
                  <c:v>39751</c:v>
                </c:pt>
                <c:pt idx="417">
                  <c:v>39752</c:v>
                </c:pt>
                <c:pt idx="418">
                  <c:v>39755</c:v>
                </c:pt>
                <c:pt idx="419">
                  <c:v>39756</c:v>
                </c:pt>
                <c:pt idx="420">
                  <c:v>39757</c:v>
                </c:pt>
                <c:pt idx="421">
                  <c:v>39758</c:v>
                </c:pt>
                <c:pt idx="422">
                  <c:v>39759</c:v>
                </c:pt>
                <c:pt idx="423">
                  <c:v>39762</c:v>
                </c:pt>
                <c:pt idx="424">
                  <c:v>39763</c:v>
                </c:pt>
                <c:pt idx="425">
                  <c:v>39764</c:v>
                </c:pt>
                <c:pt idx="426">
                  <c:v>39765</c:v>
                </c:pt>
                <c:pt idx="427">
                  <c:v>39766</c:v>
                </c:pt>
                <c:pt idx="428">
                  <c:v>39769</c:v>
                </c:pt>
                <c:pt idx="429">
                  <c:v>39770</c:v>
                </c:pt>
                <c:pt idx="430">
                  <c:v>39771</c:v>
                </c:pt>
                <c:pt idx="431">
                  <c:v>39772</c:v>
                </c:pt>
                <c:pt idx="432">
                  <c:v>39773</c:v>
                </c:pt>
                <c:pt idx="433">
                  <c:v>39776</c:v>
                </c:pt>
                <c:pt idx="434">
                  <c:v>39777</c:v>
                </c:pt>
                <c:pt idx="435">
                  <c:v>39778</c:v>
                </c:pt>
                <c:pt idx="436">
                  <c:v>39779</c:v>
                </c:pt>
                <c:pt idx="437">
                  <c:v>39780</c:v>
                </c:pt>
                <c:pt idx="438">
                  <c:v>39783</c:v>
                </c:pt>
                <c:pt idx="439">
                  <c:v>39784</c:v>
                </c:pt>
                <c:pt idx="440">
                  <c:v>39785</c:v>
                </c:pt>
                <c:pt idx="441">
                  <c:v>39786</c:v>
                </c:pt>
                <c:pt idx="442">
                  <c:v>39787</c:v>
                </c:pt>
                <c:pt idx="443">
                  <c:v>39790</c:v>
                </c:pt>
                <c:pt idx="444">
                  <c:v>39791</c:v>
                </c:pt>
                <c:pt idx="445">
                  <c:v>39792</c:v>
                </c:pt>
                <c:pt idx="446">
                  <c:v>39793</c:v>
                </c:pt>
                <c:pt idx="447">
                  <c:v>39794</c:v>
                </c:pt>
                <c:pt idx="448">
                  <c:v>39797</c:v>
                </c:pt>
                <c:pt idx="449">
                  <c:v>39798</c:v>
                </c:pt>
                <c:pt idx="450">
                  <c:v>39799</c:v>
                </c:pt>
                <c:pt idx="451">
                  <c:v>39800</c:v>
                </c:pt>
                <c:pt idx="452">
                  <c:v>39801</c:v>
                </c:pt>
                <c:pt idx="453">
                  <c:v>39804</c:v>
                </c:pt>
                <c:pt idx="454">
                  <c:v>39805</c:v>
                </c:pt>
                <c:pt idx="455">
                  <c:v>39806</c:v>
                </c:pt>
                <c:pt idx="456">
                  <c:v>39807</c:v>
                </c:pt>
                <c:pt idx="457">
                  <c:v>39808</c:v>
                </c:pt>
                <c:pt idx="458">
                  <c:v>39811</c:v>
                </c:pt>
                <c:pt idx="459">
                  <c:v>39812</c:v>
                </c:pt>
                <c:pt idx="460">
                  <c:v>39813</c:v>
                </c:pt>
                <c:pt idx="461">
                  <c:v>39814</c:v>
                </c:pt>
                <c:pt idx="462">
                  <c:v>39815</c:v>
                </c:pt>
                <c:pt idx="463">
                  <c:v>39818</c:v>
                </c:pt>
                <c:pt idx="464">
                  <c:v>39819</c:v>
                </c:pt>
                <c:pt idx="465">
                  <c:v>39820</c:v>
                </c:pt>
                <c:pt idx="466">
                  <c:v>39821</c:v>
                </c:pt>
                <c:pt idx="467">
                  <c:v>39822</c:v>
                </c:pt>
                <c:pt idx="468">
                  <c:v>39825</c:v>
                </c:pt>
                <c:pt idx="469">
                  <c:v>39826</c:v>
                </c:pt>
                <c:pt idx="470">
                  <c:v>39827</c:v>
                </c:pt>
                <c:pt idx="471">
                  <c:v>39828</c:v>
                </c:pt>
                <c:pt idx="472">
                  <c:v>39829</c:v>
                </c:pt>
                <c:pt idx="473">
                  <c:v>39832</c:v>
                </c:pt>
                <c:pt idx="474">
                  <c:v>39833</c:v>
                </c:pt>
                <c:pt idx="475">
                  <c:v>39834</c:v>
                </c:pt>
                <c:pt idx="476">
                  <c:v>39835</c:v>
                </c:pt>
                <c:pt idx="477">
                  <c:v>39836</c:v>
                </c:pt>
                <c:pt idx="478">
                  <c:v>39839</c:v>
                </c:pt>
                <c:pt idx="479">
                  <c:v>39840</c:v>
                </c:pt>
                <c:pt idx="480">
                  <c:v>39841</c:v>
                </c:pt>
                <c:pt idx="481">
                  <c:v>39842</c:v>
                </c:pt>
                <c:pt idx="482">
                  <c:v>39843</c:v>
                </c:pt>
                <c:pt idx="483">
                  <c:v>39846</c:v>
                </c:pt>
                <c:pt idx="484">
                  <c:v>39847</c:v>
                </c:pt>
                <c:pt idx="485">
                  <c:v>39848</c:v>
                </c:pt>
                <c:pt idx="486">
                  <c:v>39849</c:v>
                </c:pt>
                <c:pt idx="487">
                  <c:v>39850</c:v>
                </c:pt>
                <c:pt idx="488">
                  <c:v>39853</c:v>
                </c:pt>
                <c:pt idx="489">
                  <c:v>39854</c:v>
                </c:pt>
                <c:pt idx="490">
                  <c:v>39855</c:v>
                </c:pt>
                <c:pt idx="491">
                  <c:v>39856</c:v>
                </c:pt>
                <c:pt idx="492">
                  <c:v>39857</c:v>
                </c:pt>
                <c:pt idx="493">
                  <c:v>39860</c:v>
                </c:pt>
                <c:pt idx="494">
                  <c:v>39861</c:v>
                </c:pt>
                <c:pt idx="495">
                  <c:v>39862</c:v>
                </c:pt>
                <c:pt idx="496">
                  <c:v>39863</c:v>
                </c:pt>
                <c:pt idx="497">
                  <c:v>39864</c:v>
                </c:pt>
                <c:pt idx="498">
                  <c:v>39867</c:v>
                </c:pt>
                <c:pt idx="499">
                  <c:v>39868</c:v>
                </c:pt>
                <c:pt idx="500">
                  <c:v>39869</c:v>
                </c:pt>
                <c:pt idx="501">
                  <c:v>39870</c:v>
                </c:pt>
                <c:pt idx="502">
                  <c:v>39871</c:v>
                </c:pt>
                <c:pt idx="503">
                  <c:v>39874</c:v>
                </c:pt>
                <c:pt idx="504">
                  <c:v>39875</c:v>
                </c:pt>
                <c:pt idx="505">
                  <c:v>39876</c:v>
                </c:pt>
                <c:pt idx="506">
                  <c:v>39877</c:v>
                </c:pt>
                <c:pt idx="507">
                  <c:v>39878</c:v>
                </c:pt>
                <c:pt idx="508">
                  <c:v>39881</c:v>
                </c:pt>
                <c:pt idx="509">
                  <c:v>39882</c:v>
                </c:pt>
                <c:pt idx="510">
                  <c:v>39883</c:v>
                </c:pt>
                <c:pt idx="511">
                  <c:v>39884</c:v>
                </c:pt>
                <c:pt idx="512">
                  <c:v>39885</c:v>
                </c:pt>
                <c:pt idx="513">
                  <c:v>39888</c:v>
                </c:pt>
                <c:pt idx="514">
                  <c:v>39889</c:v>
                </c:pt>
                <c:pt idx="515">
                  <c:v>39890</c:v>
                </c:pt>
                <c:pt idx="516">
                  <c:v>39891</c:v>
                </c:pt>
                <c:pt idx="517">
                  <c:v>39892</c:v>
                </c:pt>
                <c:pt idx="518">
                  <c:v>39895</c:v>
                </c:pt>
                <c:pt idx="519">
                  <c:v>39896</c:v>
                </c:pt>
                <c:pt idx="520">
                  <c:v>39897</c:v>
                </c:pt>
                <c:pt idx="521">
                  <c:v>39898</c:v>
                </c:pt>
                <c:pt idx="522">
                  <c:v>39899</c:v>
                </c:pt>
                <c:pt idx="523">
                  <c:v>39902</c:v>
                </c:pt>
                <c:pt idx="524">
                  <c:v>39903</c:v>
                </c:pt>
                <c:pt idx="525">
                  <c:v>39904</c:v>
                </c:pt>
                <c:pt idx="526">
                  <c:v>39905</c:v>
                </c:pt>
                <c:pt idx="527">
                  <c:v>39906</c:v>
                </c:pt>
                <c:pt idx="528">
                  <c:v>39909</c:v>
                </c:pt>
                <c:pt idx="529">
                  <c:v>39910</c:v>
                </c:pt>
                <c:pt idx="530">
                  <c:v>39911</c:v>
                </c:pt>
                <c:pt idx="531">
                  <c:v>39912</c:v>
                </c:pt>
                <c:pt idx="532">
                  <c:v>39913</c:v>
                </c:pt>
                <c:pt idx="533">
                  <c:v>39916</c:v>
                </c:pt>
                <c:pt idx="534">
                  <c:v>39917</c:v>
                </c:pt>
                <c:pt idx="535">
                  <c:v>39918</c:v>
                </c:pt>
                <c:pt idx="536">
                  <c:v>39919</c:v>
                </c:pt>
                <c:pt idx="537">
                  <c:v>39920</c:v>
                </c:pt>
                <c:pt idx="538">
                  <c:v>39923</c:v>
                </c:pt>
                <c:pt idx="539">
                  <c:v>39924</c:v>
                </c:pt>
                <c:pt idx="540">
                  <c:v>39925</c:v>
                </c:pt>
                <c:pt idx="541">
                  <c:v>39926</c:v>
                </c:pt>
                <c:pt idx="542">
                  <c:v>39927</c:v>
                </c:pt>
                <c:pt idx="543">
                  <c:v>39930</c:v>
                </c:pt>
                <c:pt idx="544">
                  <c:v>39931</c:v>
                </c:pt>
                <c:pt idx="545">
                  <c:v>39932</c:v>
                </c:pt>
                <c:pt idx="546">
                  <c:v>39933</c:v>
                </c:pt>
                <c:pt idx="547">
                  <c:v>39934</c:v>
                </c:pt>
                <c:pt idx="548">
                  <c:v>39937</c:v>
                </c:pt>
                <c:pt idx="549">
                  <c:v>39938</c:v>
                </c:pt>
                <c:pt idx="550">
                  <c:v>39939</c:v>
                </c:pt>
                <c:pt idx="551">
                  <c:v>39940</c:v>
                </c:pt>
                <c:pt idx="552">
                  <c:v>39941</c:v>
                </c:pt>
                <c:pt idx="553">
                  <c:v>39944</c:v>
                </c:pt>
                <c:pt idx="554">
                  <c:v>39945</c:v>
                </c:pt>
                <c:pt idx="555">
                  <c:v>39946</c:v>
                </c:pt>
                <c:pt idx="556">
                  <c:v>39947</c:v>
                </c:pt>
                <c:pt idx="557">
                  <c:v>39948</c:v>
                </c:pt>
                <c:pt idx="558">
                  <c:v>39951</c:v>
                </c:pt>
                <c:pt idx="559">
                  <c:v>39952</c:v>
                </c:pt>
                <c:pt idx="560">
                  <c:v>39953</c:v>
                </c:pt>
                <c:pt idx="561">
                  <c:v>39954</c:v>
                </c:pt>
                <c:pt idx="562">
                  <c:v>39955</c:v>
                </c:pt>
                <c:pt idx="563">
                  <c:v>39958</c:v>
                </c:pt>
                <c:pt idx="564">
                  <c:v>39959</c:v>
                </c:pt>
                <c:pt idx="565">
                  <c:v>39960</c:v>
                </c:pt>
                <c:pt idx="566">
                  <c:v>39961</c:v>
                </c:pt>
                <c:pt idx="567">
                  <c:v>39962</c:v>
                </c:pt>
                <c:pt idx="568">
                  <c:v>39965</c:v>
                </c:pt>
                <c:pt idx="569">
                  <c:v>39966</c:v>
                </c:pt>
                <c:pt idx="570">
                  <c:v>39967</c:v>
                </c:pt>
                <c:pt idx="571">
                  <c:v>39968</c:v>
                </c:pt>
                <c:pt idx="572">
                  <c:v>39969</c:v>
                </c:pt>
                <c:pt idx="573">
                  <c:v>39972</c:v>
                </c:pt>
                <c:pt idx="574">
                  <c:v>39973</c:v>
                </c:pt>
                <c:pt idx="575">
                  <c:v>39974</c:v>
                </c:pt>
                <c:pt idx="576">
                  <c:v>39975</c:v>
                </c:pt>
                <c:pt idx="577">
                  <c:v>39976</c:v>
                </c:pt>
                <c:pt idx="578">
                  <c:v>39979</c:v>
                </c:pt>
                <c:pt idx="579">
                  <c:v>39980</c:v>
                </c:pt>
                <c:pt idx="580">
                  <c:v>39981</c:v>
                </c:pt>
                <c:pt idx="581">
                  <c:v>39982</c:v>
                </c:pt>
                <c:pt idx="582">
                  <c:v>39983</c:v>
                </c:pt>
                <c:pt idx="583">
                  <c:v>39986</c:v>
                </c:pt>
                <c:pt idx="584">
                  <c:v>39987</c:v>
                </c:pt>
                <c:pt idx="585">
                  <c:v>39988</c:v>
                </c:pt>
                <c:pt idx="586">
                  <c:v>39989</c:v>
                </c:pt>
                <c:pt idx="587">
                  <c:v>39990</c:v>
                </c:pt>
                <c:pt idx="588">
                  <c:v>39993</c:v>
                </c:pt>
                <c:pt idx="589">
                  <c:v>39994</c:v>
                </c:pt>
                <c:pt idx="590">
                  <c:v>39995</c:v>
                </c:pt>
                <c:pt idx="591">
                  <c:v>39996</c:v>
                </c:pt>
                <c:pt idx="592">
                  <c:v>39997</c:v>
                </c:pt>
                <c:pt idx="593">
                  <c:v>40000</c:v>
                </c:pt>
                <c:pt idx="594">
                  <c:v>40001</c:v>
                </c:pt>
                <c:pt idx="595">
                  <c:v>40002</c:v>
                </c:pt>
                <c:pt idx="596">
                  <c:v>40003</c:v>
                </c:pt>
                <c:pt idx="597">
                  <c:v>40004</c:v>
                </c:pt>
                <c:pt idx="598">
                  <c:v>40007</c:v>
                </c:pt>
                <c:pt idx="599">
                  <c:v>40008</c:v>
                </c:pt>
                <c:pt idx="600">
                  <c:v>40009</c:v>
                </c:pt>
                <c:pt idx="601">
                  <c:v>40010</c:v>
                </c:pt>
                <c:pt idx="602">
                  <c:v>40011</c:v>
                </c:pt>
                <c:pt idx="603">
                  <c:v>40014</c:v>
                </c:pt>
                <c:pt idx="604">
                  <c:v>40015</c:v>
                </c:pt>
                <c:pt idx="605">
                  <c:v>40016</c:v>
                </c:pt>
                <c:pt idx="606">
                  <c:v>40017</c:v>
                </c:pt>
                <c:pt idx="607">
                  <c:v>40018</c:v>
                </c:pt>
                <c:pt idx="608">
                  <c:v>40021</c:v>
                </c:pt>
                <c:pt idx="609">
                  <c:v>40022</c:v>
                </c:pt>
                <c:pt idx="610">
                  <c:v>40023</c:v>
                </c:pt>
                <c:pt idx="611">
                  <c:v>40024</c:v>
                </c:pt>
                <c:pt idx="612">
                  <c:v>40025</c:v>
                </c:pt>
                <c:pt idx="613">
                  <c:v>40028</c:v>
                </c:pt>
                <c:pt idx="614">
                  <c:v>40029</c:v>
                </c:pt>
                <c:pt idx="615">
                  <c:v>40030</c:v>
                </c:pt>
                <c:pt idx="616">
                  <c:v>40031</c:v>
                </c:pt>
                <c:pt idx="617">
                  <c:v>40032</c:v>
                </c:pt>
                <c:pt idx="618">
                  <c:v>40035</c:v>
                </c:pt>
                <c:pt idx="619">
                  <c:v>40036</c:v>
                </c:pt>
                <c:pt idx="620">
                  <c:v>40037</c:v>
                </c:pt>
                <c:pt idx="621">
                  <c:v>40038</c:v>
                </c:pt>
                <c:pt idx="622">
                  <c:v>40039</c:v>
                </c:pt>
                <c:pt idx="623">
                  <c:v>40042</c:v>
                </c:pt>
                <c:pt idx="624">
                  <c:v>40043</c:v>
                </c:pt>
                <c:pt idx="625">
                  <c:v>40044</c:v>
                </c:pt>
                <c:pt idx="626">
                  <c:v>40045</c:v>
                </c:pt>
                <c:pt idx="627">
                  <c:v>40046</c:v>
                </c:pt>
                <c:pt idx="628">
                  <c:v>40049</c:v>
                </c:pt>
                <c:pt idx="629">
                  <c:v>40050</c:v>
                </c:pt>
                <c:pt idx="630">
                  <c:v>40051</c:v>
                </c:pt>
                <c:pt idx="631">
                  <c:v>40052</c:v>
                </c:pt>
                <c:pt idx="632">
                  <c:v>40053</c:v>
                </c:pt>
                <c:pt idx="633">
                  <c:v>40056</c:v>
                </c:pt>
                <c:pt idx="634">
                  <c:v>40057</c:v>
                </c:pt>
                <c:pt idx="635">
                  <c:v>40058</c:v>
                </c:pt>
                <c:pt idx="636">
                  <c:v>40059</c:v>
                </c:pt>
                <c:pt idx="637">
                  <c:v>40060</c:v>
                </c:pt>
                <c:pt idx="638">
                  <c:v>40063</c:v>
                </c:pt>
                <c:pt idx="639">
                  <c:v>40064</c:v>
                </c:pt>
                <c:pt idx="640">
                  <c:v>40065</c:v>
                </c:pt>
                <c:pt idx="641">
                  <c:v>40066</c:v>
                </c:pt>
                <c:pt idx="642">
                  <c:v>40067</c:v>
                </c:pt>
                <c:pt idx="643">
                  <c:v>40070</c:v>
                </c:pt>
                <c:pt idx="644">
                  <c:v>40071</c:v>
                </c:pt>
                <c:pt idx="645">
                  <c:v>40072</c:v>
                </c:pt>
                <c:pt idx="646">
                  <c:v>40073</c:v>
                </c:pt>
                <c:pt idx="647">
                  <c:v>40074</c:v>
                </c:pt>
                <c:pt idx="648">
                  <c:v>40077</c:v>
                </c:pt>
                <c:pt idx="649">
                  <c:v>40078</c:v>
                </c:pt>
                <c:pt idx="650">
                  <c:v>40079</c:v>
                </c:pt>
                <c:pt idx="651">
                  <c:v>40080</c:v>
                </c:pt>
                <c:pt idx="652">
                  <c:v>40081</c:v>
                </c:pt>
                <c:pt idx="653">
                  <c:v>40084</c:v>
                </c:pt>
                <c:pt idx="654">
                  <c:v>40085</c:v>
                </c:pt>
                <c:pt idx="655">
                  <c:v>40086</c:v>
                </c:pt>
                <c:pt idx="656">
                  <c:v>40087</c:v>
                </c:pt>
                <c:pt idx="657">
                  <c:v>40088</c:v>
                </c:pt>
                <c:pt idx="658">
                  <c:v>40091</c:v>
                </c:pt>
                <c:pt idx="659">
                  <c:v>40092</c:v>
                </c:pt>
                <c:pt idx="660">
                  <c:v>40093</c:v>
                </c:pt>
                <c:pt idx="661">
                  <c:v>40094</c:v>
                </c:pt>
                <c:pt idx="662">
                  <c:v>40095</c:v>
                </c:pt>
                <c:pt idx="663">
                  <c:v>40098</c:v>
                </c:pt>
                <c:pt idx="664">
                  <c:v>40099</c:v>
                </c:pt>
                <c:pt idx="665">
                  <c:v>40100</c:v>
                </c:pt>
                <c:pt idx="666">
                  <c:v>40101</c:v>
                </c:pt>
                <c:pt idx="667">
                  <c:v>40102</c:v>
                </c:pt>
                <c:pt idx="668">
                  <c:v>40105</c:v>
                </c:pt>
                <c:pt idx="669">
                  <c:v>40106</c:v>
                </c:pt>
                <c:pt idx="670">
                  <c:v>40107</c:v>
                </c:pt>
                <c:pt idx="671">
                  <c:v>40108</c:v>
                </c:pt>
                <c:pt idx="672">
                  <c:v>40109</c:v>
                </c:pt>
                <c:pt idx="673">
                  <c:v>40112</c:v>
                </c:pt>
                <c:pt idx="674">
                  <c:v>40113</c:v>
                </c:pt>
                <c:pt idx="675">
                  <c:v>40114</c:v>
                </c:pt>
                <c:pt idx="676">
                  <c:v>40115</c:v>
                </c:pt>
                <c:pt idx="677">
                  <c:v>40116</c:v>
                </c:pt>
                <c:pt idx="678">
                  <c:v>40119</c:v>
                </c:pt>
                <c:pt idx="679">
                  <c:v>40120</c:v>
                </c:pt>
                <c:pt idx="680">
                  <c:v>40121</c:v>
                </c:pt>
                <c:pt idx="681">
                  <c:v>40122</c:v>
                </c:pt>
                <c:pt idx="682">
                  <c:v>40123</c:v>
                </c:pt>
                <c:pt idx="683">
                  <c:v>40126</c:v>
                </c:pt>
                <c:pt idx="684">
                  <c:v>40127</c:v>
                </c:pt>
                <c:pt idx="685">
                  <c:v>40128</c:v>
                </c:pt>
                <c:pt idx="686">
                  <c:v>40129</c:v>
                </c:pt>
                <c:pt idx="687">
                  <c:v>40130</c:v>
                </c:pt>
                <c:pt idx="688">
                  <c:v>40133</c:v>
                </c:pt>
                <c:pt idx="689">
                  <c:v>40134</c:v>
                </c:pt>
                <c:pt idx="690">
                  <c:v>40135</c:v>
                </c:pt>
                <c:pt idx="691">
                  <c:v>40136</c:v>
                </c:pt>
                <c:pt idx="692">
                  <c:v>40137</c:v>
                </c:pt>
                <c:pt idx="693">
                  <c:v>40140</c:v>
                </c:pt>
                <c:pt idx="694">
                  <c:v>40141</c:v>
                </c:pt>
                <c:pt idx="695">
                  <c:v>40142</c:v>
                </c:pt>
                <c:pt idx="696">
                  <c:v>40143</c:v>
                </c:pt>
                <c:pt idx="697">
                  <c:v>40144</c:v>
                </c:pt>
                <c:pt idx="698">
                  <c:v>40147</c:v>
                </c:pt>
                <c:pt idx="699">
                  <c:v>40148</c:v>
                </c:pt>
                <c:pt idx="700">
                  <c:v>40149</c:v>
                </c:pt>
                <c:pt idx="701">
                  <c:v>40150</c:v>
                </c:pt>
                <c:pt idx="702">
                  <c:v>40151</c:v>
                </c:pt>
                <c:pt idx="703">
                  <c:v>40154</c:v>
                </c:pt>
                <c:pt idx="704">
                  <c:v>40155</c:v>
                </c:pt>
                <c:pt idx="705">
                  <c:v>40156</c:v>
                </c:pt>
                <c:pt idx="706">
                  <c:v>40157</c:v>
                </c:pt>
                <c:pt idx="707">
                  <c:v>40158</c:v>
                </c:pt>
                <c:pt idx="708">
                  <c:v>40161</c:v>
                </c:pt>
                <c:pt idx="709">
                  <c:v>40162</c:v>
                </c:pt>
                <c:pt idx="710">
                  <c:v>40163</c:v>
                </c:pt>
                <c:pt idx="711">
                  <c:v>40164</c:v>
                </c:pt>
                <c:pt idx="712">
                  <c:v>40165</c:v>
                </c:pt>
                <c:pt idx="713">
                  <c:v>40168</c:v>
                </c:pt>
                <c:pt idx="714">
                  <c:v>40169</c:v>
                </c:pt>
                <c:pt idx="715">
                  <c:v>40170</c:v>
                </c:pt>
                <c:pt idx="716">
                  <c:v>40171</c:v>
                </c:pt>
                <c:pt idx="717">
                  <c:v>40172</c:v>
                </c:pt>
                <c:pt idx="718">
                  <c:v>40175</c:v>
                </c:pt>
                <c:pt idx="719">
                  <c:v>40176</c:v>
                </c:pt>
                <c:pt idx="720">
                  <c:v>40177</c:v>
                </c:pt>
                <c:pt idx="721">
                  <c:v>40178</c:v>
                </c:pt>
                <c:pt idx="722">
                  <c:v>40179</c:v>
                </c:pt>
                <c:pt idx="723">
                  <c:v>40182</c:v>
                </c:pt>
                <c:pt idx="724">
                  <c:v>40183</c:v>
                </c:pt>
                <c:pt idx="725">
                  <c:v>40184</c:v>
                </c:pt>
                <c:pt idx="726">
                  <c:v>40185</c:v>
                </c:pt>
                <c:pt idx="727">
                  <c:v>40186</c:v>
                </c:pt>
                <c:pt idx="728">
                  <c:v>40189</c:v>
                </c:pt>
                <c:pt idx="729">
                  <c:v>40190</c:v>
                </c:pt>
                <c:pt idx="730">
                  <c:v>40191</c:v>
                </c:pt>
                <c:pt idx="731">
                  <c:v>40192</c:v>
                </c:pt>
                <c:pt idx="732">
                  <c:v>40193</c:v>
                </c:pt>
                <c:pt idx="733">
                  <c:v>40196</c:v>
                </c:pt>
                <c:pt idx="734">
                  <c:v>40197</c:v>
                </c:pt>
                <c:pt idx="735">
                  <c:v>40198</c:v>
                </c:pt>
                <c:pt idx="736">
                  <c:v>40199</c:v>
                </c:pt>
                <c:pt idx="737">
                  <c:v>40200</c:v>
                </c:pt>
                <c:pt idx="738">
                  <c:v>40203</c:v>
                </c:pt>
                <c:pt idx="739">
                  <c:v>40204</c:v>
                </c:pt>
                <c:pt idx="740">
                  <c:v>40205</c:v>
                </c:pt>
                <c:pt idx="741">
                  <c:v>40206</c:v>
                </c:pt>
                <c:pt idx="742">
                  <c:v>40207</c:v>
                </c:pt>
                <c:pt idx="743">
                  <c:v>40210</c:v>
                </c:pt>
                <c:pt idx="744">
                  <c:v>40211</c:v>
                </c:pt>
                <c:pt idx="745">
                  <c:v>40212</c:v>
                </c:pt>
                <c:pt idx="746">
                  <c:v>40213</c:v>
                </c:pt>
                <c:pt idx="747">
                  <c:v>40214</c:v>
                </c:pt>
                <c:pt idx="748">
                  <c:v>40217</c:v>
                </c:pt>
                <c:pt idx="749">
                  <c:v>40218</c:v>
                </c:pt>
                <c:pt idx="750">
                  <c:v>40219</c:v>
                </c:pt>
                <c:pt idx="751">
                  <c:v>40220</c:v>
                </c:pt>
                <c:pt idx="752">
                  <c:v>40221</c:v>
                </c:pt>
                <c:pt idx="753">
                  <c:v>40224</c:v>
                </c:pt>
                <c:pt idx="754">
                  <c:v>40225</c:v>
                </c:pt>
                <c:pt idx="755">
                  <c:v>40226</c:v>
                </c:pt>
                <c:pt idx="756">
                  <c:v>40227</c:v>
                </c:pt>
                <c:pt idx="757">
                  <c:v>40228</c:v>
                </c:pt>
                <c:pt idx="758">
                  <c:v>40231</c:v>
                </c:pt>
                <c:pt idx="759">
                  <c:v>40232</c:v>
                </c:pt>
                <c:pt idx="760">
                  <c:v>40233</c:v>
                </c:pt>
                <c:pt idx="761">
                  <c:v>40234</c:v>
                </c:pt>
                <c:pt idx="762">
                  <c:v>40235</c:v>
                </c:pt>
                <c:pt idx="763">
                  <c:v>40238</c:v>
                </c:pt>
                <c:pt idx="764">
                  <c:v>40239</c:v>
                </c:pt>
                <c:pt idx="765">
                  <c:v>40240</c:v>
                </c:pt>
                <c:pt idx="766">
                  <c:v>40241</c:v>
                </c:pt>
                <c:pt idx="767">
                  <c:v>40242</c:v>
                </c:pt>
                <c:pt idx="768">
                  <c:v>40245</c:v>
                </c:pt>
                <c:pt idx="769">
                  <c:v>40246</c:v>
                </c:pt>
                <c:pt idx="770">
                  <c:v>40247</c:v>
                </c:pt>
                <c:pt idx="771">
                  <c:v>40248</c:v>
                </c:pt>
                <c:pt idx="772">
                  <c:v>40249</c:v>
                </c:pt>
                <c:pt idx="773">
                  <c:v>40252</c:v>
                </c:pt>
                <c:pt idx="774">
                  <c:v>40253</c:v>
                </c:pt>
                <c:pt idx="775">
                  <c:v>40254</c:v>
                </c:pt>
                <c:pt idx="776">
                  <c:v>40255</c:v>
                </c:pt>
                <c:pt idx="777">
                  <c:v>40256</c:v>
                </c:pt>
                <c:pt idx="778">
                  <c:v>40259</c:v>
                </c:pt>
                <c:pt idx="779">
                  <c:v>40260</c:v>
                </c:pt>
                <c:pt idx="780">
                  <c:v>40261</c:v>
                </c:pt>
                <c:pt idx="781">
                  <c:v>40262</c:v>
                </c:pt>
                <c:pt idx="782">
                  <c:v>40263</c:v>
                </c:pt>
                <c:pt idx="783">
                  <c:v>40266</c:v>
                </c:pt>
                <c:pt idx="784">
                  <c:v>40267</c:v>
                </c:pt>
                <c:pt idx="785">
                  <c:v>40268</c:v>
                </c:pt>
                <c:pt idx="786">
                  <c:v>40269</c:v>
                </c:pt>
                <c:pt idx="787">
                  <c:v>40270</c:v>
                </c:pt>
                <c:pt idx="788">
                  <c:v>40273</c:v>
                </c:pt>
                <c:pt idx="789">
                  <c:v>40274</c:v>
                </c:pt>
                <c:pt idx="790">
                  <c:v>40275</c:v>
                </c:pt>
                <c:pt idx="791">
                  <c:v>40276</c:v>
                </c:pt>
                <c:pt idx="792">
                  <c:v>40277</c:v>
                </c:pt>
                <c:pt idx="793">
                  <c:v>40280</c:v>
                </c:pt>
                <c:pt idx="794">
                  <c:v>40281</c:v>
                </c:pt>
                <c:pt idx="795">
                  <c:v>40282</c:v>
                </c:pt>
                <c:pt idx="796">
                  <c:v>40283</c:v>
                </c:pt>
                <c:pt idx="797">
                  <c:v>40284</c:v>
                </c:pt>
                <c:pt idx="798">
                  <c:v>40287</c:v>
                </c:pt>
                <c:pt idx="799">
                  <c:v>40288</c:v>
                </c:pt>
                <c:pt idx="800">
                  <c:v>40289</c:v>
                </c:pt>
                <c:pt idx="801">
                  <c:v>40290</c:v>
                </c:pt>
                <c:pt idx="802">
                  <c:v>40291</c:v>
                </c:pt>
                <c:pt idx="803">
                  <c:v>40294</c:v>
                </c:pt>
                <c:pt idx="804">
                  <c:v>40295</c:v>
                </c:pt>
                <c:pt idx="805">
                  <c:v>40296</c:v>
                </c:pt>
                <c:pt idx="806">
                  <c:v>40297</c:v>
                </c:pt>
                <c:pt idx="807">
                  <c:v>40298</c:v>
                </c:pt>
                <c:pt idx="808">
                  <c:v>40301</c:v>
                </c:pt>
                <c:pt idx="809">
                  <c:v>40302</c:v>
                </c:pt>
                <c:pt idx="810">
                  <c:v>40303</c:v>
                </c:pt>
                <c:pt idx="811">
                  <c:v>40304</c:v>
                </c:pt>
                <c:pt idx="812">
                  <c:v>40305</c:v>
                </c:pt>
                <c:pt idx="813">
                  <c:v>40308</c:v>
                </c:pt>
                <c:pt idx="814">
                  <c:v>40309</c:v>
                </c:pt>
                <c:pt idx="815">
                  <c:v>40310</c:v>
                </c:pt>
                <c:pt idx="816">
                  <c:v>40311</c:v>
                </c:pt>
                <c:pt idx="817">
                  <c:v>40312</c:v>
                </c:pt>
                <c:pt idx="818">
                  <c:v>40315</c:v>
                </c:pt>
                <c:pt idx="819">
                  <c:v>40316</c:v>
                </c:pt>
                <c:pt idx="820">
                  <c:v>40317</c:v>
                </c:pt>
                <c:pt idx="821">
                  <c:v>40318</c:v>
                </c:pt>
                <c:pt idx="822">
                  <c:v>40319</c:v>
                </c:pt>
                <c:pt idx="823">
                  <c:v>40322</c:v>
                </c:pt>
                <c:pt idx="824">
                  <c:v>40323</c:v>
                </c:pt>
                <c:pt idx="825">
                  <c:v>40324</c:v>
                </c:pt>
                <c:pt idx="826">
                  <c:v>40325</c:v>
                </c:pt>
                <c:pt idx="827">
                  <c:v>40326</c:v>
                </c:pt>
                <c:pt idx="828">
                  <c:v>40329</c:v>
                </c:pt>
                <c:pt idx="829">
                  <c:v>40330</c:v>
                </c:pt>
                <c:pt idx="830">
                  <c:v>40331</c:v>
                </c:pt>
                <c:pt idx="831">
                  <c:v>40332</c:v>
                </c:pt>
                <c:pt idx="832">
                  <c:v>40333</c:v>
                </c:pt>
                <c:pt idx="833">
                  <c:v>40336</c:v>
                </c:pt>
                <c:pt idx="834">
                  <c:v>40337</c:v>
                </c:pt>
                <c:pt idx="835">
                  <c:v>40338</c:v>
                </c:pt>
                <c:pt idx="836">
                  <c:v>40339</c:v>
                </c:pt>
                <c:pt idx="837">
                  <c:v>40340</c:v>
                </c:pt>
                <c:pt idx="838">
                  <c:v>40343</c:v>
                </c:pt>
                <c:pt idx="839">
                  <c:v>40344</c:v>
                </c:pt>
                <c:pt idx="840">
                  <c:v>40345</c:v>
                </c:pt>
                <c:pt idx="841">
                  <c:v>40346</c:v>
                </c:pt>
                <c:pt idx="842">
                  <c:v>40347</c:v>
                </c:pt>
                <c:pt idx="843">
                  <c:v>40350</c:v>
                </c:pt>
                <c:pt idx="844">
                  <c:v>40351</c:v>
                </c:pt>
                <c:pt idx="845">
                  <c:v>40352</c:v>
                </c:pt>
                <c:pt idx="846">
                  <c:v>40353</c:v>
                </c:pt>
                <c:pt idx="847">
                  <c:v>40354</c:v>
                </c:pt>
                <c:pt idx="848">
                  <c:v>40357</c:v>
                </c:pt>
                <c:pt idx="849">
                  <c:v>40358</c:v>
                </c:pt>
                <c:pt idx="850">
                  <c:v>40359</c:v>
                </c:pt>
                <c:pt idx="851">
                  <c:v>40360</c:v>
                </c:pt>
                <c:pt idx="852">
                  <c:v>40361</c:v>
                </c:pt>
                <c:pt idx="853">
                  <c:v>40364</c:v>
                </c:pt>
                <c:pt idx="854">
                  <c:v>40365</c:v>
                </c:pt>
                <c:pt idx="855">
                  <c:v>40366</c:v>
                </c:pt>
                <c:pt idx="856">
                  <c:v>40367</c:v>
                </c:pt>
                <c:pt idx="857">
                  <c:v>40368</c:v>
                </c:pt>
                <c:pt idx="858">
                  <c:v>40371</c:v>
                </c:pt>
                <c:pt idx="859">
                  <c:v>40372</c:v>
                </c:pt>
                <c:pt idx="860">
                  <c:v>40373</c:v>
                </c:pt>
                <c:pt idx="861">
                  <c:v>40374</c:v>
                </c:pt>
                <c:pt idx="862">
                  <c:v>40375</c:v>
                </c:pt>
                <c:pt idx="863">
                  <c:v>40378</c:v>
                </c:pt>
                <c:pt idx="864">
                  <c:v>40379</c:v>
                </c:pt>
                <c:pt idx="865">
                  <c:v>40380</c:v>
                </c:pt>
                <c:pt idx="866">
                  <c:v>40381</c:v>
                </c:pt>
                <c:pt idx="867">
                  <c:v>40382</c:v>
                </c:pt>
                <c:pt idx="868">
                  <c:v>40385</c:v>
                </c:pt>
                <c:pt idx="869">
                  <c:v>40386</c:v>
                </c:pt>
                <c:pt idx="870">
                  <c:v>40387</c:v>
                </c:pt>
                <c:pt idx="871">
                  <c:v>40388</c:v>
                </c:pt>
                <c:pt idx="872">
                  <c:v>40389</c:v>
                </c:pt>
                <c:pt idx="873">
                  <c:v>40392</c:v>
                </c:pt>
                <c:pt idx="874">
                  <c:v>40393</c:v>
                </c:pt>
                <c:pt idx="875">
                  <c:v>40394</c:v>
                </c:pt>
                <c:pt idx="876">
                  <c:v>40395</c:v>
                </c:pt>
                <c:pt idx="877">
                  <c:v>40396</c:v>
                </c:pt>
                <c:pt idx="878">
                  <c:v>40399</c:v>
                </c:pt>
                <c:pt idx="879">
                  <c:v>40400</c:v>
                </c:pt>
                <c:pt idx="880">
                  <c:v>40401</c:v>
                </c:pt>
                <c:pt idx="881">
                  <c:v>40402</c:v>
                </c:pt>
                <c:pt idx="882">
                  <c:v>40403</c:v>
                </c:pt>
                <c:pt idx="883">
                  <c:v>40406</c:v>
                </c:pt>
                <c:pt idx="884">
                  <c:v>40407</c:v>
                </c:pt>
                <c:pt idx="885">
                  <c:v>40408</c:v>
                </c:pt>
                <c:pt idx="886">
                  <c:v>40409</c:v>
                </c:pt>
                <c:pt idx="887">
                  <c:v>40410</c:v>
                </c:pt>
                <c:pt idx="888">
                  <c:v>40413</c:v>
                </c:pt>
                <c:pt idx="889">
                  <c:v>40414</c:v>
                </c:pt>
                <c:pt idx="890">
                  <c:v>40415</c:v>
                </c:pt>
                <c:pt idx="891">
                  <c:v>40416</c:v>
                </c:pt>
                <c:pt idx="892">
                  <c:v>40417</c:v>
                </c:pt>
                <c:pt idx="893">
                  <c:v>40420</c:v>
                </c:pt>
                <c:pt idx="894">
                  <c:v>40421</c:v>
                </c:pt>
                <c:pt idx="895">
                  <c:v>40422</c:v>
                </c:pt>
                <c:pt idx="896">
                  <c:v>40423</c:v>
                </c:pt>
                <c:pt idx="897">
                  <c:v>40424</c:v>
                </c:pt>
                <c:pt idx="898">
                  <c:v>40427</c:v>
                </c:pt>
                <c:pt idx="899">
                  <c:v>40428</c:v>
                </c:pt>
                <c:pt idx="900">
                  <c:v>40429</c:v>
                </c:pt>
                <c:pt idx="901">
                  <c:v>40430</c:v>
                </c:pt>
                <c:pt idx="902">
                  <c:v>40431</c:v>
                </c:pt>
                <c:pt idx="903">
                  <c:v>40434</c:v>
                </c:pt>
                <c:pt idx="904">
                  <c:v>40435</c:v>
                </c:pt>
                <c:pt idx="905">
                  <c:v>40436</c:v>
                </c:pt>
                <c:pt idx="906">
                  <c:v>40437</c:v>
                </c:pt>
                <c:pt idx="907">
                  <c:v>40438</c:v>
                </c:pt>
                <c:pt idx="908">
                  <c:v>40441</c:v>
                </c:pt>
                <c:pt idx="909">
                  <c:v>40442</c:v>
                </c:pt>
                <c:pt idx="910">
                  <c:v>40443</c:v>
                </c:pt>
                <c:pt idx="911">
                  <c:v>40444</c:v>
                </c:pt>
                <c:pt idx="912">
                  <c:v>40445</c:v>
                </c:pt>
                <c:pt idx="913">
                  <c:v>40448</c:v>
                </c:pt>
                <c:pt idx="914">
                  <c:v>40449</c:v>
                </c:pt>
                <c:pt idx="915">
                  <c:v>40450</c:v>
                </c:pt>
                <c:pt idx="916">
                  <c:v>40451</c:v>
                </c:pt>
                <c:pt idx="917">
                  <c:v>40452</c:v>
                </c:pt>
                <c:pt idx="918">
                  <c:v>40455</c:v>
                </c:pt>
                <c:pt idx="919">
                  <c:v>40456</c:v>
                </c:pt>
                <c:pt idx="920">
                  <c:v>40457</c:v>
                </c:pt>
                <c:pt idx="921">
                  <c:v>40458</c:v>
                </c:pt>
                <c:pt idx="922">
                  <c:v>40459</c:v>
                </c:pt>
                <c:pt idx="923">
                  <c:v>40462</c:v>
                </c:pt>
                <c:pt idx="924">
                  <c:v>40463</c:v>
                </c:pt>
                <c:pt idx="925">
                  <c:v>40464</c:v>
                </c:pt>
                <c:pt idx="926">
                  <c:v>40465</c:v>
                </c:pt>
                <c:pt idx="927">
                  <c:v>40466</c:v>
                </c:pt>
                <c:pt idx="928">
                  <c:v>40469</c:v>
                </c:pt>
                <c:pt idx="929">
                  <c:v>40470</c:v>
                </c:pt>
                <c:pt idx="930">
                  <c:v>40471</c:v>
                </c:pt>
                <c:pt idx="931">
                  <c:v>40472</c:v>
                </c:pt>
                <c:pt idx="932">
                  <c:v>40473</c:v>
                </c:pt>
                <c:pt idx="933">
                  <c:v>40476</c:v>
                </c:pt>
                <c:pt idx="934">
                  <c:v>40477</c:v>
                </c:pt>
                <c:pt idx="935">
                  <c:v>40478</c:v>
                </c:pt>
                <c:pt idx="936">
                  <c:v>40479</c:v>
                </c:pt>
                <c:pt idx="937">
                  <c:v>40480</c:v>
                </c:pt>
                <c:pt idx="938">
                  <c:v>40483</c:v>
                </c:pt>
                <c:pt idx="939">
                  <c:v>40484</c:v>
                </c:pt>
                <c:pt idx="940">
                  <c:v>40485</c:v>
                </c:pt>
                <c:pt idx="941">
                  <c:v>40486</c:v>
                </c:pt>
                <c:pt idx="942">
                  <c:v>40487</c:v>
                </c:pt>
                <c:pt idx="943">
                  <c:v>40490</c:v>
                </c:pt>
                <c:pt idx="944">
                  <c:v>40491</c:v>
                </c:pt>
                <c:pt idx="945">
                  <c:v>40492</c:v>
                </c:pt>
                <c:pt idx="946">
                  <c:v>40493</c:v>
                </c:pt>
                <c:pt idx="947">
                  <c:v>40494</c:v>
                </c:pt>
                <c:pt idx="948">
                  <c:v>40497</c:v>
                </c:pt>
                <c:pt idx="949">
                  <c:v>40498</c:v>
                </c:pt>
                <c:pt idx="950">
                  <c:v>40499</c:v>
                </c:pt>
                <c:pt idx="951">
                  <c:v>40500</c:v>
                </c:pt>
                <c:pt idx="952">
                  <c:v>40501</c:v>
                </c:pt>
                <c:pt idx="953">
                  <c:v>40504</c:v>
                </c:pt>
                <c:pt idx="954">
                  <c:v>40505</c:v>
                </c:pt>
                <c:pt idx="955">
                  <c:v>40506</c:v>
                </c:pt>
                <c:pt idx="956">
                  <c:v>40507</c:v>
                </c:pt>
                <c:pt idx="957">
                  <c:v>40508</c:v>
                </c:pt>
                <c:pt idx="958">
                  <c:v>40511</c:v>
                </c:pt>
                <c:pt idx="959">
                  <c:v>40512</c:v>
                </c:pt>
                <c:pt idx="960">
                  <c:v>40513</c:v>
                </c:pt>
                <c:pt idx="961">
                  <c:v>40514</c:v>
                </c:pt>
                <c:pt idx="962">
                  <c:v>40515</c:v>
                </c:pt>
                <c:pt idx="963">
                  <c:v>40518</c:v>
                </c:pt>
                <c:pt idx="964">
                  <c:v>40519</c:v>
                </c:pt>
                <c:pt idx="965">
                  <c:v>40520</c:v>
                </c:pt>
                <c:pt idx="966">
                  <c:v>40521</c:v>
                </c:pt>
                <c:pt idx="967">
                  <c:v>40522</c:v>
                </c:pt>
                <c:pt idx="968">
                  <c:v>40525</c:v>
                </c:pt>
                <c:pt idx="969">
                  <c:v>40526</c:v>
                </c:pt>
                <c:pt idx="970">
                  <c:v>40527</c:v>
                </c:pt>
                <c:pt idx="971">
                  <c:v>40528</c:v>
                </c:pt>
                <c:pt idx="972">
                  <c:v>40529</c:v>
                </c:pt>
                <c:pt idx="973">
                  <c:v>40532</c:v>
                </c:pt>
                <c:pt idx="974">
                  <c:v>40533</c:v>
                </c:pt>
                <c:pt idx="975">
                  <c:v>40534</c:v>
                </c:pt>
                <c:pt idx="976">
                  <c:v>40535</c:v>
                </c:pt>
                <c:pt idx="977">
                  <c:v>40536</c:v>
                </c:pt>
                <c:pt idx="978">
                  <c:v>40539</c:v>
                </c:pt>
                <c:pt idx="979">
                  <c:v>40540</c:v>
                </c:pt>
                <c:pt idx="980">
                  <c:v>40541</c:v>
                </c:pt>
                <c:pt idx="981">
                  <c:v>40542</c:v>
                </c:pt>
                <c:pt idx="982">
                  <c:v>40543</c:v>
                </c:pt>
                <c:pt idx="983">
                  <c:v>40546</c:v>
                </c:pt>
                <c:pt idx="984">
                  <c:v>40547</c:v>
                </c:pt>
                <c:pt idx="985">
                  <c:v>40548</c:v>
                </c:pt>
                <c:pt idx="986">
                  <c:v>40549</c:v>
                </c:pt>
                <c:pt idx="987">
                  <c:v>40550</c:v>
                </c:pt>
                <c:pt idx="988">
                  <c:v>40553</c:v>
                </c:pt>
                <c:pt idx="989">
                  <c:v>40554</c:v>
                </c:pt>
                <c:pt idx="990">
                  <c:v>40555</c:v>
                </c:pt>
                <c:pt idx="991">
                  <c:v>40556</c:v>
                </c:pt>
                <c:pt idx="992">
                  <c:v>40557</c:v>
                </c:pt>
                <c:pt idx="993">
                  <c:v>40560</c:v>
                </c:pt>
                <c:pt idx="994">
                  <c:v>40561</c:v>
                </c:pt>
                <c:pt idx="995">
                  <c:v>40562</c:v>
                </c:pt>
                <c:pt idx="996">
                  <c:v>40563</c:v>
                </c:pt>
                <c:pt idx="997">
                  <c:v>40564</c:v>
                </c:pt>
                <c:pt idx="998">
                  <c:v>40567</c:v>
                </c:pt>
                <c:pt idx="999">
                  <c:v>40568</c:v>
                </c:pt>
                <c:pt idx="1000">
                  <c:v>40569</c:v>
                </c:pt>
                <c:pt idx="1001">
                  <c:v>40570</c:v>
                </c:pt>
                <c:pt idx="1002">
                  <c:v>40571</c:v>
                </c:pt>
                <c:pt idx="1003">
                  <c:v>40574</c:v>
                </c:pt>
                <c:pt idx="1004">
                  <c:v>40575</c:v>
                </c:pt>
                <c:pt idx="1005">
                  <c:v>40576</c:v>
                </c:pt>
                <c:pt idx="1006">
                  <c:v>40577</c:v>
                </c:pt>
                <c:pt idx="1007">
                  <c:v>40578</c:v>
                </c:pt>
                <c:pt idx="1008">
                  <c:v>40581</c:v>
                </c:pt>
                <c:pt idx="1009">
                  <c:v>40582</c:v>
                </c:pt>
                <c:pt idx="1010">
                  <c:v>40583</c:v>
                </c:pt>
                <c:pt idx="1011">
                  <c:v>40584</c:v>
                </c:pt>
                <c:pt idx="1012">
                  <c:v>40585</c:v>
                </c:pt>
                <c:pt idx="1013">
                  <c:v>40588</c:v>
                </c:pt>
                <c:pt idx="1014">
                  <c:v>40589</c:v>
                </c:pt>
                <c:pt idx="1015">
                  <c:v>40590</c:v>
                </c:pt>
                <c:pt idx="1016">
                  <c:v>40591</c:v>
                </c:pt>
                <c:pt idx="1017">
                  <c:v>40592</c:v>
                </c:pt>
                <c:pt idx="1018">
                  <c:v>40595</c:v>
                </c:pt>
                <c:pt idx="1019">
                  <c:v>40596</c:v>
                </c:pt>
                <c:pt idx="1020">
                  <c:v>40597</c:v>
                </c:pt>
                <c:pt idx="1021">
                  <c:v>40598</c:v>
                </c:pt>
                <c:pt idx="1022">
                  <c:v>40599</c:v>
                </c:pt>
                <c:pt idx="1023">
                  <c:v>40602</c:v>
                </c:pt>
                <c:pt idx="1024">
                  <c:v>40603</c:v>
                </c:pt>
                <c:pt idx="1025">
                  <c:v>40604</c:v>
                </c:pt>
                <c:pt idx="1026">
                  <c:v>40605</c:v>
                </c:pt>
                <c:pt idx="1027">
                  <c:v>40606</c:v>
                </c:pt>
                <c:pt idx="1028">
                  <c:v>40609</c:v>
                </c:pt>
                <c:pt idx="1029">
                  <c:v>40610</c:v>
                </c:pt>
                <c:pt idx="1030">
                  <c:v>40611</c:v>
                </c:pt>
                <c:pt idx="1031">
                  <c:v>40612</c:v>
                </c:pt>
                <c:pt idx="1032">
                  <c:v>40613</c:v>
                </c:pt>
                <c:pt idx="1033">
                  <c:v>40616</c:v>
                </c:pt>
                <c:pt idx="1034">
                  <c:v>40617</c:v>
                </c:pt>
                <c:pt idx="1035">
                  <c:v>40618</c:v>
                </c:pt>
                <c:pt idx="1036">
                  <c:v>40619</c:v>
                </c:pt>
                <c:pt idx="1037">
                  <c:v>40620</c:v>
                </c:pt>
                <c:pt idx="1038">
                  <c:v>40623</c:v>
                </c:pt>
                <c:pt idx="1039">
                  <c:v>40624</c:v>
                </c:pt>
                <c:pt idx="1040">
                  <c:v>40625</c:v>
                </c:pt>
                <c:pt idx="1041">
                  <c:v>40626</c:v>
                </c:pt>
                <c:pt idx="1042">
                  <c:v>40627</c:v>
                </c:pt>
                <c:pt idx="1043">
                  <c:v>40630</c:v>
                </c:pt>
                <c:pt idx="1044">
                  <c:v>40631</c:v>
                </c:pt>
                <c:pt idx="1045">
                  <c:v>40632</c:v>
                </c:pt>
                <c:pt idx="1046">
                  <c:v>40633</c:v>
                </c:pt>
                <c:pt idx="1047">
                  <c:v>40634</c:v>
                </c:pt>
                <c:pt idx="1048">
                  <c:v>40637</c:v>
                </c:pt>
                <c:pt idx="1049">
                  <c:v>40638</c:v>
                </c:pt>
                <c:pt idx="1050">
                  <c:v>40639</c:v>
                </c:pt>
                <c:pt idx="1051">
                  <c:v>40640</c:v>
                </c:pt>
                <c:pt idx="1052">
                  <c:v>40641</c:v>
                </c:pt>
                <c:pt idx="1053">
                  <c:v>40644</c:v>
                </c:pt>
                <c:pt idx="1054">
                  <c:v>40645</c:v>
                </c:pt>
                <c:pt idx="1055">
                  <c:v>40646</c:v>
                </c:pt>
                <c:pt idx="1056">
                  <c:v>40647</c:v>
                </c:pt>
                <c:pt idx="1057">
                  <c:v>40648</c:v>
                </c:pt>
                <c:pt idx="1058">
                  <c:v>40651</c:v>
                </c:pt>
                <c:pt idx="1059">
                  <c:v>40652</c:v>
                </c:pt>
                <c:pt idx="1060">
                  <c:v>40653</c:v>
                </c:pt>
                <c:pt idx="1061">
                  <c:v>40654</c:v>
                </c:pt>
                <c:pt idx="1062">
                  <c:v>40655</c:v>
                </c:pt>
                <c:pt idx="1063">
                  <c:v>40658</c:v>
                </c:pt>
                <c:pt idx="1064">
                  <c:v>40659</c:v>
                </c:pt>
                <c:pt idx="1065">
                  <c:v>40660</c:v>
                </c:pt>
                <c:pt idx="1066">
                  <c:v>40661</c:v>
                </c:pt>
                <c:pt idx="1067">
                  <c:v>40662</c:v>
                </c:pt>
                <c:pt idx="1068">
                  <c:v>40665</c:v>
                </c:pt>
                <c:pt idx="1069">
                  <c:v>40666</c:v>
                </c:pt>
                <c:pt idx="1070">
                  <c:v>40667</c:v>
                </c:pt>
                <c:pt idx="1071">
                  <c:v>40668</c:v>
                </c:pt>
                <c:pt idx="1072">
                  <c:v>40669</c:v>
                </c:pt>
                <c:pt idx="1073">
                  <c:v>40672</c:v>
                </c:pt>
                <c:pt idx="1074">
                  <c:v>40673</c:v>
                </c:pt>
                <c:pt idx="1075">
                  <c:v>40674</c:v>
                </c:pt>
                <c:pt idx="1076">
                  <c:v>40675</c:v>
                </c:pt>
                <c:pt idx="1077">
                  <c:v>40676</c:v>
                </c:pt>
                <c:pt idx="1078">
                  <c:v>40679</c:v>
                </c:pt>
                <c:pt idx="1079">
                  <c:v>40680</c:v>
                </c:pt>
                <c:pt idx="1080">
                  <c:v>40681</c:v>
                </c:pt>
                <c:pt idx="1081">
                  <c:v>40682</c:v>
                </c:pt>
                <c:pt idx="1082">
                  <c:v>40683</c:v>
                </c:pt>
                <c:pt idx="1083">
                  <c:v>40686</c:v>
                </c:pt>
                <c:pt idx="1084">
                  <c:v>40687</c:v>
                </c:pt>
                <c:pt idx="1085">
                  <c:v>40688</c:v>
                </c:pt>
                <c:pt idx="1086">
                  <c:v>40689</c:v>
                </c:pt>
                <c:pt idx="1087">
                  <c:v>40690</c:v>
                </c:pt>
                <c:pt idx="1088">
                  <c:v>40693</c:v>
                </c:pt>
                <c:pt idx="1089">
                  <c:v>40694</c:v>
                </c:pt>
                <c:pt idx="1090">
                  <c:v>40695</c:v>
                </c:pt>
                <c:pt idx="1091">
                  <c:v>40696</c:v>
                </c:pt>
                <c:pt idx="1092">
                  <c:v>40697</c:v>
                </c:pt>
                <c:pt idx="1093">
                  <c:v>40700</c:v>
                </c:pt>
                <c:pt idx="1094">
                  <c:v>40701</c:v>
                </c:pt>
                <c:pt idx="1095">
                  <c:v>40702</c:v>
                </c:pt>
                <c:pt idx="1096">
                  <c:v>40703</c:v>
                </c:pt>
                <c:pt idx="1097">
                  <c:v>40704</c:v>
                </c:pt>
                <c:pt idx="1098">
                  <c:v>40707</c:v>
                </c:pt>
                <c:pt idx="1099">
                  <c:v>40708</c:v>
                </c:pt>
                <c:pt idx="1100">
                  <c:v>40709</c:v>
                </c:pt>
                <c:pt idx="1101">
                  <c:v>40710</c:v>
                </c:pt>
                <c:pt idx="1102">
                  <c:v>40711</c:v>
                </c:pt>
                <c:pt idx="1103">
                  <c:v>40714</c:v>
                </c:pt>
                <c:pt idx="1104">
                  <c:v>40715</c:v>
                </c:pt>
                <c:pt idx="1105">
                  <c:v>40716</c:v>
                </c:pt>
                <c:pt idx="1106">
                  <c:v>40717</c:v>
                </c:pt>
                <c:pt idx="1107">
                  <c:v>40718</c:v>
                </c:pt>
                <c:pt idx="1108">
                  <c:v>40721</c:v>
                </c:pt>
                <c:pt idx="1109">
                  <c:v>40722</c:v>
                </c:pt>
                <c:pt idx="1110">
                  <c:v>40723</c:v>
                </c:pt>
                <c:pt idx="1111">
                  <c:v>40724</c:v>
                </c:pt>
                <c:pt idx="1112">
                  <c:v>40725</c:v>
                </c:pt>
                <c:pt idx="1113">
                  <c:v>40728</c:v>
                </c:pt>
                <c:pt idx="1114">
                  <c:v>40729</c:v>
                </c:pt>
                <c:pt idx="1115">
                  <c:v>40730</c:v>
                </c:pt>
                <c:pt idx="1116">
                  <c:v>40731</c:v>
                </c:pt>
                <c:pt idx="1117">
                  <c:v>40732</c:v>
                </c:pt>
                <c:pt idx="1118">
                  <c:v>40735</c:v>
                </c:pt>
                <c:pt idx="1119">
                  <c:v>40736</c:v>
                </c:pt>
                <c:pt idx="1120">
                  <c:v>40737</c:v>
                </c:pt>
                <c:pt idx="1121">
                  <c:v>40738</c:v>
                </c:pt>
                <c:pt idx="1122">
                  <c:v>40739</c:v>
                </c:pt>
                <c:pt idx="1123">
                  <c:v>40742</c:v>
                </c:pt>
                <c:pt idx="1124">
                  <c:v>40743</c:v>
                </c:pt>
                <c:pt idx="1125">
                  <c:v>40744</c:v>
                </c:pt>
                <c:pt idx="1126">
                  <c:v>40745</c:v>
                </c:pt>
                <c:pt idx="1127">
                  <c:v>40746</c:v>
                </c:pt>
                <c:pt idx="1128">
                  <c:v>40749</c:v>
                </c:pt>
                <c:pt idx="1129">
                  <c:v>40750</c:v>
                </c:pt>
                <c:pt idx="1130">
                  <c:v>40751</c:v>
                </c:pt>
                <c:pt idx="1131">
                  <c:v>40752</c:v>
                </c:pt>
                <c:pt idx="1132">
                  <c:v>40753</c:v>
                </c:pt>
                <c:pt idx="1133">
                  <c:v>40756</c:v>
                </c:pt>
                <c:pt idx="1134">
                  <c:v>40757</c:v>
                </c:pt>
                <c:pt idx="1135">
                  <c:v>40758</c:v>
                </c:pt>
                <c:pt idx="1136">
                  <c:v>40759</c:v>
                </c:pt>
                <c:pt idx="1137">
                  <c:v>40760</c:v>
                </c:pt>
                <c:pt idx="1138">
                  <c:v>40763</c:v>
                </c:pt>
                <c:pt idx="1139">
                  <c:v>40764</c:v>
                </c:pt>
                <c:pt idx="1140">
                  <c:v>40765</c:v>
                </c:pt>
                <c:pt idx="1141">
                  <c:v>40766</c:v>
                </c:pt>
                <c:pt idx="1142">
                  <c:v>40767</c:v>
                </c:pt>
                <c:pt idx="1143">
                  <c:v>40770</c:v>
                </c:pt>
                <c:pt idx="1144">
                  <c:v>40771</c:v>
                </c:pt>
                <c:pt idx="1145">
                  <c:v>40772</c:v>
                </c:pt>
                <c:pt idx="1146">
                  <c:v>40773</c:v>
                </c:pt>
                <c:pt idx="1147">
                  <c:v>40774</c:v>
                </c:pt>
                <c:pt idx="1148">
                  <c:v>40777</c:v>
                </c:pt>
                <c:pt idx="1149">
                  <c:v>40778</c:v>
                </c:pt>
                <c:pt idx="1150">
                  <c:v>40779</c:v>
                </c:pt>
                <c:pt idx="1151">
                  <c:v>40780</c:v>
                </c:pt>
                <c:pt idx="1152">
                  <c:v>40781</c:v>
                </c:pt>
                <c:pt idx="1153">
                  <c:v>40784</c:v>
                </c:pt>
                <c:pt idx="1154">
                  <c:v>40785</c:v>
                </c:pt>
                <c:pt idx="1155">
                  <c:v>40786</c:v>
                </c:pt>
                <c:pt idx="1156">
                  <c:v>40787</c:v>
                </c:pt>
                <c:pt idx="1157">
                  <c:v>40788</c:v>
                </c:pt>
                <c:pt idx="1158">
                  <c:v>40791</c:v>
                </c:pt>
                <c:pt idx="1159">
                  <c:v>40792</c:v>
                </c:pt>
                <c:pt idx="1160">
                  <c:v>40793</c:v>
                </c:pt>
                <c:pt idx="1161">
                  <c:v>40794</c:v>
                </c:pt>
                <c:pt idx="1162">
                  <c:v>40795</c:v>
                </c:pt>
                <c:pt idx="1163">
                  <c:v>40798</c:v>
                </c:pt>
                <c:pt idx="1164">
                  <c:v>40799</c:v>
                </c:pt>
                <c:pt idx="1165">
                  <c:v>40800</c:v>
                </c:pt>
                <c:pt idx="1166">
                  <c:v>40801</c:v>
                </c:pt>
                <c:pt idx="1167">
                  <c:v>40802</c:v>
                </c:pt>
                <c:pt idx="1168">
                  <c:v>40805</c:v>
                </c:pt>
                <c:pt idx="1169">
                  <c:v>40806</c:v>
                </c:pt>
                <c:pt idx="1170">
                  <c:v>40807</c:v>
                </c:pt>
                <c:pt idx="1171">
                  <c:v>40808</c:v>
                </c:pt>
                <c:pt idx="1172">
                  <c:v>40809</c:v>
                </c:pt>
                <c:pt idx="1173">
                  <c:v>40812</c:v>
                </c:pt>
                <c:pt idx="1174">
                  <c:v>40813</c:v>
                </c:pt>
                <c:pt idx="1175">
                  <c:v>40814</c:v>
                </c:pt>
                <c:pt idx="1176">
                  <c:v>40815</c:v>
                </c:pt>
                <c:pt idx="1177">
                  <c:v>40816</c:v>
                </c:pt>
                <c:pt idx="1178">
                  <c:v>40819</c:v>
                </c:pt>
                <c:pt idx="1179">
                  <c:v>40820</c:v>
                </c:pt>
                <c:pt idx="1180">
                  <c:v>40821</c:v>
                </c:pt>
                <c:pt idx="1181">
                  <c:v>40822</c:v>
                </c:pt>
                <c:pt idx="1182">
                  <c:v>40823</c:v>
                </c:pt>
                <c:pt idx="1183">
                  <c:v>40826</c:v>
                </c:pt>
                <c:pt idx="1184">
                  <c:v>40827</c:v>
                </c:pt>
                <c:pt idx="1185">
                  <c:v>40828</c:v>
                </c:pt>
                <c:pt idx="1186">
                  <c:v>40829</c:v>
                </c:pt>
                <c:pt idx="1187">
                  <c:v>40830</c:v>
                </c:pt>
                <c:pt idx="1188">
                  <c:v>40833</c:v>
                </c:pt>
                <c:pt idx="1189">
                  <c:v>40834</c:v>
                </c:pt>
                <c:pt idx="1190">
                  <c:v>40835</c:v>
                </c:pt>
                <c:pt idx="1191">
                  <c:v>40836</c:v>
                </c:pt>
                <c:pt idx="1192">
                  <c:v>40837</c:v>
                </c:pt>
                <c:pt idx="1193">
                  <c:v>40840</c:v>
                </c:pt>
                <c:pt idx="1194">
                  <c:v>40841</c:v>
                </c:pt>
                <c:pt idx="1195">
                  <c:v>40842</c:v>
                </c:pt>
                <c:pt idx="1196">
                  <c:v>40843</c:v>
                </c:pt>
                <c:pt idx="1197">
                  <c:v>40844</c:v>
                </c:pt>
                <c:pt idx="1198">
                  <c:v>40847</c:v>
                </c:pt>
                <c:pt idx="1199">
                  <c:v>40848</c:v>
                </c:pt>
                <c:pt idx="1200">
                  <c:v>40849</c:v>
                </c:pt>
                <c:pt idx="1201">
                  <c:v>40850</c:v>
                </c:pt>
                <c:pt idx="1202">
                  <c:v>40851</c:v>
                </c:pt>
                <c:pt idx="1203">
                  <c:v>40854</c:v>
                </c:pt>
                <c:pt idx="1204">
                  <c:v>40855</c:v>
                </c:pt>
                <c:pt idx="1205">
                  <c:v>40856</c:v>
                </c:pt>
                <c:pt idx="1206">
                  <c:v>40857</c:v>
                </c:pt>
                <c:pt idx="1207">
                  <c:v>40858</c:v>
                </c:pt>
                <c:pt idx="1208">
                  <c:v>40861</c:v>
                </c:pt>
                <c:pt idx="1209">
                  <c:v>40862</c:v>
                </c:pt>
                <c:pt idx="1210">
                  <c:v>40863</c:v>
                </c:pt>
                <c:pt idx="1211">
                  <c:v>40864</c:v>
                </c:pt>
                <c:pt idx="1212">
                  <c:v>40865</c:v>
                </c:pt>
                <c:pt idx="1213">
                  <c:v>40868</c:v>
                </c:pt>
                <c:pt idx="1214">
                  <c:v>40869</c:v>
                </c:pt>
                <c:pt idx="1215">
                  <c:v>40870</c:v>
                </c:pt>
                <c:pt idx="1216">
                  <c:v>40871</c:v>
                </c:pt>
                <c:pt idx="1217">
                  <c:v>40872</c:v>
                </c:pt>
                <c:pt idx="1218">
                  <c:v>40875</c:v>
                </c:pt>
                <c:pt idx="1219">
                  <c:v>40876</c:v>
                </c:pt>
                <c:pt idx="1220">
                  <c:v>40877</c:v>
                </c:pt>
                <c:pt idx="1221">
                  <c:v>40878</c:v>
                </c:pt>
                <c:pt idx="1222">
                  <c:v>40879</c:v>
                </c:pt>
                <c:pt idx="1223">
                  <c:v>40882</c:v>
                </c:pt>
                <c:pt idx="1224">
                  <c:v>40883</c:v>
                </c:pt>
                <c:pt idx="1225">
                  <c:v>40884</c:v>
                </c:pt>
                <c:pt idx="1226">
                  <c:v>40885</c:v>
                </c:pt>
                <c:pt idx="1227">
                  <c:v>40886</c:v>
                </c:pt>
                <c:pt idx="1228">
                  <c:v>40889</c:v>
                </c:pt>
                <c:pt idx="1229">
                  <c:v>40890</c:v>
                </c:pt>
                <c:pt idx="1230">
                  <c:v>40891</c:v>
                </c:pt>
                <c:pt idx="1231">
                  <c:v>40892</c:v>
                </c:pt>
                <c:pt idx="1232">
                  <c:v>40893</c:v>
                </c:pt>
                <c:pt idx="1233">
                  <c:v>40896</c:v>
                </c:pt>
                <c:pt idx="1234">
                  <c:v>40897</c:v>
                </c:pt>
                <c:pt idx="1235">
                  <c:v>40898</c:v>
                </c:pt>
                <c:pt idx="1236">
                  <c:v>40899</c:v>
                </c:pt>
                <c:pt idx="1237">
                  <c:v>40900</c:v>
                </c:pt>
                <c:pt idx="1238">
                  <c:v>40903</c:v>
                </c:pt>
                <c:pt idx="1239">
                  <c:v>40904</c:v>
                </c:pt>
                <c:pt idx="1240">
                  <c:v>40905</c:v>
                </c:pt>
                <c:pt idx="1241">
                  <c:v>40906</c:v>
                </c:pt>
                <c:pt idx="1242">
                  <c:v>40907</c:v>
                </c:pt>
                <c:pt idx="1243">
                  <c:v>40910</c:v>
                </c:pt>
                <c:pt idx="1244">
                  <c:v>40911</c:v>
                </c:pt>
                <c:pt idx="1245">
                  <c:v>40912</c:v>
                </c:pt>
                <c:pt idx="1246">
                  <c:v>40913</c:v>
                </c:pt>
                <c:pt idx="1247">
                  <c:v>40914</c:v>
                </c:pt>
                <c:pt idx="1248">
                  <c:v>40917</c:v>
                </c:pt>
                <c:pt idx="1249">
                  <c:v>40918</c:v>
                </c:pt>
                <c:pt idx="1250">
                  <c:v>40919</c:v>
                </c:pt>
                <c:pt idx="1251">
                  <c:v>40920</c:v>
                </c:pt>
                <c:pt idx="1252">
                  <c:v>40921</c:v>
                </c:pt>
                <c:pt idx="1253">
                  <c:v>40924</c:v>
                </c:pt>
                <c:pt idx="1254">
                  <c:v>40925</c:v>
                </c:pt>
                <c:pt idx="1255">
                  <c:v>40926</c:v>
                </c:pt>
                <c:pt idx="1256">
                  <c:v>40927</c:v>
                </c:pt>
                <c:pt idx="1257">
                  <c:v>40928</c:v>
                </c:pt>
                <c:pt idx="1258">
                  <c:v>40931</c:v>
                </c:pt>
                <c:pt idx="1259">
                  <c:v>40932</c:v>
                </c:pt>
                <c:pt idx="1260">
                  <c:v>40933</c:v>
                </c:pt>
                <c:pt idx="1261">
                  <c:v>40934</c:v>
                </c:pt>
                <c:pt idx="1262">
                  <c:v>40935</c:v>
                </c:pt>
                <c:pt idx="1263">
                  <c:v>40938</c:v>
                </c:pt>
                <c:pt idx="1264">
                  <c:v>40939</c:v>
                </c:pt>
                <c:pt idx="1265">
                  <c:v>40940</c:v>
                </c:pt>
                <c:pt idx="1266">
                  <c:v>40941</c:v>
                </c:pt>
              </c:numCache>
            </c:numRef>
          </c:cat>
          <c:val>
            <c:numRef>
              <c:f>'d8'!$B$6:$B$1272</c:f>
              <c:numCache>
                <c:formatCode>0.00%</c:formatCode>
                <c:ptCount val="1267"/>
                <c:pt idx="0">
                  <c:v>8.0000000000000004E-4</c:v>
                </c:pt>
                <c:pt idx="1">
                  <c:v>7.000000000000001E-4</c:v>
                </c:pt>
                <c:pt idx="2">
                  <c:v>8.0000000000000004E-4</c:v>
                </c:pt>
                <c:pt idx="3">
                  <c:v>7.000000000000001E-4</c:v>
                </c:pt>
                <c:pt idx="4">
                  <c:v>7.000000000000001E-4</c:v>
                </c:pt>
                <c:pt idx="5">
                  <c:v>7.000000000000001E-4</c:v>
                </c:pt>
                <c:pt idx="6">
                  <c:v>7.000000000000001E-4</c:v>
                </c:pt>
                <c:pt idx="7">
                  <c:v>7.000000000000001E-4</c:v>
                </c:pt>
                <c:pt idx="8">
                  <c:v>7.000000000000001E-4</c:v>
                </c:pt>
                <c:pt idx="9">
                  <c:v>7.000000000000001E-4</c:v>
                </c:pt>
                <c:pt idx="10">
                  <c:v>7.000000000000001E-4</c:v>
                </c:pt>
                <c:pt idx="11">
                  <c:v>7.000000000000001E-4</c:v>
                </c:pt>
                <c:pt idx="12">
                  <c:v>7.000000000000001E-4</c:v>
                </c:pt>
                <c:pt idx="13">
                  <c:v>7.000000000000001E-4</c:v>
                </c:pt>
                <c:pt idx="14">
                  <c:v>7.000000000000001E-4</c:v>
                </c:pt>
                <c:pt idx="15">
                  <c:v>7.000000000000001E-4</c:v>
                </c:pt>
                <c:pt idx="16">
                  <c:v>7.000000000000001E-4</c:v>
                </c:pt>
                <c:pt idx="17">
                  <c:v>7.000000000000001E-4</c:v>
                </c:pt>
                <c:pt idx="18">
                  <c:v>7.000000000000001E-4</c:v>
                </c:pt>
                <c:pt idx="19">
                  <c:v>7.000000000000001E-4</c:v>
                </c:pt>
                <c:pt idx="20">
                  <c:v>7.000000000000001E-4</c:v>
                </c:pt>
                <c:pt idx="21">
                  <c:v>7.000000000000001E-4</c:v>
                </c:pt>
                <c:pt idx="22">
                  <c:v>7.000000000000001E-4</c:v>
                </c:pt>
                <c:pt idx="23">
                  <c:v>7.000000000000001E-4</c:v>
                </c:pt>
                <c:pt idx="24">
                  <c:v>7.000000000000001E-4</c:v>
                </c:pt>
                <c:pt idx="25">
                  <c:v>7.000000000000001E-4</c:v>
                </c:pt>
                <c:pt idx="26">
                  <c:v>7.000000000000001E-4</c:v>
                </c:pt>
                <c:pt idx="27">
                  <c:v>7.000000000000001E-4</c:v>
                </c:pt>
                <c:pt idx="28">
                  <c:v>7.000000000000001E-4</c:v>
                </c:pt>
                <c:pt idx="29">
                  <c:v>7.000000000000001E-4</c:v>
                </c:pt>
                <c:pt idx="30">
                  <c:v>7.000000000000001E-4</c:v>
                </c:pt>
                <c:pt idx="31">
                  <c:v>7.000000000000001E-4</c:v>
                </c:pt>
                <c:pt idx="32">
                  <c:v>7.000000000000001E-4</c:v>
                </c:pt>
                <c:pt idx="33">
                  <c:v>7.000000000000001E-4</c:v>
                </c:pt>
                <c:pt idx="34">
                  <c:v>7.000000000000001E-4</c:v>
                </c:pt>
                <c:pt idx="35">
                  <c:v>7.000000000000001E-4</c:v>
                </c:pt>
                <c:pt idx="36">
                  <c:v>7.000000000000001E-4</c:v>
                </c:pt>
                <c:pt idx="37">
                  <c:v>7.000000000000001E-4</c:v>
                </c:pt>
                <c:pt idx="38">
                  <c:v>7.000000000000001E-4</c:v>
                </c:pt>
                <c:pt idx="39">
                  <c:v>7.000000000000001E-4</c:v>
                </c:pt>
                <c:pt idx="40">
                  <c:v>8.0000000000000004E-4</c:v>
                </c:pt>
                <c:pt idx="41">
                  <c:v>8.0000000000000004E-4</c:v>
                </c:pt>
                <c:pt idx="42">
                  <c:v>5.0000000000000001E-4</c:v>
                </c:pt>
                <c:pt idx="43">
                  <c:v>4.0000000000000002E-4</c:v>
                </c:pt>
                <c:pt idx="44">
                  <c:v>8.0000000000000004E-4</c:v>
                </c:pt>
                <c:pt idx="45">
                  <c:v>8.0000000000000004E-4</c:v>
                </c:pt>
                <c:pt idx="46">
                  <c:v>7.000000000000001E-4</c:v>
                </c:pt>
                <c:pt idx="47">
                  <c:v>7.000000000000001E-4</c:v>
                </c:pt>
                <c:pt idx="48">
                  <c:v>7.000000000000001E-4</c:v>
                </c:pt>
                <c:pt idx="49">
                  <c:v>7.000000000000001E-4</c:v>
                </c:pt>
                <c:pt idx="50">
                  <c:v>7.000000000000001E-4</c:v>
                </c:pt>
                <c:pt idx="51">
                  <c:v>7.000000000000001E-4</c:v>
                </c:pt>
                <c:pt idx="52">
                  <c:v>7.000000000000001E-4</c:v>
                </c:pt>
                <c:pt idx="53">
                  <c:v>7.000000000000001E-4</c:v>
                </c:pt>
                <c:pt idx="54">
                  <c:v>5.9999999999999995E-4</c:v>
                </c:pt>
                <c:pt idx="55">
                  <c:v>7.000000000000001E-4</c:v>
                </c:pt>
                <c:pt idx="56">
                  <c:v>7.000000000000001E-4</c:v>
                </c:pt>
                <c:pt idx="57">
                  <c:v>5.9999999999999995E-4</c:v>
                </c:pt>
                <c:pt idx="58">
                  <c:v>5.9999999999999995E-4</c:v>
                </c:pt>
                <c:pt idx="59">
                  <c:v>5.9999999999999995E-4</c:v>
                </c:pt>
                <c:pt idx="60">
                  <c:v>5.9999999999999995E-4</c:v>
                </c:pt>
                <c:pt idx="61">
                  <c:v>1.1000000000000001E-3</c:v>
                </c:pt>
                <c:pt idx="62">
                  <c:v>5.9999999999999995E-4</c:v>
                </c:pt>
                <c:pt idx="63">
                  <c:v>5.9999999999999995E-4</c:v>
                </c:pt>
                <c:pt idx="64">
                  <c:v>5.9999999999999995E-4</c:v>
                </c:pt>
                <c:pt idx="65">
                  <c:v>5.9999999999999995E-4</c:v>
                </c:pt>
                <c:pt idx="66">
                  <c:v>5.9999999999999995E-4</c:v>
                </c:pt>
                <c:pt idx="67">
                  <c:v>5.9999999999999995E-4</c:v>
                </c:pt>
                <c:pt idx="68">
                  <c:v>7.000000000000001E-4</c:v>
                </c:pt>
                <c:pt idx="69">
                  <c:v>5.9999999999999995E-4</c:v>
                </c:pt>
                <c:pt idx="70">
                  <c:v>5.0000000000000001E-4</c:v>
                </c:pt>
                <c:pt idx="71">
                  <c:v>8.9999999999999998E-4</c:v>
                </c:pt>
                <c:pt idx="72">
                  <c:v>7.000000000000001E-4</c:v>
                </c:pt>
                <c:pt idx="73">
                  <c:v>7.000000000000001E-4</c:v>
                </c:pt>
                <c:pt idx="74">
                  <c:v>7.000000000000001E-4</c:v>
                </c:pt>
                <c:pt idx="75">
                  <c:v>7.000000000000001E-4</c:v>
                </c:pt>
                <c:pt idx="76">
                  <c:v>7.000000000000001E-4</c:v>
                </c:pt>
                <c:pt idx="77">
                  <c:v>7.000000000000001E-4</c:v>
                </c:pt>
                <c:pt idx="78">
                  <c:v>5.9999999999999995E-4</c:v>
                </c:pt>
                <c:pt idx="79">
                  <c:v>5.9999999999999995E-4</c:v>
                </c:pt>
                <c:pt idx="80">
                  <c:v>5.9999999999999995E-4</c:v>
                </c:pt>
                <c:pt idx="81">
                  <c:v>1.1000000000000001E-3</c:v>
                </c:pt>
                <c:pt idx="82">
                  <c:v>5.9999999999999995E-4</c:v>
                </c:pt>
                <c:pt idx="83">
                  <c:v>5.9999999999999995E-4</c:v>
                </c:pt>
                <c:pt idx="84">
                  <c:v>5.9999999999999995E-4</c:v>
                </c:pt>
                <c:pt idx="85">
                  <c:v>7.000000000000001E-4</c:v>
                </c:pt>
                <c:pt idx="86">
                  <c:v>8.0000000000000004E-4</c:v>
                </c:pt>
                <c:pt idx="87">
                  <c:v>1.1000000000000001E-3</c:v>
                </c:pt>
                <c:pt idx="88">
                  <c:v>1E-3</c:v>
                </c:pt>
                <c:pt idx="89">
                  <c:v>1E-3</c:v>
                </c:pt>
                <c:pt idx="90">
                  <c:v>1E-3</c:v>
                </c:pt>
                <c:pt idx="91">
                  <c:v>1E-3</c:v>
                </c:pt>
                <c:pt idx="92">
                  <c:v>1.6000000000000001E-3</c:v>
                </c:pt>
                <c:pt idx="93">
                  <c:v>1.1000000000000001E-3</c:v>
                </c:pt>
                <c:pt idx="94">
                  <c:v>1E-3</c:v>
                </c:pt>
                <c:pt idx="95">
                  <c:v>1.1000000000000001E-3</c:v>
                </c:pt>
                <c:pt idx="96">
                  <c:v>0</c:v>
                </c:pt>
                <c:pt idx="97">
                  <c:v>1.1000000000000001E-3</c:v>
                </c:pt>
                <c:pt idx="98">
                  <c:v>1.1000000000000001E-3</c:v>
                </c:pt>
                <c:pt idx="99">
                  <c:v>1.5E-3</c:v>
                </c:pt>
                <c:pt idx="100">
                  <c:v>1.4000000000000002E-3</c:v>
                </c:pt>
                <c:pt idx="101">
                  <c:v>1.5E-3</c:v>
                </c:pt>
                <c:pt idx="102">
                  <c:v>1.6000000000000001E-3</c:v>
                </c:pt>
                <c:pt idx="103">
                  <c:v>2E-3</c:v>
                </c:pt>
                <c:pt idx="104">
                  <c:v>1.9E-3</c:v>
                </c:pt>
                <c:pt idx="105">
                  <c:v>1.9E-3</c:v>
                </c:pt>
                <c:pt idx="106">
                  <c:v>1.8E-3</c:v>
                </c:pt>
                <c:pt idx="107">
                  <c:v>1.8E-3</c:v>
                </c:pt>
                <c:pt idx="108">
                  <c:v>2.3E-3</c:v>
                </c:pt>
                <c:pt idx="109">
                  <c:v>1.8E-3</c:v>
                </c:pt>
                <c:pt idx="110">
                  <c:v>1.7000000000000001E-3</c:v>
                </c:pt>
                <c:pt idx="111">
                  <c:v>1.8E-3</c:v>
                </c:pt>
                <c:pt idx="112">
                  <c:v>1.6000000000000001E-3</c:v>
                </c:pt>
                <c:pt idx="113">
                  <c:v>1.6000000000000001E-3</c:v>
                </c:pt>
                <c:pt idx="114">
                  <c:v>2.2000000000000001E-3</c:v>
                </c:pt>
                <c:pt idx="115">
                  <c:v>1.7000000000000001E-3</c:v>
                </c:pt>
                <c:pt idx="116">
                  <c:v>1.7000000000000001E-3</c:v>
                </c:pt>
                <c:pt idx="117">
                  <c:v>1.7000000000000001E-3</c:v>
                </c:pt>
                <c:pt idx="118">
                  <c:v>2.3E-3</c:v>
                </c:pt>
                <c:pt idx="119">
                  <c:v>1.8E-3</c:v>
                </c:pt>
                <c:pt idx="120">
                  <c:v>2E-3</c:v>
                </c:pt>
                <c:pt idx="121">
                  <c:v>1.9E-3</c:v>
                </c:pt>
                <c:pt idx="122">
                  <c:v>2.0999999999999999E-3</c:v>
                </c:pt>
                <c:pt idx="123">
                  <c:v>2.5000000000000001E-3</c:v>
                </c:pt>
                <c:pt idx="124">
                  <c:v>2.2000000000000001E-3</c:v>
                </c:pt>
                <c:pt idx="125">
                  <c:v>2.2000000000000001E-3</c:v>
                </c:pt>
                <c:pt idx="126">
                  <c:v>2.2000000000000001E-3</c:v>
                </c:pt>
                <c:pt idx="127">
                  <c:v>2.0999999999999999E-3</c:v>
                </c:pt>
                <c:pt idx="128">
                  <c:v>1.7000000000000001E-3</c:v>
                </c:pt>
                <c:pt idx="129">
                  <c:v>1.9E-3</c:v>
                </c:pt>
                <c:pt idx="130">
                  <c:v>2.2000000000000001E-3</c:v>
                </c:pt>
                <c:pt idx="131">
                  <c:v>1.7000000000000001E-3</c:v>
                </c:pt>
                <c:pt idx="132">
                  <c:v>1.7000000000000001E-3</c:v>
                </c:pt>
                <c:pt idx="133">
                  <c:v>1.7000000000000001E-3</c:v>
                </c:pt>
                <c:pt idx="134">
                  <c:v>1.7000000000000001E-3</c:v>
                </c:pt>
                <c:pt idx="135">
                  <c:v>1.7000000000000001E-3</c:v>
                </c:pt>
                <c:pt idx="136">
                  <c:v>1.7000000000000001E-3</c:v>
                </c:pt>
                <c:pt idx="137">
                  <c:v>1.7000000000000001E-3</c:v>
                </c:pt>
                <c:pt idx="138">
                  <c:v>1.4000000000000002E-3</c:v>
                </c:pt>
                <c:pt idx="139">
                  <c:v>1.2999999999999999E-3</c:v>
                </c:pt>
                <c:pt idx="140">
                  <c:v>1.1000000000000001E-3</c:v>
                </c:pt>
                <c:pt idx="141">
                  <c:v>1.9E-3</c:v>
                </c:pt>
                <c:pt idx="142">
                  <c:v>2E-3</c:v>
                </c:pt>
                <c:pt idx="143">
                  <c:v>2.0999999999999999E-3</c:v>
                </c:pt>
                <c:pt idx="144">
                  <c:v>1.6000000000000001E-3</c:v>
                </c:pt>
                <c:pt idx="145">
                  <c:v>1.5E-3</c:v>
                </c:pt>
                <c:pt idx="146">
                  <c:v>1.1999999999999999E-3</c:v>
                </c:pt>
                <c:pt idx="147">
                  <c:v>1.6000000000000001E-3</c:v>
                </c:pt>
                <c:pt idx="148">
                  <c:v>1.5E-3</c:v>
                </c:pt>
                <c:pt idx="149">
                  <c:v>1.4000000000000002E-3</c:v>
                </c:pt>
                <c:pt idx="150">
                  <c:v>1.5E-3</c:v>
                </c:pt>
                <c:pt idx="151">
                  <c:v>1.1999999999999999E-3</c:v>
                </c:pt>
                <c:pt idx="152">
                  <c:v>1.1000000000000001E-3</c:v>
                </c:pt>
                <c:pt idx="153">
                  <c:v>1.1000000000000001E-3</c:v>
                </c:pt>
                <c:pt idx="154">
                  <c:v>1.1000000000000001E-3</c:v>
                </c:pt>
                <c:pt idx="155">
                  <c:v>1.1000000000000001E-3</c:v>
                </c:pt>
                <c:pt idx="156">
                  <c:v>1.1000000000000001E-3</c:v>
                </c:pt>
                <c:pt idx="157">
                  <c:v>2.3E-3</c:v>
                </c:pt>
                <c:pt idx="158">
                  <c:v>2.5000000000000001E-3</c:v>
                </c:pt>
                <c:pt idx="159">
                  <c:v>2E-3</c:v>
                </c:pt>
                <c:pt idx="160">
                  <c:v>2E-3</c:v>
                </c:pt>
                <c:pt idx="161">
                  <c:v>3.3E-3</c:v>
                </c:pt>
                <c:pt idx="162">
                  <c:v>4.0000000000000001E-3</c:v>
                </c:pt>
                <c:pt idx="163">
                  <c:v>4.0000000000000001E-3</c:v>
                </c:pt>
                <c:pt idx="164">
                  <c:v>4.3E-3</c:v>
                </c:pt>
                <c:pt idx="165">
                  <c:v>4.3E-3</c:v>
                </c:pt>
                <c:pt idx="166">
                  <c:v>4.3E-3</c:v>
                </c:pt>
                <c:pt idx="167">
                  <c:v>4.0999999999999995E-3</c:v>
                </c:pt>
                <c:pt idx="168">
                  <c:v>5.0000000000000001E-3</c:v>
                </c:pt>
                <c:pt idx="169">
                  <c:v>6.9999999999999993E-3</c:v>
                </c:pt>
                <c:pt idx="170">
                  <c:v>8.0000000000000002E-3</c:v>
                </c:pt>
                <c:pt idx="171">
                  <c:v>7.6E-3</c:v>
                </c:pt>
                <c:pt idx="172">
                  <c:v>8.1000000000000013E-3</c:v>
                </c:pt>
                <c:pt idx="173">
                  <c:v>7.6E-3</c:v>
                </c:pt>
                <c:pt idx="174">
                  <c:v>7.8000000000000005E-3</c:v>
                </c:pt>
                <c:pt idx="175">
                  <c:v>7.4000000000000003E-3</c:v>
                </c:pt>
                <c:pt idx="176">
                  <c:v>6.0000000000000001E-3</c:v>
                </c:pt>
                <c:pt idx="177">
                  <c:v>6.0000000000000001E-3</c:v>
                </c:pt>
                <c:pt idx="178">
                  <c:v>6.1999999999999998E-3</c:v>
                </c:pt>
                <c:pt idx="179">
                  <c:v>5.5000000000000005E-3</c:v>
                </c:pt>
                <c:pt idx="180">
                  <c:v>5.6000000000000008E-3</c:v>
                </c:pt>
                <c:pt idx="181">
                  <c:v>5.5000000000000005E-3</c:v>
                </c:pt>
                <c:pt idx="182">
                  <c:v>6.8000000000000005E-3</c:v>
                </c:pt>
                <c:pt idx="183">
                  <c:v>6.8000000000000005E-3</c:v>
                </c:pt>
                <c:pt idx="184">
                  <c:v>6.7000000000000002E-3</c:v>
                </c:pt>
                <c:pt idx="185">
                  <c:v>6.1999999999999998E-3</c:v>
                </c:pt>
                <c:pt idx="186">
                  <c:v>6.3E-3</c:v>
                </c:pt>
                <c:pt idx="187">
                  <c:v>6.4000000000000003E-3</c:v>
                </c:pt>
                <c:pt idx="188">
                  <c:v>6.7000000000000002E-3</c:v>
                </c:pt>
                <c:pt idx="189">
                  <c:v>7.0999999999999995E-3</c:v>
                </c:pt>
                <c:pt idx="190">
                  <c:v>8.3000000000000001E-3</c:v>
                </c:pt>
                <c:pt idx="191">
                  <c:v>8.1000000000000013E-3</c:v>
                </c:pt>
                <c:pt idx="192">
                  <c:v>8.199999999999999E-3</c:v>
                </c:pt>
                <c:pt idx="193">
                  <c:v>8.199999999999999E-3</c:v>
                </c:pt>
                <c:pt idx="194">
                  <c:v>8.199999999999999E-3</c:v>
                </c:pt>
                <c:pt idx="195">
                  <c:v>8.199999999999999E-3</c:v>
                </c:pt>
                <c:pt idx="196">
                  <c:v>8.1000000000000013E-3</c:v>
                </c:pt>
                <c:pt idx="197">
                  <c:v>8.1000000000000013E-3</c:v>
                </c:pt>
                <c:pt idx="198">
                  <c:v>6.5000000000000006E-3</c:v>
                </c:pt>
                <c:pt idx="199">
                  <c:v>6.5000000000000006E-3</c:v>
                </c:pt>
                <c:pt idx="200">
                  <c:v>6.4000000000000003E-3</c:v>
                </c:pt>
                <c:pt idx="201">
                  <c:v>6.4000000000000003E-3</c:v>
                </c:pt>
                <c:pt idx="202">
                  <c:v>6.4000000000000003E-3</c:v>
                </c:pt>
                <c:pt idx="203">
                  <c:v>7.3000000000000001E-3</c:v>
                </c:pt>
                <c:pt idx="204">
                  <c:v>7.6E-3</c:v>
                </c:pt>
                <c:pt idx="205">
                  <c:v>1.2699999999999999E-2</c:v>
                </c:pt>
                <c:pt idx="206">
                  <c:v>1.26E-2</c:v>
                </c:pt>
                <c:pt idx="207">
                  <c:v>1.38E-2</c:v>
                </c:pt>
                <c:pt idx="208">
                  <c:v>1.4800000000000001E-2</c:v>
                </c:pt>
                <c:pt idx="209">
                  <c:v>1.32E-2</c:v>
                </c:pt>
                <c:pt idx="210">
                  <c:v>1.32E-2</c:v>
                </c:pt>
                <c:pt idx="211">
                  <c:v>1.3300000000000001E-2</c:v>
                </c:pt>
                <c:pt idx="212">
                  <c:v>1.3500000000000002E-2</c:v>
                </c:pt>
                <c:pt idx="213">
                  <c:v>1.37E-2</c:v>
                </c:pt>
                <c:pt idx="214">
                  <c:v>1.5300000000000001E-2</c:v>
                </c:pt>
                <c:pt idx="215">
                  <c:v>1.3899999999999999E-2</c:v>
                </c:pt>
                <c:pt idx="216">
                  <c:v>1.4499999999999999E-2</c:v>
                </c:pt>
                <c:pt idx="217">
                  <c:v>1.4499999999999999E-2</c:v>
                </c:pt>
                <c:pt idx="218">
                  <c:v>1.4999999999999999E-2</c:v>
                </c:pt>
                <c:pt idx="219">
                  <c:v>1.46E-2</c:v>
                </c:pt>
                <c:pt idx="220">
                  <c:v>1.3100000000000001E-2</c:v>
                </c:pt>
                <c:pt idx="221">
                  <c:v>1.4499999999999999E-2</c:v>
                </c:pt>
                <c:pt idx="222">
                  <c:v>1.46E-2</c:v>
                </c:pt>
                <c:pt idx="223">
                  <c:v>1.44E-2</c:v>
                </c:pt>
                <c:pt idx="224">
                  <c:v>1.52E-2</c:v>
                </c:pt>
                <c:pt idx="225">
                  <c:v>1.55E-2</c:v>
                </c:pt>
                <c:pt idx="226">
                  <c:v>1.6E-2</c:v>
                </c:pt>
                <c:pt idx="227">
                  <c:v>1.6E-2</c:v>
                </c:pt>
                <c:pt idx="228">
                  <c:v>1.8500000000000003E-2</c:v>
                </c:pt>
                <c:pt idx="229">
                  <c:v>1.8700000000000001E-2</c:v>
                </c:pt>
                <c:pt idx="230">
                  <c:v>1.9E-2</c:v>
                </c:pt>
                <c:pt idx="231">
                  <c:v>1.8799999999999997E-2</c:v>
                </c:pt>
                <c:pt idx="232">
                  <c:v>1.8500000000000003E-2</c:v>
                </c:pt>
                <c:pt idx="233">
                  <c:v>1.8700000000000001E-2</c:v>
                </c:pt>
                <c:pt idx="234">
                  <c:v>1.8500000000000003E-2</c:v>
                </c:pt>
                <c:pt idx="235">
                  <c:v>1.9E-2</c:v>
                </c:pt>
                <c:pt idx="236">
                  <c:v>1.8200000000000001E-2</c:v>
                </c:pt>
                <c:pt idx="237">
                  <c:v>1.9099999999999999E-2</c:v>
                </c:pt>
                <c:pt idx="238">
                  <c:v>1.78E-2</c:v>
                </c:pt>
                <c:pt idx="239">
                  <c:v>1.8500000000000003E-2</c:v>
                </c:pt>
                <c:pt idx="240">
                  <c:v>1.9099999999999999E-2</c:v>
                </c:pt>
                <c:pt idx="241">
                  <c:v>1.9299999999999998E-2</c:v>
                </c:pt>
                <c:pt idx="242">
                  <c:v>2.4E-2</c:v>
                </c:pt>
                <c:pt idx="243">
                  <c:v>2.69E-2</c:v>
                </c:pt>
                <c:pt idx="244">
                  <c:v>2.6099999999999998E-2</c:v>
                </c:pt>
                <c:pt idx="245">
                  <c:v>2.5699999999999997E-2</c:v>
                </c:pt>
                <c:pt idx="246">
                  <c:v>2.5600000000000001E-2</c:v>
                </c:pt>
                <c:pt idx="247">
                  <c:v>2.6699999999999998E-2</c:v>
                </c:pt>
                <c:pt idx="248">
                  <c:v>2.75E-2</c:v>
                </c:pt>
                <c:pt idx="249">
                  <c:v>2.75E-2</c:v>
                </c:pt>
                <c:pt idx="250">
                  <c:v>2.7699999999999999E-2</c:v>
                </c:pt>
                <c:pt idx="251">
                  <c:v>2.8300000000000002E-2</c:v>
                </c:pt>
                <c:pt idx="252">
                  <c:v>2.9900000000000003E-2</c:v>
                </c:pt>
                <c:pt idx="253">
                  <c:v>2.92E-2</c:v>
                </c:pt>
                <c:pt idx="254">
                  <c:v>4.1500000000000002E-2</c:v>
                </c:pt>
                <c:pt idx="255">
                  <c:v>4.0300000000000002E-2</c:v>
                </c:pt>
                <c:pt idx="256">
                  <c:v>3.85E-2</c:v>
                </c:pt>
                <c:pt idx="257">
                  <c:v>3.7900000000000003E-2</c:v>
                </c:pt>
                <c:pt idx="258">
                  <c:v>2.0299999999999999E-2</c:v>
                </c:pt>
                <c:pt idx="259">
                  <c:v>3.78E-2</c:v>
                </c:pt>
                <c:pt idx="260">
                  <c:v>3.8800000000000001E-2</c:v>
                </c:pt>
                <c:pt idx="261">
                  <c:v>3.9E-2</c:v>
                </c:pt>
                <c:pt idx="262">
                  <c:v>4.4400000000000002E-2</c:v>
                </c:pt>
                <c:pt idx="263">
                  <c:v>4.4999999999999998E-2</c:v>
                </c:pt>
                <c:pt idx="264">
                  <c:v>4.1900000000000007E-2</c:v>
                </c:pt>
                <c:pt idx="265">
                  <c:v>4.1299999999999996E-2</c:v>
                </c:pt>
                <c:pt idx="266">
                  <c:v>3.2199999999999999E-2</c:v>
                </c:pt>
                <c:pt idx="267">
                  <c:v>3.2799999999999996E-2</c:v>
                </c:pt>
                <c:pt idx="268">
                  <c:v>2.7200000000000002E-2</c:v>
                </c:pt>
                <c:pt idx="269">
                  <c:v>2.9300000000000003E-2</c:v>
                </c:pt>
                <c:pt idx="270">
                  <c:v>3.1099999999999999E-2</c:v>
                </c:pt>
                <c:pt idx="271">
                  <c:v>3.04E-2</c:v>
                </c:pt>
                <c:pt idx="272">
                  <c:v>3.0200000000000001E-2</c:v>
                </c:pt>
                <c:pt idx="273">
                  <c:v>3.2000000000000001E-2</c:v>
                </c:pt>
                <c:pt idx="274">
                  <c:v>3.0800000000000001E-2</c:v>
                </c:pt>
                <c:pt idx="275">
                  <c:v>2.9300000000000003E-2</c:v>
                </c:pt>
                <c:pt idx="276">
                  <c:v>2.76E-2</c:v>
                </c:pt>
                <c:pt idx="277">
                  <c:v>2.7300000000000001E-2</c:v>
                </c:pt>
                <c:pt idx="278">
                  <c:v>2.5499999999999998E-2</c:v>
                </c:pt>
                <c:pt idx="279">
                  <c:v>2.5000000000000001E-2</c:v>
                </c:pt>
                <c:pt idx="280">
                  <c:v>2.4300000000000002E-2</c:v>
                </c:pt>
                <c:pt idx="281">
                  <c:v>2.2499999999999999E-2</c:v>
                </c:pt>
                <c:pt idx="282">
                  <c:v>2.0499999999999997E-2</c:v>
                </c:pt>
                <c:pt idx="283">
                  <c:v>1.44E-2</c:v>
                </c:pt>
                <c:pt idx="284">
                  <c:v>1.4499999999999999E-2</c:v>
                </c:pt>
                <c:pt idx="285">
                  <c:v>1.5600000000000001E-2</c:v>
                </c:pt>
                <c:pt idx="286">
                  <c:v>1.5300000000000001E-2</c:v>
                </c:pt>
                <c:pt idx="287">
                  <c:v>1.61E-2</c:v>
                </c:pt>
                <c:pt idx="288">
                  <c:v>1.6200000000000003E-2</c:v>
                </c:pt>
                <c:pt idx="289">
                  <c:v>1.4999999999999999E-2</c:v>
                </c:pt>
                <c:pt idx="290">
                  <c:v>1.5800000000000002E-2</c:v>
                </c:pt>
                <c:pt idx="291">
                  <c:v>1.5700000000000002E-2</c:v>
                </c:pt>
                <c:pt idx="292">
                  <c:v>1.77E-2</c:v>
                </c:pt>
                <c:pt idx="293">
                  <c:v>1.8200000000000001E-2</c:v>
                </c:pt>
                <c:pt idx="294">
                  <c:v>1.8100000000000002E-2</c:v>
                </c:pt>
                <c:pt idx="295">
                  <c:v>1.8100000000000002E-2</c:v>
                </c:pt>
                <c:pt idx="296">
                  <c:v>1.8100000000000002E-2</c:v>
                </c:pt>
                <c:pt idx="297">
                  <c:v>1.41E-2</c:v>
                </c:pt>
                <c:pt idx="298">
                  <c:v>1.43E-2</c:v>
                </c:pt>
                <c:pt idx="299">
                  <c:v>1.49E-2</c:v>
                </c:pt>
                <c:pt idx="300">
                  <c:v>1.4800000000000001E-2</c:v>
                </c:pt>
                <c:pt idx="301">
                  <c:v>1.4499999999999999E-2</c:v>
                </c:pt>
                <c:pt idx="302">
                  <c:v>1.43E-2</c:v>
                </c:pt>
                <c:pt idx="303">
                  <c:v>1.43E-2</c:v>
                </c:pt>
                <c:pt idx="304">
                  <c:v>1.6399999999999998E-2</c:v>
                </c:pt>
                <c:pt idx="305">
                  <c:v>1.61E-2</c:v>
                </c:pt>
                <c:pt idx="306">
                  <c:v>1.61E-2</c:v>
                </c:pt>
                <c:pt idx="307">
                  <c:v>1.54E-2</c:v>
                </c:pt>
                <c:pt idx="308">
                  <c:v>1.5600000000000001E-2</c:v>
                </c:pt>
                <c:pt idx="309">
                  <c:v>1.6200000000000003E-2</c:v>
                </c:pt>
                <c:pt idx="310">
                  <c:v>1.7000000000000001E-2</c:v>
                </c:pt>
                <c:pt idx="311">
                  <c:v>1.6500000000000001E-2</c:v>
                </c:pt>
                <c:pt idx="312">
                  <c:v>1.6399999999999998E-2</c:v>
                </c:pt>
                <c:pt idx="313">
                  <c:v>1.83E-2</c:v>
                </c:pt>
                <c:pt idx="314">
                  <c:v>2.0299999999999999E-2</c:v>
                </c:pt>
                <c:pt idx="315">
                  <c:v>1.9699999999999999E-2</c:v>
                </c:pt>
                <c:pt idx="316">
                  <c:v>1.9E-2</c:v>
                </c:pt>
                <c:pt idx="317">
                  <c:v>1.83E-2</c:v>
                </c:pt>
                <c:pt idx="318">
                  <c:v>1.84E-2</c:v>
                </c:pt>
                <c:pt idx="319">
                  <c:v>1.83E-2</c:v>
                </c:pt>
                <c:pt idx="320">
                  <c:v>1.83E-2</c:v>
                </c:pt>
                <c:pt idx="321">
                  <c:v>2.07E-2</c:v>
                </c:pt>
                <c:pt idx="322">
                  <c:v>2.1499999999999998E-2</c:v>
                </c:pt>
                <c:pt idx="323">
                  <c:v>2.3900000000000001E-2</c:v>
                </c:pt>
                <c:pt idx="324">
                  <c:v>2.76E-2</c:v>
                </c:pt>
                <c:pt idx="325">
                  <c:v>2.8199999999999999E-2</c:v>
                </c:pt>
                <c:pt idx="326">
                  <c:v>2.92E-2</c:v>
                </c:pt>
                <c:pt idx="327">
                  <c:v>2.9900000000000003E-2</c:v>
                </c:pt>
                <c:pt idx="328">
                  <c:v>2.9900000000000003E-2</c:v>
                </c:pt>
                <c:pt idx="329">
                  <c:v>2.98E-2</c:v>
                </c:pt>
                <c:pt idx="330">
                  <c:v>2.8900000000000002E-2</c:v>
                </c:pt>
                <c:pt idx="331">
                  <c:v>2.8999999999999998E-2</c:v>
                </c:pt>
                <c:pt idx="332">
                  <c:v>3.0499999999999999E-2</c:v>
                </c:pt>
                <c:pt idx="333">
                  <c:v>2.9300000000000003E-2</c:v>
                </c:pt>
                <c:pt idx="334">
                  <c:v>2.81E-2</c:v>
                </c:pt>
                <c:pt idx="335">
                  <c:v>2.8399999999999998E-2</c:v>
                </c:pt>
                <c:pt idx="336">
                  <c:v>2.6800000000000001E-2</c:v>
                </c:pt>
                <c:pt idx="337">
                  <c:v>2.64E-2</c:v>
                </c:pt>
                <c:pt idx="338">
                  <c:v>2.6699999999999998E-2</c:v>
                </c:pt>
                <c:pt idx="339">
                  <c:v>2.7000000000000003E-2</c:v>
                </c:pt>
                <c:pt idx="340">
                  <c:v>2.7699999999999999E-2</c:v>
                </c:pt>
                <c:pt idx="341">
                  <c:v>2.7699999999999999E-2</c:v>
                </c:pt>
                <c:pt idx="342">
                  <c:v>2.7300000000000001E-2</c:v>
                </c:pt>
                <c:pt idx="343">
                  <c:v>2.7000000000000003E-2</c:v>
                </c:pt>
                <c:pt idx="344">
                  <c:v>2.7000000000000003E-2</c:v>
                </c:pt>
                <c:pt idx="345">
                  <c:v>2.8300000000000002E-2</c:v>
                </c:pt>
                <c:pt idx="346">
                  <c:v>2.75E-2</c:v>
                </c:pt>
                <c:pt idx="347">
                  <c:v>2.75E-2</c:v>
                </c:pt>
                <c:pt idx="348">
                  <c:v>2.8399999999999998E-2</c:v>
                </c:pt>
                <c:pt idx="349">
                  <c:v>2.8500000000000001E-2</c:v>
                </c:pt>
                <c:pt idx="350">
                  <c:v>3.0299999999999997E-2</c:v>
                </c:pt>
                <c:pt idx="351">
                  <c:v>2.9399999999999999E-2</c:v>
                </c:pt>
                <c:pt idx="352">
                  <c:v>3.0499999999999999E-2</c:v>
                </c:pt>
                <c:pt idx="353">
                  <c:v>3.1E-2</c:v>
                </c:pt>
                <c:pt idx="354">
                  <c:v>3.0600000000000002E-2</c:v>
                </c:pt>
                <c:pt idx="355">
                  <c:v>3.0499999999999999E-2</c:v>
                </c:pt>
                <c:pt idx="356">
                  <c:v>2.9900000000000003E-2</c:v>
                </c:pt>
                <c:pt idx="357">
                  <c:v>3.0299999999999997E-2</c:v>
                </c:pt>
                <c:pt idx="358">
                  <c:v>3.04E-2</c:v>
                </c:pt>
                <c:pt idx="359">
                  <c:v>3.04E-2</c:v>
                </c:pt>
                <c:pt idx="360">
                  <c:v>2.8999999999999998E-2</c:v>
                </c:pt>
                <c:pt idx="361">
                  <c:v>2.7000000000000003E-2</c:v>
                </c:pt>
                <c:pt idx="362">
                  <c:v>2.6699999999999998E-2</c:v>
                </c:pt>
                <c:pt idx="363">
                  <c:v>2.5499999999999998E-2</c:v>
                </c:pt>
                <c:pt idx="364">
                  <c:v>2.5499999999999998E-2</c:v>
                </c:pt>
                <c:pt idx="365">
                  <c:v>2.6000000000000002E-2</c:v>
                </c:pt>
                <c:pt idx="366">
                  <c:v>2.5499999999999998E-2</c:v>
                </c:pt>
                <c:pt idx="367">
                  <c:v>2.53E-2</c:v>
                </c:pt>
                <c:pt idx="368">
                  <c:v>2.5699999999999997E-2</c:v>
                </c:pt>
                <c:pt idx="369">
                  <c:v>2.5699999999999997E-2</c:v>
                </c:pt>
                <c:pt idx="370">
                  <c:v>2.5699999999999997E-2</c:v>
                </c:pt>
                <c:pt idx="371">
                  <c:v>2.6099999999999998E-2</c:v>
                </c:pt>
                <c:pt idx="372">
                  <c:v>2.63E-2</c:v>
                </c:pt>
                <c:pt idx="373">
                  <c:v>2.5600000000000001E-2</c:v>
                </c:pt>
                <c:pt idx="374">
                  <c:v>2.5600000000000001E-2</c:v>
                </c:pt>
                <c:pt idx="375">
                  <c:v>2.4799999999999999E-2</c:v>
                </c:pt>
                <c:pt idx="376">
                  <c:v>2.52E-2</c:v>
                </c:pt>
                <c:pt idx="377">
                  <c:v>2.5000000000000001E-2</c:v>
                </c:pt>
                <c:pt idx="378">
                  <c:v>2.5000000000000001E-2</c:v>
                </c:pt>
                <c:pt idx="379">
                  <c:v>2.6499999999999999E-2</c:v>
                </c:pt>
                <c:pt idx="380">
                  <c:v>2.7200000000000002E-2</c:v>
                </c:pt>
                <c:pt idx="381">
                  <c:v>2.7200000000000002E-2</c:v>
                </c:pt>
                <c:pt idx="382">
                  <c:v>2.7200000000000002E-2</c:v>
                </c:pt>
                <c:pt idx="383">
                  <c:v>2.8799999999999999E-2</c:v>
                </c:pt>
                <c:pt idx="384">
                  <c:v>3.4300000000000004E-2</c:v>
                </c:pt>
                <c:pt idx="385">
                  <c:v>3.39E-2</c:v>
                </c:pt>
                <c:pt idx="386">
                  <c:v>3.6000000000000004E-2</c:v>
                </c:pt>
                <c:pt idx="387">
                  <c:v>3.4300000000000004E-2</c:v>
                </c:pt>
                <c:pt idx="388">
                  <c:v>3.5499999999999997E-2</c:v>
                </c:pt>
                <c:pt idx="389">
                  <c:v>3.73E-2</c:v>
                </c:pt>
                <c:pt idx="390">
                  <c:v>3.6299999999999999E-2</c:v>
                </c:pt>
                <c:pt idx="391">
                  <c:v>3.7900000000000003E-2</c:v>
                </c:pt>
                <c:pt idx="392">
                  <c:v>3.95E-2</c:v>
                </c:pt>
                <c:pt idx="393">
                  <c:v>5.7000000000000002E-2</c:v>
                </c:pt>
                <c:pt idx="394">
                  <c:v>5.9000000000000004E-2</c:v>
                </c:pt>
                <c:pt idx="395">
                  <c:v>8.1699999999999995E-2</c:v>
                </c:pt>
                <c:pt idx="396">
                  <c:v>0.10529999999999999</c:v>
                </c:pt>
                <c:pt idx="397">
                  <c:v>9.1799999999999993E-2</c:v>
                </c:pt>
                <c:pt idx="398">
                  <c:v>9.4100000000000003E-2</c:v>
                </c:pt>
                <c:pt idx="399">
                  <c:v>9.2399999999999996E-2</c:v>
                </c:pt>
                <c:pt idx="400">
                  <c:v>9.2499999999999999E-2</c:v>
                </c:pt>
                <c:pt idx="401">
                  <c:v>0.11789999999999999</c:v>
                </c:pt>
                <c:pt idx="402">
                  <c:v>0.14730000000000001</c:v>
                </c:pt>
                <c:pt idx="403">
                  <c:v>0.13039999999999999</c:v>
                </c:pt>
                <c:pt idx="404">
                  <c:v>0.13039999999999999</c:v>
                </c:pt>
                <c:pt idx="405">
                  <c:v>9.4800000000000009E-2</c:v>
                </c:pt>
                <c:pt idx="406">
                  <c:v>0.10199999999999999</c:v>
                </c:pt>
                <c:pt idx="407">
                  <c:v>0.1067</c:v>
                </c:pt>
                <c:pt idx="408">
                  <c:v>0.1067</c:v>
                </c:pt>
                <c:pt idx="409">
                  <c:v>0.1067</c:v>
                </c:pt>
                <c:pt idx="410">
                  <c:v>9.7200000000000009E-2</c:v>
                </c:pt>
                <c:pt idx="411">
                  <c:v>9.4499999999999987E-2</c:v>
                </c:pt>
                <c:pt idx="412">
                  <c:v>9.69E-2</c:v>
                </c:pt>
                <c:pt idx="413">
                  <c:v>9.2100000000000015E-2</c:v>
                </c:pt>
                <c:pt idx="414">
                  <c:v>9.2100000000000015E-2</c:v>
                </c:pt>
                <c:pt idx="415">
                  <c:v>9.2100000000000015E-2</c:v>
                </c:pt>
                <c:pt idx="416">
                  <c:v>9.2100000000000015E-2</c:v>
                </c:pt>
                <c:pt idx="417">
                  <c:v>9.2100000000000015E-2</c:v>
                </c:pt>
                <c:pt idx="418">
                  <c:v>6.2800000000000009E-2</c:v>
                </c:pt>
                <c:pt idx="419">
                  <c:v>6.2199999999999998E-2</c:v>
                </c:pt>
                <c:pt idx="420">
                  <c:v>6.1399999999999996E-2</c:v>
                </c:pt>
                <c:pt idx="421">
                  <c:v>6.1399999999999996E-2</c:v>
                </c:pt>
                <c:pt idx="422">
                  <c:v>9.01E-2</c:v>
                </c:pt>
                <c:pt idx="423">
                  <c:v>9.01E-2</c:v>
                </c:pt>
                <c:pt idx="424">
                  <c:v>9.5000000000000001E-2</c:v>
                </c:pt>
                <c:pt idx="425">
                  <c:v>9.5500000000000002E-2</c:v>
                </c:pt>
                <c:pt idx="426">
                  <c:v>0.1013</c:v>
                </c:pt>
                <c:pt idx="427">
                  <c:v>0.10769999999999999</c:v>
                </c:pt>
                <c:pt idx="428">
                  <c:v>0.10769999999999999</c:v>
                </c:pt>
                <c:pt idx="429">
                  <c:v>0.1033</c:v>
                </c:pt>
                <c:pt idx="430">
                  <c:v>0.1075</c:v>
                </c:pt>
                <c:pt idx="431">
                  <c:v>0.1</c:v>
                </c:pt>
                <c:pt idx="432">
                  <c:v>9.7500000000000003E-2</c:v>
                </c:pt>
                <c:pt idx="433">
                  <c:v>9.7500000000000003E-2</c:v>
                </c:pt>
                <c:pt idx="434">
                  <c:v>8.8800000000000004E-2</c:v>
                </c:pt>
                <c:pt idx="435">
                  <c:v>8.8200000000000001E-2</c:v>
                </c:pt>
                <c:pt idx="436">
                  <c:v>8.8200000000000001E-2</c:v>
                </c:pt>
                <c:pt idx="437">
                  <c:v>8.8200000000000001E-2</c:v>
                </c:pt>
                <c:pt idx="438">
                  <c:v>0.105</c:v>
                </c:pt>
                <c:pt idx="439">
                  <c:v>0.1075</c:v>
                </c:pt>
                <c:pt idx="440">
                  <c:v>0.1104</c:v>
                </c:pt>
                <c:pt idx="441">
                  <c:v>0.1115</c:v>
                </c:pt>
                <c:pt idx="442">
                  <c:v>0.11</c:v>
                </c:pt>
                <c:pt idx="443">
                  <c:v>0.1075</c:v>
                </c:pt>
                <c:pt idx="444">
                  <c:v>0.10630000000000001</c:v>
                </c:pt>
                <c:pt idx="445">
                  <c:v>0.1149</c:v>
                </c:pt>
                <c:pt idx="446">
                  <c:v>0.115</c:v>
                </c:pt>
                <c:pt idx="447">
                  <c:v>0.10550000000000001</c:v>
                </c:pt>
                <c:pt idx="448">
                  <c:v>0.1066</c:v>
                </c:pt>
                <c:pt idx="449">
                  <c:v>0.10550000000000001</c:v>
                </c:pt>
                <c:pt idx="450">
                  <c:v>0.1027</c:v>
                </c:pt>
                <c:pt idx="451">
                  <c:v>9.9499999999999991E-2</c:v>
                </c:pt>
                <c:pt idx="452">
                  <c:v>9.9299999999999999E-2</c:v>
                </c:pt>
                <c:pt idx="453">
                  <c:v>9.9100000000000008E-2</c:v>
                </c:pt>
                <c:pt idx="454">
                  <c:v>9.9100000000000008E-2</c:v>
                </c:pt>
                <c:pt idx="455">
                  <c:v>9.9000000000000005E-2</c:v>
                </c:pt>
                <c:pt idx="456">
                  <c:v>9.9000000000000005E-2</c:v>
                </c:pt>
                <c:pt idx="457">
                  <c:v>9.9000000000000005E-2</c:v>
                </c:pt>
                <c:pt idx="458">
                  <c:v>9.9399999999999988E-2</c:v>
                </c:pt>
                <c:pt idx="459">
                  <c:v>9.9399999999999988E-2</c:v>
                </c:pt>
                <c:pt idx="460">
                  <c:v>9.7699999999999995E-2</c:v>
                </c:pt>
                <c:pt idx="461">
                  <c:v>9.7699999999999995E-2</c:v>
                </c:pt>
                <c:pt idx="462">
                  <c:v>9.8299999999999998E-2</c:v>
                </c:pt>
                <c:pt idx="463">
                  <c:v>9.9100000000000008E-2</c:v>
                </c:pt>
                <c:pt idx="464">
                  <c:v>9.5000000000000001E-2</c:v>
                </c:pt>
                <c:pt idx="465">
                  <c:v>9.3000000000000013E-2</c:v>
                </c:pt>
                <c:pt idx="466">
                  <c:v>9.2499999999999999E-2</c:v>
                </c:pt>
                <c:pt idx="467">
                  <c:v>9.3800000000000008E-2</c:v>
                </c:pt>
                <c:pt idx="468">
                  <c:v>9.2499999999999999E-2</c:v>
                </c:pt>
                <c:pt idx="469">
                  <c:v>9.4800000000000009E-2</c:v>
                </c:pt>
                <c:pt idx="470">
                  <c:v>9.4600000000000004E-2</c:v>
                </c:pt>
                <c:pt idx="471">
                  <c:v>9.2899999999999996E-2</c:v>
                </c:pt>
                <c:pt idx="472">
                  <c:v>9.4499999999999987E-2</c:v>
                </c:pt>
                <c:pt idx="473">
                  <c:v>9.5000000000000001E-2</c:v>
                </c:pt>
                <c:pt idx="474">
                  <c:v>9.5000000000000001E-2</c:v>
                </c:pt>
                <c:pt idx="475">
                  <c:v>9.4899999999999998E-2</c:v>
                </c:pt>
                <c:pt idx="476">
                  <c:v>9.5000000000000001E-2</c:v>
                </c:pt>
                <c:pt idx="477">
                  <c:v>9.5000000000000001E-2</c:v>
                </c:pt>
                <c:pt idx="478">
                  <c:v>0.10249999999999999</c:v>
                </c:pt>
                <c:pt idx="479">
                  <c:v>9.8000000000000004E-2</c:v>
                </c:pt>
                <c:pt idx="480">
                  <c:v>9.9299999999999999E-2</c:v>
                </c:pt>
                <c:pt idx="481">
                  <c:v>9.9600000000000008E-2</c:v>
                </c:pt>
                <c:pt idx="482">
                  <c:v>9.9700000000000011E-2</c:v>
                </c:pt>
                <c:pt idx="483">
                  <c:v>0.1008</c:v>
                </c:pt>
                <c:pt idx="484">
                  <c:v>0.10050000000000001</c:v>
                </c:pt>
                <c:pt idx="485">
                  <c:v>0.1013</c:v>
                </c:pt>
                <c:pt idx="486">
                  <c:v>9.4899999999999998E-2</c:v>
                </c:pt>
                <c:pt idx="487">
                  <c:v>0.1</c:v>
                </c:pt>
                <c:pt idx="488">
                  <c:v>0.1</c:v>
                </c:pt>
                <c:pt idx="489">
                  <c:v>9.9000000000000005E-2</c:v>
                </c:pt>
                <c:pt idx="490">
                  <c:v>9.9100000000000008E-2</c:v>
                </c:pt>
                <c:pt idx="491">
                  <c:v>0.1</c:v>
                </c:pt>
                <c:pt idx="492">
                  <c:v>0.1</c:v>
                </c:pt>
                <c:pt idx="493">
                  <c:v>0.1007</c:v>
                </c:pt>
                <c:pt idx="494">
                  <c:v>0.10490000000000001</c:v>
                </c:pt>
                <c:pt idx="495">
                  <c:v>0.10490000000000001</c:v>
                </c:pt>
                <c:pt idx="496">
                  <c:v>0.10349999999999999</c:v>
                </c:pt>
                <c:pt idx="497">
                  <c:v>0.1069</c:v>
                </c:pt>
                <c:pt idx="498">
                  <c:v>0.10890000000000001</c:v>
                </c:pt>
                <c:pt idx="499">
                  <c:v>0.105</c:v>
                </c:pt>
                <c:pt idx="500">
                  <c:v>0.1061</c:v>
                </c:pt>
                <c:pt idx="501">
                  <c:v>0.10550000000000001</c:v>
                </c:pt>
                <c:pt idx="502">
                  <c:v>0.105</c:v>
                </c:pt>
                <c:pt idx="503">
                  <c:v>0.105</c:v>
                </c:pt>
                <c:pt idx="504">
                  <c:v>0.10490000000000001</c:v>
                </c:pt>
                <c:pt idx="505">
                  <c:v>0.10390000000000001</c:v>
                </c:pt>
                <c:pt idx="506">
                  <c:v>0.1072</c:v>
                </c:pt>
                <c:pt idx="507">
                  <c:v>0.1079</c:v>
                </c:pt>
                <c:pt idx="508">
                  <c:v>0.10970000000000001</c:v>
                </c:pt>
                <c:pt idx="509">
                  <c:v>0.10310000000000001</c:v>
                </c:pt>
                <c:pt idx="510">
                  <c:v>9.98E-2</c:v>
                </c:pt>
                <c:pt idx="511">
                  <c:v>9.8000000000000004E-2</c:v>
                </c:pt>
                <c:pt idx="512">
                  <c:v>9.5600000000000004E-2</c:v>
                </c:pt>
                <c:pt idx="513">
                  <c:v>9.1999999999999998E-2</c:v>
                </c:pt>
                <c:pt idx="514">
                  <c:v>8.8000000000000009E-2</c:v>
                </c:pt>
                <c:pt idx="515">
                  <c:v>8.900000000000001E-2</c:v>
                </c:pt>
                <c:pt idx="516">
                  <c:v>8.6800000000000002E-2</c:v>
                </c:pt>
                <c:pt idx="517">
                  <c:v>8.6199999999999999E-2</c:v>
                </c:pt>
                <c:pt idx="518">
                  <c:v>8.43E-2</c:v>
                </c:pt>
                <c:pt idx="519">
                  <c:v>8.9200000000000002E-2</c:v>
                </c:pt>
                <c:pt idx="520">
                  <c:v>8.8000000000000009E-2</c:v>
                </c:pt>
                <c:pt idx="521">
                  <c:v>8.900000000000001E-2</c:v>
                </c:pt>
                <c:pt idx="522">
                  <c:v>8.9900000000000008E-2</c:v>
                </c:pt>
                <c:pt idx="523">
                  <c:v>8.900000000000001E-2</c:v>
                </c:pt>
                <c:pt idx="524">
                  <c:v>0.09</c:v>
                </c:pt>
                <c:pt idx="525">
                  <c:v>9.0500000000000011E-2</c:v>
                </c:pt>
                <c:pt idx="526">
                  <c:v>0.09</c:v>
                </c:pt>
                <c:pt idx="527">
                  <c:v>0.09</c:v>
                </c:pt>
                <c:pt idx="528">
                  <c:v>8.6500000000000007E-2</c:v>
                </c:pt>
                <c:pt idx="529">
                  <c:v>8.5600000000000009E-2</c:v>
                </c:pt>
                <c:pt idx="530">
                  <c:v>8.5000000000000006E-2</c:v>
                </c:pt>
                <c:pt idx="531">
                  <c:v>8.5000000000000006E-2</c:v>
                </c:pt>
                <c:pt idx="532">
                  <c:v>8.5000000000000006E-2</c:v>
                </c:pt>
                <c:pt idx="533">
                  <c:v>8.4499999999999992E-2</c:v>
                </c:pt>
                <c:pt idx="534">
                  <c:v>8.0299999999999996E-2</c:v>
                </c:pt>
                <c:pt idx="535">
                  <c:v>7.9600000000000004E-2</c:v>
                </c:pt>
                <c:pt idx="536">
                  <c:v>7.8E-2</c:v>
                </c:pt>
                <c:pt idx="537">
                  <c:v>7.7300000000000008E-2</c:v>
                </c:pt>
                <c:pt idx="538">
                  <c:v>8.1300000000000011E-2</c:v>
                </c:pt>
                <c:pt idx="539">
                  <c:v>8.5000000000000006E-2</c:v>
                </c:pt>
                <c:pt idx="540">
                  <c:v>8.77E-2</c:v>
                </c:pt>
                <c:pt idx="541">
                  <c:v>8.7899999999999992E-2</c:v>
                </c:pt>
                <c:pt idx="542">
                  <c:v>8.6500000000000007E-2</c:v>
                </c:pt>
                <c:pt idx="543">
                  <c:v>8.5000000000000006E-2</c:v>
                </c:pt>
                <c:pt idx="544">
                  <c:v>8.5000000000000006E-2</c:v>
                </c:pt>
                <c:pt idx="545">
                  <c:v>8.5500000000000007E-2</c:v>
                </c:pt>
                <c:pt idx="546">
                  <c:v>8.3800000000000013E-2</c:v>
                </c:pt>
                <c:pt idx="547">
                  <c:v>8.3499999999999991E-2</c:v>
                </c:pt>
                <c:pt idx="548">
                  <c:v>8.1799999999999998E-2</c:v>
                </c:pt>
                <c:pt idx="549">
                  <c:v>0.08</c:v>
                </c:pt>
                <c:pt idx="550">
                  <c:v>0.08</c:v>
                </c:pt>
                <c:pt idx="551">
                  <c:v>0.08</c:v>
                </c:pt>
                <c:pt idx="552">
                  <c:v>7.8399999999999997E-2</c:v>
                </c:pt>
                <c:pt idx="553">
                  <c:v>8.1600000000000006E-2</c:v>
                </c:pt>
                <c:pt idx="554">
                  <c:v>7.3800000000000004E-2</c:v>
                </c:pt>
                <c:pt idx="555">
                  <c:v>7.3800000000000004E-2</c:v>
                </c:pt>
                <c:pt idx="556">
                  <c:v>7.3800000000000004E-2</c:v>
                </c:pt>
                <c:pt idx="557">
                  <c:v>7.2400000000000006E-2</c:v>
                </c:pt>
                <c:pt idx="558">
                  <c:v>7.0099999999999996E-2</c:v>
                </c:pt>
                <c:pt idx="559">
                  <c:v>6.9000000000000006E-2</c:v>
                </c:pt>
                <c:pt idx="560">
                  <c:v>6.7500000000000004E-2</c:v>
                </c:pt>
                <c:pt idx="561">
                  <c:v>6.9800000000000001E-2</c:v>
                </c:pt>
                <c:pt idx="562">
                  <c:v>6.9500000000000006E-2</c:v>
                </c:pt>
                <c:pt idx="563">
                  <c:v>6.9500000000000006E-2</c:v>
                </c:pt>
                <c:pt idx="564">
                  <c:v>7.1099999999999997E-2</c:v>
                </c:pt>
                <c:pt idx="565">
                  <c:v>7.22E-2</c:v>
                </c:pt>
                <c:pt idx="566">
                  <c:v>7.17E-2</c:v>
                </c:pt>
                <c:pt idx="567">
                  <c:v>7.1900000000000006E-2</c:v>
                </c:pt>
                <c:pt idx="568">
                  <c:v>6.9000000000000006E-2</c:v>
                </c:pt>
                <c:pt idx="569">
                  <c:v>6.9000000000000006E-2</c:v>
                </c:pt>
                <c:pt idx="570">
                  <c:v>6.88E-2</c:v>
                </c:pt>
                <c:pt idx="571">
                  <c:v>6.8000000000000005E-2</c:v>
                </c:pt>
                <c:pt idx="572">
                  <c:v>6.8000000000000005E-2</c:v>
                </c:pt>
                <c:pt idx="573">
                  <c:v>6.7500000000000004E-2</c:v>
                </c:pt>
                <c:pt idx="574">
                  <c:v>6.7500000000000004E-2</c:v>
                </c:pt>
                <c:pt idx="575">
                  <c:v>6.7500000000000004E-2</c:v>
                </c:pt>
                <c:pt idx="576">
                  <c:v>6.7500000000000004E-2</c:v>
                </c:pt>
                <c:pt idx="577">
                  <c:v>6.4600000000000005E-2</c:v>
                </c:pt>
                <c:pt idx="578">
                  <c:v>6.5000000000000002E-2</c:v>
                </c:pt>
                <c:pt idx="579">
                  <c:v>6.5000000000000002E-2</c:v>
                </c:pt>
                <c:pt idx="580">
                  <c:v>6.8000000000000005E-2</c:v>
                </c:pt>
                <c:pt idx="581">
                  <c:v>6.7900000000000002E-2</c:v>
                </c:pt>
                <c:pt idx="582">
                  <c:v>6.7500000000000004E-2</c:v>
                </c:pt>
                <c:pt idx="583">
                  <c:v>6.7500000000000004E-2</c:v>
                </c:pt>
                <c:pt idx="584">
                  <c:v>6.8199999999999997E-2</c:v>
                </c:pt>
                <c:pt idx="585">
                  <c:v>6.7699999999999996E-2</c:v>
                </c:pt>
                <c:pt idx="586">
                  <c:v>6.6400000000000001E-2</c:v>
                </c:pt>
                <c:pt idx="587">
                  <c:v>6.7699999999999996E-2</c:v>
                </c:pt>
                <c:pt idx="588">
                  <c:v>6.5799999999999997E-2</c:v>
                </c:pt>
                <c:pt idx="589">
                  <c:v>6.5799999999999997E-2</c:v>
                </c:pt>
                <c:pt idx="590">
                  <c:v>6.4899999999999999E-2</c:v>
                </c:pt>
                <c:pt idx="591">
                  <c:v>6.6100000000000006E-2</c:v>
                </c:pt>
                <c:pt idx="592">
                  <c:v>6.59E-2</c:v>
                </c:pt>
                <c:pt idx="593">
                  <c:v>6.7500000000000004E-2</c:v>
                </c:pt>
                <c:pt idx="594">
                  <c:v>6.7699999999999996E-2</c:v>
                </c:pt>
                <c:pt idx="595">
                  <c:v>6.4899999999999999E-2</c:v>
                </c:pt>
                <c:pt idx="596">
                  <c:v>6.5299999999999997E-2</c:v>
                </c:pt>
                <c:pt idx="597">
                  <c:v>6.6400000000000001E-2</c:v>
                </c:pt>
                <c:pt idx="598">
                  <c:v>6.5299999999999997E-2</c:v>
                </c:pt>
                <c:pt idx="599">
                  <c:v>6.6000000000000003E-2</c:v>
                </c:pt>
                <c:pt idx="600">
                  <c:v>6.6000000000000003E-2</c:v>
                </c:pt>
                <c:pt idx="601">
                  <c:v>6.2899999999999998E-2</c:v>
                </c:pt>
                <c:pt idx="602">
                  <c:v>6.2300000000000001E-2</c:v>
                </c:pt>
                <c:pt idx="603">
                  <c:v>6.0100000000000001E-2</c:v>
                </c:pt>
                <c:pt idx="604">
                  <c:v>5.96E-2</c:v>
                </c:pt>
                <c:pt idx="605">
                  <c:v>5.91E-2</c:v>
                </c:pt>
                <c:pt idx="606">
                  <c:v>5.79E-2</c:v>
                </c:pt>
                <c:pt idx="607">
                  <c:v>5.91E-2</c:v>
                </c:pt>
                <c:pt idx="608">
                  <c:v>5.8499999999999996E-2</c:v>
                </c:pt>
                <c:pt idx="609">
                  <c:v>5.5599999999999997E-2</c:v>
                </c:pt>
                <c:pt idx="610">
                  <c:v>5.4299999999999994E-2</c:v>
                </c:pt>
                <c:pt idx="611">
                  <c:v>5.4800000000000001E-2</c:v>
                </c:pt>
                <c:pt idx="612">
                  <c:v>5.1699999999999996E-2</c:v>
                </c:pt>
                <c:pt idx="613">
                  <c:v>5.1200000000000002E-2</c:v>
                </c:pt>
                <c:pt idx="614">
                  <c:v>4.99E-2</c:v>
                </c:pt>
                <c:pt idx="615">
                  <c:v>4.9699999999999994E-2</c:v>
                </c:pt>
                <c:pt idx="616">
                  <c:v>5.0499999999999996E-2</c:v>
                </c:pt>
                <c:pt idx="617">
                  <c:v>5.0499999999999996E-2</c:v>
                </c:pt>
                <c:pt idx="618">
                  <c:v>4.6799999999999994E-2</c:v>
                </c:pt>
                <c:pt idx="619">
                  <c:v>4.7199999999999999E-2</c:v>
                </c:pt>
                <c:pt idx="620">
                  <c:v>4.7100000000000003E-2</c:v>
                </c:pt>
                <c:pt idx="621">
                  <c:v>4.7100000000000003E-2</c:v>
                </c:pt>
                <c:pt idx="622">
                  <c:v>4.8499999999999995E-2</c:v>
                </c:pt>
                <c:pt idx="623">
                  <c:v>4.7899999999999998E-2</c:v>
                </c:pt>
                <c:pt idx="624">
                  <c:v>4.87E-2</c:v>
                </c:pt>
                <c:pt idx="625">
                  <c:v>4.8799999999999996E-2</c:v>
                </c:pt>
                <c:pt idx="626">
                  <c:v>4.82E-2</c:v>
                </c:pt>
                <c:pt idx="627">
                  <c:v>4.7899999999999998E-2</c:v>
                </c:pt>
                <c:pt idx="628">
                  <c:v>4.6799999999999994E-2</c:v>
                </c:pt>
                <c:pt idx="629">
                  <c:v>4.7300000000000002E-2</c:v>
                </c:pt>
                <c:pt idx="630">
                  <c:v>4.4999999999999998E-2</c:v>
                </c:pt>
                <c:pt idx="631">
                  <c:v>4.2699999999999995E-2</c:v>
                </c:pt>
                <c:pt idx="632">
                  <c:v>4.2699999999999995E-2</c:v>
                </c:pt>
                <c:pt idx="633">
                  <c:v>4.2999999999999997E-2</c:v>
                </c:pt>
                <c:pt idx="634">
                  <c:v>4.2599999999999999E-2</c:v>
                </c:pt>
                <c:pt idx="635">
                  <c:v>4.2699999999999995E-2</c:v>
                </c:pt>
                <c:pt idx="636">
                  <c:v>4.2699999999999995E-2</c:v>
                </c:pt>
                <c:pt idx="637">
                  <c:v>4.2699999999999995E-2</c:v>
                </c:pt>
                <c:pt idx="638">
                  <c:v>4.24E-2</c:v>
                </c:pt>
                <c:pt idx="639">
                  <c:v>4.2699999999999995E-2</c:v>
                </c:pt>
                <c:pt idx="640">
                  <c:v>4.1200000000000001E-2</c:v>
                </c:pt>
                <c:pt idx="641">
                  <c:v>4.1399999999999999E-2</c:v>
                </c:pt>
                <c:pt idx="642">
                  <c:v>4.1700000000000001E-2</c:v>
                </c:pt>
                <c:pt idx="643">
                  <c:v>4.1399999999999999E-2</c:v>
                </c:pt>
                <c:pt idx="644">
                  <c:v>4.1700000000000001E-2</c:v>
                </c:pt>
                <c:pt idx="645">
                  <c:v>3.78E-2</c:v>
                </c:pt>
                <c:pt idx="646">
                  <c:v>3.73E-2</c:v>
                </c:pt>
                <c:pt idx="647">
                  <c:v>3.78E-2</c:v>
                </c:pt>
                <c:pt idx="648">
                  <c:v>3.8300000000000001E-2</c:v>
                </c:pt>
                <c:pt idx="649">
                  <c:v>3.7499999999999999E-2</c:v>
                </c:pt>
                <c:pt idx="650">
                  <c:v>3.73E-2</c:v>
                </c:pt>
                <c:pt idx="651">
                  <c:v>3.61E-2</c:v>
                </c:pt>
                <c:pt idx="652">
                  <c:v>3.5299999999999998E-2</c:v>
                </c:pt>
                <c:pt idx="653">
                  <c:v>3.6299999999999999E-2</c:v>
                </c:pt>
                <c:pt idx="654">
                  <c:v>3.56E-2</c:v>
                </c:pt>
                <c:pt idx="655">
                  <c:v>3.5699999999999996E-2</c:v>
                </c:pt>
                <c:pt idx="656">
                  <c:v>3.5799999999999998E-2</c:v>
                </c:pt>
                <c:pt idx="657">
                  <c:v>3.6200000000000003E-2</c:v>
                </c:pt>
                <c:pt idx="658">
                  <c:v>3.6000000000000004E-2</c:v>
                </c:pt>
                <c:pt idx="659">
                  <c:v>3.5799999999999998E-2</c:v>
                </c:pt>
                <c:pt idx="660">
                  <c:v>4.1700000000000001E-2</c:v>
                </c:pt>
                <c:pt idx="661">
                  <c:v>4.1399999999999999E-2</c:v>
                </c:pt>
                <c:pt idx="662">
                  <c:v>4.1799999999999997E-2</c:v>
                </c:pt>
                <c:pt idx="663">
                  <c:v>4.1399999999999999E-2</c:v>
                </c:pt>
                <c:pt idx="664">
                  <c:v>4.07E-2</c:v>
                </c:pt>
                <c:pt idx="665">
                  <c:v>4.0199999999999993E-2</c:v>
                </c:pt>
                <c:pt idx="666">
                  <c:v>3.9900000000000005E-2</c:v>
                </c:pt>
                <c:pt idx="667">
                  <c:v>3.9800000000000002E-2</c:v>
                </c:pt>
                <c:pt idx="668">
                  <c:v>3.8399999999999997E-2</c:v>
                </c:pt>
                <c:pt idx="669">
                  <c:v>3.6400000000000002E-2</c:v>
                </c:pt>
                <c:pt idx="670">
                  <c:v>3.6299999999999999E-2</c:v>
                </c:pt>
                <c:pt idx="671">
                  <c:v>3.56E-2</c:v>
                </c:pt>
                <c:pt idx="672">
                  <c:v>3.5799999999999998E-2</c:v>
                </c:pt>
                <c:pt idx="673">
                  <c:v>3.5299999999999998E-2</c:v>
                </c:pt>
                <c:pt idx="674">
                  <c:v>3.5200000000000002E-2</c:v>
                </c:pt>
                <c:pt idx="675">
                  <c:v>3.6000000000000004E-2</c:v>
                </c:pt>
                <c:pt idx="676">
                  <c:v>3.5799999999999998E-2</c:v>
                </c:pt>
                <c:pt idx="677">
                  <c:v>3.5299999999999998E-2</c:v>
                </c:pt>
                <c:pt idx="678">
                  <c:v>3.3799999999999997E-2</c:v>
                </c:pt>
                <c:pt idx="679">
                  <c:v>3.49E-2</c:v>
                </c:pt>
                <c:pt idx="680">
                  <c:v>3.4099999999999998E-2</c:v>
                </c:pt>
                <c:pt idx="681">
                  <c:v>3.4300000000000004E-2</c:v>
                </c:pt>
                <c:pt idx="682">
                  <c:v>3.4500000000000003E-2</c:v>
                </c:pt>
                <c:pt idx="683">
                  <c:v>3.4300000000000004E-2</c:v>
                </c:pt>
                <c:pt idx="684">
                  <c:v>3.4500000000000003E-2</c:v>
                </c:pt>
                <c:pt idx="685">
                  <c:v>3.5400000000000001E-2</c:v>
                </c:pt>
                <c:pt idx="686">
                  <c:v>3.5799999999999998E-2</c:v>
                </c:pt>
                <c:pt idx="687">
                  <c:v>3.6799999999999999E-2</c:v>
                </c:pt>
                <c:pt idx="688">
                  <c:v>3.78E-2</c:v>
                </c:pt>
                <c:pt idx="689">
                  <c:v>3.73E-2</c:v>
                </c:pt>
                <c:pt idx="690">
                  <c:v>3.73E-2</c:v>
                </c:pt>
                <c:pt idx="691">
                  <c:v>3.8800000000000001E-2</c:v>
                </c:pt>
                <c:pt idx="692">
                  <c:v>3.8800000000000001E-2</c:v>
                </c:pt>
                <c:pt idx="693">
                  <c:v>3.8199999999999998E-2</c:v>
                </c:pt>
                <c:pt idx="694">
                  <c:v>3.78E-2</c:v>
                </c:pt>
                <c:pt idx="695">
                  <c:v>3.8800000000000001E-2</c:v>
                </c:pt>
                <c:pt idx="696">
                  <c:v>3.9800000000000002E-2</c:v>
                </c:pt>
                <c:pt idx="697">
                  <c:v>4.2699999999999995E-2</c:v>
                </c:pt>
                <c:pt idx="698">
                  <c:v>4.1100000000000005E-2</c:v>
                </c:pt>
                <c:pt idx="699">
                  <c:v>3.9699999999999999E-2</c:v>
                </c:pt>
                <c:pt idx="700">
                  <c:v>3.9100000000000003E-2</c:v>
                </c:pt>
                <c:pt idx="701">
                  <c:v>3.8800000000000001E-2</c:v>
                </c:pt>
                <c:pt idx="702">
                  <c:v>3.8800000000000001E-2</c:v>
                </c:pt>
                <c:pt idx="703">
                  <c:v>3.9199999999999999E-2</c:v>
                </c:pt>
                <c:pt idx="704">
                  <c:v>3.9800000000000002E-2</c:v>
                </c:pt>
                <c:pt idx="705">
                  <c:v>3.9699999999999999E-2</c:v>
                </c:pt>
                <c:pt idx="706">
                  <c:v>4.4199999999999996E-2</c:v>
                </c:pt>
                <c:pt idx="707">
                  <c:v>4.41E-2</c:v>
                </c:pt>
                <c:pt idx="708">
                  <c:v>4.36E-2</c:v>
                </c:pt>
                <c:pt idx="709">
                  <c:v>4.36E-2</c:v>
                </c:pt>
                <c:pt idx="710">
                  <c:v>4.2300000000000004E-2</c:v>
                </c:pt>
                <c:pt idx="711">
                  <c:v>4.2000000000000003E-2</c:v>
                </c:pt>
                <c:pt idx="712">
                  <c:v>4.2000000000000003E-2</c:v>
                </c:pt>
                <c:pt idx="713">
                  <c:v>4.1900000000000007E-2</c:v>
                </c:pt>
                <c:pt idx="714">
                  <c:v>4.1599999999999998E-2</c:v>
                </c:pt>
                <c:pt idx="715">
                  <c:v>4.1200000000000001E-2</c:v>
                </c:pt>
                <c:pt idx="716">
                  <c:v>4.1299999999999996E-2</c:v>
                </c:pt>
                <c:pt idx="717">
                  <c:v>4.1299999999999996E-2</c:v>
                </c:pt>
                <c:pt idx="718">
                  <c:v>4.1299999999999996E-2</c:v>
                </c:pt>
                <c:pt idx="719">
                  <c:v>4.1200000000000001E-2</c:v>
                </c:pt>
                <c:pt idx="720">
                  <c:v>4.1200000000000001E-2</c:v>
                </c:pt>
                <c:pt idx="721">
                  <c:v>4.1200000000000001E-2</c:v>
                </c:pt>
                <c:pt idx="722">
                  <c:v>4.1200000000000001E-2</c:v>
                </c:pt>
                <c:pt idx="723">
                  <c:v>4.2699999999999995E-2</c:v>
                </c:pt>
                <c:pt idx="724">
                  <c:v>4.4199999999999996E-2</c:v>
                </c:pt>
                <c:pt idx="725">
                  <c:v>4.7599999999999996E-2</c:v>
                </c:pt>
                <c:pt idx="726">
                  <c:v>0.05</c:v>
                </c:pt>
                <c:pt idx="727">
                  <c:v>5.0700000000000002E-2</c:v>
                </c:pt>
                <c:pt idx="728">
                  <c:v>5.0599999999999999E-2</c:v>
                </c:pt>
                <c:pt idx="729">
                  <c:v>5.1299999999999998E-2</c:v>
                </c:pt>
                <c:pt idx="730">
                  <c:v>5.0799999999999998E-2</c:v>
                </c:pt>
                <c:pt idx="731">
                  <c:v>5.4600000000000003E-2</c:v>
                </c:pt>
                <c:pt idx="732">
                  <c:v>5.4400000000000004E-2</c:v>
                </c:pt>
                <c:pt idx="733">
                  <c:v>5.2699999999999997E-2</c:v>
                </c:pt>
                <c:pt idx="734">
                  <c:v>5.3899999999999997E-2</c:v>
                </c:pt>
                <c:pt idx="735">
                  <c:v>5.5399999999999998E-2</c:v>
                </c:pt>
                <c:pt idx="736">
                  <c:v>6.3700000000000007E-2</c:v>
                </c:pt>
                <c:pt idx="737">
                  <c:v>6.1799999999999994E-2</c:v>
                </c:pt>
                <c:pt idx="738">
                  <c:v>6.3899999999999998E-2</c:v>
                </c:pt>
                <c:pt idx="739">
                  <c:v>6.3200000000000006E-2</c:v>
                </c:pt>
                <c:pt idx="740">
                  <c:v>6.3099999999999989E-2</c:v>
                </c:pt>
                <c:pt idx="741">
                  <c:v>6.5500000000000003E-2</c:v>
                </c:pt>
                <c:pt idx="742">
                  <c:v>6.6100000000000006E-2</c:v>
                </c:pt>
                <c:pt idx="743">
                  <c:v>6.7500000000000004E-2</c:v>
                </c:pt>
                <c:pt idx="744">
                  <c:v>6.6699999999999995E-2</c:v>
                </c:pt>
                <c:pt idx="745">
                  <c:v>6.3899999999999998E-2</c:v>
                </c:pt>
                <c:pt idx="746">
                  <c:v>6.3600000000000004E-2</c:v>
                </c:pt>
                <c:pt idx="747">
                  <c:v>6.4100000000000004E-2</c:v>
                </c:pt>
                <c:pt idx="748">
                  <c:v>6.2100000000000002E-2</c:v>
                </c:pt>
                <c:pt idx="749">
                  <c:v>6.2199999999999998E-2</c:v>
                </c:pt>
                <c:pt idx="750">
                  <c:v>6.1200000000000004E-2</c:v>
                </c:pt>
                <c:pt idx="751">
                  <c:v>6.1200000000000004E-2</c:v>
                </c:pt>
                <c:pt idx="752">
                  <c:v>5.8700000000000002E-2</c:v>
                </c:pt>
                <c:pt idx="753">
                  <c:v>5.9200000000000003E-2</c:v>
                </c:pt>
                <c:pt idx="754">
                  <c:v>5.8600000000000006E-2</c:v>
                </c:pt>
                <c:pt idx="755">
                  <c:v>5.7300000000000004E-2</c:v>
                </c:pt>
                <c:pt idx="756">
                  <c:v>5.67E-2</c:v>
                </c:pt>
                <c:pt idx="757">
                  <c:v>5.2400000000000002E-2</c:v>
                </c:pt>
                <c:pt idx="758">
                  <c:v>5.2400000000000002E-2</c:v>
                </c:pt>
                <c:pt idx="759">
                  <c:v>5.1399999999999994E-2</c:v>
                </c:pt>
                <c:pt idx="760">
                  <c:v>5.1399999999999994E-2</c:v>
                </c:pt>
                <c:pt idx="761">
                  <c:v>5.1699999999999996E-2</c:v>
                </c:pt>
                <c:pt idx="762">
                  <c:v>5.2400000000000002E-2</c:v>
                </c:pt>
                <c:pt idx="763">
                  <c:v>4.7699999999999992E-2</c:v>
                </c:pt>
                <c:pt idx="764">
                  <c:v>4.6600000000000003E-2</c:v>
                </c:pt>
                <c:pt idx="765">
                  <c:v>4.5599999999999995E-2</c:v>
                </c:pt>
                <c:pt idx="766">
                  <c:v>4.5100000000000001E-2</c:v>
                </c:pt>
                <c:pt idx="767">
                  <c:v>4.5100000000000001E-2</c:v>
                </c:pt>
                <c:pt idx="768">
                  <c:v>4.4699999999999997E-2</c:v>
                </c:pt>
                <c:pt idx="769">
                  <c:v>4.4199999999999996E-2</c:v>
                </c:pt>
                <c:pt idx="770">
                  <c:v>4.3700000000000003E-2</c:v>
                </c:pt>
                <c:pt idx="771">
                  <c:v>4.3400000000000001E-2</c:v>
                </c:pt>
                <c:pt idx="772">
                  <c:v>4.1700000000000001E-2</c:v>
                </c:pt>
                <c:pt idx="773">
                  <c:v>4.1599999999999998E-2</c:v>
                </c:pt>
                <c:pt idx="774">
                  <c:v>4.1100000000000005E-2</c:v>
                </c:pt>
                <c:pt idx="775">
                  <c:v>4.0399999999999998E-2</c:v>
                </c:pt>
                <c:pt idx="776">
                  <c:v>4.1100000000000005E-2</c:v>
                </c:pt>
                <c:pt idx="777">
                  <c:v>4.1599999999999998E-2</c:v>
                </c:pt>
                <c:pt idx="778">
                  <c:v>4.1599999999999998E-2</c:v>
                </c:pt>
                <c:pt idx="779">
                  <c:v>4.1599999999999998E-2</c:v>
                </c:pt>
                <c:pt idx="780">
                  <c:v>4.1599999999999998E-2</c:v>
                </c:pt>
                <c:pt idx="781">
                  <c:v>4.1599999999999998E-2</c:v>
                </c:pt>
                <c:pt idx="782">
                  <c:v>4.1700000000000001E-2</c:v>
                </c:pt>
                <c:pt idx="783">
                  <c:v>3.8199999999999998E-2</c:v>
                </c:pt>
                <c:pt idx="784">
                  <c:v>4.1200000000000001E-2</c:v>
                </c:pt>
                <c:pt idx="785">
                  <c:v>4.1200000000000001E-2</c:v>
                </c:pt>
                <c:pt idx="786">
                  <c:v>4.0199999999999993E-2</c:v>
                </c:pt>
                <c:pt idx="787">
                  <c:v>4.0199999999999993E-2</c:v>
                </c:pt>
                <c:pt idx="788">
                  <c:v>3.9699999999999999E-2</c:v>
                </c:pt>
                <c:pt idx="789">
                  <c:v>4.0300000000000002E-2</c:v>
                </c:pt>
                <c:pt idx="790">
                  <c:v>4.0199999999999993E-2</c:v>
                </c:pt>
                <c:pt idx="791">
                  <c:v>4.1399999999999999E-2</c:v>
                </c:pt>
                <c:pt idx="792">
                  <c:v>4.1200000000000001E-2</c:v>
                </c:pt>
                <c:pt idx="793">
                  <c:v>3.8199999999999998E-2</c:v>
                </c:pt>
                <c:pt idx="794">
                  <c:v>3.7900000000000003E-2</c:v>
                </c:pt>
                <c:pt idx="795">
                  <c:v>3.8199999999999998E-2</c:v>
                </c:pt>
                <c:pt idx="796">
                  <c:v>3.78E-2</c:v>
                </c:pt>
                <c:pt idx="797">
                  <c:v>3.8199999999999998E-2</c:v>
                </c:pt>
                <c:pt idx="798">
                  <c:v>3.8199999999999998E-2</c:v>
                </c:pt>
                <c:pt idx="799">
                  <c:v>3.8199999999999998E-2</c:v>
                </c:pt>
                <c:pt idx="800">
                  <c:v>3.7400000000000003E-2</c:v>
                </c:pt>
                <c:pt idx="801">
                  <c:v>3.7400000000000003E-2</c:v>
                </c:pt>
                <c:pt idx="802">
                  <c:v>3.7000000000000005E-2</c:v>
                </c:pt>
                <c:pt idx="803">
                  <c:v>3.9199999999999999E-2</c:v>
                </c:pt>
                <c:pt idx="804">
                  <c:v>4.2500000000000003E-2</c:v>
                </c:pt>
                <c:pt idx="805">
                  <c:v>4.0300000000000002E-2</c:v>
                </c:pt>
                <c:pt idx="806">
                  <c:v>3.7699999999999997E-2</c:v>
                </c:pt>
                <c:pt idx="807">
                  <c:v>3.7599999999999995E-2</c:v>
                </c:pt>
                <c:pt idx="808">
                  <c:v>3.7499999999999999E-2</c:v>
                </c:pt>
                <c:pt idx="809">
                  <c:v>3.9900000000000005E-2</c:v>
                </c:pt>
                <c:pt idx="810">
                  <c:v>3.32E-2</c:v>
                </c:pt>
                <c:pt idx="811">
                  <c:v>3.32E-2</c:v>
                </c:pt>
                <c:pt idx="812">
                  <c:v>3.4300000000000004E-2</c:v>
                </c:pt>
                <c:pt idx="813">
                  <c:v>2.7099999999999999E-2</c:v>
                </c:pt>
                <c:pt idx="814">
                  <c:v>2.7200000000000002E-2</c:v>
                </c:pt>
                <c:pt idx="815">
                  <c:v>2.4900000000000002E-2</c:v>
                </c:pt>
                <c:pt idx="816">
                  <c:v>2.53E-2</c:v>
                </c:pt>
                <c:pt idx="817">
                  <c:v>2.7699999999999999E-2</c:v>
                </c:pt>
                <c:pt idx="818">
                  <c:v>2.8399999999999998E-2</c:v>
                </c:pt>
                <c:pt idx="819">
                  <c:v>3.4000000000000002E-2</c:v>
                </c:pt>
                <c:pt idx="820">
                  <c:v>3.4000000000000002E-2</c:v>
                </c:pt>
                <c:pt idx="821">
                  <c:v>3.6699999999999997E-2</c:v>
                </c:pt>
                <c:pt idx="822">
                  <c:v>3.6900000000000002E-2</c:v>
                </c:pt>
                <c:pt idx="823">
                  <c:v>3.5400000000000001E-2</c:v>
                </c:pt>
                <c:pt idx="824">
                  <c:v>3.4099999999999998E-2</c:v>
                </c:pt>
                <c:pt idx="825">
                  <c:v>3.4200000000000001E-2</c:v>
                </c:pt>
                <c:pt idx="826">
                  <c:v>3.1899999999999998E-2</c:v>
                </c:pt>
                <c:pt idx="827">
                  <c:v>3.1800000000000002E-2</c:v>
                </c:pt>
                <c:pt idx="828">
                  <c:v>3.1800000000000002E-2</c:v>
                </c:pt>
                <c:pt idx="829">
                  <c:v>3.3500000000000002E-2</c:v>
                </c:pt>
                <c:pt idx="830">
                  <c:v>3.3399999999999999E-2</c:v>
                </c:pt>
                <c:pt idx="831">
                  <c:v>3.39E-2</c:v>
                </c:pt>
                <c:pt idx="832">
                  <c:v>3.7200000000000004E-2</c:v>
                </c:pt>
                <c:pt idx="833">
                  <c:v>3.4700000000000002E-2</c:v>
                </c:pt>
                <c:pt idx="834">
                  <c:v>3.4700000000000002E-2</c:v>
                </c:pt>
                <c:pt idx="835">
                  <c:v>3.4700000000000002E-2</c:v>
                </c:pt>
                <c:pt idx="836">
                  <c:v>3.3700000000000001E-2</c:v>
                </c:pt>
                <c:pt idx="837">
                  <c:v>3.2799999999999996E-2</c:v>
                </c:pt>
                <c:pt idx="838">
                  <c:v>3.27E-2</c:v>
                </c:pt>
                <c:pt idx="839">
                  <c:v>3.3700000000000001E-2</c:v>
                </c:pt>
                <c:pt idx="840">
                  <c:v>3.3700000000000001E-2</c:v>
                </c:pt>
                <c:pt idx="841">
                  <c:v>3.27E-2</c:v>
                </c:pt>
                <c:pt idx="842">
                  <c:v>3.27E-2</c:v>
                </c:pt>
                <c:pt idx="843">
                  <c:v>3.1699999999999999E-2</c:v>
                </c:pt>
                <c:pt idx="844">
                  <c:v>3.1699999999999999E-2</c:v>
                </c:pt>
                <c:pt idx="845">
                  <c:v>3.1699999999999999E-2</c:v>
                </c:pt>
                <c:pt idx="846">
                  <c:v>3.2199999999999999E-2</c:v>
                </c:pt>
                <c:pt idx="847">
                  <c:v>3.27E-2</c:v>
                </c:pt>
                <c:pt idx="848">
                  <c:v>3.4200000000000001E-2</c:v>
                </c:pt>
                <c:pt idx="849">
                  <c:v>3.3399999999999999E-2</c:v>
                </c:pt>
                <c:pt idx="850">
                  <c:v>3.3000000000000002E-2</c:v>
                </c:pt>
                <c:pt idx="851">
                  <c:v>3.2000000000000001E-2</c:v>
                </c:pt>
                <c:pt idx="852">
                  <c:v>3.2000000000000001E-2</c:v>
                </c:pt>
                <c:pt idx="853">
                  <c:v>3.1800000000000002E-2</c:v>
                </c:pt>
                <c:pt idx="854">
                  <c:v>3.3000000000000002E-2</c:v>
                </c:pt>
                <c:pt idx="855">
                  <c:v>3.32E-2</c:v>
                </c:pt>
                <c:pt idx="856">
                  <c:v>3.2300000000000002E-2</c:v>
                </c:pt>
                <c:pt idx="857">
                  <c:v>3.27E-2</c:v>
                </c:pt>
                <c:pt idx="858">
                  <c:v>3.2599999999999997E-2</c:v>
                </c:pt>
                <c:pt idx="859">
                  <c:v>3.2799999999999996E-2</c:v>
                </c:pt>
                <c:pt idx="860">
                  <c:v>3.2799999999999996E-2</c:v>
                </c:pt>
                <c:pt idx="861">
                  <c:v>3.3500000000000002E-2</c:v>
                </c:pt>
                <c:pt idx="862">
                  <c:v>3.3799999999999997E-2</c:v>
                </c:pt>
                <c:pt idx="863">
                  <c:v>3.3099999999999997E-2</c:v>
                </c:pt>
                <c:pt idx="864">
                  <c:v>3.32E-2</c:v>
                </c:pt>
                <c:pt idx="865">
                  <c:v>3.27E-2</c:v>
                </c:pt>
                <c:pt idx="866">
                  <c:v>3.1800000000000002E-2</c:v>
                </c:pt>
                <c:pt idx="867">
                  <c:v>3.1699999999999999E-2</c:v>
                </c:pt>
                <c:pt idx="868">
                  <c:v>3.2500000000000001E-2</c:v>
                </c:pt>
                <c:pt idx="869">
                  <c:v>2.9500000000000002E-2</c:v>
                </c:pt>
                <c:pt idx="870">
                  <c:v>2.8500000000000001E-2</c:v>
                </c:pt>
                <c:pt idx="871">
                  <c:v>2.8500000000000001E-2</c:v>
                </c:pt>
                <c:pt idx="872">
                  <c:v>2.8500000000000001E-2</c:v>
                </c:pt>
                <c:pt idx="873">
                  <c:v>2.9500000000000002E-2</c:v>
                </c:pt>
                <c:pt idx="874">
                  <c:v>2.9500000000000002E-2</c:v>
                </c:pt>
                <c:pt idx="875">
                  <c:v>2.9700000000000001E-2</c:v>
                </c:pt>
                <c:pt idx="876">
                  <c:v>2.98E-2</c:v>
                </c:pt>
                <c:pt idx="877">
                  <c:v>2.9700000000000001E-2</c:v>
                </c:pt>
                <c:pt idx="878">
                  <c:v>2.9300000000000003E-2</c:v>
                </c:pt>
                <c:pt idx="879">
                  <c:v>2.3900000000000001E-2</c:v>
                </c:pt>
                <c:pt idx="880">
                  <c:v>3.1800000000000002E-2</c:v>
                </c:pt>
                <c:pt idx="881">
                  <c:v>3.2000000000000001E-2</c:v>
                </c:pt>
                <c:pt idx="882">
                  <c:v>3.2000000000000001E-2</c:v>
                </c:pt>
                <c:pt idx="883">
                  <c:v>3.2199999999999999E-2</c:v>
                </c:pt>
                <c:pt idx="884">
                  <c:v>3.2000000000000001E-2</c:v>
                </c:pt>
                <c:pt idx="885">
                  <c:v>3.2099999999999997E-2</c:v>
                </c:pt>
                <c:pt idx="886">
                  <c:v>3.2000000000000001E-2</c:v>
                </c:pt>
                <c:pt idx="887">
                  <c:v>3.2000000000000001E-2</c:v>
                </c:pt>
                <c:pt idx="888">
                  <c:v>3.15E-2</c:v>
                </c:pt>
                <c:pt idx="889">
                  <c:v>3.15E-2</c:v>
                </c:pt>
                <c:pt idx="890">
                  <c:v>3.2599999999999997E-2</c:v>
                </c:pt>
                <c:pt idx="891">
                  <c:v>3.2500000000000001E-2</c:v>
                </c:pt>
                <c:pt idx="892">
                  <c:v>3.15E-2</c:v>
                </c:pt>
                <c:pt idx="893">
                  <c:v>3.1699999999999999E-2</c:v>
                </c:pt>
                <c:pt idx="894">
                  <c:v>3.2000000000000001E-2</c:v>
                </c:pt>
                <c:pt idx="895">
                  <c:v>3.15E-2</c:v>
                </c:pt>
                <c:pt idx="896">
                  <c:v>3.1E-2</c:v>
                </c:pt>
                <c:pt idx="897">
                  <c:v>3.04E-2</c:v>
                </c:pt>
                <c:pt idx="898">
                  <c:v>3.0099999999999998E-2</c:v>
                </c:pt>
                <c:pt idx="899">
                  <c:v>3.0899999999999997E-2</c:v>
                </c:pt>
                <c:pt idx="900">
                  <c:v>3.15E-2</c:v>
                </c:pt>
                <c:pt idx="901">
                  <c:v>3.1E-2</c:v>
                </c:pt>
                <c:pt idx="902">
                  <c:v>3.0899999999999997E-2</c:v>
                </c:pt>
                <c:pt idx="903">
                  <c:v>3.04E-2</c:v>
                </c:pt>
                <c:pt idx="904">
                  <c:v>3.0200000000000001E-2</c:v>
                </c:pt>
                <c:pt idx="905">
                  <c:v>2.9900000000000003E-2</c:v>
                </c:pt>
                <c:pt idx="906">
                  <c:v>2.9900000000000003E-2</c:v>
                </c:pt>
                <c:pt idx="907">
                  <c:v>0.03</c:v>
                </c:pt>
                <c:pt idx="908">
                  <c:v>3.0299999999999997E-2</c:v>
                </c:pt>
                <c:pt idx="909">
                  <c:v>0.03</c:v>
                </c:pt>
                <c:pt idx="910">
                  <c:v>3.0800000000000001E-2</c:v>
                </c:pt>
                <c:pt idx="911">
                  <c:v>3.0800000000000001E-2</c:v>
                </c:pt>
                <c:pt idx="912">
                  <c:v>3.0499999999999999E-2</c:v>
                </c:pt>
                <c:pt idx="913">
                  <c:v>3.0299999999999997E-2</c:v>
                </c:pt>
                <c:pt idx="914">
                  <c:v>3.0699999999999998E-2</c:v>
                </c:pt>
                <c:pt idx="915">
                  <c:v>3.0600000000000002E-2</c:v>
                </c:pt>
                <c:pt idx="916">
                  <c:v>3.0299999999999997E-2</c:v>
                </c:pt>
                <c:pt idx="917">
                  <c:v>3.0800000000000001E-2</c:v>
                </c:pt>
                <c:pt idx="918">
                  <c:v>3.0800000000000001E-2</c:v>
                </c:pt>
                <c:pt idx="919">
                  <c:v>3.0800000000000001E-2</c:v>
                </c:pt>
                <c:pt idx="920">
                  <c:v>0.03</c:v>
                </c:pt>
                <c:pt idx="921">
                  <c:v>3.0600000000000002E-2</c:v>
                </c:pt>
                <c:pt idx="922">
                  <c:v>3.0600000000000002E-2</c:v>
                </c:pt>
                <c:pt idx="923">
                  <c:v>3.0499999999999999E-2</c:v>
                </c:pt>
                <c:pt idx="924">
                  <c:v>0.03</c:v>
                </c:pt>
                <c:pt idx="925">
                  <c:v>2.9100000000000001E-2</c:v>
                </c:pt>
                <c:pt idx="926">
                  <c:v>2.86E-2</c:v>
                </c:pt>
                <c:pt idx="927">
                  <c:v>2.86E-2</c:v>
                </c:pt>
                <c:pt idx="928">
                  <c:v>2.8799999999999999E-2</c:v>
                </c:pt>
                <c:pt idx="929">
                  <c:v>2.86E-2</c:v>
                </c:pt>
                <c:pt idx="930">
                  <c:v>2.8799999999999999E-2</c:v>
                </c:pt>
                <c:pt idx="931">
                  <c:v>2.8300000000000002E-2</c:v>
                </c:pt>
                <c:pt idx="932">
                  <c:v>2.86E-2</c:v>
                </c:pt>
                <c:pt idx="933">
                  <c:v>2.8199999999999999E-2</c:v>
                </c:pt>
                <c:pt idx="934">
                  <c:v>2.76E-2</c:v>
                </c:pt>
                <c:pt idx="935">
                  <c:v>2.7799999999999998E-2</c:v>
                </c:pt>
                <c:pt idx="936">
                  <c:v>2.7999999999999997E-2</c:v>
                </c:pt>
                <c:pt idx="937">
                  <c:v>2.7999999999999997E-2</c:v>
                </c:pt>
                <c:pt idx="938">
                  <c:v>2.6499999999999999E-2</c:v>
                </c:pt>
                <c:pt idx="939">
                  <c:v>2.6499999999999999E-2</c:v>
                </c:pt>
                <c:pt idx="940">
                  <c:v>2.6000000000000002E-2</c:v>
                </c:pt>
                <c:pt idx="941">
                  <c:v>2.7300000000000001E-2</c:v>
                </c:pt>
                <c:pt idx="942">
                  <c:v>2.7300000000000001E-2</c:v>
                </c:pt>
                <c:pt idx="943">
                  <c:v>2.7300000000000001E-2</c:v>
                </c:pt>
                <c:pt idx="944">
                  <c:v>2.7300000000000001E-2</c:v>
                </c:pt>
                <c:pt idx="945">
                  <c:v>2.7300000000000001E-2</c:v>
                </c:pt>
                <c:pt idx="946">
                  <c:v>2.7300000000000001E-2</c:v>
                </c:pt>
                <c:pt idx="947">
                  <c:v>2.7300000000000001E-2</c:v>
                </c:pt>
                <c:pt idx="948">
                  <c:v>2.7400000000000001E-2</c:v>
                </c:pt>
                <c:pt idx="949">
                  <c:v>2.8199999999999999E-2</c:v>
                </c:pt>
                <c:pt idx="950">
                  <c:v>2.8199999999999999E-2</c:v>
                </c:pt>
                <c:pt idx="951">
                  <c:v>2.76E-2</c:v>
                </c:pt>
                <c:pt idx="952">
                  <c:v>2.7300000000000001E-2</c:v>
                </c:pt>
                <c:pt idx="953">
                  <c:v>2.75E-2</c:v>
                </c:pt>
                <c:pt idx="954">
                  <c:v>2.8300000000000002E-2</c:v>
                </c:pt>
                <c:pt idx="955">
                  <c:v>2.76E-2</c:v>
                </c:pt>
                <c:pt idx="956">
                  <c:v>2.7699999999999999E-2</c:v>
                </c:pt>
                <c:pt idx="957">
                  <c:v>2.7999999999999997E-2</c:v>
                </c:pt>
                <c:pt idx="958">
                  <c:v>2.92E-2</c:v>
                </c:pt>
                <c:pt idx="959">
                  <c:v>0.03</c:v>
                </c:pt>
                <c:pt idx="960">
                  <c:v>2.8900000000000002E-2</c:v>
                </c:pt>
                <c:pt idx="961">
                  <c:v>2.7999999999999997E-2</c:v>
                </c:pt>
                <c:pt idx="962">
                  <c:v>2.7099999999999999E-2</c:v>
                </c:pt>
                <c:pt idx="963">
                  <c:v>2.7099999999999999E-2</c:v>
                </c:pt>
                <c:pt idx="964">
                  <c:v>2.64E-2</c:v>
                </c:pt>
                <c:pt idx="965">
                  <c:v>2.6699999999999998E-2</c:v>
                </c:pt>
                <c:pt idx="966">
                  <c:v>2.6699999999999998E-2</c:v>
                </c:pt>
                <c:pt idx="967">
                  <c:v>2.69E-2</c:v>
                </c:pt>
                <c:pt idx="968">
                  <c:v>2.6800000000000001E-2</c:v>
                </c:pt>
                <c:pt idx="969">
                  <c:v>2.6600000000000002E-2</c:v>
                </c:pt>
                <c:pt idx="970">
                  <c:v>2.6800000000000001E-2</c:v>
                </c:pt>
                <c:pt idx="971">
                  <c:v>2.6800000000000001E-2</c:v>
                </c:pt>
                <c:pt idx="972">
                  <c:v>2.6499999999999999E-2</c:v>
                </c:pt>
                <c:pt idx="973">
                  <c:v>2.69E-2</c:v>
                </c:pt>
                <c:pt idx="974">
                  <c:v>2.7000000000000003E-2</c:v>
                </c:pt>
                <c:pt idx="975">
                  <c:v>2.7000000000000003E-2</c:v>
                </c:pt>
                <c:pt idx="976">
                  <c:v>2.69E-2</c:v>
                </c:pt>
                <c:pt idx="977">
                  <c:v>2.69E-2</c:v>
                </c:pt>
                <c:pt idx="978">
                  <c:v>2.69E-2</c:v>
                </c:pt>
                <c:pt idx="979">
                  <c:v>2.69E-2</c:v>
                </c:pt>
                <c:pt idx="980">
                  <c:v>2.6699999999999998E-2</c:v>
                </c:pt>
                <c:pt idx="981">
                  <c:v>2.6499999999999999E-2</c:v>
                </c:pt>
                <c:pt idx="982">
                  <c:v>2.6499999999999999E-2</c:v>
                </c:pt>
                <c:pt idx="983">
                  <c:v>2.64E-2</c:v>
                </c:pt>
                <c:pt idx="984">
                  <c:v>2.5899999999999999E-2</c:v>
                </c:pt>
                <c:pt idx="985">
                  <c:v>2.5699999999999997E-2</c:v>
                </c:pt>
                <c:pt idx="986">
                  <c:v>2.8999999999999998E-2</c:v>
                </c:pt>
                <c:pt idx="987">
                  <c:v>2.9700000000000001E-2</c:v>
                </c:pt>
                <c:pt idx="988">
                  <c:v>3.1E-2</c:v>
                </c:pt>
                <c:pt idx="989">
                  <c:v>3.0800000000000001E-2</c:v>
                </c:pt>
                <c:pt idx="990">
                  <c:v>3.04E-2</c:v>
                </c:pt>
                <c:pt idx="991">
                  <c:v>3.0800000000000001E-2</c:v>
                </c:pt>
                <c:pt idx="992">
                  <c:v>3.1400000000000004E-2</c:v>
                </c:pt>
                <c:pt idx="993">
                  <c:v>3.1899999999999998E-2</c:v>
                </c:pt>
                <c:pt idx="994">
                  <c:v>3.1400000000000004E-2</c:v>
                </c:pt>
                <c:pt idx="995">
                  <c:v>3.1600000000000003E-2</c:v>
                </c:pt>
                <c:pt idx="996">
                  <c:v>3.1600000000000003E-2</c:v>
                </c:pt>
                <c:pt idx="997">
                  <c:v>3.15E-2</c:v>
                </c:pt>
                <c:pt idx="998">
                  <c:v>2.58E-2</c:v>
                </c:pt>
                <c:pt idx="999">
                  <c:v>2.5899999999999999E-2</c:v>
                </c:pt>
                <c:pt idx="1000">
                  <c:v>2.6099999999999998E-2</c:v>
                </c:pt>
                <c:pt idx="1001">
                  <c:v>2.7300000000000001E-2</c:v>
                </c:pt>
                <c:pt idx="1002">
                  <c:v>2.87E-2</c:v>
                </c:pt>
                <c:pt idx="1003">
                  <c:v>2.9300000000000003E-2</c:v>
                </c:pt>
                <c:pt idx="1004">
                  <c:v>2.7699999999999999E-2</c:v>
                </c:pt>
                <c:pt idx="1005">
                  <c:v>2.7900000000000001E-2</c:v>
                </c:pt>
                <c:pt idx="1006">
                  <c:v>2.81E-2</c:v>
                </c:pt>
                <c:pt idx="1007">
                  <c:v>2.7400000000000001E-2</c:v>
                </c:pt>
                <c:pt idx="1008">
                  <c:v>2.6099999999999998E-2</c:v>
                </c:pt>
                <c:pt idx="1009">
                  <c:v>2.6000000000000002E-2</c:v>
                </c:pt>
                <c:pt idx="1010">
                  <c:v>2.64E-2</c:v>
                </c:pt>
                <c:pt idx="1011">
                  <c:v>2.7000000000000003E-2</c:v>
                </c:pt>
                <c:pt idx="1012">
                  <c:v>2.41E-2</c:v>
                </c:pt>
                <c:pt idx="1013">
                  <c:v>2.3900000000000001E-2</c:v>
                </c:pt>
                <c:pt idx="1014">
                  <c:v>2.2400000000000003E-2</c:v>
                </c:pt>
                <c:pt idx="1015">
                  <c:v>2.3700000000000002E-2</c:v>
                </c:pt>
                <c:pt idx="1016">
                  <c:v>2.4E-2</c:v>
                </c:pt>
                <c:pt idx="1017">
                  <c:v>2.4E-2</c:v>
                </c:pt>
                <c:pt idx="1018">
                  <c:v>2.4500000000000001E-2</c:v>
                </c:pt>
                <c:pt idx="1019">
                  <c:v>2.53E-2</c:v>
                </c:pt>
                <c:pt idx="1020">
                  <c:v>2.53E-2</c:v>
                </c:pt>
                <c:pt idx="1021">
                  <c:v>2.5099999999999997E-2</c:v>
                </c:pt>
                <c:pt idx="1022">
                  <c:v>2.5000000000000001E-2</c:v>
                </c:pt>
                <c:pt idx="1023">
                  <c:v>2.5000000000000001E-2</c:v>
                </c:pt>
                <c:pt idx="1024">
                  <c:v>2.5600000000000001E-2</c:v>
                </c:pt>
                <c:pt idx="1025">
                  <c:v>2.5399999999999999E-2</c:v>
                </c:pt>
                <c:pt idx="1026">
                  <c:v>2.46E-2</c:v>
                </c:pt>
                <c:pt idx="1027">
                  <c:v>2.4399999999999998E-2</c:v>
                </c:pt>
                <c:pt idx="1028">
                  <c:v>2.4199999999999999E-2</c:v>
                </c:pt>
                <c:pt idx="1029">
                  <c:v>2.41E-2</c:v>
                </c:pt>
                <c:pt idx="1030">
                  <c:v>2.3799999999999998E-2</c:v>
                </c:pt>
                <c:pt idx="1031">
                  <c:v>2.4E-2</c:v>
                </c:pt>
                <c:pt idx="1032">
                  <c:v>2.4300000000000002E-2</c:v>
                </c:pt>
                <c:pt idx="1033">
                  <c:v>2.4300000000000002E-2</c:v>
                </c:pt>
                <c:pt idx="1034">
                  <c:v>2.4799999999999999E-2</c:v>
                </c:pt>
                <c:pt idx="1035">
                  <c:v>2.46E-2</c:v>
                </c:pt>
                <c:pt idx="1036">
                  <c:v>2.46E-2</c:v>
                </c:pt>
                <c:pt idx="1037">
                  <c:v>2.4199999999999999E-2</c:v>
                </c:pt>
                <c:pt idx="1038">
                  <c:v>2.3399999999999997E-2</c:v>
                </c:pt>
                <c:pt idx="1039">
                  <c:v>2.2799999999999997E-2</c:v>
                </c:pt>
                <c:pt idx="1040">
                  <c:v>2.29E-2</c:v>
                </c:pt>
                <c:pt idx="1041">
                  <c:v>2.2599999999999999E-2</c:v>
                </c:pt>
                <c:pt idx="1042">
                  <c:v>2.2400000000000003E-2</c:v>
                </c:pt>
                <c:pt idx="1043">
                  <c:v>2.2499999999999999E-2</c:v>
                </c:pt>
                <c:pt idx="1044">
                  <c:v>2.2599999999999999E-2</c:v>
                </c:pt>
                <c:pt idx="1045">
                  <c:v>2.2499999999999999E-2</c:v>
                </c:pt>
                <c:pt idx="1046">
                  <c:v>2.23E-2</c:v>
                </c:pt>
                <c:pt idx="1047">
                  <c:v>2.2000000000000002E-2</c:v>
                </c:pt>
                <c:pt idx="1048">
                  <c:v>2.2000000000000002E-2</c:v>
                </c:pt>
                <c:pt idx="1049">
                  <c:v>2.4E-2</c:v>
                </c:pt>
                <c:pt idx="1050">
                  <c:v>2.3700000000000002E-2</c:v>
                </c:pt>
                <c:pt idx="1051">
                  <c:v>2.35E-2</c:v>
                </c:pt>
                <c:pt idx="1052">
                  <c:v>2.3300000000000001E-2</c:v>
                </c:pt>
                <c:pt idx="1053">
                  <c:v>2.1600000000000001E-2</c:v>
                </c:pt>
                <c:pt idx="1054">
                  <c:v>2.1600000000000001E-2</c:v>
                </c:pt>
                <c:pt idx="1055">
                  <c:v>2.2099999999999998E-2</c:v>
                </c:pt>
                <c:pt idx="1056">
                  <c:v>2.2400000000000003E-2</c:v>
                </c:pt>
                <c:pt idx="1057">
                  <c:v>2.2400000000000003E-2</c:v>
                </c:pt>
                <c:pt idx="1058">
                  <c:v>2.3199999999999998E-2</c:v>
                </c:pt>
                <c:pt idx="1059">
                  <c:v>2.3E-2</c:v>
                </c:pt>
                <c:pt idx="1060">
                  <c:v>2.2799999999999997E-2</c:v>
                </c:pt>
                <c:pt idx="1061">
                  <c:v>2.63E-2</c:v>
                </c:pt>
                <c:pt idx="1062">
                  <c:v>2.6200000000000001E-2</c:v>
                </c:pt>
                <c:pt idx="1063">
                  <c:v>2.6699999999999998E-2</c:v>
                </c:pt>
                <c:pt idx="1064">
                  <c:v>2.6699999999999998E-2</c:v>
                </c:pt>
                <c:pt idx="1065">
                  <c:v>2.6699999999999998E-2</c:v>
                </c:pt>
                <c:pt idx="1066">
                  <c:v>2.6099999999999998E-2</c:v>
                </c:pt>
                <c:pt idx="1067">
                  <c:v>2.6000000000000002E-2</c:v>
                </c:pt>
                <c:pt idx="1068">
                  <c:v>2.58E-2</c:v>
                </c:pt>
                <c:pt idx="1069">
                  <c:v>2.58E-2</c:v>
                </c:pt>
                <c:pt idx="1070">
                  <c:v>2.5499999999999998E-2</c:v>
                </c:pt>
                <c:pt idx="1071">
                  <c:v>2.5600000000000001E-2</c:v>
                </c:pt>
                <c:pt idx="1072">
                  <c:v>2.5499999999999998E-2</c:v>
                </c:pt>
                <c:pt idx="1073">
                  <c:v>2.1499999999999998E-2</c:v>
                </c:pt>
                <c:pt idx="1074">
                  <c:v>2.1400000000000002E-2</c:v>
                </c:pt>
                <c:pt idx="1075">
                  <c:v>2.1400000000000002E-2</c:v>
                </c:pt>
                <c:pt idx="1076">
                  <c:v>2.1499999999999998E-2</c:v>
                </c:pt>
                <c:pt idx="1077">
                  <c:v>2.1400000000000002E-2</c:v>
                </c:pt>
                <c:pt idx="1078">
                  <c:v>2.1299999999999999E-2</c:v>
                </c:pt>
                <c:pt idx="1079">
                  <c:v>2.1299999999999999E-2</c:v>
                </c:pt>
                <c:pt idx="1080">
                  <c:v>2.1000000000000001E-2</c:v>
                </c:pt>
                <c:pt idx="1081">
                  <c:v>2.07E-2</c:v>
                </c:pt>
                <c:pt idx="1082">
                  <c:v>2.07E-2</c:v>
                </c:pt>
                <c:pt idx="1083">
                  <c:v>2.1000000000000001E-2</c:v>
                </c:pt>
                <c:pt idx="1084">
                  <c:v>2.1000000000000001E-2</c:v>
                </c:pt>
                <c:pt idx="1085">
                  <c:v>2.1099999999999997E-2</c:v>
                </c:pt>
                <c:pt idx="1086">
                  <c:v>2.12E-2</c:v>
                </c:pt>
                <c:pt idx="1087">
                  <c:v>2.1299999999999999E-2</c:v>
                </c:pt>
                <c:pt idx="1088">
                  <c:v>2.1299999999999999E-2</c:v>
                </c:pt>
                <c:pt idx="1089">
                  <c:v>2.1400000000000002E-2</c:v>
                </c:pt>
                <c:pt idx="1090">
                  <c:v>2.1600000000000001E-2</c:v>
                </c:pt>
                <c:pt idx="1091">
                  <c:v>2.1600000000000001E-2</c:v>
                </c:pt>
                <c:pt idx="1092">
                  <c:v>2.1499999999999998E-2</c:v>
                </c:pt>
                <c:pt idx="1093">
                  <c:v>2.1600000000000001E-2</c:v>
                </c:pt>
                <c:pt idx="1094">
                  <c:v>0.02</c:v>
                </c:pt>
                <c:pt idx="1095">
                  <c:v>2.6499999999999999E-2</c:v>
                </c:pt>
                <c:pt idx="1096">
                  <c:v>2.7699999999999999E-2</c:v>
                </c:pt>
                <c:pt idx="1097">
                  <c:v>2.7000000000000003E-2</c:v>
                </c:pt>
                <c:pt idx="1098">
                  <c:v>2.7999999999999997E-2</c:v>
                </c:pt>
                <c:pt idx="1099">
                  <c:v>2.76E-2</c:v>
                </c:pt>
                <c:pt idx="1100">
                  <c:v>2.7999999999999997E-2</c:v>
                </c:pt>
                <c:pt idx="1101">
                  <c:v>2.8799999999999999E-2</c:v>
                </c:pt>
                <c:pt idx="1102">
                  <c:v>2.8500000000000001E-2</c:v>
                </c:pt>
                <c:pt idx="1103">
                  <c:v>2.9399999999999999E-2</c:v>
                </c:pt>
                <c:pt idx="1104">
                  <c:v>2.86E-2</c:v>
                </c:pt>
                <c:pt idx="1105">
                  <c:v>2.8999999999999998E-2</c:v>
                </c:pt>
                <c:pt idx="1106">
                  <c:v>3.04E-2</c:v>
                </c:pt>
                <c:pt idx="1107">
                  <c:v>3.04E-2</c:v>
                </c:pt>
                <c:pt idx="1108">
                  <c:v>3.04E-2</c:v>
                </c:pt>
                <c:pt idx="1109">
                  <c:v>2.4399999999999998E-2</c:v>
                </c:pt>
                <c:pt idx="1110">
                  <c:v>2.3799999999999998E-2</c:v>
                </c:pt>
                <c:pt idx="1111">
                  <c:v>2.3199999999999998E-2</c:v>
                </c:pt>
                <c:pt idx="1112">
                  <c:v>2.29E-2</c:v>
                </c:pt>
                <c:pt idx="1113">
                  <c:v>2.2799999999999997E-2</c:v>
                </c:pt>
                <c:pt idx="1114">
                  <c:v>2.29E-2</c:v>
                </c:pt>
                <c:pt idx="1115">
                  <c:v>2.3300000000000001E-2</c:v>
                </c:pt>
                <c:pt idx="1116">
                  <c:v>2.3099999999999999E-2</c:v>
                </c:pt>
                <c:pt idx="1117">
                  <c:v>2.3199999999999998E-2</c:v>
                </c:pt>
                <c:pt idx="1118">
                  <c:v>2.41E-2</c:v>
                </c:pt>
                <c:pt idx="1119">
                  <c:v>2.4399999999999998E-2</c:v>
                </c:pt>
                <c:pt idx="1120">
                  <c:v>2.4E-2</c:v>
                </c:pt>
                <c:pt idx="1121">
                  <c:v>2.4E-2</c:v>
                </c:pt>
                <c:pt idx="1122">
                  <c:v>2.5499999999999998E-2</c:v>
                </c:pt>
                <c:pt idx="1123">
                  <c:v>2.6099999999999998E-2</c:v>
                </c:pt>
                <c:pt idx="1124">
                  <c:v>2.58E-2</c:v>
                </c:pt>
                <c:pt idx="1125">
                  <c:v>2.5499999999999998E-2</c:v>
                </c:pt>
                <c:pt idx="1126">
                  <c:v>2.4900000000000002E-2</c:v>
                </c:pt>
                <c:pt idx="1127">
                  <c:v>2.4300000000000002E-2</c:v>
                </c:pt>
                <c:pt idx="1128">
                  <c:v>2.4799999999999999E-2</c:v>
                </c:pt>
                <c:pt idx="1129">
                  <c:v>2.4700000000000003E-2</c:v>
                </c:pt>
                <c:pt idx="1130">
                  <c:v>2.4700000000000003E-2</c:v>
                </c:pt>
                <c:pt idx="1131">
                  <c:v>2.46E-2</c:v>
                </c:pt>
                <c:pt idx="1132">
                  <c:v>2.4700000000000003E-2</c:v>
                </c:pt>
                <c:pt idx="1133">
                  <c:v>3.0800000000000001E-2</c:v>
                </c:pt>
                <c:pt idx="1134">
                  <c:v>2.4900000000000002E-2</c:v>
                </c:pt>
                <c:pt idx="1135">
                  <c:v>2.5699999999999997E-2</c:v>
                </c:pt>
                <c:pt idx="1136">
                  <c:v>2.6699999999999998E-2</c:v>
                </c:pt>
                <c:pt idx="1137">
                  <c:v>2.7999999999999997E-2</c:v>
                </c:pt>
                <c:pt idx="1138">
                  <c:v>2.9700000000000001E-2</c:v>
                </c:pt>
                <c:pt idx="1139">
                  <c:v>3.0600000000000002E-2</c:v>
                </c:pt>
                <c:pt idx="1140">
                  <c:v>2.52E-2</c:v>
                </c:pt>
                <c:pt idx="1141">
                  <c:v>2.6600000000000002E-2</c:v>
                </c:pt>
                <c:pt idx="1142">
                  <c:v>2.5600000000000001E-2</c:v>
                </c:pt>
                <c:pt idx="1143">
                  <c:v>2.4199999999999999E-2</c:v>
                </c:pt>
                <c:pt idx="1144">
                  <c:v>2.4E-2</c:v>
                </c:pt>
                <c:pt idx="1145">
                  <c:v>2.3199999999999998E-2</c:v>
                </c:pt>
                <c:pt idx="1146">
                  <c:v>2.41E-2</c:v>
                </c:pt>
                <c:pt idx="1147">
                  <c:v>2.4399999999999998E-2</c:v>
                </c:pt>
                <c:pt idx="1148">
                  <c:v>2.4799999999999999E-2</c:v>
                </c:pt>
                <c:pt idx="1149">
                  <c:v>2.5499999999999998E-2</c:v>
                </c:pt>
                <c:pt idx="1150">
                  <c:v>2.6099999999999998E-2</c:v>
                </c:pt>
                <c:pt idx="1151">
                  <c:v>2.58E-2</c:v>
                </c:pt>
                <c:pt idx="1152">
                  <c:v>2.7799999999999998E-2</c:v>
                </c:pt>
                <c:pt idx="1153">
                  <c:v>2.7799999999999998E-2</c:v>
                </c:pt>
                <c:pt idx="1154">
                  <c:v>2.7200000000000002E-2</c:v>
                </c:pt>
                <c:pt idx="1155">
                  <c:v>2.6099999999999998E-2</c:v>
                </c:pt>
                <c:pt idx="1156">
                  <c:v>2.6000000000000002E-2</c:v>
                </c:pt>
                <c:pt idx="1157">
                  <c:v>2.6699999999999998E-2</c:v>
                </c:pt>
                <c:pt idx="1158">
                  <c:v>2.7200000000000002E-2</c:v>
                </c:pt>
                <c:pt idx="1159">
                  <c:v>2.7799999999999998E-2</c:v>
                </c:pt>
                <c:pt idx="1160">
                  <c:v>2.7200000000000002E-2</c:v>
                </c:pt>
                <c:pt idx="1161">
                  <c:v>2.7000000000000003E-2</c:v>
                </c:pt>
                <c:pt idx="1162">
                  <c:v>2.7999999999999997E-2</c:v>
                </c:pt>
                <c:pt idx="1163">
                  <c:v>2.9500000000000002E-2</c:v>
                </c:pt>
                <c:pt idx="1164">
                  <c:v>2.9600000000000001E-2</c:v>
                </c:pt>
                <c:pt idx="1165">
                  <c:v>3.0600000000000002E-2</c:v>
                </c:pt>
                <c:pt idx="1166">
                  <c:v>3.0200000000000001E-2</c:v>
                </c:pt>
                <c:pt idx="1167">
                  <c:v>2.9500000000000002E-2</c:v>
                </c:pt>
                <c:pt idx="1168">
                  <c:v>3.0600000000000002E-2</c:v>
                </c:pt>
                <c:pt idx="1169">
                  <c:v>3.1E-2</c:v>
                </c:pt>
                <c:pt idx="1170">
                  <c:v>3.2099999999999997E-2</c:v>
                </c:pt>
                <c:pt idx="1171">
                  <c:v>3.1400000000000004E-2</c:v>
                </c:pt>
                <c:pt idx="1172">
                  <c:v>3.0499999999999999E-2</c:v>
                </c:pt>
                <c:pt idx="1173">
                  <c:v>3.1899999999999998E-2</c:v>
                </c:pt>
                <c:pt idx="1174">
                  <c:v>3.0099999999999998E-2</c:v>
                </c:pt>
                <c:pt idx="1175">
                  <c:v>2.9900000000000003E-2</c:v>
                </c:pt>
                <c:pt idx="1176">
                  <c:v>2.9900000000000003E-2</c:v>
                </c:pt>
                <c:pt idx="1177">
                  <c:v>3.0899999999999997E-2</c:v>
                </c:pt>
                <c:pt idx="1178">
                  <c:v>3.1800000000000002E-2</c:v>
                </c:pt>
                <c:pt idx="1179">
                  <c:v>3.3000000000000002E-2</c:v>
                </c:pt>
                <c:pt idx="1180">
                  <c:v>3.2099999999999997E-2</c:v>
                </c:pt>
                <c:pt idx="1181">
                  <c:v>3.0699999999999998E-2</c:v>
                </c:pt>
                <c:pt idx="1182">
                  <c:v>3.0099999999999998E-2</c:v>
                </c:pt>
                <c:pt idx="1183">
                  <c:v>2.9600000000000001E-2</c:v>
                </c:pt>
                <c:pt idx="1184">
                  <c:v>2.8500000000000001E-2</c:v>
                </c:pt>
                <c:pt idx="1185">
                  <c:v>2.9100000000000001E-2</c:v>
                </c:pt>
                <c:pt idx="1186">
                  <c:v>2.8799999999999999E-2</c:v>
                </c:pt>
                <c:pt idx="1187">
                  <c:v>2.8500000000000001E-2</c:v>
                </c:pt>
                <c:pt idx="1188">
                  <c:v>2.7900000000000001E-2</c:v>
                </c:pt>
                <c:pt idx="1189">
                  <c:v>2.7999999999999997E-2</c:v>
                </c:pt>
                <c:pt idx="1190">
                  <c:v>2.7699999999999999E-2</c:v>
                </c:pt>
                <c:pt idx="1191">
                  <c:v>2.86E-2</c:v>
                </c:pt>
                <c:pt idx="1192">
                  <c:v>2.8500000000000001E-2</c:v>
                </c:pt>
                <c:pt idx="1193">
                  <c:v>2.7999999999999997E-2</c:v>
                </c:pt>
                <c:pt idx="1194">
                  <c:v>2.7900000000000001E-2</c:v>
                </c:pt>
                <c:pt idx="1195">
                  <c:v>3.2199999999999999E-2</c:v>
                </c:pt>
                <c:pt idx="1196">
                  <c:v>2.98E-2</c:v>
                </c:pt>
                <c:pt idx="1197">
                  <c:v>2.92E-2</c:v>
                </c:pt>
                <c:pt idx="1198">
                  <c:v>0.03</c:v>
                </c:pt>
                <c:pt idx="1199">
                  <c:v>3.2300000000000002E-2</c:v>
                </c:pt>
                <c:pt idx="1200">
                  <c:v>3.2199999999999999E-2</c:v>
                </c:pt>
                <c:pt idx="1201">
                  <c:v>3.1699999999999999E-2</c:v>
                </c:pt>
                <c:pt idx="1202">
                  <c:v>3.1699999999999999E-2</c:v>
                </c:pt>
                <c:pt idx="1203">
                  <c:v>3.2000000000000001E-2</c:v>
                </c:pt>
                <c:pt idx="1204">
                  <c:v>3.2099999999999997E-2</c:v>
                </c:pt>
                <c:pt idx="1205">
                  <c:v>3.3599999999999998E-2</c:v>
                </c:pt>
                <c:pt idx="1206">
                  <c:v>3.3799999999999997E-2</c:v>
                </c:pt>
                <c:pt idx="1207">
                  <c:v>3.15E-2</c:v>
                </c:pt>
                <c:pt idx="1208">
                  <c:v>3.2000000000000001E-2</c:v>
                </c:pt>
                <c:pt idx="1209">
                  <c:v>3.32E-2</c:v>
                </c:pt>
                <c:pt idx="1210">
                  <c:v>3.3300000000000003E-2</c:v>
                </c:pt>
                <c:pt idx="1211">
                  <c:v>3.4200000000000001E-2</c:v>
                </c:pt>
                <c:pt idx="1212">
                  <c:v>3.4200000000000001E-2</c:v>
                </c:pt>
                <c:pt idx="1213">
                  <c:v>3.5299999999999998E-2</c:v>
                </c:pt>
                <c:pt idx="1214">
                  <c:v>3.4000000000000002E-2</c:v>
                </c:pt>
                <c:pt idx="1215">
                  <c:v>3.49E-2</c:v>
                </c:pt>
                <c:pt idx="1216">
                  <c:v>3.5000000000000003E-2</c:v>
                </c:pt>
                <c:pt idx="1217">
                  <c:v>3.5799999999999998E-2</c:v>
                </c:pt>
                <c:pt idx="1218">
                  <c:v>3.44E-2</c:v>
                </c:pt>
                <c:pt idx="1219">
                  <c:v>3.4200000000000001E-2</c:v>
                </c:pt>
                <c:pt idx="1220">
                  <c:v>3.2500000000000001E-2</c:v>
                </c:pt>
                <c:pt idx="1221">
                  <c:v>3.1699999999999999E-2</c:v>
                </c:pt>
                <c:pt idx="1222">
                  <c:v>3.1099999999999999E-2</c:v>
                </c:pt>
                <c:pt idx="1223">
                  <c:v>3.0099999999999998E-2</c:v>
                </c:pt>
                <c:pt idx="1224">
                  <c:v>3.0800000000000001E-2</c:v>
                </c:pt>
                <c:pt idx="1225">
                  <c:v>3.1E-2</c:v>
                </c:pt>
                <c:pt idx="1226">
                  <c:v>3.1699999999999999E-2</c:v>
                </c:pt>
                <c:pt idx="1227">
                  <c:v>3.2300000000000002E-2</c:v>
                </c:pt>
                <c:pt idx="1228">
                  <c:v>3.3000000000000002E-2</c:v>
                </c:pt>
                <c:pt idx="1229">
                  <c:v>3.27E-2</c:v>
                </c:pt>
                <c:pt idx="1230">
                  <c:v>3.3000000000000002E-2</c:v>
                </c:pt>
                <c:pt idx="1231">
                  <c:v>3.3099999999999997E-2</c:v>
                </c:pt>
                <c:pt idx="1232">
                  <c:v>3.3099999999999997E-2</c:v>
                </c:pt>
                <c:pt idx="1233">
                  <c:v>3.3399999999999999E-2</c:v>
                </c:pt>
                <c:pt idx="1234">
                  <c:v>3.3399999999999999E-2</c:v>
                </c:pt>
                <c:pt idx="1235">
                  <c:v>3.3300000000000003E-2</c:v>
                </c:pt>
                <c:pt idx="1236">
                  <c:v>3.1400000000000004E-2</c:v>
                </c:pt>
                <c:pt idx="1237">
                  <c:v>3.1300000000000001E-2</c:v>
                </c:pt>
                <c:pt idx="1238">
                  <c:v>3.1300000000000001E-2</c:v>
                </c:pt>
                <c:pt idx="1239">
                  <c:v>3.1300000000000001E-2</c:v>
                </c:pt>
                <c:pt idx="1240">
                  <c:v>3.15E-2</c:v>
                </c:pt>
                <c:pt idx="1241">
                  <c:v>3.1699999999999999E-2</c:v>
                </c:pt>
                <c:pt idx="1242">
                  <c:v>3.1699999999999999E-2</c:v>
                </c:pt>
                <c:pt idx="1243">
                  <c:v>3.1699999999999999E-2</c:v>
                </c:pt>
                <c:pt idx="1244">
                  <c:v>3.1699999999999999E-2</c:v>
                </c:pt>
                <c:pt idx="1245">
                  <c:v>3.2300000000000002E-2</c:v>
                </c:pt>
                <c:pt idx="1246">
                  <c:v>3.0600000000000002E-2</c:v>
                </c:pt>
                <c:pt idx="1247">
                  <c:v>3.0499999999999999E-2</c:v>
                </c:pt>
                <c:pt idx="1248">
                  <c:v>3.04E-2</c:v>
                </c:pt>
                <c:pt idx="1249">
                  <c:v>0.03</c:v>
                </c:pt>
                <c:pt idx="1250">
                  <c:v>2.8500000000000001E-2</c:v>
                </c:pt>
                <c:pt idx="1251">
                  <c:v>3.1400000000000004E-2</c:v>
                </c:pt>
                <c:pt idx="1252">
                  <c:v>3.1600000000000003E-2</c:v>
                </c:pt>
                <c:pt idx="1253">
                  <c:v>3.1800000000000002E-2</c:v>
                </c:pt>
                <c:pt idx="1254">
                  <c:v>3.1200000000000002E-2</c:v>
                </c:pt>
                <c:pt idx="1255">
                  <c:v>3.0800000000000001E-2</c:v>
                </c:pt>
                <c:pt idx="1256">
                  <c:v>3.0200000000000001E-2</c:v>
                </c:pt>
                <c:pt idx="1257">
                  <c:v>3.0099999999999998E-2</c:v>
                </c:pt>
                <c:pt idx="1258">
                  <c:v>2.9600000000000001E-2</c:v>
                </c:pt>
                <c:pt idx="1259">
                  <c:v>2.9399999999999999E-2</c:v>
                </c:pt>
                <c:pt idx="1260">
                  <c:v>2.87E-2</c:v>
                </c:pt>
                <c:pt idx="1261">
                  <c:v>2.7900000000000001E-2</c:v>
                </c:pt>
                <c:pt idx="1262">
                  <c:v>2.7799999999999998E-2</c:v>
                </c:pt>
                <c:pt idx="1263">
                  <c:v>2.8300000000000002E-2</c:v>
                </c:pt>
                <c:pt idx="1264">
                  <c:v>2.9900000000000003E-2</c:v>
                </c:pt>
                <c:pt idx="1265">
                  <c:v>2.92E-2</c:v>
                </c:pt>
                <c:pt idx="1266">
                  <c:v>2.8999999999999998E-2</c:v>
                </c:pt>
              </c:numCache>
            </c:numRef>
          </c:val>
          <c:smooth val="0"/>
        </c:ser>
        <c:dLbls>
          <c:showLegendKey val="0"/>
          <c:showVal val="0"/>
          <c:showCatName val="0"/>
          <c:showSerName val="0"/>
          <c:showPercent val="0"/>
          <c:showBubbleSize val="0"/>
        </c:dLbls>
        <c:marker val="1"/>
        <c:smooth val="0"/>
        <c:axId val="220657664"/>
        <c:axId val="222480640"/>
      </c:lineChart>
      <c:dateAx>
        <c:axId val="220657664"/>
        <c:scaling>
          <c:orientation val="minMax"/>
          <c:max val="40970"/>
          <c:min val="39115"/>
        </c:scaling>
        <c:delete val="0"/>
        <c:axPos val="b"/>
        <c:majorGridlines>
          <c:spPr>
            <a:ln w="38100">
              <a:solidFill>
                <a:schemeClr val="bg1"/>
              </a:solidFill>
            </a:ln>
          </c:spPr>
        </c:majorGridlines>
        <c:numFmt formatCode="m/d/yyyy" sourceLinked="1"/>
        <c:majorTickMark val="out"/>
        <c:minorTickMark val="none"/>
        <c:tickLblPos val="nextTo"/>
        <c:crossAx val="222480640"/>
        <c:crosses val="autoZero"/>
        <c:auto val="1"/>
        <c:lblOffset val="100"/>
        <c:baseTimeUnit val="days"/>
        <c:majorUnit val="1"/>
        <c:majorTimeUnit val="years"/>
        <c:minorUnit val="1"/>
        <c:minorTimeUnit val="years"/>
      </c:dateAx>
      <c:valAx>
        <c:axId val="222480640"/>
        <c:scaling>
          <c:orientation val="minMax"/>
        </c:scaling>
        <c:delete val="0"/>
        <c:axPos val="l"/>
        <c:majorGridlines>
          <c:spPr>
            <a:ln w="38100">
              <a:solidFill>
                <a:schemeClr val="bg1"/>
              </a:solidFill>
            </a:ln>
          </c:spPr>
        </c:majorGridlines>
        <c:numFmt formatCode="0%" sourceLinked="0"/>
        <c:majorTickMark val="out"/>
        <c:minorTickMark val="none"/>
        <c:tickLblPos val="nextTo"/>
        <c:crossAx val="220657664"/>
        <c:crosses val="autoZero"/>
        <c:crossBetween val="between"/>
      </c:valAx>
      <c:spPr>
        <a:solidFill>
          <a:srgbClr val="EFEFEF">
            <a:alpha val="75000"/>
          </a:srgbClr>
        </a:solidFill>
      </c:spPr>
    </c:plotArea>
    <c:plotVisOnly val="1"/>
    <c:dispBlanksAs val="gap"/>
    <c:showDLblsOverMax val="0"/>
  </c:chart>
  <c:spPr>
    <a:ln>
      <a:noFill/>
    </a:ln>
  </c:spPr>
  <c:txPr>
    <a:bodyPr/>
    <a:lstStyle/>
    <a:p>
      <a:pPr>
        <a:defRPr sz="2000"/>
      </a:pPr>
      <a:endParaRPr lang="is-IS"/>
    </a:p>
  </c:txPr>
  <c:userShapes r:id="rId1"/>
</c:chartSpace>
</file>

<file path=xl/chart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chartsheets/_rels/sheet10.xml.rels><?xml version="1.0" encoding="UTF-8" standalone="yes"?>
<Relationships xmlns="http://schemas.openxmlformats.org/package/2006/relationships"><Relationship Id="rId1" Type="http://schemas.openxmlformats.org/officeDocument/2006/relationships/drawing" Target="../drawings/drawing17.xml"/></Relationships>
</file>

<file path=xl/chartsheets/_rels/sheet11.xml.rels><?xml version="1.0" encoding="UTF-8" standalone="yes"?>
<Relationships xmlns="http://schemas.openxmlformats.org/package/2006/relationships"><Relationship Id="rId1" Type="http://schemas.openxmlformats.org/officeDocument/2006/relationships/drawing" Target="../drawings/drawing18.xml"/></Relationships>
</file>

<file path=xl/chartsheets/_rels/sheet12.xml.rels><?xml version="1.0" encoding="UTF-8" standalone="yes"?>
<Relationships xmlns="http://schemas.openxmlformats.org/package/2006/relationships"><Relationship Id="rId1" Type="http://schemas.openxmlformats.org/officeDocument/2006/relationships/drawing" Target="../drawings/drawing19.xml"/></Relationships>
</file>

<file path=xl/chartsheets/_rels/sheet13.xml.rels><?xml version="1.0" encoding="UTF-8" standalone="yes"?>
<Relationships xmlns="http://schemas.openxmlformats.org/package/2006/relationships"><Relationship Id="rId1" Type="http://schemas.openxmlformats.org/officeDocument/2006/relationships/drawing" Target="../drawings/drawing20.xml"/></Relationships>
</file>

<file path=xl/chartsheets/_rels/sheet14.xml.rels><?xml version="1.0" encoding="UTF-8" standalone="yes"?>
<Relationships xmlns="http://schemas.openxmlformats.org/package/2006/relationships"><Relationship Id="rId1" Type="http://schemas.openxmlformats.org/officeDocument/2006/relationships/drawing" Target="../drawings/drawing21.xml"/></Relationships>
</file>

<file path=xl/chartsheets/_rels/sheet15.xml.rels><?xml version="1.0" encoding="UTF-8" standalone="yes"?>
<Relationships xmlns="http://schemas.openxmlformats.org/package/2006/relationships"><Relationship Id="rId1" Type="http://schemas.openxmlformats.org/officeDocument/2006/relationships/drawing" Target="../drawings/drawing23.xml"/></Relationships>
</file>

<file path=xl/chartsheets/_rels/sheet16.xml.rels><?xml version="1.0" encoding="UTF-8" standalone="yes"?>
<Relationships xmlns="http://schemas.openxmlformats.org/package/2006/relationships"><Relationship Id="rId1" Type="http://schemas.openxmlformats.org/officeDocument/2006/relationships/drawing" Target="../drawings/drawing25.xml"/></Relationships>
</file>

<file path=xl/chartsheets/_rels/sheet17.xml.rels><?xml version="1.0" encoding="UTF-8" standalone="yes"?>
<Relationships xmlns="http://schemas.openxmlformats.org/package/2006/relationships"><Relationship Id="rId1" Type="http://schemas.openxmlformats.org/officeDocument/2006/relationships/drawing" Target="../drawings/drawing26.xml"/></Relationships>
</file>

<file path=xl/chartsheets/_rels/sheet18.xml.rels><?xml version="1.0" encoding="UTF-8" standalone="yes"?>
<Relationships xmlns="http://schemas.openxmlformats.org/package/2006/relationships"><Relationship Id="rId1" Type="http://schemas.openxmlformats.org/officeDocument/2006/relationships/drawing" Target="../drawings/drawing27.xml"/></Relationships>
</file>

<file path=xl/chartsheets/_rels/sheet1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bin"/></Relationships>
</file>

<file path=xl/chartsheets/_rels/sheet2.xml.rels><?xml version="1.0" encoding="UTF-8" standalone="yes"?>
<Relationships xmlns="http://schemas.openxmlformats.org/package/2006/relationships"><Relationship Id="rId1" Type="http://schemas.openxmlformats.org/officeDocument/2006/relationships/drawing" Target="../drawings/drawing3.xml"/></Relationships>
</file>

<file path=xl/chartsheets/_rels/sheet20.xml.rels><?xml version="1.0" encoding="UTF-8" standalone="yes"?>
<Relationships xmlns="http://schemas.openxmlformats.org/package/2006/relationships"><Relationship Id="rId1" Type="http://schemas.openxmlformats.org/officeDocument/2006/relationships/drawing" Target="../drawings/drawing31.xml"/></Relationships>
</file>

<file path=xl/chartsheets/_rels/sheet21.xml.rels><?xml version="1.0" encoding="UTF-8" standalone="yes"?>
<Relationships xmlns="http://schemas.openxmlformats.org/package/2006/relationships"><Relationship Id="rId1" Type="http://schemas.openxmlformats.org/officeDocument/2006/relationships/drawing" Target="../drawings/drawing32.xml"/></Relationships>
</file>

<file path=xl/chartsheets/_rels/sheet22.xml.rels><?xml version="1.0" encoding="UTF-8" standalone="yes"?>
<Relationships xmlns="http://schemas.openxmlformats.org/package/2006/relationships"><Relationship Id="rId1" Type="http://schemas.openxmlformats.org/officeDocument/2006/relationships/drawing" Target="../drawings/drawing33.xml"/></Relationships>
</file>

<file path=xl/chartsheets/_rels/sheet23.xml.rels><?xml version="1.0" encoding="UTF-8" standalone="yes"?>
<Relationships xmlns="http://schemas.openxmlformats.org/package/2006/relationships"><Relationship Id="rId1" Type="http://schemas.openxmlformats.org/officeDocument/2006/relationships/drawing" Target="../drawings/drawing35.xml"/></Relationships>
</file>

<file path=xl/chartsheets/_rels/sheet24.xml.rels><?xml version="1.0" encoding="UTF-8" standalone="yes"?>
<Relationships xmlns="http://schemas.openxmlformats.org/package/2006/relationships"><Relationship Id="rId1" Type="http://schemas.openxmlformats.org/officeDocument/2006/relationships/drawing" Target="../drawings/drawing37.xml"/></Relationships>
</file>

<file path=xl/chartsheets/_rels/sheet25.xml.rels><?xml version="1.0" encoding="UTF-8" standalone="yes"?>
<Relationships xmlns="http://schemas.openxmlformats.org/package/2006/relationships"><Relationship Id="rId1" Type="http://schemas.openxmlformats.org/officeDocument/2006/relationships/drawing" Target="../drawings/drawing39.xml"/></Relationships>
</file>

<file path=xl/chartsheets/_rels/sheet26.xml.rels><?xml version="1.0" encoding="UTF-8" standalone="yes"?>
<Relationships xmlns="http://schemas.openxmlformats.org/package/2006/relationships"><Relationship Id="rId1" Type="http://schemas.openxmlformats.org/officeDocument/2006/relationships/drawing" Target="../drawings/drawing41.xml"/></Relationships>
</file>

<file path=xl/chartsheets/_rels/sheet27.xml.rels><?xml version="1.0" encoding="UTF-8" standalone="yes"?>
<Relationships xmlns="http://schemas.openxmlformats.org/package/2006/relationships"><Relationship Id="rId1" Type="http://schemas.openxmlformats.org/officeDocument/2006/relationships/drawing" Target="../drawings/drawing43.xml"/></Relationships>
</file>

<file path=xl/chartsheets/_rels/sheet28.xml.rels><?xml version="1.0" encoding="UTF-8" standalone="yes"?>
<Relationships xmlns="http://schemas.openxmlformats.org/package/2006/relationships"><Relationship Id="rId1" Type="http://schemas.openxmlformats.org/officeDocument/2006/relationships/drawing" Target="../drawings/drawing45.xml"/></Relationships>
</file>

<file path=xl/chartsheets/_rels/sheet29.xml.rels><?xml version="1.0" encoding="UTF-8" standalone="yes"?>
<Relationships xmlns="http://schemas.openxmlformats.org/package/2006/relationships"><Relationship Id="rId1" Type="http://schemas.openxmlformats.org/officeDocument/2006/relationships/drawing" Target="../drawings/drawing46.xml"/></Relationships>
</file>

<file path=xl/chartsheets/_rels/sheet3.xml.rels><?xml version="1.0" encoding="UTF-8" standalone="yes"?>
<Relationships xmlns="http://schemas.openxmlformats.org/package/2006/relationships"><Relationship Id="rId1" Type="http://schemas.openxmlformats.org/officeDocument/2006/relationships/drawing" Target="../drawings/drawing5.xml"/></Relationships>
</file>

<file path=xl/chartsheets/_rels/sheet30.xml.rels><?xml version="1.0" encoding="UTF-8" standalone="yes"?>
<Relationships xmlns="http://schemas.openxmlformats.org/package/2006/relationships"><Relationship Id="rId1" Type="http://schemas.openxmlformats.org/officeDocument/2006/relationships/drawing" Target="../drawings/drawing47.xml"/></Relationships>
</file>

<file path=xl/chartsheets/_rels/sheet31.xml.rels><?xml version="1.0" encoding="UTF-8" standalone="yes"?>
<Relationships xmlns="http://schemas.openxmlformats.org/package/2006/relationships"><Relationship Id="rId1" Type="http://schemas.openxmlformats.org/officeDocument/2006/relationships/drawing" Target="../drawings/drawing48.xml"/></Relationships>
</file>

<file path=xl/chartsheets/_rels/sheet32.xml.rels><?xml version="1.0" encoding="UTF-8" standalone="yes"?>
<Relationships xmlns="http://schemas.openxmlformats.org/package/2006/relationships"><Relationship Id="rId1" Type="http://schemas.openxmlformats.org/officeDocument/2006/relationships/drawing" Target="../drawings/drawing50.xml"/></Relationships>
</file>

<file path=xl/chartsheets/_rels/sheet33.xml.rels><?xml version="1.0" encoding="UTF-8" standalone="yes"?>
<Relationships xmlns="http://schemas.openxmlformats.org/package/2006/relationships"><Relationship Id="rId1" Type="http://schemas.openxmlformats.org/officeDocument/2006/relationships/drawing" Target="../drawings/drawing51.xml"/></Relationships>
</file>

<file path=xl/chartsheets/_rels/sheet34.xml.rels><?xml version="1.0" encoding="UTF-8" standalone="yes"?>
<Relationships xmlns="http://schemas.openxmlformats.org/package/2006/relationships"><Relationship Id="rId1" Type="http://schemas.openxmlformats.org/officeDocument/2006/relationships/drawing" Target="../drawings/drawing52.xml"/></Relationships>
</file>

<file path=xl/chartsheets/_rels/sheet4.xml.rels><?xml version="1.0" encoding="UTF-8" standalone="yes"?>
<Relationships xmlns="http://schemas.openxmlformats.org/package/2006/relationships"><Relationship Id="rId1" Type="http://schemas.openxmlformats.org/officeDocument/2006/relationships/drawing" Target="../drawings/drawing6.xml"/></Relationships>
</file>

<file path=xl/chartsheets/_rels/sheet5.xml.rels><?xml version="1.0" encoding="UTF-8" standalone="yes"?>
<Relationships xmlns="http://schemas.openxmlformats.org/package/2006/relationships"><Relationship Id="rId1" Type="http://schemas.openxmlformats.org/officeDocument/2006/relationships/drawing" Target="../drawings/drawing8.xml"/></Relationships>
</file>

<file path=xl/chartsheets/_rels/sheet6.xml.rels><?xml version="1.0" encoding="UTF-8" standalone="yes"?>
<Relationships xmlns="http://schemas.openxmlformats.org/package/2006/relationships"><Relationship Id="rId1" Type="http://schemas.openxmlformats.org/officeDocument/2006/relationships/drawing" Target="../drawings/drawing10.xml"/></Relationships>
</file>

<file path=xl/chartsheets/_rels/sheet7.xml.rels><?xml version="1.0" encoding="UTF-8" standalone="yes"?>
<Relationships xmlns="http://schemas.openxmlformats.org/package/2006/relationships"><Relationship Id="rId1" Type="http://schemas.openxmlformats.org/officeDocument/2006/relationships/drawing" Target="../drawings/drawing12.xml"/></Relationships>
</file>

<file path=xl/chartsheets/_rels/sheet8.xml.rels><?xml version="1.0" encoding="UTF-8" standalone="yes"?>
<Relationships xmlns="http://schemas.openxmlformats.org/package/2006/relationships"><Relationship Id="rId1" Type="http://schemas.openxmlformats.org/officeDocument/2006/relationships/drawing" Target="../drawings/drawing14.xml"/></Relationships>
</file>

<file path=xl/chartsheets/_rels/sheet9.xml.rels><?xml version="1.0" encoding="UTF-8" standalone="yes"?>
<Relationships xmlns="http://schemas.openxmlformats.org/package/2006/relationships"><Relationship Id="rId1" Type="http://schemas.openxmlformats.org/officeDocument/2006/relationships/drawing" Target="../drawings/drawing15.xml"/></Relationships>
</file>

<file path=xl/chartsheets/sheet1.xml><?xml version="1.0" encoding="utf-8"?>
<chartsheet xmlns="http://schemas.openxmlformats.org/spreadsheetml/2006/main" xmlns:r="http://schemas.openxmlformats.org/officeDocument/2006/relationships">
  <sheetPr/>
  <sheetViews>
    <sheetView zoomScale="55" workbookViewId="0"/>
  </sheetViews>
  <pageMargins left="0.7" right="0.7" top="0.75" bottom="0.75" header="0.3" footer="0.3"/>
  <drawing r:id="rId1"/>
</chartsheet>
</file>

<file path=xl/chartsheets/sheet10.xml><?xml version="1.0" encoding="utf-8"?>
<chartsheet xmlns="http://schemas.openxmlformats.org/spreadsheetml/2006/main" xmlns:r="http://schemas.openxmlformats.org/officeDocument/2006/relationships">
  <sheetPr/>
  <sheetViews>
    <sheetView zoomScale="85" workbookViewId="0"/>
  </sheetViews>
  <pageMargins left="0.7" right="0.7" top="0.75" bottom="0.75" header="0.3" footer="0.3"/>
  <drawing r:id="rId1"/>
</chartsheet>
</file>

<file path=xl/chartsheets/sheet11.xml><?xml version="1.0" encoding="utf-8"?>
<chartsheet xmlns="http://schemas.openxmlformats.org/spreadsheetml/2006/main" xmlns:r="http://schemas.openxmlformats.org/officeDocument/2006/relationships">
  <sheetPr/>
  <sheetViews>
    <sheetView workbookViewId="0"/>
  </sheetViews>
  <pageMargins left="0.7" right="0.7" top="0.75" bottom="0.75" header="0.3" footer="0.3"/>
  <drawing r:id="rId1"/>
</chartsheet>
</file>

<file path=xl/chartsheets/sheet12.xml><?xml version="1.0" encoding="utf-8"?>
<chartsheet xmlns="http://schemas.openxmlformats.org/spreadsheetml/2006/main" xmlns:r="http://schemas.openxmlformats.org/officeDocument/2006/relationships">
  <sheetPr/>
  <sheetViews>
    <sheetView workbookViewId="0"/>
  </sheetViews>
  <pageMargins left="0.7" right="0.7" top="0.75" bottom="0.75" header="0.3" footer="0.3"/>
  <drawing r:id="rId1"/>
</chartsheet>
</file>

<file path=xl/chartsheets/sheet13.xml><?xml version="1.0" encoding="utf-8"?>
<chartsheet xmlns="http://schemas.openxmlformats.org/spreadsheetml/2006/main" xmlns:r="http://schemas.openxmlformats.org/officeDocument/2006/relationships">
  <sheetPr/>
  <sheetViews>
    <sheetView workbookViewId="0"/>
  </sheetViews>
  <pageMargins left="0.7" right="0.7" top="0.75" bottom="0.75" header="0.3" footer="0.3"/>
  <drawing r:id="rId1"/>
</chartsheet>
</file>

<file path=xl/chartsheets/sheet14.xml><?xml version="1.0" encoding="utf-8"?>
<chartsheet xmlns="http://schemas.openxmlformats.org/spreadsheetml/2006/main" xmlns:r="http://schemas.openxmlformats.org/officeDocument/2006/relationships">
  <sheetPr/>
  <sheetViews>
    <sheetView zoomScale="55" workbookViewId="0"/>
  </sheetViews>
  <pageMargins left="0.7" right="0.7" top="0.75" bottom="0.75" header="0.3" footer="0.3"/>
  <drawing r:id="rId1"/>
</chartsheet>
</file>

<file path=xl/chartsheets/sheet15.xml><?xml version="1.0" encoding="utf-8"?>
<chartsheet xmlns="http://schemas.openxmlformats.org/spreadsheetml/2006/main" xmlns:r="http://schemas.openxmlformats.org/officeDocument/2006/relationships">
  <sheetPr/>
  <sheetViews>
    <sheetView zoomScale="85" workbookViewId="0"/>
  </sheetViews>
  <pageMargins left="0.7" right="0.7" top="0.75" bottom="0.75" header="0.3" footer="0.3"/>
  <drawing r:id="rId1"/>
</chartsheet>
</file>

<file path=xl/chartsheets/sheet16.xml><?xml version="1.0" encoding="utf-8"?>
<chartsheet xmlns="http://schemas.openxmlformats.org/spreadsheetml/2006/main" xmlns:r="http://schemas.openxmlformats.org/officeDocument/2006/relationships">
  <sheetPr/>
  <sheetViews>
    <sheetView zoomScale="85" workbookViewId="0"/>
  </sheetViews>
  <pageMargins left="0.7" right="0.7" top="0.75" bottom="0.75" header="0.3" footer="0.3"/>
  <drawing r:id="rId1"/>
</chartsheet>
</file>

<file path=xl/chartsheets/sheet17.xml><?xml version="1.0" encoding="utf-8"?>
<chartsheet xmlns="http://schemas.openxmlformats.org/spreadsheetml/2006/main" xmlns:r="http://schemas.openxmlformats.org/officeDocument/2006/relationships">
  <sheetPr/>
  <sheetViews>
    <sheetView zoomScale="85" workbookViewId="0"/>
  </sheetViews>
  <pageMargins left="0.7" right="0.7" top="0.75" bottom="0.75" header="0.3" footer="0.3"/>
  <drawing r:id="rId1"/>
</chartsheet>
</file>

<file path=xl/chartsheets/sheet18.xml><?xml version="1.0" encoding="utf-8"?>
<chartsheet xmlns="http://schemas.openxmlformats.org/spreadsheetml/2006/main" xmlns:r="http://schemas.openxmlformats.org/officeDocument/2006/relationships">
  <sheetPr/>
  <sheetViews>
    <sheetView zoomScale="85" workbookViewId="0"/>
  </sheetViews>
  <pageMargins left="0.7" right="0.7" top="0.75" bottom="0.75" header="0.3" footer="0.3"/>
  <drawing r:id="rId1"/>
</chartsheet>
</file>

<file path=xl/chartsheets/sheet19.xml><?xml version="1.0" encoding="utf-8"?>
<chartsheet xmlns="http://schemas.openxmlformats.org/spreadsheetml/2006/main" xmlns:r="http://schemas.openxmlformats.org/officeDocument/2006/relationships">
  <sheetPr/>
  <sheetViews>
    <sheetView workbookViewId="0"/>
  </sheetViews>
  <pageMargins left="0.7" right="0.7" top="0.75" bottom="0.75" header="0.3" footer="0.3"/>
  <pageSetup paperSize="9" orientation="landscape" r:id="rId1"/>
  <drawing r:id="rId2"/>
</chartsheet>
</file>

<file path=xl/chartsheets/sheet2.xml><?xml version="1.0" encoding="utf-8"?>
<chartsheet xmlns="http://schemas.openxmlformats.org/spreadsheetml/2006/main" xmlns:r="http://schemas.openxmlformats.org/officeDocument/2006/relationships">
  <sheetPr/>
  <sheetViews>
    <sheetView workbookViewId="0"/>
  </sheetViews>
  <pageMargins left="0.7" right="0.7" top="0.75" bottom="0.75" header="0.3" footer="0.3"/>
  <drawing r:id="rId1"/>
</chartsheet>
</file>

<file path=xl/chartsheets/sheet20.xml><?xml version="1.0" encoding="utf-8"?>
<chartsheet xmlns="http://schemas.openxmlformats.org/spreadsheetml/2006/main" xmlns:r="http://schemas.openxmlformats.org/officeDocument/2006/relationships">
  <sheetPr/>
  <sheetViews>
    <sheetView zoomScale="85" workbookViewId="0"/>
  </sheetViews>
  <pageMargins left="0.7" right="0.7" top="0.75" bottom="0.75" header="0.3" footer="0.3"/>
  <drawing r:id="rId1"/>
</chartsheet>
</file>

<file path=xl/chartsheets/sheet21.xml><?xml version="1.0" encoding="utf-8"?>
<chartsheet xmlns="http://schemas.openxmlformats.org/spreadsheetml/2006/main" xmlns:r="http://schemas.openxmlformats.org/officeDocument/2006/relationships">
  <sheetPr/>
  <sheetViews>
    <sheetView zoomScale="85" workbookViewId="0"/>
  </sheetViews>
  <pageMargins left="0.7" right="0.7" top="0.75" bottom="0.75" header="0.3" footer="0.3"/>
  <drawing r:id="rId1"/>
</chartsheet>
</file>

<file path=xl/chartsheets/sheet22.xml><?xml version="1.0" encoding="utf-8"?>
<chartsheet xmlns="http://schemas.openxmlformats.org/spreadsheetml/2006/main" xmlns:r="http://schemas.openxmlformats.org/officeDocument/2006/relationships">
  <sheetPr/>
  <sheetViews>
    <sheetView zoomScale="85" workbookViewId="0"/>
  </sheetViews>
  <pageMargins left="0.7" right="0.7" top="0.75" bottom="0.75" header="0.3" footer="0.3"/>
  <drawing r:id="rId1"/>
</chartsheet>
</file>

<file path=xl/chartsheets/sheet23.xml><?xml version="1.0" encoding="utf-8"?>
<chartsheet xmlns="http://schemas.openxmlformats.org/spreadsheetml/2006/main" xmlns:r="http://schemas.openxmlformats.org/officeDocument/2006/relationships">
  <sheetPr/>
  <sheetViews>
    <sheetView zoomScale="85" workbookViewId="0"/>
  </sheetViews>
  <pageMargins left="0.7" right="0.7" top="0.75" bottom="0.75" header="0.3" footer="0.3"/>
  <drawing r:id="rId1"/>
</chartsheet>
</file>

<file path=xl/chartsheets/sheet24.xml><?xml version="1.0" encoding="utf-8"?>
<chartsheet xmlns="http://schemas.openxmlformats.org/spreadsheetml/2006/main" xmlns:r="http://schemas.openxmlformats.org/officeDocument/2006/relationships">
  <sheetPr/>
  <sheetViews>
    <sheetView zoomScale="85" workbookViewId="0"/>
  </sheetViews>
  <pageMargins left="0.7" right="0.7" top="0.75" bottom="0.75" header="0.3" footer="0.3"/>
  <drawing r:id="rId1"/>
</chartsheet>
</file>

<file path=xl/chartsheets/sheet25.xml><?xml version="1.0" encoding="utf-8"?>
<chartsheet xmlns="http://schemas.openxmlformats.org/spreadsheetml/2006/main" xmlns:r="http://schemas.openxmlformats.org/officeDocument/2006/relationships">
  <sheetPr/>
  <sheetViews>
    <sheetView zoomScale="70" workbookViewId="0"/>
  </sheetViews>
  <pageMargins left="0.7" right="0.7" top="0.75" bottom="0.75" header="0.3" footer="0.3"/>
  <drawing r:id="rId1"/>
</chartsheet>
</file>

<file path=xl/chartsheets/sheet26.xml><?xml version="1.0" encoding="utf-8"?>
<chartsheet xmlns="http://schemas.openxmlformats.org/spreadsheetml/2006/main" xmlns:r="http://schemas.openxmlformats.org/officeDocument/2006/relationships">
  <sheetPr/>
  <sheetViews>
    <sheetView zoomScale="70" workbookViewId="0"/>
  </sheetViews>
  <pageMargins left="0.7" right="0.7" top="0.75" bottom="0.75" header="0.3" footer="0.3"/>
  <drawing r:id="rId1"/>
</chartsheet>
</file>

<file path=xl/chartsheets/sheet27.xml><?xml version="1.0" encoding="utf-8"?>
<chartsheet xmlns="http://schemas.openxmlformats.org/spreadsheetml/2006/main" xmlns:r="http://schemas.openxmlformats.org/officeDocument/2006/relationships">
  <sheetPr/>
  <sheetViews>
    <sheetView zoomScale="70" workbookViewId="0"/>
  </sheetViews>
  <pageMargins left="0.7" right="0.7" top="0.75" bottom="0.75" header="0.3" footer="0.3"/>
  <drawing r:id="rId1"/>
</chartsheet>
</file>

<file path=xl/chartsheets/sheet28.xml><?xml version="1.0" encoding="utf-8"?>
<chartsheet xmlns="http://schemas.openxmlformats.org/spreadsheetml/2006/main" xmlns:r="http://schemas.openxmlformats.org/officeDocument/2006/relationships">
  <sheetPr/>
  <sheetViews>
    <sheetView zoomScale="85" workbookViewId="0"/>
  </sheetViews>
  <pageMargins left="0.7" right="0.7" top="0.75" bottom="0.75" header="0.3" footer="0.3"/>
  <drawing r:id="rId1"/>
</chartsheet>
</file>

<file path=xl/chartsheets/sheet29.xml><?xml version="1.0" encoding="utf-8"?>
<chartsheet xmlns="http://schemas.openxmlformats.org/spreadsheetml/2006/main" xmlns:r="http://schemas.openxmlformats.org/officeDocument/2006/relationships">
  <sheetPr/>
  <sheetViews>
    <sheetView zoomScale="85" workbookViewId="0"/>
  </sheetViews>
  <pageMargins left="0.7" right="0.7" top="0.75" bottom="0.75" header="0.3" footer="0.3"/>
  <drawing r:id="rId1"/>
</chartsheet>
</file>

<file path=xl/chartsheets/sheet3.xml><?xml version="1.0" encoding="utf-8"?>
<chartsheet xmlns="http://schemas.openxmlformats.org/spreadsheetml/2006/main" xmlns:r="http://schemas.openxmlformats.org/officeDocument/2006/relationships">
  <sheetPr/>
  <sheetViews>
    <sheetView zoomScale="85" workbookViewId="0"/>
  </sheetViews>
  <pageMargins left="0.7" right="0.7" top="0.75" bottom="0.75" header="0.3" footer="0.3"/>
  <drawing r:id="rId1"/>
</chartsheet>
</file>

<file path=xl/chartsheets/sheet30.xml><?xml version="1.0" encoding="utf-8"?>
<chartsheet xmlns="http://schemas.openxmlformats.org/spreadsheetml/2006/main" xmlns:r="http://schemas.openxmlformats.org/officeDocument/2006/relationships">
  <sheetPr/>
  <sheetViews>
    <sheetView zoomScale="70" workbookViewId="0"/>
  </sheetViews>
  <pageMargins left="0.7" right="0.7" top="0.75" bottom="0.75" header="0.3" footer="0.3"/>
  <drawing r:id="rId1"/>
</chartsheet>
</file>

<file path=xl/chartsheets/sheet31.xml><?xml version="1.0" encoding="utf-8"?>
<chartsheet xmlns="http://schemas.openxmlformats.org/spreadsheetml/2006/main" xmlns:r="http://schemas.openxmlformats.org/officeDocument/2006/relationships">
  <sheetPr/>
  <sheetViews>
    <sheetView workbookViewId="0"/>
  </sheetViews>
  <pageMargins left="0.7" right="0.7" top="0.75" bottom="0.75" header="0.3" footer="0.3"/>
  <drawing r:id="rId1"/>
</chartsheet>
</file>

<file path=xl/chartsheets/sheet32.xml><?xml version="1.0" encoding="utf-8"?>
<chartsheet xmlns="http://schemas.openxmlformats.org/spreadsheetml/2006/main" xmlns:r="http://schemas.openxmlformats.org/officeDocument/2006/relationships">
  <sheetPr/>
  <sheetViews>
    <sheetView workbookViewId="0"/>
  </sheetViews>
  <pageMargins left="0.7" right="0.7" top="0.75" bottom="0.75" header="0.3" footer="0.3"/>
  <drawing r:id="rId1"/>
</chartsheet>
</file>

<file path=xl/chartsheets/sheet33.xml><?xml version="1.0" encoding="utf-8"?>
<chartsheet xmlns="http://schemas.openxmlformats.org/spreadsheetml/2006/main" xmlns:r="http://schemas.openxmlformats.org/officeDocument/2006/relationships">
  <sheetPr/>
  <sheetViews>
    <sheetView zoomScale="85" workbookViewId="0"/>
  </sheetViews>
  <pageMargins left="0.7" right="0.7" top="0.75" bottom="0.75" header="0.3" footer="0.3"/>
  <drawing r:id="rId1"/>
</chartsheet>
</file>

<file path=xl/chartsheets/sheet34.xml><?xml version="1.0" encoding="utf-8"?>
<chartsheet xmlns="http://schemas.openxmlformats.org/spreadsheetml/2006/main" xmlns:r="http://schemas.openxmlformats.org/officeDocument/2006/relationships">
  <sheetPr/>
  <sheetViews>
    <sheetView zoomScale="55" workbookViewId="0"/>
  </sheetViews>
  <pageMargins left="0.7" right="0.7" top="0.75" bottom="0.75" header="0.3" footer="0.3"/>
  <drawing r:id="rId1"/>
</chartsheet>
</file>

<file path=xl/chartsheets/sheet4.xml><?xml version="1.0" encoding="utf-8"?>
<chartsheet xmlns="http://schemas.openxmlformats.org/spreadsheetml/2006/main" xmlns:r="http://schemas.openxmlformats.org/officeDocument/2006/relationships">
  <sheetPr/>
  <sheetViews>
    <sheetView workbookViewId="0"/>
  </sheetViews>
  <pageMargins left="0.7" right="0.7" top="0.75" bottom="0.75" header="0.3" footer="0.3"/>
  <drawing r:id="rId1"/>
</chartsheet>
</file>

<file path=xl/chartsheets/sheet5.xml><?xml version="1.0" encoding="utf-8"?>
<chartsheet xmlns="http://schemas.openxmlformats.org/spreadsheetml/2006/main" xmlns:r="http://schemas.openxmlformats.org/officeDocument/2006/relationships">
  <sheetPr/>
  <sheetViews>
    <sheetView zoomScale="55" workbookViewId="0"/>
  </sheetViews>
  <pageMargins left="0.7" right="0.7" top="0.75" bottom="0.75" header="0.3" footer="0.3"/>
  <drawing r:id="rId1"/>
</chartsheet>
</file>

<file path=xl/chartsheets/sheet6.xml><?xml version="1.0" encoding="utf-8"?>
<chartsheet xmlns="http://schemas.openxmlformats.org/spreadsheetml/2006/main" xmlns:r="http://schemas.openxmlformats.org/officeDocument/2006/relationships">
  <sheetPr/>
  <sheetViews>
    <sheetView zoomScale="70" workbookViewId="0"/>
  </sheetViews>
  <pageMargins left="0.7" right="0.7" top="0.75" bottom="0.75" header="0.3" footer="0.3"/>
  <drawing r:id="rId1"/>
</chartsheet>
</file>

<file path=xl/chartsheets/sheet7.xml><?xml version="1.0" encoding="utf-8"?>
<chartsheet xmlns="http://schemas.openxmlformats.org/spreadsheetml/2006/main" xmlns:r="http://schemas.openxmlformats.org/officeDocument/2006/relationships">
  <sheetPr/>
  <sheetViews>
    <sheetView zoomScale="85" workbookViewId="0"/>
  </sheetViews>
  <pageMargins left="0.7" right="0.7" top="0.75" bottom="0.75" header="0.3" footer="0.3"/>
  <drawing r:id="rId1"/>
</chartsheet>
</file>

<file path=xl/chartsheets/sheet8.xml><?xml version="1.0" encoding="utf-8"?>
<chartsheet xmlns="http://schemas.openxmlformats.org/spreadsheetml/2006/main" xmlns:r="http://schemas.openxmlformats.org/officeDocument/2006/relationships">
  <sheetPr/>
  <sheetViews>
    <sheetView zoomScale="85" workbookViewId="0"/>
  </sheetViews>
  <pageMargins left="0.7" right="0.7" top="0.75" bottom="0.75" header="0.3" footer="0.3"/>
  <drawing r:id="rId1"/>
</chartsheet>
</file>

<file path=xl/chartsheets/sheet9.xml><?xml version="1.0" encoding="utf-8"?>
<chartsheet xmlns="http://schemas.openxmlformats.org/spreadsheetml/2006/main" xmlns:r="http://schemas.openxmlformats.org/officeDocument/2006/relationships">
  <sheetPr/>
  <sheetViews>
    <sheetView zoomScale="55" workbookViewId="0"/>
  </sheetViews>
  <pageMargins left="0.7" right="0.7" top="0.75" bottom="0.75" header="0.3" footer="0.3"/>
  <drawing r:id="rId1"/>
</chartsheet>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6.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7.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8.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9.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26.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27.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29.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1.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32.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33.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35.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37.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39.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41.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43.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45.xml.rels><?xml version="1.0" encoding="UTF-8" standalone="yes"?>
<Relationships xmlns="http://schemas.openxmlformats.org/package/2006/relationships"><Relationship Id="rId1" Type="http://schemas.openxmlformats.org/officeDocument/2006/relationships/chart" Target="../charts/chart28.xml"/></Relationships>
</file>

<file path=xl/drawings/_rels/drawing46.xml.rels><?xml version="1.0" encoding="UTF-8" standalone="yes"?>
<Relationships xmlns="http://schemas.openxmlformats.org/package/2006/relationships"><Relationship Id="rId1" Type="http://schemas.openxmlformats.org/officeDocument/2006/relationships/chart" Target="../charts/chart29.xml"/></Relationships>
</file>

<file path=xl/drawings/_rels/drawing47.xml.rels><?xml version="1.0" encoding="UTF-8" standalone="yes"?>
<Relationships xmlns="http://schemas.openxmlformats.org/package/2006/relationships"><Relationship Id="rId1" Type="http://schemas.openxmlformats.org/officeDocument/2006/relationships/chart" Target="../charts/chart30.xml"/></Relationships>
</file>

<file path=xl/drawings/_rels/drawing48.xml.rels><?xml version="1.0" encoding="UTF-8" standalone="yes"?>
<Relationships xmlns="http://schemas.openxmlformats.org/package/2006/relationships"><Relationship Id="rId1" Type="http://schemas.openxmlformats.org/officeDocument/2006/relationships/chart" Target="../charts/chart31.xml"/></Relationships>
</file>

<file path=xl/drawings/_rels/drawing5.xml.rels><?xml version="1.0" encoding="UTF-8" standalone="yes"?>
<Relationships xmlns="http://schemas.openxmlformats.org/package/2006/relationships"><Relationship Id="rId1" Type="http://schemas.openxmlformats.org/officeDocument/2006/relationships/chart" Target="../charts/chart3.xml"/></Relationships>
</file>

<file path=xl/drawings/_rels/drawing50.xml.rels><?xml version="1.0" encoding="UTF-8" standalone="yes"?>
<Relationships xmlns="http://schemas.openxmlformats.org/package/2006/relationships"><Relationship Id="rId1" Type="http://schemas.openxmlformats.org/officeDocument/2006/relationships/chart" Target="../charts/chart32.xml"/></Relationships>
</file>

<file path=xl/drawings/_rels/drawing51.xml.rels><?xml version="1.0" encoding="UTF-8" standalone="yes"?>
<Relationships xmlns="http://schemas.openxmlformats.org/package/2006/relationships"><Relationship Id="rId1" Type="http://schemas.openxmlformats.org/officeDocument/2006/relationships/chart" Target="../charts/chart33.xml"/></Relationships>
</file>

<file path=xl/drawings/_rels/drawing52.xml.rels><?xml version="1.0" encoding="UTF-8" standalone="yes"?>
<Relationships xmlns="http://schemas.openxmlformats.org/package/2006/relationships"><Relationship Id="rId1" Type="http://schemas.openxmlformats.org/officeDocument/2006/relationships/chart" Target="../charts/chart34.xml"/></Relationships>
</file>

<file path=xl/drawings/_rels/drawing6.xml.rels><?xml version="1.0" encoding="UTF-8" standalone="yes"?>
<Relationships xmlns="http://schemas.openxmlformats.org/package/2006/relationships"><Relationship Id="rId1" Type="http://schemas.openxmlformats.org/officeDocument/2006/relationships/chart" Target="../charts/chart4.xml"/></Relationships>
</file>

<file path=xl/drawings/_rels/drawing8.xml.rels><?xml version="1.0" encoding="UTF-8" standalone="yes"?>
<Relationships xmlns="http://schemas.openxmlformats.org/package/2006/relationships"><Relationship Id="rId1" Type="http://schemas.openxmlformats.org/officeDocument/2006/relationships/chart" Target="../charts/chart5.xml"/></Relationships>
</file>

<file path=xl/drawings/drawing1.xml><?xml version="1.0" encoding="utf-8"?>
<xdr:wsDr xmlns:xdr="http://schemas.openxmlformats.org/drawingml/2006/spreadsheetDrawing" xmlns:a="http://schemas.openxmlformats.org/drawingml/2006/main">
  <xdr:absoluteAnchor>
    <xdr:pos x="0" y="0"/>
    <xdr:ext cx="9299864" cy="6061364"/>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0.xml><?xml version="1.0" encoding="utf-8"?>
<xdr:wsDr xmlns:xdr="http://schemas.openxmlformats.org/drawingml/2006/spreadsheetDrawing" xmlns:a="http://schemas.openxmlformats.org/drawingml/2006/main">
  <xdr:absoluteAnchor>
    <xdr:pos x="0" y="0"/>
    <xdr:ext cx="9293679" cy="6068786"/>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1.xml><?xml version="1.0" encoding="utf-8"?>
<c:userShapes xmlns:c="http://schemas.openxmlformats.org/drawingml/2006/chart">
  <cdr:relSizeAnchor xmlns:cdr="http://schemas.openxmlformats.org/drawingml/2006/chartDrawing">
    <cdr:from>
      <cdr:x>0.58445</cdr:x>
      <cdr:y>0.08325</cdr:y>
    </cdr:from>
    <cdr:to>
      <cdr:x>0.80567</cdr:x>
      <cdr:y>0.14682</cdr:y>
    </cdr:to>
    <cdr:sp macro="" textlink="">
      <cdr:nvSpPr>
        <cdr:cNvPr id="2" name="TextBox 1"/>
        <cdr:cNvSpPr txBox="1"/>
      </cdr:nvSpPr>
      <cdr:spPr>
        <a:xfrm xmlns:a="http://schemas.openxmlformats.org/drawingml/2006/main">
          <a:off x="5438848" y="505906"/>
          <a:ext cx="2058688" cy="3863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is-IS" sz="1600" b="1"/>
            <a:t>Correlation = 0.915</a:t>
          </a:r>
        </a:p>
      </cdr:txBody>
    </cdr:sp>
  </cdr:relSizeAnchor>
  <cdr:relSizeAnchor xmlns:cdr="http://schemas.openxmlformats.org/drawingml/2006/chartDrawing">
    <cdr:from>
      <cdr:x>0.78478</cdr:x>
      <cdr:y>0.5852</cdr:y>
    </cdr:from>
    <cdr:to>
      <cdr:x>0.91508</cdr:x>
      <cdr:y>0.67937</cdr:y>
    </cdr:to>
    <cdr:sp macro="" textlink="">
      <cdr:nvSpPr>
        <cdr:cNvPr id="3" name="TextBox 2"/>
        <cdr:cNvSpPr txBox="1"/>
      </cdr:nvSpPr>
      <cdr:spPr>
        <a:xfrm xmlns:a="http://schemas.openxmlformats.org/drawingml/2006/main">
          <a:off x="7293454" y="3551449"/>
          <a:ext cx="1210967" cy="5714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is-IS" sz="2000">
              <a:solidFill>
                <a:schemeClr val="bg1">
                  <a:lumMod val="50000"/>
                </a:schemeClr>
              </a:solidFill>
            </a:rPr>
            <a:t>Forecast</a:t>
          </a:r>
          <a:endParaRPr lang="is-IS" sz="1100">
            <a:solidFill>
              <a:schemeClr val="bg1">
                <a:lumMod val="50000"/>
              </a:schemeClr>
            </a:solidFill>
          </a:endParaRPr>
        </a:p>
      </cdr:txBody>
    </cdr:sp>
  </cdr:relSizeAnchor>
  <cdr:relSizeAnchor xmlns:cdr="http://schemas.openxmlformats.org/drawingml/2006/chartDrawing">
    <cdr:from>
      <cdr:x>0.40996</cdr:x>
      <cdr:y>0.67937</cdr:y>
    </cdr:from>
    <cdr:to>
      <cdr:x>0.66471</cdr:x>
      <cdr:y>0.74664</cdr:y>
    </cdr:to>
    <cdr:sp macro="" textlink="">
      <cdr:nvSpPr>
        <cdr:cNvPr id="4" name="TextBox 3"/>
        <cdr:cNvSpPr txBox="1"/>
      </cdr:nvSpPr>
      <cdr:spPr>
        <a:xfrm xmlns:a="http://schemas.openxmlformats.org/drawingml/2006/main">
          <a:off x="3809998" y="4122964"/>
          <a:ext cx="2367643" cy="40821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is-IS" sz="2000"/>
            <a:t>Target value</a:t>
          </a:r>
          <a:r>
            <a:rPr lang="is-IS" sz="2000" baseline="0"/>
            <a:t> (2.5%)</a:t>
          </a:r>
          <a:endParaRPr lang="is-IS" sz="1100"/>
        </a:p>
      </cdr:txBody>
    </cdr:sp>
  </cdr:relSizeAnchor>
  <cdr:relSizeAnchor xmlns:cdr="http://schemas.openxmlformats.org/drawingml/2006/chartDrawing">
    <cdr:from>
      <cdr:x>0.06589</cdr:x>
      <cdr:y>0.91704</cdr:y>
    </cdr:from>
    <cdr:to>
      <cdr:x>0.90483</cdr:x>
      <cdr:y>0.99103</cdr:y>
    </cdr:to>
    <cdr:sp macro="" textlink="">
      <cdr:nvSpPr>
        <cdr:cNvPr id="5" name="TextBox 4"/>
        <cdr:cNvSpPr txBox="1"/>
      </cdr:nvSpPr>
      <cdr:spPr>
        <a:xfrm xmlns:a="http://schemas.openxmlformats.org/drawingml/2006/main">
          <a:off x="612320" y="5565321"/>
          <a:ext cx="7796893" cy="44903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is-IS" sz="1800">
              <a:solidFill>
                <a:schemeClr val="bg1">
                  <a:lumMod val="50000"/>
                </a:schemeClr>
              </a:solidFill>
            </a:rPr>
            <a:t>Source:</a:t>
          </a:r>
          <a:r>
            <a:rPr lang="is-IS" sz="1800" baseline="0">
              <a:solidFill>
                <a:schemeClr val="bg1">
                  <a:lumMod val="50000"/>
                </a:schemeClr>
              </a:solidFill>
            </a:rPr>
            <a:t> CBI, Statistics Iceland; Iceland Chamber of Commerce calculation</a:t>
          </a:r>
          <a:endParaRPr lang="is-IS" sz="1800">
            <a:solidFill>
              <a:schemeClr val="bg1">
                <a:lumMod val="50000"/>
              </a:schemeClr>
            </a:solidFill>
          </a:endParaRPr>
        </a:p>
      </cdr:txBody>
    </cdr:sp>
  </cdr:relSizeAnchor>
</c:userShapes>
</file>

<file path=xl/drawings/drawing12.xml><?xml version="1.0" encoding="utf-8"?>
<xdr:wsDr xmlns:xdr="http://schemas.openxmlformats.org/drawingml/2006/spreadsheetDrawing" xmlns:a="http://schemas.openxmlformats.org/drawingml/2006/main">
  <xdr:absoluteAnchor>
    <xdr:pos x="0" y="0"/>
    <xdr:ext cx="9312088" cy="6084794"/>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3.xml><?xml version="1.0" encoding="utf-8"?>
<c:userShapes xmlns:c="http://schemas.openxmlformats.org/drawingml/2006/chart">
  <cdr:relSizeAnchor xmlns:cdr="http://schemas.openxmlformats.org/drawingml/2006/chartDrawing">
    <cdr:from>
      <cdr:x>0.06848</cdr:x>
      <cdr:y>0.01068</cdr:y>
    </cdr:from>
    <cdr:to>
      <cdr:x>0.25194</cdr:x>
      <cdr:y>0.05872</cdr:y>
    </cdr:to>
    <cdr:sp macro="" textlink="">
      <cdr:nvSpPr>
        <cdr:cNvPr id="2" name="TextBox 1"/>
        <cdr:cNvSpPr txBox="1"/>
      </cdr:nvSpPr>
      <cdr:spPr>
        <a:xfrm xmlns:a="http://schemas.openxmlformats.org/drawingml/2006/main">
          <a:off x="593912" y="67235"/>
          <a:ext cx="1591235" cy="30255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is-IS" sz="1200"/>
            <a:t>% change</a:t>
          </a:r>
          <a:r>
            <a:rPr lang="is-IS" sz="1200" baseline="0"/>
            <a:t> 1973-2010</a:t>
          </a:r>
          <a:endParaRPr lang="is-IS" sz="1200"/>
        </a:p>
      </cdr:txBody>
    </cdr:sp>
  </cdr:relSizeAnchor>
</c:userShapes>
</file>

<file path=xl/drawings/drawing14.xml><?xml version="1.0" encoding="utf-8"?>
<xdr:wsDr xmlns:xdr="http://schemas.openxmlformats.org/drawingml/2006/spreadsheetDrawing" xmlns:a="http://schemas.openxmlformats.org/drawingml/2006/main">
  <xdr:absoluteAnchor>
    <xdr:pos x="0" y="0"/>
    <xdr:ext cx="9312088" cy="6084794"/>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5.xml><?xml version="1.0" encoding="utf-8"?>
<xdr:wsDr xmlns:xdr="http://schemas.openxmlformats.org/drawingml/2006/spreadsheetDrawing" xmlns:a="http://schemas.openxmlformats.org/drawingml/2006/main">
  <xdr:absoluteAnchor>
    <xdr:pos x="0" y="0"/>
    <xdr:ext cx="9299864" cy="6061364"/>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6.xml><?xml version="1.0" encoding="utf-8"?>
<c:userShapes xmlns:c="http://schemas.openxmlformats.org/drawingml/2006/chart">
  <cdr:relSizeAnchor xmlns:cdr="http://schemas.openxmlformats.org/drawingml/2006/chartDrawing">
    <cdr:from>
      <cdr:x>0.41785</cdr:x>
      <cdr:y>0.37986</cdr:y>
    </cdr:from>
    <cdr:to>
      <cdr:x>0.94768</cdr:x>
      <cdr:y>0.70994</cdr:y>
    </cdr:to>
    <cdr:cxnSp macro="">
      <cdr:nvCxnSpPr>
        <cdr:cNvPr id="3" name="Straight Connector 2"/>
        <cdr:cNvCxnSpPr/>
      </cdr:nvCxnSpPr>
      <cdr:spPr>
        <a:xfrm xmlns:a="http://schemas.openxmlformats.org/drawingml/2006/main">
          <a:off x="3888441" y="2308412"/>
          <a:ext cx="4930588" cy="2005853"/>
        </a:xfrm>
        <a:prstGeom xmlns:a="http://schemas.openxmlformats.org/drawingml/2006/main" prst="line">
          <a:avLst/>
        </a:prstGeom>
        <a:ln xmlns:a="http://schemas.openxmlformats.org/drawingml/2006/main" w="38100"/>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0.62157</cdr:x>
      <cdr:y>0.45027</cdr:y>
    </cdr:from>
    <cdr:to>
      <cdr:x>0.93421</cdr:x>
      <cdr:y>0.57281</cdr:y>
    </cdr:to>
    <cdr:sp macro="" textlink="">
      <cdr:nvSpPr>
        <cdr:cNvPr id="4" name="TextBox 3"/>
        <cdr:cNvSpPr txBox="1"/>
      </cdr:nvSpPr>
      <cdr:spPr>
        <a:xfrm xmlns:a="http://schemas.openxmlformats.org/drawingml/2006/main">
          <a:off x="5784273" y="2736273"/>
          <a:ext cx="2909454" cy="74468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is-IS" sz="2000">
              <a:solidFill>
                <a:schemeClr val="accent1">
                  <a:lumMod val="75000"/>
                </a:schemeClr>
              </a:solidFill>
            </a:rPr>
            <a:t>Trend since start of 2009</a:t>
          </a:r>
        </a:p>
      </cdr:txBody>
    </cdr:sp>
  </cdr:relSizeAnchor>
  <cdr:relSizeAnchor xmlns:cdr="http://schemas.openxmlformats.org/drawingml/2006/chartDrawing">
    <cdr:from>
      <cdr:x>0.08188</cdr:x>
      <cdr:y>0.92334</cdr:y>
    </cdr:from>
    <cdr:to>
      <cdr:x>0.43547</cdr:x>
      <cdr:y>0.99744</cdr:y>
    </cdr:to>
    <cdr:sp macro="" textlink="">
      <cdr:nvSpPr>
        <cdr:cNvPr id="5" name="TextBox 4"/>
        <cdr:cNvSpPr txBox="1"/>
      </cdr:nvSpPr>
      <cdr:spPr>
        <a:xfrm xmlns:a="http://schemas.openxmlformats.org/drawingml/2006/main">
          <a:off x="762000" y="5611091"/>
          <a:ext cx="3290455" cy="4502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is-IS" sz="1100"/>
        </a:p>
      </cdr:txBody>
    </cdr:sp>
  </cdr:relSizeAnchor>
  <cdr:relSizeAnchor xmlns:cdr="http://schemas.openxmlformats.org/drawingml/2006/chartDrawing">
    <cdr:from>
      <cdr:x>0.07072</cdr:x>
      <cdr:y>0.91736</cdr:y>
    </cdr:from>
    <cdr:to>
      <cdr:x>0.44105</cdr:x>
      <cdr:y>0.99145</cdr:y>
    </cdr:to>
    <cdr:sp macro="" textlink="">
      <cdr:nvSpPr>
        <cdr:cNvPr id="6" name="TextBox 5"/>
        <cdr:cNvSpPr txBox="1"/>
      </cdr:nvSpPr>
      <cdr:spPr>
        <a:xfrm xmlns:a="http://schemas.openxmlformats.org/drawingml/2006/main">
          <a:off x="658091" y="5574723"/>
          <a:ext cx="3446318" cy="4502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is-IS" sz="2000">
              <a:solidFill>
                <a:schemeClr val="bg1">
                  <a:lumMod val="50000"/>
                </a:schemeClr>
              </a:solidFill>
            </a:rPr>
            <a:t>Source: Central Bank of Iceland</a:t>
          </a:r>
        </a:p>
      </cdr:txBody>
    </cdr:sp>
  </cdr:relSizeAnchor>
</c:userShapes>
</file>

<file path=xl/drawings/drawing17.xml><?xml version="1.0" encoding="utf-8"?>
<xdr:wsDr xmlns:xdr="http://schemas.openxmlformats.org/drawingml/2006/spreadsheetDrawing" xmlns:a="http://schemas.openxmlformats.org/drawingml/2006/main">
  <xdr:absoluteAnchor>
    <xdr:pos x="0" y="0"/>
    <xdr:ext cx="9312088" cy="6084794"/>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8.xml><?xml version="1.0" encoding="utf-8"?>
<xdr:wsDr xmlns:xdr="http://schemas.openxmlformats.org/drawingml/2006/spreadsheetDrawing" xmlns:a="http://schemas.openxmlformats.org/drawingml/2006/main">
  <xdr:absoluteAnchor>
    <xdr:pos x="0" y="0"/>
    <xdr:ext cx="9305925" cy="607695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9.xml><?xml version="1.0" encoding="utf-8"?>
<xdr:wsDr xmlns:xdr="http://schemas.openxmlformats.org/drawingml/2006/spreadsheetDrawing" xmlns:a="http://schemas.openxmlformats.org/drawingml/2006/main">
  <xdr:absoluteAnchor>
    <xdr:pos x="0" y="0"/>
    <xdr:ext cx="9305925" cy="607695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xml><?xml version="1.0" encoding="utf-8"?>
<c:userShapes xmlns:c="http://schemas.openxmlformats.org/drawingml/2006/chart">
  <cdr:relSizeAnchor xmlns:cdr="http://schemas.openxmlformats.org/drawingml/2006/chartDrawing">
    <cdr:from>
      <cdr:x>0.14878</cdr:x>
      <cdr:y>0.03131</cdr:y>
    </cdr:from>
    <cdr:to>
      <cdr:x>0.34777</cdr:x>
      <cdr:y>0.09962</cdr:y>
    </cdr:to>
    <cdr:sp macro="" textlink="">
      <cdr:nvSpPr>
        <cdr:cNvPr id="2" name="TextBox 1"/>
        <cdr:cNvSpPr txBox="1"/>
      </cdr:nvSpPr>
      <cdr:spPr>
        <a:xfrm xmlns:a="http://schemas.openxmlformats.org/drawingml/2006/main">
          <a:off x="1385455" y="190500"/>
          <a:ext cx="1853046" cy="41563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is-IS" sz="2000"/>
            <a:t>bn. ISK</a:t>
          </a:r>
          <a:endParaRPr lang="is-IS" sz="1100"/>
        </a:p>
      </cdr:txBody>
    </cdr:sp>
  </cdr:relSizeAnchor>
  <cdr:relSizeAnchor xmlns:cdr="http://schemas.openxmlformats.org/drawingml/2006/chartDrawing">
    <cdr:from>
      <cdr:x>0.1339</cdr:x>
      <cdr:y>0.91077</cdr:y>
    </cdr:from>
    <cdr:to>
      <cdr:x>0.63232</cdr:x>
      <cdr:y>0.99046</cdr:y>
    </cdr:to>
    <cdr:sp macro="" textlink="">
      <cdr:nvSpPr>
        <cdr:cNvPr id="3" name="TextBox 2"/>
        <cdr:cNvSpPr txBox="1"/>
      </cdr:nvSpPr>
      <cdr:spPr>
        <a:xfrm xmlns:a="http://schemas.openxmlformats.org/drawingml/2006/main">
          <a:off x="1246909" y="5541818"/>
          <a:ext cx="4641273" cy="48490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is-IS" sz="2000">
              <a:solidFill>
                <a:schemeClr val="bg1">
                  <a:lumMod val="50000"/>
                </a:schemeClr>
              </a:solidFill>
            </a:rPr>
            <a:t>Source: Statistics Iceland</a:t>
          </a:r>
          <a:endParaRPr lang="is-IS" sz="1100">
            <a:solidFill>
              <a:schemeClr val="bg1">
                <a:lumMod val="50000"/>
              </a:schemeClr>
            </a:solidFill>
          </a:endParaRPr>
        </a:p>
      </cdr:txBody>
    </cdr:sp>
  </cdr:relSizeAnchor>
</c:userShapes>
</file>

<file path=xl/drawings/drawing20.xml><?xml version="1.0" encoding="utf-8"?>
<xdr:wsDr xmlns:xdr="http://schemas.openxmlformats.org/drawingml/2006/spreadsheetDrawing" xmlns:a="http://schemas.openxmlformats.org/drawingml/2006/main">
  <xdr:absoluteAnchor>
    <xdr:pos x="0" y="0"/>
    <xdr:ext cx="9305925" cy="607695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1.xml><?xml version="1.0" encoding="utf-8"?>
<xdr:wsDr xmlns:xdr="http://schemas.openxmlformats.org/drawingml/2006/spreadsheetDrawing" xmlns:a="http://schemas.openxmlformats.org/drawingml/2006/main">
  <xdr:absoluteAnchor>
    <xdr:pos x="0" y="0"/>
    <xdr:ext cx="9299864" cy="6061364"/>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2.xml><?xml version="1.0" encoding="utf-8"?>
<c:userShapes xmlns:c="http://schemas.openxmlformats.org/drawingml/2006/chart">
  <cdr:relSizeAnchor xmlns:cdr="http://schemas.openxmlformats.org/drawingml/2006/chartDrawing">
    <cdr:from>
      <cdr:x>0.06772</cdr:x>
      <cdr:y>0.00997</cdr:y>
    </cdr:from>
    <cdr:to>
      <cdr:x>0.21523</cdr:x>
      <cdr:y>0.0667</cdr:y>
    </cdr:to>
    <cdr:sp macro="" textlink="">
      <cdr:nvSpPr>
        <cdr:cNvPr id="2" name="TextBox 1"/>
        <cdr:cNvSpPr txBox="1"/>
      </cdr:nvSpPr>
      <cdr:spPr>
        <a:xfrm xmlns:a="http://schemas.openxmlformats.org/drawingml/2006/main">
          <a:off x="629348" y="60528"/>
          <a:ext cx="1370902" cy="3442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is-IS" sz="2400"/>
            <a:t>% of</a:t>
          </a:r>
          <a:r>
            <a:rPr lang="is-IS" sz="2400" baseline="0"/>
            <a:t> GDP</a:t>
          </a:r>
          <a:endParaRPr lang="is-IS" sz="2400"/>
        </a:p>
      </cdr:txBody>
    </cdr:sp>
  </cdr:relSizeAnchor>
  <cdr:relSizeAnchor xmlns:cdr="http://schemas.openxmlformats.org/drawingml/2006/chartDrawing">
    <cdr:from>
      <cdr:x>0.80692</cdr:x>
      <cdr:y>0.13341</cdr:y>
    </cdr:from>
    <cdr:to>
      <cdr:x>1</cdr:x>
      <cdr:y>0.21556</cdr:y>
    </cdr:to>
    <cdr:sp macro="" textlink="">
      <cdr:nvSpPr>
        <cdr:cNvPr id="3" name="TextBox 2"/>
        <cdr:cNvSpPr txBox="1"/>
      </cdr:nvSpPr>
      <cdr:spPr>
        <a:xfrm xmlns:a="http://schemas.openxmlformats.org/drawingml/2006/main">
          <a:off x="7499285" y="809625"/>
          <a:ext cx="1794394" cy="49854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is-IS" sz="2400">
              <a:solidFill>
                <a:schemeClr val="bg1">
                  <a:lumMod val="50000"/>
                </a:schemeClr>
              </a:solidFill>
            </a:rPr>
            <a:t>Prediction</a:t>
          </a:r>
        </a:p>
      </cdr:txBody>
    </cdr:sp>
  </cdr:relSizeAnchor>
  <cdr:relSizeAnchor xmlns:cdr="http://schemas.openxmlformats.org/drawingml/2006/chartDrawing">
    <cdr:from>
      <cdr:x>0.06522</cdr:x>
      <cdr:y>0.92744</cdr:y>
    </cdr:from>
    <cdr:to>
      <cdr:x>0.41182</cdr:x>
      <cdr:y>0.98451</cdr:y>
    </cdr:to>
    <cdr:sp macro="" textlink="">
      <cdr:nvSpPr>
        <cdr:cNvPr id="4" name="TextBox 3"/>
        <cdr:cNvSpPr txBox="1"/>
      </cdr:nvSpPr>
      <cdr:spPr>
        <a:xfrm xmlns:a="http://schemas.openxmlformats.org/drawingml/2006/main">
          <a:off x="606136" y="5628409"/>
          <a:ext cx="3221182" cy="34636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is-IS" sz="2000">
              <a:solidFill>
                <a:schemeClr val="bg1">
                  <a:lumMod val="50000"/>
                </a:schemeClr>
              </a:solidFill>
            </a:rPr>
            <a:t>Source: IMF</a:t>
          </a:r>
          <a:endParaRPr lang="is-IS" sz="1100">
            <a:solidFill>
              <a:schemeClr val="bg1">
                <a:lumMod val="50000"/>
              </a:schemeClr>
            </a:solidFill>
          </a:endParaRPr>
        </a:p>
      </cdr:txBody>
    </cdr:sp>
  </cdr:relSizeAnchor>
</c:userShapes>
</file>

<file path=xl/drawings/drawing23.xml><?xml version="1.0" encoding="utf-8"?>
<xdr:wsDr xmlns:xdr="http://schemas.openxmlformats.org/drawingml/2006/spreadsheetDrawing" xmlns:a="http://schemas.openxmlformats.org/drawingml/2006/main">
  <xdr:absoluteAnchor>
    <xdr:pos x="0" y="0"/>
    <xdr:ext cx="9312088" cy="6084794"/>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4.xml><?xml version="1.0" encoding="utf-8"?>
<c:userShapes xmlns:c="http://schemas.openxmlformats.org/drawingml/2006/chart">
  <cdr:relSizeAnchor xmlns:cdr="http://schemas.openxmlformats.org/drawingml/2006/chartDrawing">
    <cdr:from>
      <cdr:x>0.05817</cdr:x>
      <cdr:y>0.01603</cdr:y>
    </cdr:from>
    <cdr:to>
      <cdr:x>0.17183</cdr:x>
      <cdr:y>0.06054</cdr:y>
    </cdr:to>
    <cdr:sp macro="" textlink="">
      <cdr:nvSpPr>
        <cdr:cNvPr id="2" name="TextBox 1"/>
        <cdr:cNvSpPr txBox="1"/>
      </cdr:nvSpPr>
      <cdr:spPr>
        <a:xfrm xmlns:a="http://schemas.openxmlformats.org/drawingml/2006/main">
          <a:off x="504566" y="100952"/>
          <a:ext cx="985817" cy="28031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is-IS" sz="1200"/>
            <a:t>ISK Trillion</a:t>
          </a:r>
        </a:p>
      </cdr:txBody>
    </cdr:sp>
  </cdr:relSizeAnchor>
</c:userShapes>
</file>

<file path=xl/drawings/drawing25.xml><?xml version="1.0" encoding="utf-8"?>
<xdr:wsDr xmlns:xdr="http://schemas.openxmlformats.org/drawingml/2006/spreadsheetDrawing" xmlns:a="http://schemas.openxmlformats.org/drawingml/2006/main">
  <xdr:absoluteAnchor>
    <xdr:pos x="0" y="0"/>
    <xdr:ext cx="9312088" cy="6084794"/>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6.xml><?xml version="1.0" encoding="utf-8"?>
<xdr:wsDr xmlns:xdr="http://schemas.openxmlformats.org/drawingml/2006/spreadsheetDrawing" xmlns:a="http://schemas.openxmlformats.org/drawingml/2006/main">
  <xdr:absoluteAnchor>
    <xdr:pos x="0" y="0"/>
    <xdr:ext cx="9312088" cy="6084794"/>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7.xml><?xml version="1.0" encoding="utf-8"?>
<xdr:wsDr xmlns:xdr="http://schemas.openxmlformats.org/drawingml/2006/spreadsheetDrawing" xmlns:a="http://schemas.openxmlformats.org/drawingml/2006/main">
  <xdr:absoluteAnchor>
    <xdr:pos x="0" y="0"/>
    <xdr:ext cx="9312088" cy="6084794"/>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8.xml><?xml version="1.0" encoding="utf-8"?>
<c:userShapes xmlns:c="http://schemas.openxmlformats.org/drawingml/2006/chart">
  <cdr:relSizeAnchor xmlns:cdr="http://schemas.openxmlformats.org/drawingml/2006/chartDrawing">
    <cdr:from>
      <cdr:x>0.0831</cdr:x>
      <cdr:y>0.0166</cdr:y>
    </cdr:from>
    <cdr:to>
      <cdr:x>0.21678</cdr:x>
      <cdr:y>0.06454</cdr:y>
    </cdr:to>
    <cdr:sp macro="" textlink="">
      <cdr:nvSpPr>
        <cdr:cNvPr id="2" name="TextBox 1"/>
        <cdr:cNvSpPr txBox="1"/>
      </cdr:nvSpPr>
      <cdr:spPr>
        <a:xfrm xmlns:a="http://schemas.openxmlformats.org/drawingml/2006/main">
          <a:off x="773206" y="100853"/>
          <a:ext cx="1243853" cy="29135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is-IS" sz="1800"/>
            <a:t>Index</a:t>
          </a:r>
          <a:endParaRPr lang="is-IS" sz="1100"/>
        </a:p>
      </cdr:txBody>
    </cdr:sp>
  </cdr:relSizeAnchor>
  <cdr:relSizeAnchor xmlns:cdr="http://schemas.openxmlformats.org/drawingml/2006/chartDrawing">
    <cdr:from>
      <cdr:x>0.07467</cdr:x>
      <cdr:y>0.87588</cdr:y>
    </cdr:from>
    <cdr:to>
      <cdr:x>0.39021</cdr:x>
      <cdr:y>0.92382</cdr:y>
    </cdr:to>
    <cdr:sp macro="" textlink="">
      <cdr:nvSpPr>
        <cdr:cNvPr id="3" name="TextBox 2"/>
        <cdr:cNvSpPr txBox="1"/>
      </cdr:nvSpPr>
      <cdr:spPr>
        <a:xfrm xmlns:a="http://schemas.openxmlformats.org/drawingml/2006/main">
          <a:off x="694764" y="5322794"/>
          <a:ext cx="2935941" cy="29135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is-IS" sz="1800">
              <a:solidFill>
                <a:schemeClr val="bg1">
                  <a:lumMod val="50000"/>
                </a:schemeClr>
              </a:solidFill>
            </a:rPr>
            <a:t>Source:  Nasdaq</a:t>
          </a:r>
          <a:r>
            <a:rPr lang="is-IS" sz="1800" baseline="0">
              <a:solidFill>
                <a:schemeClr val="bg1">
                  <a:lumMod val="50000"/>
                </a:schemeClr>
              </a:solidFill>
            </a:rPr>
            <a:t> OMX Nordic</a:t>
          </a:r>
          <a:endParaRPr lang="is-IS" sz="1800">
            <a:solidFill>
              <a:schemeClr val="bg1">
                <a:lumMod val="50000"/>
              </a:schemeClr>
            </a:solidFill>
          </a:endParaRPr>
        </a:p>
      </cdr:txBody>
    </cdr:sp>
  </cdr:relSizeAnchor>
</c:userShapes>
</file>

<file path=xl/drawings/drawing29.xml><?xml version="1.0" encoding="utf-8"?>
<xdr:wsDr xmlns:xdr="http://schemas.openxmlformats.org/drawingml/2006/spreadsheetDrawing" xmlns:a="http://schemas.openxmlformats.org/drawingml/2006/main">
  <xdr:absoluteAnchor>
    <xdr:pos x="0" y="0"/>
    <xdr:ext cx="9305925" cy="607695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xml><?xml version="1.0" encoding="utf-8"?>
<xdr:wsDr xmlns:xdr="http://schemas.openxmlformats.org/drawingml/2006/spreadsheetDrawing" xmlns:a="http://schemas.openxmlformats.org/drawingml/2006/main">
  <xdr:absoluteAnchor>
    <xdr:pos x="0" y="0"/>
    <xdr:ext cx="9305925" cy="607695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0.xml><?xml version="1.0" encoding="utf-8"?>
<c:userShapes xmlns:c="http://schemas.openxmlformats.org/drawingml/2006/chart">
  <cdr:relSizeAnchor xmlns:cdr="http://schemas.openxmlformats.org/drawingml/2006/chartDrawing">
    <cdr:from>
      <cdr:x>0.83316</cdr:x>
      <cdr:y>0.5768</cdr:y>
    </cdr:from>
    <cdr:to>
      <cdr:x>0.88946</cdr:x>
      <cdr:y>0.61599</cdr:y>
    </cdr:to>
    <cdr:sp macro="" textlink="">
      <cdr:nvSpPr>
        <cdr:cNvPr id="2" name="TextBox 1"/>
        <cdr:cNvSpPr txBox="1"/>
      </cdr:nvSpPr>
      <cdr:spPr>
        <a:xfrm xmlns:a="http://schemas.openxmlformats.org/drawingml/2006/main">
          <a:off x="7753349" y="3505200"/>
          <a:ext cx="523875" cy="2381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is-IS" sz="1100"/>
            <a:t>14%</a:t>
          </a:r>
        </a:p>
      </cdr:txBody>
    </cdr:sp>
  </cdr:relSizeAnchor>
  <cdr:relSizeAnchor xmlns:cdr="http://schemas.openxmlformats.org/drawingml/2006/chartDrawing">
    <cdr:from>
      <cdr:x>0.83248</cdr:x>
      <cdr:y>0.43626</cdr:y>
    </cdr:from>
    <cdr:to>
      <cdr:x>0.88878</cdr:x>
      <cdr:y>0.47544</cdr:y>
    </cdr:to>
    <cdr:sp macro="" textlink="">
      <cdr:nvSpPr>
        <cdr:cNvPr id="3" name="TextBox 1"/>
        <cdr:cNvSpPr txBox="1"/>
      </cdr:nvSpPr>
      <cdr:spPr>
        <a:xfrm xmlns:a="http://schemas.openxmlformats.org/drawingml/2006/main">
          <a:off x="7747000" y="2651125"/>
          <a:ext cx="523875" cy="2381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is-IS" sz="1100"/>
            <a:t>21%</a:t>
          </a:r>
        </a:p>
      </cdr:txBody>
    </cdr:sp>
  </cdr:relSizeAnchor>
</c:userShapes>
</file>

<file path=xl/drawings/drawing31.xml><?xml version="1.0" encoding="utf-8"?>
<xdr:wsDr xmlns:xdr="http://schemas.openxmlformats.org/drawingml/2006/spreadsheetDrawing" xmlns:a="http://schemas.openxmlformats.org/drawingml/2006/main">
  <xdr:absoluteAnchor>
    <xdr:pos x="0" y="0"/>
    <xdr:ext cx="9304587" cy="6077107"/>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2.xml><?xml version="1.0" encoding="utf-8"?>
<xdr:wsDr xmlns:xdr="http://schemas.openxmlformats.org/drawingml/2006/spreadsheetDrawing" xmlns:a="http://schemas.openxmlformats.org/drawingml/2006/main">
  <xdr:absoluteAnchor>
    <xdr:pos x="0" y="0"/>
    <xdr:ext cx="9304587" cy="6077107"/>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3.xml><?xml version="1.0" encoding="utf-8"?>
<xdr:wsDr xmlns:xdr="http://schemas.openxmlformats.org/drawingml/2006/spreadsheetDrawing" xmlns:a="http://schemas.openxmlformats.org/drawingml/2006/main">
  <xdr:absoluteAnchor>
    <xdr:pos x="0" y="0"/>
    <xdr:ext cx="9312088" cy="6084794"/>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4.xml><?xml version="1.0" encoding="utf-8"?>
<c:userShapes xmlns:c="http://schemas.openxmlformats.org/drawingml/2006/chart">
  <cdr:relSizeAnchor xmlns:cdr="http://schemas.openxmlformats.org/drawingml/2006/chartDrawing">
    <cdr:from>
      <cdr:x>0.06614</cdr:x>
      <cdr:y>0.02009</cdr:y>
    </cdr:from>
    <cdr:to>
      <cdr:x>0.16928</cdr:x>
      <cdr:y>0.07573</cdr:y>
    </cdr:to>
    <cdr:sp macro="" textlink="">
      <cdr:nvSpPr>
        <cdr:cNvPr id="2" name="TextBox 1"/>
        <cdr:cNvSpPr txBox="1"/>
      </cdr:nvSpPr>
      <cdr:spPr>
        <a:xfrm xmlns:a="http://schemas.openxmlformats.org/drawingml/2006/main">
          <a:off x="573444" y="126352"/>
          <a:ext cx="894184" cy="34989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is-IS" sz="1200"/>
            <a:t>ISK/EUR</a:t>
          </a:r>
        </a:p>
      </cdr:txBody>
    </cdr:sp>
  </cdr:relSizeAnchor>
  <cdr:relSizeAnchor xmlns:cdr="http://schemas.openxmlformats.org/drawingml/2006/chartDrawing">
    <cdr:from>
      <cdr:x>0.72197</cdr:x>
      <cdr:y>0.67079</cdr:y>
    </cdr:from>
    <cdr:to>
      <cdr:x>0.87892</cdr:x>
      <cdr:y>0.71407</cdr:y>
    </cdr:to>
    <cdr:sp macro="" textlink="">
      <cdr:nvSpPr>
        <cdr:cNvPr id="6" name="TextBox 5"/>
        <cdr:cNvSpPr txBox="1"/>
      </cdr:nvSpPr>
      <cdr:spPr>
        <a:xfrm xmlns:a="http://schemas.openxmlformats.org/drawingml/2006/main">
          <a:off x="6259286" y="4218215"/>
          <a:ext cx="1360714" cy="27214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is-IS" sz="1200"/>
            <a:t>Capital restrictions</a:t>
          </a:r>
        </a:p>
      </cdr:txBody>
    </cdr:sp>
  </cdr:relSizeAnchor>
</c:userShapes>
</file>

<file path=xl/drawings/drawing35.xml><?xml version="1.0" encoding="utf-8"?>
<xdr:wsDr xmlns:xdr="http://schemas.openxmlformats.org/drawingml/2006/spreadsheetDrawing" xmlns:a="http://schemas.openxmlformats.org/drawingml/2006/main">
  <xdr:absoluteAnchor>
    <xdr:pos x="0" y="0"/>
    <xdr:ext cx="9312088" cy="6084794"/>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6.xml><?xml version="1.0" encoding="utf-8"?>
<c:userShapes xmlns:c="http://schemas.openxmlformats.org/drawingml/2006/chart">
  <cdr:relSizeAnchor xmlns:cdr="http://schemas.openxmlformats.org/drawingml/2006/chartDrawing">
    <cdr:from>
      <cdr:x>0.08307</cdr:x>
      <cdr:y>0.01105</cdr:y>
    </cdr:from>
    <cdr:to>
      <cdr:x>0.25765</cdr:x>
      <cdr:y>0.06632</cdr:y>
    </cdr:to>
    <cdr:sp macro="" textlink="">
      <cdr:nvSpPr>
        <cdr:cNvPr id="2" name="TextBox 1"/>
        <cdr:cNvSpPr txBox="1"/>
      </cdr:nvSpPr>
      <cdr:spPr>
        <a:xfrm xmlns:a="http://schemas.openxmlformats.org/drawingml/2006/main">
          <a:off x="773206" y="67235"/>
          <a:ext cx="1624853" cy="33617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is-IS" sz="1100"/>
        </a:p>
      </cdr:txBody>
    </cdr:sp>
  </cdr:relSizeAnchor>
  <cdr:relSizeAnchor xmlns:cdr="http://schemas.openxmlformats.org/drawingml/2006/chartDrawing">
    <cdr:from>
      <cdr:x>0.07705</cdr:x>
      <cdr:y>0.01105</cdr:y>
    </cdr:from>
    <cdr:to>
      <cdr:x>0.17217</cdr:x>
      <cdr:y>0.06632</cdr:y>
    </cdr:to>
    <cdr:sp macro="" textlink="">
      <cdr:nvSpPr>
        <cdr:cNvPr id="3" name="TextBox 2"/>
        <cdr:cNvSpPr txBox="1"/>
      </cdr:nvSpPr>
      <cdr:spPr>
        <a:xfrm xmlns:a="http://schemas.openxmlformats.org/drawingml/2006/main">
          <a:off x="717176" y="67235"/>
          <a:ext cx="885265" cy="33617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is-IS" sz="1200"/>
            <a:t>ISK billion</a:t>
          </a:r>
        </a:p>
      </cdr:txBody>
    </cdr:sp>
  </cdr:relSizeAnchor>
</c:userShapes>
</file>

<file path=xl/drawings/drawing37.xml><?xml version="1.0" encoding="utf-8"?>
<xdr:wsDr xmlns:xdr="http://schemas.openxmlformats.org/drawingml/2006/spreadsheetDrawing" xmlns:a="http://schemas.openxmlformats.org/drawingml/2006/main">
  <xdr:absoluteAnchor>
    <xdr:pos x="0" y="0"/>
    <xdr:ext cx="9312088" cy="6084794"/>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8.xml><?xml version="1.0" encoding="utf-8"?>
<c:userShapes xmlns:c="http://schemas.openxmlformats.org/drawingml/2006/chart">
  <cdr:relSizeAnchor xmlns:cdr="http://schemas.openxmlformats.org/drawingml/2006/chartDrawing">
    <cdr:from>
      <cdr:x>0.7647</cdr:x>
      <cdr:y>0.23276</cdr:y>
    </cdr:from>
    <cdr:to>
      <cdr:x>0.93463</cdr:x>
      <cdr:y>0.51096</cdr:y>
    </cdr:to>
    <cdr:grpSp>
      <cdr:nvGrpSpPr>
        <cdr:cNvPr id="5" name="Group 4"/>
        <cdr:cNvGrpSpPr/>
      </cdr:nvGrpSpPr>
      <cdr:grpSpPr>
        <a:xfrm xmlns:a="http://schemas.openxmlformats.org/drawingml/2006/main">
          <a:off x="7120954" y="1416297"/>
          <a:ext cx="1582403" cy="1692789"/>
          <a:chOff x="6086474" y="1243046"/>
          <a:chExt cx="1581150" cy="1690654"/>
        </a:xfrm>
      </cdr:grpSpPr>
      <cdr:sp macro="" textlink="">
        <cdr:nvSpPr>
          <cdr:cNvPr id="2" name="TextBox 1"/>
          <cdr:cNvSpPr txBox="1"/>
        </cdr:nvSpPr>
        <cdr:spPr>
          <a:xfrm xmlns:a="http://schemas.openxmlformats.org/drawingml/2006/main" rot="20362648">
            <a:off x="6157361" y="1243046"/>
            <a:ext cx="1206268" cy="3619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is-IS" sz="1100"/>
              <a:t>Indexed bonds</a:t>
            </a:r>
          </a:p>
        </cdr:txBody>
      </cdr:sp>
      <cdr:sp macro="" textlink="">
        <cdr:nvSpPr>
          <cdr:cNvPr id="3" name="TextBox 2"/>
          <cdr:cNvSpPr txBox="1"/>
        </cdr:nvSpPr>
        <cdr:spPr>
          <a:xfrm xmlns:a="http://schemas.openxmlformats.org/drawingml/2006/main" rot="20255273">
            <a:off x="6257924" y="1790702"/>
            <a:ext cx="1409700" cy="4191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is-IS" sz="1100"/>
              <a:t>Government bonds</a:t>
            </a:r>
          </a:p>
        </cdr:txBody>
      </cdr:sp>
      <cdr:sp macro="" textlink="">
        <cdr:nvSpPr>
          <cdr:cNvPr id="4" name="TextBox 3"/>
          <cdr:cNvSpPr txBox="1"/>
        </cdr:nvSpPr>
        <cdr:spPr>
          <a:xfrm xmlns:a="http://schemas.openxmlformats.org/drawingml/2006/main" rot="20455279">
            <a:off x="6086474" y="2543175"/>
            <a:ext cx="1438275" cy="3905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is-IS" sz="1100"/>
              <a:t>Non-indexed bonds</a:t>
            </a:r>
          </a:p>
        </cdr:txBody>
      </cdr:sp>
    </cdr:grpSp>
  </cdr:relSizeAnchor>
  <cdr:relSizeAnchor xmlns:cdr="http://schemas.openxmlformats.org/drawingml/2006/chartDrawing">
    <cdr:from>
      <cdr:x>0.14616</cdr:x>
      <cdr:y>0.09827</cdr:y>
    </cdr:from>
    <cdr:to>
      <cdr:x>0.24955</cdr:x>
      <cdr:y>0.13432</cdr:y>
    </cdr:to>
    <cdr:sp macro="" textlink="">
      <cdr:nvSpPr>
        <cdr:cNvPr id="6" name="TextBox 5"/>
        <cdr:cNvSpPr txBox="1"/>
      </cdr:nvSpPr>
      <cdr:spPr>
        <a:xfrm xmlns:a="http://schemas.openxmlformats.org/drawingml/2006/main">
          <a:off x="1361022" y="597961"/>
          <a:ext cx="962776" cy="21935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is-IS" sz="1100"/>
            <a:t>Index</a:t>
          </a:r>
        </a:p>
      </cdr:txBody>
    </cdr:sp>
  </cdr:relSizeAnchor>
</c:userShapes>
</file>

<file path=xl/drawings/drawing39.xml><?xml version="1.0" encoding="utf-8"?>
<xdr:wsDr xmlns:xdr="http://schemas.openxmlformats.org/drawingml/2006/spreadsheetDrawing" xmlns:a="http://schemas.openxmlformats.org/drawingml/2006/main">
  <xdr:absoluteAnchor>
    <xdr:pos x="0" y="0"/>
    <xdr:ext cx="9293679" cy="6068786"/>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xml><?xml version="1.0" encoding="utf-8"?>
<c:userShapes xmlns:c="http://schemas.openxmlformats.org/drawingml/2006/chart">
  <cdr:relSizeAnchor xmlns:cdr="http://schemas.openxmlformats.org/drawingml/2006/chartDrawing">
    <cdr:from>
      <cdr:x>0.73297</cdr:x>
      <cdr:y>0.00908</cdr:y>
    </cdr:from>
    <cdr:to>
      <cdr:x>0.9978</cdr:x>
      <cdr:y>0.06051</cdr:y>
    </cdr:to>
    <cdr:sp macro="" textlink="">
      <cdr:nvSpPr>
        <cdr:cNvPr id="2" name="TextBox 1"/>
        <cdr:cNvSpPr txBox="1"/>
      </cdr:nvSpPr>
      <cdr:spPr>
        <a:xfrm xmlns:a="http://schemas.openxmlformats.org/drawingml/2006/main">
          <a:off x="6353175" y="57150"/>
          <a:ext cx="2295526" cy="3238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is-IS" sz="1100" i="1"/>
            <a:t>GDP</a:t>
          </a:r>
          <a:r>
            <a:rPr lang="is-IS" sz="1100" i="1" baseline="0"/>
            <a:t> per capita, constant prices, PPP</a:t>
          </a:r>
          <a:endParaRPr lang="is-IS" sz="1100" i="1"/>
        </a:p>
      </cdr:txBody>
    </cdr:sp>
  </cdr:relSizeAnchor>
</c:userShapes>
</file>

<file path=xl/drawings/drawing40.xml><?xml version="1.0" encoding="utf-8"?>
<c:userShapes xmlns:c="http://schemas.openxmlformats.org/drawingml/2006/chart">
  <cdr:relSizeAnchor xmlns:cdr="http://schemas.openxmlformats.org/drawingml/2006/chartDrawing">
    <cdr:from>
      <cdr:x>0.92803</cdr:x>
      <cdr:y>0.61318</cdr:y>
    </cdr:from>
    <cdr:to>
      <cdr:x>0.98384</cdr:x>
      <cdr:y>0.66481</cdr:y>
    </cdr:to>
    <cdr:sp macro="" textlink="">
      <cdr:nvSpPr>
        <cdr:cNvPr id="2" name="TextBox 1"/>
        <cdr:cNvSpPr txBox="1"/>
      </cdr:nvSpPr>
      <cdr:spPr>
        <a:xfrm xmlns:a="http://schemas.openxmlformats.org/drawingml/2006/main">
          <a:off x="8641874" y="3731066"/>
          <a:ext cx="519708" cy="31415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is-IS" sz="2000"/>
            <a:t>5%</a:t>
          </a:r>
        </a:p>
      </cdr:txBody>
    </cdr:sp>
  </cdr:relSizeAnchor>
  <cdr:relSizeAnchor xmlns:cdr="http://schemas.openxmlformats.org/drawingml/2006/chartDrawing">
    <cdr:from>
      <cdr:x>0.10838</cdr:x>
      <cdr:y>0.06815</cdr:y>
    </cdr:from>
    <cdr:to>
      <cdr:x>0.45247</cdr:x>
      <cdr:y>0.11978</cdr:y>
    </cdr:to>
    <cdr:sp macro="" textlink="">
      <cdr:nvSpPr>
        <cdr:cNvPr id="3" name="TextBox 2"/>
        <cdr:cNvSpPr txBox="1"/>
      </cdr:nvSpPr>
      <cdr:spPr>
        <a:xfrm xmlns:a="http://schemas.openxmlformats.org/drawingml/2006/main">
          <a:off x="1009276" y="414680"/>
          <a:ext cx="3204135" cy="31415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is-IS" sz="2000"/>
            <a:t>Central</a:t>
          </a:r>
          <a:r>
            <a:rPr lang="is-IS" sz="2000" baseline="0"/>
            <a:t> Bank Policy rate</a:t>
          </a:r>
        </a:p>
      </cdr:txBody>
    </cdr:sp>
  </cdr:relSizeAnchor>
  <cdr:relSizeAnchor xmlns:cdr="http://schemas.openxmlformats.org/drawingml/2006/chartDrawing">
    <cdr:from>
      <cdr:x>0.08329</cdr:x>
      <cdr:y>0.91463</cdr:y>
    </cdr:from>
    <cdr:to>
      <cdr:x>0.47928</cdr:x>
      <cdr:y>0.98619</cdr:y>
    </cdr:to>
    <cdr:sp macro="" textlink="">
      <cdr:nvSpPr>
        <cdr:cNvPr id="4" name="TextBox 3"/>
        <cdr:cNvSpPr txBox="1"/>
      </cdr:nvSpPr>
      <cdr:spPr>
        <a:xfrm xmlns:a="http://schemas.openxmlformats.org/drawingml/2006/main">
          <a:off x="775606" y="5565321"/>
          <a:ext cx="3687535" cy="43542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is-IS" sz="2000">
              <a:solidFill>
                <a:schemeClr val="bg1">
                  <a:lumMod val="50000"/>
                </a:schemeClr>
              </a:solidFill>
            </a:rPr>
            <a:t>Source:</a:t>
          </a:r>
          <a:r>
            <a:rPr lang="is-IS" sz="2000" baseline="0">
              <a:solidFill>
                <a:schemeClr val="bg1">
                  <a:lumMod val="50000"/>
                </a:schemeClr>
              </a:solidFill>
            </a:rPr>
            <a:t> Central Bank of Iceland</a:t>
          </a:r>
          <a:endParaRPr lang="is-IS" sz="2000">
            <a:solidFill>
              <a:schemeClr val="bg1">
                <a:lumMod val="50000"/>
              </a:schemeClr>
            </a:solidFill>
          </a:endParaRPr>
        </a:p>
      </cdr:txBody>
    </cdr:sp>
  </cdr:relSizeAnchor>
</c:userShapes>
</file>

<file path=xl/drawings/drawing41.xml><?xml version="1.0" encoding="utf-8"?>
<xdr:wsDr xmlns:xdr="http://schemas.openxmlformats.org/drawingml/2006/spreadsheetDrawing" xmlns:a="http://schemas.openxmlformats.org/drawingml/2006/main">
  <xdr:absoluteAnchor>
    <xdr:pos x="0" y="0"/>
    <xdr:ext cx="9293679" cy="6068786"/>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2.xml><?xml version="1.0" encoding="utf-8"?>
<c:userShapes xmlns:c="http://schemas.openxmlformats.org/drawingml/2006/chart">
  <cdr:relSizeAnchor xmlns:cdr="http://schemas.openxmlformats.org/drawingml/2006/chartDrawing">
    <cdr:from>
      <cdr:x>0.08602</cdr:x>
      <cdr:y>0.0815</cdr:y>
    </cdr:from>
    <cdr:to>
      <cdr:x>0.50805</cdr:x>
      <cdr:y>0.14798</cdr:y>
    </cdr:to>
    <cdr:sp macro="" textlink="">
      <cdr:nvSpPr>
        <cdr:cNvPr id="2" name="TextBox 1"/>
        <cdr:cNvSpPr txBox="1"/>
      </cdr:nvSpPr>
      <cdr:spPr>
        <a:xfrm xmlns:a="http://schemas.openxmlformats.org/drawingml/2006/main">
          <a:off x="799441" y="494605"/>
          <a:ext cx="3922237" cy="40346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is-IS" sz="2000"/>
            <a:t>Treasury Fiscal Balance,</a:t>
          </a:r>
          <a:r>
            <a:rPr lang="is-IS" sz="2000" baseline="0"/>
            <a:t> % of GDP</a:t>
          </a:r>
          <a:endParaRPr lang="is-IS" sz="2000"/>
        </a:p>
      </cdr:txBody>
    </cdr:sp>
  </cdr:relSizeAnchor>
  <cdr:relSizeAnchor xmlns:cdr="http://schemas.openxmlformats.org/drawingml/2006/chartDrawing">
    <cdr:from>
      <cdr:x>0.79642</cdr:x>
      <cdr:y>0.24921</cdr:y>
    </cdr:from>
    <cdr:to>
      <cdr:x>0.94178</cdr:x>
      <cdr:y>0.30877</cdr:y>
    </cdr:to>
    <cdr:sp macro="" textlink="">
      <cdr:nvSpPr>
        <cdr:cNvPr id="3" name="TextBox 2"/>
        <cdr:cNvSpPr txBox="1"/>
      </cdr:nvSpPr>
      <cdr:spPr>
        <a:xfrm xmlns:a="http://schemas.openxmlformats.org/drawingml/2006/main">
          <a:off x="7411386" y="1514416"/>
          <a:ext cx="1352709" cy="36194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is-IS" sz="2000">
              <a:solidFill>
                <a:schemeClr val="tx2">
                  <a:lumMod val="60000"/>
                  <a:lumOff val="40000"/>
                </a:schemeClr>
              </a:solidFill>
            </a:rPr>
            <a:t>projected</a:t>
          </a:r>
        </a:p>
      </cdr:txBody>
    </cdr:sp>
  </cdr:relSizeAnchor>
  <cdr:relSizeAnchor xmlns:cdr="http://schemas.openxmlformats.org/drawingml/2006/chartDrawing">
    <cdr:from>
      <cdr:x>0.07467</cdr:x>
      <cdr:y>0.88789</cdr:y>
    </cdr:from>
    <cdr:to>
      <cdr:x>0.37775</cdr:x>
      <cdr:y>0.95067</cdr:y>
    </cdr:to>
    <cdr:sp macro="" textlink="">
      <cdr:nvSpPr>
        <cdr:cNvPr id="4" name="TextBox 3"/>
        <cdr:cNvSpPr txBox="1"/>
      </cdr:nvSpPr>
      <cdr:spPr>
        <a:xfrm xmlns:a="http://schemas.openxmlformats.org/drawingml/2006/main">
          <a:off x="693964" y="5388429"/>
          <a:ext cx="2816679" cy="38100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is-IS" sz="2000">
              <a:solidFill>
                <a:schemeClr val="bg1">
                  <a:lumMod val="50000"/>
                </a:schemeClr>
              </a:solidFill>
            </a:rPr>
            <a:t>Source: Statistics Iceland</a:t>
          </a:r>
        </a:p>
      </cdr:txBody>
    </cdr:sp>
  </cdr:relSizeAnchor>
</c:userShapes>
</file>

<file path=xl/drawings/drawing43.xml><?xml version="1.0" encoding="utf-8"?>
<xdr:wsDr xmlns:xdr="http://schemas.openxmlformats.org/drawingml/2006/spreadsheetDrawing" xmlns:a="http://schemas.openxmlformats.org/drawingml/2006/main">
  <xdr:absoluteAnchor>
    <xdr:pos x="0" y="0"/>
    <xdr:ext cx="9293679" cy="6068786"/>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4.xml><?xml version="1.0" encoding="utf-8"?>
<c:userShapes xmlns:c="http://schemas.openxmlformats.org/drawingml/2006/chart">
  <cdr:relSizeAnchor xmlns:cdr="http://schemas.openxmlformats.org/drawingml/2006/chartDrawing">
    <cdr:from>
      <cdr:x>0.12284</cdr:x>
      <cdr:y>0.07381</cdr:y>
    </cdr:from>
    <cdr:to>
      <cdr:x>0.37482</cdr:x>
      <cdr:y>0.15889</cdr:y>
    </cdr:to>
    <cdr:sp macro="" textlink="">
      <cdr:nvSpPr>
        <cdr:cNvPr id="2" name="TextBox 1"/>
        <cdr:cNvSpPr txBox="1"/>
      </cdr:nvSpPr>
      <cdr:spPr>
        <a:xfrm xmlns:a="http://schemas.openxmlformats.org/drawingml/2006/main">
          <a:off x="1141674" y="447948"/>
          <a:ext cx="2341754" cy="51633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is-IS" sz="2000"/>
            <a:t>Unemployment (%)</a:t>
          </a:r>
        </a:p>
      </cdr:txBody>
    </cdr:sp>
  </cdr:relSizeAnchor>
  <cdr:relSizeAnchor xmlns:cdr="http://schemas.openxmlformats.org/drawingml/2006/chartDrawing">
    <cdr:from>
      <cdr:x>0.7396</cdr:x>
      <cdr:y>0.21431</cdr:y>
    </cdr:from>
    <cdr:to>
      <cdr:x>0.89605</cdr:x>
      <cdr:y>0.27536</cdr:y>
    </cdr:to>
    <cdr:sp macro="" textlink="">
      <cdr:nvSpPr>
        <cdr:cNvPr id="3" name="TextBox 1"/>
        <cdr:cNvSpPr txBox="1"/>
      </cdr:nvSpPr>
      <cdr:spPr>
        <a:xfrm xmlns:a="http://schemas.openxmlformats.org/drawingml/2006/main">
          <a:off x="6873648" y="1300575"/>
          <a:ext cx="1453923" cy="37049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is-IS" sz="2000" b="1">
              <a:solidFill>
                <a:schemeClr val="bg1">
                  <a:lumMod val="50000"/>
                </a:schemeClr>
              </a:solidFill>
            </a:rPr>
            <a:t>Prediction</a:t>
          </a:r>
        </a:p>
      </cdr:txBody>
    </cdr:sp>
  </cdr:relSizeAnchor>
  <cdr:relSizeAnchor xmlns:cdr="http://schemas.openxmlformats.org/drawingml/2006/chartDrawing">
    <cdr:from>
      <cdr:x>0.11713</cdr:x>
      <cdr:y>0.89238</cdr:y>
    </cdr:from>
    <cdr:to>
      <cdr:x>0.38799</cdr:x>
      <cdr:y>0.97085</cdr:y>
    </cdr:to>
    <cdr:sp macro="" textlink="">
      <cdr:nvSpPr>
        <cdr:cNvPr id="4" name="TextBox 3"/>
        <cdr:cNvSpPr txBox="1"/>
      </cdr:nvSpPr>
      <cdr:spPr>
        <a:xfrm xmlns:a="http://schemas.openxmlformats.org/drawingml/2006/main">
          <a:off x="1088571" y="5415643"/>
          <a:ext cx="2517322" cy="4762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is-IS" sz="1100"/>
        </a:p>
      </cdr:txBody>
    </cdr:sp>
  </cdr:relSizeAnchor>
  <cdr:relSizeAnchor xmlns:cdr="http://schemas.openxmlformats.org/drawingml/2006/chartDrawing">
    <cdr:from>
      <cdr:x>0.11127</cdr:x>
      <cdr:y>0.91928</cdr:y>
    </cdr:from>
    <cdr:to>
      <cdr:x>0.44949</cdr:x>
      <cdr:y>0.98655</cdr:y>
    </cdr:to>
    <cdr:sp macro="" textlink="">
      <cdr:nvSpPr>
        <cdr:cNvPr id="5" name="TextBox 4"/>
        <cdr:cNvSpPr txBox="1"/>
      </cdr:nvSpPr>
      <cdr:spPr>
        <a:xfrm xmlns:a="http://schemas.openxmlformats.org/drawingml/2006/main">
          <a:off x="1034143" y="5578929"/>
          <a:ext cx="3143250" cy="40821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is-IS" sz="2000">
              <a:solidFill>
                <a:schemeClr val="bg1">
                  <a:lumMod val="50000"/>
                </a:schemeClr>
              </a:solidFill>
            </a:rPr>
            <a:t>Source:</a:t>
          </a:r>
          <a:r>
            <a:rPr lang="is-IS" sz="2000" baseline="0">
              <a:solidFill>
                <a:schemeClr val="bg1">
                  <a:lumMod val="50000"/>
                </a:schemeClr>
              </a:solidFill>
            </a:rPr>
            <a:t> Statistics Iceland</a:t>
          </a:r>
          <a:endParaRPr lang="is-IS" sz="1100">
            <a:solidFill>
              <a:schemeClr val="bg1">
                <a:lumMod val="50000"/>
              </a:schemeClr>
            </a:solidFill>
          </a:endParaRPr>
        </a:p>
      </cdr:txBody>
    </cdr:sp>
  </cdr:relSizeAnchor>
</c:userShapes>
</file>

<file path=xl/drawings/drawing45.xml><?xml version="1.0" encoding="utf-8"?>
<xdr:wsDr xmlns:xdr="http://schemas.openxmlformats.org/drawingml/2006/spreadsheetDrawing" xmlns:a="http://schemas.openxmlformats.org/drawingml/2006/main">
  <xdr:absoluteAnchor>
    <xdr:pos x="0" y="0"/>
    <xdr:ext cx="9312088" cy="6084794"/>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6.xml><?xml version="1.0" encoding="utf-8"?>
<xdr:wsDr xmlns:xdr="http://schemas.openxmlformats.org/drawingml/2006/spreadsheetDrawing" xmlns:a="http://schemas.openxmlformats.org/drawingml/2006/main">
  <xdr:absoluteAnchor>
    <xdr:pos x="0" y="0"/>
    <xdr:ext cx="9312088" cy="6084794"/>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7.xml><?xml version="1.0" encoding="utf-8"?>
<xdr:wsDr xmlns:xdr="http://schemas.openxmlformats.org/drawingml/2006/spreadsheetDrawing" xmlns:a="http://schemas.openxmlformats.org/drawingml/2006/main">
  <xdr:absoluteAnchor>
    <xdr:pos x="0" y="0"/>
    <xdr:ext cx="9293679" cy="6068786"/>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8.xml><?xml version="1.0" encoding="utf-8"?>
<xdr:wsDr xmlns:xdr="http://schemas.openxmlformats.org/drawingml/2006/spreadsheetDrawing" xmlns:a="http://schemas.openxmlformats.org/drawingml/2006/main">
  <xdr:absoluteAnchor>
    <xdr:pos x="0" y="0"/>
    <xdr:ext cx="9305925" cy="607695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9.xml><?xml version="1.0" encoding="utf-8"?>
<c:userShapes xmlns:c="http://schemas.openxmlformats.org/drawingml/2006/chart">
  <cdr:relSizeAnchor xmlns:cdr="http://schemas.openxmlformats.org/drawingml/2006/chartDrawing">
    <cdr:from>
      <cdr:x>0.28503</cdr:x>
      <cdr:y>0.22434</cdr:y>
    </cdr:from>
    <cdr:to>
      <cdr:x>0.5681</cdr:x>
      <cdr:y>0.26659</cdr:y>
    </cdr:to>
    <cdr:sp macro="" textlink="">
      <cdr:nvSpPr>
        <cdr:cNvPr id="2" name="TextBox 1"/>
        <cdr:cNvSpPr txBox="1"/>
      </cdr:nvSpPr>
      <cdr:spPr>
        <a:xfrm xmlns:a="http://schemas.openxmlformats.org/drawingml/2006/main">
          <a:off x="2652091" y="1363317"/>
          <a:ext cx="2633870" cy="256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is-IS" sz="1200"/>
            <a:t>Current account balance, % of</a:t>
          </a:r>
          <a:r>
            <a:rPr lang="is-IS" sz="1200" baseline="0"/>
            <a:t> GDP</a:t>
          </a:r>
          <a:endParaRPr lang="is-IS" sz="1200"/>
        </a:p>
      </cdr:txBody>
    </cdr:sp>
  </cdr:relSizeAnchor>
</c:userShapes>
</file>

<file path=xl/drawings/drawing5.xml><?xml version="1.0" encoding="utf-8"?>
<xdr:wsDr xmlns:xdr="http://schemas.openxmlformats.org/drawingml/2006/spreadsheetDrawing" xmlns:a="http://schemas.openxmlformats.org/drawingml/2006/main">
  <xdr:absoluteAnchor>
    <xdr:pos x="0" y="0"/>
    <xdr:ext cx="9312088" cy="6084794"/>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0.xml><?xml version="1.0" encoding="utf-8"?>
<xdr:wsDr xmlns:xdr="http://schemas.openxmlformats.org/drawingml/2006/spreadsheetDrawing" xmlns:a="http://schemas.openxmlformats.org/drawingml/2006/main">
  <xdr:absoluteAnchor>
    <xdr:pos x="0" y="0"/>
    <xdr:ext cx="9305925" cy="607695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1.xml><?xml version="1.0" encoding="utf-8"?>
<xdr:wsDr xmlns:xdr="http://schemas.openxmlformats.org/drawingml/2006/spreadsheetDrawing" xmlns:a="http://schemas.openxmlformats.org/drawingml/2006/main">
  <xdr:absoluteAnchor>
    <xdr:pos x="0" y="0"/>
    <xdr:ext cx="9312088" cy="6084794"/>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2.xml><?xml version="1.0" encoding="utf-8"?>
<xdr:wsDr xmlns:xdr="http://schemas.openxmlformats.org/drawingml/2006/spreadsheetDrawing" xmlns:a="http://schemas.openxmlformats.org/drawingml/2006/main">
  <xdr:absoluteAnchor>
    <xdr:pos x="0" y="0"/>
    <xdr:ext cx="9299864" cy="6061364"/>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3.xml><?xml version="1.0" encoding="utf-8"?>
<c:userShapes xmlns:c="http://schemas.openxmlformats.org/drawingml/2006/chart">
  <cdr:relSizeAnchor xmlns:cdr="http://schemas.openxmlformats.org/drawingml/2006/chartDrawing">
    <cdr:from>
      <cdr:x>0.83319</cdr:x>
      <cdr:y>0.29332</cdr:y>
    </cdr:from>
    <cdr:to>
      <cdr:x>0.98674</cdr:x>
      <cdr:y>0.86062</cdr:y>
    </cdr:to>
    <cdr:grpSp>
      <cdr:nvGrpSpPr>
        <cdr:cNvPr id="8" name="Group 7"/>
        <cdr:cNvGrpSpPr/>
      </cdr:nvGrpSpPr>
      <cdr:grpSpPr>
        <a:xfrm xmlns:a="http://schemas.openxmlformats.org/drawingml/2006/main">
          <a:off x="7748554" y="1777919"/>
          <a:ext cx="1427994" cy="3438612"/>
          <a:chOff x="7752443" y="1782536"/>
          <a:chExt cx="1428749" cy="3602264"/>
        </a:xfrm>
      </cdr:grpSpPr>
      <cdr:sp macro="" textlink="">
        <cdr:nvSpPr>
          <cdr:cNvPr id="2" name="TextBox 1"/>
          <cdr:cNvSpPr txBox="1"/>
        </cdr:nvSpPr>
        <cdr:spPr>
          <a:xfrm xmlns:a="http://schemas.openxmlformats.org/drawingml/2006/main">
            <a:off x="7756072" y="1782536"/>
            <a:ext cx="1401535" cy="39460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is-IS" sz="2000">
                <a:solidFill>
                  <a:srgbClr val="1F497D"/>
                </a:solidFill>
              </a:rPr>
              <a:t>Iceland</a:t>
            </a:r>
            <a:endParaRPr lang="is-IS" sz="1100">
              <a:solidFill>
                <a:srgbClr val="1F497D"/>
              </a:solidFill>
            </a:endParaRPr>
          </a:p>
        </cdr:txBody>
      </cdr:sp>
      <cdr:sp macro="" textlink="">
        <cdr:nvSpPr>
          <cdr:cNvPr id="3" name="TextBox 1"/>
          <cdr:cNvSpPr txBox="1"/>
        </cdr:nvSpPr>
        <cdr:spPr>
          <a:xfrm xmlns:a="http://schemas.openxmlformats.org/drawingml/2006/main">
            <a:off x="7752443" y="2091871"/>
            <a:ext cx="1401535" cy="38462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is-IS" sz="2000"/>
              <a:t>Norway</a:t>
            </a:r>
            <a:endParaRPr lang="is-IS" sz="1100"/>
          </a:p>
        </cdr:txBody>
      </cdr:sp>
      <cdr:sp macro="" textlink="">
        <cdr:nvSpPr>
          <cdr:cNvPr id="4" name="TextBox 1"/>
          <cdr:cNvSpPr txBox="1"/>
        </cdr:nvSpPr>
        <cdr:spPr>
          <a:xfrm xmlns:a="http://schemas.openxmlformats.org/drawingml/2006/main">
            <a:off x="7752443" y="2377621"/>
            <a:ext cx="1401535" cy="39460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is-IS" sz="2000"/>
              <a:t>Ireland</a:t>
            </a:r>
            <a:endParaRPr lang="is-IS" sz="1100"/>
          </a:p>
        </cdr:txBody>
      </cdr:sp>
      <cdr:sp macro="" textlink="">
        <cdr:nvSpPr>
          <cdr:cNvPr id="5" name="TextBox 1"/>
          <cdr:cNvSpPr txBox="1"/>
        </cdr:nvSpPr>
        <cdr:spPr>
          <a:xfrm xmlns:a="http://schemas.openxmlformats.org/drawingml/2006/main">
            <a:off x="7779657" y="2649764"/>
            <a:ext cx="1401535" cy="39460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is-IS" sz="2000"/>
              <a:t>UK</a:t>
            </a:r>
            <a:endParaRPr lang="is-IS" sz="1100"/>
          </a:p>
        </cdr:txBody>
      </cdr:sp>
      <cdr:sp macro="" textlink="">
        <cdr:nvSpPr>
          <cdr:cNvPr id="6" name="TextBox 1"/>
          <cdr:cNvSpPr txBox="1"/>
        </cdr:nvSpPr>
        <cdr:spPr>
          <a:xfrm xmlns:a="http://schemas.openxmlformats.org/drawingml/2006/main">
            <a:off x="7766050" y="4990193"/>
            <a:ext cx="1401535" cy="39460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is-IS" sz="2000"/>
              <a:t>Greece</a:t>
            </a:r>
            <a:endParaRPr lang="is-IS" sz="1100"/>
          </a:p>
        </cdr:txBody>
      </cdr:sp>
    </cdr:grpSp>
  </cdr:relSizeAnchor>
  <cdr:relSizeAnchor xmlns:cdr="http://schemas.openxmlformats.org/drawingml/2006/chartDrawing">
    <cdr:from>
      <cdr:x>0.05584</cdr:x>
      <cdr:y>0.0342</cdr:y>
    </cdr:from>
    <cdr:to>
      <cdr:x>0.31269</cdr:x>
      <cdr:y>0.11114</cdr:y>
    </cdr:to>
    <cdr:sp macro="" textlink="">
      <cdr:nvSpPr>
        <cdr:cNvPr id="7" name="TextBox 6"/>
        <cdr:cNvSpPr txBox="1"/>
      </cdr:nvSpPr>
      <cdr:spPr>
        <a:xfrm xmlns:a="http://schemas.openxmlformats.org/drawingml/2006/main">
          <a:off x="519545" y="207818"/>
          <a:ext cx="2389910" cy="467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is-IS" sz="2000"/>
            <a:t>Real GDP growth (%)</a:t>
          </a:r>
          <a:endParaRPr lang="is-IS" sz="1100"/>
        </a:p>
      </cdr:txBody>
    </cdr:sp>
  </cdr:relSizeAnchor>
  <cdr:relSizeAnchor xmlns:cdr="http://schemas.openxmlformats.org/drawingml/2006/chartDrawing">
    <cdr:from>
      <cdr:x>0.05025</cdr:x>
      <cdr:y>0.90622</cdr:y>
    </cdr:from>
    <cdr:to>
      <cdr:x>0.33875</cdr:x>
      <cdr:y>0.98886</cdr:y>
    </cdr:to>
    <cdr:sp macro="" textlink="">
      <cdr:nvSpPr>
        <cdr:cNvPr id="9" name="TextBox 8"/>
        <cdr:cNvSpPr txBox="1"/>
      </cdr:nvSpPr>
      <cdr:spPr>
        <a:xfrm xmlns:a="http://schemas.openxmlformats.org/drawingml/2006/main">
          <a:off x="467591" y="5507182"/>
          <a:ext cx="2684318" cy="50222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is-IS" sz="2000">
              <a:solidFill>
                <a:schemeClr val="bg1">
                  <a:lumMod val="50000"/>
                </a:schemeClr>
              </a:solidFill>
            </a:rPr>
            <a:t>Source: OECD</a:t>
          </a:r>
          <a:endParaRPr lang="is-IS" sz="1100">
            <a:solidFill>
              <a:schemeClr val="bg1">
                <a:lumMod val="50000"/>
              </a:schemeClr>
            </a:solidFill>
          </a:endParaRPr>
        </a:p>
      </cdr:txBody>
    </cdr:sp>
  </cdr:relSizeAnchor>
</c:userShapes>
</file>

<file path=xl/drawings/drawing6.xml><?xml version="1.0" encoding="utf-8"?>
<xdr:wsDr xmlns:xdr="http://schemas.openxmlformats.org/drawingml/2006/spreadsheetDrawing" xmlns:a="http://schemas.openxmlformats.org/drawingml/2006/main">
  <xdr:absoluteAnchor>
    <xdr:pos x="0" y="0"/>
    <xdr:ext cx="9305925" cy="607695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7.xml><?xml version="1.0" encoding="utf-8"?>
<c:userShapes xmlns:c="http://schemas.openxmlformats.org/drawingml/2006/chart">
  <cdr:relSizeAnchor xmlns:cdr="http://schemas.openxmlformats.org/drawingml/2006/chartDrawing">
    <cdr:from>
      <cdr:x>0.40549</cdr:x>
      <cdr:y>0.07867</cdr:y>
    </cdr:from>
    <cdr:to>
      <cdr:x>0.61538</cdr:x>
      <cdr:y>0.20424</cdr:y>
    </cdr:to>
    <cdr:sp macro="" textlink="">
      <cdr:nvSpPr>
        <cdr:cNvPr id="2" name="TextBox 1"/>
        <cdr:cNvSpPr txBox="1"/>
      </cdr:nvSpPr>
      <cdr:spPr>
        <a:xfrm xmlns:a="http://schemas.openxmlformats.org/drawingml/2006/main">
          <a:off x="3514725" y="495300"/>
          <a:ext cx="1819275" cy="7905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is-IS" sz="1100"/>
        </a:p>
      </cdr:txBody>
    </cdr:sp>
  </cdr:relSizeAnchor>
  <cdr:relSizeAnchor xmlns:cdr="http://schemas.openxmlformats.org/drawingml/2006/chartDrawing">
    <cdr:from>
      <cdr:x>0.0956</cdr:x>
      <cdr:y>0.02269</cdr:y>
    </cdr:from>
    <cdr:to>
      <cdr:x>0.31868</cdr:x>
      <cdr:y>0.12557</cdr:y>
    </cdr:to>
    <cdr:sp macro="" textlink="">
      <cdr:nvSpPr>
        <cdr:cNvPr id="3" name="TextBox 2"/>
        <cdr:cNvSpPr txBox="1"/>
      </cdr:nvSpPr>
      <cdr:spPr>
        <a:xfrm xmlns:a="http://schemas.openxmlformats.org/drawingml/2006/main">
          <a:off x="828675" y="142875"/>
          <a:ext cx="1933575" cy="6477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is-IS" sz="1100"/>
            <a:t>FDI REGULATORY RESTRICTIVENESS INDEX</a:t>
          </a:r>
        </a:p>
      </cdr:txBody>
    </cdr:sp>
  </cdr:relSizeAnchor>
  <cdr:relSizeAnchor xmlns:cdr="http://schemas.openxmlformats.org/drawingml/2006/chartDrawing">
    <cdr:from>
      <cdr:x>0.40549</cdr:x>
      <cdr:y>0.07867</cdr:y>
    </cdr:from>
    <cdr:to>
      <cdr:x>0.61538</cdr:x>
      <cdr:y>0.20424</cdr:y>
    </cdr:to>
    <cdr:sp macro="" textlink="">
      <cdr:nvSpPr>
        <cdr:cNvPr id="5" name="TextBox 1"/>
        <cdr:cNvSpPr txBox="1"/>
      </cdr:nvSpPr>
      <cdr:spPr>
        <a:xfrm xmlns:a="http://schemas.openxmlformats.org/drawingml/2006/main">
          <a:off x="3514725" y="495300"/>
          <a:ext cx="1819275" cy="7905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is-IS" sz="1100"/>
        </a:p>
      </cdr:txBody>
    </cdr:sp>
  </cdr:relSizeAnchor>
  <cdr:relSizeAnchor xmlns:cdr="http://schemas.openxmlformats.org/drawingml/2006/chartDrawing">
    <cdr:from>
      <cdr:x>0.0956</cdr:x>
      <cdr:y>0.02269</cdr:y>
    </cdr:from>
    <cdr:to>
      <cdr:x>0.31868</cdr:x>
      <cdr:y>0.12557</cdr:y>
    </cdr:to>
    <cdr:sp macro="" textlink="">
      <cdr:nvSpPr>
        <cdr:cNvPr id="6" name="TextBox 2"/>
        <cdr:cNvSpPr txBox="1"/>
      </cdr:nvSpPr>
      <cdr:spPr>
        <a:xfrm xmlns:a="http://schemas.openxmlformats.org/drawingml/2006/main">
          <a:off x="828675" y="142875"/>
          <a:ext cx="1933575" cy="6477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is-IS" sz="1100"/>
            <a:t>FDI REGULATORY RESTRICTIVENESS INDEX</a:t>
          </a:r>
        </a:p>
      </cdr:txBody>
    </cdr:sp>
  </cdr:relSizeAnchor>
  <cdr:relSizeAnchor xmlns:cdr="http://schemas.openxmlformats.org/drawingml/2006/chartDrawing">
    <cdr:from>
      <cdr:x>0.56642</cdr:x>
      <cdr:y>0.61912</cdr:y>
    </cdr:from>
    <cdr:to>
      <cdr:x>0.73797</cdr:x>
      <cdr:y>0.66757</cdr:y>
    </cdr:to>
    <cdr:sp macro="" textlink="">
      <cdr:nvSpPr>
        <cdr:cNvPr id="7" name="TextBox 3"/>
        <cdr:cNvSpPr txBox="1"/>
      </cdr:nvSpPr>
      <cdr:spPr>
        <a:xfrm xmlns:a="http://schemas.openxmlformats.org/drawingml/2006/main">
          <a:off x="5271022" y="3762375"/>
          <a:ext cx="1596504" cy="29440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is-IS" sz="1100" b="0"/>
            <a:t>1 = closed	0</a:t>
          </a:r>
          <a:r>
            <a:rPr lang="is-IS" sz="1100" b="0" baseline="0"/>
            <a:t> = open</a:t>
          </a:r>
          <a:endParaRPr lang="is-IS" sz="1100" b="0"/>
        </a:p>
      </cdr:txBody>
    </cdr:sp>
  </cdr:relSizeAnchor>
  <cdr:relSizeAnchor xmlns:cdr="http://schemas.openxmlformats.org/drawingml/2006/chartDrawing">
    <cdr:from>
      <cdr:x>0.87729</cdr:x>
      <cdr:y>0.68583</cdr:y>
    </cdr:from>
    <cdr:to>
      <cdr:x>0.94505</cdr:x>
      <cdr:y>0.7292</cdr:y>
    </cdr:to>
    <cdr:sp macro="" textlink="">
      <cdr:nvSpPr>
        <cdr:cNvPr id="8" name="TextBox 3"/>
        <cdr:cNvSpPr txBox="1"/>
      </cdr:nvSpPr>
      <cdr:spPr>
        <a:xfrm xmlns:a="http://schemas.openxmlformats.org/drawingml/2006/main">
          <a:off x="7604125" y="4318000"/>
          <a:ext cx="587375" cy="2730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is-IS" sz="1100" b="0"/>
            <a:t>OECD</a:t>
          </a:r>
        </a:p>
      </cdr:txBody>
    </cdr:sp>
  </cdr:relSizeAnchor>
  <cdr:relSizeAnchor xmlns:cdr="http://schemas.openxmlformats.org/drawingml/2006/chartDrawing">
    <cdr:from>
      <cdr:x>0.86264</cdr:x>
      <cdr:y>0.56631</cdr:y>
    </cdr:from>
    <cdr:to>
      <cdr:x>0.96264</cdr:x>
      <cdr:y>0.60968</cdr:y>
    </cdr:to>
    <cdr:sp macro="" textlink="">
      <cdr:nvSpPr>
        <cdr:cNvPr id="9" name="TextBox 3"/>
        <cdr:cNvSpPr txBox="1"/>
      </cdr:nvSpPr>
      <cdr:spPr>
        <a:xfrm xmlns:a="http://schemas.openxmlformats.org/drawingml/2006/main">
          <a:off x="7477125" y="3565525"/>
          <a:ext cx="866775" cy="2730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is-IS" sz="1100" b="0"/>
            <a:t>Non-OECD</a:t>
          </a:r>
        </a:p>
      </cdr:txBody>
    </cdr:sp>
  </cdr:relSizeAnchor>
</c:userShapes>
</file>

<file path=xl/drawings/drawing8.xml><?xml version="1.0" encoding="utf-8"?>
<xdr:wsDr xmlns:xdr="http://schemas.openxmlformats.org/drawingml/2006/spreadsheetDrawing" xmlns:a="http://schemas.openxmlformats.org/drawingml/2006/main">
  <xdr:absoluteAnchor>
    <xdr:pos x="0" y="0"/>
    <xdr:ext cx="9299864" cy="6061364"/>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9.xml><?xml version="1.0" encoding="utf-8"?>
<c:userShapes xmlns:c="http://schemas.openxmlformats.org/drawingml/2006/chart">
  <cdr:relSizeAnchor xmlns:cdr="http://schemas.openxmlformats.org/drawingml/2006/chartDrawing">
    <cdr:from>
      <cdr:x>0.07439</cdr:x>
      <cdr:y>0.90223</cdr:y>
    </cdr:from>
    <cdr:to>
      <cdr:x>0.44262</cdr:x>
      <cdr:y>0.97907</cdr:y>
    </cdr:to>
    <cdr:sp macro="" textlink="">
      <cdr:nvSpPr>
        <cdr:cNvPr id="2" name="TextBox 1"/>
        <cdr:cNvSpPr txBox="1"/>
      </cdr:nvSpPr>
      <cdr:spPr>
        <a:xfrm xmlns:a="http://schemas.openxmlformats.org/drawingml/2006/main">
          <a:off x="692727" y="5489864"/>
          <a:ext cx="3429000" cy="467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is-IS" sz="2000">
              <a:solidFill>
                <a:schemeClr val="bg1">
                  <a:lumMod val="50000"/>
                </a:schemeClr>
              </a:solidFill>
            </a:rPr>
            <a:t>Source: Statistics Iceland</a:t>
          </a:r>
          <a:endParaRPr lang="is-IS" sz="1100">
            <a:solidFill>
              <a:schemeClr val="bg1">
                <a:lumMod val="50000"/>
              </a:schemeClr>
            </a:solidFill>
          </a:endParaRPr>
        </a:p>
      </cdr:txBody>
    </cdr:sp>
  </cdr:relSizeAnchor>
</c:userShape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hyperlink" Target="http://www2.stjr.is/frr/thst/rit/sogulegt/index.htm" TargetMode="External"/><Relationship Id="rId1" Type="http://schemas.openxmlformats.org/officeDocument/2006/relationships/hyperlink" Target="http://www.statice.is/Statistics/National-accounts-and-public-fin/Productional-approach" TargetMode="External"/></Relationships>
</file>

<file path=xl/worksheets/_rels/sheet11.xml.rels><?xml version="1.0" encoding="UTF-8" standalone="yes"?>
<Relationships xmlns="http://schemas.openxmlformats.org/package/2006/relationships"><Relationship Id="rId1" Type="http://schemas.openxmlformats.org/officeDocument/2006/relationships/hyperlink" Target="http://ferdamalastofa.is/Category.mvc/Display/654" TargetMode="External"/></Relationships>
</file>

<file path=xl/worksheets/_rels/sheet12.xml.rels><?xml version="1.0" encoding="UTF-8" standalone="yes"?>
<Relationships xmlns="http://schemas.openxmlformats.org/package/2006/relationships"><Relationship Id="rId1" Type="http://schemas.openxmlformats.org/officeDocument/2006/relationships/hyperlink" Target="http://www.statice.is/Statistics/Manufacturing-and-energy/Energy" TargetMode="External"/></Relationships>
</file>

<file path=xl/worksheets/_rels/sheet13.xml.rels><?xml version="1.0" encoding="UTF-8" standalone="yes"?>
<Relationships xmlns="http://schemas.openxmlformats.org/package/2006/relationships"><Relationship Id="rId2" Type="http://schemas.openxmlformats.org/officeDocument/2006/relationships/hyperlink" Target="http://www.statice.is/Statistics/Fisheries-and-agriculture/Catch-and-value-of-catch" TargetMode="External"/><Relationship Id="rId1" Type="http://schemas.openxmlformats.org/officeDocument/2006/relationships/hyperlink" Target="http://en.fiskistofa.is/" TargetMode="External"/></Relationships>
</file>

<file path=xl/worksheets/_rels/sheet14.xml.rels><?xml version="1.0" encoding="UTF-8" standalone="yes"?>
<Relationships xmlns="http://schemas.openxmlformats.org/package/2006/relationships"><Relationship Id="rId1" Type="http://schemas.openxmlformats.org/officeDocument/2006/relationships/hyperlink" Target="http://www.imf.org/external/pubs/ft/weo/2011/02/weodata/download.aspx" TargetMode="External"/></Relationships>
</file>

<file path=xl/worksheets/_rels/sheet15.xml.rels><?xml version="1.0" encoding="UTF-8" standalone="yes"?>
<Relationships xmlns="http://schemas.openxmlformats.org/package/2006/relationships"><Relationship Id="rId1" Type="http://schemas.openxmlformats.org/officeDocument/2006/relationships/hyperlink" Target="http://www.sedlabanki.is/?PageID=548" TargetMode="External"/></Relationships>
</file>

<file path=xl/worksheets/_rels/sheet16.xml.rels><?xml version="1.0" encoding="UTF-8" standalone="yes"?>
<Relationships xmlns="http://schemas.openxmlformats.org/package/2006/relationships"><Relationship Id="rId1" Type="http://schemas.openxmlformats.org/officeDocument/2006/relationships/hyperlink" Target="http://www.weforum.org/issues/global-competitiveness" TargetMode="External"/></Relationships>
</file>

<file path=xl/worksheets/_rels/sheet17.xml.rels><?xml version="1.0" encoding="UTF-8" standalone="yes"?>
<Relationships xmlns="http://schemas.openxmlformats.org/package/2006/relationships"><Relationship Id="rId1" Type="http://schemas.openxmlformats.org/officeDocument/2006/relationships/hyperlink" Target="http://www.nasdaqomxnordic.com/nordic/Nordic.aspx" TargetMode="External"/></Relationships>
</file>

<file path=xl/worksheets/_rels/sheet18.xml.rels><?xml version="1.0" encoding="UTF-8" standalone="yes"?>
<Relationships xmlns="http://schemas.openxmlformats.org/package/2006/relationships"><Relationship Id="rId1" Type="http://schemas.openxmlformats.org/officeDocument/2006/relationships/hyperlink" Target="http://www.statice.is/Statistics/National-accounts-and-public-fin/National-accounts-overview" TargetMode="External"/></Relationships>
</file>

<file path=xl/worksheets/_rels/sheet19.xml.rels><?xml version="1.0" encoding="UTF-8" standalone="yes"?>
<Relationships xmlns="http://schemas.openxmlformats.org/package/2006/relationships"><Relationship Id="rId1" Type="http://schemas.openxmlformats.org/officeDocument/2006/relationships/hyperlink" Target="http://www.sedlabanki.is/?PageID=548" TargetMode="Externa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www.statice.is/Statistics/National-accounts-and-public-fin/National-accounts-overview" TargetMode="External"/></Relationships>
</file>

<file path=xl/worksheets/_rels/sheet20.xml.rels><?xml version="1.0" encoding="UTF-8" standalone="yes"?>
<Relationships xmlns="http://schemas.openxmlformats.org/package/2006/relationships"><Relationship Id="rId1" Type="http://schemas.openxmlformats.org/officeDocument/2006/relationships/hyperlink" Target="http://www.statice.is/Statistics/External-trade/Exports-and-imports" TargetMode="External"/></Relationships>
</file>

<file path=xl/worksheets/_rels/sheet21.xml.rels><?xml version="1.0" encoding="UTF-8" standalone="yes"?>
<Relationships xmlns="http://schemas.openxmlformats.org/package/2006/relationships"><Relationship Id="rId1" Type="http://schemas.openxmlformats.org/officeDocument/2006/relationships/hyperlink" Target="http://www.sedlabanki.is/?PageID=286" TargetMode="External"/></Relationships>
</file>

<file path=xl/worksheets/_rels/sheet22.xml.rels><?xml version="1.0" encoding="UTF-8" standalone="yes"?>
<Relationships xmlns="http://schemas.openxmlformats.org/package/2006/relationships"><Relationship Id="rId1" Type="http://schemas.openxmlformats.org/officeDocument/2006/relationships/hyperlink" Target="http://www.sedlabanki.is/?PageID=548" TargetMode="External"/></Relationships>
</file>

<file path=xl/worksheets/_rels/sheet23.xml.rels><?xml version="1.0" encoding="UTF-8" standalone="yes"?>
<Relationships xmlns="http://schemas.openxmlformats.org/package/2006/relationships"><Relationship Id="rId2" Type="http://schemas.openxmlformats.org/officeDocument/2006/relationships/hyperlink" Target="http://www.gamma.is/en/" TargetMode="External"/><Relationship Id="rId1" Type="http://schemas.openxmlformats.org/officeDocument/2006/relationships/hyperlink" Target="http://datamarket.com/is/data/set/yfz/gamma-visitolur" TargetMode="External"/></Relationships>
</file>

<file path=xl/worksheets/_rels/sheet24.xml.rels><?xml version="1.0" encoding="UTF-8" standalone="yes"?>
<Relationships xmlns="http://schemas.openxmlformats.org/package/2006/relationships"><Relationship Id="rId1" Type="http://schemas.openxmlformats.org/officeDocument/2006/relationships/hyperlink" Target="http://www.sedlabanki.is/?PageID=224" TargetMode="External"/></Relationships>
</file>

<file path=xl/worksheets/_rels/sheet25.xml.rels><?xml version="1.0" encoding="UTF-8" standalone="yes"?>
<Relationships xmlns="http://schemas.openxmlformats.org/package/2006/relationships"><Relationship Id="rId1" Type="http://schemas.openxmlformats.org/officeDocument/2006/relationships/hyperlink" Target="http://www.statice.is/Statistics/National-accounts-and-public-fin/Public-finances" TargetMode="External"/></Relationships>
</file>

<file path=xl/worksheets/_rels/sheet26.xml.rels><?xml version="1.0" encoding="UTF-8" standalone="yes"?>
<Relationships xmlns="http://schemas.openxmlformats.org/package/2006/relationships"><Relationship Id="rId2" Type="http://schemas.openxmlformats.org/officeDocument/2006/relationships/hyperlink" Target="http://www.statice.is/Statistics/Wages,-income-and-labour-market/Labour-market" TargetMode="External"/><Relationship Id="rId1" Type="http://schemas.openxmlformats.org/officeDocument/2006/relationships/hyperlink" Target="http://www.statice.is/pages/2500" TargetMode="External"/></Relationships>
</file>

<file path=xl/worksheets/_rels/sheet27.xml.rels><?xml version="1.0" encoding="UTF-8" standalone="yes"?>
<Relationships xmlns="http://schemas.openxmlformats.org/package/2006/relationships"><Relationship Id="rId8" Type="http://schemas.openxmlformats.org/officeDocument/2006/relationships/hyperlink" Target="http://stats.oecd.org/OECDStat_Metadata/ShowMetadata.ashx?Dataset=SNA_TABLE1&amp;Coords=%5bLOCATION%5d.%5bNLD%5d&amp;ShowOnWeb=true&amp;Lang=en" TargetMode="External"/><Relationship Id="rId13" Type="http://schemas.openxmlformats.org/officeDocument/2006/relationships/hyperlink" Target="http://stats.oecd.org/OECDStat_Metadata/ShowMetadata.ashx?Dataset=SNA_TABLE1&amp;Coords=%5bLOCATION%5d.%5bEU27%5d&amp;ShowOnWeb=true&amp;Lang=en" TargetMode="External"/><Relationship Id="rId3" Type="http://schemas.openxmlformats.org/officeDocument/2006/relationships/hyperlink" Target="http://stats.oecd.org/OECDStat_Metadata/ShowMetadata.ashx?Dataset=SNA_TABLE1&amp;Coords=%5bLOCATION%5d.%5bDEU%5d&amp;ShowOnWeb=true&amp;Lang=en" TargetMode="External"/><Relationship Id="rId7" Type="http://schemas.openxmlformats.org/officeDocument/2006/relationships/hyperlink" Target="http://stats.oecd.org/OECDStat_Metadata/ShowMetadata.ashx?Dataset=SNA_TABLE1&amp;Coords=%5bLOCATION%5d.%5bJPN%5d&amp;ShowOnWeb=true&amp;Lang=en" TargetMode="External"/><Relationship Id="rId12" Type="http://schemas.openxmlformats.org/officeDocument/2006/relationships/hyperlink" Target="http://stats.oecd.org/OECDStat_Metadata/ShowMetadata.ashx?Dataset=SNA_TABLE1&amp;Coords=%5bLOCATION%5d.%5bUSA%5d&amp;ShowOnWeb=true&amp;Lang=en" TargetMode="External"/><Relationship Id="rId2" Type="http://schemas.openxmlformats.org/officeDocument/2006/relationships/hyperlink" Target="http://stats.oecd.org/OECDStat_Metadata/ShowMetadata.ashx?Dataset=SNA_TABLE1&amp;Coords=%5bLOCATION%5d.%5bFIN%5d&amp;ShowOnWeb=true&amp;Lang=en" TargetMode="External"/><Relationship Id="rId1" Type="http://schemas.openxmlformats.org/officeDocument/2006/relationships/hyperlink" Target="http://stats.oecd.org/OECDStat_Metadata/ShowMetadata.ashx?Dataset=SNA_TABLE1&amp;Coords=%5bLOCATION%5d.%5bDNK%5d&amp;ShowOnWeb=true&amp;Lang=en" TargetMode="External"/><Relationship Id="rId6" Type="http://schemas.openxmlformats.org/officeDocument/2006/relationships/hyperlink" Target="http://stats.oecd.org/OECDStat_Metadata/ShowMetadata.ashx?Dataset=SNA_TABLE1&amp;Coords=%5bLOCATION%5d.%5bIRL%5d&amp;ShowOnWeb=true&amp;Lang=en" TargetMode="External"/><Relationship Id="rId11" Type="http://schemas.openxmlformats.org/officeDocument/2006/relationships/hyperlink" Target="http://stats.oecd.org/OECDStat_Metadata/ShowMetadata.ashx?Dataset=SNA_TABLE1&amp;Coords=%5bLOCATION%5d.%5bGBR%5d&amp;ShowOnWeb=true&amp;Lang=en" TargetMode="External"/><Relationship Id="rId5" Type="http://schemas.openxmlformats.org/officeDocument/2006/relationships/hyperlink" Target="http://stats.oecd.org/OECDStat_Metadata/ShowMetadata.ashx?Dataset=SNA_TABLE1&amp;Coords=%5bLOCATION%5d.%5bISL%5d&amp;ShowOnWeb=true&amp;Lang=en" TargetMode="External"/><Relationship Id="rId15" Type="http://schemas.openxmlformats.org/officeDocument/2006/relationships/hyperlink" Target="http://www.oecd.org/document/0,3746,en_2649_201185_46462759_1_1_1_1,00.html" TargetMode="External"/><Relationship Id="rId10" Type="http://schemas.openxmlformats.org/officeDocument/2006/relationships/hyperlink" Target="http://stats.oecd.org/OECDStat_Metadata/ShowMetadata.ashx?Dataset=SNA_TABLE1&amp;Coords=%5bLOCATION%5d.%5bSWE%5d&amp;ShowOnWeb=true&amp;Lang=en" TargetMode="External"/><Relationship Id="rId4" Type="http://schemas.openxmlformats.org/officeDocument/2006/relationships/hyperlink" Target="http://stats.oecd.org/OECDStat_Metadata/ShowMetadata.ashx?Dataset=SNA_TABLE1&amp;Coords=%5bLOCATION%5d.%5bGRC%5d&amp;ShowOnWeb=true&amp;Lang=en" TargetMode="External"/><Relationship Id="rId9" Type="http://schemas.openxmlformats.org/officeDocument/2006/relationships/hyperlink" Target="http://stats.oecd.org/OECDStat_Metadata/ShowMetadata.ashx?Dataset=SNA_TABLE1&amp;Coords=%5bLOCATION%5d.%5bNOR%5d&amp;ShowOnWeb=true&amp;Lang=en" TargetMode="External"/><Relationship Id="rId14" Type="http://schemas.openxmlformats.org/officeDocument/2006/relationships/hyperlink" Target="http://stats.oecd.org/OECDStat_Metadata/ShowMetadata.ashx?Dataset=SNA_TABLE1&amp;Coords=%5bLOCATION%5d.%5bIDN%5d&amp;ShowOnWeb=true&amp;Lang=en" TargetMode="External"/></Relationships>
</file>

<file path=xl/worksheets/_rels/sheet28.xml.rels><?xml version="1.0" encoding="UTF-8" standalone="yes"?>
<Relationships xmlns="http://schemas.openxmlformats.org/package/2006/relationships"><Relationship Id="rId3" Type="http://schemas.openxmlformats.org/officeDocument/2006/relationships/hyperlink" Target="http://stats.oecd.org/OECDStat_Metadata/ShowMetadata.ashx?Dataset=EO90_INTERNET&amp;Coords=%5bLOCATION%5d.%5bG7M%5d&amp;ShowOnWeb=true&amp;Lang=en" TargetMode="External"/><Relationship Id="rId2" Type="http://schemas.openxmlformats.org/officeDocument/2006/relationships/hyperlink" Target="http://stats.oecd.org/OECDStat_Metadata/ShowMetadata.ashx?Dataset=EO90_INTERNET&amp;Coords=%5bLOCATION%5d.%5bISR%5d&amp;ShowOnWeb=true&amp;Lang=en" TargetMode="External"/><Relationship Id="rId1" Type="http://schemas.openxmlformats.org/officeDocument/2006/relationships/hyperlink" Target="http://stats.oecd.org/OECDStat_Metadata/ShowMetadata.ashx?Dataset=EO90_INTERNET&amp;Coords=%5bLOCATION%5d.%5bDEU%5d&amp;ShowOnWeb=true&amp;Lang=en" TargetMode="External"/><Relationship Id="rId4" Type="http://schemas.openxmlformats.org/officeDocument/2006/relationships/hyperlink" Target="http://stats.oecd.org/Index.aspx?QueryId=32440" TargetMode="External"/></Relationships>
</file>

<file path=xl/worksheets/_rels/sheet29.xml.rels><?xml version="1.0" encoding="UTF-8" standalone="yes"?>
<Relationships xmlns="http://schemas.openxmlformats.org/package/2006/relationships"><Relationship Id="rId3" Type="http://schemas.openxmlformats.org/officeDocument/2006/relationships/hyperlink" Target="http://stats.oecd.org/OECDStat_Metadata/ShowMetadata.ashx?Dataset=KEI&amp;Coords=%5bLOCATION%5d.%5bDEU%5d&amp;ShowOnWeb=true&amp;Lang=en" TargetMode="External"/><Relationship Id="rId2" Type="http://schemas.openxmlformats.org/officeDocument/2006/relationships/hyperlink" Target="http://stats.oecd.org/OECDStat_Metadata/ShowMetadata.ashx?Dataset=KEI&amp;Coords=%5bLOCATION%5d.%5bG7M%5d&amp;ShowOnWeb=true&amp;Lang=en" TargetMode="External"/><Relationship Id="rId1" Type="http://schemas.openxmlformats.org/officeDocument/2006/relationships/hyperlink" Target="http://stats.oecd.org/OECDStat_Metadata/ShowMetadata.ashx?Dataset=KEI&amp;Coords=%5bLOCATION%5d.%5bDEU%5d&amp;ShowOnWeb=true&amp;Lang=en" TargetMode="External"/><Relationship Id="rId4" Type="http://schemas.openxmlformats.org/officeDocument/2006/relationships/hyperlink" Target="http://stats.oecd.org/index.aspx?queryid=21760" TargetMode="External"/></Relationships>
</file>

<file path=xl/worksheets/_rels/sheet3.xml.rels><?xml version="1.0" encoding="UTF-8" standalone="yes"?>
<Relationships xmlns="http://schemas.openxmlformats.org/package/2006/relationships"><Relationship Id="rId13" Type="http://schemas.openxmlformats.org/officeDocument/2006/relationships/hyperlink" Target="http://stats.oecd.org/OECDStat_Metadata/ShowMetadata.ashx?Dataset=SNA_TABLE1&amp;Coords=%5bLOCATION%5d.%5bHUN%5d&amp;ShowOnWeb=true&amp;Lang=en" TargetMode="External"/><Relationship Id="rId18" Type="http://schemas.openxmlformats.org/officeDocument/2006/relationships/hyperlink" Target="http://stats.oecd.org/OECDStat_Metadata/ShowMetadata.ashx?Dataset=SNA_TABLE1&amp;Coords=%5bLOCATION%5d.%5bJPN%5d&amp;ShowOnWeb=true&amp;Lang=en" TargetMode="External"/><Relationship Id="rId26" Type="http://schemas.openxmlformats.org/officeDocument/2006/relationships/hyperlink" Target="http://stats.oecd.org/OECDStat_Metadata/ShowMetadata.ashx?Dataset=SNA_TABLE1&amp;Coords=%5bLOCATION%5d.%5bPRT%5d&amp;ShowOnWeb=true&amp;Lang=en" TargetMode="External"/><Relationship Id="rId39" Type="http://schemas.openxmlformats.org/officeDocument/2006/relationships/comments" Target="../comments1.xml"/><Relationship Id="rId21" Type="http://schemas.openxmlformats.org/officeDocument/2006/relationships/hyperlink" Target="http://stats.oecd.org/OECDStat_Metadata/ShowMetadata.ashx?Dataset=SNA_TABLE1&amp;Coords=%5bLOCATION%5d.%5bMEX%5d&amp;ShowOnWeb=true&amp;Lang=en" TargetMode="External"/><Relationship Id="rId34" Type="http://schemas.openxmlformats.org/officeDocument/2006/relationships/hyperlink" Target="http://stats.oecd.org/OECDStat_Metadata/ShowMetadata.ashx?Dataset=SNA_TABLE1&amp;Coords=%5bLOCATION%5d.%5bUSA%5d&amp;ShowOnWeb=true&amp;Lang=en" TargetMode="External"/><Relationship Id="rId7" Type="http://schemas.openxmlformats.org/officeDocument/2006/relationships/hyperlink" Target="http://stats.oecd.org/OECDStat_Metadata/ShowMetadata.ashx?Dataset=SNA_TABLE1&amp;Coords=%5bLOCATION%5d.%5bDNK%5d&amp;ShowOnWeb=true&amp;Lang=en" TargetMode="External"/><Relationship Id="rId12" Type="http://schemas.openxmlformats.org/officeDocument/2006/relationships/hyperlink" Target="http://stats.oecd.org/OECDStat_Metadata/ShowMetadata.ashx?Dataset=SNA_TABLE1&amp;Coords=%5bLOCATION%5d.%5bGRC%5d&amp;ShowOnWeb=true&amp;Lang=en" TargetMode="External"/><Relationship Id="rId17" Type="http://schemas.openxmlformats.org/officeDocument/2006/relationships/hyperlink" Target="http://stats.oecd.org/OECDStat_Metadata/ShowMetadata.ashx?Dataset=SNA_TABLE1&amp;Coords=%5bLOCATION%5d.%5bITA%5d&amp;ShowOnWeb=true&amp;Lang=en" TargetMode="External"/><Relationship Id="rId25" Type="http://schemas.openxmlformats.org/officeDocument/2006/relationships/hyperlink" Target="http://stats.oecd.org/OECDStat_Metadata/ShowMetadata.ashx?Dataset=SNA_TABLE1&amp;Coords=%5bLOCATION%5d.%5bPOL%5d&amp;ShowOnWeb=true&amp;Lang=en" TargetMode="External"/><Relationship Id="rId33" Type="http://schemas.openxmlformats.org/officeDocument/2006/relationships/hyperlink" Target="http://stats.oecd.org/OECDStat_Metadata/ShowMetadata.ashx?Dataset=SNA_TABLE1&amp;Coords=%5bLOCATION%5d.%5bGBR%5d&amp;ShowOnWeb=true&amp;Lang=en" TargetMode="External"/><Relationship Id="rId38" Type="http://schemas.openxmlformats.org/officeDocument/2006/relationships/vmlDrawing" Target="../drawings/vmlDrawing1.vml"/><Relationship Id="rId2" Type="http://schemas.openxmlformats.org/officeDocument/2006/relationships/hyperlink" Target="http://stats.oecd.org/OECDStat_Metadata/ShowMetadata.ashx?Dataset=SNA_TABLE1&amp;Coords=%5bLOCATION%5d.%5bAUT%5d&amp;ShowOnWeb=true&amp;Lang=en" TargetMode="External"/><Relationship Id="rId16" Type="http://schemas.openxmlformats.org/officeDocument/2006/relationships/hyperlink" Target="http://stats.oecd.org/OECDStat_Metadata/ShowMetadata.ashx?Dataset=SNA_TABLE1&amp;Coords=%5bLOCATION%5d.%5bISR%5d&amp;ShowOnWeb=true&amp;Lang=en" TargetMode="External"/><Relationship Id="rId20" Type="http://schemas.openxmlformats.org/officeDocument/2006/relationships/hyperlink" Target="http://stats.oecd.org/OECDStat_Metadata/ShowMetadata.ashx?Dataset=SNA_TABLE1&amp;Coords=%5bLOCATION%5d.%5bLUX%5d&amp;ShowOnWeb=true&amp;Lang=en" TargetMode="External"/><Relationship Id="rId29" Type="http://schemas.openxmlformats.org/officeDocument/2006/relationships/hyperlink" Target="http://stats.oecd.org/OECDStat_Metadata/ShowMetadata.ashx?Dataset=SNA_TABLE1&amp;Coords=%5bLOCATION%5d.%5bESP%5d&amp;ShowOnWeb=true&amp;Lang=en" TargetMode="External"/><Relationship Id="rId1" Type="http://schemas.openxmlformats.org/officeDocument/2006/relationships/hyperlink" Target="http://stats.oecd.org/OECDStat_Metadata/ShowMetadata.ashx?Dataset=SNA_TABLE1&amp;Coords=%5bLOCATION%5d.%5bAUS%5d&amp;ShowOnWeb=true&amp;Lang=en" TargetMode="External"/><Relationship Id="rId6" Type="http://schemas.openxmlformats.org/officeDocument/2006/relationships/hyperlink" Target="http://stats.oecd.org/OECDStat_Metadata/ShowMetadata.ashx?Dataset=SNA_TABLE1&amp;Coords=%5bLOCATION%5d.%5bCZE%5d&amp;ShowOnWeb=true&amp;Lang=en" TargetMode="External"/><Relationship Id="rId11" Type="http://schemas.openxmlformats.org/officeDocument/2006/relationships/hyperlink" Target="http://stats.oecd.org/OECDStat_Metadata/ShowMetadata.ashx?Dataset=SNA_TABLE1&amp;Coords=%5bLOCATION%5d.%5bDEU%5d&amp;ShowOnWeb=true&amp;Lang=en" TargetMode="External"/><Relationship Id="rId24" Type="http://schemas.openxmlformats.org/officeDocument/2006/relationships/hyperlink" Target="http://stats.oecd.org/OECDStat_Metadata/ShowMetadata.ashx?Dataset=SNA_TABLE1&amp;Coords=%5bLOCATION%5d.%5bNOR%5d&amp;ShowOnWeb=true&amp;Lang=en" TargetMode="External"/><Relationship Id="rId32" Type="http://schemas.openxmlformats.org/officeDocument/2006/relationships/hyperlink" Target="http://stats.oecd.org/OECDStat_Metadata/ShowMetadata.ashx?Dataset=SNA_TABLE1&amp;Coords=%5bLOCATION%5d.%5bTUR%5d&amp;ShowOnWeb=true&amp;Lang=en" TargetMode="External"/><Relationship Id="rId37" Type="http://schemas.openxmlformats.org/officeDocument/2006/relationships/hyperlink" Target="http://stats.oecd.org/index.aspx?queryid=559" TargetMode="External"/><Relationship Id="rId5" Type="http://schemas.openxmlformats.org/officeDocument/2006/relationships/hyperlink" Target="http://stats.oecd.org/OECDStat_Metadata/ShowMetadata.ashx?Dataset=SNA_TABLE1&amp;Coords=%5bLOCATION%5d.%5bCHL%5d&amp;ShowOnWeb=true&amp;Lang=en" TargetMode="External"/><Relationship Id="rId15" Type="http://schemas.openxmlformats.org/officeDocument/2006/relationships/hyperlink" Target="http://stats.oecd.org/OECDStat_Metadata/ShowMetadata.ashx?Dataset=SNA_TABLE1&amp;Coords=%5bLOCATION%5d.%5bIRL%5d&amp;ShowOnWeb=true&amp;Lang=en" TargetMode="External"/><Relationship Id="rId23" Type="http://schemas.openxmlformats.org/officeDocument/2006/relationships/hyperlink" Target="http://stats.oecd.org/OECDStat_Metadata/ShowMetadata.ashx?Dataset=SNA_TABLE1&amp;Coords=%5bLOCATION%5d.%5bNZL%5d&amp;ShowOnWeb=true&amp;Lang=en" TargetMode="External"/><Relationship Id="rId28" Type="http://schemas.openxmlformats.org/officeDocument/2006/relationships/hyperlink" Target="http://stats.oecd.org/OECDStat_Metadata/ShowMetadata.ashx?Dataset=SNA_TABLE1&amp;Coords=%5bLOCATION%5d.%5bSVN%5d&amp;ShowOnWeb=true&amp;Lang=en" TargetMode="External"/><Relationship Id="rId36" Type="http://schemas.openxmlformats.org/officeDocument/2006/relationships/hyperlink" Target="http://stats.oecd.org/OECDStat_Metadata/ShowMetadata.ashx?Dataset=SNA_TABLE1&amp;Coords=%5bLOCATION%5d.%5bOTO%5d&amp;ShowOnWeb=true&amp;Lang=en" TargetMode="External"/><Relationship Id="rId10" Type="http://schemas.openxmlformats.org/officeDocument/2006/relationships/hyperlink" Target="http://stats.oecd.org/OECDStat_Metadata/ShowMetadata.ashx?Dataset=SNA_TABLE1&amp;Coords=%5bLOCATION%5d.%5bFRA%5d&amp;ShowOnWeb=true&amp;Lang=en" TargetMode="External"/><Relationship Id="rId19" Type="http://schemas.openxmlformats.org/officeDocument/2006/relationships/hyperlink" Target="http://stats.oecd.org/OECDStat_Metadata/ShowMetadata.ashx?Dataset=SNA_TABLE1&amp;Coords=%5bLOCATION%5d.%5bKOR%5d&amp;ShowOnWeb=true&amp;Lang=en" TargetMode="External"/><Relationship Id="rId31" Type="http://schemas.openxmlformats.org/officeDocument/2006/relationships/hyperlink" Target="http://stats.oecd.org/OECDStat_Metadata/ShowMetadata.ashx?Dataset=SNA_TABLE1&amp;Coords=%5bLOCATION%5d.%5bCHE%5d&amp;ShowOnWeb=true&amp;Lang=en" TargetMode="External"/><Relationship Id="rId4" Type="http://schemas.openxmlformats.org/officeDocument/2006/relationships/hyperlink" Target="http://stats.oecd.org/OECDStat_Metadata/ShowMetadata.ashx?Dataset=SNA_TABLE1&amp;Coords=%5bLOCATION%5d.%5bCAN%5d&amp;ShowOnWeb=true&amp;Lang=en" TargetMode="External"/><Relationship Id="rId9" Type="http://schemas.openxmlformats.org/officeDocument/2006/relationships/hyperlink" Target="http://stats.oecd.org/OECDStat_Metadata/ShowMetadata.ashx?Dataset=SNA_TABLE1&amp;Coords=%5bLOCATION%5d.%5bFIN%5d&amp;ShowOnWeb=true&amp;Lang=en" TargetMode="External"/><Relationship Id="rId14" Type="http://schemas.openxmlformats.org/officeDocument/2006/relationships/hyperlink" Target="http://stats.oecd.org/OECDStat_Metadata/ShowMetadata.ashx?Dataset=SNA_TABLE1&amp;Coords=%5bLOCATION%5d.%5bISL%5d&amp;ShowOnWeb=true&amp;Lang=en" TargetMode="External"/><Relationship Id="rId22" Type="http://schemas.openxmlformats.org/officeDocument/2006/relationships/hyperlink" Target="http://stats.oecd.org/OECDStat_Metadata/ShowMetadata.ashx?Dataset=SNA_TABLE1&amp;Coords=%5bLOCATION%5d.%5bNLD%5d&amp;ShowOnWeb=true&amp;Lang=en" TargetMode="External"/><Relationship Id="rId27" Type="http://schemas.openxmlformats.org/officeDocument/2006/relationships/hyperlink" Target="http://stats.oecd.org/OECDStat_Metadata/ShowMetadata.ashx?Dataset=SNA_TABLE1&amp;Coords=%5bLOCATION%5d.%5bSVK%5d&amp;ShowOnWeb=true&amp;Lang=en" TargetMode="External"/><Relationship Id="rId30" Type="http://schemas.openxmlformats.org/officeDocument/2006/relationships/hyperlink" Target="http://stats.oecd.org/OECDStat_Metadata/ShowMetadata.ashx?Dataset=SNA_TABLE1&amp;Coords=%5bLOCATION%5d.%5bSWE%5d&amp;ShowOnWeb=true&amp;Lang=en" TargetMode="External"/><Relationship Id="rId35" Type="http://schemas.openxmlformats.org/officeDocument/2006/relationships/hyperlink" Target="http://stats.oecd.org/OECDStat_Metadata/ShowMetadata.ashx?Dataset=SNA_TABLE1&amp;Coords=%5bLOCATION%5d.%5bEA17%5d&amp;ShowOnWeb=true&amp;Lang=en" TargetMode="External"/><Relationship Id="rId8" Type="http://schemas.openxmlformats.org/officeDocument/2006/relationships/hyperlink" Target="http://stats.oecd.org/OECDStat_Metadata/ShowMetadata.ashx?Dataset=SNA_TABLE1&amp;Coords=%5bLOCATION%5d.%5bEST%5d&amp;ShowOnWeb=true&amp;Lang=en" TargetMode="External"/><Relationship Id="rId3" Type="http://schemas.openxmlformats.org/officeDocument/2006/relationships/hyperlink" Target="http://stats.oecd.org/OECDStat_Metadata/ShowMetadata.ashx?Dataset=SNA_TABLE1&amp;Coords=%5bLOCATION%5d.%5bBEL%5d&amp;ShowOnWeb=true&amp;Lang=en" TargetMode="External"/></Relationships>
</file>

<file path=xl/worksheets/_rels/sheet30.xml.rels><?xml version="1.0" encoding="UTF-8" standalone="yes"?>
<Relationships xmlns="http://schemas.openxmlformats.org/package/2006/relationships"><Relationship Id="rId1" Type="http://schemas.openxmlformats.org/officeDocument/2006/relationships/hyperlink" Target="http://www.sedlabanki.is/?PageID=722" TargetMode="External"/></Relationships>
</file>

<file path=xl/worksheets/_rels/sheet31.xml.rels><?xml version="1.0" encoding="UTF-8" standalone="yes"?>
<Relationships xmlns="http://schemas.openxmlformats.org/package/2006/relationships"><Relationship Id="rId3" Type="http://schemas.openxmlformats.org/officeDocument/2006/relationships/hyperlink" Target="http://stats.oecd.org/index.aspx?queryid=21764" TargetMode="External"/><Relationship Id="rId7" Type="http://schemas.openxmlformats.org/officeDocument/2006/relationships/comments" Target="../comments2.xml"/><Relationship Id="rId2" Type="http://schemas.openxmlformats.org/officeDocument/2006/relationships/hyperlink" Target="http://stats.oecd.org/OECDStat_Metadata/ShowMetadata.ashx?Dataset=KEI&amp;Coords=%5bLOCATION%5d.%5bISR%5d&amp;ShowOnWeb=true&amp;Lang=en" TargetMode="External"/><Relationship Id="rId1" Type="http://schemas.openxmlformats.org/officeDocument/2006/relationships/hyperlink" Target="http://stats.oecd.org/OECDStat_Metadata/ShowMetadata.ashx?Dataset=KEI&amp;Coords=%5bLOCATION%5d.%5bDEU%5d&amp;ShowOnWeb=true&amp;Lang=en" TargetMode="External"/><Relationship Id="rId6" Type="http://schemas.openxmlformats.org/officeDocument/2006/relationships/vmlDrawing" Target="../drawings/vmlDrawing2.vml"/><Relationship Id="rId5" Type="http://schemas.openxmlformats.org/officeDocument/2006/relationships/hyperlink" Target="http://stats.oecd.org/OECDStat_Metadata/ShowMetadata.ashx?Dataset=KEI&amp;Coords=%5bLOCATION%5d.%5bISR%5d&amp;ShowOnWeb=true&amp;Lang=en" TargetMode="External"/><Relationship Id="rId4" Type="http://schemas.openxmlformats.org/officeDocument/2006/relationships/hyperlink" Target="http://stats.oecd.org/OECDStat_Metadata/ShowMetadata.ashx?Dataset=KEI&amp;Coords=%5bLOCATION%5d.%5bDEU%5d&amp;ShowOnWeb=true&amp;Lang=en" TargetMode="External"/></Relationships>
</file>

<file path=xl/worksheets/_rels/sheet32.xml.rels><?xml version="1.0" encoding="UTF-8" standalone="yes"?>
<Relationships xmlns="http://schemas.openxmlformats.org/package/2006/relationships"><Relationship Id="rId1" Type="http://schemas.openxmlformats.org/officeDocument/2006/relationships/hyperlink" Target="http://www.sedlabanki.is/?PageID=548" TargetMode="External"/></Relationships>
</file>

<file path=xl/worksheets/_rels/sheet33.xml.rels><?xml version="1.0" encoding="UTF-8" standalone="yes"?>
<Relationships xmlns="http://schemas.openxmlformats.org/package/2006/relationships"><Relationship Id="rId1" Type="http://schemas.openxmlformats.org/officeDocument/2006/relationships/hyperlink" Target="http://www.sff.is/frettir/frettir/nr/887" TargetMode="External"/></Relationships>
</file>

<file path=xl/worksheets/_rels/sheet34.xml.rels><?xml version="1.0" encoding="UTF-8" standalone="yes"?>
<Relationships xmlns="http://schemas.openxmlformats.org/package/2006/relationships"><Relationship Id="rId2" Type="http://schemas.openxmlformats.org/officeDocument/2006/relationships/hyperlink" Target="http://www.oecd-ilibrary.org/economics/real-gross-domestic-product-forecasts_gdp-kusd-gr-table-en" TargetMode="External"/><Relationship Id="rId1" Type="http://schemas.openxmlformats.org/officeDocument/2006/relationships/hyperlink" Target="http://dx.doi.org/10.1787/gdp-kusd-gr-table-2011-1-en" TargetMode="External"/></Relationships>
</file>

<file path=xl/worksheets/_rels/sheet4.xml.rels><?xml version="1.0" encoding="UTF-8" standalone="yes"?>
<Relationships xmlns="http://schemas.openxmlformats.org/package/2006/relationships"><Relationship Id="rId1" Type="http://schemas.openxmlformats.org/officeDocument/2006/relationships/hyperlink" Target="http://www.statice.is/?PageID=1191&amp;src=/temp_en/Dialog/varval.asp?ma=VIN01105%26ti=Labour+market+by+sex%2C+age%2C+region+and+education+1991-2011++%26path=../Database/vinnumarkadur/rannsoknir/%26lang=1%26units=Number" TargetMode="External"/></Relationships>
</file>

<file path=xl/worksheets/_rels/sheet5.xml.rels><?xml version="1.0" encoding="UTF-8" standalone="yes"?>
<Relationships xmlns="http://schemas.openxmlformats.org/package/2006/relationships"><Relationship Id="rId1" Type="http://schemas.openxmlformats.org/officeDocument/2006/relationships/hyperlink" Target="http://www.oecd.org/document/45/0,3746,en_2649_34529562_47216237_1_1_1_34529562,00.html" TargetMode="External"/></Relationships>
</file>

<file path=xl/worksheets/_rels/sheet6.xml.rels><?xml version="1.0" encoding="UTF-8" standalone="yes"?>
<Relationships xmlns="http://schemas.openxmlformats.org/package/2006/relationships"><Relationship Id="rId1" Type="http://schemas.openxmlformats.org/officeDocument/2006/relationships/hyperlink" Target="http://www.statice.is/pages/2496" TargetMode="External"/></Relationships>
</file>

<file path=xl/worksheets/_rels/sheet7.xml.rels><?xml version="1.0" encoding="UTF-8" standalone="yes"?>
<Relationships xmlns="http://schemas.openxmlformats.org/package/2006/relationships"><Relationship Id="rId2" Type="http://schemas.openxmlformats.org/officeDocument/2006/relationships/hyperlink" Target="http://www.sedlabanki.is/?PageID=286" TargetMode="External"/><Relationship Id="rId1" Type="http://schemas.openxmlformats.org/officeDocument/2006/relationships/hyperlink" Target="http://www.statice.is/Statistics/Prices-and-consumption/Consumer-price-index" TargetMode="External"/></Relationships>
</file>

<file path=xl/worksheets/_rels/sheet8.xml.rels><?xml version="1.0" encoding="UTF-8" standalone="yes"?>
<Relationships xmlns="http://schemas.openxmlformats.org/package/2006/relationships"><Relationship Id="rId2" Type="http://schemas.openxmlformats.org/officeDocument/2006/relationships/hyperlink" Target="http://www2.stjr.is/frr/thst/rit/sogulegt/index.htm" TargetMode="External"/><Relationship Id="rId1" Type="http://schemas.openxmlformats.org/officeDocument/2006/relationships/hyperlink" Target="http://www.statice.is/Statistics/National-accounts-and-public-fin/Productional-approach"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37"/>
  <sheetViews>
    <sheetView tabSelected="1" zoomScaleNormal="100" workbookViewId="0">
      <selection activeCell="I20" sqref="I20"/>
    </sheetView>
  </sheetViews>
  <sheetFormatPr defaultRowHeight="15"/>
  <cols>
    <col min="1" max="1" width="12.140625" style="113" customWidth="1"/>
    <col min="2" max="2" width="59.42578125" style="113" bestFit="1" customWidth="1"/>
    <col min="3" max="16384" width="9.140625" style="113"/>
  </cols>
  <sheetData>
    <row r="1" spans="1:2" ht="18.75">
      <c r="A1" s="261" t="s">
        <v>792</v>
      </c>
    </row>
    <row r="2" spans="1:2" ht="18.75">
      <c r="A2" s="261" t="s">
        <v>40</v>
      </c>
    </row>
    <row r="4" spans="1:2" ht="18.75">
      <c r="A4" s="260" t="s">
        <v>793</v>
      </c>
      <c r="B4" s="260" t="s">
        <v>794</v>
      </c>
    </row>
    <row r="5" spans="1:2">
      <c r="A5" s="259">
        <v>1</v>
      </c>
      <c r="B5" s="243" t="s">
        <v>238</v>
      </c>
    </row>
    <row r="6" spans="1:2">
      <c r="A6" s="259">
        <v>2</v>
      </c>
      <c r="B6" s="243" t="s">
        <v>239</v>
      </c>
    </row>
    <row r="7" spans="1:2">
      <c r="A7" s="259">
        <v>3</v>
      </c>
      <c r="B7" s="243" t="s">
        <v>240</v>
      </c>
    </row>
    <row r="8" spans="1:2">
      <c r="A8" s="259">
        <v>4</v>
      </c>
      <c r="B8" s="243" t="s">
        <v>94</v>
      </c>
    </row>
    <row r="9" spans="1:2">
      <c r="A9" s="259">
        <v>5</v>
      </c>
      <c r="B9" s="255" t="s">
        <v>112</v>
      </c>
    </row>
    <row r="10" spans="1:2">
      <c r="A10" s="259">
        <v>6</v>
      </c>
      <c r="B10" s="243" t="s">
        <v>241</v>
      </c>
    </row>
    <row r="11" spans="1:2">
      <c r="A11" s="259">
        <v>7</v>
      </c>
      <c r="B11" s="243" t="s">
        <v>250</v>
      </c>
    </row>
    <row r="12" spans="1:2">
      <c r="A12" s="259">
        <v>8</v>
      </c>
      <c r="B12" s="243" t="s">
        <v>260</v>
      </c>
    </row>
    <row r="13" spans="1:2">
      <c r="A13" s="259">
        <v>9</v>
      </c>
      <c r="B13" s="243" t="s">
        <v>261</v>
      </c>
    </row>
    <row r="14" spans="1:2">
      <c r="A14" s="259">
        <v>10</v>
      </c>
      <c r="B14" s="243" t="s">
        <v>269</v>
      </c>
    </row>
    <row r="15" spans="1:2">
      <c r="A15" s="259">
        <v>11</v>
      </c>
      <c r="B15" s="255" t="s">
        <v>273</v>
      </c>
    </row>
    <row r="16" spans="1:2">
      <c r="A16" s="259">
        <v>12</v>
      </c>
      <c r="B16" s="243" t="s">
        <v>339</v>
      </c>
    </row>
    <row r="17" spans="1:2">
      <c r="A17" s="259">
        <v>13</v>
      </c>
      <c r="B17" s="243" t="s">
        <v>481</v>
      </c>
    </row>
    <row r="18" spans="1:2">
      <c r="A18" s="259">
        <v>14</v>
      </c>
      <c r="B18" s="256" t="s">
        <v>356</v>
      </c>
    </row>
    <row r="19" spans="1:2">
      <c r="A19" s="259">
        <v>15</v>
      </c>
      <c r="B19" s="243" t="s">
        <v>358</v>
      </c>
    </row>
    <row r="20" spans="1:2">
      <c r="A20" s="259">
        <v>16</v>
      </c>
      <c r="B20" s="243" t="s">
        <v>791</v>
      </c>
    </row>
    <row r="21" spans="1:2">
      <c r="A21" s="259">
        <v>17</v>
      </c>
      <c r="B21" s="255" t="s">
        <v>378</v>
      </c>
    </row>
    <row r="22" spans="1:2">
      <c r="A22" s="259">
        <v>18</v>
      </c>
      <c r="B22" s="255" t="s">
        <v>382</v>
      </c>
    </row>
    <row r="23" spans="1:2">
      <c r="A23" s="259">
        <v>19</v>
      </c>
      <c r="B23" s="255" t="s">
        <v>473</v>
      </c>
    </row>
    <row r="24" spans="1:2">
      <c r="A24" s="259">
        <v>20</v>
      </c>
      <c r="B24" s="243" t="s">
        <v>484</v>
      </c>
    </row>
    <row r="25" spans="1:2">
      <c r="A25" s="259">
        <v>21</v>
      </c>
      <c r="B25" s="257" t="s">
        <v>532</v>
      </c>
    </row>
    <row r="26" spans="1:2">
      <c r="A26" s="259">
        <v>22</v>
      </c>
      <c r="B26" s="243" t="s">
        <v>534</v>
      </c>
    </row>
    <row r="27" spans="1:2">
      <c r="A27" s="259">
        <v>23</v>
      </c>
      <c r="B27" s="243" t="s">
        <v>540</v>
      </c>
    </row>
    <row r="28" spans="1:2">
      <c r="A28" s="259">
        <v>24</v>
      </c>
      <c r="B28" s="255" t="s">
        <v>545</v>
      </c>
    </row>
    <row r="29" spans="1:2">
      <c r="A29" s="259">
        <v>25</v>
      </c>
      <c r="B29" s="243" t="s">
        <v>568</v>
      </c>
    </row>
    <row r="30" spans="1:2">
      <c r="A30" s="259">
        <v>26</v>
      </c>
      <c r="B30" s="243" t="s">
        <v>569</v>
      </c>
    </row>
    <row r="31" spans="1:2">
      <c r="A31" s="259">
        <v>27</v>
      </c>
      <c r="B31" s="257" t="s">
        <v>581</v>
      </c>
    </row>
    <row r="32" spans="1:2">
      <c r="A32" s="259">
        <v>28</v>
      </c>
      <c r="B32" s="257" t="s">
        <v>589</v>
      </c>
    </row>
    <row r="33" spans="1:2">
      <c r="A33" s="259">
        <v>29</v>
      </c>
      <c r="B33" s="258" t="s">
        <v>591</v>
      </c>
    </row>
    <row r="34" spans="1:2">
      <c r="A34" s="259">
        <v>30</v>
      </c>
      <c r="B34" s="257" t="s">
        <v>739</v>
      </c>
    </row>
    <row r="35" spans="1:2">
      <c r="A35" s="259">
        <v>31</v>
      </c>
      <c r="B35" s="243" t="s">
        <v>748</v>
      </c>
    </row>
    <row r="36" spans="1:2">
      <c r="A36" s="259">
        <v>32</v>
      </c>
      <c r="B36" s="243" t="s">
        <v>755</v>
      </c>
    </row>
    <row r="37" spans="1:2">
      <c r="A37" s="259">
        <v>33</v>
      </c>
      <c r="B37" s="243" t="s">
        <v>781</v>
      </c>
    </row>
  </sheetData>
  <hyperlinks>
    <hyperlink ref="B5" location="'d1'!A1" display="GDP 1980-2010 (2009 prices) and forecast"/>
    <hyperlink ref="B6" location="'d2'!A1" display="GDP comparison (2010)"/>
    <hyperlink ref="B7" location="'d3'!A1" display="Unemployment by education 1991-2011"/>
    <hyperlink ref="B8" location="'d4'!A1" display="Foreign direct investment regulatory restrictiveness index, 2010"/>
    <hyperlink ref="B9" location="'d5'!A1" display="Households in financial difficulties by age, 2004-2011                "/>
    <hyperlink ref="B10" location="Index!A1" display="Inflation and exchange rate"/>
    <hyperlink ref="B11" location="'d7'!A1" display="Gross domestic product by industries, percentage breakdown, 1973 - 2010"/>
    <hyperlink ref="B12" location="'d8'!A1" display="Credit default swap (CDS) premium"/>
    <hyperlink ref="B13" location="'d9'!A1" display="Percentage breakdown af GDP 1975 - 2009"/>
    <hyperlink ref="B14" location="'d10'!A1" display="Number of tourists each year"/>
    <hyperlink ref="B15" location="'d11'!A1" display="Installed capacity and generation in public power plants 1976-2010 "/>
    <hyperlink ref="B16" location="'d12'!A1" display="Total catch of species within the Icelandic juristiction (1900 - 2010)"/>
    <hyperlink ref="B17" location="'d13'!A1" display="General government debt in billions and as a percentage of GDP"/>
    <hyperlink ref="B18" location="'d14'!A1" display="External debt"/>
    <hyperlink ref="B19" location="'d15'!A1" display="The Global Competitiveness Index. 2007 and 2011"/>
    <hyperlink ref="B20" location="'d16'!A1" display="OMEXI15 &amp; ICEXI6 - stock price index"/>
    <hyperlink ref="B21" location="'d17'!A1" display="Gross fixed capital formation"/>
    <hyperlink ref="B22" location="'d18'!A1" display="International investment position"/>
    <hyperlink ref="B23" location="'d19'!A1" display="Imports, exports and balance of trade 1989-2012"/>
    <hyperlink ref="B24" location="'d20'!A1" display="Euro exchange rate"/>
    <hyperlink ref="B25" location="'d21'!A1" display="Central Bank statistics - Deposit Money Banks"/>
    <hyperlink ref="B26" location="'d22'!A1" display="Bond indexes"/>
    <hyperlink ref="B27" location="'d23'!A1" display="Central Bank of Iceland: Loan against collateral (nominal rate)"/>
    <hyperlink ref="B28" location="'d24'!A1" display="Financial balance % of GDP"/>
    <hyperlink ref="B29" location="'d25'!A1" display="Unemployment rate and forecast"/>
    <hyperlink ref="B30" location="'d26'!A1" display="GDP per head, US$, constant prices, constant PPP"/>
    <hyperlink ref="B31" location="'d27'!A1" display="General governmenet financial balances, % of nominal GDP"/>
    <hyperlink ref="B32" location="'d28'!A1" display="Harmonised Unemployment rate"/>
    <hyperlink ref="B33" location="'d29'!A1" display="Current account balance"/>
    <hyperlink ref="B34" location="'d30'!A1" display="Current account balance as % of GDP"/>
    <hyperlink ref="B35" location="'d31'!A1" display="Current account"/>
    <hyperlink ref="B36" location="'d32'!A1" display="Debt reduction"/>
    <hyperlink ref="B37" location="'d33'!A1" display="Real GDP growth"/>
  </hyperlink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1"/>
  <sheetViews>
    <sheetView workbookViewId="0"/>
  </sheetViews>
  <sheetFormatPr defaultRowHeight="15"/>
  <cols>
    <col min="1" max="1" width="31.28515625" bestFit="1" customWidth="1"/>
  </cols>
  <sheetData>
    <row r="1" spans="1:9">
      <c r="A1" s="40" t="s">
        <v>261</v>
      </c>
      <c r="B1" s="40"/>
      <c r="C1" s="40"/>
      <c r="D1" s="40"/>
      <c r="E1" s="40"/>
      <c r="F1" s="40"/>
      <c r="G1" s="40"/>
      <c r="H1" s="40"/>
      <c r="I1" s="40"/>
    </row>
    <row r="2" spans="1:9">
      <c r="A2" s="32" t="s">
        <v>263</v>
      </c>
      <c r="B2" s="40" t="s">
        <v>262</v>
      </c>
      <c r="C2" s="40"/>
      <c r="D2" s="40"/>
      <c r="E2" s="40"/>
      <c r="F2" s="40"/>
      <c r="G2" s="40"/>
      <c r="H2" s="40"/>
      <c r="I2" s="40"/>
    </row>
    <row r="3" spans="1:9">
      <c r="A3" s="40"/>
      <c r="B3" s="21" t="s">
        <v>253</v>
      </c>
      <c r="C3" s="40"/>
      <c r="D3" s="40"/>
      <c r="E3" s="40"/>
      <c r="F3" s="40"/>
      <c r="G3" s="40"/>
      <c r="H3" s="40"/>
      <c r="I3" s="40"/>
    </row>
    <row r="4" spans="1:9">
      <c r="A4" s="62" t="s">
        <v>255</v>
      </c>
      <c r="B4" s="21" t="s">
        <v>254</v>
      </c>
      <c r="C4" s="40"/>
      <c r="D4" s="40"/>
      <c r="E4" s="40"/>
      <c r="F4" s="40"/>
      <c r="G4" s="40"/>
      <c r="H4" s="40"/>
      <c r="I4" s="40"/>
    </row>
    <row r="5" spans="1:9">
      <c r="A5" s="40"/>
      <c r="B5" s="40"/>
      <c r="C5" s="40"/>
      <c r="D5" s="40"/>
      <c r="E5" s="40"/>
      <c r="F5" s="40"/>
      <c r="G5" s="40"/>
      <c r="H5" s="40"/>
      <c r="I5" s="40"/>
    </row>
    <row r="6" spans="1:9">
      <c r="A6" s="40"/>
      <c r="B6" s="40">
        <v>1975</v>
      </c>
      <c r="C6" s="40">
        <v>1980</v>
      </c>
      <c r="D6" s="40">
        <v>1985</v>
      </c>
      <c r="E6" s="40">
        <v>1990</v>
      </c>
      <c r="F6" s="40">
        <v>1995</v>
      </c>
      <c r="G6" s="40">
        <v>2000</v>
      </c>
      <c r="H6" s="40">
        <v>2005</v>
      </c>
      <c r="I6" s="40">
        <v>2009</v>
      </c>
    </row>
    <row r="7" spans="1:9">
      <c r="A7" s="40" t="s">
        <v>264</v>
      </c>
      <c r="B7" s="69">
        <v>5.1906341952044063E-2</v>
      </c>
      <c r="C7" s="69">
        <v>5.116415079292258E-2</v>
      </c>
      <c r="D7" s="69">
        <v>4.6567093916123896E-2</v>
      </c>
      <c r="E7" s="69">
        <v>2.5907614917306029E-2</v>
      </c>
      <c r="F7" s="69">
        <v>2.3541449057559345E-2</v>
      </c>
      <c r="G7" s="69">
        <v>1.4000000000000004E-2</v>
      </c>
      <c r="H7" s="69">
        <v>1.0999999999999996E-2</v>
      </c>
      <c r="I7" s="69">
        <v>1.1000000000000005E-2</v>
      </c>
    </row>
    <row r="8" spans="1:9">
      <c r="A8" s="40" t="s">
        <v>243</v>
      </c>
      <c r="B8" s="69">
        <v>0.12775934389281915</v>
      </c>
      <c r="C8" s="69">
        <v>0.16466445822031697</v>
      </c>
      <c r="D8" s="69">
        <v>0.14577617824408454</v>
      </c>
      <c r="E8" s="69">
        <v>0.14978274604554709</v>
      </c>
      <c r="F8" s="69">
        <v>0.15255556065247503</v>
      </c>
      <c r="G8" s="69">
        <v>9.8769228954064231E-2</v>
      </c>
      <c r="H8" s="69">
        <v>6.9370999433295943E-2</v>
      </c>
      <c r="I8" s="69">
        <v>9.9201307183050882E-2</v>
      </c>
    </row>
    <row r="9" spans="1:9">
      <c r="A9" s="40" t="s">
        <v>265</v>
      </c>
      <c r="B9" s="69">
        <v>0.22755900582232516</v>
      </c>
      <c r="C9" s="69">
        <v>0.21691253712067879</v>
      </c>
      <c r="D9" s="69">
        <v>0.20847798298722253</v>
      </c>
      <c r="E9" s="69">
        <v>0.20233930023126806</v>
      </c>
      <c r="F9" s="69">
        <v>0.18991510996159236</v>
      </c>
      <c r="G9" s="69">
        <v>0.22299999999999998</v>
      </c>
      <c r="H9" s="69">
        <v>0.21100000000000002</v>
      </c>
      <c r="I9" s="69">
        <v>0.17499999999999999</v>
      </c>
    </row>
    <row r="10" spans="1:9">
      <c r="A10" s="40" t="s">
        <v>266</v>
      </c>
      <c r="B10" s="69">
        <v>0.27088837413134664</v>
      </c>
      <c r="C10" s="69">
        <v>0.2687901595792575</v>
      </c>
      <c r="D10" s="69">
        <v>0.30899599896779106</v>
      </c>
      <c r="E10" s="69">
        <v>0.28433321245992232</v>
      </c>
      <c r="F10" s="69">
        <v>0.28776940530654188</v>
      </c>
      <c r="G10" s="69">
        <v>0.38199999999999995</v>
      </c>
      <c r="H10" s="69">
        <v>0.41300000000000003</v>
      </c>
      <c r="I10" s="69">
        <v>0.42599999999999999</v>
      </c>
    </row>
    <row r="11" spans="1:9">
      <c r="A11" s="40" t="s">
        <v>267</v>
      </c>
      <c r="B11" s="69">
        <v>0.12999436549176735</v>
      </c>
      <c r="C11" s="69">
        <v>0.15093870403703194</v>
      </c>
      <c r="D11" s="69">
        <v>0.14090074679562908</v>
      </c>
      <c r="E11" s="69">
        <v>0.15845800033528351</v>
      </c>
      <c r="F11" s="69">
        <v>0.14473134834373477</v>
      </c>
      <c r="G11" s="69">
        <v>0.193</v>
      </c>
      <c r="H11" s="69">
        <v>0.20300000000000001</v>
      </c>
      <c r="I11" s="69">
        <v>0.20699999999999999</v>
      </c>
    </row>
  </sheetData>
  <hyperlinks>
    <hyperlink ref="B3" r:id="rId1"/>
    <hyperlink ref="B4" r:id="rId2"/>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75"/>
  <sheetViews>
    <sheetView workbookViewId="0">
      <selection activeCell="K32" sqref="K32"/>
    </sheetView>
  </sheetViews>
  <sheetFormatPr defaultRowHeight="15"/>
  <cols>
    <col min="2" max="2" width="17.28515625" customWidth="1"/>
  </cols>
  <sheetData>
    <row r="1" spans="1:3">
      <c r="A1" t="s">
        <v>269</v>
      </c>
    </row>
    <row r="2" spans="1:3" s="40" customFormat="1">
      <c r="A2" s="40" t="s">
        <v>270</v>
      </c>
      <c r="B2" s="40" t="s">
        <v>272</v>
      </c>
    </row>
    <row r="3" spans="1:3" s="40" customFormat="1">
      <c r="B3" s="21" t="s">
        <v>271</v>
      </c>
    </row>
    <row r="4" spans="1:3" s="40" customFormat="1"/>
    <row r="5" spans="1:3" s="40" customFormat="1"/>
    <row r="6" spans="1:3" s="40" customFormat="1"/>
    <row r="8" spans="1:3">
      <c r="B8" t="s">
        <v>268</v>
      </c>
      <c r="C8" s="77" t="s">
        <v>236</v>
      </c>
    </row>
    <row r="9" spans="1:3">
      <c r="A9" s="71">
        <v>1949</v>
      </c>
      <c r="B9" s="73">
        <v>5312</v>
      </c>
    </row>
    <row r="10" spans="1:3">
      <c r="A10" s="71">
        <v>1950</v>
      </c>
      <c r="B10" s="73">
        <v>4383</v>
      </c>
    </row>
    <row r="11" spans="1:3">
      <c r="A11" s="71">
        <v>1951</v>
      </c>
      <c r="B11" s="73">
        <v>4084</v>
      </c>
    </row>
    <row r="12" spans="1:3">
      <c r="A12" s="71">
        <v>1952</v>
      </c>
      <c r="B12" s="73">
        <v>4823</v>
      </c>
    </row>
    <row r="13" spans="1:3">
      <c r="A13" s="71">
        <v>1953</v>
      </c>
      <c r="B13" s="73">
        <v>6380</v>
      </c>
    </row>
    <row r="14" spans="1:3">
      <c r="A14" s="71">
        <v>1954</v>
      </c>
      <c r="B14" s="73">
        <v>6843</v>
      </c>
    </row>
    <row r="15" spans="1:3">
      <c r="A15" s="71">
        <v>1955</v>
      </c>
      <c r="B15" s="73">
        <v>9474</v>
      </c>
    </row>
    <row r="16" spans="1:3">
      <c r="A16" s="71">
        <v>1956</v>
      </c>
      <c r="B16" s="73">
        <v>9517</v>
      </c>
    </row>
    <row r="17" spans="1:2">
      <c r="A17" s="71">
        <v>1957</v>
      </c>
      <c r="B17" s="73">
        <v>9279</v>
      </c>
    </row>
    <row r="18" spans="1:2">
      <c r="A18" s="71">
        <v>1958</v>
      </c>
      <c r="B18" s="73">
        <v>10111</v>
      </c>
    </row>
    <row r="19" spans="1:2">
      <c r="A19" s="71">
        <v>1959</v>
      </c>
      <c r="B19" s="73">
        <v>12296</v>
      </c>
    </row>
    <row r="20" spans="1:2">
      <c r="A20" s="71">
        <v>1960</v>
      </c>
      <c r="B20" s="73">
        <v>12806</v>
      </c>
    </row>
    <row r="21" spans="1:2">
      <c r="A21" s="71">
        <v>1961</v>
      </c>
      <c r="B21" s="73">
        <v>13516</v>
      </c>
    </row>
    <row r="22" spans="1:2">
      <c r="A22" s="71">
        <v>1962</v>
      </c>
      <c r="B22" s="73">
        <v>17249</v>
      </c>
    </row>
    <row r="23" spans="1:2">
      <c r="A23" s="71">
        <v>1963</v>
      </c>
      <c r="B23" s="73">
        <v>17575</v>
      </c>
    </row>
    <row r="24" spans="1:2">
      <c r="A24" s="71">
        <v>1964</v>
      </c>
      <c r="B24" s="73">
        <v>22969</v>
      </c>
    </row>
    <row r="25" spans="1:2">
      <c r="A25" s="71">
        <v>1965</v>
      </c>
      <c r="B25" s="73">
        <v>28879</v>
      </c>
    </row>
    <row r="26" spans="1:2">
      <c r="A26" s="71">
        <v>1966</v>
      </c>
      <c r="B26" s="73">
        <v>34733</v>
      </c>
    </row>
    <row r="27" spans="1:2">
      <c r="A27" s="71">
        <v>1967</v>
      </c>
      <c r="B27" s="73">
        <v>37728</v>
      </c>
    </row>
    <row r="28" spans="1:2">
      <c r="A28" s="71">
        <v>1968</v>
      </c>
      <c r="B28" s="73">
        <v>40447</v>
      </c>
    </row>
    <row r="29" spans="1:2">
      <c r="A29" s="71">
        <v>1969</v>
      </c>
      <c r="B29" s="73">
        <v>44099</v>
      </c>
    </row>
    <row r="30" spans="1:2">
      <c r="A30" s="71">
        <v>1970</v>
      </c>
      <c r="B30" s="73">
        <v>52908</v>
      </c>
    </row>
    <row r="31" spans="1:2">
      <c r="A31" s="71">
        <v>1971</v>
      </c>
      <c r="B31" s="73">
        <v>60719</v>
      </c>
    </row>
    <row r="32" spans="1:2">
      <c r="A32" s="71">
        <v>1972</v>
      </c>
      <c r="B32" s="73">
        <v>68026</v>
      </c>
    </row>
    <row r="33" spans="1:2">
      <c r="A33" s="71">
        <v>1973</v>
      </c>
      <c r="B33" s="73">
        <v>74019</v>
      </c>
    </row>
    <row r="34" spans="1:2">
      <c r="A34" s="71">
        <v>1974</v>
      </c>
      <c r="B34" s="73">
        <v>68476</v>
      </c>
    </row>
    <row r="35" spans="1:2">
      <c r="A35" s="71">
        <v>1975</v>
      </c>
      <c r="B35" s="73">
        <v>71676</v>
      </c>
    </row>
    <row r="36" spans="1:2">
      <c r="A36" s="71">
        <v>1976</v>
      </c>
      <c r="B36" s="73">
        <v>70180</v>
      </c>
    </row>
    <row r="37" spans="1:2">
      <c r="A37" s="71">
        <v>1977</v>
      </c>
      <c r="B37" s="73">
        <v>72690</v>
      </c>
    </row>
    <row r="38" spans="1:2">
      <c r="A38" s="71">
        <v>1978</v>
      </c>
      <c r="B38" s="73">
        <v>75700</v>
      </c>
    </row>
    <row r="39" spans="1:2">
      <c r="A39" s="71">
        <v>1979</v>
      </c>
      <c r="B39" s="73">
        <v>76912</v>
      </c>
    </row>
    <row r="40" spans="1:2">
      <c r="A40" s="71">
        <v>1980</v>
      </c>
      <c r="B40" s="73">
        <v>65921</v>
      </c>
    </row>
    <row r="41" spans="1:2">
      <c r="A41" s="71">
        <v>1981</v>
      </c>
      <c r="B41" s="73">
        <v>72194</v>
      </c>
    </row>
    <row r="42" spans="1:2">
      <c r="A42" s="71">
        <v>1982</v>
      </c>
      <c r="B42" s="73">
        <v>72600</v>
      </c>
    </row>
    <row r="43" spans="1:2">
      <c r="A43" s="71">
        <v>1983</v>
      </c>
      <c r="B43" s="73">
        <v>77592</v>
      </c>
    </row>
    <row r="44" spans="1:2">
      <c r="A44" s="71">
        <v>1984</v>
      </c>
      <c r="B44" s="73">
        <v>85290</v>
      </c>
    </row>
    <row r="45" spans="1:2">
      <c r="A45" s="71">
        <v>1985</v>
      </c>
      <c r="B45" s="73">
        <v>97443</v>
      </c>
    </row>
    <row r="46" spans="1:2">
      <c r="A46" s="71">
        <v>1986</v>
      </c>
      <c r="B46" s="73">
        <v>113528</v>
      </c>
    </row>
    <row r="47" spans="1:2">
      <c r="A47" s="71">
        <v>1987</v>
      </c>
      <c r="B47" s="73">
        <v>129315</v>
      </c>
    </row>
    <row r="48" spans="1:2">
      <c r="A48" s="71">
        <v>1988</v>
      </c>
      <c r="B48" s="73">
        <v>128823</v>
      </c>
    </row>
    <row r="49" spans="1:2">
      <c r="A49" s="71">
        <v>1989</v>
      </c>
      <c r="B49" s="73">
        <v>130503</v>
      </c>
    </row>
    <row r="50" spans="1:2">
      <c r="A50" s="71">
        <v>1990</v>
      </c>
      <c r="B50" s="73">
        <v>141718</v>
      </c>
    </row>
    <row r="51" spans="1:2">
      <c r="A51" s="71">
        <v>1991</v>
      </c>
      <c r="B51" s="73">
        <v>143459</v>
      </c>
    </row>
    <row r="52" spans="1:2">
      <c r="A52" s="71">
        <v>1992</v>
      </c>
      <c r="B52" s="73">
        <v>142560</v>
      </c>
    </row>
    <row r="53" spans="1:2">
      <c r="A53" s="71">
        <v>1993</v>
      </c>
      <c r="B53" s="73">
        <v>157326</v>
      </c>
    </row>
    <row r="54" spans="1:2">
      <c r="A54" s="71">
        <v>1994</v>
      </c>
      <c r="B54" s="73">
        <v>179241</v>
      </c>
    </row>
    <row r="55" spans="1:2">
      <c r="A55" s="71">
        <v>1995</v>
      </c>
      <c r="B55" s="73">
        <v>189796</v>
      </c>
    </row>
    <row r="56" spans="1:2">
      <c r="A56" s="71">
        <v>1996</v>
      </c>
      <c r="B56" s="73">
        <v>200835</v>
      </c>
    </row>
    <row r="57" spans="1:2">
      <c r="A57" s="71">
        <v>1997</v>
      </c>
      <c r="B57" s="73">
        <v>201654</v>
      </c>
    </row>
    <row r="58" spans="1:2">
      <c r="A58" s="71">
        <v>1998</v>
      </c>
      <c r="B58" s="73">
        <v>232219</v>
      </c>
    </row>
    <row r="59" spans="1:2">
      <c r="A59" s="71">
        <v>1999</v>
      </c>
      <c r="B59" s="73">
        <v>262605</v>
      </c>
    </row>
    <row r="60" spans="1:2">
      <c r="A60" s="71">
        <v>2000</v>
      </c>
      <c r="B60" s="73">
        <v>302900</v>
      </c>
    </row>
    <row r="61" spans="1:2">
      <c r="A61" s="75">
        <v>2001</v>
      </c>
      <c r="B61" s="76">
        <v>296000</v>
      </c>
    </row>
    <row r="62" spans="1:2">
      <c r="A62" s="71">
        <v>2002</v>
      </c>
      <c r="B62" s="73">
        <v>277900</v>
      </c>
    </row>
    <row r="63" spans="1:2">
      <c r="A63" s="71">
        <v>2003</v>
      </c>
      <c r="B63" s="73">
        <v>320000</v>
      </c>
    </row>
    <row r="64" spans="1:2">
      <c r="A64" s="71">
        <v>2004</v>
      </c>
      <c r="B64" s="73">
        <v>360392</v>
      </c>
    </row>
    <row r="65" spans="1:3">
      <c r="A65" s="71">
        <v>2005</v>
      </c>
      <c r="B65" s="73">
        <v>374127</v>
      </c>
    </row>
    <row r="66" spans="1:3">
      <c r="A66" s="71">
        <v>2006</v>
      </c>
      <c r="B66" s="73">
        <v>422280</v>
      </c>
    </row>
    <row r="67" spans="1:3">
      <c r="A67" s="71">
        <v>2007</v>
      </c>
      <c r="B67" s="72">
        <v>485000</v>
      </c>
    </row>
    <row r="68" spans="1:3">
      <c r="A68" s="71">
        <v>2008</v>
      </c>
      <c r="B68" s="72">
        <v>502000</v>
      </c>
    </row>
    <row r="69" spans="1:3">
      <c r="A69" s="71">
        <v>2009</v>
      </c>
      <c r="B69" s="72">
        <v>493941</v>
      </c>
    </row>
    <row r="70" spans="1:3">
      <c r="A70" s="74">
        <v>2010</v>
      </c>
      <c r="B70" s="72">
        <v>488622</v>
      </c>
    </row>
    <row r="71" spans="1:3">
      <c r="A71" s="74">
        <v>2011</v>
      </c>
      <c r="B71" s="72">
        <v>565611</v>
      </c>
      <c r="C71" s="40">
        <v>565611</v>
      </c>
    </row>
    <row r="72" spans="1:3">
      <c r="A72" s="71">
        <v>2012</v>
      </c>
      <c r="C72" s="40">
        <v>599547.66</v>
      </c>
    </row>
    <row r="73" spans="1:3">
      <c r="A73" s="71">
        <v>2013</v>
      </c>
      <c r="C73" s="40">
        <v>635520.51960000012</v>
      </c>
    </row>
    <row r="74" spans="1:3">
      <c r="A74" s="71">
        <v>2014</v>
      </c>
      <c r="C74" s="40">
        <v>673651.7507760002</v>
      </c>
    </row>
    <row r="75" spans="1:3">
      <c r="A75" s="74">
        <v>2015</v>
      </c>
      <c r="C75" s="40">
        <v>714070.85582256026</v>
      </c>
    </row>
  </sheetData>
  <sortState ref="A4:B66">
    <sortCondition ref="A4:A66"/>
  </sortState>
  <hyperlinks>
    <hyperlink ref="B3" r:id="rId1"/>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7"/>
  <sheetViews>
    <sheetView workbookViewId="0"/>
  </sheetViews>
  <sheetFormatPr defaultRowHeight="15"/>
  <cols>
    <col min="2" max="2" width="14.140625" customWidth="1"/>
    <col min="3" max="3" width="18.42578125" bestFit="1" customWidth="1"/>
    <col min="4" max="4" width="8.140625" customWidth="1"/>
    <col min="5" max="5" width="8.28515625" customWidth="1"/>
  </cols>
  <sheetData>
    <row r="1" spans="1:5">
      <c r="A1" s="79" t="s">
        <v>273</v>
      </c>
      <c r="B1" s="78"/>
      <c r="C1" s="78"/>
      <c r="D1" s="78"/>
      <c r="E1" s="78"/>
    </row>
    <row r="2" spans="1:5">
      <c r="A2" t="s">
        <v>91</v>
      </c>
      <c r="B2" t="s">
        <v>328</v>
      </c>
    </row>
    <row r="3" spans="1:5">
      <c r="B3" s="21" t="s">
        <v>329</v>
      </c>
    </row>
    <row r="4" spans="1:5" s="80" customFormat="1">
      <c r="B4" s="21"/>
    </row>
    <row r="5" spans="1:5">
      <c r="A5" s="80"/>
      <c r="B5" s="246" t="s">
        <v>274</v>
      </c>
      <c r="C5" s="246"/>
      <c r="D5" s="246"/>
    </row>
    <row r="6" spans="1:5">
      <c r="A6" s="80"/>
      <c r="B6" s="81" t="s">
        <v>275</v>
      </c>
      <c r="C6" s="81" t="s">
        <v>276</v>
      </c>
      <c r="D6" s="81" t="s">
        <v>277</v>
      </c>
    </row>
    <row r="7" spans="1:5">
      <c r="A7" s="81" t="s">
        <v>282</v>
      </c>
      <c r="B7" s="82">
        <v>7.5</v>
      </c>
      <c r="C7" s="82">
        <v>0</v>
      </c>
      <c r="D7" s="82">
        <v>0.9</v>
      </c>
    </row>
    <row r="8" spans="1:5">
      <c r="A8" s="81" t="s">
        <v>283</v>
      </c>
      <c r="B8" s="82">
        <v>7.4</v>
      </c>
      <c r="C8" s="82">
        <v>0</v>
      </c>
      <c r="D8" s="82">
        <v>1.1000000000000001</v>
      </c>
    </row>
    <row r="9" spans="1:5">
      <c r="A9" s="81" t="s">
        <v>284</v>
      </c>
      <c r="B9" s="82">
        <v>7.8</v>
      </c>
      <c r="C9" s="82">
        <v>0</v>
      </c>
      <c r="D9" s="82">
        <v>1.1000000000000001</v>
      </c>
    </row>
    <row r="10" spans="1:5">
      <c r="A10" s="81" t="s">
        <v>285</v>
      </c>
      <c r="B10" s="82">
        <v>9.1</v>
      </c>
      <c r="C10" s="82">
        <v>0</v>
      </c>
      <c r="D10" s="82">
        <v>1.2</v>
      </c>
    </row>
    <row r="11" spans="1:5">
      <c r="A11" s="81" t="s">
        <v>286</v>
      </c>
      <c r="B11" s="82">
        <v>9.9</v>
      </c>
      <c r="C11" s="82">
        <v>0</v>
      </c>
      <c r="D11" s="82">
        <v>1.3</v>
      </c>
    </row>
    <row r="12" spans="1:5">
      <c r="A12" s="81" t="s">
        <v>287</v>
      </c>
      <c r="B12" s="82">
        <v>10.8</v>
      </c>
      <c r="C12" s="82">
        <v>0</v>
      </c>
      <c r="D12" s="82">
        <v>1.3</v>
      </c>
    </row>
    <row r="13" spans="1:5">
      <c r="A13" s="81" t="s">
        <v>288</v>
      </c>
      <c r="B13" s="82">
        <v>11.4</v>
      </c>
      <c r="C13" s="82">
        <v>0</v>
      </c>
      <c r="D13" s="82">
        <v>1.8</v>
      </c>
    </row>
    <row r="14" spans="1:5">
      <c r="A14" s="81" t="s">
        <v>289</v>
      </c>
      <c r="B14" s="82">
        <v>14.3</v>
      </c>
      <c r="C14" s="82">
        <v>0</v>
      </c>
      <c r="D14" s="82">
        <v>1.7</v>
      </c>
    </row>
    <row r="15" spans="1:5">
      <c r="A15" s="81" t="s">
        <v>290</v>
      </c>
      <c r="B15" s="82">
        <v>22.4</v>
      </c>
      <c r="C15" s="82">
        <v>0</v>
      </c>
      <c r="D15" s="82">
        <v>1.6</v>
      </c>
    </row>
    <row r="16" spans="1:5">
      <c r="A16" s="81" t="s">
        <v>291</v>
      </c>
      <c r="B16" s="82">
        <v>30</v>
      </c>
      <c r="C16" s="82">
        <v>0</v>
      </c>
      <c r="D16" s="82">
        <v>1.6</v>
      </c>
    </row>
    <row r="17" spans="1:4">
      <c r="A17" s="81" t="s">
        <v>292</v>
      </c>
      <c r="B17" s="82">
        <v>45</v>
      </c>
      <c r="C17" s="82">
        <v>0</v>
      </c>
      <c r="D17" s="82">
        <v>1.6</v>
      </c>
    </row>
    <row r="18" spans="1:4">
      <c r="A18" s="81" t="s">
        <v>293</v>
      </c>
      <c r="B18" s="82">
        <v>57</v>
      </c>
      <c r="C18" s="82">
        <v>0</v>
      </c>
      <c r="D18" s="82">
        <v>1.6</v>
      </c>
    </row>
    <row r="19" spans="1:4">
      <c r="A19" s="81" t="s">
        <v>294</v>
      </c>
      <c r="B19" s="82">
        <v>72</v>
      </c>
      <c r="C19" s="82">
        <v>0</v>
      </c>
      <c r="D19" s="82">
        <v>1.7</v>
      </c>
    </row>
    <row r="20" spans="1:4">
      <c r="A20" s="81" t="s">
        <v>295</v>
      </c>
      <c r="B20" s="82">
        <v>86</v>
      </c>
      <c r="C20" s="82">
        <v>0</v>
      </c>
      <c r="D20" s="82">
        <v>2.1</v>
      </c>
    </row>
    <row r="21" spans="1:4">
      <c r="A21" s="81" t="s">
        <v>296</v>
      </c>
      <c r="B21" s="82">
        <v>89</v>
      </c>
      <c r="C21" s="82">
        <v>0</v>
      </c>
      <c r="D21" s="82">
        <v>2.6</v>
      </c>
    </row>
    <row r="22" spans="1:4">
      <c r="A22" s="81" t="s">
        <v>297</v>
      </c>
      <c r="B22" s="82">
        <v>99</v>
      </c>
      <c r="C22" s="82">
        <v>0</v>
      </c>
      <c r="D22" s="82">
        <v>2.9</v>
      </c>
    </row>
    <row r="23" spans="1:4">
      <c r="A23" s="81" t="s">
        <v>298</v>
      </c>
      <c r="B23" s="82">
        <v>118</v>
      </c>
      <c r="C23" s="82">
        <v>0</v>
      </c>
      <c r="D23" s="82">
        <v>3.3</v>
      </c>
    </row>
    <row r="24" spans="1:4">
      <c r="A24" s="81" t="s">
        <v>299</v>
      </c>
      <c r="B24" s="82">
        <v>136</v>
      </c>
      <c r="C24" s="82">
        <v>0</v>
      </c>
      <c r="D24" s="82">
        <v>4.8</v>
      </c>
    </row>
    <row r="25" spans="1:4">
      <c r="A25" s="81" t="s">
        <v>300</v>
      </c>
      <c r="B25" s="82">
        <v>153</v>
      </c>
      <c r="C25" s="82">
        <v>0</v>
      </c>
      <c r="D25" s="82">
        <v>10</v>
      </c>
    </row>
    <row r="26" spans="1:4">
      <c r="A26" s="81" t="s">
        <v>301</v>
      </c>
      <c r="B26" s="82">
        <v>160</v>
      </c>
      <c r="C26" s="82">
        <v>0</v>
      </c>
      <c r="D26" s="82">
        <v>20.100000000000001</v>
      </c>
    </row>
    <row r="27" spans="1:4">
      <c r="A27" s="81" t="s">
        <v>302</v>
      </c>
      <c r="B27" s="82">
        <v>167</v>
      </c>
      <c r="C27" s="82">
        <v>0</v>
      </c>
      <c r="D27" s="82">
        <v>26.4</v>
      </c>
    </row>
    <row r="28" spans="1:4">
      <c r="A28" s="81" t="s">
        <v>303</v>
      </c>
      <c r="B28" s="82">
        <v>170</v>
      </c>
      <c r="C28" s="82">
        <v>0</v>
      </c>
      <c r="D28" s="82">
        <v>39.6</v>
      </c>
    </row>
    <row r="29" spans="1:4">
      <c r="A29" s="81" t="s">
        <v>304</v>
      </c>
      <c r="B29" s="82">
        <v>175.5</v>
      </c>
      <c r="C29" s="82">
        <v>0</v>
      </c>
      <c r="D29" s="82">
        <v>39.4</v>
      </c>
    </row>
    <row r="30" spans="1:4">
      <c r="A30" s="81" t="s">
        <v>305</v>
      </c>
      <c r="B30" s="82">
        <v>197.5</v>
      </c>
      <c r="C30" s="82">
        <v>0</v>
      </c>
      <c r="D30" s="82">
        <v>31.7</v>
      </c>
    </row>
    <row r="31" spans="1:4">
      <c r="A31" s="81" t="s">
        <v>306</v>
      </c>
      <c r="B31" s="82">
        <v>326.89999999999998</v>
      </c>
      <c r="C31" s="82">
        <v>0</v>
      </c>
      <c r="D31" s="82">
        <v>11.6</v>
      </c>
    </row>
    <row r="32" spans="1:4">
      <c r="A32" s="81" t="s">
        <v>307</v>
      </c>
      <c r="B32" s="82">
        <v>378.9</v>
      </c>
      <c r="C32" s="82">
        <v>0</v>
      </c>
      <c r="D32" s="82">
        <v>11.9</v>
      </c>
    </row>
    <row r="33" spans="1:4">
      <c r="A33" s="81" t="s">
        <v>308</v>
      </c>
      <c r="B33" s="82">
        <v>405.5</v>
      </c>
      <c r="C33" s="82">
        <v>0</v>
      </c>
      <c r="D33" s="82">
        <v>11.8</v>
      </c>
    </row>
    <row r="34" spans="1:4">
      <c r="A34" s="81" t="s">
        <v>309</v>
      </c>
      <c r="B34" s="82">
        <v>414.6</v>
      </c>
      <c r="C34" s="82">
        <v>0</v>
      </c>
      <c r="D34" s="82">
        <v>13</v>
      </c>
    </row>
    <row r="35" spans="1:4">
      <c r="A35" s="81" t="s">
        <v>310</v>
      </c>
      <c r="B35" s="82">
        <v>430.6</v>
      </c>
      <c r="C35" s="82">
        <v>0</v>
      </c>
      <c r="D35" s="82">
        <v>14.9</v>
      </c>
    </row>
    <row r="36" spans="1:4">
      <c r="A36" s="81" t="s">
        <v>311</v>
      </c>
      <c r="B36" s="82">
        <v>470.1</v>
      </c>
      <c r="C36" s="82">
        <v>0</v>
      </c>
      <c r="D36" s="82">
        <v>14</v>
      </c>
    </row>
    <row r="37" spans="1:4">
      <c r="A37" s="81" t="s">
        <v>312</v>
      </c>
      <c r="B37" s="82">
        <v>522.9</v>
      </c>
      <c r="C37" s="82">
        <v>0</v>
      </c>
      <c r="D37" s="82">
        <v>13.1</v>
      </c>
    </row>
    <row r="38" spans="1:4">
      <c r="A38" s="81" t="s">
        <v>313</v>
      </c>
      <c r="B38" s="82">
        <v>576.1</v>
      </c>
      <c r="C38" s="82">
        <v>0</v>
      </c>
      <c r="D38" s="82">
        <v>12.5</v>
      </c>
    </row>
    <row r="39" spans="1:4">
      <c r="A39" s="81" t="s">
        <v>314</v>
      </c>
      <c r="B39" s="82">
        <v>592.9</v>
      </c>
      <c r="C39" s="82">
        <v>0</v>
      </c>
      <c r="D39" s="82">
        <v>13.1</v>
      </c>
    </row>
    <row r="40" spans="1:4">
      <c r="A40" s="81" t="s">
        <v>315</v>
      </c>
      <c r="B40" s="82">
        <v>629</v>
      </c>
      <c r="C40" s="82">
        <v>0</v>
      </c>
      <c r="D40" s="82">
        <v>11.6</v>
      </c>
    </row>
    <row r="41" spans="1:4">
      <c r="A41" s="81" t="s">
        <v>316</v>
      </c>
      <c r="B41" s="82">
        <v>653.1</v>
      </c>
      <c r="C41" s="82">
        <v>0</v>
      </c>
      <c r="D41" s="82">
        <v>12.6</v>
      </c>
    </row>
    <row r="42" spans="1:4">
      <c r="A42" s="81" t="s">
        <v>317</v>
      </c>
      <c r="B42" s="82">
        <v>640.70000000000005</v>
      </c>
      <c r="C42" s="82">
        <v>0</v>
      </c>
      <c r="D42" s="82">
        <v>22.1</v>
      </c>
    </row>
    <row r="43" spans="1:4">
      <c r="A43" s="81" t="s">
        <v>318</v>
      </c>
      <c r="B43" s="82">
        <v>623.9</v>
      </c>
      <c r="C43" s="82">
        <v>0</v>
      </c>
      <c r="D43" s="82">
        <v>43.7</v>
      </c>
    </row>
    <row r="44" spans="1:4">
      <c r="A44" s="81" t="s">
        <v>319</v>
      </c>
      <c r="B44" s="82">
        <v>664.5</v>
      </c>
      <c r="C44" s="82">
        <v>0</v>
      </c>
      <c r="D44" s="82">
        <v>31.4</v>
      </c>
    </row>
    <row r="45" spans="1:4">
      <c r="A45" s="81" t="s">
        <v>320</v>
      </c>
      <c r="B45" s="82">
        <v>686.9</v>
      </c>
      <c r="C45" s="82">
        <v>0</v>
      </c>
      <c r="D45" s="82">
        <v>31.7</v>
      </c>
    </row>
    <row r="46" spans="1:4">
      <c r="A46" s="81" t="s">
        <v>321</v>
      </c>
      <c r="B46" s="82">
        <v>860.1</v>
      </c>
      <c r="C46" s="82">
        <v>1.9</v>
      </c>
      <c r="D46" s="82">
        <v>41.3</v>
      </c>
    </row>
    <row r="47" spans="1:4">
      <c r="A47" s="81" t="s">
        <v>322</v>
      </c>
      <c r="B47" s="82">
        <v>1412.9</v>
      </c>
      <c r="C47" s="82">
        <v>12.1</v>
      </c>
      <c r="D47" s="82">
        <v>35.4</v>
      </c>
    </row>
    <row r="48" spans="1:4">
      <c r="A48" s="81" t="s">
        <v>323</v>
      </c>
      <c r="B48" s="82">
        <v>1539.6</v>
      </c>
      <c r="C48" s="82">
        <v>12</v>
      </c>
      <c r="D48" s="82">
        <v>40.299999999999997</v>
      </c>
    </row>
    <row r="49" spans="1:4">
      <c r="A49" s="81" t="s">
        <v>324</v>
      </c>
      <c r="B49" s="82">
        <v>1702.6</v>
      </c>
      <c r="C49" s="82">
        <v>21.7</v>
      </c>
      <c r="D49" s="82">
        <v>43.5</v>
      </c>
    </row>
    <row r="50" spans="1:4">
      <c r="A50" s="81" t="s">
        <v>325</v>
      </c>
      <c r="B50" s="82">
        <v>2181.1</v>
      </c>
      <c r="C50" s="82">
        <v>24.2</v>
      </c>
      <c r="D50" s="82">
        <v>80.2</v>
      </c>
    </row>
    <row r="51" spans="1:4">
      <c r="A51" s="81" t="s">
        <v>326</v>
      </c>
      <c r="B51" s="82">
        <v>2258.1999999999998</v>
      </c>
      <c r="C51" s="82">
        <v>7.7</v>
      </c>
      <c r="D51" s="82">
        <v>76.599999999999994</v>
      </c>
    </row>
    <row r="52" spans="1:4">
      <c r="A52" s="81" t="s">
        <v>327</v>
      </c>
      <c r="B52" s="82">
        <v>2205.6</v>
      </c>
      <c r="C52" s="82">
        <v>18.399999999999999</v>
      </c>
      <c r="D52" s="82">
        <v>71.5</v>
      </c>
    </row>
    <row r="53" spans="1:4">
      <c r="A53" s="81" t="s">
        <v>278</v>
      </c>
      <c r="B53" s="82">
        <v>2349.5</v>
      </c>
      <c r="C53" s="82">
        <v>19</v>
      </c>
      <c r="D53" s="82">
        <v>52.9</v>
      </c>
    </row>
    <row r="54" spans="1:4">
      <c r="A54" s="81" t="s">
        <v>279</v>
      </c>
      <c r="B54" s="82">
        <v>2519.6999999999998</v>
      </c>
      <c r="C54" s="82">
        <v>16.100000000000001</v>
      </c>
      <c r="D54" s="82">
        <v>66.099999999999994</v>
      </c>
    </row>
    <row r="55" spans="1:4">
      <c r="A55" s="81" t="s">
        <v>280</v>
      </c>
      <c r="B55" s="82">
        <v>2605</v>
      </c>
      <c r="C55" s="82">
        <v>18.3</v>
      </c>
      <c r="D55" s="82">
        <v>50.5</v>
      </c>
    </row>
    <row r="56" spans="1:4">
      <c r="A56" s="81" t="s">
        <v>281</v>
      </c>
      <c r="B56" s="82">
        <v>2819.1</v>
      </c>
      <c r="C56" s="82">
        <v>45.6</v>
      </c>
      <c r="D56" s="82">
        <v>54.4</v>
      </c>
    </row>
    <row r="57" spans="1:4">
      <c r="A57" s="81" t="s">
        <v>18</v>
      </c>
      <c r="B57" s="82">
        <v>3053.2</v>
      </c>
      <c r="C57" s="82">
        <v>44.7</v>
      </c>
      <c r="D57" s="82">
        <v>44.7</v>
      </c>
    </row>
    <row r="58" spans="1:4">
      <c r="A58" s="81" t="s">
        <v>19</v>
      </c>
      <c r="B58" s="82">
        <v>3084.5</v>
      </c>
      <c r="C58" s="82">
        <v>123.1</v>
      </c>
      <c r="D58" s="82">
        <v>50.3</v>
      </c>
    </row>
    <row r="59" spans="1:4">
      <c r="A59" s="81" t="s">
        <v>20</v>
      </c>
      <c r="B59" s="82">
        <v>3407.1</v>
      </c>
      <c r="C59" s="82">
        <v>159</v>
      </c>
      <c r="D59" s="82">
        <v>8.6</v>
      </c>
    </row>
    <row r="60" spans="1:4">
      <c r="A60" s="81" t="s">
        <v>21</v>
      </c>
      <c r="B60" s="82">
        <v>3588</v>
      </c>
      <c r="C60" s="82">
        <v>171.7</v>
      </c>
      <c r="D60" s="82">
        <v>6.3</v>
      </c>
    </row>
    <row r="61" spans="1:4">
      <c r="A61" s="81" t="s">
        <v>22</v>
      </c>
      <c r="B61" s="82">
        <v>3737.9</v>
      </c>
      <c r="C61" s="82">
        <v>173.2</v>
      </c>
      <c r="D61" s="82">
        <v>3.1</v>
      </c>
    </row>
    <row r="62" spans="1:4">
      <c r="A62" s="81" t="s">
        <v>23</v>
      </c>
      <c r="B62" s="82">
        <v>3662.9</v>
      </c>
      <c r="C62" s="82">
        <v>171.2</v>
      </c>
      <c r="D62" s="82">
        <v>3.3</v>
      </c>
    </row>
    <row r="63" spans="1:4">
      <c r="A63" s="81" t="s">
        <v>24</v>
      </c>
      <c r="B63" s="82">
        <v>3841.8</v>
      </c>
      <c r="C63" s="82">
        <v>212.3</v>
      </c>
      <c r="D63" s="82">
        <v>3.7</v>
      </c>
    </row>
    <row r="64" spans="1:4">
      <c r="A64" s="81" t="s">
        <v>25</v>
      </c>
      <c r="B64" s="82">
        <v>3914</v>
      </c>
      <c r="C64" s="82">
        <v>234.1</v>
      </c>
      <c r="D64" s="82">
        <v>3.9</v>
      </c>
    </row>
    <row r="65" spans="1:4">
      <c r="A65" s="81" t="s">
        <v>26</v>
      </c>
      <c r="B65" s="82">
        <v>4164.6000000000004</v>
      </c>
      <c r="C65" s="82">
        <v>245.6</v>
      </c>
      <c r="D65" s="82">
        <v>5.7</v>
      </c>
    </row>
    <row r="66" spans="1:4">
      <c r="A66" s="81" t="s">
        <v>27</v>
      </c>
      <c r="B66" s="82">
        <v>4213.2</v>
      </c>
      <c r="C66" s="82">
        <v>257.5</v>
      </c>
      <c r="D66" s="82">
        <v>4.5999999999999996</v>
      </c>
    </row>
    <row r="67" spans="1:4">
      <c r="A67" s="81" t="s">
        <v>28</v>
      </c>
      <c r="B67" s="82">
        <v>4158.8</v>
      </c>
      <c r="C67" s="82">
        <v>282.89999999999998</v>
      </c>
      <c r="D67" s="82">
        <v>5.5</v>
      </c>
    </row>
    <row r="68" spans="1:4">
      <c r="A68" s="81" t="s">
        <v>29</v>
      </c>
      <c r="B68" s="82">
        <v>4153.7</v>
      </c>
      <c r="C68" s="82">
        <v>267</v>
      </c>
      <c r="D68" s="82">
        <v>6</v>
      </c>
    </row>
    <row r="69" spans="1:4">
      <c r="A69" s="81" t="s">
        <v>30</v>
      </c>
      <c r="B69" s="82">
        <v>4305.7</v>
      </c>
      <c r="C69" s="82">
        <v>229.8</v>
      </c>
      <c r="D69" s="82">
        <v>5</v>
      </c>
    </row>
    <row r="70" spans="1:4">
      <c r="A70" s="81" t="s">
        <v>31</v>
      </c>
      <c r="B70" s="82">
        <v>4462.3999999999996</v>
      </c>
      <c r="C70" s="82">
        <v>254.3</v>
      </c>
      <c r="D70" s="82">
        <v>4.0999999999999996</v>
      </c>
    </row>
    <row r="71" spans="1:4">
      <c r="A71" s="81" t="s">
        <v>32</v>
      </c>
      <c r="B71" s="82">
        <v>4510.5</v>
      </c>
      <c r="C71" s="82">
        <v>259.60000000000002</v>
      </c>
      <c r="D71" s="82">
        <v>3.8</v>
      </c>
    </row>
    <row r="72" spans="1:4">
      <c r="A72" s="81" t="s">
        <v>33</v>
      </c>
      <c r="B72" s="82">
        <v>4678.2</v>
      </c>
      <c r="C72" s="82">
        <v>290.2</v>
      </c>
      <c r="D72" s="82">
        <v>8.4</v>
      </c>
    </row>
    <row r="73" spans="1:4">
      <c r="A73" s="81" t="s">
        <v>34</v>
      </c>
      <c r="B73" s="82">
        <v>4763.8</v>
      </c>
      <c r="C73" s="82">
        <v>345.9</v>
      </c>
      <c r="D73" s="82">
        <v>2.7</v>
      </c>
    </row>
    <row r="74" spans="1:4">
      <c r="A74" s="81" t="s">
        <v>1</v>
      </c>
      <c r="B74" s="82">
        <v>5202.7</v>
      </c>
      <c r="C74" s="82">
        <v>375.3</v>
      </c>
      <c r="D74" s="82">
        <v>3</v>
      </c>
    </row>
    <row r="75" spans="1:4">
      <c r="A75" s="81" t="s">
        <v>2</v>
      </c>
      <c r="B75" s="82">
        <v>5617</v>
      </c>
      <c r="C75" s="82">
        <v>655</v>
      </c>
      <c r="D75" s="82">
        <v>3.9</v>
      </c>
    </row>
    <row r="76" spans="1:4">
      <c r="A76" s="81" t="s">
        <v>3</v>
      </c>
      <c r="B76" s="82">
        <v>6043.2</v>
      </c>
      <c r="C76" s="82">
        <v>1138</v>
      </c>
      <c r="D76" s="82">
        <v>4.2</v>
      </c>
    </row>
    <row r="77" spans="1:4">
      <c r="A77" s="81" t="s">
        <v>4</v>
      </c>
      <c r="B77" s="82">
        <v>6352</v>
      </c>
      <c r="C77" s="82">
        <v>1323</v>
      </c>
      <c r="D77" s="82">
        <v>4.5999999999999996</v>
      </c>
    </row>
    <row r="78" spans="1:4">
      <c r="A78" s="81" t="s">
        <v>5</v>
      </c>
      <c r="B78" s="82">
        <v>6574.1</v>
      </c>
      <c r="C78" s="82">
        <v>1451.1</v>
      </c>
      <c r="D78" s="82">
        <v>3.3</v>
      </c>
    </row>
    <row r="79" spans="1:4">
      <c r="A79" s="81" t="s">
        <v>6</v>
      </c>
      <c r="B79" s="82">
        <v>6972.1</v>
      </c>
      <c r="C79" s="82">
        <v>1433.4</v>
      </c>
      <c r="D79" s="82">
        <v>5.5</v>
      </c>
    </row>
    <row r="80" spans="1:4">
      <c r="A80" s="81" t="s">
        <v>7</v>
      </c>
      <c r="B80" s="82">
        <v>7083.9</v>
      </c>
      <c r="C80" s="82">
        <v>1406.2</v>
      </c>
      <c r="D80" s="82">
        <v>4.9000000000000004</v>
      </c>
    </row>
    <row r="81" spans="1:4">
      <c r="A81" s="81" t="s">
        <v>8</v>
      </c>
      <c r="B81" s="82">
        <v>7130.5</v>
      </c>
      <c r="C81" s="82">
        <v>1483.5</v>
      </c>
      <c r="D81" s="82">
        <v>4.7</v>
      </c>
    </row>
    <row r="82" spans="1:4">
      <c r="A82" s="81" t="s">
        <v>9</v>
      </c>
      <c r="B82" s="82">
        <v>7013.9</v>
      </c>
      <c r="C82" s="82">
        <v>1658</v>
      </c>
      <c r="D82" s="82">
        <v>7.8</v>
      </c>
    </row>
    <row r="83" spans="1:4">
      <c r="A83" s="81" t="s">
        <v>10</v>
      </c>
      <c r="B83" s="82">
        <v>7289</v>
      </c>
      <c r="C83" s="82">
        <v>2631.3</v>
      </c>
      <c r="D83" s="82">
        <v>4.5999999999999996</v>
      </c>
    </row>
    <row r="84" spans="1:4">
      <c r="A84" s="81" t="s">
        <v>11</v>
      </c>
      <c r="B84" s="82">
        <v>8393.7000000000007</v>
      </c>
      <c r="C84" s="82">
        <v>3578.5</v>
      </c>
      <c r="D84" s="82">
        <v>3.5</v>
      </c>
    </row>
    <row r="85" spans="1:4">
      <c r="A85" s="81" t="s">
        <v>12</v>
      </c>
      <c r="B85" s="82">
        <v>12427.4</v>
      </c>
      <c r="C85" s="82">
        <v>4037.7</v>
      </c>
      <c r="D85" s="82">
        <v>2.7</v>
      </c>
    </row>
    <row r="86" spans="1:4">
      <c r="A86" s="81" t="s">
        <v>13</v>
      </c>
      <c r="B86" s="82">
        <v>12279.3</v>
      </c>
      <c r="C86" s="82">
        <v>4553.1000000000004</v>
      </c>
      <c r="D86" s="82">
        <v>2.9</v>
      </c>
    </row>
    <row r="87" spans="1:4">
      <c r="A87" s="81" t="s">
        <v>14</v>
      </c>
      <c r="B87" s="82">
        <v>12592</v>
      </c>
      <c r="C87" s="82">
        <v>4465</v>
      </c>
      <c r="D87" s="82">
        <v>2</v>
      </c>
    </row>
  </sheetData>
  <mergeCells count="1">
    <mergeCell ref="B5:D5"/>
  </mergeCells>
  <hyperlinks>
    <hyperlink ref="B3" r:id="rId1"/>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17"/>
  <sheetViews>
    <sheetView workbookViewId="0">
      <selection activeCell="M20" sqref="M20"/>
    </sheetView>
  </sheetViews>
  <sheetFormatPr defaultRowHeight="15"/>
  <sheetData>
    <row r="1" spans="1:9">
      <c r="A1" t="s">
        <v>339</v>
      </c>
    </row>
    <row r="2" spans="1:9">
      <c r="A2" t="s">
        <v>91</v>
      </c>
      <c r="B2" t="s">
        <v>340</v>
      </c>
    </row>
    <row r="3" spans="1:9">
      <c r="B3" s="21" t="s">
        <v>342</v>
      </c>
    </row>
    <row r="4" spans="1:9">
      <c r="B4" s="21" t="s">
        <v>341</v>
      </c>
    </row>
    <row r="5" spans="1:9" s="80" customFormat="1">
      <c r="B5" s="21"/>
    </row>
    <row r="6" spans="1:9">
      <c r="A6" s="80"/>
      <c r="B6" s="8" t="s">
        <v>332</v>
      </c>
      <c r="C6" s="8" t="s">
        <v>333</v>
      </c>
      <c r="D6" s="8" t="s">
        <v>334</v>
      </c>
      <c r="E6" s="8" t="s">
        <v>335</v>
      </c>
      <c r="F6" s="8" t="s">
        <v>336</v>
      </c>
      <c r="G6" s="8" t="s">
        <v>337</v>
      </c>
      <c r="H6" s="8" t="s">
        <v>338</v>
      </c>
      <c r="I6" s="8" t="s">
        <v>248</v>
      </c>
    </row>
    <row r="7" spans="1:9">
      <c r="A7" s="83">
        <v>1900</v>
      </c>
      <c r="B7" s="70">
        <v>49.100244237175929</v>
      </c>
      <c r="C7" s="70">
        <v>13.268144032227793</v>
      </c>
      <c r="D7" s="70" t="s">
        <v>330</v>
      </c>
      <c r="E7" s="70" t="s">
        <v>330</v>
      </c>
      <c r="F7" s="70">
        <v>2.2811922944616443</v>
      </c>
      <c r="G7" s="70" t="s">
        <v>330</v>
      </c>
      <c r="H7" s="70">
        <v>0</v>
      </c>
      <c r="I7" s="70">
        <v>2.9086312000426262</v>
      </c>
    </row>
    <row r="8" spans="1:9">
      <c r="A8" s="83">
        <v>1901</v>
      </c>
      <c r="B8" s="70">
        <v>55.873818501084727</v>
      </c>
      <c r="C8" s="70">
        <v>13.538880698898632</v>
      </c>
      <c r="D8" s="70" t="s">
        <v>330</v>
      </c>
      <c r="E8" s="70" t="s">
        <v>330</v>
      </c>
      <c r="F8" s="70">
        <v>4.6971077571379425</v>
      </c>
      <c r="G8" s="70" t="s">
        <v>330</v>
      </c>
      <c r="H8" s="70">
        <v>0</v>
      </c>
      <c r="I8" s="70">
        <v>5.0917175647032851</v>
      </c>
    </row>
    <row r="9" spans="1:9">
      <c r="A9" s="83">
        <v>1902</v>
      </c>
      <c r="B9" s="70">
        <v>58.486203631195671</v>
      </c>
      <c r="C9" s="70">
        <v>18.171833581201515</v>
      </c>
      <c r="D9" s="70" t="s">
        <v>330</v>
      </c>
      <c r="E9" s="70" t="s">
        <v>330</v>
      </c>
      <c r="F9" s="70">
        <v>3.8227573959408323</v>
      </c>
      <c r="G9" s="70" t="s">
        <v>330</v>
      </c>
      <c r="H9" s="70">
        <v>0</v>
      </c>
      <c r="I9" s="70">
        <v>5.4691332782032838</v>
      </c>
    </row>
    <row r="10" spans="1:9">
      <c r="A10" s="83">
        <v>1903</v>
      </c>
      <c r="B10" s="70">
        <v>44.442976042268434</v>
      </c>
      <c r="C10" s="70">
        <v>12.034596563579484</v>
      </c>
      <c r="D10" s="70" t="s">
        <v>330</v>
      </c>
      <c r="E10" s="70" t="s">
        <v>330</v>
      </c>
      <c r="F10" s="70">
        <v>0.8598478672170623</v>
      </c>
      <c r="G10" s="70" t="s">
        <v>330</v>
      </c>
      <c r="H10" s="70">
        <v>0</v>
      </c>
      <c r="I10" s="70">
        <v>4.2633247454688536</v>
      </c>
    </row>
    <row r="11" spans="1:9">
      <c r="A11" s="83">
        <v>1904</v>
      </c>
      <c r="B11" s="70">
        <v>39.255980952478524</v>
      </c>
      <c r="C11" s="70">
        <v>12.690251310750948</v>
      </c>
      <c r="D11" s="70" t="s">
        <v>330</v>
      </c>
      <c r="E11" s="70" t="s">
        <v>330</v>
      </c>
      <c r="F11" s="70">
        <v>1.494657034743722</v>
      </c>
      <c r="G11" s="70" t="s">
        <v>330</v>
      </c>
      <c r="H11" s="70">
        <v>0</v>
      </c>
      <c r="I11" s="70">
        <v>3.8202270793311475</v>
      </c>
    </row>
    <row r="12" spans="1:9">
      <c r="A12" s="83">
        <v>1905</v>
      </c>
      <c r="B12" s="70">
        <v>45.492850807103359</v>
      </c>
      <c r="C12" s="70">
        <v>12.007325048798506</v>
      </c>
      <c r="D12" s="70" t="s">
        <v>330</v>
      </c>
      <c r="E12" s="70" t="s">
        <v>330</v>
      </c>
      <c r="F12" s="70">
        <v>1.9222305641554867</v>
      </c>
      <c r="G12" s="70" t="s">
        <v>330</v>
      </c>
      <c r="H12" s="70">
        <v>0</v>
      </c>
      <c r="I12" s="70">
        <v>5.5399633919803311</v>
      </c>
    </row>
    <row r="13" spans="1:9">
      <c r="A13" s="83">
        <v>1906</v>
      </c>
      <c r="B13" s="70">
        <v>49.683957874749979</v>
      </c>
      <c r="C13" s="70">
        <v>9.8212516593867392</v>
      </c>
      <c r="D13" s="70" t="s">
        <v>330</v>
      </c>
      <c r="E13" s="70" t="s">
        <v>330</v>
      </c>
      <c r="F13" s="70">
        <v>2.3733081355349159</v>
      </c>
      <c r="G13" s="70" t="s">
        <v>330</v>
      </c>
      <c r="H13" s="70">
        <v>0</v>
      </c>
      <c r="I13" s="70">
        <v>6.1115463153278613</v>
      </c>
    </row>
    <row r="14" spans="1:9">
      <c r="A14" s="83">
        <v>1907</v>
      </c>
      <c r="B14" s="70">
        <v>56.325604063052964</v>
      </c>
      <c r="C14" s="70">
        <v>8.6174087483103943</v>
      </c>
      <c r="D14" s="70" t="s">
        <v>330</v>
      </c>
      <c r="E14" s="70" t="s">
        <v>330</v>
      </c>
      <c r="F14" s="70">
        <v>2.3796092191262468</v>
      </c>
      <c r="G14" s="70" t="s">
        <v>330</v>
      </c>
      <c r="H14" s="70">
        <v>0</v>
      </c>
      <c r="I14" s="70">
        <v>8.7678323786557453</v>
      </c>
    </row>
    <row r="15" spans="1:9">
      <c r="A15" s="83">
        <v>1908</v>
      </c>
      <c r="B15" s="70">
        <v>60.973717130330684</v>
      </c>
      <c r="C15" s="70">
        <v>9.4340707243679667</v>
      </c>
      <c r="D15" s="70" t="s">
        <v>330</v>
      </c>
      <c r="E15" s="70" t="s">
        <v>330</v>
      </c>
      <c r="F15" s="70">
        <v>3.9036413054695558</v>
      </c>
      <c r="G15" s="70" t="s">
        <v>330</v>
      </c>
      <c r="H15" s="70">
        <v>0</v>
      </c>
      <c r="I15" s="70">
        <v>7.4165171620016483</v>
      </c>
    </row>
    <row r="16" spans="1:9">
      <c r="A16" s="83">
        <v>1909</v>
      </c>
      <c r="B16" s="70">
        <v>60.295112019211274</v>
      </c>
      <c r="C16" s="70">
        <v>6.6573738142302918</v>
      </c>
      <c r="D16" s="70" t="s">
        <v>330</v>
      </c>
      <c r="E16" s="70" t="s">
        <v>330</v>
      </c>
      <c r="F16" s="70">
        <v>5.3287563811489509</v>
      </c>
      <c r="G16" s="70" t="s">
        <v>330</v>
      </c>
      <c r="H16" s="70">
        <v>0</v>
      </c>
      <c r="I16" s="70">
        <v>6.100347395693432</v>
      </c>
    </row>
    <row r="17" spans="1:9">
      <c r="A17" s="83">
        <v>1910</v>
      </c>
      <c r="B17" s="70">
        <v>74.523447570739464</v>
      </c>
      <c r="C17" s="70">
        <v>7.2029003691489395</v>
      </c>
      <c r="D17" s="70" t="s">
        <v>330</v>
      </c>
      <c r="E17" s="70" t="s">
        <v>330</v>
      </c>
      <c r="F17" s="70">
        <v>3.0386225490196077</v>
      </c>
      <c r="G17" s="70" t="s">
        <v>330</v>
      </c>
      <c r="H17" s="70">
        <v>0</v>
      </c>
      <c r="I17" s="70">
        <v>6.0544317650311426</v>
      </c>
    </row>
    <row r="18" spans="1:9">
      <c r="A18" s="83">
        <v>1911</v>
      </c>
      <c r="B18" s="70">
        <v>78.733316231811244</v>
      </c>
      <c r="C18" s="70">
        <v>8.9983535079098935</v>
      </c>
      <c r="D18" s="70" t="s">
        <v>330</v>
      </c>
      <c r="E18" s="70" t="s">
        <v>330</v>
      </c>
      <c r="F18" s="70">
        <v>1.2020567165462677</v>
      </c>
      <c r="G18" s="70" t="s">
        <v>330</v>
      </c>
      <c r="H18" s="70">
        <v>0</v>
      </c>
      <c r="I18" s="70">
        <v>12.619319943003269</v>
      </c>
    </row>
    <row r="19" spans="1:9">
      <c r="A19" s="83">
        <v>1912</v>
      </c>
      <c r="B19" s="70">
        <v>78.891304194437112</v>
      </c>
      <c r="C19" s="70">
        <v>7.7476815782227826</v>
      </c>
      <c r="D19" s="70">
        <v>2.5738799999999999</v>
      </c>
      <c r="E19" s="70" t="s">
        <v>330</v>
      </c>
      <c r="F19" s="70">
        <v>4.8256178892609674</v>
      </c>
      <c r="G19" s="70" t="s">
        <v>330</v>
      </c>
      <c r="H19" s="70">
        <v>0</v>
      </c>
      <c r="I19" s="70">
        <v>8.4646575689754098</v>
      </c>
    </row>
    <row r="20" spans="1:9">
      <c r="A20" s="83">
        <v>1913</v>
      </c>
      <c r="B20" s="70">
        <v>73.250559999999993</v>
      </c>
      <c r="C20" s="70">
        <v>6.5450600000000003</v>
      </c>
      <c r="D20" s="70">
        <v>2.6610999999999998</v>
      </c>
      <c r="E20" s="70" t="s">
        <v>330</v>
      </c>
      <c r="F20" s="70">
        <v>4.9523721769409521</v>
      </c>
      <c r="G20" s="70" t="s">
        <v>330</v>
      </c>
      <c r="H20" s="70">
        <v>0</v>
      </c>
      <c r="I20" s="70">
        <v>5.206429999999993</v>
      </c>
    </row>
    <row r="21" spans="1:9">
      <c r="A21" s="83">
        <v>1914</v>
      </c>
      <c r="B21" s="70">
        <v>73.668859999999995</v>
      </c>
      <c r="C21" s="70">
        <v>4.7881999999999998</v>
      </c>
      <c r="D21" s="70">
        <v>5.2118400000000005</v>
      </c>
      <c r="E21" s="70" t="s">
        <v>330</v>
      </c>
      <c r="F21" s="70">
        <v>5.265597467056998</v>
      </c>
      <c r="G21" s="70" t="s">
        <v>330</v>
      </c>
      <c r="H21" s="70">
        <v>0</v>
      </c>
      <c r="I21" s="70">
        <v>4.3794299999999931</v>
      </c>
    </row>
    <row r="22" spans="1:9">
      <c r="A22" s="83">
        <v>1915</v>
      </c>
      <c r="B22" s="70">
        <v>78.35560000000001</v>
      </c>
      <c r="C22" s="70">
        <v>8.0224600000000006</v>
      </c>
      <c r="D22" s="70">
        <v>5.3791599999999997</v>
      </c>
      <c r="E22" s="70" t="s">
        <v>330</v>
      </c>
      <c r="F22" s="70">
        <v>11.677867638283383</v>
      </c>
      <c r="G22" s="70" t="s">
        <v>330</v>
      </c>
      <c r="H22" s="70">
        <v>0</v>
      </c>
      <c r="I22" s="70">
        <v>5.9691100000000006</v>
      </c>
    </row>
    <row r="23" spans="1:9">
      <c r="A23" s="83">
        <v>1916</v>
      </c>
      <c r="B23" s="70">
        <v>81.700220000000002</v>
      </c>
      <c r="C23" s="70">
        <v>10.288399999999999</v>
      </c>
      <c r="D23" s="70">
        <v>9.1527600000000007</v>
      </c>
      <c r="E23" s="70" t="s">
        <v>330</v>
      </c>
      <c r="F23" s="70">
        <v>20.694918318204472</v>
      </c>
      <c r="G23" s="70" t="s">
        <v>330</v>
      </c>
      <c r="H23" s="70">
        <v>0</v>
      </c>
      <c r="I23" s="70">
        <v>6.5620799999999875</v>
      </c>
    </row>
    <row r="24" spans="1:9">
      <c r="A24" s="83">
        <v>1917</v>
      </c>
      <c r="B24" s="70">
        <v>72.87675999999999</v>
      </c>
      <c r="C24" s="70">
        <v>10.68178</v>
      </c>
      <c r="D24" s="70">
        <v>6.1053999999999995</v>
      </c>
      <c r="E24" s="70" t="s">
        <v>330</v>
      </c>
      <c r="F24" s="70">
        <v>8.7135485773256676</v>
      </c>
      <c r="G24" s="70" t="s">
        <v>330</v>
      </c>
      <c r="H24" s="70">
        <v>0</v>
      </c>
      <c r="I24" s="70">
        <v>5.3126299999999897</v>
      </c>
    </row>
    <row r="25" spans="1:9">
      <c r="A25" s="83">
        <v>1918</v>
      </c>
      <c r="B25" s="70">
        <v>73.595880000000008</v>
      </c>
      <c r="C25" s="70">
        <v>11.67502</v>
      </c>
      <c r="D25" s="70">
        <v>0.87220000000000009</v>
      </c>
      <c r="E25" s="70" t="s">
        <v>330</v>
      </c>
      <c r="F25" s="70">
        <v>6.1413056450650441</v>
      </c>
      <c r="G25" s="70" t="s">
        <v>330</v>
      </c>
      <c r="H25" s="70">
        <v>0</v>
      </c>
      <c r="I25" s="70">
        <v>5.8767200000000157</v>
      </c>
    </row>
    <row r="26" spans="1:9">
      <c r="A26" s="83">
        <v>1919</v>
      </c>
      <c r="B26" s="70">
        <v>91.095060000000004</v>
      </c>
      <c r="C26" s="70">
        <v>15.38988</v>
      </c>
      <c r="D26" s="70">
        <v>3.4478599999999999</v>
      </c>
      <c r="E26" s="70" t="s">
        <v>330</v>
      </c>
      <c r="F26" s="70">
        <v>12.121120377975753</v>
      </c>
      <c r="G26" s="70" t="s">
        <v>330</v>
      </c>
      <c r="H26" s="70">
        <v>0</v>
      </c>
      <c r="I26" s="70">
        <v>5.2215000000000149</v>
      </c>
    </row>
    <row r="27" spans="1:9">
      <c r="A27" s="83">
        <v>1920</v>
      </c>
      <c r="B27" s="70">
        <v>98.227519999999998</v>
      </c>
      <c r="C27" s="70">
        <v>13.528</v>
      </c>
      <c r="D27" s="70">
        <v>4.00678</v>
      </c>
      <c r="E27" s="70" t="s">
        <v>330</v>
      </c>
      <c r="F27" s="70">
        <v>13.84565229600612</v>
      </c>
      <c r="G27" s="70" t="s">
        <v>330</v>
      </c>
      <c r="H27" s="70">
        <v>0</v>
      </c>
      <c r="I27" s="70">
        <v>7.6573300000000017</v>
      </c>
    </row>
    <row r="28" spans="1:9">
      <c r="A28" s="83">
        <v>1921</v>
      </c>
      <c r="B28" s="70">
        <v>107.55472</v>
      </c>
      <c r="C28" s="70">
        <v>13.070540000000001</v>
      </c>
      <c r="D28" s="70">
        <v>3.5190600000000001</v>
      </c>
      <c r="E28" s="70" t="s">
        <v>330</v>
      </c>
      <c r="F28" s="70">
        <v>8.6854215370358663</v>
      </c>
      <c r="G28" s="70" t="s">
        <v>330</v>
      </c>
      <c r="H28" s="70">
        <v>0</v>
      </c>
      <c r="I28" s="70">
        <v>6.3543299999999876</v>
      </c>
    </row>
    <row r="29" spans="1:9">
      <c r="A29" s="83">
        <v>1922</v>
      </c>
      <c r="B29" s="70">
        <v>122.70786</v>
      </c>
      <c r="C29" s="70">
        <v>15.690700000000001</v>
      </c>
      <c r="D29" s="70">
        <v>12.42084</v>
      </c>
      <c r="E29" s="70" t="s">
        <v>330</v>
      </c>
      <c r="F29" s="70">
        <v>24.136568662552737</v>
      </c>
      <c r="G29" s="70" t="s">
        <v>330</v>
      </c>
      <c r="H29" s="70">
        <v>0</v>
      </c>
      <c r="I29" s="70">
        <v>7.6124500000000115</v>
      </c>
    </row>
    <row r="30" spans="1:9">
      <c r="A30" s="83">
        <v>1923</v>
      </c>
      <c r="B30" s="70">
        <v>126.25005999999999</v>
      </c>
      <c r="C30" s="70">
        <v>14.170579999999999</v>
      </c>
      <c r="D30" s="70">
        <v>7.7892799999999998</v>
      </c>
      <c r="E30" s="70" t="s">
        <v>330</v>
      </c>
      <c r="F30" s="70">
        <v>27.983488132094944</v>
      </c>
      <c r="G30" s="70" t="s">
        <v>330</v>
      </c>
      <c r="H30" s="70">
        <v>0</v>
      </c>
      <c r="I30" s="70">
        <v>7.0192099999999922</v>
      </c>
    </row>
    <row r="31" spans="1:9">
      <c r="A31" s="83">
        <v>1924</v>
      </c>
      <c r="B31" s="70">
        <v>173.53398000000001</v>
      </c>
      <c r="C31" s="70">
        <v>10.890040000000001</v>
      </c>
      <c r="D31" s="70">
        <v>41.185639999999999</v>
      </c>
      <c r="E31" s="70" t="s">
        <v>330</v>
      </c>
      <c r="F31" s="70">
        <v>20.361885104919157</v>
      </c>
      <c r="G31" s="70" t="s">
        <v>330</v>
      </c>
      <c r="H31" s="70">
        <v>0</v>
      </c>
      <c r="I31" s="70">
        <v>7.9692500000000583</v>
      </c>
    </row>
    <row r="32" spans="1:9">
      <c r="A32" s="83">
        <v>1925</v>
      </c>
      <c r="B32" s="70">
        <v>188.71559999999999</v>
      </c>
      <c r="C32" s="70">
        <v>9.4927399999999995</v>
      </c>
      <c r="D32" s="70">
        <v>35.393519999999995</v>
      </c>
      <c r="E32" s="70" t="s">
        <v>330</v>
      </c>
      <c r="F32" s="70">
        <v>29.330409356725145</v>
      </c>
      <c r="G32" s="70" t="s">
        <v>330</v>
      </c>
      <c r="H32" s="70">
        <v>0</v>
      </c>
      <c r="I32" s="70">
        <v>6.3886900000000022</v>
      </c>
    </row>
    <row r="33" spans="1:9">
      <c r="A33" s="83">
        <v>1926</v>
      </c>
      <c r="B33" s="70">
        <v>150.57554000000002</v>
      </c>
      <c r="C33" s="70">
        <v>7.4279399999999995</v>
      </c>
      <c r="D33" s="70">
        <v>10.07658</v>
      </c>
      <c r="E33" s="70" t="s">
        <v>330</v>
      </c>
      <c r="F33" s="70">
        <v>17.894134846921226</v>
      </c>
      <c r="G33" s="70" t="s">
        <v>330</v>
      </c>
      <c r="H33" s="70">
        <v>0</v>
      </c>
      <c r="I33" s="70">
        <v>5.6246700000000125</v>
      </c>
    </row>
    <row r="34" spans="1:9">
      <c r="A34" s="83">
        <v>1927</v>
      </c>
      <c r="B34" s="70">
        <v>195.5419</v>
      </c>
      <c r="C34" s="70">
        <v>11.66968</v>
      </c>
      <c r="D34" s="70">
        <v>22.534800000000001</v>
      </c>
      <c r="E34" s="70" t="s">
        <v>330</v>
      </c>
      <c r="F34" s="70">
        <v>51.371431028551775</v>
      </c>
      <c r="G34" s="70" t="s">
        <v>330</v>
      </c>
      <c r="H34" s="70">
        <v>0</v>
      </c>
      <c r="I34" s="70">
        <v>6.8622999999999887</v>
      </c>
    </row>
    <row r="35" spans="1:9">
      <c r="A35" s="83">
        <v>1928</v>
      </c>
      <c r="B35" s="70">
        <v>211.37144000000001</v>
      </c>
      <c r="C35" s="70">
        <v>13.177340000000001</v>
      </c>
      <c r="D35" s="70">
        <v>40.897280000000002</v>
      </c>
      <c r="E35" s="70" t="s">
        <v>330</v>
      </c>
      <c r="F35" s="70">
        <v>49.565875472996225</v>
      </c>
      <c r="G35" s="70" t="s">
        <v>330</v>
      </c>
      <c r="H35" s="70">
        <v>0</v>
      </c>
      <c r="I35" s="70">
        <v>7.4104799999999234</v>
      </c>
    </row>
    <row r="36" spans="1:9">
      <c r="A36" s="83">
        <v>1929</v>
      </c>
      <c r="B36" s="70">
        <v>238.60722000000001</v>
      </c>
      <c r="C36" s="70">
        <v>15.493120000000001</v>
      </c>
      <c r="D36" s="70">
        <v>22.96912</v>
      </c>
      <c r="E36" s="70" t="s">
        <v>330</v>
      </c>
      <c r="F36" s="70">
        <v>48.738562091503262</v>
      </c>
      <c r="G36" s="70" t="s">
        <v>330</v>
      </c>
      <c r="H36" s="70">
        <v>0</v>
      </c>
      <c r="I36" s="70">
        <v>7.5252900000000373</v>
      </c>
    </row>
    <row r="37" spans="1:9">
      <c r="A37" s="83">
        <v>1930</v>
      </c>
      <c r="B37" s="70">
        <v>310.04930000000002</v>
      </c>
      <c r="C37" s="70">
        <v>12.89076</v>
      </c>
      <c r="D37" s="70">
        <v>15.573219999999999</v>
      </c>
      <c r="E37" s="70" t="s">
        <v>330</v>
      </c>
      <c r="F37" s="70">
        <v>61.812708127081279</v>
      </c>
      <c r="G37" s="70" t="s">
        <v>330</v>
      </c>
      <c r="H37" s="70">
        <v>0</v>
      </c>
      <c r="I37" s="70">
        <v>6.8419299999999934</v>
      </c>
    </row>
    <row r="38" spans="1:9">
      <c r="A38" s="83">
        <v>1931</v>
      </c>
      <c r="B38" s="70">
        <v>266.41082</v>
      </c>
      <c r="C38" s="70">
        <v>8.4460999999999995</v>
      </c>
      <c r="D38" s="70">
        <v>5.6710799999999999</v>
      </c>
      <c r="E38" s="70" t="s">
        <v>330</v>
      </c>
      <c r="F38" s="70">
        <v>69.847628476284768</v>
      </c>
      <c r="G38" s="70" t="s">
        <v>330</v>
      </c>
      <c r="H38" s="70">
        <v>0</v>
      </c>
      <c r="I38" s="70">
        <v>7.1517499999999998</v>
      </c>
    </row>
    <row r="39" spans="1:9">
      <c r="A39" s="83">
        <v>1932</v>
      </c>
      <c r="B39" s="70">
        <v>245.11312000000001</v>
      </c>
      <c r="C39" s="70">
        <v>5.2332000000000001</v>
      </c>
      <c r="D39" s="70">
        <v>8.6970799999999997</v>
      </c>
      <c r="E39" s="70" t="s">
        <v>330</v>
      </c>
      <c r="F39" s="70">
        <v>63.923319233192331</v>
      </c>
      <c r="G39" s="70" t="s">
        <v>330</v>
      </c>
      <c r="H39" s="70">
        <v>0</v>
      </c>
      <c r="I39" s="70">
        <v>4.9984699999999718</v>
      </c>
    </row>
    <row r="40" spans="1:9">
      <c r="A40" s="83">
        <v>1933</v>
      </c>
      <c r="B40" s="70">
        <v>291.47144000000003</v>
      </c>
      <c r="C40" s="70">
        <v>5.0285000000000002</v>
      </c>
      <c r="D40" s="70">
        <v>5.4788399999999999</v>
      </c>
      <c r="E40" s="70" t="s">
        <v>330</v>
      </c>
      <c r="F40" s="70">
        <v>67.972639726397247</v>
      </c>
      <c r="G40" s="70" t="s">
        <v>330</v>
      </c>
      <c r="H40" s="70">
        <v>0</v>
      </c>
      <c r="I40" s="70">
        <v>4.5829700000000306</v>
      </c>
    </row>
    <row r="41" spans="1:9">
      <c r="A41" s="83">
        <v>1934</v>
      </c>
      <c r="B41" s="70">
        <v>266.54609999999997</v>
      </c>
      <c r="C41" s="70">
        <v>7.3407200000000001</v>
      </c>
      <c r="D41" s="70">
        <v>8.355319999999999</v>
      </c>
      <c r="E41" s="70" t="s">
        <v>330</v>
      </c>
      <c r="F41" s="70">
        <v>69.498694986949857</v>
      </c>
      <c r="G41" s="70" t="s">
        <v>330</v>
      </c>
      <c r="H41" s="70">
        <v>0</v>
      </c>
      <c r="I41" s="70">
        <v>7.4863599999999861</v>
      </c>
    </row>
    <row r="42" spans="1:9">
      <c r="A42" s="83">
        <v>1935</v>
      </c>
      <c r="B42" s="70">
        <v>216.16676000000001</v>
      </c>
      <c r="C42" s="70">
        <v>7.2908800000000005</v>
      </c>
      <c r="D42" s="70">
        <v>6.4827599999999999</v>
      </c>
      <c r="E42" s="70">
        <v>5.8403508771929822</v>
      </c>
      <c r="F42" s="70">
        <v>61.121411214112136</v>
      </c>
      <c r="G42" s="70" t="s">
        <v>330</v>
      </c>
      <c r="H42" s="70">
        <v>0</v>
      </c>
      <c r="I42" s="70">
        <v>7.9807000000000112</v>
      </c>
    </row>
    <row r="43" spans="1:9">
      <c r="A43" s="83">
        <v>1936</v>
      </c>
      <c r="B43" s="70">
        <v>121.99942</v>
      </c>
      <c r="C43" s="70">
        <v>5.2367600000000003</v>
      </c>
      <c r="D43" s="70">
        <v>8.8305799999999994</v>
      </c>
      <c r="E43" s="70">
        <v>31.21017543859649</v>
      </c>
      <c r="F43" s="70">
        <v>118.13239132391324</v>
      </c>
      <c r="G43" s="70" t="s">
        <v>330</v>
      </c>
      <c r="H43" s="70">
        <v>0</v>
      </c>
      <c r="I43" s="70">
        <v>7.6911199999999953</v>
      </c>
    </row>
    <row r="44" spans="1:9">
      <c r="A44" s="83">
        <v>1937</v>
      </c>
      <c r="B44" s="70">
        <v>129.21732</v>
      </c>
      <c r="C44" s="70">
        <v>4.6529199999999999</v>
      </c>
      <c r="D44" s="70">
        <v>8.2218199999999992</v>
      </c>
      <c r="E44" s="70">
        <v>11.876929824561403</v>
      </c>
      <c r="F44" s="70">
        <v>196.99387993879932</v>
      </c>
      <c r="G44" s="70" t="s">
        <v>330</v>
      </c>
      <c r="H44" s="70">
        <v>0</v>
      </c>
      <c r="I44" s="70">
        <v>7.2505900000000256</v>
      </c>
    </row>
    <row r="45" spans="1:9">
      <c r="A45" s="83">
        <v>1938</v>
      </c>
      <c r="B45" s="70">
        <v>135.70542</v>
      </c>
      <c r="C45" s="70">
        <v>4.2363999999999997</v>
      </c>
      <c r="D45" s="70">
        <v>16.699960000000001</v>
      </c>
      <c r="E45" s="70">
        <v>5.9488596491228076</v>
      </c>
      <c r="F45" s="70">
        <v>155.87822878228783</v>
      </c>
      <c r="G45" s="70" t="s">
        <v>330</v>
      </c>
      <c r="H45" s="70">
        <v>0</v>
      </c>
      <c r="I45" s="70">
        <v>9.6024700000000305</v>
      </c>
    </row>
    <row r="46" spans="1:9">
      <c r="A46" s="83">
        <v>1939</v>
      </c>
      <c r="B46" s="70">
        <v>142.48139312437007</v>
      </c>
      <c r="C46" s="70">
        <v>6.9888562523755224</v>
      </c>
      <c r="D46" s="70">
        <v>11.8925</v>
      </c>
      <c r="E46" s="70">
        <v>3.58003668261563</v>
      </c>
      <c r="F46" s="70">
        <v>126.0191701917019</v>
      </c>
      <c r="G46" s="70" t="s">
        <v>330</v>
      </c>
      <c r="H46" s="70">
        <v>0</v>
      </c>
      <c r="I46" s="70">
        <v>7.8196256769602188</v>
      </c>
    </row>
    <row r="47" spans="1:9">
      <c r="A47" s="83">
        <v>1940</v>
      </c>
      <c r="B47" s="70">
        <v>153.48640432955767</v>
      </c>
      <c r="C47" s="70">
        <v>20.287808437856327</v>
      </c>
      <c r="D47" s="70">
        <v>6.5225</v>
      </c>
      <c r="E47" s="70">
        <v>1.8456951871657754</v>
      </c>
      <c r="F47" s="70">
        <v>204.19188191881918</v>
      </c>
      <c r="G47" s="70" t="s">
        <v>330</v>
      </c>
      <c r="H47" s="70">
        <v>0</v>
      </c>
      <c r="I47" s="70">
        <v>14.538715749051539</v>
      </c>
    </row>
    <row r="48" spans="1:9">
      <c r="A48" s="83">
        <v>1941</v>
      </c>
      <c r="B48" s="70">
        <v>162.75141836649559</v>
      </c>
      <c r="C48" s="70">
        <v>15.067729076396807</v>
      </c>
      <c r="D48" s="70">
        <v>16.145</v>
      </c>
      <c r="E48" s="70">
        <v>0.82720499108734391</v>
      </c>
      <c r="F48" s="70">
        <v>95.241382413824141</v>
      </c>
      <c r="G48" s="70" t="s">
        <v>330</v>
      </c>
      <c r="H48" s="70">
        <v>0</v>
      </c>
      <c r="I48" s="70">
        <v>15.778942486351415</v>
      </c>
    </row>
    <row r="49" spans="1:9">
      <c r="A49" s="83">
        <v>1942</v>
      </c>
      <c r="B49" s="70">
        <v>187.274</v>
      </c>
      <c r="C49" s="70">
        <v>16.443999999999999</v>
      </c>
      <c r="D49" s="70">
        <v>36.42</v>
      </c>
      <c r="E49" s="70">
        <v>1.4019999999999999</v>
      </c>
      <c r="F49" s="70">
        <v>145.44900000000001</v>
      </c>
      <c r="G49" s="70" t="s">
        <v>330</v>
      </c>
      <c r="H49" s="70">
        <v>0</v>
      </c>
      <c r="I49" s="70">
        <v>25.018999999999998</v>
      </c>
    </row>
    <row r="50" spans="1:9">
      <c r="A50" s="83">
        <v>1943</v>
      </c>
      <c r="B50" s="70">
        <v>202.06200000000001</v>
      </c>
      <c r="C50" s="70">
        <v>13.17</v>
      </c>
      <c r="D50" s="70">
        <v>41.823999999999998</v>
      </c>
      <c r="E50" s="70">
        <v>5.4909999999999997</v>
      </c>
      <c r="F50" s="70">
        <v>179.28399999999999</v>
      </c>
      <c r="G50" s="70" t="s">
        <v>330</v>
      </c>
      <c r="H50" s="70">
        <v>0</v>
      </c>
      <c r="I50" s="70">
        <v>20.965</v>
      </c>
    </row>
    <row r="51" spans="1:9">
      <c r="A51" s="83">
        <v>1944</v>
      </c>
      <c r="B51" s="70">
        <v>223.49</v>
      </c>
      <c r="C51" s="70">
        <v>14.747</v>
      </c>
      <c r="D51" s="70">
        <v>61.51</v>
      </c>
      <c r="E51" s="70">
        <v>9.5519999999999996</v>
      </c>
      <c r="F51" s="70">
        <v>217.98099999999999</v>
      </c>
      <c r="G51" s="70" t="s">
        <v>330</v>
      </c>
      <c r="H51" s="70">
        <v>0</v>
      </c>
      <c r="I51" s="70">
        <v>18.613</v>
      </c>
    </row>
    <row r="52" spans="1:9">
      <c r="A52" s="80" t="s">
        <v>297</v>
      </c>
      <c r="B52" s="80">
        <v>221.61099999999999</v>
      </c>
      <c r="C52" s="80">
        <v>18.992000000000001</v>
      </c>
      <c r="D52" s="80">
        <v>32.962000000000003</v>
      </c>
      <c r="E52" s="80">
        <v>17.693999999999999</v>
      </c>
      <c r="F52" s="80">
        <v>54.862000000000002</v>
      </c>
      <c r="G52" s="80" t="s">
        <v>331</v>
      </c>
      <c r="H52" s="80" t="s">
        <v>331</v>
      </c>
      <c r="I52" s="80">
        <v>20.079999999999998</v>
      </c>
    </row>
    <row r="53" spans="1:9">
      <c r="A53" s="80" t="s">
        <v>298</v>
      </c>
      <c r="B53" s="80">
        <v>212.047</v>
      </c>
      <c r="C53" s="80">
        <v>19.302</v>
      </c>
      <c r="D53" s="80">
        <v>27.016999999999999</v>
      </c>
      <c r="E53" s="80">
        <v>6.194</v>
      </c>
      <c r="F53" s="80">
        <v>133.41</v>
      </c>
      <c r="G53" s="80" t="s">
        <v>331</v>
      </c>
      <c r="H53" s="80" t="s">
        <v>331</v>
      </c>
      <c r="I53" s="80">
        <v>14.68</v>
      </c>
    </row>
    <row r="54" spans="1:9">
      <c r="A54" s="80" t="s">
        <v>299</v>
      </c>
      <c r="B54" s="80">
        <v>217.494</v>
      </c>
      <c r="C54" s="80">
        <v>20.891999999999999</v>
      </c>
      <c r="D54" s="80">
        <v>39.185000000000002</v>
      </c>
      <c r="E54" s="80">
        <v>12.298999999999999</v>
      </c>
      <c r="F54" s="80">
        <v>197.11199999999999</v>
      </c>
      <c r="G54" s="80" t="s">
        <v>331</v>
      </c>
      <c r="H54" s="80" t="s">
        <v>331</v>
      </c>
      <c r="I54" s="80">
        <v>19.43</v>
      </c>
    </row>
    <row r="55" spans="1:9">
      <c r="A55" s="80" t="s">
        <v>300</v>
      </c>
      <c r="B55" s="80">
        <v>195.31899999999999</v>
      </c>
      <c r="C55" s="80">
        <v>28.13</v>
      </c>
      <c r="D55" s="80">
        <v>81.647000000000006</v>
      </c>
      <c r="E55" s="80">
        <v>24.306999999999999</v>
      </c>
      <c r="F55" s="80">
        <v>157.571</v>
      </c>
      <c r="G55" s="80" t="s">
        <v>331</v>
      </c>
      <c r="H55" s="80" t="s">
        <v>331</v>
      </c>
      <c r="I55" s="80">
        <v>28.902999999999999</v>
      </c>
    </row>
    <row r="56" spans="1:9">
      <c r="A56" s="80" t="s">
        <v>301</v>
      </c>
      <c r="B56" s="80">
        <v>223.65</v>
      </c>
      <c r="C56" s="80">
        <v>30.763999999999999</v>
      </c>
      <c r="D56" s="80">
        <v>48.171999999999997</v>
      </c>
      <c r="E56" s="80">
        <v>33.381999999999998</v>
      </c>
      <c r="F56" s="80">
        <v>71.432000000000002</v>
      </c>
      <c r="G56" s="80" t="s">
        <v>331</v>
      </c>
      <c r="H56" s="80" t="s">
        <v>331</v>
      </c>
      <c r="I56" s="80">
        <v>29.059000000000001</v>
      </c>
    </row>
    <row r="57" spans="1:9">
      <c r="A57" s="80" t="s">
        <v>302</v>
      </c>
      <c r="B57" s="80">
        <v>202.92400000000001</v>
      </c>
      <c r="C57" s="80">
        <v>28.385000000000002</v>
      </c>
      <c r="D57" s="80">
        <v>7.5149999999999997</v>
      </c>
      <c r="E57" s="80">
        <v>72.62</v>
      </c>
      <c r="F57" s="80">
        <v>58.281999999999996</v>
      </c>
      <c r="G57" s="80" t="s">
        <v>331</v>
      </c>
      <c r="H57" s="80" t="s">
        <v>331</v>
      </c>
      <c r="I57" s="80">
        <v>16.716999999999999</v>
      </c>
    </row>
    <row r="58" spans="1:9">
      <c r="A58" s="80" t="s">
        <v>303</v>
      </c>
      <c r="B58" s="80">
        <v>197.97499999999999</v>
      </c>
      <c r="C58" s="80">
        <v>22.164000000000001</v>
      </c>
      <c r="D58" s="80">
        <v>19.135999999999999</v>
      </c>
      <c r="E58" s="80">
        <v>96.866</v>
      </c>
      <c r="F58" s="80">
        <v>84.837000000000003</v>
      </c>
      <c r="G58" s="80" t="s">
        <v>331</v>
      </c>
      <c r="H58" s="80" t="s">
        <v>331</v>
      </c>
      <c r="I58" s="80">
        <v>19.11</v>
      </c>
    </row>
    <row r="59" spans="1:9">
      <c r="A59" s="80" t="s">
        <v>304</v>
      </c>
      <c r="B59" s="80">
        <v>285.87599999999998</v>
      </c>
      <c r="C59" s="80">
        <v>15.116</v>
      </c>
      <c r="D59" s="80">
        <v>31.041</v>
      </c>
      <c r="E59" s="80">
        <v>49.54</v>
      </c>
      <c r="F59" s="80">
        <v>32.04</v>
      </c>
      <c r="G59" s="80" t="s">
        <v>331</v>
      </c>
      <c r="H59" s="80" t="s">
        <v>331</v>
      </c>
      <c r="I59" s="80">
        <v>23.686</v>
      </c>
    </row>
    <row r="60" spans="1:9">
      <c r="A60" s="80" t="s">
        <v>305</v>
      </c>
      <c r="B60" s="80">
        <v>278.09399999999999</v>
      </c>
      <c r="C60" s="80">
        <v>14.895</v>
      </c>
      <c r="D60" s="80">
        <v>30.276</v>
      </c>
      <c r="E60" s="80">
        <v>42.475000000000001</v>
      </c>
      <c r="F60" s="80">
        <v>69.518000000000001</v>
      </c>
      <c r="G60" s="80" t="s">
        <v>331</v>
      </c>
      <c r="H60" s="80" t="s">
        <v>331</v>
      </c>
      <c r="I60" s="80">
        <v>22.795999999999999</v>
      </c>
    </row>
    <row r="61" spans="1:9">
      <c r="A61" s="80" t="s">
        <v>306</v>
      </c>
      <c r="B61" s="80">
        <v>310.03199999999998</v>
      </c>
      <c r="C61" s="80">
        <v>21.257999999999999</v>
      </c>
      <c r="D61" s="80">
        <v>17.719000000000001</v>
      </c>
      <c r="E61" s="80">
        <v>68.227999999999994</v>
      </c>
      <c r="F61" s="80">
        <v>47.566000000000003</v>
      </c>
      <c r="G61" s="80" t="s">
        <v>331</v>
      </c>
      <c r="H61" s="80" t="s">
        <v>331</v>
      </c>
      <c r="I61" s="80">
        <v>14.868</v>
      </c>
    </row>
    <row r="62" spans="1:9">
      <c r="A62" s="80" t="s">
        <v>307</v>
      </c>
      <c r="B62" s="80">
        <v>326.04500000000002</v>
      </c>
      <c r="C62" s="80">
        <v>21.652000000000001</v>
      </c>
      <c r="D62" s="80">
        <v>12.574</v>
      </c>
      <c r="E62" s="80">
        <v>87.277000000000001</v>
      </c>
      <c r="F62" s="80">
        <v>53.119</v>
      </c>
      <c r="G62" s="80" t="s">
        <v>331</v>
      </c>
      <c r="H62" s="80" t="s">
        <v>331</v>
      </c>
      <c r="I62" s="80">
        <v>16.876000000000001</v>
      </c>
    </row>
    <row r="63" spans="1:9">
      <c r="A63" s="80" t="s">
        <v>308</v>
      </c>
      <c r="B63" s="80">
        <v>308.05900000000003</v>
      </c>
      <c r="C63" s="80">
        <v>25.888999999999999</v>
      </c>
      <c r="D63" s="80">
        <v>25.545000000000002</v>
      </c>
      <c r="E63" s="80">
        <v>67.141999999999996</v>
      </c>
      <c r="F63" s="80">
        <v>101.44199999999999</v>
      </c>
      <c r="G63" s="80" t="s">
        <v>331</v>
      </c>
      <c r="H63" s="80" t="s">
        <v>331</v>
      </c>
      <c r="I63" s="80">
        <v>19.919</v>
      </c>
    </row>
    <row r="64" spans="1:9">
      <c r="A64" s="80" t="s">
        <v>309</v>
      </c>
      <c r="B64" s="80">
        <v>257.97199999999998</v>
      </c>
      <c r="C64" s="80">
        <v>31.193999999999999</v>
      </c>
      <c r="D64" s="80">
        <v>19.248999999999999</v>
      </c>
      <c r="E64" s="80">
        <v>65.474999999999994</v>
      </c>
      <c r="F64" s="80">
        <v>115.36199999999999</v>
      </c>
      <c r="G64" s="80" t="s">
        <v>331</v>
      </c>
      <c r="H64" s="80" t="s">
        <v>331</v>
      </c>
      <c r="I64" s="80">
        <v>27.6</v>
      </c>
    </row>
    <row r="65" spans="1:9">
      <c r="A65" s="80" t="s">
        <v>310</v>
      </c>
      <c r="B65" s="80">
        <v>301.387</v>
      </c>
      <c r="C65" s="80">
        <v>28.635999999999999</v>
      </c>
      <c r="D65" s="80">
        <v>15.145</v>
      </c>
      <c r="E65" s="80">
        <v>118.524</v>
      </c>
      <c r="F65" s="80">
        <v>114.709</v>
      </c>
      <c r="G65" s="80" t="s">
        <v>331</v>
      </c>
      <c r="H65" s="80" t="s">
        <v>331</v>
      </c>
      <c r="I65" s="80">
        <v>26.536000000000001</v>
      </c>
    </row>
    <row r="66" spans="1:9">
      <c r="A66" s="80" t="s">
        <v>311</v>
      </c>
      <c r="B66" s="80">
        <v>296.40499999999997</v>
      </c>
      <c r="C66" s="80">
        <v>27.67</v>
      </c>
      <c r="D66" s="80">
        <v>15.342000000000001</v>
      </c>
      <c r="E66" s="80">
        <v>107.117</v>
      </c>
      <c r="F66" s="80">
        <v>182.691</v>
      </c>
      <c r="G66" s="80" t="s">
        <v>331</v>
      </c>
      <c r="H66" s="80" t="s">
        <v>331</v>
      </c>
      <c r="I66" s="80">
        <v>25.62</v>
      </c>
    </row>
    <row r="67" spans="1:9">
      <c r="A67" s="80" t="s">
        <v>312</v>
      </c>
      <c r="B67" s="80">
        <v>311.40100000000001</v>
      </c>
      <c r="C67" s="80">
        <v>46.411000000000001</v>
      </c>
      <c r="D67" s="80">
        <v>13.401</v>
      </c>
      <c r="E67" s="80">
        <v>62.359000000000002</v>
      </c>
      <c r="F67" s="80">
        <v>136.76900000000001</v>
      </c>
      <c r="G67" s="80" t="s">
        <v>331</v>
      </c>
      <c r="H67" s="80">
        <v>2.734</v>
      </c>
      <c r="I67" s="80">
        <v>36.981999999999999</v>
      </c>
    </row>
    <row r="68" spans="1:9">
      <c r="A68" s="80" t="s">
        <v>313</v>
      </c>
      <c r="B68" s="80">
        <v>254.41300000000001</v>
      </c>
      <c r="C68" s="80">
        <v>55.07</v>
      </c>
      <c r="D68" s="80">
        <v>15.519</v>
      </c>
      <c r="E68" s="80">
        <v>30.443999999999999</v>
      </c>
      <c r="F68" s="80">
        <v>318.82600000000002</v>
      </c>
      <c r="G68" s="80" t="s">
        <v>331</v>
      </c>
      <c r="H68" s="80">
        <v>2.875</v>
      </c>
      <c r="I68" s="80">
        <v>38.99</v>
      </c>
    </row>
    <row r="69" spans="1:9">
      <c r="A69" s="80" t="s">
        <v>314</v>
      </c>
      <c r="B69" s="80">
        <v>223.44900000000001</v>
      </c>
      <c r="C69" s="80">
        <v>54.276000000000003</v>
      </c>
      <c r="D69" s="80">
        <v>13.468999999999999</v>
      </c>
      <c r="E69" s="80">
        <v>22.273</v>
      </c>
      <c r="F69" s="80">
        <v>478.12700000000001</v>
      </c>
      <c r="G69" s="80" t="s">
        <v>331</v>
      </c>
      <c r="H69" s="80">
        <v>3.173</v>
      </c>
      <c r="I69" s="80">
        <v>37.317</v>
      </c>
    </row>
    <row r="70" spans="1:9">
      <c r="A70" s="80" t="s">
        <v>315</v>
      </c>
      <c r="B70" s="80">
        <v>240.06800000000001</v>
      </c>
      <c r="C70" s="80">
        <v>51.606000000000002</v>
      </c>
      <c r="D70" s="80">
        <v>14.712</v>
      </c>
      <c r="E70" s="80">
        <v>53.372999999999998</v>
      </c>
      <c r="F70" s="80">
        <v>395.166</v>
      </c>
      <c r="G70" s="80">
        <v>1.077</v>
      </c>
      <c r="H70" s="80">
        <v>5.8280000000000003</v>
      </c>
      <c r="I70" s="80">
        <v>20.138999999999999</v>
      </c>
    </row>
    <row r="71" spans="1:9">
      <c r="A71" s="80" t="s">
        <v>316</v>
      </c>
      <c r="B71" s="80">
        <v>280.70299999999997</v>
      </c>
      <c r="C71" s="80">
        <v>56.689</v>
      </c>
      <c r="D71" s="80">
        <v>21.792999999999999</v>
      </c>
      <c r="E71" s="80">
        <v>27.759</v>
      </c>
      <c r="F71" s="80">
        <v>545.79899999999998</v>
      </c>
      <c r="G71" s="80">
        <v>8.64</v>
      </c>
      <c r="H71" s="80">
        <v>3.9289999999999998</v>
      </c>
      <c r="I71" s="80">
        <v>28.352</v>
      </c>
    </row>
    <row r="72" spans="1:9">
      <c r="A72" s="80" t="s">
        <v>317</v>
      </c>
      <c r="B72" s="80">
        <v>243.55</v>
      </c>
      <c r="C72" s="80">
        <v>53.56</v>
      </c>
      <c r="D72" s="80">
        <v>24.73</v>
      </c>
      <c r="E72" s="80">
        <v>29.91</v>
      </c>
      <c r="F72" s="80">
        <v>762.86699999999996</v>
      </c>
      <c r="G72" s="80">
        <v>49.734999999999999</v>
      </c>
      <c r="H72" s="80">
        <v>4.6070000000000002</v>
      </c>
      <c r="I72" s="80">
        <v>29.344999999999999</v>
      </c>
    </row>
    <row r="73" spans="1:9">
      <c r="A73" s="80" t="s">
        <v>318</v>
      </c>
      <c r="B73" s="80">
        <v>231.49199999999999</v>
      </c>
      <c r="C73" s="80">
        <v>36.204000000000001</v>
      </c>
      <c r="D73" s="80">
        <v>21.03</v>
      </c>
      <c r="E73" s="80">
        <v>23.109000000000002</v>
      </c>
      <c r="F73" s="80">
        <v>770.69799999999998</v>
      </c>
      <c r="G73" s="80">
        <v>124.93300000000001</v>
      </c>
      <c r="H73" s="80">
        <v>5.2549999999999999</v>
      </c>
      <c r="I73" s="80">
        <v>27.571999999999999</v>
      </c>
    </row>
    <row r="74" spans="1:9">
      <c r="A74" s="80" t="s">
        <v>319</v>
      </c>
      <c r="B74" s="80">
        <v>204.36199999999999</v>
      </c>
      <c r="C74" s="80">
        <v>38.072000000000003</v>
      </c>
      <c r="D74" s="80">
        <v>29.035</v>
      </c>
      <c r="E74" s="80">
        <v>30.039000000000001</v>
      </c>
      <c r="F74" s="80">
        <v>461.56900000000002</v>
      </c>
      <c r="G74" s="80">
        <v>97.165000000000006</v>
      </c>
      <c r="H74" s="80">
        <v>4.2389999999999999</v>
      </c>
      <c r="I74" s="80">
        <v>32.162999999999997</v>
      </c>
    </row>
    <row r="75" spans="1:9">
      <c r="A75" s="80" t="s">
        <v>320</v>
      </c>
      <c r="B75" s="80">
        <v>234.648</v>
      </c>
      <c r="C75" s="80">
        <v>34.024000000000001</v>
      </c>
      <c r="D75" s="80">
        <v>38.031999999999996</v>
      </c>
      <c r="E75" s="80">
        <v>30.571000000000002</v>
      </c>
      <c r="F75" s="80">
        <v>142.82</v>
      </c>
      <c r="G75" s="80">
        <v>78.165999999999997</v>
      </c>
      <c r="H75" s="80">
        <v>4.9400000000000004</v>
      </c>
      <c r="I75" s="80">
        <v>36.091000000000001</v>
      </c>
    </row>
    <row r="76" spans="1:9">
      <c r="A76" s="80" t="s">
        <v>321</v>
      </c>
      <c r="B76" s="80">
        <v>286.57400000000001</v>
      </c>
      <c r="C76" s="80">
        <v>35.036000000000001</v>
      </c>
      <c r="D76" s="80">
        <v>53.872999999999998</v>
      </c>
      <c r="E76" s="80">
        <v>28.504000000000001</v>
      </c>
      <c r="F76" s="80">
        <v>56.689</v>
      </c>
      <c r="G76" s="80">
        <v>171.00899999999999</v>
      </c>
      <c r="H76" s="80">
        <v>6.7869999999999999</v>
      </c>
      <c r="I76" s="80">
        <v>47.381999999999998</v>
      </c>
    </row>
    <row r="77" spans="1:9">
      <c r="A77" s="80" t="s">
        <v>322</v>
      </c>
      <c r="B77" s="80">
        <v>309.577</v>
      </c>
      <c r="C77" s="80">
        <v>31.928000000000001</v>
      </c>
      <c r="D77" s="80">
        <v>63.973999999999997</v>
      </c>
      <c r="E77" s="80">
        <v>24.818999999999999</v>
      </c>
      <c r="F77" s="80">
        <v>50.743000000000002</v>
      </c>
      <c r="G77" s="80">
        <v>191.76300000000001</v>
      </c>
      <c r="H77" s="80">
        <v>8.5389999999999997</v>
      </c>
      <c r="I77" s="80">
        <v>49.401000000000003</v>
      </c>
    </row>
    <row r="78" spans="1:9">
      <c r="A78" s="80" t="s">
        <v>323</v>
      </c>
      <c r="B78" s="80">
        <v>254.977</v>
      </c>
      <c r="C78" s="80">
        <v>32.393000000000001</v>
      </c>
      <c r="D78" s="80">
        <v>60.176000000000002</v>
      </c>
      <c r="E78" s="80">
        <v>31.706</v>
      </c>
      <c r="F78" s="80">
        <v>61.38</v>
      </c>
      <c r="G78" s="80">
        <v>182.88300000000001</v>
      </c>
      <c r="H78" s="80">
        <v>11.157</v>
      </c>
      <c r="I78" s="80">
        <v>46.124000000000002</v>
      </c>
    </row>
    <row r="79" spans="1:9">
      <c r="A79" s="80" t="s">
        <v>324</v>
      </c>
      <c r="B79" s="80">
        <v>228.59100000000001</v>
      </c>
      <c r="C79" s="80">
        <v>29.25</v>
      </c>
      <c r="D79" s="80">
        <v>59.948999999999998</v>
      </c>
      <c r="E79" s="80">
        <v>32.759</v>
      </c>
      <c r="F79" s="80">
        <v>41.545999999999999</v>
      </c>
      <c r="G79" s="80">
        <v>276.96800000000002</v>
      </c>
      <c r="H79" s="80">
        <v>9.6129999999999995</v>
      </c>
      <c r="I79" s="80">
        <v>43.963999999999999</v>
      </c>
    </row>
    <row r="80" spans="1:9">
      <c r="A80" s="80" t="s">
        <v>325</v>
      </c>
      <c r="B80" s="80">
        <v>236.63</v>
      </c>
      <c r="C80" s="80">
        <v>34.585999999999999</v>
      </c>
      <c r="D80" s="80">
        <v>56.59</v>
      </c>
      <c r="E80" s="80">
        <v>28.614000000000001</v>
      </c>
      <c r="F80" s="80">
        <v>43.616</v>
      </c>
      <c r="G80" s="80">
        <v>441.53699999999998</v>
      </c>
      <c r="H80" s="80">
        <v>10.077</v>
      </c>
      <c r="I80" s="80">
        <v>50.6</v>
      </c>
    </row>
    <row r="81" spans="1:9">
      <c r="A81" s="80" t="s">
        <v>326</v>
      </c>
      <c r="B81" s="80">
        <v>241.07499999999999</v>
      </c>
      <c r="C81" s="80">
        <v>34.401000000000003</v>
      </c>
      <c r="D81" s="80">
        <v>65.177999999999997</v>
      </c>
      <c r="E81" s="80">
        <v>37.576000000000001</v>
      </c>
      <c r="F81" s="80">
        <v>40.470999999999997</v>
      </c>
      <c r="G81" s="80">
        <v>462.23</v>
      </c>
      <c r="H81" s="80">
        <v>8.4990000000000006</v>
      </c>
      <c r="I81" s="80">
        <v>51.948999999999998</v>
      </c>
    </row>
    <row r="82" spans="1:9">
      <c r="A82" s="80" t="s">
        <v>327</v>
      </c>
      <c r="B82" s="80">
        <v>265.75900000000001</v>
      </c>
      <c r="C82" s="80">
        <v>36.658000000000001</v>
      </c>
      <c r="D82" s="80">
        <v>61.430999999999997</v>
      </c>
      <c r="E82" s="80">
        <v>38.290999999999997</v>
      </c>
      <c r="F82" s="80">
        <v>33.433</v>
      </c>
      <c r="G82" s="80">
        <v>501.09300000000002</v>
      </c>
      <c r="H82" s="80">
        <v>7.298</v>
      </c>
      <c r="I82" s="80">
        <v>44.607999999999997</v>
      </c>
    </row>
    <row r="83" spans="1:9">
      <c r="A83" s="80" t="s">
        <v>278</v>
      </c>
      <c r="B83" s="80">
        <v>283.976</v>
      </c>
      <c r="C83" s="80">
        <v>34.871000000000002</v>
      </c>
      <c r="D83" s="80">
        <v>56.811999999999998</v>
      </c>
      <c r="E83" s="80">
        <v>41.44</v>
      </c>
      <c r="F83" s="80">
        <v>29.975999999999999</v>
      </c>
      <c r="G83" s="80">
        <v>458.76799999999997</v>
      </c>
      <c r="H83" s="80">
        <v>9.5609999999999999</v>
      </c>
      <c r="I83" s="80">
        <v>63.335999999999999</v>
      </c>
    </row>
    <row r="84" spans="1:9">
      <c r="A84" s="80" t="s">
        <v>279</v>
      </c>
      <c r="B84" s="80">
        <v>329.70100000000002</v>
      </c>
      <c r="C84" s="80">
        <v>35.427999999999997</v>
      </c>
      <c r="D84" s="80">
        <v>46.972999999999999</v>
      </c>
      <c r="E84" s="80">
        <v>28.2</v>
      </c>
      <c r="F84" s="80">
        <v>28.922999999999998</v>
      </c>
      <c r="G84" s="80">
        <v>812.66700000000003</v>
      </c>
      <c r="H84" s="80">
        <v>9.8719999999999999</v>
      </c>
      <c r="I84" s="80">
        <v>77.033000000000001</v>
      </c>
    </row>
    <row r="85" spans="1:9">
      <c r="A85" s="80" t="s">
        <v>280</v>
      </c>
      <c r="B85" s="80">
        <v>319.661</v>
      </c>
      <c r="C85" s="80">
        <v>40.552</v>
      </c>
      <c r="D85" s="80">
        <v>44.326999999999998</v>
      </c>
      <c r="E85" s="80">
        <v>33.469000000000001</v>
      </c>
      <c r="F85" s="80">
        <v>37.332999999999998</v>
      </c>
      <c r="G85" s="80">
        <v>966.74099999999999</v>
      </c>
      <c r="H85" s="80">
        <v>9.3219999999999992</v>
      </c>
      <c r="I85" s="80">
        <v>110.663</v>
      </c>
    </row>
    <row r="86" spans="1:9">
      <c r="A86" s="80" t="s">
        <v>281</v>
      </c>
      <c r="B86" s="80">
        <v>360.08</v>
      </c>
      <c r="C86" s="80">
        <v>52.152000000000001</v>
      </c>
      <c r="D86" s="80">
        <v>57.066000000000003</v>
      </c>
      <c r="E86" s="80">
        <v>62.253</v>
      </c>
      <c r="F86" s="80">
        <v>45.072000000000003</v>
      </c>
      <c r="G86" s="80">
        <v>963.55700000000002</v>
      </c>
      <c r="H86" s="80">
        <v>10.282999999999999</v>
      </c>
      <c r="I86" s="80">
        <v>90.224999999999994</v>
      </c>
    </row>
    <row r="87" spans="1:9">
      <c r="A87" s="80" t="s">
        <v>18</v>
      </c>
      <c r="B87" s="80">
        <v>428.34399999999999</v>
      </c>
      <c r="C87" s="80">
        <v>47.914999999999999</v>
      </c>
      <c r="D87" s="80">
        <v>52.38</v>
      </c>
      <c r="E87" s="80">
        <v>69.867999999999995</v>
      </c>
      <c r="F87" s="80">
        <v>53.268000000000001</v>
      </c>
      <c r="G87" s="80">
        <v>759.51900000000001</v>
      </c>
      <c r="H87" s="80">
        <v>12.358000000000001</v>
      </c>
      <c r="I87" s="80">
        <v>84.418999999999997</v>
      </c>
    </row>
    <row r="88" spans="1:9">
      <c r="A88" s="80" t="s">
        <v>19</v>
      </c>
      <c r="B88" s="80">
        <v>460.57900000000001</v>
      </c>
      <c r="C88" s="80">
        <v>61.033000000000001</v>
      </c>
      <c r="D88" s="80">
        <v>54.88</v>
      </c>
      <c r="E88" s="80">
        <v>93.349000000000004</v>
      </c>
      <c r="F88" s="80">
        <v>39.543999999999997</v>
      </c>
      <c r="G88" s="80">
        <v>640.56200000000001</v>
      </c>
      <c r="H88" s="80">
        <v>10.667</v>
      </c>
      <c r="I88" s="80">
        <v>73.980999999999995</v>
      </c>
    </row>
    <row r="89" spans="1:9">
      <c r="A89" s="80" t="s">
        <v>20</v>
      </c>
      <c r="B89" s="80">
        <v>382.29700000000003</v>
      </c>
      <c r="C89" s="80">
        <v>67.037999999999997</v>
      </c>
      <c r="D89" s="80">
        <v>65.123999999999995</v>
      </c>
      <c r="E89" s="80">
        <v>115.069</v>
      </c>
      <c r="F89" s="80">
        <v>56.527999999999999</v>
      </c>
      <c r="G89" s="80">
        <v>13.243</v>
      </c>
      <c r="H89" s="80">
        <v>11.753</v>
      </c>
      <c r="I89" s="80">
        <v>74.551000000000002</v>
      </c>
    </row>
    <row r="90" spans="1:9">
      <c r="A90" s="80" t="s">
        <v>21</v>
      </c>
      <c r="B90" s="80">
        <v>293.89</v>
      </c>
      <c r="C90" s="80">
        <v>63.889000000000003</v>
      </c>
      <c r="D90" s="80">
        <v>55.904000000000003</v>
      </c>
      <c r="E90" s="80">
        <v>122.749</v>
      </c>
      <c r="F90" s="80">
        <v>58.866999999999997</v>
      </c>
      <c r="G90" s="80">
        <v>133.47800000000001</v>
      </c>
      <c r="H90" s="80">
        <v>15.763</v>
      </c>
      <c r="I90" s="80">
        <v>90.435000000000002</v>
      </c>
    </row>
    <row r="91" spans="1:9">
      <c r="A91" s="80" t="s">
        <v>22</v>
      </c>
      <c r="B91" s="80">
        <v>281.48099999999999</v>
      </c>
      <c r="C91" s="80">
        <v>47.216000000000001</v>
      </c>
      <c r="D91" s="80">
        <v>60.405999999999999</v>
      </c>
      <c r="E91" s="80">
        <v>108.27</v>
      </c>
      <c r="F91" s="80">
        <v>49.747</v>
      </c>
      <c r="G91" s="80">
        <v>864.82100000000003</v>
      </c>
      <c r="H91" s="80">
        <v>26.875</v>
      </c>
      <c r="I91" s="80">
        <v>86.302000000000007</v>
      </c>
    </row>
    <row r="92" spans="1:9">
      <c r="A92" s="80" t="s">
        <v>23</v>
      </c>
      <c r="B92" s="80">
        <v>322.81</v>
      </c>
      <c r="C92" s="80">
        <v>49.552999999999997</v>
      </c>
      <c r="D92" s="80">
        <v>55.134999999999998</v>
      </c>
      <c r="E92" s="80">
        <v>91.381</v>
      </c>
      <c r="F92" s="80">
        <v>49.363</v>
      </c>
      <c r="G92" s="80">
        <v>992.99900000000002</v>
      </c>
      <c r="H92" s="80">
        <v>27.279</v>
      </c>
      <c r="I92" s="80">
        <v>83.759</v>
      </c>
    </row>
    <row r="93" spans="1:9">
      <c r="A93" s="80" t="s">
        <v>24</v>
      </c>
      <c r="B93" s="80">
        <v>365.85899999999998</v>
      </c>
      <c r="C93" s="80">
        <v>47.317</v>
      </c>
      <c r="D93" s="80">
        <v>63.866999999999997</v>
      </c>
      <c r="E93" s="80">
        <v>85.997</v>
      </c>
      <c r="F93" s="80">
        <v>65.756</v>
      </c>
      <c r="G93" s="80">
        <v>894.64200000000005</v>
      </c>
      <c r="H93" s="80">
        <v>38.421999999999997</v>
      </c>
      <c r="I93" s="80">
        <v>89.028000000000006</v>
      </c>
    </row>
    <row r="94" spans="1:9">
      <c r="A94" s="80" t="s">
        <v>25</v>
      </c>
      <c r="B94" s="80">
        <v>389.80900000000003</v>
      </c>
      <c r="C94" s="80">
        <v>39.478999999999999</v>
      </c>
      <c r="D94" s="80">
        <v>78.174999999999997</v>
      </c>
      <c r="E94" s="80">
        <v>87.768000000000001</v>
      </c>
      <c r="F94" s="80">
        <v>75.438999999999993</v>
      </c>
      <c r="G94" s="80">
        <v>803.45899999999995</v>
      </c>
      <c r="H94" s="80">
        <v>41.348999999999997</v>
      </c>
      <c r="I94" s="80">
        <v>109.325</v>
      </c>
    </row>
    <row r="95" spans="1:9">
      <c r="A95" s="80" t="s">
        <v>26</v>
      </c>
      <c r="B95" s="80">
        <v>375.822</v>
      </c>
      <c r="C95" s="80">
        <v>53.087000000000003</v>
      </c>
      <c r="D95" s="80">
        <v>74.38</v>
      </c>
      <c r="E95" s="80">
        <v>94.039000000000001</v>
      </c>
      <c r="F95" s="80">
        <v>92.828000000000003</v>
      </c>
      <c r="G95" s="80">
        <v>911.19600000000003</v>
      </c>
      <c r="H95" s="80">
        <v>31.977</v>
      </c>
      <c r="I95" s="80">
        <v>118.92700000000001</v>
      </c>
    </row>
    <row r="96" spans="1:9">
      <c r="A96" s="80" t="s">
        <v>27</v>
      </c>
      <c r="B96" s="80">
        <v>354.00599999999997</v>
      </c>
      <c r="C96" s="80">
        <v>61.798999999999999</v>
      </c>
      <c r="D96" s="80">
        <v>79.793000000000006</v>
      </c>
      <c r="E96" s="80">
        <v>92.918000000000006</v>
      </c>
      <c r="F96" s="80">
        <v>97.278000000000006</v>
      </c>
      <c r="G96" s="80">
        <v>652.97199999999998</v>
      </c>
      <c r="H96" s="80">
        <v>28.651</v>
      </c>
      <c r="I96" s="80">
        <v>121.428</v>
      </c>
    </row>
    <row r="97" spans="1:9">
      <c r="A97" s="80" t="s">
        <v>28</v>
      </c>
      <c r="B97" s="80">
        <v>333.65199999999999</v>
      </c>
      <c r="C97" s="80">
        <v>66.03</v>
      </c>
      <c r="D97" s="80">
        <v>95.015000000000001</v>
      </c>
      <c r="E97" s="80">
        <v>94.847999999999999</v>
      </c>
      <c r="F97" s="80">
        <v>90.337999999999994</v>
      </c>
      <c r="G97" s="80">
        <v>693.74</v>
      </c>
      <c r="H97" s="80">
        <v>31.388999999999999</v>
      </c>
      <c r="I97" s="80">
        <v>97.28</v>
      </c>
    </row>
    <row r="98" spans="1:9">
      <c r="A98" s="80" t="s">
        <v>29</v>
      </c>
      <c r="B98" s="80">
        <v>306.83999999999997</v>
      </c>
      <c r="C98" s="80">
        <v>53.537999999999997</v>
      </c>
      <c r="D98" s="80">
        <v>99.463999999999999</v>
      </c>
      <c r="E98" s="80">
        <v>104.324</v>
      </c>
      <c r="F98" s="80">
        <v>78.739000000000004</v>
      </c>
      <c r="G98" s="80">
        <v>259.83600000000001</v>
      </c>
      <c r="H98" s="80">
        <v>40.414000000000001</v>
      </c>
      <c r="I98" s="80">
        <v>101.169</v>
      </c>
    </row>
    <row r="99" spans="1:9">
      <c r="A99" s="80" t="s">
        <v>30</v>
      </c>
      <c r="B99" s="80">
        <v>266.74200000000002</v>
      </c>
      <c r="C99" s="80">
        <v>46.139000000000003</v>
      </c>
      <c r="D99" s="80">
        <v>77.789000000000001</v>
      </c>
      <c r="E99" s="80">
        <v>107.667</v>
      </c>
      <c r="F99" s="80">
        <v>123.32299999999999</v>
      </c>
      <c r="G99" s="80">
        <v>788.72199999999998</v>
      </c>
      <c r="H99" s="80">
        <v>49.131999999999998</v>
      </c>
      <c r="I99" s="80">
        <v>99.228999999999999</v>
      </c>
    </row>
    <row r="100" spans="1:9">
      <c r="A100" s="80" t="s">
        <v>31</v>
      </c>
      <c r="B100" s="80">
        <v>260.76</v>
      </c>
      <c r="C100" s="80">
        <v>47.006</v>
      </c>
      <c r="D100" s="80">
        <v>70.013000000000005</v>
      </c>
      <c r="E100" s="80">
        <v>116.455</v>
      </c>
      <c r="F100" s="80">
        <v>116.621</v>
      </c>
      <c r="G100" s="80">
        <v>941.072</v>
      </c>
      <c r="H100" s="80">
        <v>58.457000000000001</v>
      </c>
      <c r="I100" s="80">
        <v>101.86799999999999</v>
      </c>
    </row>
    <row r="101" spans="1:9">
      <c r="A101" s="80" t="s">
        <v>32</v>
      </c>
      <c r="B101" s="80">
        <v>214.774</v>
      </c>
      <c r="C101" s="80">
        <v>58.43</v>
      </c>
      <c r="D101" s="80">
        <v>63.33</v>
      </c>
      <c r="E101" s="80">
        <v>142.10300000000001</v>
      </c>
      <c r="F101" s="80">
        <v>151.13999999999999</v>
      </c>
      <c r="G101" s="80">
        <v>753.55499999999995</v>
      </c>
      <c r="H101" s="80">
        <v>77.372</v>
      </c>
      <c r="I101" s="80">
        <v>89.992000000000004</v>
      </c>
    </row>
    <row r="102" spans="1:9">
      <c r="A102" s="80" t="s">
        <v>33</v>
      </c>
      <c r="B102" s="80">
        <v>202.9</v>
      </c>
      <c r="C102" s="80">
        <v>60.125</v>
      </c>
      <c r="D102" s="80">
        <v>47.466000000000001</v>
      </c>
      <c r="E102" s="80">
        <v>118.75</v>
      </c>
      <c r="F102" s="80">
        <v>284.47300000000001</v>
      </c>
      <c r="G102" s="80">
        <v>715.55100000000004</v>
      </c>
      <c r="H102" s="80">
        <v>84.555999999999997</v>
      </c>
      <c r="I102" s="80">
        <v>91.305999999999997</v>
      </c>
    </row>
    <row r="103" spans="1:9">
      <c r="A103" s="80" t="s">
        <v>34</v>
      </c>
      <c r="B103" s="80">
        <v>204.04599999999999</v>
      </c>
      <c r="C103" s="80">
        <v>56.222999999999999</v>
      </c>
      <c r="D103" s="80">
        <v>39.308</v>
      </c>
      <c r="E103" s="80">
        <v>120.739</v>
      </c>
      <c r="F103" s="80">
        <v>265.41300000000001</v>
      </c>
      <c r="G103" s="80">
        <v>1179.0509999999999</v>
      </c>
      <c r="H103" s="80">
        <v>91.257000000000005</v>
      </c>
      <c r="I103" s="80">
        <v>99.206999999999994</v>
      </c>
    </row>
    <row r="104" spans="1:9">
      <c r="A104" s="80" t="s">
        <v>1</v>
      </c>
      <c r="B104" s="80">
        <v>208.636</v>
      </c>
      <c r="C104" s="80">
        <v>43.256</v>
      </c>
      <c r="D104" s="80">
        <v>36.548000000000002</v>
      </c>
      <c r="E104" s="80">
        <v>111.652</v>
      </c>
      <c r="F104" s="80">
        <v>291.11700000000002</v>
      </c>
      <c r="G104" s="80">
        <v>1319.191</v>
      </c>
      <c r="H104" s="80">
        <v>83.841999999999999</v>
      </c>
      <c r="I104" s="80">
        <v>104.869</v>
      </c>
    </row>
    <row r="105" spans="1:9">
      <c r="A105" s="80" t="s">
        <v>2</v>
      </c>
      <c r="B105" s="80">
        <v>242.96799999999999</v>
      </c>
      <c r="C105" s="80">
        <v>40.712000000000003</v>
      </c>
      <c r="D105" s="80">
        <v>30.532</v>
      </c>
      <c r="E105" s="80">
        <v>115.724</v>
      </c>
      <c r="F105" s="80">
        <v>277.46100000000001</v>
      </c>
      <c r="G105" s="80">
        <v>748.50300000000004</v>
      </c>
      <c r="H105" s="80">
        <v>64.138999999999996</v>
      </c>
      <c r="I105" s="80">
        <v>158.52600000000001</v>
      </c>
    </row>
    <row r="106" spans="1:9">
      <c r="A106" s="80" t="s">
        <v>3</v>
      </c>
      <c r="B106" s="80">
        <v>260.64299999999997</v>
      </c>
      <c r="C106" s="80">
        <v>44.728999999999999</v>
      </c>
      <c r="D106" s="80">
        <v>30.728999999999999</v>
      </c>
      <c r="E106" s="80">
        <v>110.345</v>
      </c>
      <c r="F106" s="80">
        <v>298.435</v>
      </c>
      <c r="G106" s="80">
        <v>699.68</v>
      </c>
      <c r="H106" s="80">
        <v>57.018000000000001</v>
      </c>
      <c r="I106" s="80">
        <v>231.11500000000001</v>
      </c>
    </row>
    <row r="107" spans="1:9">
      <c r="A107" s="80" t="s">
        <v>4</v>
      </c>
      <c r="B107" s="80">
        <v>238.32400000000001</v>
      </c>
      <c r="C107" s="80">
        <v>41.698</v>
      </c>
      <c r="D107" s="80">
        <v>32.947000000000003</v>
      </c>
      <c r="E107" s="80">
        <v>116.297</v>
      </c>
      <c r="F107" s="80">
        <v>287.66300000000001</v>
      </c>
      <c r="G107" s="80">
        <v>884.85799999999995</v>
      </c>
      <c r="H107" s="80">
        <v>46.198</v>
      </c>
      <c r="I107" s="80">
        <v>332.178</v>
      </c>
    </row>
    <row r="108" spans="1:9">
      <c r="A108" s="80" t="s">
        <v>5</v>
      </c>
      <c r="B108" s="80">
        <v>240.00200000000001</v>
      </c>
      <c r="C108" s="80">
        <v>39.825000000000003</v>
      </c>
      <c r="D108" s="80">
        <v>31.940999999999999</v>
      </c>
      <c r="E108" s="80">
        <v>92.527000000000001</v>
      </c>
      <c r="F108" s="80">
        <v>178.95</v>
      </c>
      <c r="G108" s="80">
        <v>918.41700000000003</v>
      </c>
      <c r="H108" s="80">
        <v>46.82</v>
      </c>
      <c r="I108" s="80">
        <v>438.101</v>
      </c>
    </row>
    <row r="109" spans="1:9">
      <c r="A109" s="80" t="s">
        <v>6</v>
      </c>
      <c r="B109" s="80">
        <v>213.417</v>
      </c>
      <c r="C109" s="80">
        <v>49.951000000000001</v>
      </c>
      <c r="D109" s="80">
        <v>41.838999999999999</v>
      </c>
      <c r="E109" s="80">
        <v>110.876</v>
      </c>
      <c r="F109" s="80">
        <v>223.84299999999999</v>
      </c>
      <c r="G109" s="80">
        <v>1078.818</v>
      </c>
      <c r="H109" s="80">
        <v>54.765000000000001</v>
      </c>
      <c r="I109" s="80">
        <v>359.81900000000002</v>
      </c>
    </row>
    <row r="110" spans="1:9">
      <c r="A110" s="80" t="s">
        <v>7</v>
      </c>
      <c r="B110" s="80">
        <v>206.405</v>
      </c>
      <c r="C110" s="80">
        <v>60.33</v>
      </c>
      <c r="D110" s="80">
        <v>51.935000000000002</v>
      </c>
      <c r="E110" s="80">
        <v>111.143</v>
      </c>
      <c r="F110" s="80">
        <v>250.09700000000001</v>
      </c>
      <c r="G110" s="80">
        <v>675.625</v>
      </c>
      <c r="H110" s="80">
        <v>45.728999999999999</v>
      </c>
      <c r="I110" s="80">
        <v>578.28</v>
      </c>
    </row>
    <row r="111" spans="1:9">
      <c r="A111" s="80" t="s">
        <v>8</v>
      </c>
      <c r="B111" s="80">
        <v>227.25800000000001</v>
      </c>
      <c r="C111" s="80">
        <v>84.563000000000002</v>
      </c>
      <c r="D111" s="80">
        <v>62.965000000000003</v>
      </c>
      <c r="E111" s="80">
        <v>84.513000000000005</v>
      </c>
      <c r="F111" s="80">
        <v>224.36500000000001</v>
      </c>
      <c r="G111" s="80">
        <v>515.58100000000002</v>
      </c>
      <c r="H111" s="80">
        <v>32.677999999999997</v>
      </c>
      <c r="I111" s="80">
        <v>495.86200000000002</v>
      </c>
    </row>
    <row r="112" spans="1:9">
      <c r="A112" s="80" t="s">
        <v>9</v>
      </c>
      <c r="B112" s="80">
        <v>212.45599999999999</v>
      </c>
      <c r="C112" s="80">
        <v>96.58</v>
      </c>
      <c r="D112" s="80">
        <v>67.736000000000004</v>
      </c>
      <c r="E112" s="80">
        <v>77.540000000000006</v>
      </c>
      <c r="F112" s="80">
        <v>264.66000000000003</v>
      </c>
      <c r="G112" s="80">
        <v>605.05899999999997</v>
      </c>
      <c r="H112" s="80">
        <v>14.036</v>
      </c>
      <c r="I112" s="80">
        <v>330.85899999999998</v>
      </c>
    </row>
    <row r="113" spans="1:9">
      <c r="A113" s="80" t="s">
        <v>10</v>
      </c>
      <c r="B113" s="80">
        <v>199.375</v>
      </c>
      <c r="C113" s="80">
        <v>96.590999999999994</v>
      </c>
      <c r="D113" s="80">
        <v>75.459999999999994</v>
      </c>
      <c r="E113" s="80">
        <v>82.594999999999999</v>
      </c>
      <c r="F113" s="80">
        <v>291.38</v>
      </c>
      <c r="G113" s="80">
        <v>184.43100000000001</v>
      </c>
      <c r="H113" s="80">
        <v>6.0810000000000004</v>
      </c>
      <c r="I113" s="80">
        <v>387.00099999999998</v>
      </c>
    </row>
    <row r="114" spans="1:9">
      <c r="A114" s="80" t="s">
        <v>11</v>
      </c>
      <c r="B114" s="80">
        <v>174.43600000000001</v>
      </c>
      <c r="C114" s="80">
        <v>109.313</v>
      </c>
      <c r="D114" s="80">
        <v>64.245000000000005</v>
      </c>
      <c r="E114" s="80">
        <v>75.373000000000005</v>
      </c>
      <c r="F114" s="80">
        <v>319.89400000000001</v>
      </c>
      <c r="G114" s="80">
        <v>307.447</v>
      </c>
      <c r="H114" s="80">
        <v>9.3420000000000005</v>
      </c>
      <c r="I114" s="80">
        <v>335.666</v>
      </c>
    </row>
    <row r="115" spans="1:9">
      <c r="A115" s="80" t="s">
        <v>12</v>
      </c>
      <c r="B115" s="80">
        <v>151.452</v>
      </c>
      <c r="C115" s="80">
        <v>102.32599999999999</v>
      </c>
      <c r="D115" s="80">
        <v>70.105999999999995</v>
      </c>
      <c r="E115" s="80">
        <v>76.376000000000005</v>
      </c>
      <c r="F115" s="80">
        <v>370.82299999999998</v>
      </c>
      <c r="G115" s="80">
        <v>148.58099999999999</v>
      </c>
      <c r="H115" s="80">
        <v>12.385999999999999</v>
      </c>
      <c r="I115" s="80">
        <v>351.02699999999999</v>
      </c>
    </row>
    <row r="116" spans="1:9">
      <c r="A116" s="80" t="s">
        <v>13</v>
      </c>
      <c r="B116" s="80">
        <v>188.976</v>
      </c>
      <c r="C116" s="80">
        <v>81.831999999999994</v>
      </c>
      <c r="D116" s="80">
        <v>61.332000000000001</v>
      </c>
      <c r="E116" s="80">
        <v>57.857999999999997</v>
      </c>
      <c r="F116" s="80">
        <v>331.2</v>
      </c>
      <c r="G116" s="80">
        <v>15.09</v>
      </c>
      <c r="H116" s="80">
        <v>8.234</v>
      </c>
      <c r="I116" s="80">
        <v>385.09800000000001</v>
      </c>
    </row>
    <row r="117" spans="1:9">
      <c r="A117" s="80" t="s">
        <v>14</v>
      </c>
      <c r="B117" s="80">
        <v>178.51599999999999</v>
      </c>
      <c r="C117" s="80">
        <v>64.947999999999993</v>
      </c>
      <c r="D117" s="80">
        <v>53.893999999999998</v>
      </c>
      <c r="E117" s="80">
        <v>56.305</v>
      </c>
      <c r="F117" s="80">
        <v>254.47399999999999</v>
      </c>
      <c r="G117" s="80">
        <v>114.1</v>
      </c>
      <c r="H117" s="80">
        <v>10.627000000000001</v>
      </c>
      <c r="I117" s="80">
        <v>330.60199999999998</v>
      </c>
    </row>
  </sheetData>
  <hyperlinks>
    <hyperlink ref="B4" r:id="rId1"/>
    <hyperlink ref="B3" r:id="rId2"/>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4"/>
  <sheetViews>
    <sheetView workbookViewId="0">
      <selection activeCell="H24" sqref="H24"/>
    </sheetView>
  </sheetViews>
  <sheetFormatPr defaultRowHeight="15"/>
  <cols>
    <col min="1" max="1" width="9.140625" style="84"/>
    <col min="2" max="2" width="19" customWidth="1"/>
    <col min="3" max="3" width="18.28515625" customWidth="1"/>
    <col min="4" max="4" width="16.7109375" style="109" customWidth="1"/>
    <col min="5" max="5" width="18.85546875" customWidth="1"/>
    <col min="6" max="6" width="18.42578125" customWidth="1"/>
  </cols>
  <sheetData>
    <row r="1" spans="1:8">
      <c r="A1" s="84" t="s">
        <v>481</v>
      </c>
    </row>
    <row r="2" spans="1:8">
      <c r="A2" s="84" t="s">
        <v>91</v>
      </c>
      <c r="B2" t="s">
        <v>355</v>
      </c>
    </row>
    <row r="3" spans="1:8" s="201" customFormat="1">
      <c r="A3" s="158" t="s">
        <v>790</v>
      </c>
    </row>
    <row r="5" spans="1:8" s="3" customFormat="1" ht="45">
      <c r="B5" s="86" t="s">
        <v>347</v>
      </c>
      <c r="C5" s="86" t="s">
        <v>347</v>
      </c>
      <c r="D5" s="86"/>
      <c r="E5" s="86" t="s">
        <v>348</v>
      </c>
      <c r="F5" s="86" t="s">
        <v>348</v>
      </c>
    </row>
    <row r="6" spans="1:8" s="3" customFormat="1">
      <c r="B6" s="86" t="s">
        <v>344</v>
      </c>
      <c r="C6" s="86" t="s">
        <v>346</v>
      </c>
      <c r="D6" s="86"/>
      <c r="E6" s="86" t="s">
        <v>344</v>
      </c>
      <c r="F6" s="86" t="s">
        <v>346</v>
      </c>
    </row>
    <row r="7" spans="1:8">
      <c r="B7" s="87" t="s">
        <v>345</v>
      </c>
      <c r="C7" s="87"/>
      <c r="D7" s="87"/>
      <c r="E7" s="87" t="s">
        <v>345</v>
      </c>
      <c r="F7" s="87"/>
    </row>
    <row r="8" spans="1:8">
      <c r="A8" s="84">
        <v>1980</v>
      </c>
      <c r="B8" s="5">
        <v>0.53200000000000003</v>
      </c>
      <c r="C8" s="5">
        <v>3.329E-2</v>
      </c>
      <c r="D8" s="5"/>
      <c r="E8" s="5">
        <v>4.0810000000000004</v>
      </c>
      <c r="F8" s="5">
        <v>25.535</v>
      </c>
    </row>
    <row r="9" spans="1:8">
      <c r="A9" s="84">
        <v>1981</v>
      </c>
      <c r="B9" s="5">
        <v>0.78800000000000003</v>
      </c>
      <c r="C9" s="5">
        <v>3.1699999999999999E-2</v>
      </c>
      <c r="D9" s="5"/>
      <c r="E9" s="5">
        <v>5.726</v>
      </c>
      <c r="F9" s="5">
        <v>23.033000000000001</v>
      </c>
      <c r="H9" s="109"/>
    </row>
    <row r="10" spans="1:8">
      <c r="A10" s="84">
        <v>1982</v>
      </c>
      <c r="B10" s="5">
        <v>0.17899999999999999</v>
      </c>
      <c r="C10" s="5">
        <v>4.5900000000000003E-3</v>
      </c>
      <c r="D10" s="5"/>
      <c r="E10" s="5">
        <v>11.625</v>
      </c>
      <c r="F10" s="5">
        <v>29.792000000000002</v>
      </c>
      <c r="H10" s="109"/>
    </row>
    <row r="11" spans="1:8">
      <c r="A11" s="84">
        <v>1983</v>
      </c>
      <c r="B11" s="5">
        <v>3.98</v>
      </c>
      <c r="C11" s="5">
        <v>5.8789999999999995E-2</v>
      </c>
      <c r="D11" s="5"/>
      <c r="E11" s="5">
        <v>21.335999999999999</v>
      </c>
      <c r="F11" s="5">
        <v>31.516999999999999</v>
      </c>
      <c r="H11" s="109"/>
    </row>
    <row r="12" spans="1:8">
      <c r="A12" s="84">
        <v>1984</v>
      </c>
      <c r="B12" s="5">
        <v>5.1740000000000004</v>
      </c>
      <c r="C12" s="5">
        <v>5.7849999999999999E-2</v>
      </c>
      <c r="D12" s="5"/>
      <c r="E12" s="5">
        <v>29.721</v>
      </c>
      <c r="F12" s="5">
        <v>33.229999999999997</v>
      </c>
      <c r="H12" s="109"/>
    </row>
    <row r="13" spans="1:8">
      <c r="A13" s="84">
        <v>1985</v>
      </c>
      <c r="B13" s="5">
        <v>7.3490000000000002</v>
      </c>
      <c r="C13" s="5">
        <v>6.0220000000000003E-2</v>
      </c>
      <c r="D13" s="5"/>
      <c r="E13" s="5">
        <v>39.988999999999997</v>
      </c>
      <c r="F13" s="5">
        <v>32.771000000000001</v>
      </c>
      <c r="H13" s="109"/>
    </row>
    <row r="14" spans="1:8">
      <c r="A14" s="84">
        <v>1986</v>
      </c>
      <c r="B14" s="5">
        <v>14.492000000000001</v>
      </c>
      <c r="C14" s="5">
        <v>8.9700000000000002E-2</v>
      </c>
      <c r="D14" s="5"/>
      <c r="E14" s="5">
        <v>49.271999999999998</v>
      </c>
      <c r="F14" s="5">
        <v>30.497</v>
      </c>
      <c r="H14" s="109"/>
    </row>
    <row r="15" spans="1:8">
      <c r="A15" s="84">
        <v>1987</v>
      </c>
      <c r="B15" s="5">
        <v>17.047999999999998</v>
      </c>
      <c r="C15" s="5">
        <v>8.1050000000000011E-2</v>
      </c>
      <c r="D15" s="5"/>
      <c r="E15" s="5">
        <v>58.774999999999999</v>
      </c>
      <c r="F15" s="5">
        <v>27.942</v>
      </c>
      <c r="H15" s="109"/>
    </row>
    <row r="16" spans="1:8">
      <c r="A16" s="84">
        <v>1988</v>
      </c>
      <c r="B16" s="5">
        <v>25.370999999999999</v>
      </c>
      <c r="C16" s="5">
        <v>9.8040000000000002E-2</v>
      </c>
      <c r="D16" s="5"/>
      <c r="E16" s="5">
        <v>80.844999999999999</v>
      </c>
      <c r="F16" s="5">
        <v>31.241</v>
      </c>
      <c r="H16" s="109"/>
    </row>
    <row r="17" spans="1:8">
      <c r="A17" s="84">
        <v>1989</v>
      </c>
      <c r="B17" s="5">
        <v>55.087000000000003</v>
      </c>
      <c r="C17" s="5">
        <v>0.17280999999999999</v>
      </c>
      <c r="D17" s="5"/>
      <c r="E17" s="5">
        <v>114.73399999999999</v>
      </c>
      <c r="F17" s="5">
        <v>35.991999999999997</v>
      </c>
      <c r="H17" s="109"/>
    </row>
    <row r="18" spans="1:8">
      <c r="A18" s="84">
        <v>1990</v>
      </c>
      <c r="B18" s="5">
        <v>70.513999999999996</v>
      </c>
      <c r="C18" s="5">
        <v>0.18984000000000001</v>
      </c>
      <c r="D18" s="5"/>
      <c r="E18" s="5">
        <v>134.542</v>
      </c>
      <c r="F18" s="5">
        <v>36.222000000000001</v>
      </c>
      <c r="H18" s="109"/>
    </row>
    <row r="19" spans="1:8">
      <c r="A19" s="84">
        <v>1991</v>
      </c>
      <c r="B19" s="5">
        <v>79.251999999999995</v>
      </c>
      <c r="C19" s="5">
        <v>0.19734000000000002</v>
      </c>
      <c r="D19" s="5"/>
      <c r="E19" s="5">
        <v>154.18299999999999</v>
      </c>
      <c r="F19" s="5">
        <v>38.390999999999998</v>
      </c>
      <c r="H19" s="109"/>
    </row>
    <row r="20" spans="1:8">
      <c r="A20" s="84">
        <v>1992</v>
      </c>
      <c r="B20" s="5">
        <v>106.512</v>
      </c>
      <c r="C20" s="5">
        <v>0.26532</v>
      </c>
      <c r="D20" s="5"/>
      <c r="E20" s="5">
        <v>185.63900000000001</v>
      </c>
      <c r="F20" s="5">
        <v>46.243000000000002</v>
      </c>
      <c r="H20" s="109"/>
    </row>
    <row r="21" spans="1:8">
      <c r="A21" s="84">
        <v>1993</v>
      </c>
      <c r="B21" s="5">
        <v>143.173</v>
      </c>
      <c r="C21" s="5">
        <v>0.34569000000000005</v>
      </c>
      <c r="D21" s="5"/>
      <c r="E21" s="5">
        <v>220.078</v>
      </c>
      <c r="F21" s="5">
        <v>53.137</v>
      </c>
      <c r="H21" s="109"/>
    </row>
    <row r="22" spans="1:8">
      <c r="A22" s="84">
        <v>1994</v>
      </c>
      <c r="B22" s="5">
        <v>165.494</v>
      </c>
      <c r="C22" s="5">
        <v>0.37587999999999999</v>
      </c>
      <c r="D22" s="5"/>
      <c r="E22" s="5">
        <v>245.071</v>
      </c>
      <c r="F22" s="5">
        <v>55.661999999999999</v>
      </c>
      <c r="H22" s="109"/>
    </row>
    <row r="23" spans="1:8">
      <c r="A23" s="84">
        <v>1995</v>
      </c>
      <c r="B23" s="5">
        <v>179.298</v>
      </c>
      <c r="C23" s="5">
        <v>0.39491999999999999</v>
      </c>
      <c r="D23" s="5"/>
      <c r="E23" s="5">
        <v>267.61099999999999</v>
      </c>
      <c r="F23" s="5">
        <v>58.942999999999998</v>
      </c>
      <c r="H23" s="109"/>
    </row>
    <row r="24" spans="1:8">
      <c r="A24" s="84">
        <v>1996</v>
      </c>
      <c r="B24" s="5">
        <v>191.52199999999999</v>
      </c>
      <c r="C24" s="5">
        <v>0.39285999999999999</v>
      </c>
      <c r="D24" s="5"/>
      <c r="E24" s="5">
        <v>274.447</v>
      </c>
      <c r="F24" s="5">
        <v>56.295999999999999</v>
      </c>
      <c r="H24" s="109"/>
    </row>
    <row r="25" spans="1:8">
      <c r="A25" s="84">
        <v>1997</v>
      </c>
      <c r="B25" s="5">
        <v>196.53100000000001</v>
      </c>
      <c r="C25" s="5">
        <v>0.37340000000000001</v>
      </c>
      <c r="D25" s="5"/>
      <c r="E25" s="5">
        <v>279.351</v>
      </c>
      <c r="F25" s="5">
        <v>53.076000000000001</v>
      </c>
      <c r="H25" s="109"/>
    </row>
    <row r="26" spans="1:8">
      <c r="A26" s="84">
        <v>1998</v>
      </c>
      <c r="B26" s="5">
        <v>184.31200000000001</v>
      </c>
      <c r="C26" s="5">
        <v>0.31325999999999998</v>
      </c>
      <c r="D26" s="5"/>
      <c r="E26" s="5">
        <v>281.58800000000002</v>
      </c>
      <c r="F26" s="5">
        <v>47.859000000000002</v>
      </c>
      <c r="H26" s="109"/>
    </row>
    <row r="27" spans="1:8">
      <c r="A27" s="84">
        <v>1999</v>
      </c>
      <c r="B27" s="5">
        <v>154.018</v>
      </c>
      <c r="C27" s="5">
        <v>0.24355000000000002</v>
      </c>
      <c r="D27" s="5"/>
      <c r="E27" s="5">
        <v>274.51799999999997</v>
      </c>
      <c r="F27" s="5">
        <v>43.408999999999999</v>
      </c>
      <c r="H27" s="109"/>
    </row>
    <row r="28" spans="1:8">
      <c r="A28" s="84">
        <v>2000</v>
      </c>
      <c r="B28" s="5">
        <v>165.92400000000001</v>
      </c>
      <c r="C28" s="5">
        <v>0.24267</v>
      </c>
      <c r="D28" s="5"/>
      <c r="E28" s="5">
        <v>280.59500000000003</v>
      </c>
      <c r="F28" s="5">
        <v>41.037999999999997</v>
      </c>
      <c r="H28" s="109"/>
    </row>
    <row r="29" spans="1:8">
      <c r="A29" s="84">
        <v>2001</v>
      </c>
      <c r="B29" s="5">
        <v>195.17699999999999</v>
      </c>
      <c r="C29" s="5">
        <v>0.25285000000000002</v>
      </c>
      <c r="D29" s="5"/>
      <c r="E29" s="5">
        <v>354.19</v>
      </c>
      <c r="F29" s="5">
        <v>45.886000000000003</v>
      </c>
      <c r="H29" s="109"/>
    </row>
    <row r="30" spans="1:8">
      <c r="A30" s="84">
        <v>2002</v>
      </c>
      <c r="B30" s="5">
        <v>179.971</v>
      </c>
      <c r="C30" s="5">
        <v>0.22042999999999999</v>
      </c>
      <c r="D30" s="5"/>
      <c r="E30" s="5">
        <v>343.47</v>
      </c>
      <c r="F30" s="5">
        <v>42.069000000000003</v>
      </c>
      <c r="H30" s="109"/>
    </row>
    <row r="31" spans="1:8">
      <c r="A31" s="84">
        <v>2003</v>
      </c>
      <c r="B31" s="5">
        <v>194.86199999999999</v>
      </c>
      <c r="C31" s="5">
        <v>0.23161000000000001</v>
      </c>
      <c r="D31" s="5"/>
      <c r="E31" s="5">
        <v>343.52300000000002</v>
      </c>
      <c r="F31" s="5">
        <v>40.831000000000003</v>
      </c>
      <c r="H31" s="109"/>
    </row>
    <row r="32" spans="1:8">
      <c r="A32" s="84">
        <v>2004</v>
      </c>
      <c r="B32" s="5">
        <v>193.29599999999999</v>
      </c>
      <c r="C32" s="5">
        <v>0.20809</v>
      </c>
      <c r="D32" s="5"/>
      <c r="E32" s="5">
        <v>320.02999999999997</v>
      </c>
      <c r="F32" s="5">
        <v>34.453000000000003</v>
      </c>
      <c r="H32" s="109"/>
    </row>
    <row r="33" spans="1:9">
      <c r="A33" s="84">
        <v>2005</v>
      </c>
      <c r="B33" s="5">
        <v>96.944000000000003</v>
      </c>
      <c r="C33" s="5">
        <v>9.4420000000000004E-2</v>
      </c>
      <c r="D33" s="5"/>
      <c r="E33" s="5">
        <v>260.69099999999997</v>
      </c>
      <c r="F33" s="5">
        <v>25.390999999999998</v>
      </c>
      <c r="H33" s="109"/>
    </row>
    <row r="34" spans="1:9">
      <c r="A34" s="84">
        <v>2006</v>
      </c>
      <c r="B34" s="5">
        <v>91.216999999999999</v>
      </c>
      <c r="C34" s="5">
        <v>7.8060000000000004E-2</v>
      </c>
      <c r="D34" s="5"/>
      <c r="E34" s="5">
        <v>352.07299999999998</v>
      </c>
      <c r="F34" s="5">
        <v>30.128</v>
      </c>
      <c r="H34" s="109"/>
    </row>
    <row r="35" spans="1:9">
      <c r="A35" s="84">
        <v>2007</v>
      </c>
      <c r="B35" s="5">
        <v>141.33199999999999</v>
      </c>
      <c r="C35" s="5">
        <v>0.10800999999999999</v>
      </c>
      <c r="D35" s="5"/>
      <c r="E35" s="5">
        <v>380.88200000000001</v>
      </c>
      <c r="F35" s="5">
        <v>29.108000000000001</v>
      </c>
      <c r="H35" s="109"/>
    </row>
    <row r="36" spans="1:9">
      <c r="A36" s="84">
        <v>2008</v>
      </c>
      <c r="B36" s="5">
        <v>619.10599999999999</v>
      </c>
      <c r="C36" s="5">
        <v>0.41743000000000002</v>
      </c>
      <c r="D36" s="5"/>
      <c r="E36" s="85">
        <v>1042.325</v>
      </c>
      <c r="F36" s="5">
        <v>70.278999999999996</v>
      </c>
      <c r="H36" s="109"/>
    </row>
    <row r="37" spans="1:9">
      <c r="A37" s="84">
        <v>2009</v>
      </c>
      <c r="B37" s="5">
        <v>834.18399999999997</v>
      </c>
      <c r="C37" s="5">
        <v>0.55786999999999998</v>
      </c>
      <c r="D37" s="5"/>
      <c r="E37" s="85">
        <v>1318.16</v>
      </c>
      <c r="F37" s="5">
        <v>88.153999999999996</v>
      </c>
      <c r="H37" s="109"/>
    </row>
    <row r="38" spans="1:9">
      <c r="A38" s="84">
        <v>2010</v>
      </c>
      <c r="B38" s="5">
        <v>963.64200000000005</v>
      </c>
      <c r="C38" s="5">
        <v>0.62594000000000005</v>
      </c>
      <c r="D38" s="5">
        <v>0.62594000000000005</v>
      </c>
      <c r="E38" s="85">
        <v>1422.08</v>
      </c>
      <c r="F38" s="5">
        <v>92.372</v>
      </c>
      <c r="H38" s="109"/>
    </row>
    <row r="39" spans="1:9">
      <c r="A39" s="84">
        <v>2011</v>
      </c>
      <c r="B39" s="85">
        <v>1093.202</v>
      </c>
      <c r="C39" s="5"/>
      <c r="D39" s="5">
        <v>0.67103999999999997</v>
      </c>
      <c r="E39" s="85">
        <v>1648.614</v>
      </c>
      <c r="F39" s="5">
        <v>101.196</v>
      </c>
      <c r="H39" s="109"/>
    </row>
    <row r="40" spans="1:9">
      <c r="A40" s="84">
        <v>2012</v>
      </c>
      <c r="B40" s="85">
        <v>1145.1890000000001</v>
      </c>
      <c r="D40" s="5">
        <v>0.65563000000000005</v>
      </c>
      <c r="E40" s="85">
        <v>1690.3219999999999</v>
      </c>
      <c r="F40" s="5">
        <v>96.772000000000006</v>
      </c>
      <c r="I40" s="109"/>
    </row>
    <row r="41" spans="1:9">
      <c r="A41" s="84">
        <v>2013</v>
      </c>
      <c r="B41" s="85">
        <v>1176.0429999999999</v>
      </c>
      <c r="D41" s="5">
        <v>0.63720999999999994</v>
      </c>
      <c r="E41" s="85">
        <v>1753.9749999999999</v>
      </c>
      <c r="F41" s="5">
        <v>95.034000000000006</v>
      </c>
      <c r="I41" s="109"/>
    </row>
    <row r="42" spans="1:9">
      <c r="A42" s="84">
        <v>2014</v>
      </c>
      <c r="B42" s="85">
        <v>1186.31</v>
      </c>
      <c r="D42" s="5">
        <v>0.60939999999999994</v>
      </c>
      <c r="E42" s="85">
        <v>1785.52</v>
      </c>
      <c r="F42" s="5">
        <v>91.721000000000004</v>
      </c>
      <c r="I42" s="109"/>
    </row>
    <row r="43" spans="1:9">
      <c r="A43" s="84">
        <v>2015</v>
      </c>
      <c r="B43" s="85">
        <v>1174.3119999999999</v>
      </c>
      <c r="D43" s="5">
        <v>0.57375999999999994</v>
      </c>
      <c r="E43" s="85">
        <v>1805.374</v>
      </c>
      <c r="F43" s="5">
        <v>88.209000000000003</v>
      </c>
      <c r="I43" s="109"/>
    </row>
    <row r="44" spans="1:9">
      <c r="A44" s="84">
        <v>2016</v>
      </c>
      <c r="B44" s="85">
        <v>1149.8699999999999</v>
      </c>
      <c r="D44" s="5">
        <v>0.53357999999999994</v>
      </c>
      <c r="E44" s="85">
        <v>1778.9369999999999</v>
      </c>
      <c r="F44" s="5">
        <v>82.549000000000007</v>
      </c>
      <c r="I44" s="109"/>
    </row>
  </sheetData>
  <hyperlinks>
    <hyperlink ref="A3" r:id="rId1"/>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8"/>
  <sheetViews>
    <sheetView workbookViewId="0">
      <selection activeCell="E23" sqref="E23"/>
    </sheetView>
  </sheetViews>
  <sheetFormatPr defaultRowHeight="15"/>
  <cols>
    <col min="1" max="1" width="15.140625" customWidth="1"/>
    <col min="21" max="32" width="10.42578125" bestFit="1" customWidth="1"/>
  </cols>
  <sheetData>
    <row r="1" spans="1:32">
      <c r="A1" s="90" t="s">
        <v>783</v>
      </c>
    </row>
    <row r="2" spans="1:32">
      <c r="A2" s="90" t="s">
        <v>91</v>
      </c>
      <c r="B2" t="s">
        <v>349</v>
      </c>
    </row>
    <row r="3" spans="1:32">
      <c r="A3" s="21" t="s">
        <v>350</v>
      </c>
    </row>
    <row r="4" spans="1:32">
      <c r="A4" s="91"/>
    </row>
    <row r="5" spans="1:32">
      <c r="A5" s="92" t="s">
        <v>357</v>
      </c>
    </row>
    <row r="6" spans="1:32">
      <c r="B6" s="88">
        <v>2004</v>
      </c>
      <c r="C6" s="88">
        <v>2004</v>
      </c>
      <c r="D6" s="88">
        <v>2004</v>
      </c>
      <c r="E6" s="88">
        <v>2004</v>
      </c>
      <c r="F6" s="88">
        <v>2005</v>
      </c>
      <c r="G6" s="88">
        <v>2005</v>
      </c>
      <c r="H6" s="88">
        <v>2005</v>
      </c>
      <c r="I6" s="88">
        <v>2005</v>
      </c>
      <c r="J6" s="88">
        <v>2006</v>
      </c>
      <c r="K6" s="88">
        <v>2006</v>
      </c>
      <c r="L6" s="88">
        <v>2006</v>
      </c>
      <c r="M6" s="88">
        <v>2006</v>
      </c>
      <c r="N6" s="88">
        <v>2007</v>
      </c>
      <c r="O6" s="88">
        <v>2007</v>
      </c>
      <c r="P6" s="88">
        <v>2007</v>
      </c>
      <c r="Q6" s="88">
        <v>2007</v>
      </c>
      <c r="R6" s="88">
        <v>2008</v>
      </c>
      <c r="S6" s="88">
        <v>2008</v>
      </c>
      <c r="T6" s="88">
        <v>2008</v>
      </c>
      <c r="U6" s="88">
        <v>2008</v>
      </c>
      <c r="V6" s="88">
        <v>2009</v>
      </c>
      <c r="W6" s="88">
        <v>2009</v>
      </c>
      <c r="X6" s="88">
        <v>2009</v>
      </c>
      <c r="Y6" s="88">
        <v>2009</v>
      </c>
      <c r="Z6" s="88">
        <v>2010</v>
      </c>
      <c r="AA6" s="88">
        <v>2010</v>
      </c>
      <c r="AB6" s="88">
        <v>2010</v>
      </c>
      <c r="AC6" s="88">
        <v>2010</v>
      </c>
      <c r="AD6" s="88">
        <v>2011</v>
      </c>
      <c r="AE6" s="88">
        <v>2011</v>
      </c>
      <c r="AF6" s="88">
        <v>2011</v>
      </c>
    </row>
    <row r="7" spans="1:32">
      <c r="A7" s="89" t="s">
        <v>351</v>
      </c>
      <c r="B7" s="93">
        <v>2.9300000000000002E-4</v>
      </c>
      <c r="C7" s="93">
        <v>2.8699999999999998E-4</v>
      </c>
      <c r="D7" s="93">
        <v>4.95E-4</v>
      </c>
      <c r="E7" s="93">
        <v>1.4200000000000001E-4</v>
      </c>
      <c r="F7" s="93">
        <v>2.7599999999999999E-4</v>
      </c>
      <c r="G7" s="93">
        <v>2.6400000000000002E-4</v>
      </c>
      <c r="H7" s="93">
        <v>1.64E-4</v>
      </c>
      <c r="I7" s="93">
        <v>1.4999999999999999E-4</v>
      </c>
      <c r="J7" s="93">
        <v>4.1199999999999999E-4</v>
      </c>
      <c r="K7" s="93">
        <v>1.9699999999999999E-4</v>
      </c>
      <c r="L7" s="93">
        <v>4.6700000000000002E-4</v>
      </c>
      <c r="M7" s="93">
        <v>9.5000000000000005E-5</v>
      </c>
      <c r="N7" s="93">
        <v>2.8800000000000002E-3</v>
      </c>
      <c r="O7" s="93">
        <v>2.5000000000000001E-4</v>
      </c>
      <c r="P7" s="93">
        <v>4.44E-4</v>
      </c>
      <c r="Q7" s="93">
        <v>1.12E-4</v>
      </c>
      <c r="R7" s="93">
        <v>2.8400000000000002E-4</v>
      </c>
      <c r="S7" s="93">
        <v>6.4988000000000004E-2</v>
      </c>
      <c r="T7" s="93">
        <v>8.5116999999999998E-2</v>
      </c>
      <c r="U7" s="93">
        <v>0.295234</v>
      </c>
      <c r="V7" s="93">
        <v>0.25184200000000001</v>
      </c>
      <c r="W7" s="93">
        <v>0.19569600000000001</v>
      </c>
      <c r="X7" s="93">
        <v>0.26441300000000001</v>
      </c>
      <c r="Y7" s="93">
        <v>0.20347399999999999</v>
      </c>
      <c r="Z7" s="93">
        <v>0.20553299999999999</v>
      </c>
      <c r="AA7" s="93">
        <v>0.23769599999999999</v>
      </c>
      <c r="AB7" s="93">
        <v>0.24063999999999999</v>
      </c>
      <c r="AC7" s="93">
        <v>0.27955799999999997</v>
      </c>
      <c r="AD7" s="94">
        <v>0.28191500000000003</v>
      </c>
      <c r="AE7" s="94">
        <v>0.28411700000000001</v>
      </c>
      <c r="AF7" s="94">
        <v>0.364564</v>
      </c>
    </row>
    <row r="8" spans="1:32">
      <c r="A8" s="89" t="s">
        <v>343</v>
      </c>
      <c r="B8" s="93">
        <v>0.22831499999999999</v>
      </c>
      <c r="C8" s="93">
        <v>0.219586</v>
      </c>
      <c r="D8" s="93">
        <v>0.22292600000000001</v>
      </c>
      <c r="E8" s="93">
        <v>0.21238399999999999</v>
      </c>
      <c r="F8" s="93">
        <v>0.19206400000000001</v>
      </c>
      <c r="G8" s="93">
        <v>0.19345999999999999</v>
      </c>
      <c r="H8" s="93">
        <v>0.176675</v>
      </c>
      <c r="I8" s="93">
        <v>0.15445200000000001</v>
      </c>
      <c r="J8" s="93">
        <v>0.16483</v>
      </c>
      <c r="K8" s="93">
        <v>0.16460900000000001</v>
      </c>
      <c r="L8" s="93">
        <v>0.15449299999999999</v>
      </c>
      <c r="M8" s="93">
        <v>0.24448</v>
      </c>
      <c r="N8" s="93">
        <v>0.24297199999999999</v>
      </c>
      <c r="O8" s="93">
        <v>0.22012399999999999</v>
      </c>
      <c r="P8" s="93">
        <v>0.23446700000000001</v>
      </c>
      <c r="Q8" s="93">
        <v>0.243315</v>
      </c>
      <c r="R8" s="93">
        <v>0.32266299999999998</v>
      </c>
      <c r="S8" s="93">
        <v>0.41031200000000001</v>
      </c>
      <c r="T8" s="93">
        <v>0.59699999999999998</v>
      </c>
      <c r="U8" s="93">
        <v>0.53230200000000005</v>
      </c>
      <c r="V8" s="93">
        <v>0.53146000000000004</v>
      </c>
      <c r="W8" s="93">
        <v>0.57598000000000005</v>
      </c>
      <c r="X8" s="93">
        <v>0.59263600000000005</v>
      </c>
      <c r="Y8" s="93">
        <v>0.63891399999999998</v>
      </c>
      <c r="Z8" s="93">
        <v>0.56662599999999996</v>
      </c>
      <c r="AA8" s="93">
        <v>0.59292599999999995</v>
      </c>
      <c r="AB8" s="93">
        <v>0.56472599999999995</v>
      </c>
      <c r="AC8" s="93">
        <v>0.49193799999999999</v>
      </c>
      <c r="AD8" s="94">
        <v>0.52381100000000003</v>
      </c>
      <c r="AE8" s="94">
        <v>0.51549900000000004</v>
      </c>
      <c r="AF8" s="94">
        <v>0.49305599999999999</v>
      </c>
    </row>
    <row r="9" spans="1:32">
      <c r="A9" s="89" t="s">
        <v>352</v>
      </c>
      <c r="B9" s="93">
        <v>0.79915899999999995</v>
      </c>
      <c r="C9" s="93">
        <v>0.92745900000000003</v>
      </c>
      <c r="D9" s="93">
        <v>1.0637559999999999</v>
      </c>
      <c r="E9" s="93">
        <v>1.2201070000000001</v>
      </c>
      <c r="F9" s="93">
        <v>1.3823110000000001</v>
      </c>
      <c r="G9" s="93">
        <v>1.8116030000000001</v>
      </c>
      <c r="H9" s="93">
        <v>1.932817</v>
      </c>
      <c r="I9" s="93">
        <v>2.404792</v>
      </c>
      <c r="J9" s="93">
        <v>3.2554859999999999</v>
      </c>
      <c r="K9" s="93">
        <v>3.8686029999999998</v>
      </c>
      <c r="L9" s="93">
        <v>3.742467</v>
      </c>
      <c r="M9" s="93">
        <v>4.2628079999999997</v>
      </c>
      <c r="N9" s="93">
        <v>4.3578049999999999</v>
      </c>
      <c r="O9" s="93">
        <v>4.6782750000000002</v>
      </c>
      <c r="P9" s="93">
        <v>5.5901360000000002</v>
      </c>
      <c r="Q9" s="93">
        <v>5.9602170000000001</v>
      </c>
      <c r="R9" s="93">
        <v>7.6697389999999999</v>
      </c>
      <c r="S9" s="93">
        <v>8.0394649999999999</v>
      </c>
      <c r="T9" s="93">
        <v>9.6791540000000005</v>
      </c>
      <c r="U9" s="93">
        <v>0.67874199999999996</v>
      </c>
      <c r="V9" s="93">
        <v>0.334426</v>
      </c>
      <c r="W9" s="93">
        <v>0.36743900000000002</v>
      </c>
      <c r="X9" s="94">
        <v>0.33627800000000002</v>
      </c>
      <c r="Y9" s="93">
        <v>0.30305500000000002</v>
      </c>
      <c r="Z9" s="93">
        <v>0.34494000000000002</v>
      </c>
      <c r="AA9" s="93">
        <v>0.31465599999999999</v>
      </c>
      <c r="AB9" s="93">
        <v>0.205485</v>
      </c>
      <c r="AC9" s="93">
        <v>0.206597</v>
      </c>
      <c r="AD9" s="94">
        <v>0.19001000000000001</v>
      </c>
      <c r="AE9" s="94">
        <v>0.17918100000000001</v>
      </c>
      <c r="AF9" s="94">
        <v>0.164192</v>
      </c>
    </row>
    <row r="10" spans="1:32">
      <c r="A10" s="89" t="s">
        <v>353</v>
      </c>
      <c r="B10" s="95"/>
      <c r="C10" s="95"/>
      <c r="D10" s="95"/>
      <c r="E10" s="95"/>
      <c r="F10" s="95"/>
      <c r="G10" s="95"/>
      <c r="H10" s="95"/>
      <c r="I10" s="95"/>
      <c r="J10" s="95"/>
      <c r="K10" s="95"/>
      <c r="L10" s="95"/>
      <c r="M10" s="95"/>
      <c r="N10" s="95"/>
      <c r="O10" s="95"/>
      <c r="P10" s="95"/>
      <c r="Q10" s="95"/>
      <c r="R10" s="95"/>
      <c r="S10" s="95"/>
      <c r="T10" s="95"/>
      <c r="U10" s="93">
        <v>10.952047</v>
      </c>
      <c r="V10" s="93">
        <v>10.658388</v>
      </c>
      <c r="W10" s="93">
        <v>11.454985000000001</v>
      </c>
      <c r="X10" s="93">
        <v>11.991292</v>
      </c>
      <c r="Y10" s="93">
        <v>11.552701000000001</v>
      </c>
      <c r="Z10" s="93">
        <v>11.479994</v>
      </c>
      <c r="AA10" s="93">
        <v>11.360803000000001</v>
      </c>
      <c r="AB10" s="93">
        <v>10.594744</v>
      </c>
      <c r="AC10" s="93">
        <v>10.566254000000001</v>
      </c>
      <c r="AD10" s="94">
        <v>10.945546999999999</v>
      </c>
      <c r="AE10" s="94">
        <v>10.730994000000001</v>
      </c>
      <c r="AF10" s="94">
        <v>10.309891</v>
      </c>
    </row>
    <row r="11" spans="1:32">
      <c r="A11" s="89" t="s">
        <v>354</v>
      </c>
      <c r="B11" s="93">
        <v>0.190881</v>
      </c>
      <c r="C11" s="93">
        <v>0.19800100000000001</v>
      </c>
      <c r="D11" s="93">
        <v>0.17781</v>
      </c>
      <c r="E11" s="93">
        <v>0.173731</v>
      </c>
      <c r="F11" s="93">
        <v>0.16253200000000001</v>
      </c>
      <c r="G11" s="93">
        <v>0.191972</v>
      </c>
      <c r="H11" s="93">
        <v>0.21621000000000001</v>
      </c>
      <c r="I11" s="93">
        <v>0.278667</v>
      </c>
      <c r="J11" s="93">
        <v>0.32962999999999998</v>
      </c>
      <c r="K11" s="93">
        <v>0.39679399999999998</v>
      </c>
      <c r="L11" s="93">
        <v>0.38497199999999998</v>
      </c>
      <c r="M11" s="93">
        <v>0.49552099999999999</v>
      </c>
      <c r="N11" s="93">
        <v>0.52998699999999999</v>
      </c>
      <c r="O11" s="93">
        <v>0.51323200000000002</v>
      </c>
      <c r="P11" s="93">
        <v>0.57495499999999999</v>
      </c>
      <c r="Q11" s="93">
        <v>0.60007200000000005</v>
      </c>
      <c r="R11" s="93">
        <v>0.69442700000000002</v>
      </c>
      <c r="S11" s="93">
        <v>0.74501799999999996</v>
      </c>
      <c r="T11" s="93">
        <v>0.85600799999999999</v>
      </c>
      <c r="U11" s="93">
        <v>0.99872399999999995</v>
      </c>
      <c r="V11" s="93">
        <v>0.97926100000000005</v>
      </c>
      <c r="W11" s="93">
        <v>1.02915</v>
      </c>
      <c r="X11" s="93">
        <v>0.98762899999999998</v>
      </c>
      <c r="Y11" s="93">
        <v>0.93845299999999998</v>
      </c>
      <c r="Z11" s="93">
        <v>0.89602400000000004</v>
      </c>
      <c r="AA11" s="93">
        <v>0.86294599999999999</v>
      </c>
      <c r="AB11" s="93">
        <v>0.92599699999999996</v>
      </c>
      <c r="AC11" s="93">
        <v>0.85718300000000003</v>
      </c>
      <c r="AD11" s="93">
        <v>0.85483600000000004</v>
      </c>
      <c r="AE11" s="93">
        <v>0.84587199999999996</v>
      </c>
      <c r="AF11" s="93">
        <v>0.83389800000000003</v>
      </c>
    </row>
    <row r="12" spans="1:32">
      <c r="V12" s="100"/>
      <c r="W12" s="100"/>
      <c r="X12" s="100"/>
      <c r="Y12" s="100"/>
      <c r="Z12" s="100"/>
      <c r="AA12" s="100"/>
      <c r="AB12" s="100"/>
      <c r="AC12" s="100"/>
      <c r="AD12" s="100"/>
      <c r="AE12" s="100"/>
      <c r="AF12" s="100">
        <f>AF7+AF8+AF9+AF11</f>
        <v>1.8557100000000002</v>
      </c>
    </row>
    <row r="14" spans="1:32">
      <c r="C14" s="84"/>
      <c r="D14" s="84"/>
      <c r="E14" s="84"/>
      <c r="F14" s="84"/>
      <c r="G14" s="84"/>
      <c r="H14" s="84"/>
      <c r="I14" s="84"/>
      <c r="J14" s="84"/>
      <c r="K14" s="84"/>
      <c r="L14" s="84"/>
      <c r="M14" s="84"/>
      <c r="N14" s="84"/>
      <c r="O14" s="84"/>
      <c r="P14" s="84"/>
      <c r="Q14" s="84"/>
      <c r="R14" s="84"/>
      <c r="S14" s="84"/>
      <c r="T14" s="84"/>
      <c r="U14" s="84"/>
      <c r="V14" s="84"/>
      <c r="W14" s="84"/>
      <c r="X14" s="84"/>
      <c r="Y14" s="84"/>
      <c r="Z14" s="84"/>
      <c r="AA14" s="84"/>
      <c r="AB14" s="84"/>
      <c r="AC14" s="84"/>
      <c r="AD14" s="84"/>
      <c r="AE14" s="84"/>
      <c r="AF14" s="84"/>
    </row>
    <row r="15" spans="1:32">
      <c r="B15" s="84"/>
      <c r="C15" s="84"/>
      <c r="D15" s="84"/>
      <c r="E15" s="84"/>
      <c r="F15" s="84"/>
      <c r="G15" s="84"/>
      <c r="H15" s="84"/>
      <c r="I15" s="84"/>
      <c r="J15" s="84"/>
      <c r="K15" s="84"/>
      <c r="L15" s="84"/>
      <c r="M15" s="84"/>
      <c r="N15" s="84"/>
      <c r="O15" s="84"/>
      <c r="P15" s="84"/>
      <c r="Q15" s="84"/>
      <c r="R15" s="84"/>
      <c r="S15" s="84"/>
      <c r="T15" s="84"/>
      <c r="U15" s="84"/>
      <c r="V15" s="84"/>
      <c r="W15" s="84"/>
      <c r="X15" s="84"/>
      <c r="Y15" s="84"/>
      <c r="Z15" s="84"/>
      <c r="AA15" s="84"/>
      <c r="AB15" s="84"/>
      <c r="AC15" s="84"/>
      <c r="AD15" s="84"/>
      <c r="AE15" s="84"/>
      <c r="AF15" s="84"/>
    </row>
    <row r="16" spans="1:32">
      <c r="B16" s="84"/>
      <c r="C16" s="84"/>
      <c r="D16" s="84"/>
      <c r="E16" s="84"/>
      <c r="F16" s="84"/>
      <c r="G16" s="84"/>
      <c r="H16" s="84"/>
      <c r="I16" s="84"/>
      <c r="J16" s="84"/>
      <c r="K16" s="84"/>
      <c r="L16" s="84"/>
      <c r="M16" s="84"/>
      <c r="N16" s="84"/>
      <c r="O16" s="84"/>
      <c r="P16" s="84"/>
      <c r="Q16" s="84"/>
      <c r="R16" s="84"/>
      <c r="S16" s="84"/>
      <c r="T16" s="84"/>
      <c r="U16" s="84"/>
      <c r="V16" s="84"/>
      <c r="W16" s="84"/>
      <c r="X16" s="84"/>
      <c r="Y16" s="84"/>
      <c r="Z16" s="84"/>
      <c r="AA16" s="84"/>
      <c r="AB16" s="84"/>
      <c r="AC16" s="84"/>
      <c r="AD16" s="84"/>
      <c r="AE16" s="84"/>
      <c r="AF16" s="84"/>
    </row>
    <row r="17" spans="2:32">
      <c r="B17" s="84"/>
      <c r="C17" s="84"/>
      <c r="D17" s="84"/>
      <c r="E17" s="84"/>
      <c r="F17" s="84"/>
      <c r="G17" s="84"/>
      <c r="H17" s="84"/>
      <c r="I17" s="84"/>
      <c r="J17" s="84"/>
      <c r="K17" s="84"/>
      <c r="L17" s="84"/>
      <c r="M17" s="84"/>
      <c r="N17" s="84"/>
      <c r="O17" s="84"/>
      <c r="P17" s="84"/>
      <c r="Q17" s="84"/>
      <c r="R17" s="84"/>
      <c r="S17" s="84"/>
      <c r="T17" s="84"/>
      <c r="U17" s="84"/>
      <c r="V17" s="84"/>
      <c r="W17" s="84"/>
      <c r="X17" s="84"/>
      <c r="Y17" s="84"/>
      <c r="Z17" s="84"/>
      <c r="AA17" s="84"/>
      <c r="AB17" s="84"/>
      <c r="AC17" s="84"/>
      <c r="AD17" s="84"/>
      <c r="AE17" s="84"/>
      <c r="AF17" s="84"/>
    </row>
    <row r="18" spans="2:32">
      <c r="B18" s="84"/>
      <c r="C18" s="84"/>
      <c r="D18" s="84"/>
      <c r="E18" s="84"/>
      <c r="F18" s="84"/>
      <c r="G18" s="84"/>
      <c r="H18" s="84"/>
      <c r="I18" s="84"/>
      <c r="J18" s="84"/>
      <c r="K18" s="84"/>
      <c r="L18" s="84"/>
      <c r="M18" s="84"/>
      <c r="N18" s="84"/>
      <c r="O18" s="84"/>
      <c r="P18" s="84"/>
      <c r="Q18" s="84"/>
      <c r="R18" s="84"/>
      <c r="S18" s="84"/>
      <c r="T18" s="84"/>
      <c r="U18" s="84"/>
      <c r="V18" s="84"/>
      <c r="W18" s="84"/>
      <c r="X18" s="84"/>
      <c r="Y18" s="84"/>
      <c r="Z18" s="84"/>
      <c r="AA18" s="84"/>
      <c r="AB18" s="84"/>
      <c r="AC18" s="84"/>
      <c r="AD18" s="84"/>
      <c r="AE18" s="84"/>
      <c r="AF18" s="84"/>
    </row>
  </sheetData>
  <hyperlinks>
    <hyperlink ref="A3" r:id="rId1"/>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8"/>
  <sheetViews>
    <sheetView workbookViewId="0">
      <selection activeCell="A5" sqref="A5"/>
    </sheetView>
  </sheetViews>
  <sheetFormatPr defaultRowHeight="15"/>
  <cols>
    <col min="1" max="1" width="29" customWidth="1"/>
  </cols>
  <sheetData>
    <row r="1" spans="1:5">
      <c r="A1" t="s">
        <v>359</v>
      </c>
    </row>
    <row r="2" spans="1:5">
      <c r="A2" t="s">
        <v>263</v>
      </c>
      <c r="B2" t="s">
        <v>361</v>
      </c>
    </row>
    <row r="3" spans="1:5">
      <c r="B3" s="21" t="s">
        <v>360</v>
      </c>
    </row>
    <row r="5" spans="1:5">
      <c r="B5" t="s">
        <v>375</v>
      </c>
      <c r="C5">
        <v>2011</v>
      </c>
      <c r="D5">
        <v>2008</v>
      </c>
      <c r="E5" t="s">
        <v>376</v>
      </c>
    </row>
    <row r="6" spans="1:5">
      <c r="A6" t="s">
        <v>370</v>
      </c>
      <c r="B6">
        <v>142</v>
      </c>
      <c r="C6">
        <v>3</v>
      </c>
      <c r="D6">
        <v>6</v>
      </c>
      <c r="E6">
        <f>B6-C6</f>
        <v>139</v>
      </c>
    </row>
    <row r="7" spans="1:5">
      <c r="A7" t="s">
        <v>365</v>
      </c>
      <c r="B7">
        <v>142</v>
      </c>
      <c r="C7">
        <v>5</v>
      </c>
      <c r="D7">
        <v>2</v>
      </c>
      <c r="E7" s="84">
        <f t="shared" ref="E7:E18" si="0">B7-C7</f>
        <v>137</v>
      </c>
    </row>
    <row r="8" spans="1:5">
      <c r="A8" t="s">
        <v>366</v>
      </c>
      <c r="B8">
        <v>142</v>
      </c>
      <c r="C8">
        <v>9</v>
      </c>
      <c r="D8">
        <v>4</v>
      </c>
      <c r="E8" s="84">
        <f t="shared" si="0"/>
        <v>133</v>
      </c>
    </row>
    <row r="9" spans="1:5">
      <c r="A9" t="s">
        <v>368</v>
      </c>
      <c r="B9">
        <v>142</v>
      </c>
      <c r="C9">
        <v>10</v>
      </c>
      <c r="D9">
        <v>6</v>
      </c>
      <c r="E9" s="84">
        <f t="shared" si="0"/>
        <v>132</v>
      </c>
    </row>
    <row r="10" spans="1:5">
      <c r="A10" t="s">
        <v>363</v>
      </c>
      <c r="B10">
        <v>142</v>
      </c>
      <c r="C10">
        <v>14</v>
      </c>
      <c r="D10">
        <v>17</v>
      </c>
      <c r="E10" s="84">
        <f t="shared" si="0"/>
        <v>128</v>
      </c>
    </row>
    <row r="11" spans="1:5">
      <c r="A11" t="s">
        <v>373</v>
      </c>
      <c r="B11">
        <v>142</v>
      </c>
      <c r="C11">
        <v>19</v>
      </c>
      <c r="D11">
        <v>18</v>
      </c>
      <c r="E11" s="84">
        <f t="shared" si="0"/>
        <v>123</v>
      </c>
    </row>
    <row r="12" spans="1:5">
      <c r="A12" t="s">
        <v>362</v>
      </c>
      <c r="B12">
        <v>142</v>
      </c>
      <c r="C12">
        <v>25</v>
      </c>
      <c r="D12">
        <v>6</v>
      </c>
      <c r="E12" s="84">
        <f t="shared" si="0"/>
        <v>117</v>
      </c>
    </row>
    <row r="13" spans="1:5">
      <c r="A13" t="s">
        <v>372</v>
      </c>
      <c r="B13">
        <v>142</v>
      </c>
      <c r="C13">
        <v>28</v>
      </c>
      <c r="D13">
        <v>20</v>
      </c>
      <c r="E13" s="84">
        <f t="shared" si="0"/>
        <v>114</v>
      </c>
    </row>
    <row r="14" spans="1:5">
      <c r="A14" t="s">
        <v>374</v>
      </c>
      <c r="B14">
        <v>142</v>
      </c>
      <c r="C14">
        <v>30</v>
      </c>
      <c r="D14">
        <v>20</v>
      </c>
      <c r="E14" s="84">
        <f t="shared" si="0"/>
        <v>112</v>
      </c>
    </row>
    <row r="15" spans="1:5">
      <c r="A15" t="s">
        <v>367</v>
      </c>
      <c r="B15">
        <v>142</v>
      </c>
      <c r="C15">
        <v>40</v>
      </c>
      <c r="D15">
        <v>27</v>
      </c>
      <c r="E15" s="84">
        <f t="shared" si="0"/>
        <v>102</v>
      </c>
    </row>
    <row r="16" spans="1:5">
      <c r="A16" t="s">
        <v>369</v>
      </c>
      <c r="B16">
        <v>142</v>
      </c>
      <c r="C16">
        <v>108</v>
      </c>
      <c r="D16">
        <v>20</v>
      </c>
      <c r="E16" s="84">
        <f t="shared" si="0"/>
        <v>34</v>
      </c>
    </row>
    <row r="17" spans="1:5">
      <c r="A17" t="s">
        <v>371</v>
      </c>
      <c r="B17">
        <v>142</v>
      </c>
      <c r="C17">
        <v>128</v>
      </c>
      <c r="D17">
        <v>118</v>
      </c>
      <c r="E17" s="84">
        <f t="shared" si="0"/>
        <v>14</v>
      </c>
    </row>
    <row r="18" spans="1:5">
      <c r="A18" t="s">
        <v>364</v>
      </c>
      <c r="B18">
        <v>142</v>
      </c>
      <c r="C18">
        <v>131</v>
      </c>
      <c r="D18">
        <v>56</v>
      </c>
      <c r="E18" s="84">
        <f t="shared" si="0"/>
        <v>11</v>
      </c>
    </row>
  </sheetData>
  <sortState ref="A6:B18">
    <sortCondition ref="B6:B18"/>
  </sortState>
  <hyperlinks>
    <hyperlink ref="B3" r:id="rId1"/>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549"/>
  <sheetViews>
    <sheetView workbookViewId="0"/>
  </sheetViews>
  <sheetFormatPr defaultRowHeight="15"/>
  <cols>
    <col min="1" max="1" width="11.7109375" customWidth="1"/>
    <col min="4" max="4" width="9.85546875" bestFit="1" customWidth="1"/>
  </cols>
  <sheetData>
    <row r="1" spans="1:5" s="201" customFormat="1">
      <c r="A1" s="201" t="s">
        <v>791</v>
      </c>
    </row>
    <row r="2" spans="1:5" s="201" customFormat="1">
      <c r="A2" s="201" t="s">
        <v>263</v>
      </c>
      <c r="B2" s="201" t="s">
        <v>768</v>
      </c>
    </row>
    <row r="3" spans="1:5" s="201" customFormat="1">
      <c r="A3" s="158" t="s">
        <v>769</v>
      </c>
    </row>
    <row r="4" spans="1:5" s="201" customFormat="1">
      <c r="A4" s="158"/>
    </row>
    <row r="5" spans="1:5" s="201" customFormat="1">
      <c r="A5" s="140" t="s">
        <v>771</v>
      </c>
    </row>
    <row r="6" spans="1:5">
      <c r="A6" s="140" t="s">
        <v>770</v>
      </c>
      <c r="B6" s="201" t="s">
        <v>788</v>
      </c>
      <c r="C6" s="201" t="s">
        <v>789</v>
      </c>
    </row>
    <row r="7" spans="1:5">
      <c r="A7" s="244">
        <v>35795</v>
      </c>
      <c r="C7" s="245">
        <v>1000</v>
      </c>
      <c r="D7" s="244">
        <v>35795</v>
      </c>
      <c r="E7" s="245">
        <v>1000</v>
      </c>
    </row>
    <row r="8" spans="1:5">
      <c r="A8" s="244">
        <v>35800</v>
      </c>
      <c r="C8" s="245">
        <v>996.98413000000005</v>
      </c>
      <c r="D8" s="244">
        <v>35800</v>
      </c>
      <c r="E8" s="245">
        <v>996.98413000000005</v>
      </c>
    </row>
    <row r="9" spans="1:5">
      <c r="A9" s="244">
        <v>35801</v>
      </c>
      <c r="C9" s="245">
        <v>996.13157999999999</v>
      </c>
      <c r="D9" s="244">
        <v>35801</v>
      </c>
      <c r="E9" s="245">
        <v>996.13157999999999</v>
      </c>
    </row>
    <row r="10" spans="1:5">
      <c r="A10" s="244">
        <v>35802</v>
      </c>
      <c r="C10" s="245">
        <v>992.48654999999997</v>
      </c>
      <c r="D10" s="244">
        <v>35802</v>
      </c>
      <c r="E10" s="245">
        <v>992.48654999999997</v>
      </c>
    </row>
    <row r="11" spans="1:5">
      <c r="A11" s="244">
        <v>35803</v>
      </c>
      <c r="C11" s="245">
        <v>989.38319999999999</v>
      </c>
      <c r="D11" s="244">
        <v>35803</v>
      </c>
      <c r="E11" s="245">
        <v>989.38319999999999</v>
      </c>
    </row>
    <row r="12" spans="1:5">
      <c r="A12" s="244">
        <v>35804</v>
      </c>
      <c r="C12" s="245">
        <v>990.57399999999996</v>
      </c>
      <c r="D12" s="244">
        <v>35804</v>
      </c>
      <c r="E12" s="245">
        <v>990.57399999999996</v>
      </c>
    </row>
    <row r="13" spans="1:5">
      <c r="A13" s="244">
        <v>35807</v>
      </c>
      <c r="C13" s="245">
        <v>986.73487999999998</v>
      </c>
      <c r="D13" s="244">
        <v>35807</v>
      </c>
      <c r="E13" s="245">
        <v>986.73487999999998</v>
      </c>
    </row>
    <row r="14" spans="1:5">
      <c r="A14" s="244">
        <v>35808</v>
      </c>
      <c r="C14" s="245">
        <v>985.30380000000002</v>
      </c>
      <c r="D14" s="244">
        <v>35808</v>
      </c>
      <c r="E14" s="245">
        <v>985.30380000000002</v>
      </c>
    </row>
    <row r="15" spans="1:5">
      <c r="A15" s="244">
        <v>35809</v>
      </c>
      <c r="C15" s="245">
        <v>985.24558000000002</v>
      </c>
      <c r="D15" s="244">
        <v>35809</v>
      </c>
      <c r="E15" s="245">
        <v>985.24558000000002</v>
      </c>
    </row>
    <row r="16" spans="1:5">
      <c r="A16" s="244">
        <v>35810</v>
      </c>
      <c r="C16" s="245">
        <v>988.90031999999997</v>
      </c>
      <c r="D16" s="244">
        <v>35810</v>
      </c>
      <c r="E16" s="245">
        <v>988.90031999999997</v>
      </c>
    </row>
    <row r="17" spans="1:5">
      <c r="A17" s="244">
        <v>35811</v>
      </c>
      <c r="C17" s="245">
        <v>983.73361999999997</v>
      </c>
      <c r="D17" s="244">
        <v>35811</v>
      </c>
      <c r="E17" s="245">
        <v>983.73361999999997</v>
      </c>
    </row>
    <row r="18" spans="1:5">
      <c r="A18" s="244">
        <v>35814</v>
      </c>
      <c r="C18" s="245">
        <v>982.74949000000004</v>
      </c>
      <c r="D18" s="244">
        <v>35814</v>
      </c>
      <c r="E18" s="245">
        <v>982.74949000000004</v>
      </c>
    </row>
    <row r="19" spans="1:5">
      <c r="A19" s="244">
        <v>35815</v>
      </c>
      <c r="C19" s="245">
        <v>969.8021</v>
      </c>
      <c r="D19" s="244">
        <v>35815</v>
      </c>
      <c r="E19" s="245">
        <v>969.8021</v>
      </c>
    </row>
    <row r="20" spans="1:5">
      <c r="A20" s="244">
        <v>35816</v>
      </c>
      <c r="C20" s="245">
        <v>978.92818999999997</v>
      </c>
      <c r="D20" s="244">
        <v>35816</v>
      </c>
      <c r="E20" s="245">
        <v>978.92818999999997</v>
      </c>
    </row>
    <row r="21" spans="1:5">
      <c r="A21" s="244">
        <v>35817</v>
      </c>
      <c r="C21" s="245">
        <v>978.63550999999995</v>
      </c>
      <c r="D21" s="244">
        <v>35817</v>
      </c>
      <c r="E21" s="245">
        <v>978.63550999999995</v>
      </c>
    </row>
    <row r="22" spans="1:5">
      <c r="A22" s="244">
        <v>35818</v>
      </c>
      <c r="C22" s="245">
        <v>977.35191999999995</v>
      </c>
      <c r="D22" s="244">
        <v>35818</v>
      </c>
      <c r="E22" s="245">
        <v>977.35191999999995</v>
      </c>
    </row>
    <row r="23" spans="1:5">
      <c r="A23" s="244">
        <v>35821</v>
      </c>
      <c r="C23" s="245">
        <v>969.61738000000003</v>
      </c>
      <c r="D23" s="244">
        <v>35821</v>
      </c>
      <c r="E23" s="245">
        <v>969.61738000000003</v>
      </c>
    </row>
    <row r="24" spans="1:5">
      <c r="A24" s="244">
        <v>35822</v>
      </c>
      <c r="C24" s="245">
        <v>967.74222999999995</v>
      </c>
      <c r="D24" s="244">
        <v>35822</v>
      </c>
      <c r="E24" s="245">
        <v>967.74222999999995</v>
      </c>
    </row>
    <row r="25" spans="1:5">
      <c r="A25" s="244">
        <v>35823</v>
      </c>
      <c r="C25" s="245">
        <v>968.48716000000002</v>
      </c>
      <c r="D25" s="244">
        <v>35823</v>
      </c>
      <c r="E25" s="245">
        <v>968.48716000000002</v>
      </c>
    </row>
    <row r="26" spans="1:5">
      <c r="A26" s="244">
        <v>35824</v>
      </c>
      <c r="C26" s="245">
        <v>957.64207999999996</v>
      </c>
      <c r="D26" s="244">
        <v>35824</v>
      </c>
      <c r="E26" s="245">
        <v>957.64207999999996</v>
      </c>
    </row>
    <row r="27" spans="1:5">
      <c r="A27" s="244">
        <v>35825</v>
      </c>
      <c r="C27" s="245">
        <v>957.66044999999997</v>
      </c>
      <c r="D27" s="244">
        <v>35825</v>
      </c>
      <c r="E27" s="245">
        <v>957.66044999999997</v>
      </c>
    </row>
    <row r="28" spans="1:5">
      <c r="A28" s="244">
        <v>35828</v>
      </c>
      <c r="C28" s="245">
        <v>957.66340000000002</v>
      </c>
      <c r="D28" s="244">
        <v>35828</v>
      </c>
      <c r="E28" s="245">
        <v>957.66340000000002</v>
      </c>
    </row>
    <row r="29" spans="1:5">
      <c r="A29" s="244">
        <v>35829</v>
      </c>
      <c r="C29" s="245">
        <v>956.65476999999998</v>
      </c>
      <c r="D29" s="244">
        <v>35829</v>
      </c>
      <c r="E29" s="245">
        <v>956.65476999999998</v>
      </c>
    </row>
    <row r="30" spans="1:5">
      <c r="A30" s="244">
        <v>35830</v>
      </c>
      <c r="C30" s="245">
        <v>953.58813999999995</v>
      </c>
      <c r="D30" s="244">
        <v>35830</v>
      </c>
      <c r="E30" s="245">
        <v>953.58813999999995</v>
      </c>
    </row>
    <row r="31" spans="1:5">
      <c r="A31" s="244">
        <v>35831</v>
      </c>
      <c r="C31" s="245">
        <v>951.74086999999997</v>
      </c>
      <c r="D31" s="244">
        <v>35831</v>
      </c>
      <c r="E31" s="245">
        <v>951.74086999999997</v>
      </c>
    </row>
    <row r="32" spans="1:5">
      <c r="A32" s="244">
        <v>35832</v>
      </c>
      <c r="C32" s="245">
        <v>953.81461999999999</v>
      </c>
      <c r="D32" s="244">
        <v>35832</v>
      </c>
      <c r="E32" s="245">
        <v>953.81461999999999</v>
      </c>
    </row>
    <row r="33" spans="1:5">
      <c r="A33" s="244">
        <v>35835</v>
      </c>
      <c r="C33" s="245">
        <v>957.72073</v>
      </c>
      <c r="D33" s="244">
        <v>35835</v>
      </c>
      <c r="E33" s="245">
        <v>957.72073</v>
      </c>
    </row>
    <row r="34" spans="1:5">
      <c r="A34" s="244">
        <v>35836</v>
      </c>
      <c r="C34" s="245">
        <v>964.91672000000005</v>
      </c>
      <c r="D34" s="244">
        <v>35836</v>
      </c>
      <c r="E34" s="245">
        <v>964.91672000000005</v>
      </c>
    </row>
    <row r="35" spans="1:5">
      <c r="A35" s="244">
        <v>35837</v>
      </c>
      <c r="C35" s="245">
        <v>967.64784999999995</v>
      </c>
      <c r="D35" s="244">
        <v>35837</v>
      </c>
      <c r="E35" s="245">
        <v>967.64784999999995</v>
      </c>
    </row>
    <row r="36" spans="1:5">
      <c r="A36" s="244">
        <v>35838</v>
      </c>
      <c r="C36" s="245">
        <v>973.36027000000001</v>
      </c>
      <c r="D36" s="244">
        <v>35838</v>
      </c>
      <c r="E36" s="245">
        <v>973.36027000000001</v>
      </c>
    </row>
    <row r="37" spans="1:5">
      <c r="A37" s="244">
        <v>35839</v>
      </c>
      <c r="C37" s="245">
        <v>972.44626000000005</v>
      </c>
      <c r="D37" s="244">
        <v>35839</v>
      </c>
      <c r="E37" s="245">
        <v>972.44626000000005</v>
      </c>
    </row>
    <row r="38" spans="1:5">
      <c r="A38" s="244">
        <v>35842</v>
      </c>
      <c r="C38" s="245">
        <v>975.05511999999999</v>
      </c>
      <c r="D38" s="244">
        <v>35842</v>
      </c>
      <c r="E38" s="245">
        <v>975.05511999999999</v>
      </c>
    </row>
    <row r="39" spans="1:5">
      <c r="A39" s="244">
        <v>35843</v>
      </c>
      <c r="C39" s="245">
        <v>974.81176000000005</v>
      </c>
      <c r="D39" s="244">
        <v>35843</v>
      </c>
      <c r="E39" s="245">
        <v>974.81176000000005</v>
      </c>
    </row>
    <row r="40" spans="1:5">
      <c r="A40" s="244">
        <v>35844</v>
      </c>
      <c r="C40" s="245">
        <v>970.54692</v>
      </c>
      <c r="D40" s="244">
        <v>35844</v>
      </c>
      <c r="E40" s="245">
        <v>970.54692</v>
      </c>
    </row>
    <row r="41" spans="1:5">
      <c r="A41" s="244">
        <v>35845</v>
      </c>
      <c r="C41" s="245">
        <v>961.57438999999999</v>
      </c>
      <c r="D41" s="244">
        <v>35845</v>
      </c>
      <c r="E41" s="245">
        <v>961.57438999999999</v>
      </c>
    </row>
    <row r="42" spans="1:5">
      <c r="A42" s="244">
        <v>35846</v>
      </c>
      <c r="C42" s="245">
        <v>968.33834999999999</v>
      </c>
      <c r="D42" s="244">
        <v>35846</v>
      </c>
      <c r="E42" s="245">
        <v>968.33834999999999</v>
      </c>
    </row>
    <row r="43" spans="1:5">
      <c r="A43" s="244">
        <v>35849</v>
      </c>
      <c r="C43" s="245">
        <v>968.91931999999997</v>
      </c>
      <c r="D43" s="244">
        <v>35849</v>
      </c>
      <c r="E43" s="245">
        <v>968.91931999999997</v>
      </c>
    </row>
    <row r="44" spans="1:5">
      <c r="A44" s="244">
        <v>35850</v>
      </c>
      <c r="C44" s="245">
        <v>968.56070999999997</v>
      </c>
      <c r="D44" s="244">
        <v>35850</v>
      </c>
      <c r="E44" s="245">
        <v>968.56070999999997</v>
      </c>
    </row>
    <row r="45" spans="1:5">
      <c r="A45" s="244">
        <v>35851</v>
      </c>
      <c r="C45" s="245">
        <v>969.29471999999998</v>
      </c>
      <c r="D45" s="244">
        <v>35851</v>
      </c>
      <c r="E45" s="245">
        <v>969.29471999999998</v>
      </c>
    </row>
    <row r="46" spans="1:5">
      <c r="A46" s="244">
        <v>35852</v>
      </c>
      <c r="C46" s="245">
        <v>972.18592999999998</v>
      </c>
      <c r="D46" s="244">
        <v>35852</v>
      </c>
      <c r="E46" s="245">
        <v>972.18592999999998</v>
      </c>
    </row>
    <row r="47" spans="1:5">
      <c r="A47" s="244">
        <v>35853</v>
      </c>
      <c r="C47" s="245">
        <v>966.23272999999995</v>
      </c>
      <c r="D47" s="244">
        <v>35853</v>
      </c>
      <c r="E47" s="245">
        <v>966.23272999999995</v>
      </c>
    </row>
    <row r="48" spans="1:5">
      <c r="A48" s="244">
        <v>35856</v>
      </c>
      <c r="C48" s="245">
        <v>958.45808999999997</v>
      </c>
      <c r="D48" s="244">
        <v>35856</v>
      </c>
      <c r="E48" s="245">
        <v>958.45808999999997</v>
      </c>
    </row>
    <row r="49" spans="1:5">
      <c r="A49" s="244">
        <v>35857</v>
      </c>
      <c r="C49" s="245">
        <v>957.40382999999997</v>
      </c>
      <c r="D49" s="244">
        <v>35857</v>
      </c>
      <c r="E49" s="245">
        <v>957.40382999999997</v>
      </c>
    </row>
    <row r="50" spans="1:5">
      <c r="A50" s="244">
        <v>35858</v>
      </c>
      <c r="C50" s="245">
        <v>957.21361000000002</v>
      </c>
      <c r="D50" s="244">
        <v>35858</v>
      </c>
      <c r="E50" s="245">
        <v>957.21361000000002</v>
      </c>
    </row>
    <row r="51" spans="1:5">
      <c r="A51" s="244">
        <v>35859</v>
      </c>
      <c r="C51" s="245">
        <v>963.34110999999996</v>
      </c>
      <c r="D51" s="244">
        <v>35859</v>
      </c>
      <c r="E51" s="245">
        <v>963.34110999999996</v>
      </c>
    </row>
    <row r="52" spans="1:5">
      <c r="A52" s="244">
        <v>35860</v>
      </c>
      <c r="C52" s="245">
        <v>973.77994999999999</v>
      </c>
      <c r="D52" s="244">
        <v>35860</v>
      </c>
      <c r="E52" s="245">
        <v>973.77994999999999</v>
      </c>
    </row>
    <row r="53" spans="1:5">
      <c r="A53" s="244">
        <v>35863</v>
      </c>
      <c r="C53" s="245">
        <v>978.48762999999997</v>
      </c>
      <c r="D53" s="244">
        <v>35863</v>
      </c>
      <c r="E53" s="245">
        <v>978.48762999999997</v>
      </c>
    </row>
    <row r="54" spans="1:5">
      <c r="A54" s="244">
        <v>35864</v>
      </c>
      <c r="C54" s="245">
        <v>989.73204999999996</v>
      </c>
      <c r="D54" s="244">
        <v>35864</v>
      </c>
      <c r="E54" s="245">
        <v>989.73204999999996</v>
      </c>
    </row>
    <row r="55" spans="1:5">
      <c r="A55" s="244">
        <v>35865</v>
      </c>
      <c r="C55" s="245">
        <v>982.18979999999999</v>
      </c>
      <c r="D55" s="244">
        <v>35865</v>
      </c>
      <c r="E55" s="245">
        <v>982.18979999999999</v>
      </c>
    </row>
    <row r="56" spans="1:5">
      <c r="A56" s="244">
        <v>35866</v>
      </c>
      <c r="C56" s="245">
        <v>985.60536999999999</v>
      </c>
      <c r="D56" s="244">
        <v>35866</v>
      </c>
      <c r="E56" s="245">
        <v>985.60536999999999</v>
      </c>
    </row>
    <row r="57" spans="1:5">
      <c r="A57" s="244">
        <v>35867</v>
      </c>
      <c r="C57" s="245">
        <v>981.29800999999998</v>
      </c>
      <c r="D57" s="244">
        <v>35867</v>
      </c>
      <c r="E57" s="245">
        <v>981.29800999999998</v>
      </c>
    </row>
    <row r="58" spans="1:5">
      <c r="A58" s="244">
        <v>35870</v>
      </c>
      <c r="C58" s="245">
        <v>986.70713999999998</v>
      </c>
      <c r="D58" s="244">
        <v>35870</v>
      </c>
      <c r="E58" s="245">
        <v>986.70713999999998</v>
      </c>
    </row>
    <row r="59" spans="1:5">
      <c r="A59" s="244">
        <v>35871</v>
      </c>
      <c r="C59" s="245">
        <v>987.10492999999997</v>
      </c>
      <c r="D59" s="244">
        <v>35871</v>
      </c>
      <c r="E59" s="245">
        <v>987.10492999999997</v>
      </c>
    </row>
    <row r="60" spans="1:5">
      <c r="A60" s="244">
        <v>35872</v>
      </c>
      <c r="C60" s="245">
        <v>990.81173000000001</v>
      </c>
      <c r="D60" s="244">
        <v>35872</v>
      </c>
      <c r="E60" s="245">
        <v>990.81173000000001</v>
      </c>
    </row>
    <row r="61" spans="1:5">
      <c r="A61" s="244">
        <v>35873</v>
      </c>
      <c r="C61" s="245">
        <v>991.80244000000005</v>
      </c>
      <c r="D61" s="244">
        <v>35873</v>
      </c>
      <c r="E61" s="245">
        <v>991.80244000000005</v>
      </c>
    </row>
    <row r="62" spans="1:5">
      <c r="A62" s="244">
        <v>35874</v>
      </c>
      <c r="C62" s="245">
        <v>992.46874000000003</v>
      </c>
      <c r="D62" s="244">
        <v>35874</v>
      </c>
      <c r="E62" s="245">
        <v>992.46874000000003</v>
      </c>
    </row>
    <row r="63" spans="1:5">
      <c r="A63" s="244">
        <v>35877</v>
      </c>
      <c r="C63" s="245">
        <v>992.79232000000002</v>
      </c>
      <c r="D63" s="244">
        <v>35877</v>
      </c>
      <c r="E63" s="245">
        <v>992.79232000000002</v>
      </c>
    </row>
    <row r="64" spans="1:5">
      <c r="A64" s="244">
        <v>35878</v>
      </c>
      <c r="C64" s="245">
        <v>989.74206000000004</v>
      </c>
      <c r="D64" s="244">
        <v>35878</v>
      </c>
      <c r="E64" s="245">
        <v>989.74206000000004</v>
      </c>
    </row>
    <row r="65" spans="1:5">
      <c r="A65" s="244">
        <v>35879</v>
      </c>
      <c r="C65" s="245">
        <v>990.82712000000004</v>
      </c>
      <c r="D65" s="244">
        <v>35879</v>
      </c>
      <c r="E65" s="245">
        <v>990.82712000000004</v>
      </c>
    </row>
    <row r="66" spans="1:5">
      <c r="A66" s="244">
        <v>35880</v>
      </c>
      <c r="C66" s="245">
        <v>992.88238999999999</v>
      </c>
      <c r="D66" s="244">
        <v>35880</v>
      </c>
      <c r="E66" s="245">
        <v>992.88238999999999</v>
      </c>
    </row>
    <row r="67" spans="1:5">
      <c r="A67" s="244">
        <v>35881</v>
      </c>
      <c r="C67" s="245">
        <v>992.74406999999997</v>
      </c>
      <c r="D67" s="244">
        <v>35881</v>
      </c>
      <c r="E67" s="245">
        <v>992.74406999999997</v>
      </c>
    </row>
    <row r="68" spans="1:5">
      <c r="A68" s="244">
        <v>35884</v>
      </c>
      <c r="C68" s="245">
        <v>993.50797999999998</v>
      </c>
      <c r="D68" s="244">
        <v>35884</v>
      </c>
      <c r="E68" s="245">
        <v>993.50797999999998</v>
      </c>
    </row>
    <row r="69" spans="1:5">
      <c r="A69" s="244">
        <v>35885</v>
      </c>
      <c r="C69" s="245">
        <v>994.65553999999997</v>
      </c>
      <c r="D69" s="244">
        <v>35885</v>
      </c>
      <c r="E69" s="245">
        <v>994.65553999999997</v>
      </c>
    </row>
    <row r="70" spans="1:5">
      <c r="A70" s="244">
        <v>35886</v>
      </c>
      <c r="C70" s="245">
        <v>991.10897999999997</v>
      </c>
      <c r="D70" s="244">
        <v>35886</v>
      </c>
      <c r="E70" s="245">
        <v>991.10897999999997</v>
      </c>
    </row>
    <row r="71" spans="1:5">
      <c r="A71" s="244">
        <v>35887</v>
      </c>
      <c r="C71" s="245">
        <v>987.88278000000003</v>
      </c>
      <c r="D71" s="244">
        <v>35887</v>
      </c>
      <c r="E71" s="245">
        <v>987.88278000000003</v>
      </c>
    </row>
    <row r="72" spans="1:5">
      <c r="A72" s="244">
        <v>35888</v>
      </c>
      <c r="C72" s="245">
        <v>980.49623999999994</v>
      </c>
      <c r="D72" s="244">
        <v>35888</v>
      </c>
      <c r="E72" s="245">
        <v>980.49623999999994</v>
      </c>
    </row>
    <row r="73" spans="1:5">
      <c r="A73" s="244">
        <v>35891</v>
      </c>
      <c r="C73" s="245">
        <v>978.30561</v>
      </c>
      <c r="D73" s="244">
        <v>35891</v>
      </c>
      <c r="E73" s="245">
        <v>978.30561</v>
      </c>
    </row>
    <row r="74" spans="1:5">
      <c r="A74" s="244">
        <v>35892</v>
      </c>
      <c r="C74" s="245">
        <v>976.12513000000001</v>
      </c>
      <c r="D74" s="244">
        <v>35892</v>
      </c>
      <c r="E74" s="245">
        <v>976.12513000000001</v>
      </c>
    </row>
    <row r="75" spans="1:5">
      <c r="A75" s="244">
        <v>35893</v>
      </c>
      <c r="C75" s="245">
        <v>973.99240999999995</v>
      </c>
      <c r="D75" s="244">
        <v>35893</v>
      </c>
      <c r="E75" s="245">
        <v>973.99240999999995</v>
      </c>
    </row>
    <row r="76" spans="1:5">
      <c r="A76" s="244">
        <v>35899</v>
      </c>
      <c r="C76" s="245">
        <v>971.81697999999994</v>
      </c>
      <c r="D76" s="244">
        <v>35899</v>
      </c>
      <c r="E76" s="245">
        <v>971.81697999999994</v>
      </c>
    </row>
    <row r="77" spans="1:5">
      <c r="A77" s="244">
        <v>35900</v>
      </c>
      <c r="C77" s="245">
        <v>972.96852999999999</v>
      </c>
      <c r="D77" s="244">
        <v>35900</v>
      </c>
      <c r="E77" s="245">
        <v>972.96852999999999</v>
      </c>
    </row>
    <row r="78" spans="1:5">
      <c r="A78" s="244">
        <v>35901</v>
      </c>
      <c r="C78" s="245">
        <v>974.25963000000002</v>
      </c>
      <c r="D78" s="244">
        <v>35901</v>
      </c>
      <c r="E78" s="245">
        <v>974.25963000000002</v>
      </c>
    </row>
    <row r="79" spans="1:5">
      <c r="A79" s="244">
        <v>35902</v>
      </c>
      <c r="C79" s="245">
        <v>973.84445000000005</v>
      </c>
      <c r="D79" s="244">
        <v>35902</v>
      </c>
      <c r="E79" s="245">
        <v>973.84445000000005</v>
      </c>
    </row>
    <row r="80" spans="1:5">
      <c r="A80" s="244">
        <v>35905</v>
      </c>
      <c r="C80" s="245">
        <v>973.01256999999998</v>
      </c>
      <c r="D80" s="244">
        <v>35905</v>
      </c>
      <c r="E80" s="245">
        <v>973.01256999999998</v>
      </c>
    </row>
    <row r="81" spans="1:5">
      <c r="A81" s="244">
        <v>35906</v>
      </c>
      <c r="C81" s="245">
        <v>974.22725000000003</v>
      </c>
      <c r="D81" s="244">
        <v>35906</v>
      </c>
      <c r="E81" s="245">
        <v>974.22725000000003</v>
      </c>
    </row>
    <row r="82" spans="1:5">
      <c r="A82" s="244">
        <v>35907</v>
      </c>
      <c r="C82" s="245">
        <v>974.35419999999999</v>
      </c>
      <c r="D82" s="244">
        <v>35907</v>
      </c>
      <c r="E82" s="245">
        <v>974.35419999999999</v>
      </c>
    </row>
    <row r="83" spans="1:5">
      <c r="A83" s="244">
        <v>35909</v>
      </c>
      <c r="C83" s="245">
        <v>975.20618999999999</v>
      </c>
      <c r="D83" s="244">
        <v>35909</v>
      </c>
      <c r="E83" s="245">
        <v>975.20618999999999</v>
      </c>
    </row>
    <row r="84" spans="1:5">
      <c r="A84" s="244">
        <v>35912</v>
      </c>
      <c r="C84" s="245">
        <v>977.51381000000003</v>
      </c>
      <c r="D84" s="244">
        <v>35912</v>
      </c>
      <c r="E84" s="245">
        <v>977.51381000000003</v>
      </c>
    </row>
    <row r="85" spans="1:5">
      <c r="A85" s="244">
        <v>35913</v>
      </c>
      <c r="C85" s="245">
        <v>976.43701999999996</v>
      </c>
      <c r="D85" s="244">
        <v>35913</v>
      </c>
      <c r="E85" s="245">
        <v>976.43701999999996</v>
      </c>
    </row>
    <row r="86" spans="1:5">
      <c r="A86" s="244">
        <v>35914</v>
      </c>
      <c r="C86" s="245">
        <v>974.28647000000001</v>
      </c>
      <c r="D86" s="244">
        <v>35914</v>
      </c>
      <c r="E86" s="245">
        <v>974.28647000000001</v>
      </c>
    </row>
    <row r="87" spans="1:5">
      <c r="A87" s="244">
        <v>35915</v>
      </c>
      <c r="C87" s="245">
        <v>975.84541000000002</v>
      </c>
      <c r="D87" s="244">
        <v>35915</v>
      </c>
      <c r="E87" s="245">
        <v>975.84541000000002</v>
      </c>
    </row>
    <row r="88" spans="1:5">
      <c r="A88" s="244">
        <v>35919</v>
      </c>
      <c r="C88" s="245">
        <v>976.29064000000005</v>
      </c>
      <c r="D88" s="244">
        <v>35919</v>
      </c>
      <c r="E88" s="245">
        <v>976.29064000000005</v>
      </c>
    </row>
    <row r="89" spans="1:5">
      <c r="A89" s="244">
        <v>35920</v>
      </c>
      <c r="C89" s="245">
        <v>980.39268000000004</v>
      </c>
      <c r="D89" s="244">
        <v>35920</v>
      </c>
      <c r="E89" s="245">
        <v>980.39268000000004</v>
      </c>
    </row>
    <row r="90" spans="1:5">
      <c r="A90" s="244">
        <v>35921</v>
      </c>
      <c r="C90" s="245">
        <v>1003.38734</v>
      </c>
      <c r="D90" s="244">
        <v>35921</v>
      </c>
      <c r="E90" s="245">
        <v>1003.38734</v>
      </c>
    </row>
    <row r="91" spans="1:5">
      <c r="A91" s="244">
        <v>35922</v>
      </c>
      <c r="C91" s="245">
        <v>1004.15032</v>
      </c>
      <c r="D91" s="244">
        <v>35922</v>
      </c>
      <c r="E91" s="245">
        <v>1004.15032</v>
      </c>
    </row>
    <row r="92" spans="1:5">
      <c r="A92" s="244">
        <v>35923</v>
      </c>
      <c r="C92" s="245">
        <v>1004.6696899999999</v>
      </c>
      <c r="D92" s="244">
        <v>35923</v>
      </c>
      <c r="E92" s="245">
        <v>1004.6696899999999</v>
      </c>
    </row>
    <row r="93" spans="1:5">
      <c r="A93" s="244">
        <v>35926</v>
      </c>
      <c r="C93" s="245">
        <v>1005.49209</v>
      </c>
      <c r="D93" s="244">
        <v>35926</v>
      </c>
      <c r="E93" s="245">
        <v>1005.49209</v>
      </c>
    </row>
    <row r="94" spans="1:5">
      <c r="A94" s="244">
        <v>35927</v>
      </c>
      <c r="C94" s="245">
        <v>1005.77225</v>
      </c>
      <c r="D94" s="244">
        <v>35927</v>
      </c>
      <c r="E94" s="245">
        <v>1005.77225</v>
      </c>
    </row>
    <row r="95" spans="1:5">
      <c r="A95" s="244">
        <v>35928</v>
      </c>
      <c r="C95" s="245">
        <v>1020.24276</v>
      </c>
      <c r="D95" s="244">
        <v>35928</v>
      </c>
      <c r="E95" s="245">
        <v>1020.24276</v>
      </c>
    </row>
    <row r="96" spans="1:5">
      <c r="A96" s="244">
        <v>35929</v>
      </c>
      <c r="C96" s="245">
        <v>1034.0147999999999</v>
      </c>
      <c r="D96" s="244">
        <v>35929</v>
      </c>
      <c r="E96" s="245">
        <v>1034.0147999999999</v>
      </c>
    </row>
    <row r="97" spans="1:5">
      <c r="A97" s="244">
        <v>35930</v>
      </c>
      <c r="C97" s="245">
        <v>1040.3911700000001</v>
      </c>
      <c r="D97" s="244">
        <v>35930</v>
      </c>
      <c r="E97" s="245">
        <v>1040.3911700000001</v>
      </c>
    </row>
    <row r="98" spans="1:5">
      <c r="A98" s="244">
        <v>35933</v>
      </c>
      <c r="C98" s="245">
        <v>1041.7508600000001</v>
      </c>
      <c r="D98" s="244">
        <v>35933</v>
      </c>
      <c r="E98" s="245">
        <v>1041.7508600000001</v>
      </c>
    </row>
    <row r="99" spans="1:5">
      <c r="A99" s="244">
        <v>35934</v>
      </c>
      <c r="C99" s="245">
        <v>1040.5864799999999</v>
      </c>
      <c r="D99" s="244">
        <v>35934</v>
      </c>
      <c r="E99" s="245">
        <v>1040.5864799999999</v>
      </c>
    </row>
    <row r="100" spans="1:5">
      <c r="A100" s="244">
        <v>35935</v>
      </c>
      <c r="C100" s="245">
        <v>1040.4983</v>
      </c>
      <c r="D100" s="244">
        <v>35935</v>
      </c>
      <c r="E100" s="245">
        <v>1040.4983</v>
      </c>
    </row>
    <row r="101" spans="1:5">
      <c r="A101" s="244">
        <v>35937</v>
      </c>
      <c r="C101" s="245">
        <v>1046.0127600000001</v>
      </c>
      <c r="D101" s="244">
        <v>35937</v>
      </c>
      <c r="E101" s="245">
        <v>1046.0127600000001</v>
      </c>
    </row>
    <row r="102" spans="1:5">
      <c r="A102" s="244">
        <v>35940</v>
      </c>
      <c r="C102" s="245">
        <v>1048.4010000000001</v>
      </c>
      <c r="D102" s="244">
        <v>35940</v>
      </c>
      <c r="E102" s="245">
        <v>1048.4010000000001</v>
      </c>
    </row>
    <row r="103" spans="1:5">
      <c r="A103" s="244">
        <v>35941</v>
      </c>
      <c r="C103" s="245">
        <v>1063.22381</v>
      </c>
      <c r="D103" s="244">
        <v>35941</v>
      </c>
      <c r="E103" s="245">
        <v>1063.22381</v>
      </c>
    </row>
    <row r="104" spans="1:5">
      <c r="A104" s="244">
        <v>35942</v>
      </c>
      <c r="C104" s="245">
        <v>1065.22911</v>
      </c>
      <c r="D104" s="244">
        <v>35942</v>
      </c>
      <c r="E104" s="245">
        <v>1065.22911</v>
      </c>
    </row>
    <row r="105" spans="1:5">
      <c r="A105" s="244">
        <v>35943</v>
      </c>
      <c r="C105" s="245">
        <v>1070.46308</v>
      </c>
      <c r="D105" s="244">
        <v>35943</v>
      </c>
      <c r="E105" s="245">
        <v>1070.46308</v>
      </c>
    </row>
    <row r="106" spans="1:5">
      <c r="A106" s="244">
        <v>35944</v>
      </c>
      <c r="C106" s="245">
        <v>1072.0420099999999</v>
      </c>
      <c r="D106" s="244">
        <v>35944</v>
      </c>
      <c r="E106" s="245">
        <v>1072.0420099999999</v>
      </c>
    </row>
    <row r="107" spans="1:5">
      <c r="A107" s="244">
        <v>35948</v>
      </c>
      <c r="C107" s="245">
        <v>1073.34933</v>
      </c>
      <c r="D107" s="244">
        <v>35948</v>
      </c>
      <c r="E107" s="245">
        <v>1073.34933</v>
      </c>
    </row>
    <row r="108" spans="1:5">
      <c r="A108" s="244">
        <v>35949</v>
      </c>
      <c r="C108" s="245">
        <v>1066.68851</v>
      </c>
      <c r="D108" s="244">
        <v>35949</v>
      </c>
      <c r="E108" s="245">
        <v>1066.68851</v>
      </c>
    </row>
    <row r="109" spans="1:5">
      <c r="A109" s="244">
        <v>35950</v>
      </c>
      <c r="C109" s="245">
        <v>1067.9163799999999</v>
      </c>
      <c r="D109" s="244">
        <v>35950</v>
      </c>
      <c r="E109" s="245">
        <v>1067.9163799999999</v>
      </c>
    </row>
    <row r="110" spans="1:5">
      <c r="A110" s="244">
        <v>35951</v>
      </c>
      <c r="C110" s="245">
        <v>1065.32392</v>
      </c>
      <c r="D110" s="244">
        <v>35951</v>
      </c>
      <c r="E110" s="245">
        <v>1065.32392</v>
      </c>
    </row>
    <row r="111" spans="1:5">
      <c r="A111" s="244">
        <v>35954</v>
      </c>
      <c r="C111" s="245">
        <v>1066.4282800000001</v>
      </c>
      <c r="D111" s="244">
        <v>35954</v>
      </c>
      <c r="E111" s="245">
        <v>1066.4282800000001</v>
      </c>
    </row>
    <row r="112" spans="1:5">
      <c r="A112" s="244">
        <v>35955</v>
      </c>
      <c r="C112" s="245">
        <v>1062.8106399999999</v>
      </c>
      <c r="D112" s="244">
        <v>35955</v>
      </c>
      <c r="E112" s="245">
        <v>1062.8106399999999</v>
      </c>
    </row>
    <row r="113" spans="1:5">
      <c r="A113" s="244">
        <v>35956</v>
      </c>
      <c r="C113" s="245">
        <v>1059.6109300000001</v>
      </c>
      <c r="D113" s="244">
        <v>35956</v>
      </c>
      <c r="E113" s="245">
        <v>1059.6109300000001</v>
      </c>
    </row>
    <row r="114" spans="1:5">
      <c r="A114" s="244">
        <v>35957</v>
      </c>
      <c r="C114" s="245">
        <v>1058.5195900000001</v>
      </c>
      <c r="D114" s="244">
        <v>35957</v>
      </c>
      <c r="E114" s="245">
        <v>1058.5195900000001</v>
      </c>
    </row>
    <row r="115" spans="1:5">
      <c r="A115" s="244">
        <v>35958</v>
      </c>
      <c r="C115" s="245">
        <v>1051.66806</v>
      </c>
      <c r="D115" s="244">
        <v>35958</v>
      </c>
      <c r="E115" s="245">
        <v>1051.66806</v>
      </c>
    </row>
    <row r="116" spans="1:5">
      <c r="A116" s="244">
        <v>35961</v>
      </c>
      <c r="C116" s="245">
        <v>1056.3709100000001</v>
      </c>
      <c r="D116" s="244">
        <v>35961</v>
      </c>
      <c r="E116" s="245">
        <v>1056.3709100000001</v>
      </c>
    </row>
    <row r="117" spans="1:5">
      <c r="A117" s="244">
        <v>35962</v>
      </c>
      <c r="C117" s="245">
        <v>1058.12547</v>
      </c>
      <c r="D117" s="244">
        <v>35962</v>
      </c>
      <c r="E117" s="245">
        <v>1058.12547</v>
      </c>
    </row>
    <row r="118" spans="1:5">
      <c r="A118" s="244">
        <v>35964</v>
      </c>
      <c r="C118" s="245">
        <v>1051.93398</v>
      </c>
      <c r="D118" s="244">
        <v>35964</v>
      </c>
      <c r="E118" s="245">
        <v>1051.93398</v>
      </c>
    </row>
    <row r="119" spans="1:5">
      <c r="A119" s="244">
        <v>35965</v>
      </c>
      <c r="C119" s="245">
        <v>1064.8438699999999</v>
      </c>
      <c r="D119" s="244">
        <v>35965</v>
      </c>
      <c r="E119" s="245">
        <v>1064.8438699999999</v>
      </c>
    </row>
    <row r="120" spans="1:5">
      <c r="A120" s="244">
        <v>35968</v>
      </c>
      <c r="C120" s="245">
        <v>1078.0397399999999</v>
      </c>
      <c r="D120" s="244">
        <v>35968</v>
      </c>
      <c r="E120" s="245">
        <v>1078.0397399999999</v>
      </c>
    </row>
    <row r="121" spans="1:5">
      <c r="A121" s="244">
        <v>35969</v>
      </c>
      <c r="C121" s="245">
        <v>1077.12158</v>
      </c>
      <c r="D121" s="244">
        <v>35969</v>
      </c>
      <c r="E121" s="245">
        <v>1077.12158</v>
      </c>
    </row>
    <row r="122" spans="1:5">
      <c r="A122" s="244">
        <v>35970</v>
      </c>
      <c r="C122" s="245">
        <v>1084.69156</v>
      </c>
      <c r="D122" s="244">
        <v>35970</v>
      </c>
      <c r="E122" s="245">
        <v>1084.69156</v>
      </c>
    </row>
    <row r="123" spans="1:5">
      <c r="A123" s="244">
        <v>35971</v>
      </c>
      <c r="C123" s="245">
        <v>1087.6114700000001</v>
      </c>
      <c r="D123" s="244">
        <v>35971</v>
      </c>
      <c r="E123" s="245">
        <v>1087.6114700000001</v>
      </c>
    </row>
    <row r="124" spans="1:5">
      <c r="A124" s="244">
        <v>35972</v>
      </c>
      <c r="C124" s="245">
        <v>1084.5303200000001</v>
      </c>
      <c r="D124" s="244">
        <v>35972</v>
      </c>
      <c r="E124" s="245">
        <v>1084.5303200000001</v>
      </c>
    </row>
    <row r="125" spans="1:5">
      <c r="A125" s="244">
        <v>35975</v>
      </c>
      <c r="C125" s="245">
        <v>1082.2460699999999</v>
      </c>
      <c r="D125" s="244">
        <v>35975</v>
      </c>
      <c r="E125" s="245">
        <v>1082.2460699999999</v>
      </c>
    </row>
    <row r="126" spans="1:5">
      <c r="A126" s="244">
        <v>35976</v>
      </c>
      <c r="C126" s="245">
        <v>1086.12429</v>
      </c>
      <c r="D126" s="244">
        <v>35976</v>
      </c>
      <c r="E126" s="245">
        <v>1086.12429</v>
      </c>
    </row>
    <row r="127" spans="1:5">
      <c r="A127" s="244">
        <v>35977</v>
      </c>
      <c r="C127" s="245">
        <v>1091.6272899999999</v>
      </c>
      <c r="D127" s="244">
        <v>35977</v>
      </c>
      <c r="E127" s="245">
        <v>1091.6272899999999</v>
      </c>
    </row>
    <row r="128" spans="1:5">
      <c r="A128" s="244">
        <v>35978</v>
      </c>
      <c r="C128" s="245">
        <v>1091.61276</v>
      </c>
      <c r="D128" s="244">
        <v>35978</v>
      </c>
      <c r="E128" s="245">
        <v>1091.61276</v>
      </c>
    </row>
    <row r="129" spans="1:5">
      <c r="A129" s="244">
        <v>35979</v>
      </c>
      <c r="C129" s="245">
        <v>1091.90221</v>
      </c>
      <c r="D129" s="244">
        <v>35979</v>
      </c>
      <c r="E129" s="245">
        <v>1091.90221</v>
      </c>
    </row>
    <row r="130" spans="1:5">
      <c r="A130" s="244">
        <v>35982</v>
      </c>
      <c r="C130" s="245">
        <v>1099.1825100000001</v>
      </c>
      <c r="D130" s="244">
        <v>35982</v>
      </c>
      <c r="E130" s="245">
        <v>1099.1825100000001</v>
      </c>
    </row>
    <row r="131" spans="1:5">
      <c r="A131" s="244">
        <v>35983</v>
      </c>
      <c r="C131" s="245">
        <v>1105.3945200000001</v>
      </c>
      <c r="D131" s="244">
        <v>35983</v>
      </c>
      <c r="E131" s="245">
        <v>1105.3945200000001</v>
      </c>
    </row>
    <row r="132" spans="1:5">
      <c r="A132" s="244">
        <v>35984</v>
      </c>
      <c r="C132" s="245">
        <v>1104.1025500000001</v>
      </c>
      <c r="D132" s="244">
        <v>35984</v>
      </c>
      <c r="E132" s="245">
        <v>1104.1025500000001</v>
      </c>
    </row>
    <row r="133" spans="1:5">
      <c r="A133" s="244">
        <v>35985</v>
      </c>
      <c r="C133" s="245">
        <v>1103.1667299999999</v>
      </c>
      <c r="D133" s="244">
        <v>35985</v>
      </c>
      <c r="E133" s="245">
        <v>1103.1667299999999</v>
      </c>
    </row>
    <row r="134" spans="1:5">
      <c r="A134" s="244">
        <v>35986</v>
      </c>
      <c r="C134" s="245">
        <v>1102.7112299999999</v>
      </c>
      <c r="D134" s="244">
        <v>35986</v>
      </c>
      <c r="E134" s="245">
        <v>1102.7112299999999</v>
      </c>
    </row>
    <row r="135" spans="1:5">
      <c r="A135" s="244">
        <v>35989</v>
      </c>
      <c r="C135" s="245">
        <v>1105.4638299999999</v>
      </c>
      <c r="D135" s="244">
        <v>35989</v>
      </c>
      <c r="E135" s="245">
        <v>1105.4638299999999</v>
      </c>
    </row>
    <row r="136" spans="1:5">
      <c r="A136" s="244">
        <v>35990</v>
      </c>
      <c r="C136" s="245">
        <v>1105.51656</v>
      </c>
      <c r="D136" s="244">
        <v>35990</v>
      </c>
      <c r="E136" s="245">
        <v>1105.51656</v>
      </c>
    </row>
    <row r="137" spans="1:5">
      <c r="A137" s="244">
        <v>35991</v>
      </c>
      <c r="C137" s="245">
        <v>1103.33602</v>
      </c>
      <c r="D137" s="244">
        <v>35991</v>
      </c>
      <c r="E137" s="245">
        <v>1103.33602</v>
      </c>
    </row>
    <row r="138" spans="1:5">
      <c r="A138" s="244">
        <v>35992</v>
      </c>
      <c r="C138" s="245">
        <v>1107.2344700000001</v>
      </c>
      <c r="D138" s="244">
        <v>35992</v>
      </c>
      <c r="E138" s="245">
        <v>1107.2344700000001</v>
      </c>
    </row>
    <row r="139" spans="1:5">
      <c r="A139" s="244">
        <v>35993</v>
      </c>
      <c r="C139" s="245">
        <v>1105.42823</v>
      </c>
      <c r="D139" s="244">
        <v>35993</v>
      </c>
      <c r="E139" s="245">
        <v>1105.42823</v>
      </c>
    </row>
    <row r="140" spans="1:5">
      <c r="A140" s="244">
        <v>35996</v>
      </c>
      <c r="C140" s="245">
        <v>1107.5516600000001</v>
      </c>
      <c r="D140" s="244">
        <v>35996</v>
      </c>
      <c r="E140" s="245">
        <v>1107.5516600000001</v>
      </c>
    </row>
    <row r="141" spans="1:5">
      <c r="A141" s="244">
        <v>35997</v>
      </c>
      <c r="C141" s="245">
        <v>1105.5164400000001</v>
      </c>
      <c r="D141" s="244">
        <v>35997</v>
      </c>
      <c r="E141" s="245">
        <v>1105.5164400000001</v>
      </c>
    </row>
    <row r="142" spans="1:5">
      <c r="A142" s="244">
        <v>35998</v>
      </c>
      <c r="C142" s="245">
        <v>1105.7230999999999</v>
      </c>
      <c r="D142" s="244">
        <v>35998</v>
      </c>
      <c r="E142" s="245">
        <v>1105.7230999999999</v>
      </c>
    </row>
    <row r="143" spans="1:5">
      <c r="A143" s="244">
        <v>35999</v>
      </c>
      <c r="C143" s="245">
        <v>1108.61167</v>
      </c>
      <c r="D143" s="244">
        <v>35999</v>
      </c>
      <c r="E143" s="245">
        <v>1108.61167</v>
      </c>
    </row>
    <row r="144" spans="1:5">
      <c r="A144" s="244">
        <v>36000</v>
      </c>
      <c r="C144" s="245">
        <v>1108.14499</v>
      </c>
      <c r="D144" s="244">
        <v>36000</v>
      </c>
      <c r="E144" s="245">
        <v>1108.14499</v>
      </c>
    </row>
    <row r="145" spans="1:5">
      <c r="A145" s="244">
        <v>36003</v>
      </c>
      <c r="C145" s="245">
        <v>1108.0399500000001</v>
      </c>
      <c r="D145" s="244">
        <v>36003</v>
      </c>
      <c r="E145" s="245">
        <v>1108.0399500000001</v>
      </c>
    </row>
    <row r="146" spans="1:5">
      <c r="A146" s="244">
        <v>36004</v>
      </c>
      <c r="C146" s="245">
        <v>1112.7153599999999</v>
      </c>
      <c r="D146" s="244">
        <v>36004</v>
      </c>
      <c r="E146" s="245">
        <v>1112.7153599999999</v>
      </c>
    </row>
    <row r="147" spans="1:5">
      <c r="A147" s="244">
        <v>36005</v>
      </c>
      <c r="C147" s="245">
        <v>1115.8858399999999</v>
      </c>
      <c r="D147" s="244">
        <v>36005</v>
      </c>
      <c r="E147" s="245">
        <v>1115.8858399999999</v>
      </c>
    </row>
    <row r="148" spans="1:5">
      <c r="A148" s="244">
        <v>36006</v>
      </c>
      <c r="C148" s="245">
        <v>1122.16086</v>
      </c>
      <c r="D148" s="244">
        <v>36006</v>
      </c>
      <c r="E148" s="245">
        <v>1122.16086</v>
      </c>
    </row>
    <row r="149" spans="1:5">
      <c r="A149" s="244">
        <v>36007</v>
      </c>
      <c r="C149" s="245">
        <v>1126.1477</v>
      </c>
      <c r="D149" s="244">
        <v>36007</v>
      </c>
      <c r="E149" s="245">
        <v>1126.1477</v>
      </c>
    </row>
    <row r="150" spans="1:5">
      <c r="A150" s="244">
        <v>36011</v>
      </c>
      <c r="C150" s="245">
        <v>1124.83853</v>
      </c>
      <c r="D150" s="244">
        <v>36011</v>
      </c>
      <c r="E150" s="245">
        <v>1124.83853</v>
      </c>
    </row>
    <row r="151" spans="1:5">
      <c r="A151" s="244">
        <v>36012</v>
      </c>
      <c r="C151" s="245">
        <v>1123.8174200000001</v>
      </c>
      <c r="D151" s="244">
        <v>36012</v>
      </c>
      <c r="E151" s="245">
        <v>1123.8174200000001</v>
      </c>
    </row>
    <row r="152" spans="1:5">
      <c r="A152" s="244">
        <v>36013</v>
      </c>
      <c r="C152" s="245">
        <v>1144.758</v>
      </c>
      <c r="D152" s="244">
        <v>36013</v>
      </c>
      <c r="E152" s="245">
        <v>1144.758</v>
      </c>
    </row>
    <row r="153" spans="1:5">
      <c r="A153" s="244">
        <v>36014</v>
      </c>
      <c r="C153" s="245">
        <v>1148.74891</v>
      </c>
      <c r="D153" s="244">
        <v>36014</v>
      </c>
      <c r="E153" s="245">
        <v>1148.74891</v>
      </c>
    </row>
    <row r="154" spans="1:5">
      <c r="A154" s="244">
        <v>36017</v>
      </c>
      <c r="C154" s="245">
        <v>1151.9341300000001</v>
      </c>
      <c r="D154" s="244">
        <v>36017</v>
      </c>
      <c r="E154" s="245">
        <v>1151.9341300000001</v>
      </c>
    </row>
    <row r="155" spans="1:5">
      <c r="A155" s="244">
        <v>36018</v>
      </c>
      <c r="C155" s="245">
        <v>1153.2283</v>
      </c>
      <c r="D155" s="244">
        <v>36018</v>
      </c>
      <c r="E155" s="245">
        <v>1153.2283</v>
      </c>
    </row>
    <row r="156" spans="1:5">
      <c r="A156" s="244">
        <v>36019</v>
      </c>
      <c r="C156" s="245">
        <v>1143.54169</v>
      </c>
      <c r="D156" s="244">
        <v>36019</v>
      </c>
      <c r="E156" s="245">
        <v>1143.54169</v>
      </c>
    </row>
    <row r="157" spans="1:5">
      <c r="A157" s="244">
        <v>36020</v>
      </c>
      <c r="C157" s="245">
        <v>1148.5127399999999</v>
      </c>
      <c r="D157" s="244">
        <v>36020</v>
      </c>
      <c r="E157" s="245">
        <v>1148.5127399999999</v>
      </c>
    </row>
    <row r="158" spans="1:5">
      <c r="A158" s="244">
        <v>36021</v>
      </c>
      <c r="C158" s="245">
        <v>1144.74026</v>
      </c>
      <c r="D158" s="244">
        <v>36021</v>
      </c>
      <c r="E158" s="245">
        <v>1144.74026</v>
      </c>
    </row>
    <row r="159" spans="1:5">
      <c r="A159" s="244">
        <v>36024</v>
      </c>
      <c r="C159" s="245">
        <v>1140.27055</v>
      </c>
      <c r="D159" s="244">
        <v>36024</v>
      </c>
      <c r="E159" s="245">
        <v>1140.27055</v>
      </c>
    </row>
    <row r="160" spans="1:5">
      <c r="A160" s="244">
        <v>36025</v>
      </c>
      <c r="C160" s="245">
        <v>1144.31051</v>
      </c>
      <c r="D160" s="244">
        <v>36025</v>
      </c>
      <c r="E160" s="245">
        <v>1144.31051</v>
      </c>
    </row>
    <row r="161" spans="1:5">
      <c r="A161" s="244">
        <v>36026</v>
      </c>
      <c r="C161" s="245">
        <v>1144.35266</v>
      </c>
      <c r="D161" s="244">
        <v>36026</v>
      </c>
      <c r="E161" s="245">
        <v>1144.35266</v>
      </c>
    </row>
    <row r="162" spans="1:5">
      <c r="A162" s="244">
        <v>36027</v>
      </c>
      <c r="C162" s="245">
        <v>1135.18399</v>
      </c>
      <c r="D162" s="244">
        <v>36027</v>
      </c>
      <c r="E162" s="245">
        <v>1135.18399</v>
      </c>
    </row>
    <row r="163" spans="1:5">
      <c r="A163" s="244">
        <v>36028</v>
      </c>
      <c r="C163" s="245">
        <v>1137.29439</v>
      </c>
      <c r="D163" s="244">
        <v>36028</v>
      </c>
      <c r="E163" s="245">
        <v>1137.29439</v>
      </c>
    </row>
    <row r="164" spans="1:5">
      <c r="A164" s="244">
        <v>36031</v>
      </c>
      <c r="C164" s="245">
        <v>1133.7844299999999</v>
      </c>
      <c r="D164" s="244">
        <v>36031</v>
      </c>
      <c r="E164" s="245">
        <v>1133.7844299999999</v>
      </c>
    </row>
    <row r="165" spans="1:5">
      <c r="A165" s="244">
        <v>36032</v>
      </c>
      <c r="C165" s="245">
        <v>1136.3933300000001</v>
      </c>
      <c r="D165" s="244">
        <v>36032</v>
      </c>
      <c r="E165" s="245">
        <v>1136.3933300000001</v>
      </c>
    </row>
    <row r="166" spans="1:5">
      <c r="A166" s="244">
        <v>36033</v>
      </c>
      <c r="C166" s="245">
        <v>1134.65725</v>
      </c>
      <c r="D166" s="244">
        <v>36033</v>
      </c>
      <c r="E166" s="245">
        <v>1134.65725</v>
      </c>
    </row>
    <row r="167" spans="1:5">
      <c r="A167" s="244">
        <v>36034</v>
      </c>
      <c r="C167" s="245">
        <v>1145.80306</v>
      </c>
      <c r="D167" s="244">
        <v>36034</v>
      </c>
      <c r="E167" s="245">
        <v>1145.80306</v>
      </c>
    </row>
    <row r="168" spans="1:5">
      <c r="A168" s="244">
        <v>36035</v>
      </c>
      <c r="C168" s="245">
        <v>1140.8506</v>
      </c>
      <c r="D168" s="244">
        <v>36035</v>
      </c>
      <c r="E168" s="245">
        <v>1140.8506</v>
      </c>
    </row>
    <row r="169" spans="1:5">
      <c r="A169" s="244">
        <v>36038</v>
      </c>
      <c r="C169" s="245">
        <v>1140.69804</v>
      </c>
      <c r="D169" s="244">
        <v>36038</v>
      </c>
      <c r="E169" s="245">
        <v>1140.69804</v>
      </c>
    </row>
    <row r="170" spans="1:5">
      <c r="A170" s="244">
        <v>36039</v>
      </c>
      <c r="C170" s="245">
        <v>1109.1806899999999</v>
      </c>
      <c r="D170" s="244">
        <v>36039</v>
      </c>
      <c r="E170" s="245">
        <v>1109.1806899999999</v>
      </c>
    </row>
    <row r="171" spans="1:5">
      <c r="A171" s="244">
        <v>36040</v>
      </c>
      <c r="C171" s="245">
        <v>1129.8034299999999</v>
      </c>
      <c r="D171" s="244">
        <v>36040</v>
      </c>
      <c r="E171" s="245">
        <v>1129.8034299999999</v>
      </c>
    </row>
    <row r="172" spans="1:5">
      <c r="A172" s="244">
        <v>36041</v>
      </c>
      <c r="C172" s="245">
        <v>1123.32403</v>
      </c>
      <c r="D172" s="244">
        <v>36041</v>
      </c>
      <c r="E172" s="245">
        <v>1123.32403</v>
      </c>
    </row>
    <row r="173" spans="1:5">
      <c r="A173" s="244">
        <v>36042</v>
      </c>
      <c r="C173" s="245">
        <v>1121.7381499999999</v>
      </c>
      <c r="D173" s="244">
        <v>36042</v>
      </c>
      <c r="E173" s="245">
        <v>1121.7381499999999</v>
      </c>
    </row>
    <row r="174" spans="1:5">
      <c r="A174" s="244">
        <v>36045</v>
      </c>
      <c r="C174" s="245">
        <v>1118.73957</v>
      </c>
      <c r="D174" s="244">
        <v>36045</v>
      </c>
      <c r="E174" s="245">
        <v>1118.73957</v>
      </c>
    </row>
    <row r="175" spans="1:5">
      <c r="A175" s="244">
        <v>36046</v>
      </c>
      <c r="C175" s="245">
        <v>1122.47578</v>
      </c>
      <c r="D175" s="244">
        <v>36046</v>
      </c>
      <c r="E175" s="245">
        <v>1122.47578</v>
      </c>
    </row>
    <row r="176" spans="1:5">
      <c r="A176" s="244">
        <v>36047</v>
      </c>
      <c r="C176" s="245">
        <v>1114.03602</v>
      </c>
      <c r="D176" s="244">
        <v>36047</v>
      </c>
      <c r="E176" s="245">
        <v>1114.03602</v>
      </c>
    </row>
    <row r="177" spans="1:5">
      <c r="A177" s="244">
        <v>36048</v>
      </c>
      <c r="C177" s="245">
        <v>1110.86439</v>
      </c>
      <c r="D177" s="244">
        <v>36048</v>
      </c>
      <c r="E177" s="245">
        <v>1110.86439</v>
      </c>
    </row>
    <row r="178" spans="1:5">
      <c r="A178" s="244">
        <v>36049</v>
      </c>
      <c r="C178" s="245">
        <v>1105.4149399999999</v>
      </c>
      <c r="D178" s="244">
        <v>36049</v>
      </c>
      <c r="E178" s="245">
        <v>1105.4149399999999</v>
      </c>
    </row>
    <row r="179" spans="1:5">
      <c r="A179" s="244">
        <v>36052</v>
      </c>
      <c r="C179" s="245">
        <v>1100.9714799999999</v>
      </c>
      <c r="D179" s="244">
        <v>36052</v>
      </c>
      <c r="E179" s="245">
        <v>1100.9714799999999</v>
      </c>
    </row>
    <row r="180" spans="1:5">
      <c r="A180" s="244">
        <v>36053</v>
      </c>
      <c r="C180" s="245">
        <v>1103.6435899999999</v>
      </c>
      <c r="D180" s="244">
        <v>36053</v>
      </c>
      <c r="E180" s="245">
        <v>1103.6435899999999</v>
      </c>
    </row>
    <row r="181" spans="1:5">
      <c r="A181" s="244">
        <v>36054</v>
      </c>
      <c r="C181" s="245">
        <v>1101.21262</v>
      </c>
      <c r="D181" s="244">
        <v>36054</v>
      </c>
      <c r="E181" s="245">
        <v>1101.21262</v>
      </c>
    </row>
    <row r="182" spans="1:5">
      <c r="A182" s="244">
        <v>36055</v>
      </c>
      <c r="C182" s="245">
        <v>1101.23885</v>
      </c>
      <c r="D182" s="244">
        <v>36055</v>
      </c>
      <c r="E182" s="245">
        <v>1101.23885</v>
      </c>
    </row>
    <row r="183" spans="1:5">
      <c r="A183" s="244">
        <v>36056</v>
      </c>
      <c r="C183" s="245">
        <v>1099.0951700000001</v>
      </c>
      <c r="D183" s="244">
        <v>36056</v>
      </c>
      <c r="E183" s="245">
        <v>1099.0951700000001</v>
      </c>
    </row>
    <row r="184" spans="1:5">
      <c r="A184" s="244">
        <v>36059</v>
      </c>
      <c r="C184" s="245">
        <v>1092.9183700000001</v>
      </c>
      <c r="D184" s="244">
        <v>36059</v>
      </c>
      <c r="E184" s="245">
        <v>1092.9183700000001</v>
      </c>
    </row>
    <row r="185" spans="1:5">
      <c r="A185" s="244">
        <v>36060</v>
      </c>
      <c r="C185" s="245">
        <v>1088.99631</v>
      </c>
      <c r="D185" s="244">
        <v>36060</v>
      </c>
      <c r="E185" s="245">
        <v>1088.99631</v>
      </c>
    </row>
    <row r="186" spans="1:5">
      <c r="A186" s="244">
        <v>36061</v>
      </c>
      <c r="C186" s="245">
        <v>1097.17013</v>
      </c>
      <c r="D186" s="244">
        <v>36061</v>
      </c>
      <c r="E186" s="245">
        <v>1097.17013</v>
      </c>
    </row>
    <row r="187" spans="1:5">
      <c r="A187" s="244">
        <v>36062</v>
      </c>
      <c r="C187" s="245">
        <v>1101.5504599999999</v>
      </c>
      <c r="D187" s="244">
        <v>36062</v>
      </c>
      <c r="E187" s="245">
        <v>1101.5504599999999</v>
      </c>
    </row>
    <row r="188" spans="1:5">
      <c r="A188" s="244">
        <v>36063</v>
      </c>
      <c r="C188" s="245">
        <v>1092.42371</v>
      </c>
      <c r="D188" s="244">
        <v>36063</v>
      </c>
      <c r="E188" s="245">
        <v>1092.42371</v>
      </c>
    </row>
    <row r="189" spans="1:5">
      <c r="A189" s="244">
        <v>36066</v>
      </c>
      <c r="C189" s="245">
        <v>1089.93256</v>
      </c>
      <c r="D189" s="244">
        <v>36066</v>
      </c>
      <c r="E189" s="245">
        <v>1089.93256</v>
      </c>
    </row>
    <row r="190" spans="1:5">
      <c r="A190" s="244">
        <v>36067</v>
      </c>
      <c r="C190" s="245">
        <v>1088.01738</v>
      </c>
      <c r="D190" s="244">
        <v>36067</v>
      </c>
      <c r="E190" s="245">
        <v>1088.01738</v>
      </c>
    </row>
    <row r="191" spans="1:5">
      <c r="A191" s="244">
        <v>36068</v>
      </c>
      <c r="C191" s="245">
        <v>1082.3607300000001</v>
      </c>
      <c r="D191" s="244">
        <v>36068</v>
      </c>
      <c r="E191" s="245">
        <v>1082.3607300000001</v>
      </c>
    </row>
    <row r="192" spans="1:5">
      <c r="A192" s="244">
        <v>36069</v>
      </c>
      <c r="C192" s="245">
        <v>1071.33789</v>
      </c>
      <c r="D192" s="244">
        <v>36069</v>
      </c>
      <c r="E192" s="245">
        <v>1071.33789</v>
      </c>
    </row>
    <row r="193" spans="1:5">
      <c r="A193" s="244">
        <v>36070</v>
      </c>
      <c r="C193" s="245">
        <v>1060.79855</v>
      </c>
      <c r="D193" s="244">
        <v>36070</v>
      </c>
      <c r="E193" s="245">
        <v>1060.79855</v>
      </c>
    </row>
    <row r="194" spans="1:5">
      <c r="A194" s="244">
        <v>36073</v>
      </c>
      <c r="C194" s="245">
        <v>1035.6736699999999</v>
      </c>
      <c r="D194" s="244">
        <v>36073</v>
      </c>
      <c r="E194" s="245">
        <v>1035.6736699999999</v>
      </c>
    </row>
    <row r="195" spans="1:5">
      <c r="A195" s="244">
        <v>36074</v>
      </c>
      <c r="C195" s="245">
        <v>1036.33905</v>
      </c>
      <c r="D195" s="244">
        <v>36074</v>
      </c>
      <c r="E195" s="245">
        <v>1036.33905</v>
      </c>
    </row>
    <row r="196" spans="1:5">
      <c r="A196" s="244">
        <v>36075</v>
      </c>
      <c r="C196" s="245">
        <v>1033.7137</v>
      </c>
      <c r="D196" s="244">
        <v>36075</v>
      </c>
      <c r="E196" s="245">
        <v>1033.7137</v>
      </c>
    </row>
    <row r="197" spans="1:5">
      <c r="A197" s="244">
        <v>36076</v>
      </c>
      <c r="C197" s="245">
        <v>1029.0814</v>
      </c>
      <c r="D197" s="244">
        <v>36076</v>
      </c>
      <c r="E197" s="245">
        <v>1029.0814</v>
      </c>
    </row>
    <row r="198" spans="1:5">
      <c r="A198" s="244">
        <v>36077</v>
      </c>
      <c r="C198" s="245">
        <v>1025.7408</v>
      </c>
      <c r="D198" s="244">
        <v>36077</v>
      </c>
      <c r="E198" s="245">
        <v>1025.7408</v>
      </c>
    </row>
    <row r="199" spans="1:5">
      <c r="A199" s="244">
        <v>36080</v>
      </c>
      <c r="C199" s="245">
        <v>1026.2381</v>
      </c>
      <c r="D199" s="244">
        <v>36080</v>
      </c>
      <c r="E199" s="245">
        <v>1026.2381</v>
      </c>
    </row>
    <row r="200" spans="1:5">
      <c r="A200" s="244">
        <v>36081</v>
      </c>
      <c r="C200" s="245">
        <v>1026.1614300000001</v>
      </c>
      <c r="D200" s="244">
        <v>36081</v>
      </c>
      <c r="E200" s="245">
        <v>1026.1614300000001</v>
      </c>
    </row>
    <row r="201" spans="1:5">
      <c r="A201" s="244">
        <v>36082</v>
      </c>
      <c r="C201" s="245">
        <v>1027.54114</v>
      </c>
      <c r="D201" s="244">
        <v>36082</v>
      </c>
      <c r="E201" s="245">
        <v>1027.54114</v>
      </c>
    </row>
    <row r="202" spans="1:5">
      <c r="A202" s="244">
        <v>36083</v>
      </c>
      <c r="C202" s="245">
        <v>1027.4091100000001</v>
      </c>
      <c r="D202" s="244">
        <v>36083</v>
      </c>
      <c r="E202" s="245">
        <v>1027.4091100000001</v>
      </c>
    </row>
    <row r="203" spans="1:5">
      <c r="A203" s="244">
        <v>36084</v>
      </c>
      <c r="C203" s="245">
        <v>1027.6491900000001</v>
      </c>
      <c r="D203" s="244">
        <v>36084</v>
      </c>
      <c r="E203" s="245">
        <v>1027.6491900000001</v>
      </c>
    </row>
    <row r="204" spans="1:5">
      <c r="A204" s="244">
        <v>36087</v>
      </c>
      <c r="C204" s="245">
        <v>1039.1983299999999</v>
      </c>
      <c r="D204" s="244">
        <v>36087</v>
      </c>
      <c r="E204" s="245">
        <v>1039.1983299999999</v>
      </c>
    </row>
    <row r="205" spans="1:5">
      <c r="A205" s="244">
        <v>36088</v>
      </c>
      <c r="C205" s="245">
        <v>1046.37058</v>
      </c>
      <c r="D205" s="244">
        <v>36088</v>
      </c>
      <c r="E205" s="245">
        <v>1046.37058</v>
      </c>
    </row>
    <row r="206" spans="1:5">
      <c r="A206" s="244">
        <v>36089</v>
      </c>
      <c r="C206" s="245">
        <v>1050.49992</v>
      </c>
      <c r="D206" s="244">
        <v>36089</v>
      </c>
      <c r="E206" s="245">
        <v>1050.49992</v>
      </c>
    </row>
    <row r="207" spans="1:5">
      <c r="A207" s="244">
        <v>36090</v>
      </c>
      <c r="C207" s="245">
        <v>1049.0224700000001</v>
      </c>
      <c r="D207" s="244">
        <v>36090</v>
      </c>
      <c r="E207" s="245">
        <v>1049.0224700000001</v>
      </c>
    </row>
    <row r="208" spans="1:5">
      <c r="A208" s="244">
        <v>36091</v>
      </c>
      <c r="C208" s="245">
        <v>1047.87817</v>
      </c>
      <c r="D208" s="244">
        <v>36091</v>
      </c>
      <c r="E208" s="245">
        <v>1047.87817</v>
      </c>
    </row>
    <row r="209" spans="1:5">
      <c r="A209" s="244">
        <v>36094</v>
      </c>
      <c r="C209" s="245">
        <v>1047.83583</v>
      </c>
      <c r="D209" s="244">
        <v>36094</v>
      </c>
      <c r="E209" s="245">
        <v>1047.83583</v>
      </c>
    </row>
    <row r="210" spans="1:5">
      <c r="A210" s="244">
        <v>36095</v>
      </c>
      <c r="C210" s="245">
        <v>1044.6944800000001</v>
      </c>
      <c r="D210" s="244">
        <v>36095</v>
      </c>
      <c r="E210" s="245">
        <v>1044.6944800000001</v>
      </c>
    </row>
    <row r="211" spans="1:5">
      <c r="A211" s="244">
        <v>36096</v>
      </c>
      <c r="C211" s="245">
        <v>1042.63474</v>
      </c>
      <c r="D211" s="244">
        <v>36096</v>
      </c>
      <c r="E211" s="245">
        <v>1042.63474</v>
      </c>
    </row>
    <row r="212" spans="1:5">
      <c r="A212" s="244">
        <v>36097</v>
      </c>
      <c r="C212" s="245">
        <v>1042.0695499999999</v>
      </c>
      <c r="D212" s="244">
        <v>36097</v>
      </c>
      <c r="E212" s="245">
        <v>1042.0695499999999</v>
      </c>
    </row>
    <row r="213" spans="1:5">
      <c r="A213" s="244">
        <v>36098</v>
      </c>
      <c r="C213" s="245">
        <v>1027.4926</v>
      </c>
      <c r="D213" s="244">
        <v>36098</v>
      </c>
      <c r="E213" s="245">
        <v>1027.4926</v>
      </c>
    </row>
    <row r="214" spans="1:5">
      <c r="A214" s="244">
        <v>36101</v>
      </c>
      <c r="C214" s="245">
        <v>1027.10466</v>
      </c>
      <c r="D214" s="244">
        <v>36101</v>
      </c>
      <c r="E214" s="245">
        <v>1027.10466</v>
      </c>
    </row>
    <row r="215" spans="1:5">
      <c r="A215" s="244">
        <v>36102</v>
      </c>
      <c r="C215" s="245">
        <v>1027.87059</v>
      </c>
      <c r="D215" s="244">
        <v>36102</v>
      </c>
      <c r="E215" s="245">
        <v>1027.87059</v>
      </c>
    </row>
    <row r="216" spans="1:5">
      <c r="A216" s="244">
        <v>36103</v>
      </c>
      <c r="C216" s="245">
        <v>1024.75</v>
      </c>
      <c r="D216" s="244">
        <v>36103</v>
      </c>
      <c r="E216" s="245">
        <v>1024.75</v>
      </c>
    </row>
    <row r="217" spans="1:5">
      <c r="A217" s="244">
        <v>36104</v>
      </c>
      <c r="C217" s="245">
        <v>1020.92266</v>
      </c>
      <c r="D217" s="244">
        <v>36104</v>
      </c>
      <c r="E217" s="245">
        <v>1020.92266</v>
      </c>
    </row>
    <row r="218" spans="1:5">
      <c r="A218" s="244">
        <v>36105</v>
      </c>
      <c r="C218" s="245">
        <v>1023.63036</v>
      </c>
      <c r="D218" s="244">
        <v>36105</v>
      </c>
      <c r="E218" s="245">
        <v>1023.63036</v>
      </c>
    </row>
    <row r="219" spans="1:5">
      <c r="A219" s="244">
        <v>36108</v>
      </c>
      <c r="C219" s="245">
        <v>1028.4056499999999</v>
      </c>
      <c r="D219" s="244">
        <v>36108</v>
      </c>
      <c r="E219" s="245">
        <v>1028.4056499999999</v>
      </c>
    </row>
    <row r="220" spans="1:5">
      <c r="A220" s="244">
        <v>36109</v>
      </c>
      <c r="C220" s="245">
        <v>1032.09527</v>
      </c>
      <c r="D220" s="244">
        <v>36109</v>
      </c>
      <c r="E220" s="245">
        <v>1032.09527</v>
      </c>
    </row>
    <row r="221" spans="1:5">
      <c r="A221" s="244">
        <v>36110</v>
      </c>
      <c r="C221" s="245">
        <v>1029.12437</v>
      </c>
      <c r="D221" s="244">
        <v>36110</v>
      </c>
      <c r="E221" s="245">
        <v>1029.12437</v>
      </c>
    </row>
    <row r="222" spans="1:5">
      <c r="A222" s="244">
        <v>36111</v>
      </c>
      <c r="C222" s="245">
        <v>1039.5826199999999</v>
      </c>
      <c r="D222" s="244">
        <v>36111</v>
      </c>
      <c r="E222" s="245">
        <v>1039.5826199999999</v>
      </c>
    </row>
    <row r="223" spans="1:5">
      <c r="A223" s="244">
        <v>36112</v>
      </c>
      <c r="C223" s="245">
        <v>1040.3838800000001</v>
      </c>
      <c r="D223" s="244">
        <v>36112</v>
      </c>
      <c r="E223" s="245">
        <v>1040.3838800000001</v>
      </c>
    </row>
    <row r="224" spans="1:5">
      <c r="A224" s="244">
        <v>36115</v>
      </c>
      <c r="C224" s="245">
        <v>1041.98749</v>
      </c>
      <c r="D224" s="244">
        <v>36115</v>
      </c>
      <c r="E224" s="245">
        <v>1041.98749</v>
      </c>
    </row>
    <row r="225" spans="1:5">
      <c r="A225" s="244">
        <v>36116</v>
      </c>
      <c r="C225" s="245">
        <v>1046.4616599999999</v>
      </c>
      <c r="D225" s="244">
        <v>36116</v>
      </c>
      <c r="E225" s="245">
        <v>1046.4616599999999</v>
      </c>
    </row>
    <row r="226" spans="1:5">
      <c r="A226" s="244">
        <v>36117</v>
      </c>
      <c r="C226" s="245">
        <v>1053.87183</v>
      </c>
      <c r="D226" s="244">
        <v>36117</v>
      </c>
      <c r="E226" s="245">
        <v>1053.87183</v>
      </c>
    </row>
    <row r="227" spans="1:5">
      <c r="A227" s="244">
        <v>36118</v>
      </c>
      <c r="C227" s="245">
        <v>1066.0152399999999</v>
      </c>
      <c r="D227" s="244">
        <v>36118</v>
      </c>
      <c r="E227" s="245">
        <v>1066.0152399999999</v>
      </c>
    </row>
    <row r="228" spans="1:5">
      <c r="A228" s="244">
        <v>36119</v>
      </c>
      <c r="C228" s="245">
        <v>1070.77289</v>
      </c>
      <c r="D228" s="244">
        <v>36119</v>
      </c>
      <c r="E228" s="245">
        <v>1070.77289</v>
      </c>
    </row>
    <row r="229" spans="1:5">
      <c r="A229" s="244">
        <v>36122</v>
      </c>
      <c r="C229" s="245">
        <v>1076.1185599999999</v>
      </c>
      <c r="D229" s="244">
        <v>36122</v>
      </c>
      <c r="E229" s="245">
        <v>1076.1185599999999</v>
      </c>
    </row>
    <row r="230" spans="1:5">
      <c r="A230" s="244">
        <v>36123</v>
      </c>
      <c r="C230" s="245">
        <v>1074.4721</v>
      </c>
      <c r="D230" s="244">
        <v>36123</v>
      </c>
      <c r="E230" s="245">
        <v>1074.4721</v>
      </c>
    </row>
    <row r="231" spans="1:5">
      <c r="A231" s="244">
        <v>36124</v>
      </c>
      <c r="C231" s="245">
        <v>1076.7716600000001</v>
      </c>
      <c r="D231" s="244">
        <v>36124</v>
      </c>
      <c r="E231" s="245">
        <v>1076.7716600000001</v>
      </c>
    </row>
    <row r="232" spans="1:5">
      <c r="A232" s="244">
        <v>36125</v>
      </c>
      <c r="C232" s="245">
        <v>1077.22055</v>
      </c>
      <c r="D232" s="244">
        <v>36125</v>
      </c>
      <c r="E232" s="245">
        <v>1077.22055</v>
      </c>
    </row>
    <row r="233" spans="1:5">
      <c r="A233" s="244">
        <v>36126</v>
      </c>
      <c r="C233" s="245">
        <v>1076.13672</v>
      </c>
      <c r="D233" s="244">
        <v>36126</v>
      </c>
      <c r="E233" s="245">
        <v>1076.13672</v>
      </c>
    </row>
    <row r="234" spans="1:5">
      <c r="A234" s="244">
        <v>36129</v>
      </c>
      <c r="C234" s="245">
        <v>1079.5900799999999</v>
      </c>
      <c r="D234" s="244">
        <v>36129</v>
      </c>
      <c r="E234" s="245">
        <v>1079.5900799999999</v>
      </c>
    </row>
    <row r="235" spans="1:5">
      <c r="A235" s="244">
        <v>36130</v>
      </c>
      <c r="C235" s="245">
        <v>1077.18355</v>
      </c>
      <c r="D235" s="244">
        <v>36130</v>
      </c>
      <c r="E235" s="245">
        <v>1077.18355</v>
      </c>
    </row>
    <row r="236" spans="1:5">
      <c r="A236" s="244">
        <v>36131</v>
      </c>
      <c r="C236" s="245">
        <v>1077.51803</v>
      </c>
      <c r="D236" s="244">
        <v>36131</v>
      </c>
      <c r="E236" s="245">
        <v>1077.51803</v>
      </c>
    </row>
    <row r="237" spans="1:5">
      <c r="A237" s="244">
        <v>36132</v>
      </c>
      <c r="C237" s="245">
        <v>1076.1210799999999</v>
      </c>
      <c r="D237" s="244">
        <v>36132</v>
      </c>
      <c r="E237" s="245">
        <v>1076.1210799999999</v>
      </c>
    </row>
    <row r="238" spans="1:5">
      <c r="A238" s="244">
        <v>36133</v>
      </c>
      <c r="C238" s="245">
        <v>1058.8785700000001</v>
      </c>
      <c r="D238" s="244">
        <v>36133</v>
      </c>
      <c r="E238" s="245">
        <v>1058.8785700000001</v>
      </c>
    </row>
    <row r="239" spans="1:5">
      <c r="A239" s="244">
        <v>36136</v>
      </c>
      <c r="C239" s="245">
        <v>1063.1801499999999</v>
      </c>
      <c r="D239" s="244">
        <v>36136</v>
      </c>
      <c r="E239" s="245">
        <v>1063.1801499999999</v>
      </c>
    </row>
    <row r="240" spans="1:5">
      <c r="A240" s="244">
        <v>36137</v>
      </c>
      <c r="C240" s="245">
        <v>1064.2424900000001</v>
      </c>
      <c r="D240" s="244">
        <v>36137</v>
      </c>
      <c r="E240" s="245">
        <v>1064.2424900000001</v>
      </c>
    </row>
    <row r="241" spans="1:5">
      <c r="A241" s="244">
        <v>36138</v>
      </c>
      <c r="C241" s="245">
        <v>1072.2105300000001</v>
      </c>
      <c r="D241" s="244">
        <v>36138</v>
      </c>
      <c r="E241" s="245">
        <v>1072.2105300000001</v>
      </c>
    </row>
    <row r="242" spans="1:5">
      <c r="A242" s="244">
        <v>36139</v>
      </c>
      <c r="C242" s="245">
        <v>1079.88093</v>
      </c>
      <c r="D242" s="244">
        <v>36139</v>
      </c>
      <c r="E242" s="245">
        <v>1079.88093</v>
      </c>
    </row>
    <row r="243" spans="1:5">
      <c r="A243" s="244">
        <v>36140</v>
      </c>
      <c r="C243" s="245">
        <v>1087.78496</v>
      </c>
      <c r="D243" s="244">
        <v>36140</v>
      </c>
      <c r="E243" s="245">
        <v>1087.78496</v>
      </c>
    </row>
    <row r="244" spans="1:5">
      <c r="A244" s="244">
        <v>36143</v>
      </c>
      <c r="C244" s="245">
        <v>1087.8194900000001</v>
      </c>
      <c r="D244" s="244">
        <v>36143</v>
      </c>
      <c r="E244" s="245">
        <v>1087.8194900000001</v>
      </c>
    </row>
    <row r="245" spans="1:5">
      <c r="A245" s="244">
        <v>36144</v>
      </c>
      <c r="C245" s="245">
        <v>1086.15443</v>
      </c>
      <c r="D245" s="244">
        <v>36144</v>
      </c>
      <c r="E245" s="245">
        <v>1086.15443</v>
      </c>
    </row>
    <row r="246" spans="1:5">
      <c r="A246" s="244">
        <v>36145</v>
      </c>
      <c r="C246" s="245">
        <v>1078.7297100000001</v>
      </c>
      <c r="D246" s="244">
        <v>36145</v>
      </c>
      <c r="E246" s="245">
        <v>1078.7297100000001</v>
      </c>
    </row>
    <row r="247" spans="1:5">
      <c r="A247" s="244">
        <v>36146</v>
      </c>
      <c r="C247" s="245">
        <v>1070.42597</v>
      </c>
      <c r="D247" s="244">
        <v>36146</v>
      </c>
      <c r="E247" s="245">
        <v>1070.42597</v>
      </c>
    </row>
    <row r="248" spans="1:5">
      <c r="A248" s="244">
        <v>36147</v>
      </c>
      <c r="C248" s="245">
        <v>1067.32133</v>
      </c>
      <c r="D248" s="244">
        <v>36147</v>
      </c>
      <c r="E248" s="245">
        <v>1067.32133</v>
      </c>
    </row>
    <row r="249" spans="1:5">
      <c r="A249" s="244">
        <v>36150</v>
      </c>
      <c r="C249" s="245">
        <v>1065.88282</v>
      </c>
      <c r="D249" s="244">
        <v>36150</v>
      </c>
      <c r="E249" s="245">
        <v>1065.88282</v>
      </c>
    </row>
    <row r="250" spans="1:5">
      <c r="A250" s="244">
        <v>36151</v>
      </c>
      <c r="C250" s="245">
        <v>1069.2138299999999</v>
      </c>
      <c r="D250" s="244">
        <v>36151</v>
      </c>
      <c r="E250" s="245">
        <v>1069.2138299999999</v>
      </c>
    </row>
    <row r="251" spans="1:5">
      <c r="A251" s="244">
        <v>36152</v>
      </c>
      <c r="C251" s="245">
        <v>1077.4324999999999</v>
      </c>
      <c r="D251" s="244">
        <v>36152</v>
      </c>
      <c r="E251" s="245">
        <v>1077.4324999999999</v>
      </c>
    </row>
    <row r="252" spans="1:5">
      <c r="A252" s="244">
        <v>36153</v>
      </c>
      <c r="C252" s="245">
        <v>1081.1671799999999</v>
      </c>
      <c r="D252" s="244">
        <v>36153</v>
      </c>
      <c r="E252" s="245">
        <v>1081.1671799999999</v>
      </c>
    </row>
    <row r="253" spans="1:5">
      <c r="A253" s="244">
        <v>36157</v>
      </c>
      <c r="C253" s="245">
        <v>1078.4930899999999</v>
      </c>
      <c r="D253" s="244">
        <v>36157</v>
      </c>
      <c r="E253" s="245">
        <v>1078.4930899999999</v>
      </c>
    </row>
    <row r="254" spans="1:5">
      <c r="A254" s="244">
        <v>36158</v>
      </c>
      <c r="C254" s="245">
        <v>1089.6733899999999</v>
      </c>
      <c r="D254" s="244">
        <v>36158</v>
      </c>
      <c r="E254" s="245">
        <v>1089.6733899999999</v>
      </c>
    </row>
    <row r="255" spans="1:5">
      <c r="A255" s="244">
        <v>36159</v>
      </c>
      <c r="C255" s="245">
        <v>1093.82404</v>
      </c>
      <c r="D255" s="244">
        <v>36159</v>
      </c>
      <c r="E255" s="245">
        <v>1093.82404</v>
      </c>
    </row>
    <row r="256" spans="1:5">
      <c r="A256" s="244">
        <v>36160</v>
      </c>
      <c r="C256" s="245">
        <v>1097.5943500000001</v>
      </c>
      <c r="D256" s="244">
        <v>36160</v>
      </c>
      <c r="E256" s="245">
        <v>1097.5943500000001</v>
      </c>
    </row>
    <row r="257" spans="1:5">
      <c r="A257" s="244">
        <v>36165</v>
      </c>
      <c r="C257" s="245">
        <v>1090.1625899999999</v>
      </c>
      <c r="D257" s="244">
        <v>36165</v>
      </c>
      <c r="E257" s="245">
        <v>1090.1625899999999</v>
      </c>
    </row>
    <row r="258" spans="1:5">
      <c r="A258" s="244">
        <v>36166</v>
      </c>
      <c r="C258" s="245">
        <v>1094.54546</v>
      </c>
      <c r="D258" s="244">
        <v>36166</v>
      </c>
      <c r="E258" s="245">
        <v>1094.54546</v>
      </c>
    </row>
    <row r="259" spans="1:5">
      <c r="A259" s="244">
        <v>36167</v>
      </c>
      <c r="C259" s="245">
        <v>1096.43959</v>
      </c>
      <c r="D259" s="244">
        <v>36167</v>
      </c>
      <c r="E259" s="245">
        <v>1096.43959</v>
      </c>
    </row>
    <row r="260" spans="1:5">
      <c r="A260" s="244">
        <v>36168</v>
      </c>
      <c r="C260" s="245">
        <v>1103.76998</v>
      </c>
      <c r="D260" s="244">
        <v>36168</v>
      </c>
      <c r="E260" s="245">
        <v>1103.76998</v>
      </c>
    </row>
    <row r="261" spans="1:5">
      <c r="A261" s="244">
        <v>36171</v>
      </c>
      <c r="C261" s="245">
        <v>1153.14347</v>
      </c>
      <c r="D261" s="244">
        <v>36171</v>
      </c>
      <c r="E261" s="245">
        <v>1153.14347</v>
      </c>
    </row>
    <row r="262" spans="1:5">
      <c r="A262" s="244">
        <v>36172</v>
      </c>
      <c r="C262" s="245">
        <v>1146.1735699999999</v>
      </c>
      <c r="D262" s="244">
        <v>36172</v>
      </c>
      <c r="E262" s="245">
        <v>1146.1735699999999</v>
      </c>
    </row>
    <row r="263" spans="1:5">
      <c r="A263" s="244">
        <v>36173</v>
      </c>
      <c r="C263" s="245">
        <v>1139.2487599999999</v>
      </c>
      <c r="D263" s="244">
        <v>36173</v>
      </c>
      <c r="E263" s="245">
        <v>1139.2487599999999</v>
      </c>
    </row>
    <row r="264" spans="1:5">
      <c r="A264" s="244">
        <v>36174</v>
      </c>
      <c r="C264" s="245">
        <v>1131.8964699999999</v>
      </c>
      <c r="D264" s="244">
        <v>36174</v>
      </c>
      <c r="E264" s="245">
        <v>1131.8964699999999</v>
      </c>
    </row>
    <row r="265" spans="1:5">
      <c r="A265" s="244">
        <v>36175</v>
      </c>
      <c r="C265" s="245">
        <v>1141.8868600000001</v>
      </c>
      <c r="D265" s="244">
        <v>36175</v>
      </c>
      <c r="E265" s="245">
        <v>1141.8868600000001</v>
      </c>
    </row>
    <row r="266" spans="1:5">
      <c r="A266" s="244">
        <v>36178</v>
      </c>
      <c r="C266" s="245">
        <v>1142.81448</v>
      </c>
      <c r="D266" s="244">
        <v>36178</v>
      </c>
      <c r="E266" s="245">
        <v>1142.81448</v>
      </c>
    </row>
    <row r="267" spans="1:5">
      <c r="A267" s="244">
        <v>36179</v>
      </c>
      <c r="C267" s="245">
        <v>1150.51856</v>
      </c>
      <c r="D267" s="244">
        <v>36179</v>
      </c>
      <c r="E267" s="245">
        <v>1150.51856</v>
      </c>
    </row>
    <row r="268" spans="1:5">
      <c r="A268" s="244">
        <v>36180</v>
      </c>
      <c r="C268" s="245">
        <v>1159.73992</v>
      </c>
      <c r="D268" s="244">
        <v>36180</v>
      </c>
      <c r="E268" s="245">
        <v>1159.73992</v>
      </c>
    </row>
    <row r="269" spans="1:5">
      <c r="A269" s="244">
        <v>36181</v>
      </c>
      <c r="C269" s="245">
        <v>1157.6937</v>
      </c>
      <c r="D269" s="244">
        <v>36181</v>
      </c>
      <c r="E269" s="245">
        <v>1157.6937</v>
      </c>
    </row>
    <row r="270" spans="1:5">
      <c r="A270" s="244">
        <v>36182</v>
      </c>
      <c r="C270" s="245">
        <v>1149.9487099999999</v>
      </c>
      <c r="D270" s="244">
        <v>36182</v>
      </c>
      <c r="E270" s="245">
        <v>1149.9487099999999</v>
      </c>
    </row>
    <row r="271" spans="1:5">
      <c r="A271" s="244">
        <v>36185</v>
      </c>
      <c r="C271" s="245">
        <v>1153.8143500000001</v>
      </c>
      <c r="D271" s="244">
        <v>36185</v>
      </c>
      <c r="E271" s="245">
        <v>1153.8143500000001</v>
      </c>
    </row>
    <row r="272" spans="1:5">
      <c r="A272" s="244">
        <v>36186</v>
      </c>
      <c r="C272" s="245">
        <v>1147.69424</v>
      </c>
      <c r="D272" s="244">
        <v>36186</v>
      </c>
      <c r="E272" s="245">
        <v>1147.69424</v>
      </c>
    </row>
    <row r="273" spans="1:5">
      <c r="A273" s="244">
        <v>36187</v>
      </c>
      <c r="C273" s="245">
        <v>1159.15066</v>
      </c>
      <c r="D273" s="244">
        <v>36187</v>
      </c>
      <c r="E273" s="245">
        <v>1159.15066</v>
      </c>
    </row>
    <row r="274" spans="1:5">
      <c r="A274" s="244">
        <v>36188</v>
      </c>
      <c r="C274" s="245">
        <v>1154.57899</v>
      </c>
      <c r="D274" s="244">
        <v>36188</v>
      </c>
      <c r="E274" s="245">
        <v>1154.57899</v>
      </c>
    </row>
    <row r="275" spans="1:5">
      <c r="A275" s="244">
        <v>36189</v>
      </c>
      <c r="C275" s="245">
        <v>1157.10393</v>
      </c>
      <c r="D275" s="244">
        <v>36189</v>
      </c>
      <c r="E275" s="245">
        <v>1157.10393</v>
      </c>
    </row>
    <row r="276" spans="1:5">
      <c r="A276" s="244">
        <v>36192</v>
      </c>
      <c r="C276" s="245">
        <v>1151.0347999999999</v>
      </c>
      <c r="D276" s="244">
        <v>36192</v>
      </c>
      <c r="E276" s="245">
        <v>1151.0347999999999</v>
      </c>
    </row>
    <row r="277" spans="1:5">
      <c r="A277" s="244">
        <v>36193</v>
      </c>
      <c r="C277" s="245">
        <v>1156.7062000000001</v>
      </c>
      <c r="D277" s="244">
        <v>36193</v>
      </c>
      <c r="E277" s="245">
        <v>1156.7062000000001</v>
      </c>
    </row>
    <row r="278" spans="1:5">
      <c r="A278" s="244">
        <v>36194</v>
      </c>
      <c r="C278" s="245">
        <v>1164.9769699999999</v>
      </c>
      <c r="D278" s="244">
        <v>36194</v>
      </c>
      <c r="E278" s="245">
        <v>1164.9769699999999</v>
      </c>
    </row>
    <row r="279" spans="1:5">
      <c r="A279" s="244">
        <v>36195</v>
      </c>
      <c r="C279" s="245">
        <v>1165.64464</v>
      </c>
      <c r="D279" s="244">
        <v>36195</v>
      </c>
      <c r="E279" s="245">
        <v>1165.64464</v>
      </c>
    </row>
    <row r="280" spans="1:5">
      <c r="A280" s="244">
        <v>36196</v>
      </c>
      <c r="C280" s="245">
        <v>1163.55079</v>
      </c>
      <c r="D280" s="244">
        <v>36196</v>
      </c>
      <c r="E280" s="245">
        <v>1163.55079</v>
      </c>
    </row>
    <row r="281" spans="1:5">
      <c r="A281" s="244">
        <v>36199</v>
      </c>
      <c r="C281" s="245">
        <v>1166.6871100000001</v>
      </c>
      <c r="D281" s="244">
        <v>36199</v>
      </c>
      <c r="E281" s="245">
        <v>1166.6871100000001</v>
      </c>
    </row>
    <row r="282" spans="1:5">
      <c r="A282" s="244">
        <v>36200</v>
      </c>
      <c r="C282" s="245">
        <v>1168.20021</v>
      </c>
      <c r="D282" s="244">
        <v>36200</v>
      </c>
      <c r="E282" s="245">
        <v>1168.20021</v>
      </c>
    </row>
    <row r="283" spans="1:5">
      <c r="A283" s="244">
        <v>36201</v>
      </c>
      <c r="C283" s="245">
        <v>1168.8586499999999</v>
      </c>
      <c r="D283" s="244">
        <v>36201</v>
      </c>
      <c r="E283" s="245">
        <v>1168.8586499999999</v>
      </c>
    </row>
    <row r="284" spans="1:5">
      <c r="A284" s="244">
        <v>36202</v>
      </c>
      <c r="C284" s="245">
        <v>1166.7318399999999</v>
      </c>
      <c r="D284" s="244">
        <v>36202</v>
      </c>
      <c r="E284" s="245">
        <v>1166.7318399999999</v>
      </c>
    </row>
    <row r="285" spans="1:5">
      <c r="A285" s="244">
        <v>36203</v>
      </c>
      <c r="C285" s="245">
        <v>1157.27601</v>
      </c>
      <c r="D285" s="244">
        <v>36203</v>
      </c>
      <c r="E285" s="245">
        <v>1157.27601</v>
      </c>
    </row>
    <row r="286" spans="1:5">
      <c r="A286" s="244">
        <v>36206</v>
      </c>
      <c r="C286" s="245">
        <v>1150.2102</v>
      </c>
      <c r="D286" s="244">
        <v>36206</v>
      </c>
      <c r="E286" s="245">
        <v>1150.2102</v>
      </c>
    </row>
    <row r="287" spans="1:5">
      <c r="A287" s="244">
        <v>36207</v>
      </c>
      <c r="C287" s="245">
        <v>1154.8493699999999</v>
      </c>
      <c r="D287" s="244">
        <v>36207</v>
      </c>
      <c r="E287" s="245">
        <v>1154.8493699999999</v>
      </c>
    </row>
    <row r="288" spans="1:5">
      <c r="A288" s="244">
        <v>36208</v>
      </c>
      <c r="C288" s="245">
        <v>1153.6006199999999</v>
      </c>
      <c r="D288" s="244">
        <v>36208</v>
      </c>
      <c r="E288" s="245">
        <v>1153.6006199999999</v>
      </c>
    </row>
    <row r="289" spans="1:5">
      <c r="A289" s="244">
        <v>36209</v>
      </c>
      <c r="C289" s="245">
        <v>1155.57213</v>
      </c>
      <c r="D289" s="244">
        <v>36209</v>
      </c>
      <c r="E289" s="245">
        <v>1155.57213</v>
      </c>
    </row>
    <row r="290" spans="1:5">
      <c r="A290" s="244">
        <v>36210</v>
      </c>
      <c r="C290" s="245">
        <v>1160.73498</v>
      </c>
      <c r="D290" s="244">
        <v>36210</v>
      </c>
      <c r="E290" s="245">
        <v>1160.73498</v>
      </c>
    </row>
    <row r="291" spans="1:5">
      <c r="A291" s="244">
        <v>36213</v>
      </c>
      <c r="C291" s="245">
        <v>1160.6417200000001</v>
      </c>
      <c r="D291" s="244">
        <v>36213</v>
      </c>
      <c r="E291" s="245">
        <v>1160.6417200000001</v>
      </c>
    </row>
    <row r="292" spans="1:5">
      <c r="A292" s="244">
        <v>36214</v>
      </c>
      <c r="C292" s="245">
        <v>1160.8685399999999</v>
      </c>
      <c r="D292" s="244">
        <v>36214</v>
      </c>
      <c r="E292" s="245">
        <v>1160.8685399999999</v>
      </c>
    </row>
    <row r="293" spans="1:5">
      <c r="A293" s="244">
        <v>36215</v>
      </c>
      <c r="C293" s="245">
        <v>1165.5305000000001</v>
      </c>
      <c r="D293" s="244">
        <v>36215</v>
      </c>
      <c r="E293" s="245">
        <v>1165.5305000000001</v>
      </c>
    </row>
    <row r="294" spans="1:5">
      <c r="A294" s="244">
        <v>36216</v>
      </c>
      <c r="C294" s="245">
        <v>1170.15807</v>
      </c>
      <c r="D294" s="244">
        <v>36216</v>
      </c>
      <c r="E294" s="245">
        <v>1170.15807</v>
      </c>
    </row>
    <row r="295" spans="1:5">
      <c r="A295" s="244">
        <v>36217</v>
      </c>
      <c r="C295" s="245">
        <v>1181.39779</v>
      </c>
      <c r="D295" s="244">
        <v>36217</v>
      </c>
      <c r="E295" s="245">
        <v>1181.39779</v>
      </c>
    </row>
    <row r="296" spans="1:5">
      <c r="A296" s="244">
        <v>36220</v>
      </c>
      <c r="C296" s="245">
        <v>1181.02217</v>
      </c>
      <c r="D296" s="244">
        <v>36220</v>
      </c>
      <c r="E296" s="245">
        <v>1181.02217</v>
      </c>
    </row>
    <row r="297" spans="1:5">
      <c r="A297" s="244">
        <v>36221</v>
      </c>
      <c r="C297" s="245">
        <v>1184.5809400000001</v>
      </c>
      <c r="D297" s="244">
        <v>36221</v>
      </c>
      <c r="E297" s="245">
        <v>1184.5809400000001</v>
      </c>
    </row>
    <row r="298" spans="1:5">
      <c r="A298" s="244">
        <v>36222</v>
      </c>
      <c r="C298" s="245">
        <v>1184.2474999999999</v>
      </c>
      <c r="D298" s="244">
        <v>36222</v>
      </c>
      <c r="E298" s="245">
        <v>1184.2474999999999</v>
      </c>
    </row>
    <row r="299" spans="1:5">
      <c r="A299" s="244">
        <v>36223</v>
      </c>
      <c r="C299" s="245">
        <v>1178.21668</v>
      </c>
      <c r="D299" s="244">
        <v>36223</v>
      </c>
      <c r="E299" s="245">
        <v>1178.21668</v>
      </c>
    </row>
    <row r="300" spans="1:5">
      <c r="A300" s="244">
        <v>36224</v>
      </c>
      <c r="C300" s="245">
        <v>1162.7156500000001</v>
      </c>
      <c r="D300" s="244">
        <v>36224</v>
      </c>
      <c r="E300" s="245">
        <v>1162.7156500000001</v>
      </c>
    </row>
    <row r="301" spans="1:5">
      <c r="A301" s="244">
        <v>36227</v>
      </c>
      <c r="C301" s="245">
        <v>1164.2687100000001</v>
      </c>
      <c r="D301" s="244">
        <v>36227</v>
      </c>
      <c r="E301" s="245">
        <v>1164.2687100000001</v>
      </c>
    </row>
    <row r="302" spans="1:5">
      <c r="A302" s="244">
        <v>36228</v>
      </c>
      <c r="C302" s="245">
        <v>1178.0476699999999</v>
      </c>
      <c r="D302" s="244">
        <v>36228</v>
      </c>
      <c r="E302" s="245">
        <v>1178.0476699999999</v>
      </c>
    </row>
    <row r="303" spans="1:5">
      <c r="A303" s="244">
        <v>36229</v>
      </c>
      <c r="C303" s="245">
        <v>1172.3214700000001</v>
      </c>
      <c r="D303" s="244">
        <v>36229</v>
      </c>
      <c r="E303" s="245">
        <v>1172.3214700000001</v>
      </c>
    </row>
    <row r="304" spans="1:5">
      <c r="A304" s="244">
        <v>36230</v>
      </c>
      <c r="C304" s="245">
        <v>1174.07861</v>
      </c>
      <c r="D304" s="244">
        <v>36230</v>
      </c>
      <c r="E304" s="245">
        <v>1174.07861</v>
      </c>
    </row>
    <row r="305" spans="1:5">
      <c r="A305" s="244">
        <v>36231</v>
      </c>
      <c r="C305" s="245">
        <v>1175.65904</v>
      </c>
      <c r="D305" s="244">
        <v>36231</v>
      </c>
      <c r="E305" s="245">
        <v>1175.65904</v>
      </c>
    </row>
    <row r="306" spans="1:5">
      <c r="A306" s="244">
        <v>36234</v>
      </c>
      <c r="C306" s="245">
        <v>1175.4592700000001</v>
      </c>
      <c r="D306" s="244">
        <v>36234</v>
      </c>
      <c r="E306" s="245">
        <v>1175.4592700000001</v>
      </c>
    </row>
    <row r="307" spans="1:5">
      <c r="A307" s="244">
        <v>36235</v>
      </c>
      <c r="C307" s="245">
        <v>1179.152</v>
      </c>
      <c r="D307" s="244">
        <v>36235</v>
      </c>
      <c r="E307" s="245">
        <v>1179.152</v>
      </c>
    </row>
    <row r="308" spans="1:5">
      <c r="A308" s="244">
        <v>36236</v>
      </c>
      <c r="C308" s="245">
        <v>1182.7825600000001</v>
      </c>
      <c r="D308" s="244">
        <v>36236</v>
      </c>
      <c r="E308" s="245">
        <v>1182.7825600000001</v>
      </c>
    </row>
    <row r="309" spans="1:5">
      <c r="A309" s="244">
        <v>36237</v>
      </c>
      <c r="C309" s="245">
        <v>1194.4938199999999</v>
      </c>
      <c r="D309" s="244">
        <v>36237</v>
      </c>
      <c r="E309" s="245">
        <v>1194.4938199999999</v>
      </c>
    </row>
    <row r="310" spans="1:5">
      <c r="A310" s="244">
        <v>36238</v>
      </c>
      <c r="C310" s="245">
        <v>1194.6139900000001</v>
      </c>
      <c r="D310" s="244">
        <v>36238</v>
      </c>
      <c r="E310" s="245">
        <v>1194.6139900000001</v>
      </c>
    </row>
    <row r="311" spans="1:5">
      <c r="A311" s="244">
        <v>36241</v>
      </c>
      <c r="C311" s="245">
        <v>1192.4105099999999</v>
      </c>
      <c r="D311" s="244">
        <v>36241</v>
      </c>
      <c r="E311" s="245">
        <v>1192.4105099999999</v>
      </c>
    </row>
    <row r="312" spans="1:5">
      <c r="A312" s="244">
        <v>36242</v>
      </c>
      <c r="C312" s="245">
        <v>1193.41248</v>
      </c>
      <c r="D312" s="244">
        <v>36242</v>
      </c>
      <c r="E312" s="245">
        <v>1193.41248</v>
      </c>
    </row>
    <row r="313" spans="1:5">
      <c r="A313" s="244">
        <v>36243</v>
      </c>
      <c r="C313" s="245">
        <v>1193.0194200000001</v>
      </c>
      <c r="D313" s="244">
        <v>36243</v>
      </c>
      <c r="E313" s="245">
        <v>1193.0194200000001</v>
      </c>
    </row>
    <row r="314" spans="1:5">
      <c r="A314" s="244">
        <v>36244</v>
      </c>
      <c r="C314" s="245">
        <v>1187.2219600000001</v>
      </c>
      <c r="D314" s="244">
        <v>36244</v>
      </c>
      <c r="E314" s="245">
        <v>1187.2219600000001</v>
      </c>
    </row>
    <row r="315" spans="1:5">
      <c r="A315" s="244">
        <v>36245</v>
      </c>
      <c r="C315" s="245">
        <v>1185.9294199999999</v>
      </c>
      <c r="D315" s="244">
        <v>36245</v>
      </c>
      <c r="E315" s="245">
        <v>1185.9294199999999</v>
      </c>
    </row>
    <row r="316" spans="1:5">
      <c r="A316" s="244">
        <v>36248</v>
      </c>
      <c r="C316" s="245">
        <v>1190.85805</v>
      </c>
      <c r="D316" s="244">
        <v>36248</v>
      </c>
      <c r="E316" s="245">
        <v>1190.85805</v>
      </c>
    </row>
    <row r="317" spans="1:5">
      <c r="A317" s="244">
        <v>36249</v>
      </c>
      <c r="C317" s="245">
        <v>1189.47981</v>
      </c>
      <c r="D317" s="244">
        <v>36249</v>
      </c>
      <c r="E317" s="245">
        <v>1189.47981</v>
      </c>
    </row>
    <row r="318" spans="1:5">
      <c r="A318" s="244">
        <v>36250</v>
      </c>
      <c r="C318" s="245">
        <v>1196.72435</v>
      </c>
      <c r="D318" s="244">
        <v>36250</v>
      </c>
      <c r="E318" s="245">
        <v>1196.72435</v>
      </c>
    </row>
    <row r="319" spans="1:5">
      <c r="A319" s="244">
        <v>36256</v>
      </c>
      <c r="C319" s="245">
        <v>1201.1991</v>
      </c>
      <c r="D319" s="244">
        <v>36256</v>
      </c>
      <c r="E319" s="245">
        <v>1201.1991</v>
      </c>
    </row>
    <row r="320" spans="1:5">
      <c r="A320" s="244">
        <v>36257</v>
      </c>
      <c r="C320" s="245">
        <v>1207.67588</v>
      </c>
      <c r="D320" s="244">
        <v>36257</v>
      </c>
      <c r="E320" s="245">
        <v>1207.67588</v>
      </c>
    </row>
    <row r="321" spans="1:5">
      <c r="A321" s="244">
        <v>36258</v>
      </c>
      <c r="C321" s="245">
        <v>1210.76073</v>
      </c>
      <c r="D321" s="244">
        <v>36258</v>
      </c>
      <c r="E321" s="245">
        <v>1210.76073</v>
      </c>
    </row>
    <row r="322" spans="1:5">
      <c r="A322" s="244">
        <v>36259</v>
      </c>
      <c r="C322" s="245">
        <v>1209.36482</v>
      </c>
      <c r="D322" s="244">
        <v>36259</v>
      </c>
      <c r="E322" s="245">
        <v>1209.36482</v>
      </c>
    </row>
    <row r="323" spans="1:5">
      <c r="A323" s="244">
        <v>36262</v>
      </c>
      <c r="C323" s="245">
        <v>1208.2620400000001</v>
      </c>
      <c r="D323" s="244">
        <v>36262</v>
      </c>
      <c r="E323" s="245">
        <v>1208.2620400000001</v>
      </c>
    </row>
    <row r="324" spans="1:5">
      <c r="A324" s="244">
        <v>36263</v>
      </c>
      <c r="C324" s="245">
        <v>1211.0805</v>
      </c>
      <c r="D324" s="244">
        <v>36263</v>
      </c>
      <c r="E324" s="245">
        <v>1211.0805</v>
      </c>
    </row>
    <row r="325" spans="1:5">
      <c r="A325" s="244">
        <v>36264</v>
      </c>
      <c r="C325" s="245">
        <v>1215.52883</v>
      </c>
      <c r="D325" s="244">
        <v>36264</v>
      </c>
      <c r="E325" s="245">
        <v>1215.52883</v>
      </c>
    </row>
    <row r="326" spans="1:5">
      <c r="A326" s="244">
        <v>36265</v>
      </c>
      <c r="C326" s="245">
        <v>1214.7752</v>
      </c>
      <c r="D326" s="244">
        <v>36265</v>
      </c>
      <c r="E326" s="245">
        <v>1214.7752</v>
      </c>
    </row>
    <row r="327" spans="1:5">
      <c r="A327" s="244">
        <v>36266</v>
      </c>
      <c r="C327" s="245">
        <v>1216.6787200000001</v>
      </c>
      <c r="D327" s="244">
        <v>36266</v>
      </c>
      <c r="E327" s="245">
        <v>1216.6787200000001</v>
      </c>
    </row>
    <row r="328" spans="1:5">
      <c r="A328" s="244">
        <v>36269</v>
      </c>
      <c r="C328" s="245">
        <v>1214.4916700000001</v>
      </c>
      <c r="D328" s="244">
        <v>36269</v>
      </c>
      <c r="E328" s="245">
        <v>1214.4916700000001</v>
      </c>
    </row>
    <row r="329" spans="1:5">
      <c r="A329" s="244">
        <v>36270</v>
      </c>
      <c r="C329" s="245">
        <v>1212.03252</v>
      </c>
      <c r="D329" s="244">
        <v>36270</v>
      </c>
      <c r="E329" s="245">
        <v>1212.03252</v>
      </c>
    </row>
    <row r="330" spans="1:5">
      <c r="A330" s="244">
        <v>36271</v>
      </c>
      <c r="C330" s="245">
        <v>1205.94984</v>
      </c>
      <c r="D330" s="244">
        <v>36271</v>
      </c>
      <c r="E330" s="245">
        <v>1205.94984</v>
      </c>
    </row>
    <row r="331" spans="1:5">
      <c r="A331" s="244">
        <v>36273</v>
      </c>
      <c r="C331" s="245">
        <v>1204.7543800000001</v>
      </c>
      <c r="D331" s="244">
        <v>36273</v>
      </c>
      <c r="E331" s="245">
        <v>1204.7543800000001</v>
      </c>
    </row>
    <row r="332" spans="1:5">
      <c r="A332" s="244">
        <v>36276</v>
      </c>
      <c r="C332" s="245">
        <v>1200.9755500000001</v>
      </c>
      <c r="D332" s="244">
        <v>36276</v>
      </c>
      <c r="E332" s="245">
        <v>1200.9755500000001</v>
      </c>
    </row>
    <row r="333" spans="1:5">
      <c r="A333" s="244">
        <v>36277</v>
      </c>
      <c r="C333" s="245">
        <v>1198.0502100000001</v>
      </c>
      <c r="D333" s="244">
        <v>36277</v>
      </c>
      <c r="E333" s="245">
        <v>1198.0502100000001</v>
      </c>
    </row>
    <row r="334" spans="1:5">
      <c r="A334" s="244">
        <v>36278</v>
      </c>
      <c r="C334" s="245">
        <v>1165.3562400000001</v>
      </c>
      <c r="D334" s="244">
        <v>36278</v>
      </c>
      <c r="E334" s="245">
        <v>1165.3562400000001</v>
      </c>
    </row>
    <row r="335" spans="1:5">
      <c r="A335" s="244">
        <v>36279</v>
      </c>
      <c r="C335" s="245">
        <v>1170.17956</v>
      </c>
      <c r="D335" s="244">
        <v>36279</v>
      </c>
      <c r="E335" s="245">
        <v>1170.17956</v>
      </c>
    </row>
    <row r="336" spans="1:5">
      <c r="A336" s="244">
        <v>36280</v>
      </c>
      <c r="C336" s="245">
        <v>1176.06296</v>
      </c>
      <c r="D336" s="244">
        <v>36280</v>
      </c>
      <c r="E336" s="245">
        <v>1176.06296</v>
      </c>
    </row>
    <row r="337" spans="1:5">
      <c r="A337" s="244">
        <v>36283</v>
      </c>
      <c r="C337" s="245">
        <v>1179.08807</v>
      </c>
      <c r="D337" s="244">
        <v>36283</v>
      </c>
      <c r="E337" s="245">
        <v>1179.08807</v>
      </c>
    </row>
    <row r="338" spans="1:5">
      <c r="A338" s="244">
        <v>36284</v>
      </c>
      <c r="C338" s="245">
        <v>1176.1942300000001</v>
      </c>
      <c r="D338" s="244">
        <v>36284</v>
      </c>
      <c r="E338" s="245">
        <v>1176.1942300000001</v>
      </c>
    </row>
    <row r="339" spans="1:5">
      <c r="A339" s="244">
        <v>36285</v>
      </c>
      <c r="C339" s="245">
        <v>1192.6845900000001</v>
      </c>
      <c r="D339" s="244">
        <v>36285</v>
      </c>
      <c r="E339" s="245">
        <v>1192.6845900000001</v>
      </c>
    </row>
    <row r="340" spans="1:5">
      <c r="A340" s="244">
        <v>36286</v>
      </c>
      <c r="C340" s="245">
        <v>1190.37492</v>
      </c>
      <c r="D340" s="244">
        <v>36286</v>
      </c>
      <c r="E340" s="245">
        <v>1190.37492</v>
      </c>
    </row>
    <row r="341" spans="1:5">
      <c r="A341" s="244">
        <v>36287</v>
      </c>
      <c r="C341" s="245">
        <v>1187.9103500000001</v>
      </c>
      <c r="D341" s="244">
        <v>36287</v>
      </c>
      <c r="E341" s="245">
        <v>1187.9103500000001</v>
      </c>
    </row>
    <row r="342" spans="1:5">
      <c r="A342" s="244">
        <v>36290</v>
      </c>
      <c r="C342" s="245">
        <v>1191.8437799999999</v>
      </c>
      <c r="D342" s="244">
        <v>36290</v>
      </c>
      <c r="E342" s="245">
        <v>1191.8437799999999</v>
      </c>
    </row>
    <row r="343" spans="1:5">
      <c r="A343" s="244">
        <v>36291</v>
      </c>
      <c r="C343" s="245">
        <v>1192.2501999999999</v>
      </c>
      <c r="D343" s="244">
        <v>36291</v>
      </c>
      <c r="E343" s="245">
        <v>1192.2501999999999</v>
      </c>
    </row>
    <row r="344" spans="1:5">
      <c r="A344" s="244">
        <v>36292</v>
      </c>
      <c r="C344" s="245">
        <v>1191.8973900000001</v>
      </c>
      <c r="D344" s="244">
        <v>36292</v>
      </c>
      <c r="E344" s="245">
        <v>1191.8973900000001</v>
      </c>
    </row>
    <row r="345" spans="1:5">
      <c r="A345" s="244">
        <v>36294</v>
      </c>
      <c r="C345" s="245">
        <v>1192.0119999999999</v>
      </c>
      <c r="D345" s="244">
        <v>36294</v>
      </c>
      <c r="E345" s="245">
        <v>1192.0119999999999</v>
      </c>
    </row>
    <row r="346" spans="1:5">
      <c r="A346" s="244">
        <v>36297</v>
      </c>
      <c r="C346" s="245">
        <v>1188.6183100000001</v>
      </c>
      <c r="D346" s="244">
        <v>36297</v>
      </c>
      <c r="E346" s="245">
        <v>1188.6183100000001</v>
      </c>
    </row>
    <row r="347" spans="1:5">
      <c r="A347" s="244">
        <v>36298</v>
      </c>
      <c r="C347" s="245">
        <v>1185.67173</v>
      </c>
      <c r="D347" s="244">
        <v>36298</v>
      </c>
      <c r="E347" s="245">
        <v>1185.67173</v>
      </c>
    </row>
    <row r="348" spans="1:5">
      <c r="A348" s="244">
        <v>36299</v>
      </c>
      <c r="C348" s="245">
        <v>1183.9620199999999</v>
      </c>
      <c r="D348" s="244">
        <v>36299</v>
      </c>
      <c r="E348" s="245">
        <v>1183.9620199999999</v>
      </c>
    </row>
    <row r="349" spans="1:5">
      <c r="A349" s="244">
        <v>36300</v>
      </c>
      <c r="C349" s="245">
        <v>1186.4660100000001</v>
      </c>
      <c r="D349" s="244">
        <v>36300</v>
      </c>
      <c r="E349" s="245">
        <v>1186.4660100000001</v>
      </c>
    </row>
    <row r="350" spans="1:5">
      <c r="A350" s="244">
        <v>36301</v>
      </c>
      <c r="C350" s="245">
        <v>1183.7375999999999</v>
      </c>
      <c r="D350" s="244">
        <v>36301</v>
      </c>
      <c r="E350" s="245">
        <v>1183.7375999999999</v>
      </c>
    </row>
    <row r="351" spans="1:5">
      <c r="A351" s="244">
        <v>36305</v>
      </c>
      <c r="C351" s="245">
        <v>1171.80349</v>
      </c>
      <c r="D351" s="244">
        <v>36305</v>
      </c>
      <c r="E351" s="245">
        <v>1171.80349</v>
      </c>
    </row>
    <row r="352" spans="1:5">
      <c r="A352" s="244">
        <v>36306</v>
      </c>
      <c r="C352" s="245">
        <v>1168.49289</v>
      </c>
      <c r="D352" s="244">
        <v>36306</v>
      </c>
      <c r="E352" s="245">
        <v>1168.49289</v>
      </c>
    </row>
    <row r="353" spans="1:5">
      <c r="A353" s="244">
        <v>36307</v>
      </c>
      <c r="C353" s="245">
        <v>1174.34914</v>
      </c>
      <c r="D353" s="244">
        <v>36307</v>
      </c>
      <c r="E353" s="245">
        <v>1174.34914</v>
      </c>
    </row>
    <row r="354" spans="1:5">
      <c r="A354" s="244">
        <v>36308</v>
      </c>
      <c r="C354" s="245">
        <v>1170.35886</v>
      </c>
      <c r="D354" s="244">
        <v>36308</v>
      </c>
      <c r="E354" s="245">
        <v>1170.35886</v>
      </c>
    </row>
    <row r="355" spans="1:5">
      <c r="A355" s="244">
        <v>36311</v>
      </c>
      <c r="C355" s="245">
        <v>1171.2274600000001</v>
      </c>
      <c r="D355" s="244">
        <v>36311</v>
      </c>
      <c r="E355" s="245">
        <v>1171.2274600000001</v>
      </c>
    </row>
    <row r="356" spans="1:5">
      <c r="A356" s="244">
        <v>36312</v>
      </c>
      <c r="C356" s="245">
        <v>1164.2659200000001</v>
      </c>
      <c r="D356" s="244">
        <v>36312</v>
      </c>
      <c r="E356" s="245">
        <v>1164.2659200000001</v>
      </c>
    </row>
    <row r="357" spans="1:5">
      <c r="A357" s="244">
        <v>36313</v>
      </c>
      <c r="C357" s="245">
        <v>1164.01863</v>
      </c>
      <c r="D357" s="244">
        <v>36313</v>
      </c>
      <c r="E357" s="245">
        <v>1164.01863</v>
      </c>
    </row>
    <row r="358" spans="1:5">
      <c r="A358" s="244">
        <v>36314</v>
      </c>
      <c r="C358" s="245">
        <v>1159.96558</v>
      </c>
      <c r="D358" s="244">
        <v>36314</v>
      </c>
      <c r="E358" s="245">
        <v>1159.96558</v>
      </c>
    </row>
    <row r="359" spans="1:5">
      <c r="A359" s="244">
        <v>36315</v>
      </c>
      <c r="C359" s="245">
        <v>1145.83059</v>
      </c>
      <c r="D359" s="244">
        <v>36315</v>
      </c>
      <c r="E359" s="245">
        <v>1145.83059</v>
      </c>
    </row>
    <row r="360" spans="1:5">
      <c r="A360" s="244">
        <v>36318</v>
      </c>
      <c r="C360" s="245">
        <v>1150.00677</v>
      </c>
      <c r="D360" s="244">
        <v>36318</v>
      </c>
      <c r="E360" s="245">
        <v>1150.00677</v>
      </c>
    </row>
    <row r="361" spans="1:5">
      <c r="A361" s="244">
        <v>36319</v>
      </c>
      <c r="C361" s="245">
        <v>1149.7655099999999</v>
      </c>
      <c r="D361" s="244">
        <v>36319</v>
      </c>
      <c r="E361" s="245">
        <v>1149.7655099999999</v>
      </c>
    </row>
    <row r="362" spans="1:5">
      <c r="A362" s="244">
        <v>36320</v>
      </c>
      <c r="C362" s="245">
        <v>1154.7581399999999</v>
      </c>
      <c r="D362" s="244">
        <v>36320</v>
      </c>
      <c r="E362" s="245">
        <v>1154.7581399999999</v>
      </c>
    </row>
    <row r="363" spans="1:5">
      <c r="A363" s="244">
        <v>36321</v>
      </c>
      <c r="C363" s="245">
        <v>1148.20757</v>
      </c>
      <c r="D363" s="244">
        <v>36321</v>
      </c>
      <c r="E363" s="245">
        <v>1148.20757</v>
      </c>
    </row>
    <row r="364" spans="1:5">
      <c r="A364" s="244">
        <v>36322</v>
      </c>
      <c r="C364" s="245">
        <v>1146.50251</v>
      </c>
      <c r="D364" s="244">
        <v>36322</v>
      </c>
      <c r="E364" s="245">
        <v>1146.50251</v>
      </c>
    </row>
    <row r="365" spans="1:5">
      <c r="A365" s="244">
        <v>36325</v>
      </c>
      <c r="C365" s="245">
        <v>1145.73604</v>
      </c>
      <c r="D365" s="244">
        <v>36325</v>
      </c>
      <c r="E365" s="245">
        <v>1145.73604</v>
      </c>
    </row>
    <row r="366" spans="1:5">
      <c r="A366" s="244">
        <v>36326</v>
      </c>
      <c r="C366" s="245">
        <v>1144.66219</v>
      </c>
      <c r="D366" s="244">
        <v>36326</v>
      </c>
      <c r="E366" s="245">
        <v>1144.66219</v>
      </c>
    </row>
    <row r="367" spans="1:5">
      <c r="A367" s="244">
        <v>36327</v>
      </c>
      <c r="C367" s="245">
        <v>1146.02619</v>
      </c>
      <c r="D367" s="244">
        <v>36327</v>
      </c>
      <c r="E367" s="245">
        <v>1146.02619</v>
      </c>
    </row>
    <row r="368" spans="1:5">
      <c r="A368" s="244">
        <v>36329</v>
      </c>
      <c r="C368" s="245">
        <v>1146.10374</v>
      </c>
      <c r="D368" s="244">
        <v>36329</v>
      </c>
      <c r="E368" s="245">
        <v>1146.10374</v>
      </c>
    </row>
    <row r="369" spans="1:5">
      <c r="A369" s="244">
        <v>36332</v>
      </c>
      <c r="C369" s="245">
        <v>1151.3391799999999</v>
      </c>
      <c r="D369" s="244">
        <v>36332</v>
      </c>
      <c r="E369" s="245">
        <v>1151.3391799999999</v>
      </c>
    </row>
    <row r="370" spans="1:5">
      <c r="A370" s="244">
        <v>36333</v>
      </c>
      <c r="C370" s="245">
        <v>1151.0338099999999</v>
      </c>
      <c r="D370" s="244">
        <v>36333</v>
      </c>
      <c r="E370" s="245">
        <v>1151.0338099999999</v>
      </c>
    </row>
    <row r="371" spans="1:5">
      <c r="A371" s="244">
        <v>36334</v>
      </c>
      <c r="C371" s="245">
        <v>1152.4299100000001</v>
      </c>
      <c r="D371" s="244">
        <v>36334</v>
      </c>
      <c r="E371" s="245">
        <v>1152.4299100000001</v>
      </c>
    </row>
    <row r="372" spans="1:5">
      <c r="A372" s="244">
        <v>36335</v>
      </c>
      <c r="C372" s="245">
        <v>1151.1406199999999</v>
      </c>
      <c r="D372" s="244">
        <v>36335</v>
      </c>
      <c r="E372" s="245">
        <v>1151.1406199999999</v>
      </c>
    </row>
    <row r="373" spans="1:5">
      <c r="A373" s="244">
        <v>36336</v>
      </c>
      <c r="C373" s="245">
        <v>1152.3816099999999</v>
      </c>
      <c r="D373" s="244">
        <v>36336</v>
      </c>
      <c r="E373" s="245">
        <v>1152.3816099999999</v>
      </c>
    </row>
    <row r="374" spans="1:5">
      <c r="A374" s="244">
        <v>36339</v>
      </c>
      <c r="C374" s="245">
        <v>1150.33257</v>
      </c>
      <c r="D374" s="244">
        <v>36339</v>
      </c>
      <c r="E374" s="245">
        <v>1150.33257</v>
      </c>
    </row>
    <row r="375" spans="1:5">
      <c r="A375" s="244">
        <v>36340</v>
      </c>
      <c r="C375" s="245">
        <v>1154.49533</v>
      </c>
      <c r="D375" s="244">
        <v>36340</v>
      </c>
      <c r="E375" s="245">
        <v>1154.49533</v>
      </c>
    </row>
    <row r="376" spans="1:5">
      <c r="A376" s="244">
        <v>36341</v>
      </c>
      <c r="C376" s="245">
        <v>1157.56475</v>
      </c>
      <c r="D376" s="244">
        <v>36341</v>
      </c>
      <c r="E376" s="245">
        <v>1157.56475</v>
      </c>
    </row>
    <row r="377" spans="1:5">
      <c r="A377" s="244">
        <v>36342</v>
      </c>
      <c r="C377" s="245">
        <v>1163.60067</v>
      </c>
      <c r="D377" s="244">
        <v>36342</v>
      </c>
      <c r="E377" s="245">
        <v>1163.60067</v>
      </c>
    </row>
    <row r="378" spans="1:5">
      <c r="A378" s="244">
        <v>36343</v>
      </c>
      <c r="C378" s="245">
        <v>1168.4202700000001</v>
      </c>
      <c r="D378" s="244">
        <v>36343</v>
      </c>
      <c r="E378" s="245">
        <v>1168.4202700000001</v>
      </c>
    </row>
    <row r="379" spans="1:5">
      <c r="A379" s="244">
        <v>36346</v>
      </c>
      <c r="C379" s="245">
        <v>1179.4154799999999</v>
      </c>
      <c r="D379" s="244">
        <v>36346</v>
      </c>
      <c r="E379" s="245">
        <v>1179.4154799999999</v>
      </c>
    </row>
    <row r="380" spans="1:5">
      <c r="A380" s="244">
        <v>36347</v>
      </c>
      <c r="C380" s="245">
        <v>1185.92903</v>
      </c>
      <c r="D380" s="244">
        <v>36347</v>
      </c>
      <c r="E380" s="245">
        <v>1185.92903</v>
      </c>
    </row>
    <row r="381" spans="1:5">
      <c r="A381" s="244">
        <v>36348</v>
      </c>
      <c r="C381" s="245">
        <v>1193.8828599999999</v>
      </c>
      <c r="D381" s="244">
        <v>36348</v>
      </c>
      <c r="E381" s="245">
        <v>1193.8828599999999</v>
      </c>
    </row>
    <row r="382" spans="1:5">
      <c r="A382" s="244">
        <v>36349</v>
      </c>
      <c r="C382" s="245">
        <v>1195.83403</v>
      </c>
      <c r="D382" s="244">
        <v>36349</v>
      </c>
      <c r="E382" s="245">
        <v>1195.83403</v>
      </c>
    </row>
    <row r="383" spans="1:5">
      <c r="A383" s="244">
        <v>36350</v>
      </c>
      <c r="C383" s="245">
        <v>1202.4346499999999</v>
      </c>
      <c r="D383" s="244">
        <v>36350</v>
      </c>
      <c r="E383" s="245">
        <v>1202.4346499999999</v>
      </c>
    </row>
    <row r="384" spans="1:5">
      <c r="A384" s="244">
        <v>36353</v>
      </c>
      <c r="C384" s="245">
        <v>1200.3985700000001</v>
      </c>
      <c r="D384" s="244">
        <v>36353</v>
      </c>
      <c r="E384" s="245">
        <v>1200.3985700000001</v>
      </c>
    </row>
    <row r="385" spans="1:5">
      <c r="A385" s="244">
        <v>36354</v>
      </c>
      <c r="C385" s="245">
        <v>1195.0012200000001</v>
      </c>
      <c r="D385" s="244">
        <v>36354</v>
      </c>
      <c r="E385" s="245">
        <v>1195.0012200000001</v>
      </c>
    </row>
    <row r="386" spans="1:5">
      <c r="A386" s="244">
        <v>36355</v>
      </c>
      <c r="C386" s="245">
        <v>1198.82816</v>
      </c>
      <c r="D386" s="244">
        <v>36355</v>
      </c>
      <c r="E386" s="245">
        <v>1198.82816</v>
      </c>
    </row>
    <row r="387" spans="1:5">
      <c r="A387" s="244">
        <v>36356</v>
      </c>
      <c r="C387" s="245">
        <v>1201.6555699999999</v>
      </c>
      <c r="D387" s="244">
        <v>36356</v>
      </c>
      <c r="E387" s="245">
        <v>1201.6555699999999</v>
      </c>
    </row>
    <row r="388" spans="1:5">
      <c r="A388" s="244">
        <v>36357</v>
      </c>
      <c r="C388" s="245">
        <v>1194.32864</v>
      </c>
      <c r="D388" s="244">
        <v>36357</v>
      </c>
      <c r="E388" s="245">
        <v>1194.32864</v>
      </c>
    </row>
    <row r="389" spans="1:5">
      <c r="A389" s="244">
        <v>36360</v>
      </c>
      <c r="C389" s="245">
        <v>1199.82275</v>
      </c>
      <c r="D389" s="244">
        <v>36360</v>
      </c>
      <c r="E389" s="245">
        <v>1199.82275</v>
      </c>
    </row>
    <row r="390" spans="1:5">
      <c r="A390" s="244">
        <v>36361</v>
      </c>
      <c r="C390" s="245">
        <v>1200.8056099999999</v>
      </c>
      <c r="D390" s="244">
        <v>36361</v>
      </c>
      <c r="E390" s="245">
        <v>1200.8056099999999</v>
      </c>
    </row>
    <row r="391" spans="1:5">
      <c r="A391" s="244">
        <v>36362</v>
      </c>
      <c r="C391" s="245">
        <v>1203.9892600000001</v>
      </c>
      <c r="D391" s="244">
        <v>36362</v>
      </c>
      <c r="E391" s="245">
        <v>1203.9892600000001</v>
      </c>
    </row>
    <row r="392" spans="1:5">
      <c r="A392" s="244">
        <v>36363</v>
      </c>
      <c r="C392" s="245">
        <v>1207.83277</v>
      </c>
      <c r="D392" s="244">
        <v>36363</v>
      </c>
      <c r="E392" s="245">
        <v>1207.83277</v>
      </c>
    </row>
    <row r="393" spans="1:5">
      <c r="A393" s="244">
        <v>36364</v>
      </c>
      <c r="C393" s="245">
        <v>1205.9428700000001</v>
      </c>
      <c r="D393" s="244">
        <v>36364</v>
      </c>
      <c r="E393" s="245">
        <v>1205.9428700000001</v>
      </c>
    </row>
    <row r="394" spans="1:5">
      <c r="A394" s="244">
        <v>36367</v>
      </c>
      <c r="C394" s="245">
        <v>1209.24433</v>
      </c>
      <c r="D394" s="244">
        <v>36367</v>
      </c>
      <c r="E394" s="245">
        <v>1209.24433</v>
      </c>
    </row>
    <row r="395" spans="1:5">
      <c r="A395" s="244">
        <v>36368</v>
      </c>
      <c r="C395" s="245">
        <v>1215.42723</v>
      </c>
      <c r="D395" s="244">
        <v>36368</v>
      </c>
      <c r="E395" s="245">
        <v>1215.42723</v>
      </c>
    </row>
    <row r="396" spans="1:5">
      <c r="A396" s="244">
        <v>36369</v>
      </c>
      <c r="C396" s="245">
        <v>1233.7056500000001</v>
      </c>
      <c r="D396" s="244">
        <v>36369</v>
      </c>
      <c r="E396" s="245">
        <v>1233.7056500000001</v>
      </c>
    </row>
    <row r="397" spans="1:5">
      <c r="A397" s="244">
        <v>36370</v>
      </c>
      <c r="C397" s="245">
        <v>1236.35617</v>
      </c>
      <c r="D397" s="244">
        <v>36370</v>
      </c>
      <c r="E397" s="245">
        <v>1236.35617</v>
      </c>
    </row>
    <row r="398" spans="1:5">
      <c r="A398" s="244">
        <v>36371</v>
      </c>
      <c r="C398" s="245">
        <v>1238.9339299999999</v>
      </c>
      <c r="D398" s="244">
        <v>36371</v>
      </c>
      <c r="E398" s="245">
        <v>1238.9339299999999</v>
      </c>
    </row>
    <row r="399" spans="1:5">
      <c r="A399" s="244">
        <v>36375</v>
      </c>
      <c r="C399" s="245">
        <v>1234.1620600000001</v>
      </c>
      <c r="D399" s="244">
        <v>36375</v>
      </c>
      <c r="E399" s="245">
        <v>1234.1620600000001</v>
      </c>
    </row>
    <row r="400" spans="1:5">
      <c r="A400" s="244">
        <v>36376</v>
      </c>
      <c r="C400" s="245">
        <v>1236.6168</v>
      </c>
      <c r="D400" s="244">
        <v>36376</v>
      </c>
      <c r="E400" s="245">
        <v>1236.6168</v>
      </c>
    </row>
    <row r="401" spans="1:5">
      <c r="A401" s="244">
        <v>36377</v>
      </c>
      <c r="C401" s="245">
        <v>1240.0996500000001</v>
      </c>
      <c r="D401" s="244">
        <v>36377</v>
      </c>
      <c r="E401" s="245">
        <v>1240.0996500000001</v>
      </c>
    </row>
    <row r="402" spans="1:5">
      <c r="A402" s="244">
        <v>36378</v>
      </c>
      <c r="C402" s="245">
        <v>1243.07176</v>
      </c>
      <c r="D402" s="244">
        <v>36378</v>
      </c>
      <c r="E402" s="245">
        <v>1243.07176</v>
      </c>
    </row>
    <row r="403" spans="1:5">
      <c r="A403" s="244">
        <v>36381</v>
      </c>
      <c r="C403" s="245">
        <v>1236.5382400000001</v>
      </c>
      <c r="D403" s="244">
        <v>36381</v>
      </c>
      <c r="E403" s="245">
        <v>1236.5382400000001</v>
      </c>
    </row>
    <row r="404" spans="1:5">
      <c r="A404" s="244">
        <v>36382</v>
      </c>
      <c r="C404" s="245">
        <v>1240.3633</v>
      </c>
      <c r="D404" s="244">
        <v>36382</v>
      </c>
      <c r="E404" s="245">
        <v>1240.3633</v>
      </c>
    </row>
    <row r="405" spans="1:5">
      <c r="A405" s="244">
        <v>36383</v>
      </c>
      <c r="C405" s="245">
        <v>1249.1226200000001</v>
      </c>
      <c r="D405" s="244">
        <v>36383</v>
      </c>
      <c r="E405" s="245">
        <v>1249.1226200000001</v>
      </c>
    </row>
    <row r="406" spans="1:5">
      <c r="A406" s="244">
        <v>36384</v>
      </c>
      <c r="C406" s="245">
        <v>1255.88087</v>
      </c>
      <c r="D406" s="244">
        <v>36384</v>
      </c>
      <c r="E406" s="245">
        <v>1255.88087</v>
      </c>
    </row>
    <row r="407" spans="1:5">
      <c r="A407" s="244">
        <v>36385</v>
      </c>
      <c r="C407" s="245">
        <v>1256.47632</v>
      </c>
      <c r="D407" s="244">
        <v>36385</v>
      </c>
      <c r="E407" s="245">
        <v>1256.47632</v>
      </c>
    </row>
    <row r="408" spans="1:5">
      <c r="A408" s="244">
        <v>36388</v>
      </c>
      <c r="C408" s="245">
        <v>1268.00054</v>
      </c>
      <c r="D408" s="244">
        <v>36388</v>
      </c>
      <c r="E408" s="245">
        <v>1268.00054</v>
      </c>
    </row>
    <row r="409" spans="1:5">
      <c r="A409" s="244">
        <v>36389</v>
      </c>
      <c r="C409" s="245">
        <v>1288.5260000000001</v>
      </c>
      <c r="D409" s="244">
        <v>36389</v>
      </c>
      <c r="E409" s="245">
        <v>1288.5260000000001</v>
      </c>
    </row>
    <row r="410" spans="1:5">
      <c r="A410" s="244">
        <v>36390</v>
      </c>
      <c r="C410" s="245">
        <v>1296.3996999999999</v>
      </c>
      <c r="D410" s="244">
        <v>36390</v>
      </c>
      <c r="E410" s="245">
        <v>1296.3996999999999</v>
      </c>
    </row>
    <row r="411" spans="1:5">
      <c r="A411" s="244">
        <v>36391</v>
      </c>
      <c r="C411" s="245">
        <v>1287.63077</v>
      </c>
      <c r="D411" s="244">
        <v>36391</v>
      </c>
      <c r="E411" s="245">
        <v>1287.63077</v>
      </c>
    </row>
    <row r="412" spans="1:5">
      <c r="A412" s="244">
        <v>36392</v>
      </c>
      <c r="C412" s="245">
        <v>1273.1702700000001</v>
      </c>
      <c r="D412" s="244">
        <v>36392</v>
      </c>
      <c r="E412" s="245">
        <v>1273.1702700000001</v>
      </c>
    </row>
    <row r="413" spans="1:5">
      <c r="A413" s="244">
        <v>36395</v>
      </c>
      <c r="C413" s="245">
        <v>1258.96937</v>
      </c>
      <c r="D413" s="244">
        <v>36395</v>
      </c>
      <c r="E413" s="245">
        <v>1258.96937</v>
      </c>
    </row>
    <row r="414" spans="1:5">
      <c r="A414" s="244">
        <v>36396</v>
      </c>
      <c r="C414" s="245">
        <v>1263.14348</v>
      </c>
      <c r="D414" s="244">
        <v>36396</v>
      </c>
      <c r="E414" s="245">
        <v>1263.14348</v>
      </c>
    </row>
    <row r="415" spans="1:5">
      <c r="A415" s="244">
        <v>36397</v>
      </c>
      <c r="C415" s="245">
        <v>1272.35205</v>
      </c>
      <c r="D415" s="244">
        <v>36397</v>
      </c>
      <c r="E415" s="245">
        <v>1272.35205</v>
      </c>
    </row>
    <row r="416" spans="1:5">
      <c r="A416" s="244">
        <v>36398</v>
      </c>
      <c r="C416" s="245">
        <v>1273.53666</v>
      </c>
      <c r="D416" s="244">
        <v>36398</v>
      </c>
      <c r="E416" s="245">
        <v>1273.53666</v>
      </c>
    </row>
    <row r="417" spans="1:5">
      <c r="A417" s="244">
        <v>36399</v>
      </c>
      <c r="C417" s="245">
        <v>1288.2102600000001</v>
      </c>
      <c r="D417" s="244">
        <v>36399</v>
      </c>
      <c r="E417" s="245">
        <v>1288.2102600000001</v>
      </c>
    </row>
    <row r="418" spans="1:5">
      <c r="A418" s="244">
        <v>36402</v>
      </c>
      <c r="C418" s="245">
        <v>1293.68337</v>
      </c>
      <c r="D418" s="244">
        <v>36402</v>
      </c>
      <c r="E418" s="245">
        <v>1293.68337</v>
      </c>
    </row>
    <row r="419" spans="1:5">
      <c r="A419" s="244">
        <v>36403</v>
      </c>
      <c r="C419" s="245">
        <v>1280.3978199999999</v>
      </c>
      <c r="D419" s="244">
        <v>36403</v>
      </c>
      <c r="E419" s="245">
        <v>1280.3978199999999</v>
      </c>
    </row>
    <row r="420" spans="1:5">
      <c r="A420" s="244">
        <v>36404</v>
      </c>
      <c r="C420" s="245">
        <v>1289.8870199999999</v>
      </c>
      <c r="D420" s="244">
        <v>36404</v>
      </c>
      <c r="E420" s="245">
        <v>1289.8870199999999</v>
      </c>
    </row>
    <row r="421" spans="1:5">
      <c r="A421" s="244">
        <v>36405</v>
      </c>
      <c r="C421" s="245">
        <v>1297.7854299999999</v>
      </c>
      <c r="D421" s="244">
        <v>36405</v>
      </c>
      <c r="E421" s="245">
        <v>1297.7854299999999</v>
      </c>
    </row>
    <row r="422" spans="1:5">
      <c r="A422" s="244">
        <v>36406</v>
      </c>
      <c r="C422" s="245">
        <v>1309.89948</v>
      </c>
      <c r="D422" s="244">
        <v>36406</v>
      </c>
      <c r="E422" s="245">
        <v>1309.89948</v>
      </c>
    </row>
    <row r="423" spans="1:5">
      <c r="A423" s="244">
        <v>36409</v>
      </c>
      <c r="C423" s="245">
        <v>1313.3138100000001</v>
      </c>
      <c r="D423" s="244">
        <v>36409</v>
      </c>
      <c r="E423" s="245">
        <v>1313.3138100000001</v>
      </c>
    </row>
    <row r="424" spans="1:5">
      <c r="A424" s="244">
        <v>36410</v>
      </c>
      <c r="C424" s="245">
        <v>1332.0005699999999</v>
      </c>
      <c r="D424" s="244">
        <v>36410</v>
      </c>
      <c r="E424" s="245">
        <v>1332.0005699999999</v>
      </c>
    </row>
    <row r="425" spans="1:5">
      <c r="A425" s="244">
        <v>36411</v>
      </c>
      <c r="C425" s="245">
        <v>1335.82464</v>
      </c>
      <c r="D425" s="244">
        <v>36411</v>
      </c>
      <c r="E425" s="245">
        <v>1335.82464</v>
      </c>
    </row>
    <row r="426" spans="1:5">
      <c r="A426" s="244">
        <v>36412</v>
      </c>
      <c r="C426" s="245">
        <v>1329.8325400000001</v>
      </c>
      <c r="D426" s="244">
        <v>36412</v>
      </c>
      <c r="E426" s="245">
        <v>1329.8325400000001</v>
      </c>
    </row>
    <row r="427" spans="1:5">
      <c r="A427" s="244">
        <v>36413</v>
      </c>
      <c r="C427" s="245">
        <v>1322.8733400000001</v>
      </c>
      <c r="D427" s="244">
        <v>36413</v>
      </c>
      <c r="E427" s="245">
        <v>1322.8733400000001</v>
      </c>
    </row>
    <row r="428" spans="1:5">
      <c r="A428" s="244">
        <v>36416</v>
      </c>
      <c r="C428" s="245">
        <v>1329.36977</v>
      </c>
      <c r="D428" s="244">
        <v>36416</v>
      </c>
      <c r="E428" s="245">
        <v>1329.36977</v>
      </c>
    </row>
    <row r="429" spans="1:5">
      <c r="A429" s="244">
        <v>36417</v>
      </c>
      <c r="C429" s="245">
        <v>1332.2173299999999</v>
      </c>
      <c r="D429" s="244">
        <v>36417</v>
      </c>
      <c r="E429" s="245">
        <v>1332.2173299999999</v>
      </c>
    </row>
    <row r="430" spans="1:5">
      <c r="A430" s="244">
        <v>36418</v>
      </c>
      <c r="C430" s="245">
        <v>1343.5835099999999</v>
      </c>
      <c r="D430" s="244">
        <v>36418</v>
      </c>
      <c r="E430" s="245">
        <v>1343.5835099999999</v>
      </c>
    </row>
    <row r="431" spans="1:5">
      <c r="A431" s="244">
        <v>36419</v>
      </c>
      <c r="C431" s="245">
        <v>1327.4601700000001</v>
      </c>
      <c r="D431" s="244">
        <v>36419</v>
      </c>
      <c r="E431" s="245">
        <v>1327.4601700000001</v>
      </c>
    </row>
    <row r="432" spans="1:5">
      <c r="A432" s="244">
        <v>36420</v>
      </c>
      <c r="C432" s="245">
        <v>1336.89717</v>
      </c>
      <c r="D432" s="244">
        <v>36420</v>
      </c>
      <c r="E432" s="245">
        <v>1336.89717</v>
      </c>
    </row>
    <row r="433" spans="1:5">
      <c r="A433" s="244">
        <v>36423</v>
      </c>
      <c r="C433" s="245">
        <v>1355.56369</v>
      </c>
      <c r="D433" s="244">
        <v>36423</v>
      </c>
      <c r="E433" s="245">
        <v>1355.56369</v>
      </c>
    </row>
    <row r="434" spans="1:5">
      <c r="A434" s="244">
        <v>36424</v>
      </c>
      <c r="C434" s="245">
        <v>1373.7720899999999</v>
      </c>
      <c r="D434" s="244">
        <v>36424</v>
      </c>
      <c r="E434" s="245">
        <v>1373.7720899999999</v>
      </c>
    </row>
    <row r="435" spans="1:5">
      <c r="A435" s="244">
        <v>36425</v>
      </c>
      <c r="C435" s="245">
        <v>1382.39455</v>
      </c>
      <c r="D435" s="244">
        <v>36425</v>
      </c>
      <c r="E435" s="245">
        <v>1382.39455</v>
      </c>
    </row>
    <row r="436" spans="1:5">
      <c r="A436" s="244">
        <v>36426</v>
      </c>
      <c r="C436" s="245">
        <v>1383.14563</v>
      </c>
      <c r="D436" s="244">
        <v>36426</v>
      </c>
      <c r="E436" s="245">
        <v>1383.14563</v>
      </c>
    </row>
    <row r="437" spans="1:5">
      <c r="A437" s="244">
        <v>36427</v>
      </c>
      <c r="C437" s="245">
        <v>1382.68641</v>
      </c>
      <c r="D437" s="244">
        <v>36427</v>
      </c>
      <c r="E437" s="245">
        <v>1382.68641</v>
      </c>
    </row>
    <row r="438" spans="1:5">
      <c r="A438" s="244">
        <v>36430</v>
      </c>
      <c r="C438" s="245">
        <v>1375.78241</v>
      </c>
      <c r="D438" s="244">
        <v>36430</v>
      </c>
      <c r="E438" s="245">
        <v>1375.78241</v>
      </c>
    </row>
    <row r="439" spans="1:5">
      <c r="A439" s="244">
        <v>36431</v>
      </c>
      <c r="C439" s="245">
        <v>1375.49064</v>
      </c>
      <c r="D439" s="244">
        <v>36431</v>
      </c>
      <c r="E439" s="245">
        <v>1375.49064</v>
      </c>
    </row>
    <row r="440" spans="1:5">
      <c r="A440" s="244">
        <v>36432</v>
      </c>
      <c r="C440" s="245">
        <v>1373.0797299999999</v>
      </c>
      <c r="D440" s="244">
        <v>36432</v>
      </c>
      <c r="E440" s="245">
        <v>1373.0797299999999</v>
      </c>
    </row>
    <row r="441" spans="1:5">
      <c r="A441" s="244">
        <v>36433</v>
      </c>
      <c r="C441" s="245">
        <v>1374.50685</v>
      </c>
      <c r="D441" s="244">
        <v>36433</v>
      </c>
      <c r="E441" s="245">
        <v>1374.50685</v>
      </c>
    </row>
    <row r="442" spans="1:5">
      <c r="A442" s="244">
        <v>36434</v>
      </c>
      <c r="C442" s="245">
        <v>1374.9685300000001</v>
      </c>
      <c r="D442" s="244">
        <v>36434</v>
      </c>
      <c r="E442" s="245">
        <v>1374.9685300000001</v>
      </c>
    </row>
    <row r="443" spans="1:5">
      <c r="A443" s="244">
        <v>36437</v>
      </c>
      <c r="C443" s="245">
        <v>1377.92957</v>
      </c>
      <c r="D443" s="244">
        <v>36437</v>
      </c>
      <c r="E443" s="245">
        <v>1377.92957</v>
      </c>
    </row>
    <row r="444" spans="1:5">
      <c r="A444" s="244">
        <v>36438</v>
      </c>
      <c r="C444" s="245">
        <v>1384.6811</v>
      </c>
      <c r="D444" s="244">
        <v>36438</v>
      </c>
      <c r="E444" s="245">
        <v>1384.6811</v>
      </c>
    </row>
    <row r="445" spans="1:5">
      <c r="A445" s="244">
        <v>36439</v>
      </c>
      <c r="C445" s="245">
        <v>1398.56026</v>
      </c>
      <c r="D445" s="244">
        <v>36439</v>
      </c>
      <c r="E445" s="245">
        <v>1398.56026</v>
      </c>
    </row>
    <row r="446" spans="1:5">
      <c r="A446" s="244">
        <v>36440</v>
      </c>
      <c r="C446" s="245">
        <v>1419.1341500000001</v>
      </c>
      <c r="D446" s="244">
        <v>36440</v>
      </c>
      <c r="E446" s="245">
        <v>1419.1341500000001</v>
      </c>
    </row>
    <row r="447" spans="1:5">
      <c r="A447" s="244">
        <v>36441</v>
      </c>
      <c r="C447" s="245">
        <v>1420.4217599999999</v>
      </c>
      <c r="D447" s="244">
        <v>36441</v>
      </c>
      <c r="E447" s="245">
        <v>1420.4217599999999</v>
      </c>
    </row>
    <row r="448" spans="1:5">
      <c r="A448" s="244">
        <v>36444</v>
      </c>
      <c r="C448" s="245">
        <v>1412.6118100000001</v>
      </c>
      <c r="D448" s="244">
        <v>36444</v>
      </c>
      <c r="E448" s="245">
        <v>1412.6118100000001</v>
      </c>
    </row>
    <row r="449" spans="1:5">
      <c r="A449" s="244">
        <v>36445</v>
      </c>
      <c r="C449" s="245">
        <v>1419.5909799999999</v>
      </c>
      <c r="D449" s="244">
        <v>36445</v>
      </c>
      <c r="E449" s="245">
        <v>1419.5909799999999</v>
      </c>
    </row>
    <row r="450" spans="1:5">
      <c r="A450" s="244">
        <v>36446</v>
      </c>
      <c r="C450" s="245">
        <v>1412.11942</v>
      </c>
      <c r="D450" s="244">
        <v>36446</v>
      </c>
      <c r="E450" s="245">
        <v>1412.11942</v>
      </c>
    </row>
    <row r="451" spans="1:5">
      <c r="A451" s="244">
        <v>36447</v>
      </c>
      <c r="C451" s="245">
        <v>1388.7359899999999</v>
      </c>
      <c r="D451" s="244">
        <v>36447</v>
      </c>
      <c r="E451" s="245">
        <v>1388.7359899999999</v>
      </c>
    </row>
    <row r="452" spans="1:5">
      <c r="A452" s="244">
        <v>36448</v>
      </c>
      <c r="C452" s="245">
        <v>1388.89966</v>
      </c>
      <c r="D452" s="244">
        <v>36448</v>
      </c>
      <c r="E452" s="245">
        <v>1388.89966</v>
      </c>
    </row>
    <row r="453" spans="1:5">
      <c r="A453" s="244">
        <v>36451</v>
      </c>
      <c r="C453" s="245">
        <v>1368.56549</v>
      </c>
      <c r="D453" s="244">
        <v>36451</v>
      </c>
      <c r="E453" s="245">
        <v>1368.56549</v>
      </c>
    </row>
    <row r="454" spans="1:5">
      <c r="A454" s="244">
        <v>36452</v>
      </c>
      <c r="C454" s="245">
        <v>1360.1228699999999</v>
      </c>
      <c r="D454" s="244">
        <v>36452</v>
      </c>
      <c r="E454" s="245">
        <v>1360.1228699999999</v>
      </c>
    </row>
    <row r="455" spans="1:5">
      <c r="A455" s="244">
        <v>36453</v>
      </c>
      <c r="C455" s="245">
        <v>1340.5284200000001</v>
      </c>
      <c r="D455" s="244">
        <v>36453</v>
      </c>
      <c r="E455" s="245">
        <v>1340.5284200000001</v>
      </c>
    </row>
    <row r="456" spans="1:5">
      <c r="A456" s="244">
        <v>36454</v>
      </c>
      <c r="C456" s="245">
        <v>1347.75891</v>
      </c>
      <c r="D456" s="244">
        <v>36454</v>
      </c>
      <c r="E456" s="245">
        <v>1347.75891</v>
      </c>
    </row>
    <row r="457" spans="1:5">
      <c r="A457" s="244">
        <v>36455</v>
      </c>
      <c r="C457" s="245">
        <v>1350.1941099999999</v>
      </c>
      <c r="D457" s="244">
        <v>36455</v>
      </c>
      <c r="E457" s="245">
        <v>1350.1941099999999</v>
      </c>
    </row>
    <row r="458" spans="1:5">
      <c r="A458" s="244">
        <v>36458</v>
      </c>
      <c r="C458" s="245">
        <v>1344.35221</v>
      </c>
      <c r="D458" s="244">
        <v>36458</v>
      </c>
      <c r="E458" s="245">
        <v>1344.35221</v>
      </c>
    </row>
    <row r="459" spans="1:5">
      <c r="A459" s="244">
        <v>36459</v>
      </c>
      <c r="C459" s="245">
        <v>1354.2825</v>
      </c>
      <c r="D459" s="244">
        <v>36459</v>
      </c>
      <c r="E459" s="245">
        <v>1354.2825</v>
      </c>
    </row>
    <row r="460" spans="1:5">
      <c r="A460" s="244">
        <v>36460</v>
      </c>
      <c r="C460" s="245">
        <v>1364.2166400000001</v>
      </c>
      <c r="D460" s="244">
        <v>36460</v>
      </c>
      <c r="E460" s="245">
        <v>1364.2166400000001</v>
      </c>
    </row>
    <row r="461" spans="1:5">
      <c r="A461" s="244">
        <v>36461</v>
      </c>
      <c r="C461" s="245">
        <v>1360.65167</v>
      </c>
      <c r="D461" s="244">
        <v>36461</v>
      </c>
      <c r="E461" s="245">
        <v>1360.65167</v>
      </c>
    </row>
    <row r="462" spans="1:5">
      <c r="A462" s="244">
        <v>36462</v>
      </c>
      <c r="C462" s="245">
        <v>1386.4744800000001</v>
      </c>
      <c r="D462" s="244">
        <v>36462</v>
      </c>
      <c r="E462" s="245">
        <v>1386.4744800000001</v>
      </c>
    </row>
    <row r="463" spans="1:5">
      <c r="A463" s="244">
        <v>36465</v>
      </c>
      <c r="C463" s="245">
        <v>1396.97289</v>
      </c>
      <c r="D463" s="244">
        <v>36465</v>
      </c>
      <c r="E463" s="245">
        <v>1396.97289</v>
      </c>
    </row>
    <row r="464" spans="1:5">
      <c r="A464" s="244">
        <v>36466</v>
      </c>
      <c r="C464" s="245">
        <v>1396.4660200000001</v>
      </c>
      <c r="D464" s="244">
        <v>36466</v>
      </c>
      <c r="E464" s="245">
        <v>1396.4660200000001</v>
      </c>
    </row>
    <row r="465" spans="1:5">
      <c r="A465" s="244">
        <v>36467</v>
      </c>
      <c r="C465" s="245">
        <v>1403.2447</v>
      </c>
      <c r="D465" s="244">
        <v>36467</v>
      </c>
      <c r="E465" s="245">
        <v>1403.2447</v>
      </c>
    </row>
    <row r="466" spans="1:5">
      <c r="A466" s="244">
        <v>36468</v>
      </c>
      <c r="C466" s="245">
        <v>1409.1973499999999</v>
      </c>
      <c r="D466" s="244">
        <v>36468</v>
      </c>
      <c r="E466" s="245">
        <v>1409.1973499999999</v>
      </c>
    </row>
    <row r="467" spans="1:5">
      <c r="A467" s="244">
        <v>36469</v>
      </c>
      <c r="C467" s="245">
        <v>1415.1230399999999</v>
      </c>
      <c r="D467" s="244">
        <v>36469</v>
      </c>
      <c r="E467" s="245">
        <v>1415.1230399999999</v>
      </c>
    </row>
    <row r="468" spans="1:5">
      <c r="A468" s="244">
        <v>36472</v>
      </c>
      <c r="C468" s="245">
        <v>1425.26863</v>
      </c>
      <c r="D468" s="244">
        <v>36472</v>
      </c>
      <c r="E468" s="245">
        <v>1425.26863</v>
      </c>
    </row>
    <row r="469" spans="1:5">
      <c r="A469" s="244">
        <v>36473</v>
      </c>
      <c r="C469" s="245">
        <v>1425.03397</v>
      </c>
      <c r="D469" s="244">
        <v>36473</v>
      </c>
      <c r="E469" s="245">
        <v>1425.03397</v>
      </c>
    </row>
    <row r="470" spans="1:5">
      <c r="A470" s="244">
        <v>36474</v>
      </c>
      <c r="C470" s="245">
        <v>1429.0695900000001</v>
      </c>
      <c r="D470" s="244">
        <v>36474</v>
      </c>
      <c r="E470" s="245">
        <v>1429.0695900000001</v>
      </c>
    </row>
    <row r="471" spans="1:5">
      <c r="A471" s="244">
        <v>36475</v>
      </c>
      <c r="C471" s="245">
        <v>1425.6597899999999</v>
      </c>
      <c r="D471" s="244">
        <v>36475</v>
      </c>
      <c r="E471" s="245">
        <v>1425.6597899999999</v>
      </c>
    </row>
    <row r="472" spans="1:5">
      <c r="A472" s="244">
        <v>36476</v>
      </c>
      <c r="C472" s="245">
        <v>1426.92552</v>
      </c>
      <c r="D472" s="244">
        <v>36476</v>
      </c>
      <c r="E472" s="245">
        <v>1426.92552</v>
      </c>
    </row>
    <row r="473" spans="1:5">
      <c r="A473" s="244">
        <v>36479</v>
      </c>
      <c r="C473" s="245">
        <v>1438.9118100000001</v>
      </c>
      <c r="D473" s="244">
        <v>36479</v>
      </c>
      <c r="E473" s="245">
        <v>1438.9118100000001</v>
      </c>
    </row>
    <row r="474" spans="1:5">
      <c r="A474" s="244">
        <v>36480</v>
      </c>
      <c r="C474" s="245">
        <v>1438.35977</v>
      </c>
      <c r="D474" s="244">
        <v>36480</v>
      </c>
      <c r="E474" s="245">
        <v>1438.35977</v>
      </c>
    </row>
    <row r="475" spans="1:5">
      <c r="A475" s="244">
        <v>36481</v>
      </c>
      <c r="C475" s="245">
        <v>1443.1612600000001</v>
      </c>
      <c r="D475" s="244">
        <v>36481</v>
      </c>
      <c r="E475" s="245">
        <v>1443.1612600000001</v>
      </c>
    </row>
    <row r="476" spans="1:5">
      <c r="A476" s="244">
        <v>36482</v>
      </c>
      <c r="C476" s="245">
        <v>1439.2432799999999</v>
      </c>
      <c r="D476" s="244">
        <v>36482</v>
      </c>
      <c r="E476" s="245">
        <v>1439.2432799999999</v>
      </c>
    </row>
    <row r="477" spans="1:5">
      <c r="A477" s="244">
        <v>36483</v>
      </c>
      <c r="C477" s="245">
        <v>1452.91661</v>
      </c>
      <c r="D477" s="244">
        <v>36483</v>
      </c>
      <c r="E477" s="245">
        <v>1452.91661</v>
      </c>
    </row>
    <row r="478" spans="1:5">
      <c r="A478" s="244">
        <v>36486</v>
      </c>
      <c r="C478" s="245">
        <v>1450.6148000000001</v>
      </c>
      <c r="D478" s="244">
        <v>36486</v>
      </c>
      <c r="E478" s="245">
        <v>1450.6148000000001</v>
      </c>
    </row>
    <row r="479" spans="1:5">
      <c r="A479" s="244">
        <v>36487</v>
      </c>
      <c r="C479" s="245">
        <v>1454.3518899999999</v>
      </c>
      <c r="D479" s="244">
        <v>36487</v>
      </c>
      <c r="E479" s="245">
        <v>1454.3518899999999</v>
      </c>
    </row>
    <row r="480" spans="1:5">
      <c r="A480" s="244">
        <v>36488</v>
      </c>
      <c r="C480" s="245">
        <v>1452.5318199999999</v>
      </c>
      <c r="D480" s="244">
        <v>36488</v>
      </c>
      <c r="E480" s="245">
        <v>1452.5318199999999</v>
      </c>
    </row>
    <row r="481" spans="1:5">
      <c r="A481" s="244">
        <v>36489</v>
      </c>
      <c r="C481" s="245">
        <v>1456.2891999999999</v>
      </c>
      <c r="D481" s="244">
        <v>36489</v>
      </c>
      <c r="E481" s="245">
        <v>1456.2891999999999</v>
      </c>
    </row>
    <row r="482" spans="1:5">
      <c r="A482" s="244">
        <v>36490</v>
      </c>
      <c r="C482" s="245">
        <v>1467.2432699999999</v>
      </c>
      <c r="D482" s="244">
        <v>36490</v>
      </c>
      <c r="E482" s="245">
        <v>1467.2432699999999</v>
      </c>
    </row>
    <row r="483" spans="1:5">
      <c r="A483" s="244">
        <v>36493</v>
      </c>
      <c r="C483" s="245">
        <v>1451.6796200000001</v>
      </c>
      <c r="D483" s="244">
        <v>36493</v>
      </c>
      <c r="E483" s="245">
        <v>1451.6796200000001</v>
      </c>
    </row>
    <row r="484" spans="1:5">
      <c r="A484" s="244">
        <v>36494</v>
      </c>
      <c r="C484" s="245">
        <v>1430.7240899999999</v>
      </c>
      <c r="D484" s="244">
        <v>36494</v>
      </c>
      <c r="E484" s="245">
        <v>1430.7240899999999</v>
      </c>
    </row>
    <row r="485" spans="1:5">
      <c r="A485" s="244">
        <v>36495</v>
      </c>
      <c r="C485" s="245">
        <v>1437.4498799999999</v>
      </c>
      <c r="D485" s="244">
        <v>36495</v>
      </c>
      <c r="E485" s="245">
        <v>1437.4498799999999</v>
      </c>
    </row>
    <row r="486" spans="1:5">
      <c r="A486" s="244">
        <v>36496</v>
      </c>
      <c r="C486" s="245">
        <v>1446.96153</v>
      </c>
      <c r="D486" s="244">
        <v>36496</v>
      </c>
      <c r="E486" s="245">
        <v>1446.96153</v>
      </c>
    </row>
    <row r="487" spans="1:5">
      <c r="A487" s="244">
        <v>36497</v>
      </c>
      <c r="C487" s="245">
        <v>1456.2856300000001</v>
      </c>
      <c r="D487" s="244">
        <v>36497</v>
      </c>
      <c r="E487" s="245">
        <v>1456.2856300000001</v>
      </c>
    </row>
    <row r="488" spans="1:5">
      <c r="A488" s="244">
        <v>36500</v>
      </c>
      <c r="C488" s="245">
        <v>1465.31861</v>
      </c>
      <c r="D488" s="244">
        <v>36500</v>
      </c>
      <c r="E488" s="245">
        <v>1465.31861</v>
      </c>
    </row>
    <row r="489" spans="1:5">
      <c r="A489" s="244">
        <v>36501</v>
      </c>
      <c r="C489" s="245">
        <v>1464.67578</v>
      </c>
      <c r="D489" s="244">
        <v>36501</v>
      </c>
      <c r="E489" s="245">
        <v>1464.67578</v>
      </c>
    </row>
    <row r="490" spans="1:5">
      <c r="A490" s="244">
        <v>36502</v>
      </c>
      <c r="C490" s="245">
        <v>1470.82205</v>
      </c>
      <c r="D490" s="244">
        <v>36502</v>
      </c>
      <c r="E490" s="245">
        <v>1470.82205</v>
      </c>
    </row>
    <row r="491" spans="1:5">
      <c r="A491" s="244">
        <v>36503</v>
      </c>
      <c r="C491" s="245">
        <v>1464.2860000000001</v>
      </c>
      <c r="D491" s="244">
        <v>36503</v>
      </c>
      <c r="E491" s="245">
        <v>1464.2860000000001</v>
      </c>
    </row>
    <row r="492" spans="1:5">
      <c r="A492" s="244">
        <v>36504</v>
      </c>
      <c r="C492" s="245">
        <v>1463.19426</v>
      </c>
      <c r="D492" s="244">
        <v>36504</v>
      </c>
      <c r="E492" s="245">
        <v>1463.19426</v>
      </c>
    </row>
    <row r="493" spans="1:5">
      <c r="A493" s="244">
        <v>36507</v>
      </c>
      <c r="C493" s="245">
        <v>1468.7798600000001</v>
      </c>
      <c r="D493" s="244">
        <v>36507</v>
      </c>
      <c r="E493" s="245">
        <v>1468.7798600000001</v>
      </c>
    </row>
    <row r="494" spans="1:5">
      <c r="A494" s="244">
        <v>36508</v>
      </c>
      <c r="C494" s="245">
        <v>1484.85619</v>
      </c>
      <c r="D494" s="244">
        <v>36508</v>
      </c>
      <c r="E494" s="245">
        <v>1484.85619</v>
      </c>
    </row>
    <row r="495" spans="1:5">
      <c r="A495" s="244">
        <v>36509</v>
      </c>
      <c r="C495" s="245">
        <v>1492.3033600000001</v>
      </c>
      <c r="D495" s="244">
        <v>36509</v>
      </c>
      <c r="E495" s="245">
        <v>1492.3033600000001</v>
      </c>
    </row>
    <row r="496" spans="1:5">
      <c r="A496" s="244">
        <v>36510</v>
      </c>
      <c r="C496" s="245">
        <v>1508.76846</v>
      </c>
      <c r="D496" s="244">
        <v>36510</v>
      </c>
      <c r="E496" s="245">
        <v>1508.76846</v>
      </c>
    </row>
    <row r="497" spans="1:5">
      <c r="A497" s="244">
        <v>36511</v>
      </c>
      <c r="C497" s="245">
        <v>1530.1847499999999</v>
      </c>
      <c r="D497" s="244">
        <v>36511</v>
      </c>
      <c r="E497" s="245">
        <v>1530.1847499999999</v>
      </c>
    </row>
    <row r="498" spans="1:5">
      <c r="A498" s="244">
        <v>36514</v>
      </c>
      <c r="C498" s="245">
        <v>1577.3625400000001</v>
      </c>
      <c r="D498" s="244">
        <v>36514</v>
      </c>
      <c r="E498" s="245">
        <v>1577.3625400000001</v>
      </c>
    </row>
    <row r="499" spans="1:5">
      <c r="A499" s="244">
        <v>36515</v>
      </c>
      <c r="C499" s="245">
        <v>1579.0585100000001</v>
      </c>
      <c r="D499" s="244">
        <v>36515</v>
      </c>
      <c r="E499" s="245">
        <v>1579.0585100000001</v>
      </c>
    </row>
    <row r="500" spans="1:5">
      <c r="A500" s="244">
        <v>36516</v>
      </c>
      <c r="C500" s="245">
        <v>1579.78152</v>
      </c>
      <c r="D500" s="244">
        <v>36516</v>
      </c>
      <c r="E500" s="245">
        <v>1579.78152</v>
      </c>
    </row>
    <row r="501" spans="1:5">
      <c r="A501" s="244">
        <v>36517</v>
      </c>
      <c r="C501" s="245">
        <v>1582.96847</v>
      </c>
      <c r="D501" s="244">
        <v>36517</v>
      </c>
      <c r="E501" s="245">
        <v>1582.96847</v>
      </c>
    </row>
    <row r="502" spans="1:5">
      <c r="A502" s="244">
        <v>36521</v>
      </c>
      <c r="C502" s="245">
        <v>1575.9794999999999</v>
      </c>
      <c r="D502" s="244">
        <v>36521</v>
      </c>
      <c r="E502" s="245">
        <v>1575.9794999999999</v>
      </c>
    </row>
    <row r="503" spans="1:5">
      <c r="A503" s="244">
        <v>36522</v>
      </c>
      <c r="C503" s="245">
        <v>1585.5171399999999</v>
      </c>
      <c r="D503" s="244">
        <v>36522</v>
      </c>
      <c r="E503" s="245">
        <v>1585.5171399999999</v>
      </c>
    </row>
    <row r="504" spans="1:5">
      <c r="A504" s="244">
        <v>36523</v>
      </c>
      <c r="C504" s="245">
        <v>1606.4271699999999</v>
      </c>
      <c r="D504" s="244">
        <v>36523</v>
      </c>
      <c r="E504" s="245">
        <v>1606.4271699999999</v>
      </c>
    </row>
    <row r="505" spans="1:5">
      <c r="A505" s="244">
        <v>36524</v>
      </c>
      <c r="C505" s="245">
        <v>1618.36321</v>
      </c>
      <c r="D505" s="244">
        <v>36524</v>
      </c>
      <c r="E505" s="245">
        <v>1618.36321</v>
      </c>
    </row>
    <row r="506" spans="1:5">
      <c r="A506" s="244">
        <v>36529</v>
      </c>
      <c r="C506" s="245">
        <v>1618.6296500000001</v>
      </c>
      <c r="D506" s="244">
        <v>36529</v>
      </c>
      <c r="E506" s="245">
        <v>1618.6296500000001</v>
      </c>
    </row>
    <row r="507" spans="1:5">
      <c r="A507" s="244">
        <v>36530</v>
      </c>
      <c r="C507" s="245">
        <v>1595.18688</v>
      </c>
      <c r="D507" s="244">
        <v>36530</v>
      </c>
      <c r="E507" s="245">
        <v>1595.18688</v>
      </c>
    </row>
    <row r="508" spans="1:5">
      <c r="A508" s="244">
        <v>36531</v>
      </c>
      <c r="C508" s="245">
        <v>1601.6415</v>
      </c>
      <c r="D508" s="244">
        <v>36531</v>
      </c>
      <c r="E508" s="245">
        <v>1601.6415</v>
      </c>
    </row>
    <row r="509" spans="1:5">
      <c r="A509" s="244">
        <v>36532</v>
      </c>
      <c r="C509" s="245">
        <v>1592.0995600000001</v>
      </c>
      <c r="D509" s="244">
        <v>36532</v>
      </c>
      <c r="E509" s="245">
        <v>1592.0995600000001</v>
      </c>
    </row>
    <row r="510" spans="1:5">
      <c r="A510" s="244">
        <v>36535</v>
      </c>
      <c r="C510" s="245">
        <v>1604.18831</v>
      </c>
      <c r="D510" s="244">
        <v>36535</v>
      </c>
      <c r="E510" s="245">
        <v>1604.18831</v>
      </c>
    </row>
    <row r="511" spans="1:5">
      <c r="A511" s="244">
        <v>36536</v>
      </c>
      <c r="C511" s="245">
        <v>1606.35004</v>
      </c>
      <c r="D511" s="244">
        <v>36536</v>
      </c>
      <c r="E511" s="245">
        <v>1606.35004</v>
      </c>
    </row>
    <row r="512" spans="1:5">
      <c r="A512" s="244">
        <v>36537</v>
      </c>
      <c r="C512" s="245">
        <v>1607.9512099999999</v>
      </c>
      <c r="D512" s="244">
        <v>36537</v>
      </c>
      <c r="E512" s="245">
        <v>1607.9512099999999</v>
      </c>
    </row>
    <row r="513" spans="1:5">
      <c r="A513" s="244">
        <v>36538</v>
      </c>
      <c r="C513" s="245">
        <v>1629.1153899999999</v>
      </c>
      <c r="D513" s="244">
        <v>36538</v>
      </c>
      <c r="E513" s="245">
        <v>1629.1153899999999</v>
      </c>
    </row>
    <row r="514" spans="1:5">
      <c r="A514" s="244">
        <v>36539</v>
      </c>
      <c r="C514" s="245">
        <v>1632.7032099999999</v>
      </c>
      <c r="D514" s="244">
        <v>36539</v>
      </c>
      <c r="E514" s="245">
        <v>1632.7032099999999</v>
      </c>
    </row>
    <row r="515" spans="1:5">
      <c r="A515" s="244">
        <v>36542</v>
      </c>
      <c r="C515" s="245">
        <v>1658.0230100000001</v>
      </c>
      <c r="D515" s="244">
        <v>36542</v>
      </c>
      <c r="E515" s="245">
        <v>1658.0230100000001</v>
      </c>
    </row>
    <row r="516" spans="1:5">
      <c r="A516" s="244">
        <v>36543</v>
      </c>
      <c r="C516" s="245">
        <v>1654.4930300000001</v>
      </c>
      <c r="D516" s="244">
        <v>36543</v>
      </c>
      <c r="E516" s="245">
        <v>1654.4930300000001</v>
      </c>
    </row>
    <row r="517" spans="1:5">
      <c r="A517" s="244">
        <v>36544</v>
      </c>
      <c r="C517" s="245">
        <v>1674.44436</v>
      </c>
      <c r="D517" s="244">
        <v>36544</v>
      </c>
      <c r="E517" s="245">
        <v>1674.44436</v>
      </c>
    </row>
    <row r="518" spans="1:5">
      <c r="A518" s="244">
        <v>36545</v>
      </c>
      <c r="C518" s="245">
        <v>1660.8250700000001</v>
      </c>
      <c r="D518" s="244">
        <v>36545</v>
      </c>
      <c r="E518" s="245">
        <v>1660.8250700000001</v>
      </c>
    </row>
    <row r="519" spans="1:5">
      <c r="A519" s="244">
        <v>36546</v>
      </c>
      <c r="C519" s="245">
        <v>1673.9179899999999</v>
      </c>
      <c r="D519" s="244">
        <v>36546</v>
      </c>
      <c r="E519" s="245">
        <v>1673.9179899999999</v>
      </c>
    </row>
    <row r="520" spans="1:5">
      <c r="A520" s="244">
        <v>36549</v>
      </c>
      <c r="C520" s="245">
        <v>1681.6640299999999</v>
      </c>
      <c r="D520" s="244">
        <v>36549</v>
      </c>
      <c r="E520" s="245">
        <v>1681.6640299999999</v>
      </c>
    </row>
    <row r="521" spans="1:5">
      <c r="A521" s="244">
        <v>36550</v>
      </c>
      <c r="C521" s="245">
        <v>1676.68013</v>
      </c>
      <c r="D521" s="244">
        <v>36550</v>
      </c>
      <c r="E521" s="245">
        <v>1676.68013</v>
      </c>
    </row>
    <row r="522" spans="1:5">
      <c r="A522" s="244">
        <v>36551</v>
      </c>
      <c r="C522" s="245">
        <v>1699.5429999999999</v>
      </c>
      <c r="D522" s="244">
        <v>36551</v>
      </c>
      <c r="E522" s="245">
        <v>1699.5429999999999</v>
      </c>
    </row>
    <row r="523" spans="1:5">
      <c r="A523" s="244">
        <v>36552</v>
      </c>
      <c r="C523" s="245">
        <v>1701.8063</v>
      </c>
      <c r="D523" s="244">
        <v>36552</v>
      </c>
      <c r="E523" s="245">
        <v>1701.8063</v>
      </c>
    </row>
    <row r="524" spans="1:5">
      <c r="A524" s="244">
        <v>36553</v>
      </c>
      <c r="C524" s="245">
        <v>1690.8916300000001</v>
      </c>
      <c r="D524" s="244">
        <v>36553</v>
      </c>
      <c r="E524" s="245">
        <v>1690.8916300000001</v>
      </c>
    </row>
    <row r="525" spans="1:5">
      <c r="A525" s="244">
        <v>36556</v>
      </c>
      <c r="C525" s="245">
        <v>1693.44748</v>
      </c>
      <c r="D525" s="244">
        <v>36556</v>
      </c>
      <c r="E525" s="245">
        <v>1693.44748</v>
      </c>
    </row>
    <row r="526" spans="1:5">
      <c r="A526" s="244">
        <v>36557</v>
      </c>
      <c r="C526" s="245">
        <v>1701.61149</v>
      </c>
      <c r="D526" s="244">
        <v>36557</v>
      </c>
      <c r="E526" s="245">
        <v>1701.61149</v>
      </c>
    </row>
    <row r="527" spans="1:5">
      <c r="A527" s="244">
        <v>36558</v>
      </c>
      <c r="C527" s="245">
        <v>1699.5732399999999</v>
      </c>
      <c r="D527" s="244">
        <v>36558</v>
      </c>
      <c r="E527" s="245">
        <v>1699.5732399999999</v>
      </c>
    </row>
    <row r="528" spans="1:5">
      <c r="A528" s="244">
        <v>36559</v>
      </c>
      <c r="C528" s="245">
        <v>1706.1363699999999</v>
      </c>
      <c r="D528" s="244">
        <v>36559</v>
      </c>
      <c r="E528" s="245">
        <v>1706.1363699999999</v>
      </c>
    </row>
    <row r="529" spans="1:5">
      <c r="A529" s="244">
        <v>36560</v>
      </c>
      <c r="C529" s="245">
        <v>1706.7903200000001</v>
      </c>
      <c r="D529" s="244">
        <v>36560</v>
      </c>
      <c r="E529" s="245">
        <v>1706.7903200000001</v>
      </c>
    </row>
    <row r="530" spans="1:5">
      <c r="A530" s="244">
        <v>36563</v>
      </c>
      <c r="C530" s="245">
        <v>1732.2361800000001</v>
      </c>
      <c r="D530" s="244">
        <v>36563</v>
      </c>
      <c r="E530" s="245">
        <v>1732.2361800000001</v>
      </c>
    </row>
    <row r="531" spans="1:5">
      <c r="A531" s="244">
        <v>36564</v>
      </c>
      <c r="C531" s="245">
        <v>1753.4693500000001</v>
      </c>
      <c r="D531" s="244">
        <v>36564</v>
      </c>
      <c r="E531" s="245">
        <v>1753.4693500000001</v>
      </c>
    </row>
    <row r="532" spans="1:5">
      <c r="A532" s="244">
        <v>36565</v>
      </c>
      <c r="C532" s="245">
        <v>1786.37652</v>
      </c>
      <c r="D532" s="244">
        <v>36565</v>
      </c>
      <c r="E532" s="245">
        <v>1786.37652</v>
      </c>
    </row>
    <row r="533" spans="1:5">
      <c r="A533" s="244">
        <v>36566</v>
      </c>
      <c r="C533" s="245">
        <v>1803.66497</v>
      </c>
      <c r="D533" s="244">
        <v>36566</v>
      </c>
      <c r="E533" s="245">
        <v>1803.66497</v>
      </c>
    </row>
    <row r="534" spans="1:5">
      <c r="A534" s="244">
        <v>36567</v>
      </c>
      <c r="C534" s="245">
        <v>1842.6297500000001</v>
      </c>
      <c r="D534" s="244">
        <v>36567</v>
      </c>
      <c r="E534" s="245">
        <v>1842.6297500000001</v>
      </c>
    </row>
    <row r="535" spans="1:5">
      <c r="A535" s="244">
        <v>36570</v>
      </c>
      <c r="C535" s="245">
        <v>1876.2907</v>
      </c>
      <c r="D535" s="244">
        <v>36570</v>
      </c>
      <c r="E535" s="245">
        <v>1876.2907</v>
      </c>
    </row>
    <row r="536" spans="1:5">
      <c r="A536" s="244">
        <v>36571</v>
      </c>
      <c r="C536" s="245">
        <v>1862.8781899999999</v>
      </c>
      <c r="D536" s="244">
        <v>36571</v>
      </c>
      <c r="E536" s="245">
        <v>1862.8781899999999</v>
      </c>
    </row>
    <row r="537" spans="1:5">
      <c r="A537" s="244">
        <v>36572</v>
      </c>
      <c r="C537" s="245">
        <v>1879.2070900000001</v>
      </c>
      <c r="D537" s="244">
        <v>36572</v>
      </c>
      <c r="E537" s="245">
        <v>1879.2070900000001</v>
      </c>
    </row>
    <row r="538" spans="1:5">
      <c r="A538" s="244">
        <v>36573</v>
      </c>
      <c r="C538" s="245">
        <v>1888.7101700000001</v>
      </c>
      <c r="D538" s="244">
        <v>36573</v>
      </c>
      <c r="E538" s="245">
        <v>1888.7101700000001</v>
      </c>
    </row>
    <row r="539" spans="1:5">
      <c r="A539" s="244">
        <v>36574</v>
      </c>
      <c r="C539" s="245">
        <v>1833.58835</v>
      </c>
      <c r="D539" s="244">
        <v>36574</v>
      </c>
      <c r="E539" s="245">
        <v>1833.58835</v>
      </c>
    </row>
    <row r="540" spans="1:5">
      <c r="A540" s="244">
        <v>36577</v>
      </c>
      <c r="C540" s="245">
        <v>1830.1551099999999</v>
      </c>
      <c r="D540" s="244">
        <v>36577</v>
      </c>
      <c r="E540" s="245">
        <v>1830.1551099999999</v>
      </c>
    </row>
    <row r="541" spans="1:5">
      <c r="A541" s="244">
        <v>36578</v>
      </c>
      <c r="C541" s="245">
        <v>1800.6350399999999</v>
      </c>
      <c r="D541" s="244">
        <v>36578</v>
      </c>
      <c r="E541" s="245">
        <v>1800.6350399999999</v>
      </c>
    </row>
    <row r="542" spans="1:5">
      <c r="A542" s="244">
        <v>36579</v>
      </c>
      <c r="C542" s="245">
        <v>1804.32573</v>
      </c>
      <c r="D542" s="244">
        <v>36579</v>
      </c>
      <c r="E542" s="245">
        <v>1804.32573</v>
      </c>
    </row>
    <row r="543" spans="1:5">
      <c r="A543" s="244">
        <v>36580</v>
      </c>
      <c r="C543" s="245">
        <v>1792.03053</v>
      </c>
      <c r="D543" s="244">
        <v>36580</v>
      </c>
      <c r="E543" s="245">
        <v>1792.03053</v>
      </c>
    </row>
    <row r="544" spans="1:5">
      <c r="A544" s="244">
        <v>36581</v>
      </c>
      <c r="C544" s="245">
        <v>1799.5335</v>
      </c>
      <c r="D544" s="244">
        <v>36581</v>
      </c>
      <c r="E544" s="245">
        <v>1799.5335</v>
      </c>
    </row>
    <row r="545" spans="1:5">
      <c r="A545" s="244">
        <v>36584</v>
      </c>
      <c r="C545" s="245">
        <v>1776.22084</v>
      </c>
      <c r="D545" s="244">
        <v>36584</v>
      </c>
      <c r="E545" s="245">
        <v>1776.22084</v>
      </c>
    </row>
    <row r="546" spans="1:5">
      <c r="A546" s="244">
        <v>36585</v>
      </c>
      <c r="C546" s="245">
        <v>1749.84302</v>
      </c>
      <c r="D546" s="244">
        <v>36585</v>
      </c>
      <c r="E546" s="245">
        <v>1749.84302</v>
      </c>
    </row>
    <row r="547" spans="1:5">
      <c r="A547" s="244">
        <v>36586</v>
      </c>
      <c r="C547" s="245">
        <v>1744.9338299999999</v>
      </c>
      <c r="D547" s="244">
        <v>36586</v>
      </c>
      <c r="E547" s="245">
        <v>1744.9338299999999</v>
      </c>
    </row>
    <row r="548" spans="1:5">
      <c r="A548" s="244">
        <v>36587</v>
      </c>
      <c r="C548" s="245">
        <v>1734.94669</v>
      </c>
      <c r="D548" s="244">
        <v>36587</v>
      </c>
      <c r="E548" s="245">
        <v>1734.94669</v>
      </c>
    </row>
    <row r="549" spans="1:5">
      <c r="A549" s="244">
        <v>36588</v>
      </c>
      <c r="C549" s="245">
        <v>1692.2460799999999</v>
      </c>
      <c r="D549" s="244">
        <v>36588</v>
      </c>
      <c r="E549" s="245">
        <v>1692.2460799999999</v>
      </c>
    </row>
    <row r="550" spans="1:5">
      <c r="A550" s="244">
        <v>36591</v>
      </c>
      <c r="C550" s="245">
        <v>1713.0602899999999</v>
      </c>
      <c r="D550" s="244">
        <v>36591</v>
      </c>
      <c r="E550" s="245">
        <v>1713.0602899999999</v>
      </c>
    </row>
    <row r="551" spans="1:5">
      <c r="A551" s="244">
        <v>36592</v>
      </c>
      <c r="C551" s="245">
        <v>1719.22009</v>
      </c>
      <c r="D551" s="244">
        <v>36592</v>
      </c>
      <c r="E551" s="245">
        <v>1719.22009</v>
      </c>
    </row>
    <row r="552" spans="1:5">
      <c r="A552" s="244">
        <v>36593</v>
      </c>
      <c r="C552" s="245">
        <v>1710.65362</v>
      </c>
      <c r="D552" s="244">
        <v>36593</v>
      </c>
      <c r="E552" s="245">
        <v>1710.65362</v>
      </c>
    </row>
    <row r="553" spans="1:5">
      <c r="A553" s="244">
        <v>36594</v>
      </c>
      <c r="C553" s="245">
        <v>1718.9579799999999</v>
      </c>
      <c r="D553" s="244">
        <v>36594</v>
      </c>
      <c r="E553" s="245">
        <v>1718.9579799999999</v>
      </c>
    </row>
    <row r="554" spans="1:5">
      <c r="A554" s="244">
        <v>36595</v>
      </c>
      <c r="C554" s="245">
        <v>1735.41814</v>
      </c>
      <c r="D554" s="244">
        <v>36595</v>
      </c>
      <c r="E554" s="245">
        <v>1735.41814</v>
      </c>
    </row>
    <row r="555" spans="1:5">
      <c r="A555" s="244">
        <v>36598</v>
      </c>
      <c r="C555" s="245">
        <v>1780.1746000000001</v>
      </c>
      <c r="D555" s="244">
        <v>36598</v>
      </c>
      <c r="E555" s="245">
        <v>1780.1746000000001</v>
      </c>
    </row>
    <row r="556" spans="1:5">
      <c r="A556" s="244">
        <v>36599</v>
      </c>
      <c r="C556" s="245">
        <v>1774.7516800000001</v>
      </c>
      <c r="D556" s="244">
        <v>36599</v>
      </c>
      <c r="E556" s="245">
        <v>1774.7516800000001</v>
      </c>
    </row>
    <row r="557" spans="1:5">
      <c r="A557" s="244">
        <v>36600</v>
      </c>
      <c r="C557" s="245">
        <v>1765.06378</v>
      </c>
      <c r="D557" s="244">
        <v>36600</v>
      </c>
      <c r="E557" s="245">
        <v>1765.06378</v>
      </c>
    </row>
    <row r="558" spans="1:5">
      <c r="A558" s="244">
        <v>36601</v>
      </c>
      <c r="C558" s="245">
        <v>1747.73801</v>
      </c>
      <c r="D558" s="244">
        <v>36601</v>
      </c>
      <c r="E558" s="245">
        <v>1747.73801</v>
      </c>
    </row>
    <row r="559" spans="1:5">
      <c r="A559" s="244">
        <v>36602</v>
      </c>
      <c r="C559" s="245">
        <v>1768.14402</v>
      </c>
      <c r="D559" s="244">
        <v>36602</v>
      </c>
      <c r="E559" s="245">
        <v>1768.14402</v>
      </c>
    </row>
    <row r="560" spans="1:5">
      <c r="A560" s="244">
        <v>36605</v>
      </c>
      <c r="C560" s="245">
        <v>1775.8495399999999</v>
      </c>
      <c r="D560" s="244">
        <v>36605</v>
      </c>
      <c r="E560" s="245">
        <v>1775.8495399999999</v>
      </c>
    </row>
    <row r="561" spans="1:5">
      <c r="A561" s="244">
        <v>36606</v>
      </c>
      <c r="C561" s="245">
        <v>1770.8355100000001</v>
      </c>
      <c r="D561" s="244">
        <v>36606</v>
      </c>
      <c r="E561" s="245">
        <v>1770.8355100000001</v>
      </c>
    </row>
    <row r="562" spans="1:5">
      <c r="A562" s="244">
        <v>36607</v>
      </c>
      <c r="C562" s="245">
        <v>1770.80864</v>
      </c>
      <c r="D562" s="244">
        <v>36607</v>
      </c>
      <c r="E562" s="245">
        <v>1770.80864</v>
      </c>
    </row>
    <row r="563" spans="1:5">
      <c r="A563" s="244">
        <v>36608</v>
      </c>
      <c r="C563" s="245">
        <v>1783.6327699999999</v>
      </c>
      <c r="D563" s="244">
        <v>36608</v>
      </c>
      <c r="E563" s="245">
        <v>1783.6327699999999</v>
      </c>
    </row>
    <row r="564" spans="1:5">
      <c r="A564" s="244">
        <v>36609</v>
      </c>
      <c r="C564" s="245">
        <v>1778.8246799999999</v>
      </c>
      <c r="D564" s="244">
        <v>36609</v>
      </c>
      <c r="E564" s="245">
        <v>1778.8246799999999</v>
      </c>
    </row>
    <row r="565" spans="1:5">
      <c r="A565" s="244">
        <v>36612</v>
      </c>
      <c r="C565" s="245">
        <v>1778.35429</v>
      </c>
      <c r="D565" s="244">
        <v>36612</v>
      </c>
      <c r="E565" s="245">
        <v>1778.35429</v>
      </c>
    </row>
    <row r="566" spans="1:5">
      <c r="A566" s="244">
        <v>36613</v>
      </c>
      <c r="C566" s="245">
        <v>1775.23974</v>
      </c>
      <c r="D566" s="244">
        <v>36613</v>
      </c>
      <c r="E566" s="245">
        <v>1775.23974</v>
      </c>
    </row>
    <row r="567" spans="1:5">
      <c r="A567" s="244">
        <v>36614</v>
      </c>
      <c r="C567" s="245">
        <v>1774.0981400000001</v>
      </c>
      <c r="D567" s="244">
        <v>36614</v>
      </c>
      <c r="E567" s="245">
        <v>1774.0981400000001</v>
      </c>
    </row>
    <row r="568" spans="1:5">
      <c r="A568" s="244">
        <v>36615</v>
      </c>
      <c r="C568" s="245">
        <v>1807.06285</v>
      </c>
      <c r="D568" s="244">
        <v>36615</v>
      </c>
      <c r="E568" s="245">
        <v>1807.06285</v>
      </c>
    </row>
    <row r="569" spans="1:5">
      <c r="A569" s="244">
        <v>36616</v>
      </c>
      <c r="C569" s="245">
        <v>1846.4668999999999</v>
      </c>
      <c r="D569" s="244">
        <v>36616</v>
      </c>
      <c r="E569" s="245">
        <v>1846.4668999999999</v>
      </c>
    </row>
    <row r="570" spans="1:5">
      <c r="A570" s="244">
        <v>36619</v>
      </c>
      <c r="C570" s="245">
        <v>1851.4962499999999</v>
      </c>
      <c r="D570" s="244">
        <v>36619</v>
      </c>
      <c r="E570" s="245">
        <v>1851.4962499999999</v>
      </c>
    </row>
    <row r="571" spans="1:5">
      <c r="A571" s="244">
        <v>36620</v>
      </c>
      <c r="C571" s="245">
        <v>1849.22684</v>
      </c>
      <c r="D571" s="244">
        <v>36620</v>
      </c>
      <c r="E571" s="245">
        <v>1849.22684</v>
      </c>
    </row>
    <row r="572" spans="1:5">
      <c r="A572" s="244">
        <v>36621</v>
      </c>
      <c r="C572" s="245">
        <v>1782.0989300000001</v>
      </c>
      <c r="D572" s="244">
        <v>36621</v>
      </c>
      <c r="E572" s="245">
        <v>1782.0989300000001</v>
      </c>
    </row>
    <row r="573" spans="1:5">
      <c r="A573" s="244">
        <v>36622</v>
      </c>
      <c r="C573" s="245">
        <v>1790.6460999999999</v>
      </c>
      <c r="D573" s="244">
        <v>36622</v>
      </c>
      <c r="E573" s="245">
        <v>1790.6460999999999</v>
      </c>
    </row>
    <row r="574" spans="1:5">
      <c r="A574" s="244">
        <v>36623</v>
      </c>
      <c r="C574" s="245">
        <v>1811.9459999999999</v>
      </c>
      <c r="D574" s="244">
        <v>36623</v>
      </c>
      <c r="E574" s="245">
        <v>1811.9459999999999</v>
      </c>
    </row>
    <row r="575" spans="1:5">
      <c r="A575" s="244">
        <v>36626</v>
      </c>
      <c r="C575" s="245">
        <v>1799.25443</v>
      </c>
      <c r="D575" s="244">
        <v>36626</v>
      </c>
      <c r="E575" s="245">
        <v>1799.25443</v>
      </c>
    </row>
    <row r="576" spans="1:5">
      <c r="A576" s="244">
        <v>36627</v>
      </c>
      <c r="C576" s="245">
        <v>1805.8924</v>
      </c>
      <c r="D576" s="244">
        <v>36627</v>
      </c>
      <c r="E576" s="245">
        <v>1805.8924</v>
      </c>
    </row>
    <row r="577" spans="1:5">
      <c r="A577" s="244">
        <v>36628</v>
      </c>
      <c r="C577" s="245">
        <v>1764.6297199999999</v>
      </c>
      <c r="D577" s="244">
        <v>36628</v>
      </c>
      <c r="E577" s="245">
        <v>1764.6297199999999</v>
      </c>
    </row>
    <row r="578" spans="1:5">
      <c r="A578" s="244">
        <v>36629</v>
      </c>
      <c r="C578" s="245">
        <v>1752.9916700000001</v>
      </c>
      <c r="D578" s="244">
        <v>36629</v>
      </c>
      <c r="E578" s="245">
        <v>1752.9916700000001</v>
      </c>
    </row>
    <row r="579" spans="1:5">
      <c r="A579" s="244">
        <v>36630</v>
      </c>
      <c r="C579" s="245">
        <v>1746.4550400000001</v>
      </c>
      <c r="D579" s="244">
        <v>36630</v>
      </c>
      <c r="E579" s="245">
        <v>1746.4550400000001</v>
      </c>
    </row>
    <row r="580" spans="1:5">
      <c r="A580" s="244">
        <v>36633</v>
      </c>
      <c r="C580" s="245">
        <v>1695.8871200000001</v>
      </c>
      <c r="D580" s="244">
        <v>36633</v>
      </c>
      <c r="E580" s="245">
        <v>1695.8871200000001</v>
      </c>
    </row>
    <row r="581" spans="1:5">
      <c r="A581" s="244">
        <v>36634</v>
      </c>
      <c r="C581" s="245">
        <v>1731.0736400000001</v>
      </c>
      <c r="D581" s="244">
        <v>36634</v>
      </c>
      <c r="E581" s="245">
        <v>1731.0736400000001</v>
      </c>
    </row>
    <row r="582" spans="1:5">
      <c r="A582" s="244">
        <v>36635</v>
      </c>
      <c r="C582" s="245">
        <v>1755.8648499999999</v>
      </c>
      <c r="D582" s="244">
        <v>36635</v>
      </c>
      <c r="E582" s="245">
        <v>1755.8648499999999</v>
      </c>
    </row>
    <row r="583" spans="1:5">
      <c r="A583" s="244">
        <v>36641</v>
      </c>
      <c r="C583" s="245">
        <v>1743.3838000000001</v>
      </c>
      <c r="D583" s="244">
        <v>36641</v>
      </c>
      <c r="E583" s="245">
        <v>1743.3838000000001</v>
      </c>
    </row>
    <row r="584" spans="1:5">
      <c r="A584" s="244">
        <v>36642</v>
      </c>
      <c r="C584" s="245">
        <v>1744.71675</v>
      </c>
      <c r="D584" s="244">
        <v>36642</v>
      </c>
      <c r="E584" s="245">
        <v>1744.71675</v>
      </c>
    </row>
    <row r="585" spans="1:5">
      <c r="A585" s="244">
        <v>36643</v>
      </c>
      <c r="C585" s="245">
        <v>1738.7534000000001</v>
      </c>
      <c r="D585" s="244">
        <v>36643</v>
      </c>
      <c r="E585" s="245">
        <v>1738.7534000000001</v>
      </c>
    </row>
    <row r="586" spans="1:5">
      <c r="A586" s="244">
        <v>36644</v>
      </c>
      <c r="C586" s="245">
        <v>1744.51638</v>
      </c>
      <c r="D586" s="244">
        <v>36644</v>
      </c>
      <c r="E586" s="245">
        <v>1744.51638</v>
      </c>
    </row>
    <row r="587" spans="1:5">
      <c r="A587" s="244">
        <v>36648</v>
      </c>
      <c r="C587" s="245">
        <v>1728.6517799999999</v>
      </c>
      <c r="D587" s="244">
        <v>36648</v>
      </c>
      <c r="E587" s="245">
        <v>1728.6517799999999</v>
      </c>
    </row>
    <row r="588" spans="1:5">
      <c r="A588" s="244">
        <v>36649</v>
      </c>
      <c r="C588" s="245">
        <v>1727.61553</v>
      </c>
      <c r="D588" s="244">
        <v>36649</v>
      </c>
      <c r="E588" s="245">
        <v>1727.61553</v>
      </c>
    </row>
    <row r="589" spans="1:5">
      <c r="A589" s="244">
        <v>36650</v>
      </c>
      <c r="C589" s="245">
        <v>1739.8301899999999</v>
      </c>
      <c r="D589" s="244">
        <v>36650</v>
      </c>
      <c r="E589" s="245">
        <v>1739.8301899999999</v>
      </c>
    </row>
    <row r="590" spans="1:5">
      <c r="A590" s="244">
        <v>36651</v>
      </c>
      <c r="C590" s="245">
        <v>1695.24217</v>
      </c>
      <c r="D590" s="244">
        <v>36651</v>
      </c>
      <c r="E590" s="245">
        <v>1695.24217</v>
      </c>
    </row>
    <row r="591" spans="1:5">
      <c r="A591" s="244">
        <v>36654</v>
      </c>
      <c r="C591" s="245">
        <v>1698.2926</v>
      </c>
      <c r="D591" s="244">
        <v>36654</v>
      </c>
      <c r="E591" s="245">
        <v>1698.2926</v>
      </c>
    </row>
    <row r="592" spans="1:5">
      <c r="A592" s="244">
        <v>36655</v>
      </c>
      <c r="C592" s="245">
        <v>1692.3578199999999</v>
      </c>
      <c r="D592" s="244">
        <v>36655</v>
      </c>
      <c r="E592" s="245">
        <v>1692.3578199999999</v>
      </c>
    </row>
    <row r="593" spans="1:5">
      <c r="A593" s="244">
        <v>36656</v>
      </c>
      <c r="C593" s="245">
        <v>1655.1054300000001</v>
      </c>
      <c r="D593" s="244">
        <v>36656</v>
      </c>
      <c r="E593" s="245">
        <v>1655.1054300000001</v>
      </c>
    </row>
    <row r="594" spans="1:5">
      <c r="A594" s="244">
        <v>36657</v>
      </c>
      <c r="C594" s="245">
        <v>1602.9396999999999</v>
      </c>
      <c r="D594" s="244">
        <v>36657</v>
      </c>
      <c r="E594" s="245">
        <v>1602.9396999999999</v>
      </c>
    </row>
    <row r="595" spans="1:5">
      <c r="A595" s="244">
        <v>36658</v>
      </c>
      <c r="C595" s="245">
        <v>1636.45361</v>
      </c>
      <c r="D595" s="244">
        <v>36658</v>
      </c>
      <c r="E595" s="245">
        <v>1636.45361</v>
      </c>
    </row>
    <row r="596" spans="1:5">
      <c r="A596" s="244">
        <v>36661</v>
      </c>
      <c r="C596" s="245">
        <v>1651.1803500000001</v>
      </c>
      <c r="D596" s="244">
        <v>36661</v>
      </c>
      <c r="E596" s="245">
        <v>1651.1803500000001</v>
      </c>
    </row>
    <row r="597" spans="1:5">
      <c r="A597" s="244">
        <v>36662</v>
      </c>
      <c r="C597" s="245">
        <v>1627.0448699999999</v>
      </c>
      <c r="D597" s="244">
        <v>36662</v>
      </c>
      <c r="E597" s="245">
        <v>1627.0448699999999</v>
      </c>
    </row>
    <row r="598" spans="1:5">
      <c r="A598" s="244">
        <v>36663</v>
      </c>
      <c r="C598" s="245">
        <v>1590.51632</v>
      </c>
      <c r="D598" s="244">
        <v>36663</v>
      </c>
      <c r="E598" s="245">
        <v>1590.51632</v>
      </c>
    </row>
    <row r="599" spans="1:5">
      <c r="A599" s="244">
        <v>36664</v>
      </c>
      <c r="C599" s="245">
        <v>1542.5857000000001</v>
      </c>
      <c r="D599" s="244">
        <v>36664</v>
      </c>
      <c r="E599" s="245">
        <v>1542.5857000000001</v>
      </c>
    </row>
    <row r="600" spans="1:5">
      <c r="A600" s="244">
        <v>36665</v>
      </c>
      <c r="C600" s="245">
        <v>1523.5998400000001</v>
      </c>
      <c r="D600" s="244">
        <v>36665</v>
      </c>
      <c r="E600" s="245">
        <v>1523.5998400000001</v>
      </c>
    </row>
    <row r="601" spans="1:5">
      <c r="A601" s="244">
        <v>36668</v>
      </c>
      <c r="C601" s="245">
        <v>1506.30826</v>
      </c>
      <c r="D601" s="244">
        <v>36668</v>
      </c>
      <c r="E601" s="245">
        <v>1506.30826</v>
      </c>
    </row>
    <row r="602" spans="1:5">
      <c r="A602" s="244">
        <v>36669</v>
      </c>
      <c r="C602" s="245">
        <v>1540.25901</v>
      </c>
      <c r="D602" s="244">
        <v>36669</v>
      </c>
      <c r="E602" s="245">
        <v>1540.25901</v>
      </c>
    </row>
    <row r="603" spans="1:5">
      <c r="A603" s="244">
        <v>36670</v>
      </c>
      <c r="C603" s="245">
        <v>1535.33023</v>
      </c>
      <c r="D603" s="244">
        <v>36670</v>
      </c>
      <c r="E603" s="245">
        <v>1535.33023</v>
      </c>
    </row>
    <row r="604" spans="1:5">
      <c r="A604" s="244">
        <v>36671</v>
      </c>
      <c r="C604" s="245">
        <v>1551.7834700000001</v>
      </c>
      <c r="D604" s="244">
        <v>36671</v>
      </c>
      <c r="E604" s="245">
        <v>1551.7834700000001</v>
      </c>
    </row>
    <row r="605" spans="1:5">
      <c r="A605" s="244">
        <v>36672</v>
      </c>
      <c r="C605" s="245">
        <v>1552.20127</v>
      </c>
      <c r="D605" s="244">
        <v>36672</v>
      </c>
      <c r="E605" s="245">
        <v>1552.20127</v>
      </c>
    </row>
    <row r="606" spans="1:5">
      <c r="A606" s="244">
        <v>36675</v>
      </c>
      <c r="C606" s="245">
        <v>1544.7507599999999</v>
      </c>
      <c r="D606" s="244">
        <v>36675</v>
      </c>
      <c r="E606" s="245">
        <v>1544.7507599999999</v>
      </c>
    </row>
    <row r="607" spans="1:5">
      <c r="A607" s="244">
        <v>36676</v>
      </c>
      <c r="C607" s="245">
        <v>1562.6070199999999</v>
      </c>
      <c r="D607" s="244">
        <v>36676</v>
      </c>
      <c r="E607" s="245">
        <v>1562.6070199999999</v>
      </c>
    </row>
    <row r="608" spans="1:5">
      <c r="A608" s="244">
        <v>36677</v>
      </c>
      <c r="C608" s="245">
        <v>1553.6167800000001</v>
      </c>
      <c r="D608" s="244">
        <v>36677</v>
      </c>
      <c r="E608" s="245">
        <v>1553.6167800000001</v>
      </c>
    </row>
    <row r="609" spans="1:5">
      <c r="A609" s="244">
        <v>36679</v>
      </c>
      <c r="C609" s="245">
        <v>1550.04522</v>
      </c>
      <c r="D609" s="244">
        <v>36679</v>
      </c>
      <c r="E609" s="245">
        <v>1550.04522</v>
      </c>
    </row>
    <row r="610" spans="1:5">
      <c r="A610" s="244">
        <v>36682</v>
      </c>
      <c r="C610" s="245">
        <v>1558.9691</v>
      </c>
      <c r="D610" s="244">
        <v>36682</v>
      </c>
      <c r="E610" s="245">
        <v>1558.9691</v>
      </c>
    </row>
    <row r="611" spans="1:5">
      <c r="A611" s="244">
        <v>36683</v>
      </c>
      <c r="C611" s="245">
        <v>1529.42283</v>
      </c>
      <c r="D611" s="244">
        <v>36683</v>
      </c>
      <c r="E611" s="245">
        <v>1529.42283</v>
      </c>
    </row>
    <row r="612" spans="1:5">
      <c r="A612" s="244">
        <v>36684</v>
      </c>
      <c r="C612" s="245">
        <v>1536.5927300000001</v>
      </c>
      <c r="D612" s="244">
        <v>36684</v>
      </c>
      <c r="E612" s="245">
        <v>1536.5927300000001</v>
      </c>
    </row>
    <row r="613" spans="1:5">
      <c r="A613" s="244">
        <v>36685</v>
      </c>
      <c r="C613" s="245">
        <v>1530.5009</v>
      </c>
      <c r="D613" s="244">
        <v>36685</v>
      </c>
      <c r="E613" s="245">
        <v>1530.5009</v>
      </c>
    </row>
    <row r="614" spans="1:5">
      <c r="A614" s="244">
        <v>36686</v>
      </c>
      <c r="C614" s="245">
        <v>1523.03405</v>
      </c>
      <c r="D614" s="244">
        <v>36686</v>
      </c>
      <c r="E614" s="245">
        <v>1523.03405</v>
      </c>
    </row>
    <row r="615" spans="1:5">
      <c r="A615" s="244">
        <v>36690</v>
      </c>
      <c r="C615" s="245">
        <v>1511.86178</v>
      </c>
      <c r="D615" s="244">
        <v>36690</v>
      </c>
      <c r="E615" s="245">
        <v>1511.86178</v>
      </c>
    </row>
    <row r="616" spans="1:5">
      <c r="A616" s="244">
        <v>36691</v>
      </c>
      <c r="C616" s="245">
        <v>1502.50476</v>
      </c>
      <c r="D616" s="244">
        <v>36691</v>
      </c>
      <c r="E616" s="245">
        <v>1502.50476</v>
      </c>
    </row>
    <row r="617" spans="1:5">
      <c r="A617" s="244">
        <v>36692</v>
      </c>
      <c r="C617" s="245">
        <v>1483.6378</v>
      </c>
      <c r="D617" s="244">
        <v>36692</v>
      </c>
      <c r="E617" s="245">
        <v>1483.6378</v>
      </c>
    </row>
    <row r="618" spans="1:5">
      <c r="A618" s="244">
        <v>36693</v>
      </c>
      <c r="C618" s="245">
        <v>1499.5069599999999</v>
      </c>
      <c r="D618" s="244">
        <v>36693</v>
      </c>
      <c r="E618" s="245">
        <v>1499.5069599999999</v>
      </c>
    </row>
    <row r="619" spans="1:5">
      <c r="A619" s="244">
        <v>36696</v>
      </c>
      <c r="C619" s="245">
        <v>1524.91569</v>
      </c>
      <c r="D619" s="244">
        <v>36696</v>
      </c>
      <c r="E619" s="245">
        <v>1524.91569</v>
      </c>
    </row>
    <row r="620" spans="1:5">
      <c r="A620" s="244">
        <v>36697</v>
      </c>
      <c r="C620" s="245">
        <v>1557.1682499999999</v>
      </c>
      <c r="D620" s="244">
        <v>36697</v>
      </c>
      <c r="E620" s="245">
        <v>1557.1682499999999</v>
      </c>
    </row>
    <row r="621" spans="1:5">
      <c r="A621" s="244">
        <v>36698</v>
      </c>
      <c r="C621" s="245">
        <v>1548.41515</v>
      </c>
      <c r="D621" s="244">
        <v>36698</v>
      </c>
      <c r="E621" s="245">
        <v>1548.41515</v>
      </c>
    </row>
    <row r="622" spans="1:5">
      <c r="A622" s="244">
        <v>36699</v>
      </c>
      <c r="C622" s="245">
        <v>1557.62931</v>
      </c>
      <c r="D622" s="244">
        <v>36699</v>
      </c>
      <c r="E622" s="245">
        <v>1557.62931</v>
      </c>
    </row>
    <row r="623" spans="1:5">
      <c r="A623" s="244">
        <v>36700</v>
      </c>
      <c r="C623" s="245">
        <v>1553.54829</v>
      </c>
      <c r="D623" s="244">
        <v>36700</v>
      </c>
      <c r="E623" s="245">
        <v>1553.54829</v>
      </c>
    </row>
    <row r="624" spans="1:5">
      <c r="A624" s="244">
        <v>36703</v>
      </c>
      <c r="C624" s="245">
        <v>1544.5945300000001</v>
      </c>
      <c r="D624" s="244">
        <v>36703</v>
      </c>
      <c r="E624" s="245">
        <v>1544.5945300000001</v>
      </c>
    </row>
    <row r="625" spans="1:5">
      <c r="A625" s="244">
        <v>36704</v>
      </c>
      <c r="C625" s="245">
        <v>1537.47191</v>
      </c>
      <c r="D625" s="244">
        <v>36704</v>
      </c>
      <c r="E625" s="245">
        <v>1537.47191</v>
      </c>
    </row>
    <row r="626" spans="1:5">
      <c r="A626" s="244">
        <v>36705</v>
      </c>
      <c r="C626" s="245">
        <v>1539.4328700000001</v>
      </c>
      <c r="D626" s="244">
        <v>36705</v>
      </c>
      <c r="E626" s="245">
        <v>1539.4328700000001</v>
      </c>
    </row>
    <row r="627" spans="1:5">
      <c r="A627" s="244">
        <v>36706</v>
      </c>
      <c r="C627" s="245">
        <v>1519.35663</v>
      </c>
      <c r="D627" s="244">
        <v>36706</v>
      </c>
      <c r="E627" s="245">
        <v>1519.35663</v>
      </c>
    </row>
    <row r="628" spans="1:5">
      <c r="A628" s="244">
        <v>36707</v>
      </c>
      <c r="C628" s="245">
        <v>1540.6274699999999</v>
      </c>
      <c r="D628" s="244">
        <v>36707</v>
      </c>
      <c r="E628" s="245">
        <v>1540.6274699999999</v>
      </c>
    </row>
    <row r="629" spans="1:5">
      <c r="A629" s="244">
        <v>36710</v>
      </c>
      <c r="C629" s="245">
        <v>1524.0827099999999</v>
      </c>
      <c r="D629" s="244">
        <v>36710</v>
      </c>
      <c r="E629" s="245">
        <v>1524.0827099999999</v>
      </c>
    </row>
    <row r="630" spans="1:5">
      <c r="A630" s="244">
        <v>36711</v>
      </c>
      <c r="C630" s="245">
        <v>1525.00595</v>
      </c>
      <c r="D630" s="244">
        <v>36711</v>
      </c>
      <c r="E630" s="245">
        <v>1525.00595</v>
      </c>
    </row>
    <row r="631" spans="1:5">
      <c r="A631" s="244">
        <v>36712</v>
      </c>
      <c r="C631" s="245">
        <v>1522.1871100000001</v>
      </c>
      <c r="D631" s="244">
        <v>36712</v>
      </c>
      <c r="E631" s="245">
        <v>1522.1871100000001</v>
      </c>
    </row>
    <row r="632" spans="1:5">
      <c r="A632" s="244">
        <v>36713</v>
      </c>
      <c r="C632" s="245">
        <v>1525.8674799999999</v>
      </c>
      <c r="D632" s="244">
        <v>36713</v>
      </c>
      <c r="E632" s="245">
        <v>1525.8674799999999</v>
      </c>
    </row>
    <row r="633" spans="1:5">
      <c r="A633" s="244">
        <v>36714</v>
      </c>
      <c r="C633" s="245">
        <v>1529.77287</v>
      </c>
      <c r="D633" s="244">
        <v>36714</v>
      </c>
      <c r="E633" s="245">
        <v>1529.77287</v>
      </c>
    </row>
    <row r="634" spans="1:5">
      <c r="A634" s="244">
        <v>36717</v>
      </c>
      <c r="C634" s="245">
        <v>1527.7860499999999</v>
      </c>
      <c r="D634" s="244">
        <v>36717</v>
      </c>
      <c r="E634" s="245">
        <v>1527.7860499999999</v>
      </c>
    </row>
    <row r="635" spans="1:5">
      <c r="A635" s="244">
        <v>36718</v>
      </c>
      <c r="C635" s="245">
        <v>1510.0463999999999</v>
      </c>
      <c r="D635" s="244">
        <v>36718</v>
      </c>
      <c r="E635" s="245">
        <v>1510.0463999999999</v>
      </c>
    </row>
    <row r="636" spans="1:5">
      <c r="A636" s="244">
        <v>36719</v>
      </c>
      <c r="C636" s="245">
        <v>1524.1221</v>
      </c>
      <c r="D636" s="244">
        <v>36719</v>
      </c>
      <c r="E636" s="245">
        <v>1524.1221</v>
      </c>
    </row>
    <row r="637" spans="1:5">
      <c r="A637" s="244">
        <v>36720</v>
      </c>
      <c r="C637" s="245">
        <v>1510.0172299999999</v>
      </c>
      <c r="D637" s="244">
        <v>36720</v>
      </c>
      <c r="E637" s="245">
        <v>1510.0172299999999</v>
      </c>
    </row>
    <row r="638" spans="1:5">
      <c r="A638" s="244">
        <v>36721</v>
      </c>
      <c r="C638" s="245">
        <v>1542.39571</v>
      </c>
      <c r="D638" s="244">
        <v>36721</v>
      </c>
      <c r="E638" s="245">
        <v>1542.39571</v>
      </c>
    </row>
    <row r="639" spans="1:5">
      <c r="A639" s="244">
        <v>36724</v>
      </c>
      <c r="C639" s="245">
        <v>1538.3408400000001</v>
      </c>
      <c r="D639" s="244">
        <v>36724</v>
      </c>
      <c r="E639" s="245">
        <v>1538.3408400000001</v>
      </c>
    </row>
    <row r="640" spans="1:5">
      <c r="A640" s="244">
        <v>36725</v>
      </c>
      <c r="C640" s="245">
        <v>1563.39039</v>
      </c>
      <c r="D640" s="244">
        <v>36725</v>
      </c>
      <c r="E640" s="245">
        <v>1563.39039</v>
      </c>
    </row>
    <row r="641" spans="1:5">
      <c r="A641" s="244">
        <v>36726</v>
      </c>
      <c r="C641" s="245">
        <v>1556.97964</v>
      </c>
      <c r="D641" s="244">
        <v>36726</v>
      </c>
      <c r="E641" s="245">
        <v>1556.97964</v>
      </c>
    </row>
    <row r="642" spans="1:5">
      <c r="A642" s="244">
        <v>36727</v>
      </c>
      <c r="C642" s="245">
        <v>1564.34473</v>
      </c>
      <c r="D642" s="244">
        <v>36727</v>
      </c>
      <c r="E642" s="245">
        <v>1564.34473</v>
      </c>
    </row>
    <row r="643" spans="1:5">
      <c r="A643" s="244">
        <v>36728</v>
      </c>
      <c r="C643" s="245">
        <v>1563.0212899999999</v>
      </c>
      <c r="D643" s="244">
        <v>36728</v>
      </c>
      <c r="E643" s="245">
        <v>1563.0212899999999</v>
      </c>
    </row>
    <row r="644" spans="1:5">
      <c r="A644" s="244">
        <v>36731</v>
      </c>
      <c r="C644" s="245">
        <v>1557.9628</v>
      </c>
      <c r="D644" s="244">
        <v>36731</v>
      </c>
      <c r="E644" s="245">
        <v>1557.9628</v>
      </c>
    </row>
    <row r="645" spans="1:5">
      <c r="A645" s="244">
        <v>36732</v>
      </c>
      <c r="C645" s="245">
        <v>1550.64213</v>
      </c>
      <c r="D645" s="244">
        <v>36732</v>
      </c>
      <c r="E645" s="245">
        <v>1550.64213</v>
      </c>
    </row>
    <row r="646" spans="1:5">
      <c r="A646" s="244">
        <v>36733</v>
      </c>
      <c r="C646" s="245">
        <v>1540.9544100000001</v>
      </c>
      <c r="D646" s="244">
        <v>36733</v>
      </c>
      <c r="E646" s="245">
        <v>1540.9544100000001</v>
      </c>
    </row>
    <row r="647" spans="1:5">
      <c r="A647" s="244">
        <v>36734</v>
      </c>
      <c r="C647" s="245">
        <v>1538.9947</v>
      </c>
      <c r="D647" s="244">
        <v>36734</v>
      </c>
      <c r="E647" s="245">
        <v>1538.9947</v>
      </c>
    </row>
    <row r="648" spans="1:5">
      <c r="A648" s="244">
        <v>36735</v>
      </c>
      <c r="C648" s="245">
        <v>1538.0606499999999</v>
      </c>
      <c r="D648" s="244">
        <v>36735</v>
      </c>
      <c r="E648" s="245">
        <v>1538.0606499999999</v>
      </c>
    </row>
    <row r="649" spans="1:5">
      <c r="A649" s="244">
        <v>36738</v>
      </c>
      <c r="C649" s="245">
        <v>1552.5192099999999</v>
      </c>
      <c r="D649" s="244">
        <v>36738</v>
      </c>
      <c r="E649" s="245">
        <v>1552.5192099999999</v>
      </c>
    </row>
    <row r="650" spans="1:5">
      <c r="A650" s="244">
        <v>36739</v>
      </c>
      <c r="C650" s="245">
        <v>1549.2702999999999</v>
      </c>
      <c r="D650" s="244">
        <v>36739</v>
      </c>
      <c r="E650" s="245">
        <v>1549.2702999999999</v>
      </c>
    </row>
    <row r="651" spans="1:5">
      <c r="A651" s="244">
        <v>36740</v>
      </c>
      <c r="C651" s="245">
        <v>1540.45171</v>
      </c>
      <c r="D651" s="244">
        <v>36740</v>
      </c>
      <c r="E651" s="245">
        <v>1540.45171</v>
      </c>
    </row>
    <row r="652" spans="1:5">
      <c r="A652" s="244">
        <v>36741</v>
      </c>
      <c r="C652" s="245">
        <v>1534.8750299999999</v>
      </c>
      <c r="D652" s="244">
        <v>36741</v>
      </c>
      <c r="E652" s="245">
        <v>1534.8750299999999</v>
      </c>
    </row>
    <row r="653" spans="1:5">
      <c r="A653" s="244">
        <v>36742</v>
      </c>
      <c r="C653" s="245">
        <v>1542.85139</v>
      </c>
      <c r="D653" s="244">
        <v>36742</v>
      </c>
      <c r="E653" s="245">
        <v>1542.85139</v>
      </c>
    </row>
    <row r="654" spans="1:5">
      <c r="A654" s="244">
        <v>36746</v>
      </c>
      <c r="C654" s="245">
        <v>1543.2132099999999</v>
      </c>
      <c r="D654" s="244">
        <v>36746</v>
      </c>
      <c r="E654" s="245">
        <v>1543.2132099999999</v>
      </c>
    </row>
    <row r="655" spans="1:5">
      <c r="A655" s="244">
        <v>36747</v>
      </c>
      <c r="C655" s="245">
        <v>1535.8255899999999</v>
      </c>
      <c r="D655" s="244">
        <v>36747</v>
      </c>
      <c r="E655" s="245">
        <v>1535.8255899999999</v>
      </c>
    </row>
    <row r="656" spans="1:5">
      <c r="A656" s="244">
        <v>36748</v>
      </c>
      <c r="C656" s="245">
        <v>1550.1460199999999</v>
      </c>
      <c r="D656" s="244">
        <v>36748</v>
      </c>
      <c r="E656" s="245">
        <v>1550.1460199999999</v>
      </c>
    </row>
    <row r="657" spans="1:5">
      <c r="A657" s="244">
        <v>36749</v>
      </c>
      <c r="C657" s="245">
        <v>1545.3198299999999</v>
      </c>
      <c r="D657" s="244">
        <v>36749</v>
      </c>
      <c r="E657" s="245">
        <v>1545.3198299999999</v>
      </c>
    </row>
    <row r="658" spans="1:5">
      <c r="A658" s="244">
        <v>36752</v>
      </c>
      <c r="C658" s="245">
        <v>1533.25782</v>
      </c>
      <c r="D658" s="244">
        <v>36752</v>
      </c>
      <c r="E658" s="245">
        <v>1533.25782</v>
      </c>
    </row>
    <row r="659" spans="1:5">
      <c r="A659" s="244">
        <v>36753</v>
      </c>
      <c r="C659" s="245">
        <v>1525.9316200000001</v>
      </c>
      <c r="D659" s="244">
        <v>36753</v>
      </c>
      <c r="E659" s="245">
        <v>1525.9316200000001</v>
      </c>
    </row>
    <row r="660" spans="1:5">
      <c r="A660" s="244">
        <v>36754</v>
      </c>
      <c r="C660" s="245">
        <v>1543.53215</v>
      </c>
      <c r="D660" s="244">
        <v>36754</v>
      </c>
      <c r="E660" s="245">
        <v>1543.53215</v>
      </c>
    </row>
    <row r="661" spans="1:5">
      <c r="A661" s="244">
        <v>36755</v>
      </c>
      <c r="C661" s="245">
        <v>1534.42713</v>
      </c>
      <c r="D661" s="244">
        <v>36755</v>
      </c>
      <c r="E661" s="245">
        <v>1534.42713</v>
      </c>
    </row>
    <row r="662" spans="1:5">
      <c r="A662" s="244">
        <v>36756</v>
      </c>
      <c r="C662" s="245">
        <v>1527.96254</v>
      </c>
      <c r="D662" s="244">
        <v>36756</v>
      </c>
      <c r="E662" s="245">
        <v>1527.96254</v>
      </c>
    </row>
    <row r="663" spans="1:5">
      <c r="A663" s="244">
        <v>36759</v>
      </c>
      <c r="C663" s="245">
        <v>1528.48451</v>
      </c>
      <c r="D663" s="244">
        <v>36759</v>
      </c>
      <c r="E663" s="245">
        <v>1528.48451</v>
      </c>
    </row>
    <row r="664" spans="1:5">
      <c r="A664" s="244">
        <v>36760</v>
      </c>
      <c r="C664" s="245">
        <v>1537.6224</v>
      </c>
      <c r="D664" s="244">
        <v>36760</v>
      </c>
      <c r="E664" s="245">
        <v>1537.6224</v>
      </c>
    </row>
    <row r="665" spans="1:5">
      <c r="A665" s="244">
        <v>36761</v>
      </c>
      <c r="C665" s="245">
        <v>1544.70624</v>
      </c>
      <c r="D665" s="244">
        <v>36761</v>
      </c>
      <c r="E665" s="245">
        <v>1544.70624</v>
      </c>
    </row>
    <row r="666" spans="1:5">
      <c r="A666" s="244">
        <v>36762</v>
      </c>
      <c r="C666" s="245">
        <v>1551.41452</v>
      </c>
      <c r="D666" s="244">
        <v>36762</v>
      </c>
      <c r="E666" s="245">
        <v>1551.41452</v>
      </c>
    </row>
    <row r="667" spans="1:5">
      <c r="A667" s="244">
        <v>36763</v>
      </c>
      <c r="C667" s="245">
        <v>1544.75308</v>
      </c>
      <c r="D667" s="244">
        <v>36763</v>
      </c>
      <c r="E667" s="245">
        <v>1544.75308</v>
      </c>
    </row>
    <row r="668" spans="1:5">
      <c r="A668" s="244">
        <v>36766</v>
      </c>
      <c r="C668" s="245">
        <v>1538.11842</v>
      </c>
      <c r="D668" s="244">
        <v>36766</v>
      </c>
      <c r="E668" s="245">
        <v>1538.11842</v>
      </c>
    </row>
    <row r="669" spans="1:5">
      <c r="A669" s="244">
        <v>36767</v>
      </c>
      <c r="C669" s="245">
        <v>1542.4294500000001</v>
      </c>
      <c r="D669" s="244">
        <v>36767</v>
      </c>
      <c r="E669" s="245">
        <v>1542.4294500000001</v>
      </c>
    </row>
    <row r="670" spans="1:5">
      <c r="A670" s="244">
        <v>36768</v>
      </c>
      <c r="C670" s="245">
        <v>1543.24686</v>
      </c>
      <c r="D670" s="244">
        <v>36768</v>
      </c>
      <c r="E670" s="245">
        <v>1543.24686</v>
      </c>
    </row>
    <row r="671" spans="1:5">
      <c r="A671" s="244">
        <v>36769</v>
      </c>
      <c r="C671" s="245">
        <v>1556.7661499999999</v>
      </c>
      <c r="D671" s="244">
        <v>36769</v>
      </c>
      <c r="E671" s="245">
        <v>1556.7661499999999</v>
      </c>
    </row>
    <row r="672" spans="1:5">
      <c r="A672" s="244">
        <v>36770</v>
      </c>
      <c r="C672" s="245">
        <v>1550.27305</v>
      </c>
      <c r="D672" s="244">
        <v>36770</v>
      </c>
      <c r="E672" s="245">
        <v>1550.27305</v>
      </c>
    </row>
    <row r="673" spans="1:5">
      <c r="A673" s="244">
        <v>36773</v>
      </c>
      <c r="C673" s="245">
        <v>1531.5499299999999</v>
      </c>
      <c r="D673" s="244">
        <v>36773</v>
      </c>
      <c r="E673" s="245">
        <v>1531.5499299999999</v>
      </c>
    </row>
    <row r="674" spans="1:5">
      <c r="A674" s="244">
        <v>36774</v>
      </c>
      <c r="C674" s="245">
        <v>1525.3310300000001</v>
      </c>
      <c r="D674" s="244">
        <v>36774</v>
      </c>
      <c r="E674" s="245">
        <v>1525.3310300000001</v>
      </c>
    </row>
    <row r="675" spans="1:5">
      <c r="A675" s="244">
        <v>36775</v>
      </c>
      <c r="C675" s="245">
        <v>1526.34745</v>
      </c>
      <c r="D675" s="244">
        <v>36775</v>
      </c>
      <c r="E675" s="245">
        <v>1526.34745</v>
      </c>
    </row>
    <row r="676" spans="1:5">
      <c r="A676" s="244">
        <v>36776</v>
      </c>
      <c r="C676" s="245">
        <v>1531.3438699999999</v>
      </c>
      <c r="D676" s="244">
        <v>36776</v>
      </c>
      <c r="E676" s="245">
        <v>1531.3438699999999</v>
      </c>
    </row>
    <row r="677" spans="1:5">
      <c r="A677" s="244">
        <v>36777</v>
      </c>
      <c r="C677" s="245">
        <v>1502.64327</v>
      </c>
      <c r="D677" s="244">
        <v>36777</v>
      </c>
      <c r="E677" s="245">
        <v>1502.64327</v>
      </c>
    </row>
    <row r="678" spans="1:5">
      <c r="A678" s="244">
        <v>36780</v>
      </c>
      <c r="C678" s="245">
        <v>1471.79025</v>
      </c>
      <c r="D678" s="244">
        <v>36780</v>
      </c>
      <c r="E678" s="245">
        <v>1471.79025</v>
      </c>
    </row>
    <row r="679" spans="1:5">
      <c r="A679" s="244">
        <v>36781</v>
      </c>
      <c r="C679" s="245">
        <v>1474.42383</v>
      </c>
      <c r="D679" s="244">
        <v>36781</v>
      </c>
      <c r="E679" s="245">
        <v>1474.42383</v>
      </c>
    </row>
    <row r="680" spans="1:5">
      <c r="A680" s="244">
        <v>36782</v>
      </c>
      <c r="C680" s="245">
        <v>1455.58041</v>
      </c>
      <c r="D680" s="244">
        <v>36782</v>
      </c>
      <c r="E680" s="245">
        <v>1455.58041</v>
      </c>
    </row>
    <row r="681" spans="1:5">
      <c r="A681" s="244">
        <v>36783</v>
      </c>
      <c r="C681" s="245">
        <v>1452.75874</v>
      </c>
      <c r="D681" s="244">
        <v>36783</v>
      </c>
      <c r="E681" s="245">
        <v>1452.75874</v>
      </c>
    </row>
    <row r="682" spans="1:5">
      <c r="A682" s="244">
        <v>36784</v>
      </c>
      <c r="C682" s="245">
        <v>1480.95805</v>
      </c>
      <c r="D682" s="244">
        <v>36784</v>
      </c>
      <c r="E682" s="245">
        <v>1480.95805</v>
      </c>
    </row>
    <row r="683" spans="1:5">
      <c r="A683" s="244">
        <v>36787</v>
      </c>
      <c r="C683" s="245">
        <v>1475.29971</v>
      </c>
      <c r="D683" s="244">
        <v>36787</v>
      </c>
      <c r="E683" s="245">
        <v>1475.29971</v>
      </c>
    </row>
    <row r="684" spans="1:5">
      <c r="A684" s="244">
        <v>36788</v>
      </c>
      <c r="C684" s="245">
        <v>1492.8354899999999</v>
      </c>
      <c r="D684" s="244">
        <v>36788</v>
      </c>
      <c r="E684" s="245">
        <v>1492.8354899999999</v>
      </c>
    </row>
    <row r="685" spans="1:5">
      <c r="A685" s="244">
        <v>36789</v>
      </c>
      <c r="C685" s="245">
        <v>1509.0545300000001</v>
      </c>
      <c r="D685" s="244">
        <v>36789</v>
      </c>
      <c r="E685" s="245">
        <v>1509.0545300000001</v>
      </c>
    </row>
    <row r="686" spans="1:5">
      <c r="A686" s="244">
        <v>36790</v>
      </c>
      <c r="C686" s="245">
        <v>1518.8399099999999</v>
      </c>
      <c r="D686" s="244">
        <v>36790</v>
      </c>
      <c r="E686" s="245">
        <v>1518.8399099999999</v>
      </c>
    </row>
    <row r="687" spans="1:5">
      <c r="A687" s="244">
        <v>36791</v>
      </c>
      <c r="C687" s="245">
        <v>1522.1939500000001</v>
      </c>
      <c r="D687" s="244">
        <v>36791</v>
      </c>
      <c r="E687" s="245">
        <v>1522.1939500000001</v>
      </c>
    </row>
    <row r="688" spans="1:5">
      <c r="A688" s="244">
        <v>36794</v>
      </c>
      <c r="C688" s="245">
        <v>1522.3739599999999</v>
      </c>
      <c r="D688" s="244">
        <v>36794</v>
      </c>
      <c r="E688" s="245">
        <v>1522.3739599999999</v>
      </c>
    </row>
    <row r="689" spans="1:5">
      <c r="A689" s="244">
        <v>36795</v>
      </c>
      <c r="C689" s="245">
        <v>1519.1052299999999</v>
      </c>
      <c r="D689" s="244">
        <v>36795</v>
      </c>
      <c r="E689" s="245">
        <v>1519.1052299999999</v>
      </c>
    </row>
    <row r="690" spans="1:5">
      <c r="A690" s="244">
        <v>36796</v>
      </c>
      <c r="C690" s="245">
        <v>1511.8956700000001</v>
      </c>
      <c r="D690" s="244">
        <v>36796</v>
      </c>
      <c r="E690" s="245">
        <v>1511.8956700000001</v>
      </c>
    </row>
    <row r="691" spans="1:5">
      <c r="A691" s="244">
        <v>36797</v>
      </c>
      <c r="C691" s="245">
        <v>1506.04431</v>
      </c>
      <c r="D691" s="244">
        <v>36797</v>
      </c>
      <c r="E691" s="245">
        <v>1506.04431</v>
      </c>
    </row>
    <row r="692" spans="1:5">
      <c r="A692" s="244">
        <v>36798</v>
      </c>
      <c r="C692" s="245">
        <v>1502.9186</v>
      </c>
      <c r="D692" s="244">
        <v>36798</v>
      </c>
      <c r="E692" s="245">
        <v>1502.9186</v>
      </c>
    </row>
    <row r="693" spans="1:5">
      <c r="A693" s="244">
        <v>36801</v>
      </c>
      <c r="C693" s="245">
        <v>1506.79909</v>
      </c>
      <c r="D693" s="244">
        <v>36801</v>
      </c>
      <c r="E693" s="245">
        <v>1506.79909</v>
      </c>
    </row>
    <row r="694" spans="1:5">
      <c r="A694" s="244">
        <v>36802</v>
      </c>
      <c r="C694" s="245">
        <v>1488.72946</v>
      </c>
      <c r="D694" s="244">
        <v>36802</v>
      </c>
      <c r="E694" s="245">
        <v>1488.72946</v>
      </c>
    </row>
    <row r="695" spans="1:5">
      <c r="A695" s="244">
        <v>36803</v>
      </c>
      <c r="C695" s="245">
        <v>1484.5558900000001</v>
      </c>
      <c r="D695" s="244">
        <v>36803</v>
      </c>
      <c r="E695" s="245">
        <v>1484.5558900000001</v>
      </c>
    </row>
    <row r="696" spans="1:5">
      <c r="A696" s="244">
        <v>36804</v>
      </c>
      <c r="C696" s="245">
        <v>1487.6913999999999</v>
      </c>
      <c r="D696" s="244">
        <v>36804</v>
      </c>
      <c r="E696" s="245">
        <v>1487.6913999999999</v>
      </c>
    </row>
    <row r="697" spans="1:5">
      <c r="A697" s="244">
        <v>36805</v>
      </c>
      <c r="C697" s="245">
        <v>1486.4936399999999</v>
      </c>
      <c r="D697" s="244">
        <v>36805</v>
      </c>
      <c r="E697" s="245">
        <v>1486.4936399999999</v>
      </c>
    </row>
    <row r="698" spans="1:5">
      <c r="A698" s="244">
        <v>36808</v>
      </c>
      <c r="C698" s="245">
        <v>1479.3821399999999</v>
      </c>
      <c r="D698" s="244">
        <v>36808</v>
      </c>
      <c r="E698" s="245">
        <v>1479.3821399999999</v>
      </c>
    </row>
    <row r="699" spans="1:5">
      <c r="A699" s="244">
        <v>36809</v>
      </c>
      <c r="C699" s="245">
        <v>1481.2139999999999</v>
      </c>
      <c r="D699" s="244">
        <v>36809</v>
      </c>
      <c r="E699" s="245">
        <v>1481.2139999999999</v>
      </c>
    </row>
    <row r="700" spans="1:5">
      <c r="A700" s="244">
        <v>36810</v>
      </c>
      <c r="C700" s="245">
        <v>1436.02908</v>
      </c>
      <c r="D700" s="244">
        <v>36810</v>
      </c>
      <c r="E700" s="245">
        <v>1436.02908</v>
      </c>
    </row>
    <row r="701" spans="1:5">
      <c r="A701" s="244">
        <v>36811</v>
      </c>
      <c r="C701" s="245">
        <v>1434.13284</v>
      </c>
      <c r="D701" s="244">
        <v>36811</v>
      </c>
      <c r="E701" s="245">
        <v>1434.13284</v>
      </c>
    </row>
    <row r="702" spans="1:5">
      <c r="A702" s="244">
        <v>36812</v>
      </c>
      <c r="C702" s="245">
        <v>1448.88489</v>
      </c>
      <c r="D702" s="244">
        <v>36812</v>
      </c>
      <c r="E702" s="245">
        <v>1448.88489</v>
      </c>
    </row>
    <row r="703" spans="1:5">
      <c r="A703" s="244">
        <v>36815</v>
      </c>
      <c r="C703" s="245">
        <v>1455.0719300000001</v>
      </c>
      <c r="D703" s="244">
        <v>36815</v>
      </c>
      <c r="E703" s="245">
        <v>1455.0719300000001</v>
      </c>
    </row>
    <row r="704" spans="1:5">
      <c r="A704" s="244">
        <v>36816</v>
      </c>
      <c r="C704" s="245">
        <v>1453.22138</v>
      </c>
      <c r="D704" s="244">
        <v>36816</v>
      </c>
      <c r="E704" s="245">
        <v>1453.22138</v>
      </c>
    </row>
    <row r="705" spans="1:5">
      <c r="A705" s="244">
        <v>36817</v>
      </c>
      <c r="C705" s="245">
        <v>1437.60924</v>
      </c>
      <c r="D705" s="244">
        <v>36817</v>
      </c>
      <c r="E705" s="245">
        <v>1437.60924</v>
      </c>
    </row>
    <row r="706" spans="1:5">
      <c r="A706" s="244">
        <v>36818</v>
      </c>
      <c r="C706" s="245">
        <v>1431.9010499999999</v>
      </c>
      <c r="D706" s="244">
        <v>36818</v>
      </c>
      <c r="E706" s="245">
        <v>1431.9010499999999</v>
      </c>
    </row>
    <row r="707" spans="1:5">
      <c r="A707" s="244">
        <v>36819</v>
      </c>
      <c r="C707" s="245">
        <v>1422.4550999999999</v>
      </c>
      <c r="D707" s="244">
        <v>36819</v>
      </c>
      <c r="E707" s="245">
        <v>1422.4550999999999</v>
      </c>
    </row>
    <row r="708" spans="1:5">
      <c r="A708" s="244">
        <v>36822</v>
      </c>
      <c r="C708" s="245">
        <v>1422.3706</v>
      </c>
      <c r="D708" s="244">
        <v>36822</v>
      </c>
      <c r="E708" s="245">
        <v>1422.3706</v>
      </c>
    </row>
    <row r="709" spans="1:5">
      <c r="A709" s="244">
        <v>36823</v>
      </c>
      <c r="C709" s="245">
        <v>1420.75792</v>
      </c>
      <c r="D709" s="244">
        <v>36823</v>
      </c>
      <c r="E709" s="245">
        <v>1420.75792</v>
      </c>
    </row>
    <row r="710" spans="1:5">
      <c r="A710" s="244">
        <v>36824</v>
      </c>
      <c r="C710" s="245">
        <v>1423.7163499999999</v>
      </c>
      <c r="D710" s="244">
        <v>36824</v>
      </c>
      <c r="E710" s="245">
        <v>1423.7163499999999</v>
      </c>
    </row>
    <row r="711" spans="1:5">
      <c r="A711" s="244">
        <v>36825</v>
      </c>
      <c r="C711" s="245">
        <v>1439.92263</v>
      </c>
      <c r="D711" s="244">
        <v>36825</v>
      </c>
      <c r="E711" s="245">
        <v>1439.92263</v>
      </c>
    </row>
    <row r="712" spans="1:5">
      <c r="A712" s="244">
        <v>36826</v>
      </c>
      <c r="C712" s="245">
        <v>1443.55367</v>
      </c>
      <c r="D712" s="244">
        <v>36826</v>
      </c>
      <c r="E712" s="245">
        <v>1443.55367</v>
      </c>
    </row>
    <row r="713" spans="1:5">
      <c r="A713" s="244">
        <v>36829</v>
      </c>
      <c r="C713" s="245">
        <v>1421.1</v>
      </c>
      <c r="D713" s="244">
        <v>36829</v>
      </c>
      <c r="E713" s="245">
        <v>1421.1</v>
      </c>
    </row>
    <row r="714" spans="1:5">
      <c r="A714" s="244">
        <v>36830</v>
      </c>
      <c r="C714" s="245">
        <v>1431.18</v>
      </c>
      <c r="D714" s="244">
        <v>36830</v>
      </c>
      <c r="E714" s="245">
        <v>1431.18</v>
      </c>
    </row>
    <row r="715" spans="1:5">
      <c r="A715" s="244">
        <v>36831</v>
      </c>
      <c r="C715" s="245">
        <v>1392.46</v>
      </c>
      <c r="D715" s="244">
        <v>36831</v>
      </c>
      <c r="E715" s="245">
        <v>1392.46</v>
      </c>
    </row>
    <row r="716" spans="1:5">
      <c r="A716" s="244">
        <v>36832</v>
      </c>
      <c r="C716" s="245">
        <v>1389.46</v>
      </c>
      <c r="D716" s="244">
        <v>36832</v>
      </c>
      <c r="E716" s="245">
        <v>1389.46</v>
      </c>
    </row>
    <row r="717" spans="1:5">
      <c r="A717" s="244">
        <v>36833</v>
      </c>
      <c r="C717" s="245">
        <v>1382.57</v>
      </c>
      <c r="D717" s="244">
        <v>36833</v>
      </c>
      <c r="E717" s="245">
        <v>1382.57</v>
      </c>
    </row>
    <row r="718" spans="1:5">
      <c r="A718" s="244">
        <v>36836</v>
      </c>
      <c r="C718" s="245">
        <v>1392.59</v>
      </c>
      <c r="D718" s="244">
        <v>36836</v>
      </c>
      <c r="E718" s="245">
        <v>1392.59</v>
      </c>
    </row>
    <row r="719" spans="1:5">
      <c r="A719" s="244">
        <v>36837</v>
      </c>
      <c r="C719" s="245">
        <v>1389.42</v>
      </c>
      <c r="D719" s="244">
        <v>36837</v>
      </c>
      <c r="E719" s="245">
        <v>1389.42</v>
      </c>
    </row>
    <row r="720" spans="1:5">
      <c r="A720" s="244">
        <v>36838</v>
      </c>
      <c r="C720" s="245">
        <v>1386.44</v>
      </c>
      <c r="D720" s="244">
        <v>36838</v>
      </c>
      <c r="E720" s="245">
        <v>1386.44</v>
      </c>
    </row>
    <row r="721" spans="1:5">
      <c r="A721" s="244">
        <v>36839</v>
      </c>
      <c r="C721" s="245">
        <v>1377.94</v>
      </c>
      <c r="D721" s="244">
        <v>36839</v>
      </c>
      <c r="E721" s="245">
        <v>1377.94</v>
      </c>
    </row>
    <row r="722" spans="1:5">
      <c r="A722" s="244">
        <v>36840</v>
      </c>
      <c r="C722" s="245">
        <v>1375.88</v>
      </c>
      <c r="D722" s="244">
        <v>36840</v>
      </c>
      <c r="E722" s="245">
        <v>1375.88</v>
      </c>
    </row>
    <row r="723" spans="1:5">
      <c r="A723" s="244">
        <v>36843</v>
      </c>
      <c r="C723" s="245">
        <v>1361.42</v>
      </c>
      <c r="D723" s="244">
        <v>36843</v>
      </c>
      <c r="E723" s="245">
        <v>1361.42</v>
      </c>
    </row>
    <row r="724" spans="1:5">
      <c r="A724" s="244">
        <v>36844</v>
      </c>
      <c r="C724" s="245">
        <v>1364.52</v>
      </c>
      <c r="D724" s="244">
        <v>36844</v>
      </c>
      <c r="E724" s="245">
        <v>1364.52</v>
      </c>
    </row>
    <row r="725" spans="1:5">
      <c r="A725" s="244">
        <v>36845</v>
      </c>
      <c r="C725" s="245">
        <v>1369.26</v>
      </c>
      <c r="D725" s="244">
        <v>36845</v>
      </c>
      <c r="E725" s="245">
        <v>1369.26</v>
      </c>
    </row>
    <row r="726" spans="1:5">
      <c r="A726" s="244">
        <v>36846</v>
      </c>
      <c r="C726" s="245">
        <v>1381.25</v>
      </c>
      <c r="D726" s="244">
        <v>36846</v>
      </c>
      <c r="E726" s="245">
        <v>1381.25</v>
      </c>
    </row>
    <row r="727" spans="1:5">
      <c r="A727" s="244">
        <v>36847</v>
      </c>
      <c r="C727" s="245">
        <v>1375.27</v>
      </c>
      <c r="D727" s="244">
        <v>36847</v>
      </c>
      <c r="E727" s="245">
        <v>1375.27</v>
      </c>
    </row>
    <row r="728" spans="1:5">
      <c r="A728" s="244">
        <v>36850</v>
      </c>
      <c r="C728" s="245">
        <v>1374.69</v>
      </c>
      <c r="D728" s="244">
        <v>36850</v>
      </c>
      <c r="E728" s="245">
        <v>1374.69</v>
      </c>
    </row>
    <row r="729" spans="1:5">
      <c r="A729" s="244">
        <v>36851</v>
      </c>
      <c r="C729" s="245">
        <v>1361.71</v>
      </c>
      <c r="D729" s="244">
        <v>36851</v>
      </c>
      <c r="E729" s="245">
        <v>1361.71</v>
      </c>
    </row>
    <row r="730" spans="1:5">
      <c r="A730" s="244">
        <v>36852</v>
      </c>
      <c r="C730" s="245">
        <v>1355.82</v>
      </c>
      <c r="D730" s="244">
        <v>36852</v>
      </c>
      <c r="E730" s="245">
        <v>1355.82</v>
      </c>
    </row>
    <row r="731" spans="1:5">
      <c r="A731" s="244">
        <v>36853</v>
      </c>
      <c r="C731" s="245">
        <v>1338.67</v>
      </c>
      <c r="D731" s="244">
        <v>36853</v>
      </c>
      <c r="E731" s="245">
        <v>1338.67</v>
      </c>
    </row>
    <row r="732" spans="1:5">
      <c r="A732" s="244">
        <v>36854</v>
      </c>
      <c r="C732" s="245">
        <v>1323.82</v>
      </c>
      <c r="D732" s="244">
        <v>36854</v>
      </c>
      <c r="E732" s="245">
        <v>1323.82</v>
      </c>
    </row>
    <row r="733" spans="1:5">
      <c r="A733" s="244">
        <v>36857</v>
      </c>
      <c r="C733" s="245">
        <v>1331.62</v>
      </c>
      <c r="D733" s="244">
        <v>36857</v>
      </c>
      <c r="E733" s="245">
        <v>1331.62</v>
      </c>
    </row>
    <row r="734" spans="1:5">
      <c r="A734" s="244">
        <v>36858</v>
      </c>
      <c r="C734" s="245">
        <v>1317.1</v>
      </c>
      <c r="D734" s="244">
        <v>36858</v>
      </c>
      <c r="E734" s="245">
        <v>1317.1</v>
      </c>
    </row>
    <row r="735" spans="1:5">
      <c r="A735" s="244">
        <v>36859</v>
      </c>
      <c r="C735" s="245">
        <v>1288.53</v>
      </c>
      <c r="D735" s="244">
        <v>36859</v>
      </c>
      <c r="E735" s="245">
        <v>1288.53</v>
      </c>
    </row>
    <row r="736" spans="1:5">
      <c r="A736" s="244">
        <v>36860</v>
      </c>
      <c r="C736" s="245">
        <v>1279.55</v>
      </c>
      <c r="D736" s="244">
        <v>36860</v>
      </c>
      <c r="E736" s="245">
        <v>1279.55</v>
      </c>
    </row>
    <row r="737" spans="1:5">
      <c r="A737" s="244">
        <v>36861</v>
      </c>
      <c r="C737" s="245">
        <v>1276.8800000000001</v>
      </c>
      <c r="D737" s="244">
        <v>36861</v>
      </c>
      <c r="E737" s="245">
        <v>1276.8800000000001</v>
      </c>
    </row>
    <row r="738" spans="1:5">
      <c r="A738" s="244">
        <v>36864</v>
      </c>
      <c r="C738" s="245">
        <v>1258.49</v>
      </c>
      <c r="D738" s="244">
        <v>36864</v>
      </c>
      <c r="E738" s="245">
        <v>1258.49</v>
      </c>
    </row>
    <row r="739" spans="1:5">
      <c r="A739" s="244">
        <v>36865</v>
      </c>
      <c r="C739" s="245">
        <v>1271</v>
      </c>
      <c r="D739" s="244">
        <v>36865</v>
      </c>
      <c r="E739" s="245">
        <v>1271</v>
      </c>
    </row>
    <row r="740" spans="1:5">
      <c r="A740" s="244">
        <v>36866</v>
      </c>
      <c r="C740" s="245">
        <v>1304.05</v>
      </c>
      <c r="D740" s="244">
        <v>36866</v>
      </c>
      <c r="E740" s="245">
        <v>1304.05</v>
      </c>
    </row>
    <row r="741" spans="1:5">
      <c r="A741" s="244">
        <v>36867</v>
      </c>
      <c r="C741" s="245">
        <v>1293.43</v>
      </c>
      <c r="D741" s="244">
        <v>36867</v>
      </c>
      <c r="E741" s="245">
        <v>1293.43</v>
      </c>
    </row>
    <row r="742" spans="1:5">
      <c r="A742" s="244">
        <v>36868</v>
      </c>
      <c r="C742" s="245">
        <v>1283.6400000000001</v>
      </c>
      <c r="D742" s="244">
        <v>36868</v>
      </c>
      <c r="E742" s="245">
        <v>1283.6400000000001</v>
      </c>
    </row>
    <row r="743" spans="1:5">
      <c r="A743" s="244">
        <v>36871</v>
      </c>
      <c r="C743" s="245">
        <v>1280.22</v>
      </c>
      <c r="D743" s="244">
        <v>36871</v>
      </c>
      <c r="E743" s="245">
        <v>1280.22</v>
      </c>
    </row>
    <row r="744" spans="1:5">
      <c r="A744" s="244">
        <v>36872</v>
      </c>
      <c r="C744" s="245">
        <v>1285.71</v>
      </c>
      <c r="D744" s="244">
        <v>36872</v>
      </c>
      <c r="E744" s="245">
        <v>1285.71</v>
      </c>
    </row>
    <row r="745" spans="1:5">
      <c r="A745" s="244">
        <v>36873</v>
      </c>
      <c r="C745" s="245">
        <v>1289.03</v>
      </c>
      <c r="D745" s="244">
        <v>36873</v>
      </c>
      <c r="E745" s="245">
        <v>1289.03</v>
      </c>
    </row>
    <row r="746" spans="1:5">
      <c r="A746" s="244">
        <v>36874</v>
      </c>
      <c r="C746" s="245">
        <v>1296.45</v>
      </c>
      <c r="D746" s="244">
        <v>36874</v>
      </c>
      <c r="E746" s="245">
        <v>1296.45</v>
      </c>
    </row>
    <row r="747" spans="1:5">
      <c r="A747" s="244">
        <v>36875</v>
      </c>
      <c r="C747" s="245">
        <v>1290.24</v>
      </c>
      <c r="D747" s="244">
        <v>36875</v>
      </c>
      <c r="E747" s="245">
        <v>1290.24</v>
      </c>
    </row>
    <row r="748" spans="1:5">
      <c r="A748" s="244">
        <v>36878</v>
      </c>
      <c r="C748" s="245">
        <v>1318.15</v>
      </c>
      <c r="D748" s="244">
        <v>36878</v>
      </c>
      <c r="E748" s="245">
        <v>1318.15</v>
      </c>
    </row>
    <row r="749" spans="1:5">
      <c r="A749" s="244">
        <v>36879</v>
      </c>
      <c r="C749" s="245">
        <v>1299.8800000000001</v>
      </c>
      <c r="D749" s="244">
        <v>36879</v>
      </c>
      <c r="E749" s="245">
        <v>1299.8800000000001</v>
      </c>
    </row>
    <row r="750" spans="1:5">
      <c r="A750" s="244">
        <v>36880</v>
      </c>
      <c r="C750" s="245">
        <v>1287.3900000000001</v>
      </c>
      <c r="D750" s="244">
        <v>36880</v>
      </c>
      <c r="E750" s="245">
        <v>1287.3900000000001</v>
      </c>
    </row>
    <row r="751" spans="1:5">
      <c r="A751" s="244">
        <v>36881</v>
      </c>
      <c r="C751" s="245">
        <v>1282.58</v>
      </c>
      <c r="D751" s="244">
        <v>36881</v>
      </c>
      <c r="E751" s="245">
        <v>1282.58</v>
      </c>
    </row>
    <row r="752" spans="1:5">
      <c r="A752" s="244">
        <v>36882</v>
      </c>
      <c r="C752" s="245">
        <v>1274.1199999999999</v>
      </c>
      <c r="D752" s="244">
        <v>36882</v>
      </c>
      <c r="E752" s="245">
        <v>1274.1199999999999</v>
      </c>
    </row>
    <row r="753" spans="1:5">
      <c r="A753" s="244">
        <v>36887</v>
      </c>
      <c r="C753" s="245">
        <v>1281.46</v>
      </c>
      <c r="D753" s="244">
        <v>36887</v>
      </c>
      <c r="E753" s="245">
        <v>1281.46</v>
      </c>
    </row>
    <row r="754" spans="1:5">
      <c r="A754" s="244">
        <v>36888</v>
      </c>
      <c r="C754" s="245">
        <v>1285.78</v>
      </c>
      <c r="D754" s="244">
        <v>36888</v>
      </c>
      <c r="E754" s="245">
        <v>1285.78</v>
      </c>
    </row>
    <row r="755" spans="1:5">
      <c r="A755" s="244">
        <v>36889</v>
      </c>
      <c r="C755" s="245">
        <v>1305.9000000000001</v>
      </c>
      <c r="D755" s="244">
        <v>36889</v>
      </c>
      <c r="E755" s="245">
        <v>1305.9000000000001</v>
      </c>
    </row>
    <row r="756" spans="1:5">
      <c r="A756" s="244">
        <v>36894</v>
      </c>
      <c r="C756" s="245">
        <v>1275.0899999999999</v>
      </c>
      <c r="D756" s="244">
        <v>36894</v>
      </c>
      <c r="E756" s="245">
        <v>1275.0899999999999</v>
      </c>
    </row>
    <row r="757" spans="1:5">
      <c r="A757" s="244">
        <v>36895</v>
      </c>
      <c r="C757" s="245">
        <v>1267.0899999999999</v>
      </c>
      <c r="D757" s="244">
        <v>36895</v>
      </c>
      <c r="E757" s="245">
        <v>1267.0899999999999</v>
      </c>
    </row>
    <row r="758" spans="1:5">
      <c r="A758" s="244">
        <v>36896</v>
      </c>
      <c r="C758" s="245">
        <v>1249.5899999999999</v>
      </c>
      <c r="D758" s="244">
        <v>36896</v>
      </c>
      <c r="E758" s="245">
        <v>1249.5899999999999</v>
      </c>
    </row>
    <row r="759" spans="1:5">
      <c r="A759" s="244">
        <v>36899</v>
      </c>
      <c r="C759" s="245">
        <v>1244.92</v>
      </c>
      <c r="D759" s="244">
        <v>36899</v>
      </c>
      <c r="E759" s="245">
        <v>1244.92</v>
      </c>
    </row>
    <row r="760" spans="1:5">
      <c r="A760" s="244">
        <v>36900</v>
      </c>
      <c r="C760" s="245">
        <v>1234.43</v>
      </c>
      <c r="D760" s="244">
        <v>36900</v>
      </c>
      <c r="E760" s="245">
        <v>1234.43</v>
      </c>
    </row>
    <row r="761" spans="1:5">
      <c r="A761" s="244">
        <v>36901</v>
      </c>
      <c r="C761" s="245">
        <v>1227.6600000000001</v>
      </c>
      <c r="D761" s="244">
        <v>36901</v>
      </c>
      <c r="E761" s="245">
        <v>1227.6600000000001</v>
      </c>
    </row>
    <row r="762" spans="1:5">
      <c r="A762" s="244">
        <v>36902</v>
      </c>
      <c r="C762" s="245">
        <v>1234.3499999999999</v>
      </c>
      <c r="D762" s="244">
        <v>36902</v>
      </c>
      <c r="E762" s="245">
        <v>1234.3499999999999</v>
      </c>
    </row>
    <row r="763" spans="1:5">
      <c r="A763" s="244">
        <v>36903</v>
      </c>
      <c r="C763" s="245">
        <v>1242.1500000000001</v>
      </c>
      <c r="D763" s="244">
        <v>36903</v>
      </c>
      <c r="E763" s="245">
        <v>1242.1500000000001</v>
      </c>
    </row>
    <row r="764" spans="1:5">
      <c r="A764" s="244">
        <v>36906</v>
      </c>
      <c r="C764" s="245">
        <v>1231.02</v>
      </c>
      <c r="D764" s="244">
        <v>36906</v>
      </c>
      <c r="E764" s="245">
        <v>1231.02</v>
      </c>
    </row>
    <row r="765" spans="1:5">
      <c r="A765" s="244">
        <v>36907</v>
      </c>
      <c r="C765" s="245">
        <v>1233.83</v>
      </c>
      <c r="D765" s="244">
        <v>36907</v>
      </c>
      <c r="E765" s="245">
        <v>1233.83</v>
      </c>
    </row>
    <row r="766" spans="1:5">
      <c r="A766" s="244">
        <v>36908</v>
      </c>
      <c r="C766" s="245">
        <v>1227.3699999999999</v>
      </c>
      <c r="D766" s="244">
        <v>36908</v>
      </c>
      <c r="E766" s="245">
        <v>1227.3699999999999</v>
      </c>
    </row>
    <row r="767" spans="1:5">
      <c r="A767" s="244">
        <v>36909</v>
      </c>
      <c r="C767" s="245">
        <v>1237.2</v>
      </c>
      <c r="D767" s="244">
        <v>36909</v>
      </c>
      <c r="E767" s="245">
        <v>1237.2</v>
      </c>
    </row>
    <row r="768" spans="1:5">
      <c r="A768" s="244">
        <v>36910</v>
      </c>
      <c r="C768" s="245">
        <v>1235.1099999999999</v>
      </c>
      <c r="D768" s="244">
        <v>36910</v>
      </c>
      <c r="E768" s="245">
        <v>1235.1099999999999</v>
      </c>
    </row>
    <row r="769" spans="1:5">
      <c r="A769" s="244">
        <v>36913</v>
      </c>
      <c r="C769" s="245">
        <v>1238.3699999999999</v>
      </c>
      <c r="D769" s="244">
        <v>36913</v>
      </c>
      <c r="E769" s="245">
        <v>1238.3699999999999</v>
      </c>
    </row>
    <row r="770" spans="1:5">
      <c r="A770" s="244">
        <v>36914</v>
      </c>
      <c r="C770" s="245">
        <v>1238.25</v>
      </c>
      <c r="D770" s="244">
        <v>36914</v>
      </c>
      <c r="E770" s="245">
        <v>1238.25</v>
      </c>
    </row>
    <row r="771" spans="1:5">
      <c r="A771" s="244">
        <v>36915</v>
      </c>
      <c r="C771" s="245">
        <v>1224.33</v>
      </c>
      <c r="D771" s="244">
        <v>36915</v>
      </c>
      <c r="E771" s="245">
        <v>1224.33</v>
      </c>
    </row>
    <row r="772" spans="1:5">
      <c r="A772" s="244">
        <v>36916</v>
      </c>
      <c r="C772" s="245">
        <v>1226.17</v>
      </c>
      <c r="D772" s="244">
        <v>36916</v>
      </c>
      <c r="E772" s="245">
        <v>1226.17</v>
      </c>
    </row>
    <row r="773" spans="1:5">
      <c r="A773" s="244">
        <v>36917</v>
      </c>
      <c r="C773" s="245">
        <v>1235.6400000000001</v>
      </c>
      <c r="D773" s="244">
        <v>36917</v>
      </c>
      <c r="E773" s="245">
        <v>1235.6400000000001</v>
      </c>
    </row>
    <row r="774" spans="1:5">
      <c r="A774" s="244">
        <v>36920</v>
      </c>
      <c r="C774" s="245">
        <v>1222.42</v>
      </c>
      <c r="D774" s="244">
        <v>36920</v>
      </c>
      <c r="E774" s="245">
        <v>1222.42</v>
      </c>
    </row>
    <row r="775" spans="1:5">
      <c r="A775" s="244">
        <v>36921</v>
      </c>
      <c r="C775" s="245">
        <v>1218.02</v>
      </c>
      <c r="D775" s="244">
        <v>36921</v>
      </c>
      <c r="E775" s="245">
        <v>1218.02</v>
      </c>
    </row>
    <row r="776" spans="1:5">
      <c r="A776" s="244">
        <v>36922</v>
      </c>
      <c r="C776" s="245">
        <v>1216.77</v>
      </c>
      <c r="D776" s="244">
        <v>36922</v>
      </c>
      <c r="E776" s="245">
        <v>1216.77</v>
      </c>
    </row>
    <row r="777" spans="1:5">
      <c r="A777" s="244">
        <v>36923</v>
      </c>
      <c r="C777" s="245">
        <v>1221.55</v>
      </c>
      <c r="D777" s="244">
        <v>36923</v>
      </c>
      <c r="E777" s="245">
        <v>1221.55</v>
      </c>
    </row>
    <row r="778" spans="1:5">
      <c r="A778" s="244">
        <v>36924</v>
      </c>
      <c r="C778" s="245">
        <v>1219.1500000000001</v>
      </c>
      <c r="D778" s="244">
        <v>36924</v>
      </c>
      <c r="E778" s="245">
        <v>1219.1500000000001</v>
      </c>
    </row>
    <row r="779" spans="1:5">
      <c r="A779" s="244">
        <v>36927</v>
      </c>
      <c r="C779" s="245">
        <v>1223.23</v>
      </c>
      <c r="D779" s="244">
        <v>36927</v>
      </c>
      <c r="E779" s="245">
        <v>1223.23</v>
      </c>
    </row>
    <row r="780" spans="1:5">
      <c r="A780" s="244">
        <v>36928</v>
      </c>
      <c r="C780" s="245">
        <v>1222.78</v>
      </c>
      <c r="D780" s="244">
        <v>36928</v>
      </c>
      <c r="E780" s="245">
        <v>1222.78</v>
      </c>
    </row>
    <row r="781" spans="1:5">
      <c r="A781" s="244">
        <v>36929</v>
      </c>
      <c r="C781" s="245">
        <v>1221.98</v>
      </c>
      <c r="D781" s="244">
        <v>36929</v>
      </c>
      <c r="E781" s="245">
        <v>1221.98</v>
      </c>
    </row>
    <row r="782" spans="1:5">
      <c r="A782" s="244">
        <v>36930</v>
      </c>
      <c r="C782" s="245">
        <v>1225.6300000000001</v>
      </c>
      <c r="D782" s="244">
        <v>36930</v>
      </c>
      <c r="E782" s="245">
        <v>1225.6300000000001</v>
      </c>
    </row>
    <row r="783" spans="1:5">
      <c r="A783" s="244">
        <v>36931</v>
      </c>
      <c r="C783" s="245">
        <v>1225.7</v>
      </c>
      <c r="D783" s="244">
        <v>36931</v>
      </c>
      <c r="E783" s="245">
        <v>1225.7</v>
      </c>
    </row>
    <row r="784" spans="1:5">
      <c r="A784" s="244">
        <v>36934</v>
      </c>
      <c r="C784" s="245">
        <v>1222.57</v>
      </c>
      <c r="D784" s="244">
        <v>36934</v>
      </c>
      <c r="E784" s="245">
        <v>1222.57</v>
      </c>
    </row>
    <row r="785" spans="1:5">
      <c r="A785" s="244">
        <v>36935</v>
      </c>
      <c r="C785" s="245">
        <v>1220.33</v>
      </c>
      <c r="D785" s="244">
        <v>36935</v>
      </c>
      <c r="E785" s="245">
        <v>1220.33</v>
      </c>
    </row>
    <row r="786" spans="1:5">
      <c r="A786" s="244">
        <v>36936</v>
      </c>
      <c r="C786" s="245">
        <v>1213.49</v>
      </c>
      <c r="D786" s="244">
        <v>36936</v>
      </c>
      <c r="E786" s="245">
        <v>1213.49</v>
      </c>
    </row>
    <row r="787" spans="1:5">
      <c r="A787" s="244">
        <v>36937</v>
      </c>
      <c r="C787" s="245">
        <v>1210.8900000000001</v>
      </c>
      <c r="D787" s="244">
        <v>36937</v>
      </c>
      <c r="E787" s="245">
        <v>1210.8900000000001</v>
      </c>
    </row>
    <row r="788" spans="1:5">
      <c r="A788" s="244">
        <v>36938</v>
      </c>
      <c r="C788" s="245">
        <v>1211.67</v>
      </c>
      <c r="D788" s="244">
        <v>36938</v>
      </c>
      <c r="E788" s="245">
        <v>1211.67</v>
      </c>
    </row>
    <row r="789" spans="1:5">
      <c r="A789" s="244">
        <v>36941</v>
      </c>
      <c r="C789" s="245">
        <v>1192.7</v>
      </c>
      <c r="D789" s="244">
        <v>36941</v>
      </c>
      <c r="E789" s="245">
        <v>1192.7</v>
      </c>
    </row>
    <row r="790" spans="1:5">
      <c r="A790" s="244">
        <v>36942</v>
      </c>
      <c r="C790" s="245">
        <v>1192.22</v>
      </c>
      <c r="D790" s="244">
        <v>36942</v>
      </c>
      <c r="E790" s="245">
        <v>1192.22</v>
      </c>
    </row>
    <row r="791" spans="1:5">
      <c r="A791" s="244">
        <v>36943</v>
      </c>
      <c r="C791" s="245">
        <v>1200.4000000000001</v>
      </c>
      <c r="D791" s="244">
        <v>36943</v>
      </c>
      <c r="E791" s="245">
        <v>1200.4000000000001</v>
      </c>
    </row>
    <row r="792" spans="1:5">
      <c r="A792" s="244">
        <v>36944</v>
      </c>
      <c r="C792" s="245">
        <v>1196.24</v>
      </c>
      <c r="D792" s="244">
        <v>36944</v>
      </c>
      <c r="E792" s="245">
        <v>1196.24</v>
      </c>
    </row>
    <row r="793" spans="1:5">
      <c r="A793" s="244">
        <v>36945</v>
      </c>
      <c r="C793" s="245">
        <v>1197.07</v>
      </c>
      <c r="D793" s="244">
        <v>36945</v>
      </c>
      <c r="E793" s="245">
        <v>1197.07</v>
      </c>
    </row>
    <row r="794" spans="1:5">
      <c r="A794" s="244">
        <v>36948</v>
      </c>
      <c r="C794" s="245">
        <v>1189.9100000000001</v>
      </c>
      <c r="D794" s="244">
        <v>36948</v>
      </c>
      <c r="E794" s="245">
        <v>1189.9100000000001</v>
      </c>
    </row>
    <row r="795" spans="1:5">
      <c r="A795" s="244">
        <v>36949</v>
      </c>
      <c r="C795" s="245">
        <v>1199.96</v>
      </c>
      <c r="D795" s="244">
        <v>36949</v>
      </c>
      <c r="E795" s="245">
        <v>1199.96</v>
      </c>
    </row>
    <row r="796" spans="1:5">
      <c r="A796" s="244">
        <v>36950</v>
      </c>
      <c r="C796" s="245">
        <v>1210.9100000000001</v>
      </c>
      <c r="D796" s="244">
        <v>36950</v>
      </c>
      <c r="E796" s="245">
        <v>1210.9100000000001</v>
      </c>
    </row>
    <row r="797" spans="1:5">
      <c r="A797" s="244">
        <v>36951</v>
      </c>
      <c r="C797" s="245">
        <v>1215.74</v>
      </c>
      <c r="D797" s="244">
        <v>36951</v>
      </c>
      <c r="E797" s="245">
        <v>1215.74</v>
      </c>
    </row>
    <row r="798" spans="1:5">
      <c r="A798" s="244">
        <v>36952</v>
      </c>
      <c r="C798" s="245">
        <v>1216.43</v>
      </c>
      <c r="D798" s="244">
        <v>36952</v>
      </c>
      <c r="E798" s="245">
        <v>1216.43</v>
      </c>
    </row>
    <row r="799" spans="1:5">
      <c r="A799" s="244">
        <v>36955</v>
      </c>
      <c r="C799" s="245">
        <v>1229.31</v>
      </c>
      <c r="D799" s="244">
        <v>36955</v>
      </c>
      <c r="E799" s="245">
        <v>1229.31</v>
      </c>
    </row>
    <row r="800" spans="1:5">
      <c r="A800" s="244">
        <v>36956</v>
      </c>
      <c r="C800" s="245">
        <v>1238.0999999999999</v>
      </c>
      <c r="D800" s="244">
        <v>36956</v>
      </c>
      <c r="E800" s="245">
        <v>1238.0999999999999</v>
      </c>
    </row>
    <row r="801" spans="1:5">
      <c r="A801" s="244">
        <v>36957</v>
      </c>
      <c r="C801" s="245">
        <v>1235.3800000000001</v>
      </c>
      <c r="D801" s="244">
        <v>36957</v>
      </c>
      <c r="E801" s="245">
        <v>1235.3800000000001</v>
      </c>
    </row>
    <row r="802" spans="1:5">
      <c r="A802" s="244">
        <v>36958</v>
      </c>
      <c r="C802" s="245">
        <v>1233.47</v>
      </c>
      <c r="D802" s="244">
        <v>36958</v>
      </c>
      <c r="E802" s="245">
        <v>1233.47</v>
      </c>
    </row>
    <row r="803" spans="1:5">
      <c r="A803" s="244">
        <v>36959</v>
      </c>
      <c r="C803" s="245">
        <v>1238.43</v>
      </c>
      <c r="D803" s="244">
        <v>36959</v>
      </c>
      <c r="E803" s="245">
        <v>1238.43</v>
      </c>
    </row>
    <row r="804" spans="1:5">
      <c r="A804" s="244">
        <v>36962</v>
      </c>
      <c r="C804" s="245">
        <v>1223.46</v>
      </c>
      <c r="D804" s="244">
        <v>36962</v>
      </c>
      <c r="E804" s="245">
        <v>1223.46</v>
      </c>
    </row>
    <row r="805" spans="1:5">
      <c r="A805" s="244">
        <v>36963</v>
      </c>
      <c r="C805" s="245">
        <v>1215.46</v>
      </c>
      <c r="D805" s="244">
        <v>36963</v>
      </c>
      <c r="E805" s="245">
        <v>1215.46</v>
      </c>
    </row>
    <row r="806" spans="1:5">
      <c r="A806" s="244">
        <v>36964</v>
      </c>
      <c r="C806" s="245">
        <v>1217.42</v>
      </c>
      <c r="D806" s="244">
        <v>36964</v>
      </c>
      <c r="E806" s="245">
        <v>1217.42</v>
      </c>
    </row>
    <row r="807" spans="1:5">
      <c r="A807" s="244">
        <v>36965</v>
      </c>
      <c r="C807" s="245">
        <v>1213.67</v>
      </c>
      <c r="D807" s="244">
        <v>36965</v>
      </c>
      <c r="E807" s="245">
        <v>1213.67</v>
      </c>
    </row>
    <row r="808" spans="1:5">
      <c r="A808" s="244">
        <v>36966</v>
      </c>
      <c r="C808" s="245">
        <v>1211.46</v>
      </c>
      <c r="D808" s="244">
        <v>36966</v>
      </c>
      <c r="E808" s="245">
        <v>1211.46</v>
      </c>
    </row>
    <row r="809" spans="1:5">
      <c r="A809" s="244">
        <v>36969</v>
      </c>
      <c r="C809" s="245">
        <v>1201.9000000000001</v>
      </c>
      <c r="D809" s="244">
        <v>36969</v>
      </c>
      <c r="E809" s="245">
        <v>1201.9000000000001</v>
      </c>
    </row>
    <row r="810" spans="1:5">
      <c r="A810" s="244">
        <v>36970</v>
      </c>
      <c r="C810" s="245">
        <v>1201.6099999999999</v>
      </c>
      <c r="D810" s="244">
        <v>36970</v>
      </c>
      <c r="E810" s="245">
        <v>1201.6099999999999</v>
      </c>
    </row>
    <row r="811" spans="1:5">
      <c r="A811" s="244">
        <v>36971</v>
      </c>
      <c r="C811" s="245">
        <v>1188.68</v>
      </c>
      <c r="D811" s="244">
        <v>36971</v>
      </c>
      <c r="E811" s="245">
        <v>1188.68</v>
      </c>
    </row>
    <row r="812" spans="1:5">
      <c r="A812" s="244">
        <v>36972</v>
      </c>
      <c r="C812" s="245">
        <v>1174.1600000000001</v>
      </c>
      <c r="D812" s="244">
        <v>36972</v>
      </c>
      <c r="E812" s="245">
        <v>1174.1600000000001</v>
      </c>
    </row>
    <row r="813" spans="1:5">
      <c r="A813" s="244">
        <v>36973</v>
      </c>
      <c r="C813" s="245">
        <v>1162.5899999999999</v>
      </c>
      <c r="D813" s="244">
        <v>36973</v>
      </c>
      <c r="E813" s="245">
        <v>1162.5899999999999</v>
      </c>
    </row>
    <row r="814" spans="1:5">
      <c r="A814" s="244">
        <v>36976</v>
      </c>
      <c r="C814" s="245">
        <v>1171.69</v>
      </c>
      <c r="D814" s="244">
        <v>36976</v>
      </c>
      <c r="E814" s="245">
        <v>1171.69</v>
      </c>
    </row>
    <row r="815" spans="1:5">
      <c r="A815" s="244">
        <v>36977</v>
      </c>
      <c r="C815" s="245">
        <v>1148.57</v>
      </c>
      <c r="D815" s="244">
        <v>36977</v>
      </c>
      <c r="E815" s="245">
        <v>1148.57</v>
      </c>
    </row>
    <row r="816" spans="1:5">
      <c r="A816" s="244">
        <v>36978</v>
      </c>
      <c r="C816" s="245">
        <v>1165.56</v>
      </c>
      <c r="D816" s="244">
        <v>36978</v>
      </c>
      <c r="E816" s="245">
        <v>1165.56</v>
      </c>
    </row>
    <row r="817" spans="1:5">
      <c r="A817" s="244">
        <v>36979</v>
      </c>
      <c r="C817" s="245">
        <v>1160.31</v>
      </c>
      <c r="D817" s="244">
        <v>36979</v>
      </c>
      <c r="E817" s="245">
        <v>1160.31</v>
      </c>
    </row>
    <row r="818" spans="1:5">
      <c r="A818" s="244">
        <v>36980</v>
      </c>
      <c r="C818" s="245">
        <v>1178.1300000000001</v>
      </c>
      <c r="D818" s="244">
        <v>36980</v>
      </c>
      <c r="E818" s="245">
        <v>1178.1300000000001</v>
      </c>
    </row>
    <row r="819" spans="1:5">
      <c r="A819" s="244">
        <v>36983</v>
      </c>
      <c r="C819" s="245">
        <v>1163.7</v>
      </c>
      <c r="D819" s="244">
        <v>36983</v>
      </c>
      <c r="E819" s="245">
        <v>1163.7</v>
      </c>
    </row>
    <row r="820" spans="1:5">
      <c r="A820" s="244">
        <v>36984</v>
      </c>
      <c r="C820" s="245">
        <v>1157.1500000000001</v>
      </c>
      <c r="D820" s="244">
        <v>36984</v>
      </c>
      <c r="E820" s="245">
        <v>1157.1500000000001</v>
      </c>
    </row>
    <row r="821" spans="1:5">
      <c r="A821" s="244">
        <v>36985</v>
      </c>
      <c r="C821" s="245">
        <v>1137.4000000000001</v>
      </c>
      <c r="D821" s="244">
        <v>36985</v>
      </c>
      <c r="E821" s="245">
        <v>1137.4000000000001</v>
      </c>
    </row>
    <row r="822" spans="1:5">
      <c r="A822" s="244">
        <v>36986</v>
      </c>
      <c r="C822" s="245">
        <v>1138.1099999999999</v>
      </c>
      <c r="D822" s="244">
        <v>36986</v>
      </c>
      <c r="E822" s="245">
        <v>1138.1099999999999</v>
      </c>
    </row>
    <row r="823" spans="1:5">
      <c r="A823" s="244">
        <v>36987</v>
      </c>
      <c r="C823" s="245">
        <v>1138.78</v>
      </c>
      <c r="D823" s="244">
        <v>36987</v>
      </c>
      <c r="E823" s="245">
        <v>1138.78</v>
      </c>
    </row>
    <row r="824" spans="1:5">
      <c r="A824" s="244">
        <v>36990</v>
      </c>
      <c r="C824" s="245">
        <v>1136.68</v>
      </c>
      <c r="D824" s="244">
        <v>36990</v>
      </c>
      <c r="E824" s="245">
        <v>1136.68</v>
      </c>
    </row>
    <row r="825" spans="1:5">
      <c r="A825" s="244">
        <v>36991</v>
      </c>
      <c r="C825" s="245">
        <v>1138.54</v>
      </c>
      <c r="D825" s="244">
        <v>36991</v>
      </c>
      <c r="E825" s="245">
        <v>1138.54</v>
      </c>
    </row>
    <row r="826" spans="1:5">
      <c r="A826" s="244">
        <v>36992</v>
      </c>
      <c r="C826" s="245">
        <v>1135.8800000000001</v>
      </c>
      <c r="D826" s="244">
        <v>36992</v>
      </c>
      <c r="E826" s="245">
        <v>1135.8800000000001</v>
      </c>
    </row>
    <row r="827" spans="1:5">
      <c r="A827" s="244">
        <v>36998</v>
      </c>
      <c r="C827" s="245">
        <v>1130.32</v>
      </c>
      <c r="D827" s="244">
        <v>36998</v>
      </c>
      <c r="E827" s="245">
        <v>1130.32</v>
      </c>
    </row>
    <row r="828" spans="1:5">
      <c r="A828" s="244">
        <v>36999</v>
      </c>
      <c r="C828" s="245">
        <v>1119.55</v>
      </c>
      <c r="D828" s="244">
        <v>36999</v>
      </c>
      <c r="E828" s="245">
        <v>1119.55</v>
      </c>
    </row>
    <row r="829" spans="1:5">
      <c r="A829" s="244">
        <v>37000</v>
      </c>
      <c r="C829" s="245">
        <v>1115.25</v>
      </c>
      <c r="D829" s="244">
        <v>37000</v>
      </c>
      <c r="E829" s="245">
        <v>1115.25</v>
      </c>
    </row>
    <row r="830" spans="1:5">
      <c r="A830" s="244">
        <v>37001</v>
      </c>
      <c r="C830" s="245">
        <v>1138.22</v>
      </c>
      <c r="D830" s="244">
        <v>37001</v>
      </c>
      <c r="E830" s="245">
        <v>1138.22</v>
      </c>
    </row>
    <row r="831" spans="1:5">
      <c r="A831" s="244">
        <v>37004</v>
      </c>
      <c r="C831" s="245">
        <v>1119.2</v>
      </c>
      <c r="D831" s="244">
        <v>37004</v>
      </c>
      <c r="E831" s="245">
        <v>1119.2</v>
      </c>
    </row>
    <row r="832" spans="1:5">
      <c r="A832" s="244">
        <v>37005</v>
      </c>
      <c r="C832" s="245">
        <v>1123.3800000000001</v>
      </c>
      <c r="D832" s="244">
        <v>37005</v>
      </c>
      <c r="E832" s="245">
        <v>1123.3800000000001</v>
      </c>
    </row>
    <row r="833" spans="1:5">
      <c r="A833" s="244">
        <v>37006</v>
      </c>
      <c r="C833" s="245">
        <v>1136.53</v>
      </c>
      <c r="D833" s="244">
        <v>37006</v>
      </c>
      <c r="E833" s="245">
        <v>1136.53</v>
      </c>
    </row>
    <row r="834" spans="1:5">
      <c r="A834" s="244">
        <v>37007</v>
      </c>
      <c r="C834" s="245">
        <v>1136.69</v>
      </c>
      <c r="D834" s="244">
        <v>37007</v>
      </c>
      <c r="E834" s="245">
        <v>1136.69</v>
      </c>
    </row>
    <row r="835" spans="1:5">
      <c r="A835" s="244">
        <v>37008</v>
      </c>
      <c r="C835" s="245">
        <v>1149.07</v>
      </c>
      <c r="D835" s="244">
        <v>37008</v>
      </c>
      <c r="E835" s="245">
        <v>1149.07</v>
      </c>
    </row>
    <row r="836" spans="1:5">
      <c r="A836" s="244">
        <v>37011</v>
      </c>
      <c r="C836" s="245">
        <v>1139.0899999999999</v>
      </c>
      <c r="D836" s="244">
        <v>37011</v>
      </c>
      <c r="E836" s="245">
        <v>1139.0899999999999</v>
      </c>
    </row>
    <row r="837" spans="1:5">
      <c r="A837" s="244">
        <v>37013</v>
      </c>
      <c r="C837" s="245">
        <v>1086.47</v>
      </c>
      <c r="D837" s="244">
        <v>37013</v>
      </c>
      <c r="E837" s="245">
        <v>1086.47</v>
      </c>
    </row>
    <row r="838" spans="1:5">
      <c r="A838" s="244">
        <v>37014</v>
      </c>
      <c r="C838" s="245">
        <v>1087.8699999999999</v>
      </c>
      <c r="D838" s="244">
        <v>37014</v>
      </c>
      <c r="E838" s="245">
        <v>1087.8699999999999</v>
      </c>
    </row>
    <row r="839" spans="1:5">
      <c r="A839" s="244">
        <v>37015</v>
      </c>
      <c r="C839" s="245">
        <v>1078.99</v>
      </c>
      <c r="D839" s="244">
        <v>37015</v>
      </c>
      <c r="E839" s="245">
        <v>1078.99</v>
      </c>
    </row>
    <row r="840" spans="1:5">
      <c r="A840" s="244">
        <v>37018</v>
      </c>
      <c r="C840" s="245">
        <v>1091.32</v>
      </c>
      <c r="D840" s="244">
        <v>37018</v>
      </c>
      <c r="E840" s="245">
        <v>1091.32</v>
      </c>
    </row>
    <row r="841" spans="1:5">
      <c r="A841" s="244">
        <v>37019</v>
      </c>
      <c r="C841" s="245">
        <v>1090.1500000000001</v>
      </c>
      <c r="D841" s="244">
        <v>37019</v>
      </c>
      <c r="E841" s="245">
        <v>1090.1500000000001</v>
      </c>
    </row>
    <row r="842" spans="1:5">
      <c r="A842" s="244">
        <v>37020</v>
      </c>
      <c r="C842" s="245">
        <v>1082.1099999999999</v>
      </c>
      <c r="D842" s="244">
        <v>37020</v>
      </c>
      <c r="E842" s="245">
        <v>1082.1099999999999</v>
      </c>
    </row>
    <row r="843" spans="1:5">
      <c r="A843" s="244">
        <v>37021</v>
      </c>
      <c r="C843" s="245">
        <v>1092.04</v>
      </c>
      <c r="D843" s="244">
        <v>37021</v>
      </c>
      <c r="E843" s="245">
        <v>1092.04</v>
      </c>
    </row>
    <row r="844" spans="1:5">
      <c r="A844" s="244">
        <v>37022</v>
      </c>
      <c r="C844" s="245">
        <v>1104.96</v>
      </c>
      <c r="D844" s="244">
        <v>37022</v>
      </c>
      <c r="E844" s="245">
        <v>1104.96</v>
      </c>
    </row>
    <row r="845" spans="1:5">
      <c r="A845" s="244">
        <v>37025</v>
      </c>
      <c r="C845" s="245">
        <v>1098.31</v>
      </c>
      <c r="D845" s="244">
        <v>37025</v>
      </c>
      <c r="E845" s="245">
        <v>1098.31</v>
      </c>
    </row>
    <row r="846" spans="1:5">
      <c r="A846" s="244">
        <v>37026</v>
      </c>
      <c r="C846" s="245">
        <v>1114.58</v>
      </c>
      <c r="D846" s="244">
        <v>37026</v>
      </c>
      <c r="E846" s="245">
        <v>1114.58</v>
      </c>
    </row>
    <row r="847" spans="1:5">
      <c r="A847" s="244">
        <v>37027</v>
      </c>
      <c r="C847" s="245">
        <v>1100.3699999999999</v>
      </c>
      <c r="D847" s="244">
        <v>37027</v>
      </c>
      <c r="E847" s="245">
        <v>1100.3699999999999</v>
      </c>
    </row>
    <row r="848" spans="1:5">
      <c r="A848" s="244">
        <v>37028</v>
      </c>
      <c r="C848" s="245">
        <v>1091.76</v>
      </c>
      <c r="D848" s="244">
        <v>37028</v>
      </c>
      <c r="E848" s="245">
        <v>1091.76</v>
      </c>
    </row>
    <row r="849" spans="1:5">
      <c r="A849" s="244">
        <v>37029</v>
      </c>
      <c r="C849" s="245">
        <v>1092.98</v>
      </c>
      <c r="D849" s="244">
        <v>37029</v>
      </c>
      <c r="E849" s="245">
        <v>1092.98</v>
      </c>
    </row>
    <row r="850" spans="1:5">
      <c r="A850" s="244">
        <v>37032</v>
      </c>
      <c r="C850" s="245">
        <v>1094.8399999999999</v>
      </c>
      <c r="D850" s="244">
        <v>37032</v>
      </c>
      <c r="E850" s="245">
        <v>1094.8399999999999</v>
      </c>
    </row>
    <row r="851" spans="1:5">
      <c r="A851" s="244">
        <v>37033</v>
      </c>
      <c r="C851" s="245">
        <v>1093.95</v>
      </c>
      <c r="D851" s="244">
        <v>37033</v>
      </c>
      <c r="E851" s="245">
        <v>1093.95</v>
      </c>
    </row>
    <row r="852" spans="1:5">
      <c r="A852" s="244">
        <v>37034</v>
      </c>
      <c r="C852" s="245">
        <v>1093.76</v>
      </c>
      <c r="D852" s="244">
        <v>37034</v>
      </c>
      <c r="E852" s="245">
        <v>1093.76</v>
      </c>
    </row>
    <row r="853" spans="1:5">
      <c r="A853" s="244">
        <v>37036</v>
      </c>
      <c r="C853" s="245">
        <v>1095.81</v>
      </c>
      <c r="D853" s="244">
        <v>37036</v>
      </c>
      <c r="E853" s="245">
        <v>1095.81</v>
      </c>
    </row>
    <row r="854" spans="1:5">
      <c r="A854" s="244">
        <v>37039</v>
      </c>
      <c r="C854" s="245">
        <v>1091.8699999999999</v>
      </c>
      <c r="D854" s="244">
        <v>37039</v>
      </c>
      <c r="E854" s="245">
        <v>1091.8699999999999</v>
      </c>
    </row>
    <row r="855" spans="1:5">
      <c r="A855" s="244">
        <v>37040</v>
      </c>
      <c r="C855" s="245">
        <v>1094.5899999999999</v>
      </c>
      <c r="D855" s="244">
        <v>37040</v>
      </c>
      <c r="E855" s="245">
        <v>1094.5899999999999</v>
      </c>
    </row>
    <row r="856" spans="1:5">
      <c r="A856" s="244">
        <v>37041</v>
      </c>
      <c r="C856" s="245">
        <v>1069.27</v>
      </c>
      <c r="D856" s="244">
        <v>37041</v>
      </c>
      <c r="E856" s="245">
        <v>1069.27</v>
      </c>
    </row>
    <row r="857" spans="1:5">
      <c r="A857" s="244">
        <v>37042</v>
      </c>
      <c r="C857" s="245">
        <v>1087.08</v>
      </c>
      <c r="D857" s="244">
        <v>37042</v>
      </c>
      <c r="E857" s="245">
        <v>1087.08</v>
      </c>
    </row>
    <row r="858" spans="1:5">
      <c r="A858" s="244">
        <v>37043</v>
      </c>
      <c r="C858" s="245">
        <v>1085.96</v>
      </c>
      <c r="D858" s="244">
        <v>37043</v>
      </c>
      <c r="E858" s="245">
        <v>1085.96</v>
      </c>
    </row>
    <row r="859" spans="1:5">
      <c r="A859" s="244">
        <v>37047</v>
      </c>
      <c r="C859" s="245">
        <v>1061.27</v>
      </c>
      <c r="D859" s="244">
        <v>37047</v>
      </c>
      <c r="E859" s="245">
        <v>1061.27</v>
      </c>
    </row>
    <row r="860" spans="1:5">
      <c r="A860" s="244">
        <v>37048</v>
      </c>
      <c r="C860" s="245">
        <v>1068.1400000000001</v>
      </c>
      <c r="D860" s="244">
        <v>37048</v>
      </c>
      <c r="E860" s="245">
        <v>1068.1400000000001</v>
      </c>
    </row>
    <row r="861" spans="1:5">
      <c r="A861" s="244">
        <v>37049</v>
      </c>
      <c r="C861" s="245">
        <v>1063.19</v>
      </c>
      <c r="D861" s="244">
        <v>37049</v>
      </c>
      <c r="E861" s="245">
        <v>1063.19</v>
      </c>
    </row>
    <row r="862" spans="1:5">
      <c r="A862" s="244">
        <v>37050</v>
      </c>
      <c r="C862" s="245">
        <v>1061.71</v>
      </c>
      <c r="D862" s="244">
        <v>37050</v>
      </c>
      <c r="E862" s="245">
        <v>1061.71</v>
      </c>
    </row>
    <row r="863" spans="1:5">
      <c r="A863" s="244">
        <v>37053</v>
      </c>
      <c r="C863" s="245">
        <v>1057.48</v>
      </c>
      <c r="D863" s="244">
        <v>37053</v>
      </c>
      <c r="E863" s="245">
        <v>1057.48</v>
      </c>
    </row>
    <row r="864" spans="1:5">
      <c r="A864" s="244">
        <v>37054</v>
      </c>
      <c r="C864" s="245">
        <v>1067.07</v>
      </c>
      <c r="D864" s="244">
        <v>37054</v>
      </c>
      <c r="E864" s="245">
        <v>1067.07</v>
      </c>
    </row>
    <row r="865" spans="1:5">
      <c r="A865" s="244">
        <v>37055</v>
      </c>
      <c r="C865" s="245">
        <v>1054.32</v>
      </c>
      <c r="D865" s="244">
        <v>37055</v>
      </c>
      <c r="E865" s="245">
        <v>1054.32</v>
      </c>
    </row>
    <row r="866" spans="1:5">
      <c r="A866" s="244">
        <v>37056</v>
      </c>
      <c r="C866" s="245">
        <v>1044.8699999999999</v>
      </c>
      <c r="D866" s="244">
        <v>37056</v>
      </c>
      <c r="E866" s="245">
        <v>1044.8699999999999</v>
      </c>
    </row>
    <row r="867" spans="1:5">
      <c r="A867" s="244">
        <v>37057</v>
      </c>
      <c r="C867" s="245">
        <v>1053.44</v>
      </c>
      <c r="D867" s="244">
        <v>37057</v>
      </c>
      <c r="E867" s="245">
        <v>1053.44</v>
      </c>
    </row>
    <row r="868" spans="1:5">
      <c r="A868" s="244">
        <v>37060</v>
      </c>
      <c r="C868" s="245">
        <v>1080.1199999999999</v>
      </c>
      <c r="D868" s="244">
        <v>37060</v>
      </c>
      <c r="E868" s="245">
        <v>1080.1199999999999</v>
      </c>
    </row>
    <row r="869" spans="1:5">
      <c r="A869" s="244">
        <v>37061</v>
      </c>
      <c r="C869" s="245">
        <v>1064.6600000000001</v>
      </c>
      <c r="D869" s="244">
        <v>37061</v>
      </c>
      <c r="E869" s="245">
        <v>1064.6600000000001</v>
      </c>
    </row>
    <row r="870" spans="1:5">
      <c r="A870" s="244">
        <v>37062</v>
      </c>
      <c r="C870" s="245">
        <v>1051.01</v>
      </c>
      <c r="D870" s="244">
        <v>37062</v>
      </c>
      <c r="E870" s="245">
        <v>1051.01</v>
      </c>
    </row>
    <row r="871" spans="1:5">
      <c r="A871" s="244">
        <v>37063</v>
      </c>
      <c r="C871" s="245">
        <v>1047.71</v>
      </c>
      <c r="D871" s="244">
        <v>37063</v>
      </c>
      <c r="E871" s="245">
        <v>1047.71</v>
      </c>
    </row>
    <row r="872" spans="1:5">
      <c r="A872" s="244">
        <v>37064</v>
      </c>
      <c r="C872" s="245">
        <v>1056.8499999999999</v>
      </c>
      <c r="D872" s="244">
        <v>37064</v>
      </c>
      <c r="E872" s="245">
        <v>1056.8499999999999</v>
      </c>
    </row>
    <row r="873" spans="1:5">
      <c r="A873" s="244">
        <v>37067</v>
      </c>
      <c r="C873" s="245">
        <v>1060.21</v>
      </c>
      <c r="D873" s="244">
        <v>37067</v>
      </c>
      <c r="E873" s="245">
        <v>1060.21</v>
      </c>
    </row>
    <row r="874" spans="1:5">
      <c r="A874" s="244">
        <v>37068</v>
      </c>
      <c r="C874" s="245">
        <v>1063.1600000000001</v>
      </c>
      <c r="D874" s="244">
        <v>37068</v>
      </c>
      <c r="E874" s="245">
        <v>1063.1600000000001</v>
      </c>
    </row>
    <row r="875" spans="1:5">
      <c r="A875" s="244">
        <v>37069</v>
      </c>
      <c r="C875" s="245">
        <v>1071.1099999999999</v>
      </c>
      <c r="D875" s="244">
        <v>37069</v>
      </c>
      <c r="E875" s="245">
        <v>1071.1099999999999</v>
      </c>
    </row>
    <row r="876" spans="1:5">
      <c r="A876" s="244">
        <v>37070</v>
      </c>
      <c r="C876" s="245">
        <v>1068.24</v>
      </c>
      <c r="D876" s="244">
        <v>37070</v>
      </c>
      <c r="E876" s="245">
        <v>1068.24</v>
      </c>
    </row>
    <row r="877" spans="1:5">
      <c r="A877" s="244">
        <v>37071</v>
      </c>
      <c r="C877" s="245">
        <v>1081.69</v>
      </c>
      <c r="D877" s="244">
        <v>37071</v>
      </c>
      <c r="E877" s="245">
        <v>1081.69</v>
      </c>
    </row>
    <row r="878" spans="1:5">
      <c r="A878" s="244">
        <v>37074</v>
      </c>
      <c r="C878" s="245">
        <v>1074.92</v>
      </c>
      <c r="D878" s="244">
        <v>37074</v>
      </c>
      <c r="E878" s="245">
        <v>1074.92</v>
      </c>
    </row>
    <row r="879" spans="1:5">
      <c r="A879" s="244">
        <v>37075</v>
      </c>
      <c r="C879" s="245">
        <v>1058.56</v>
      </c>
      <c r="D879" s="244">
        <v>37075</v>
      </c>
      <c r="E879" s="245">
        <v>1058.56</v>
      </c>
    </row>
    <row r="880" spans="1:5">
      <c r="A880" s="244">
        <v>37076</v>
      </c>
      <c r="C880" s="245">
        <v>1058.5999999999999</v>
      </c>
      <c r="D880" s="244">
        <v>37076</v>
      </c>
      <c r="E880" s="245">
        <v>1058.5999999999999</v>
      </c>
    </row>
    <row r="881" spans="1:5">
      <c r="A881" s="244">
        <v>37077</v>
      </c>
      <c r="C881" s="245">
        <v>1060.1600000000001</v>
      </c>
      <c r="D881" s="244">
        <v>37077</v>
      </c>
      <c r="E881" s="245">
        <v>1060.1600000000001</v>
      </c>
    </row>
    <row r="882" spans="1:5">
      <c r="A882" s="244">
        <v>37078</v>
      </c>
      <c r="C882" s="245">
        <v>1062.27</v>
      </c>
      <c r="D882" s="244">
        <v>37078</v>
      </c>
      <c r="E882" s="245">
        <v>1062.27</v>
      </c>
    </row>
    <row r="883" spans="1:5">
      <c r="A883" s="244">
        <v>37081</v>
      </c>
      <c r="C883" s="245">
        <v>1048.94</v>
      </c>
      <c r="D883" s="244">
        <v>37081</v>
      </c>
      <c r="E883" s="245">
        <v>1048.94</v>
      </c>
    </row>
    <row r="884" spans="1:5">
      <c r="A884" s="244">
        <v>37082</v>
      </c>
      <c r="C884" s="245">
        <v>1045.67</v>
      </c>
      <c r="D884" s="244">
        <v>37082</v>
      </c>
      <c r="E884" s="245">
        <v>1045.67</v>
      </c>
    </row>
    <row r="885" spans="1:5">
      <c r="A885" s="244">
        <v>37083</v>
      </c>
      <c r="C885" s="245">
        <v>1045.33</v>
      </c>
      <c r="D885" s="244">
        <v>37083</v>
      </c>
      <c r="E885" s="245">
        <v>1045.33</v>
      </c>
    </row>
    <row r="886" spans="1:5">
      <c r="A886" s="244">
        <v>37084</v>
      </c>
      <c r="C886" s="245">
        <v>1048.44</v>
      </c>
      <c r="D886" s="244">
        <v>37084</v>
      </c>
      <c r="E886" s="245">
        <v>1048.44</v>
      </c>
    </row>
    <row r="887" spans="1:5">
      <c r="A887" s="244">
        <v>37085</v>
      </c>
      <c r="C887" s="245">
        <v>1042.48</v>
      </c>
      <c r="D887" s="244">
        <v>37085</v>
      </c>
      <c r="E887" s="245">
        <v>1042.48</v>
      </c>
    </row>
    <row r="888" spans="1:5">
      <c r="A888" s="244">
        <v>37088</v>
      </c>
      <c r="C888" s="245">
        <v>1042.1400000000001</v>
      </c>
      <c r="D888" s="244">
        <v>37088</v>
      </c>
      <c r="E888" s="245">
        <v>1042.1400000000001</v>
      </c>
    </row>
    <row r="889" spans="1:5">
      <c r="A889" s="244">
        <v>37089</v>
      </c>
      <c r="C889" s="245">
        <v>1039.76</v>
      </c>
      <c r="D889" s="244">
        <v>37089</v>
      </c>
      <c r="E889" s="245">
        <v>1039.76</v>
      </c>
    </row>
    <row r="890" spans="1:5">
      <c r="A890" s="244">
        <v>37090</v>
      </c>
      <c r="C890" s="245">
        <v>1043.6099999999999</v>
      </c>
      <c r="D890" s="244">
        <v>37090</v>
      </c>
      <c r="E890" s="245">
        <v>1043.6099999999999</v>
      </c>
    </row>
    <row r="891" spans="1:5">
      <c r="A891" s="244">
        <v>37091</v>
      </c>
      <c r="C891" s="245">
        <v>1036.44</v>
      </c>
      <c r="D891" s="244">
        <v>37091</v>
      </c>
      <c r="E891" s="245">
        <v>1036.44</v>
      </c>
    </row>
    <row r="892" spans="1:5">
      <c r="A892" s="244">
        <v>37092</v>
      </c>
      <c r="C892" s="245">
        <v>1037.3499999999999</v>
      </c>
      <c r="D892" s="244">
        <v>37092</v>
      </c>
      <c r="E892" s="245">
        <v>1037.3499999999999</v>
      </c>
    </row>
    <row r="893" spans="1:5">
      <c r="A893" s="244">
        <v>37095</v>
      </c>
      <c r="C893" s="245">
        <v>1036.17</v>
      </c>
      <c r="D893" s="244">
        <v>37095</v>
      </c>
      <c r="E893" s="245">
        <v>1036.17</v>
      </c>
    </row>
    <row r="894" spans="1:5">
      <c r="A894" s="244">
        <v>37096</v>
      </c>
      <c r="C894" s="245">
        <v>1035.79</v>
      </c>
      <c r="D894" s="244">
        <v>37096</v>
      </c>
      <c r="E894" s="245">
        <v>1035.79</v>
      </c>
    </row>
    <row r="895" spans="1:5">
      <c r="A895" s="244">
        <v>37097</v>
      </c>
      <c r="C895" s="245">
        <v>1029.19</v>
      </c>
      <c r="D895" s="244">
        <v>37097</v>
      </c>
      <c r="E895" s="245">
        <v>1029.19</v>
      </c>
    </row>
    <row r="896" spans="1:5">
      <c r="A896" s="244">
        <v>37098</v>
      </c>
      <c r="C896" s="245">
        <v>1022.09</v>
      </c>
      <c r="D896" s="244">
        <v>37098</v>
      </c>
      <c r="E896" s="245">
        <v>1022.09</v>
      </c>
    </row>
    <row r="897" spans="1:5">
      <c r="A897" s="244">
        <v>37099</v>
      </c>
      <c r="C897" s="245">
        <v>1028.5999999999999</v>
      </c>
      <c r="D897" s="244">
        <v>37099</v>
      </c>
      <c r="E897" s="245">
        <v>1028.5999999999999</v>
      </c>
    </row>
    <row r="898" spans="1:5">
      <c r="A898" s="244">
        <v>37102</v>
      </c>
      <c r="C898" s="245">
        <v>1030.92</v>
      </c>
      <c r="D898" s="244">
        <v>37102</v>
      </c>
      <c r="E898" s="245">
        <v>1030.92</v>
      </c>
    </row>
    <row r="899" spans="1:5">
      <c r="A899" s="244">
        <v>37103</v>
      </c>
      <c r="C899" s="245">
        <v>1036.97</v>
      </c>
      <c r="D899" s="244">
        <v>37103</v>
      </c>
      <c r="E899" s="245">
        <v>1036.97</v>
      </c>
    </row>
    <row r="900" spans="1:5">
      <c r="A900" s="244">
        <v>37104</v>
      </c>
      <c r="C900" s="245">
        <v>1034.46</v>
      </c>
      <c r="D900" s="244">
        <v>37104</v>
      </c>
      <c r="E900" s="245">
        <v>1034.46</v>
      </c>
    </row>
    <row r="901" spans="1:5">
      <c r="A901" s="244">
        <v>37105</v>
      </c>
      <c r="C901" s="245">
        <v>1033.4000000000001</v>
      </c>
      <c r="D901" s="244">
        <v>37105</v>
      </c>
      <c r="E901" s="245">
        <v>1033.4000000000001</v>
      </c>
    </row>
    <row r="902" spans="1:5">
      <c r="A902" s="244">
        <v>37106</v>
      </c>
      <c r="C902" s="245">
        <v>1046.5899999999999</v>
      </c>
      <c r="D902" s="244">
        <v>37106</v>
      </c>
      <c r="E902" s="245">
        <v>1046.5899999999999</v>
      </c>
    </row>
    <row r="903" spans="1:5">
      <c r="A903" s="244">
        <v>37110</v>
      </c>
      <c r="C903" s="245">
        <v>1040.9000000000001</v>
      </c>
      <c r="D903" s="244">
        <v>37110</v>
      </c>
      <c r="E903" s="245">
        <v>1040.9000000000001</v>
      </c>
    </row>
    <row r="904" spans="1:5">
      <c r="A904" s="244">
        <v>37111</v>
      </c>
      <c r="C904" s="245">
        <v>1043.3499999999999</v>
      </c>
      <c r="D904" s="244">
        <v>37111</v>
      </c>
      <c r="E904" s="245">
        <v>1043.3499999999999</v>
      </c>
    </row>
    <row r="905" spans="1:5">
      <c r="A905" s="244">
        <v>37112</v>
      </c>
      <c r="C905" s="245">
        <v>1033.6099999999999</v>
      </c>
      <c r="D905" s="244">
        <v>37112</v>
      </c>
      <c r="E905" s="245">
        <v>1033.6099999999999</v>
      </c>
    </row>
    <row r="906" spans="1:5">
      <c r="A906" s="244">
        <v>37113</v>
      </c>
      <c r="C906" s="245">
        <v>1039.24</v>
      </c>
      <c r="D906" s="244">
        <v>37113</v>
      </c>
      <c r="E906" s="245">
        <v>1039.24</v>
      </c>
    </row>
    <row r="907" spans="1:5">
      <c r="A907" s="244">
        <v>37116</v>
      </c>
      <c r="C907" s="245">
        <v>1028.3599999999999</v>
      </c>
      <c r="D907" s="244">
        <v>37116</v>
      </c>
      <c r="E907" s="245">
        <v>1028.3599999999999</v>
      </c>
    </row>
    <row r="908" spans="1:5">
      <c r="A908" s="244">
        <v>37117</v>
      </c>
      <c r="C908" s="245">
        <v>1030.5999999999999</v>
      </c>
      <c r="D908" s="244">
        <v>37117</v>
      </c>
      <c r="E908" s="245">
        <v>1030.5999999999999</v>
      </c>
    </row>
    <row r="909" spans="1:5">
      <c r="A909" s="244">
        <v>37118</v>
      </c>
      <c r="C909" s="245">
        <v>1034.1600000000001</v>
      </c>
      <c r="D909" s="244">
        <v>37118</v>
      </c>
      <c r="E909" s="245">
        <v>1034.1600000000001</v>
      </c>
    </row>
    <row r="910" spans="1:5">
      <c r="A910" s="244">
        <v>37119</v>
      </c>
      <c r="C910" s="245">
        <v>1031.5899999999999</v>
      </c>
      <c r="D910" s="244">
        <v>37119</v>
      </c>
      <c r="E910" s="245">
        <v>1031.5899999999999</v>
      </c>
    </row>
    <row r="911" spans="1:5">
      <c r="A911" s="244">
        <v>37120</v>
      </c>
      <c r="C911" s="245">
        <v>1029.51</v>
      </c>
      <c r="D911" s="244">
        <v>37120</v>
      </c>
      <c r="E911" s="245">
        <v>1029.51</v>
      </c>
    </row>
    <row r="912" spans="1:5">
      <c r="A912" s="244">
        <v>37123</v>
      </c>
      <c r="C912" s="245">
        <v>1031.51</v>
      </c>
      <c r="D912" s="244">
        <v>37123</v>
      </c>
      <c r="E912" s="245">
        <v>1031.51</v>
      </c>
    </row>
    <row r="913" spans="1:5">
      <c r="A913" s="244">
        <v>37124</v>
      </c>
      <c r="C913" s="245">
        <v>1021.17</v>
      </c>
      <c r="D913" s="244">
        <v>37124</v>
      </c>
      <c r="E913" s="245">
        <v>1021.17</v>
      </c>
    </row>
    <row r="914" spans="1:5">
      <c r="A914" s="244">
        <v>37125</v>
      </c>
      <c r="C914" s="245">
        <v>1013.26</v>
      </c>
      <c r="D914" s="244">
        <v>37125</v>
      </c>
      <c r="E914" s="245">
        <v>1013.26</v>
      </c>
    </row>
    <row r="915" spans="1:5">
      <c r="A915" s="244">
        <v>37126</v>
      </c>
      <c r="C915" s="245">
        <v>1013.92</v>
      </c>
      <c r="D915" s="244">
        <v>37126</v>
      </c>
      <c r="E915" s="245">
        <v>1013.92</v>
      </c>
    </row>
    <row r="916" spans="1:5">
      <c r="A916" s="244">
        <v>37127</v>
      </c>
      <c r="C916" s="245">
        <v>988.6</v>
      </c>
      <c r="D916" s="244">
        <v>37127</v>
      </c>
      <c r="E916" s="245">
        <v>988.6</v>
      </c>
    </row>
    <row r="917" spans="1:5">
      <c r="A917" s="244">
        <v>37130</v>
      </c>
      <c r="C917" s="245">
        <v>996.62</v>
      </c>
      <c r="D917" s="244">
        <v>37130</v>
      </c>
      <c r="E917" s="245">
        <v>996.62</v>
      </c>
    </row>
    <row r="918" spans="1:5">
      <c r="A918" s="244">
        <v>37131</v>
      </c>
      <c r="C918" s="245">
        <v>1006.53</v>
      </c>
      <c r="D918" s="244">
        <v>37131</v>
      </c>
      <c r="E918" s="245">
        <v>1006.53</v>
      </c>
    </row>
    <row r="919" spans="1:5">
      <c r="A919" s="244">
        <v>37132</v>
      </c>
      <c r="C919" s="245">
        <v>1009.05</v>
      </c>
      <c r="D919" s="244">
        <v>37132</v>
      </c>
      <c r="E919" s="245">
        <v>1009.05</v>
      </c>
    </row>
    <row r="920" spans="1:5">
      <c r="A920" s="244">
        <v>37133</v>
      </c>
      <c r="C920" s="245">
        <v>1024.78</v>
      </c>
      <c r="D920" s="244">
        <v>37133</v>
      </c>
      <c r="E920" s="245">
        <v>1024.78</v>
      </c>
    </row>
    <row r="921" spans="1:5">
      <c r="A921" s="244">
        <v>37134</v>
      </c>
      <c r="C921" s="245">
        <v>1046.02</v>
      </c>
      <c r="D921" s="244">
        <v>37134</v>
      </c>
      <c r="E921" s="245">
        <v>1046.02</v>
      </c>
    </row>
    <row r="922" spans="1:5">
      <c r="A922" s="244">
        <v>37137</v>
      </c>
      <c r="C922" s="245">
        <v>1040.57</v>
      </c>
      <c r="D922" s="244">
        <v>37137</v>
      </c>
      <c r="E922" s="245">
        <v>1040.57</v>
      </c>
    </row>
    <row r="923" spans="1:5">
      <c r="A923" s="244">
        <v>37138</v>
      </c>
      <c r="C923" s="245">
        <v>1054.29</v>
      </c>
      <c r="D923" s="244">
        <v>37138</v>
      </c>
      <c r="E923" s="245">
        <v>1054.29</v>
      </c>
    </row>
    <row r="924" spans="1:5">
      <c r="A924" s="244">
        <v>37139</v>
      </c>
      <c r="C924" s="245">
        <v>1037.24</v>
      </c>
      <c r="D924" s="244">
        <v>37139</v>
      </c>
      <c r="E924" s="245">
        <v>1037.24</v>
      </c>
    </row>
    <row r="925" spans="1:5">
      <c r="A925" s="244">
        <v>37140</v>
      </c>
      <c r="C925" s="245">
        <v>1038.9000000000001</v>
      </c>
      <c r="D925" s="244">
        <v>37140</v>
      </c>
      <c r="E925" s="245">
        <v>1038.9000000000001</v>
      </c>
    </row>
    <row r="926" spans="1:5">
      <c r="A926" s="244">
        <v>37141</v>
      </c>
      <c r="C926" s="245">
        <v>1049.6300000000001</v>
      </c>
      <c r="D926" s="244">
        <v>37141</v>
      </c>
      <c r="E926" s="245">
        <v>1049.6300000000001</v>
      </c>
    </row>
    <row r="927" spans="1:5">
      <c r="A927" s="244">
        <v>37144</v>
      </c>
      <c r="C927" s="245">
        <v>1053.67</v>
      </c>
      <c r="D927" s="244">
        <v>37144</v>
      </c>
      <c r="E927" s="245">
        <v>1053.67</v>
      </c>
    </row>
    <row r="928" spans="1:5">
      <c r="A928" s="244">
        <v>37145</v>
      </c>
      <c r="C928" s="245">
        <v>1025.96</v>
      </c>
      <c r="D928" s="244">
        <v>37145</v>
      </c>
      <c r="E928" s="245">
        <v>1025.96</v>
      </c>
    </row>
    <row r="929" spans="1:5">
      <c r="A929" s="244">
        <v>37146</v>
      </c>
      <c r="C929" s="245">
        <v>1024.18</v>
      </c>
      <c r="D929" s="244">
        <v>37146</v>
      </c>
      <c r="E929" s="245">
        <v>1024.18</v>
      </c>
    </row>
    <row r="930" spans="1:5">
      <c r="A930" s="244">
        <v>37147</v>
      </c>
      <c r="C930" s="245">
        <v>1034.27</v>
      </c>
      <c r="D930" s="244">
        <v>37147</v>
      </c>
      <c r="E930" s="245">
        <v>1034.27</v>
      </c>
    </row>
    <row r="931" spans="1:5">
      <c r="A931" s="244">
        <v>37148</v>
      </c>
      <c r="C931" s="245">
        <v>1029.27</v>
      </c>
      <c r="D931" s="244">
        <v>37148</v>
      </c>
      <c r="E931" s="245">
        <v>1029.27</v>
      </c>
    </row>
    <row r="932" spans="1:5">
      <c r="A932" s="244">
        <v>37151</v>
      </c>
      <c r="C932" s="245">
        <v>1017.1</v>
      </c>
      <c r="D932" s="244">
        <v>37151</v>
      </c>
      <c r="E932" s="245">
        <v>1017.1</v>
      </c>
    </row>
    <row r="933" spans="1:5">
      <c r="A933" s="244">
        <v>37152</v>
      </c>
      <c r="C933" s="245">
        <v>1011.9</v>
      </c>
      <c r="D933" s="244">
        <v>37152</v>
      </c>
      <c r="E933" s="245">
        <v>1011.9</v>
      </c>
    </row>
    <row r="934" spans="1:5">
      <c r="A934" s="244">
        <v>37153</v>
      </c>
      <c r="C934" s="245">
        <v>1002.08</v>
      </c>
      <c r="D934" s="244">
        <v>37153</v>
      </c>
      <c r="E934" s="245">
        <v>1002.08</v>
      </c>
    </row>
    <row r="935" spans="1:5">
      <c r="A935" s="244">
        <v>37154</v>
      </c>
      <c r="C935" s="245">
        <v>1023.05</v>
      </c>
      <c r="D935" s="244">
        <v>37154</v>
      </c>
      <c r="E935" s="245">
        <v>1023.05</v>
      </c>
    </row>
    <row r="936" spans="1:5">
      <c r="A936" s="244">
        <v>37155</v>
      </c>
      <c r="C936" s="245">
        <v>995.51</v>
      </c>
      <c r="D936" s="244">
        <v>37155</v>
      </c>
      <c r="E936" s="245">
        <v>995.51</v>
      </c>
    </row>
    <row r="937" spans="1:5">
      <c r="A937" s="244">
        <v>37158</v>
      </c>
      <c r="C937" s="245">
        <v>1017.28</v>
      </c>
      <c r="D937" s="244">
        <v>37158</v>
      </c>
      <c r="E937" s="245">
        <v>1017.28</v>
      </c>
    </row>
    <row r="938" spans="1:5">
      <c r="A938" s="244">
        <v>37159</v>
      </c>
      <c r="C938" s="245">
        <v>1027.8599999999999</v>
      </c>
      <c r="D938" s="244">
        <v>37159</v>
      </c>
      <c r="E938" s="245">
        <v>1027.8599999999999</v>
      </c>
    </row>
    <row r="939" spans="1:5">
      <c r="A939" s="244">
        <v>37160</v>
      </c>
      <c r="C939" s="245">
        <v>1028.03</v>
      </c>
      <c r="D939" s="244">
        <v>37160</v>
      </c>
      <c r="E939" s="245">
        <v>1028.03</v>
      </c>
    </row>
    <row r="940" spans="1:5">
      <c r="A940" s="244">
        <v>37161</v>
      </c>
      <c r="C940" s="245">
        <v>1029.9000000000001</v>
      </c>
      <c r="D940" s="244">
        <v>37161</v>
      </c>
      <c r="E940" s="245">
        <v>1029.9000000000001</v>
      </c>
    </row>
    <row r="941" spans="1:5">
      <c r="A941" s="244">
        <v>37162</v>
      </c>
      <c r="C941" s="245">
        <v>1047.68</v>
      </c>
      <c r="D941" s="244">
        <v>37162</v>
      </c>
      <c r="E941" s="245">
        <v>1047.68</v>
      </c>
    </row>
    <row r="942" spans="1:5">
      <c r="A942" s="244">
        <v>37165</v>
      </c>
      <c r="C942" s="245">
        <v>1028.5999999999999</v>
      </c>
      <c r="D942" s="244">
        <v>37165</v>
      </c>
      <c r="E942" s="245">
        <v>1028.5999999999999</v>
      </c>
    </row>
    <row r="943" spans="1:5">
      <c r="A943" s="244">
        <v>37166</v>
      </c>
      <c r="C943" s="245">
        <v>1020.94</v>
      </c>
      <c r="D943" s="244">
        <v>37166</v>
      </c>
      <c r="E943" s="245">
        <v>1020.94</v>
      </c>
    </row>
    <row r="944" spans="1:5">
      <c r="A944" s="244">
        <v>37167</v>
      </c>
      <c r="C944" s="245">
        <v>1014.1</v>
      </c>
      <c r="D944" s="244">
        <v>37167</v>
      </c>
      <c r="E944" s="245">
        <v>1014.1</v>
      </c>
    </row>
    <row r="945" spans="1:5">
      <c r="A945" s="244">
        <v>37168</v>
      </c>
      <c r="C945" s="245">
        <v>1076.05</v>
      </c>
      <c r="D945" s="244">
        <v>37168</v>
      </c>
      <c r="E945" s="245">
        <v>1076.05</v>
      </c>
    </row>
    <row r="946" spans="1:5">
      <c r="A946" s="244">
        <v>37169</v>
      </c>
      <c r="C946" s="245">
        <v>1065.8900000000001</v>
      </c>
      <c r="D946" s="244">
        <v>37169</v>
      </c>
      <c r="E946" s="245">
        <v>1065.8900000000001</v>
      </c>
    </row>
    <row r="947" spans="1:5">
      <c r="A947" s="244">
        <v>37172</v>
      </c>
      <c r="C947" s="245">
        <v>1087</v>
      </c>
      <c r="D947" s="244">
        <v>37172</v>
      </c>
      <c r="E947" s="245">
        <v>1087</v>
      </c>
    </row>
    <row r="948" spans="1:5">
      <c r="A948" s="244">
        <v>37173</v>
      </c>
      <c r="C948" s="245">
        <v>1100.8800000000001</v>
      </c>
      <c r="D948" s="244">
        <v>37173</v>
      </c>
      <c r="E948" s="245">
        <v>1100.8800000000001</v>
      </c>
    </row>
    <row r="949" spans="1:5">
      <c r="A949" s="244">
        <v>37174</v>
      </c>
      <c r="C949" s="245">
        <v>1088.04</v>
      </c>
      <c r="D949" s="244">
        <v>37174</v>
      </c>
      <c r="E949" s="245">
        <v>1088.04</v>
      </c>
    </row>
    <row r="950" spans="1:5">
      <c r="A950" s="244">
        <v>37175</v>
      </c>
      <c r="C950" s="245">
        <v>1109.7</v>
      </c>
      <c r="D950" s="244">
        <v>37175</v>
      </c>
      <c r="E950" s="245">
        <v>1109.7</v>
      </c>
    </row>
    <row r="951" spans="1:5">
      <c r="A951" s="244">
        <v>37176</v>
      </c>
      <c r="C951" s="245">
        <v>1107.3499999999999</v>
      </c>
      <c r="D951" s="244">
        <v>37176</v>
      </c>
      <c r="E951" s="245">
        <v>1107.3499999999999</v>
      </c>
    </row>
    <row r="952" spans="1:5">
      <c r="A952" s="244">
        <v>37179</v>
      </c>
      <c r="C952" s="245">
        <v>1104.3499999999999</v>
      </c>
      <c r="D952" s="244">
        <v>37179</v>
      </c>
      <c r="E952" s="245">
        <v>1104.3499999999999</v>
      </c>
    </row>
    <row r="953" spans="1:5">
      <c r="A953" s="244">
        <v>37180</v>
      </c>
      <c r="C953" s="245">
        <v>1105.95</v>
      </c>
      <c r="D953" s="244">
        <v>37180</v>
      </c>
      <c r="E953" s="245">
        <v>1105.95</v>
      </c>
    </row>
    <row r="954" spans="1:5">
      <c r="A954" s="244">
        <v>37181</v>
      </c>
      <c r="C954" s="245">
        <v>1108.24</v>
      </c>
      <c r="D954" s="244">
        <v>37181</v>
      </c>
      <c r="E954" s="245">
        <v>1108.24</v>
      </c>
    </row>
    <row r="955" spans="1:5">
      <c r="A955" s="244">
        <v>37182</v>
      </c>
      <c r="C955" s="245">
        <v>1109.74</v>
      </c>
      <c r="D955" s="244">
        <v>37182</v>
      </c>
      <c r="E955" s="245">
        <v>1109.74</v>
      </c>
    </row>
    <row r="956" spans="1:5">
      <c r="A956" s="244">
        <v>37183</v>
      </c>
      <c r="C956" s="245">
        <v>1115.1500000000001</v>
      </c>
      <c r="D956" s="244">
        <v>37183</v>
      </c>
      <c r="E956" s="245">
        <v>1115.1500000000001</v>
      </c>
    </row>
    <row r="957" spans="1:5">
      <c r="A957" s="244">
        <v>37186</v>
      </c>
      <c r="C957" s="245">
        <v>1113.29</v>
      </c>
      <c r="D957" s="244">
        <v>37186</v>
      </c>
      <c r="E957" s="245">
        <v>1113.29</v>
      </c>
    </row>
    <row r="958" spans="1:5">
      <c r="A958" s="244">
        <v>37187</v>
      </c>
      <c r="C958" s="245">
        <v>1106.4100000000001</v>
      </c>
      <c r="D958" s="244">
        <v>37187</v>
      </c>
      <c r="E958" s="245">
        <v>1106.4100000000001</v>
      </c>
    </row>
    <row r="959" spans="1:5">
      <c r="A959" s="244">
        <v>37188</v>
      </c>
      <c r="C959" s="245">
        <v>1104.69</v>
      </c>
      <c r="D959" s="244">
        <v>37188</v>
      </c>
      <c r="E959" s="245">
        <v>1104.69</v>
      </c>
    </row>
    <row r="960" spans="1:5">
      <c r="A960" s="244">
        <v>37189</v>
      </c>
      <c r="C960" s="245">
        <v>1103.72</v>
      </c>
      <c r="D960" s="244">
        <v>37189</v>
      </c>
      <c r="E960" s="245">
        <v>1103.72</v>
      </c>
    </row>
    <row r="961" spans="1:5">
      <c r="A961" s="244">
        <v>37190</v>
      </c>
      <c r="C961" s="245">
        <v>1099.1600000000001</v>
      </c>
      <c r="D961" s="244">
        <v>37190</v>
      </c>
      <c r="E961" s="245">
        <v>1099.1600000000001</v>
      </c>
    </row>
    <row r="962" spans="1:5">
      <c r="A962" s="244">
        <v>37193</v>
      </c>
      <c r="C962" s="245">
        <v>1096.93</v>
      </c>
      <c r="D962" s="244">
        <v>37193</v>
      </c>
      <c r="E962" s="245">
        <v>1096.93</v>
      </c>
    </row>
    <row r="963" spans="1:5">
      <c r="A963" s="244">
        <v>37194</v>
      </c>
      <c r="C963" s="245">
        <v>1090.1300000000001</v>
      </c>
      <c r="D963" s="244">
        <v>37194</v>
      </c>
      <c r="E963" s="245">
        <v>1090.1300000000001</v>
      </c>
    </row>
    <row r="964" spans="1:5">
      <c r="A964" s="244">
        <v>37195</v>
      </c>
      <c r="C964" s="245">
        <v>1088</v>
      </c>
      <c r="D964" s="244">
        <v>37195</v>
      </c>
      <c r="E964" s="245">
        <v>1088</v>
      </c>
    </row>
    <row r="965" spans="1:5">
      <c r="A965" s="244">
        <v>37196</v>
      </c>
      <c r="C965" s="245">
        <v>1087.69</v>
      </c>
      <c r="D965" s="244">
        <v>37196</v>
      </c>
      <c r="E965" s="245">
        <v>1087.69</v>
      </c>
    </row>
    <row r="966" spans="1:5">
      <c r="A966" s="244">
        <v>37197</v>
      </c>
      <c r="C966" s="245">
        <v>1087.74</v>
      </c>
      <c r="D966" s="244">
        <v>37197</v>
      </c>
      <c r="E966" s="245">
        <v>1087.74</v>
      </c>
    </row>
    <row r="967" spans="1:5">
      <c r="A967" s="244">
        <v>37200</v>
      </c>
      <c r="C967" s="245">
        <v>1084.1500000000001</v>
      </c>
      <c r="D967" s="244">
        <v>37200</v>
      </c>
      <c r="E967" s="245">
        <v>1084.1500000000001</v>
      </c>
    </row>
    <row r="968" spans="1:5">
      <c r="A968" s="244">
        <v>37201</v>
      </c>
      <c r="C968" s="245">
        <v>1076.77</v>
      </c>
      <c r="D968" s="244">
        <v>37201</v>
      </c>
      <c r="E968" s="245">
        <v>1076.77</v>
      </c>
    </row>
    <row r="969" spans="1:5">
      <c r="A969" s="244">
        <v>37202</v>
      </c>
      <c r="C969" s="245">
        <v>1077.6400000000001</v>
      </c>
      <c r="D969" s="244">
        <v>37202</v>
      </c>
      <c r="E969" s="245">
        <v>1077.6400000000001</v>
      </c>
    </row>
    <row r="970" spans="1:5">
      <c r="A970" s="244">
        <v>37203</v>
      </c>
      <c r="C970" s="245">
        <v>1079.93</v>
      </c>
      <c r="D970" s="244">
        <v>37203</v>
      </c>
      <c r="E970" s="245">
        <v>1079.93</v>
      </c>
    </row>
    <row r="971" spans="1:5">
      <c r="A971" s="244">
        <v>37204</v>
      </c>
      <c r="C971" s="245">
        <v>1083.93</v>
      </c>
      <c r="D971" s="244">
        <v>37204</v>
      </c>
      <c r="E971" s="245">
        <v>1083.93</v>
      </c>
    </row>
    <row r="972" spans="1:5">
      <c r="A972" s="244">
        <v>37207</v>
      </c>
      <c r="C972" s="245">
        <v>1074.81</v>
      </c>
      <c r="D972" s="244">
        <v>37207</v>
      </c>
      <c r="E972" s="245">
        <v>1074.81</v>
      </c>
    </row>
    <row r="973" spans="1:5">
      <c r="A973" s="244">
        <v>37208</v>
      </c>
      <c r="C973" s="245">
        <v>1078.33</v>
      </c>
      <c r="D973" s="244">
        <v>37208</v>
      </c>
      <c r="E973" s="245">
        <v>1078.33</v>
      </c>
    </row>
    <row r="974" spans="1:5">
      <c r="A974" s="244">
        <v>37209</v>
      </c>
      <c r="C974" s="245">
        <v>1072.32</v>
      </c>
      <c r="D974" s="244">
        <v>37209</v>
      </c>
      <c r="E974" s="245">
        <v>1072.32</v>
      </c>
    </row>
    <row r="975" spans="1:5">
      <c r="A975" s="244">
        <v>37210</v>
      </c>
      <c r="C975" s="245">
        <v>1067.01</v>
      </c>
      <c r="D975" s="244">
        <v>37210</v>
      </c>
      <c r="E975" s="245">
        <v>1067.01</v>
      </c>
    </row>
    <row r="976" spans="1:5">
      <c r="A976" s="244">
        <v>37211</v>
      </c>
      <c r="C976" s="245">
        <v>1071.1300000000001</v>
      </c>
      <c r="D976" s="244">
        <v>37211</v>
      </c>
      <c r="E976" s="245">
        <v>1071.1300000000001</v>
      </c>
    </row>
    <row r="977" spans="1:5">
      <c r="A977" s="244">
        <v>37214</v>
      </c>
      <c r="C977" s="245">
        <v>1079.24</v>
      </c>
      <c r="D977" s="244">
        <v>37214</v>
      </c>
      <c r="E977" s="245">
        <v>1079.24</v>
      </c>
    </row>
    <row r="978" spans="1:5">
      <c r="A978" s="244">
        <v>37215</v>
      </c>
      <c r="C978" s="245">
        <v>1073.02</v>
      </c>
      <c r="D978" s="244">
        <v>37215</v>
      </c>
      <c r="E978" s="245">
        <v>1073.02</v>
      </c>
    </row>
    <row r="979" spans="1:5">
      <c r="A979" s="244">
        <v>37216</v>
      </c>
      <c r="C979" s="245">
        <v>1087.3900000000001</v>
      </c>
      <c r="D979" s="244">
        <v>37216</v>
      </c>
      <c r="E979" s="245">
        <v>1087.3900000000001</v>
      </c>
    </row>
    <row r="980" spans="1:5">
      <c r="A980" s="244">
        <v>37217</v>
      </c>
      <c r="C980" s="245">
        <v>1082.74</v>
      </c>
      <c r="D980" s="244">
        <v>37217</v>
      </c>
      <c r="E980" s="245">
        <v>1082.74</v>
      </c>
    </row>
    <row r="981" spans="1:5">
      <c r="A981" s="244">
        <v>37218</v>
      </c>
      <c r="C981" s="245">
        <v>1067.7</v>
      </c>
      <c r="D981" s="244">
        <v>37218</v>
      </c>
      <c r="E981" s="245">
        <v>1067.7</v>
      </c>
    </row>
    <row r="982" spans="1:5">
      <c r="A982" s="244">
        <v>37221</v>
      </c>
      <c r="C982" s="245">
        <v>1070.73</v>
      </c>
      <c r="D982" s="244">
        <v>37221</v>
      </c>
      <c r="E982" s="245">
        <v>1070.73</v>
      </c>
    </row>
    <row r="983" spans="1:5">
      <c r="A983" s="244">
        <v>37222</v>
      </c>
      <c r="C983" s="245">
        <v>1071.21</v>
      </c>
      <c r="D983" s="244">
        <v>37222</v>
      </c>
      <c r="E983" s="245">
        <v>1071.21</v>
      </c>
    </row>
    <row r="984" spans="1:5">
      <c r="A984" s="244">
        <v>37223</v>
      </c>
      <c r="C984" s="245">
        <v>1081.81</v>
      </c>
      <c r="D984" s="244">
        <v>37223</v>
      </c>
      <c r="E984" s="245">
        <v>1081.81</v>
      </c>
    </row>
    <row r="985" spans="1:5">
      <c r="A985" s="244">
        <v>37224</v>
      </c>
      <c r="C985" s="245">
        <v>1089.0899999999999</v>
      </c>
      <c r="D985" s="244">
        <v>37224</v>
      </c>
      <c r="E985" s="245">
        <v>1089.0899999999999</v>
      </c>
    </row>
    <row r="986" spans="1:5">
      <c r="A986" s="244">
        <v>37225</v>
      </c>
      <c r="C986" s="245">
        <v>1099.98</v>
      </c>
      <c r="D986" s="244">
        <v>37225</v>
      </c>
      <c r="E986" s="245">
        <v>1099.98</v>
      </c>
    </row>
    <row r="987" spans="1:5">
      <c r="A987" s="244">
        <v>37228</v>
      </c>
      <c r="C987" s="245">
        <v>1087.2</v>
      </c>
      <c r="D987" s="244">
        <v>37228</v>
      </c>
      <c r="E987" s="245">
        <v>1087.2</v>
      </c>
    </row>
    <row r="988" spans="1:5">
      <c r="A988" s="244">
        <v>37229</v>
      </c>
      <c r="C988" s="245">
        <v>1083.03</v>
      </c>
      <c r="D988" s="244">
        <v>37229</v>
      </c>
      <c r="E988" s="245">
        <v>1083.03</v>
      </c>
    </row>
    <row r="989" spans="1:5">
      <c r="A989" s="244">
        <v>37230</v>
      </c>
      <c r="C989" s="245">
        <v>1088.5999999999999</v>
      </c>
      <c r="D989" s="244">
        <v>37230</v>
      </c>
      <c r="E989" s="245">
        <v>1088.5999999999999</v>
      </c>
    </row>
    <row r="990" spans="1:5">
      <c r="A990" s="244">
        <v>37231</v>
      </c>
      <c r="C990" s="245">
        <v>1091.6500000000001</v>
      </c>
      <c r="D990" s="244">
        <v>37231</v>
      </c>
      <c r="E990" s="245">
        <v>1091.6500000000001</v>
      </c>
    </row>
    <row r="991" spans="1:5">
      <c r="A991" s="244">
        <v>37232</v>
      </c>
      <c r="C991" s="245">
        <v>1102.72</v>
      </c>
      <c r="D991" s="244">
        <v>37232</v>
      </c>
      <c r="E991" s="245">
        <v>1102.72</v>
      </c>
    </row>
    <row r="992" spans="1:5">
      <c r="A992" s="244">
        <v>37235</v>
      </c>
      <c r="C992" s="245">
        <v>1097.9000000000001</v>
      </c>
      <c r="D992" s="244">
        <v>37235</v>
      </c>
      <c r="E992" s="245">
        <v>1097.9000000000001</v>
      </c>
    </row>
    <row r="993" spans="1:5">
      <c r="A993" s="244">
        <v>37236</v>
      </c>
      <c r="C993" s="245">
        <v>1098.0999999999999</v>
      </c>
      <c r="D993" s="244">
        <v>37236</v>
      </c>
      <c r="E993" s="245">
        <v>1098.0999999999999</v>
      </c>
    </row>
    <row r="994" spans="1:5">
      <c r="A994" s="244">
        <v>37237</v>
      </c>
      <c r="C994" s="245">
        <v>1101.23</v>
      </c>
      <c r="D994" s="244">
        <v>37237</v>
      </c>
      <c r="E994" s="245">
        <v>1101.23</v>
      </c>
    </row>
    <row r="995" spans="1:5">
      <c r="A995" s="244">
        <v>37238</v>
      </c>
      <c r="C995" s="245">
        <v>1121.17</v>
      </c>
      <c r="D995" s="244">
        <v>37238</v>
      </c>
      <c r="E995" s="245">
        <v>1121.17</v>
      </c>
    </row>
    <row r="996" spans="1:5">
      <c r="A996" s="244">
        <v>37239</v>
      </c>
      <c r="C996" s="245">
        <v>1128.9000000000001</v>
      </c>
      <c r="D996" s="244">
        <v>37239</v>
      </c>
      <c r="E996" s="245">
        <v>1128.9000000000001</v>
      </c>
    </row>
    <row r="997" spans="1:5">
      <c r="A997" s="244">
        <v>37242</v>
      </c>
      <c r="C997" s="245">
        <v>1129.5999999999999</v>
      </c>
      <c r="D997" s="244">
        <v>37242</v>
      </c>
      <c r="E997" s="245">
        <v>1129.5999999999999</v>
      </c>
    </row>
    <row r="998" spans="1:5">
      <c r="A998" s="244">
        <v>37243</v>
      </c>
      <c r="C998" s="245">
        <v>1128.21</v>
      </c>
      <c r="D998" s="244">
        <v>37243</v>
      </c>
      <c r="E998" s="245">
        <v>1128.21</v>
      </c>
    </row>
    <row r="999" spans="1:5">
      <c r="A999" s="244">
        <v>37244</v>
      </c>
      <c r="C999" s="245">
        <v>1130.8399999999999</v>
      </c>
      <c r="D999" s="244">
        <v>37244</v>
      </c>
      <c r="E999" s="245">
        <v>1130.8399999999999</v>
      </c>
    </row>
    <row r="1000" spans="1:5">
      <c r="A1000" s="244">
        <v>37245</v>
      </c>
      <c r="C1000" s="245">
        <v>1139.47</v>
      </c>
      <c r="D1000" s="244">
        <v>37245</v>
      </c>
      <c r="E1000" s="245">
        <v>1139.47</v>
      </c>
    </row>
    <row r="1001" spans="1:5">
      <c r="A1001" s="244">
        <v>37246</v>
      </c>
      <c r="C1001" s="245">
        <v>1143.32</v>
      </c>
      <c r="D1001" s="244">
        <v>37246</v>
      </c>
      <c r="E1001" s="245">
        <v>1143.32</v>
      </c>
    </row>
    <row r="1002" spans="1:5">
      <c r="A1002" s="244">
        <v>37252</v>
      </c>
      <c r="C1002" s="245">
        <v>1147.3499999999999</v>
      </c>
      <c r="D1002" s="244">
        <v>37252</v>
      </c>
      <c r="E1002" s="245">
        <v>1147.3499999999999</v>
      </c>
    </row>
    <row r="1003" spans="1:5">
      <c r="A1003" s="244">
        <v>37253</v>
      </c>
      <c r="C1003" s="245">
        <v>1159.03</v>
      </c>
      <c r="D1003" s="244">
        <v>37253</v>
      </c>
      <c r="E1003" s="245">
        <v>1159.03</v>
      </c>
    </row>
    <row r="1004" spans="1:5">
      <c r="A1004" s="244">
        <v>37259</v>
      </c>
      <c r="C1004" s="245">
        <v>1148.47</v>
      </c>
      <c r="D1004" s="244">
        <v>37259</v>
      </c>
      <c r="E1004" s="245">
        <v>1148.47</v>
      </c>
    </row>
    <row r="1005" spans="1:5">
      <c r="A1005" s="244">
        <v>37260</v>
      </c>
      <c r="C1005" s="245">
        <v>1160.51</v>
      </c>
      <c r="D1005" s="244">
        <v>37260</v>
      </c>
      <c r="E1005" s="245">
        <v>1160.51</v>
      </c>
    </row>
    <row r="1006" spans="1:5">
      <c r="A1006" s="244">
        <v>37263</v>
      </c>
      <c r="C1006" s="245">
        <v>1157.93</v>
      </c>
      <c r="D1006" s="244">
        <v>37263</v>
      </c>
      <c r="E1006" s="245">
        <v>1157.93</v>
      </c>
    </row>
    <row r="1007" spans="1:5">
      <c r="A1007" s="244">
        <v>37264</v>
      </c>
      <c r="C1007" s="245">
        <v>1177.22</v>
      </c>
      <c r="D1007" s="244">
        <v>37264</v>
      </c>
      <c r="E1007" s="245">
        <v>1177.22</v>
      </c>
    </row>
    <row r="1008" spans="1:5">
      <c r="A1008" s="244">
        <v>37265</v>
      </c>
      <c r="C1008" s="245">
        <v>1189.6600000000001</v>
      </c>
      <c r="D1008" s="244">
        <v>37265</v>
      </c>
      <c r="E1008" s="245">
        <v>1189.6600000000001</v>
      </c>
    </row>
    <row r="1009" spans="1:5">
      <c r="A1009" s="244">
        <v>37266</v>
      </c>
      <c r="C1009" s="245">
        <v>1188.3399999999999</v>
      </c>
      <c r="D1009" s="244">
        <v>37266</v>
      </c>
      <c r="E1009" s="245">
        <v>1188.3399999999999</v>
      </c>
    </row>
    <row r="1010" spans="1:5">
      <c r="A1010" s="244">
        <v>37267</v>
      </c>
      <c r="C1010" s="245">
        <v>1197.1099999999999</v>
      </c>
      <c r="D1010" s="244">
        <v>37267</v>
      </c>
      <c r="E1010" s="245">
        <v>1197.1099999999999</v>
      </c>
    </row>
    <row r="1011" spans="1:5">
      <c r="A1011" s="244">
        <v>37270</v>
      </c>
      <c r="C1011" s="245">
        <v>1193.3699999999999</v>
      </c>
      <c r="D1011" s="244">
        <v>37270</v>
      </c>
      <c r="E1011" s="245">
        <v>1193.3699999999999</v>
      </c>
    </row>
    <row r="1012" spans="1:5">
      <c r="A1012" s="244">
        <v>37271</v>
      </c>
      <c r="C1012" s="245">
        <v>1200.82</v>
      </c>
      <c r="D1012" s="244">
        <v>37271</v>
      </c>
      <c r="E1012" s="245">
        <v>1200.82</v>
      </c>
    </row>
    <row r="1013" spans="1:5">
      <c r="A1013" s="244">
        <v>37272</v>
      </c>
      <c r="C1013" s="245">
        <v>1212.3800000000001</v>
      </c>
      <c r="D1013" s="244">
        <v>37272</v>
      </c>
      <c r="E1013" s="245">
        <v>1212.3800000000001</v>
      </c>
    </row>
    <row r="1014" spans="1:5">
      <c r="A1014" s="244">
        <v>37273</v>
      </c>
      <c r="C1014" s="245">
        <v>1235.1400000000001</v>
      </c>
      <c r="D1014" s="244">
        <v>37273</v>
      </c>
      <c r="E1014" s="245">
        <v>1235.1400000000001</v>
      </c>
    </row>
    <row r="1015" spans="1:5">
      <c r="A1015" s="244">
        <v>37274</v>
      </c>
      <c r="C1015" s="245">
        <v>1255.17</v>
      </c>
      <c r="D1015" s="244">
        <v>37274</v>
      </c>
      <c r="E1015" s="245">
        <v>1255.17</v>
      </c>
    </row>
    <row r="1016" spans="1:5">
      <c r="A1016" s="244">
        <v>37277</v>
      </c>
      <c r="C1016" s="245">
        <v>1234.1600000000001</v>
      </c>
      <c r="D1016" s="244">
        <v>37277</v>
      </c>
      <c r="E1016" s="245">
        <v>1234.1600000000001</v>
      </c>
    </row>
    <row r="1017" spans="1:5">
      <c r="A1017" s="244">
        <v>37278</v>
      </c>
      <c r="C1017" s="245">
        <v>1239.3599999999999</v>
      </c>
      <c r="D1017" s="244">
        <v>37278</v>
      </c>
      <c r="E1017" s="245">
        <v>1239.3599999999999</v>
      </c>
    </row>
    <row r="1018" spans="1:5">
      <c r="A1018" s="244">
        <v>37279</v>
      </c>
      <c r="C1018" s="245">
        <v>1234.21</v>
      </c>
      <c r="D1018" s="244">
        <v>37279</v>
      </c>
      <c r="E1018" s="245">
        <v>1234.21</v>
      </c>
    </row>
    <row r="1019" spans="1:5">
      <c r="A1019" s="244">
        <v>37280</v>
      </c>
      <c r="C1019" s="245">
        <v>1237.5999999999999</v>
      </c>
      <c r="D1019" s="244">
        <v>37280</v>
      </c>
      <c r="E1019" s="245">
        <v>1237.5999999999999</v>
      </c>
    </row>
    <row r="1020" spans="1:5">
      <c r="A1020" s="244">
        <v>37281</v>
      </c>
      <c r="C1020" s="245">
        <v>1235.6600000000001</v>
      </c>
      <c r="D1020" s="244">
        <v>37281</v>
      </c>
      <c r="E1020" s="245">
        <v>1235.6600000000001</v>
      </c>
    </row>
    <row r="1021" spans="1:5">
      <c r="A1021" s="244">
        <v>37284</v>
      </c>
      <c r="C1021" s="245">
        <v>1240.19</v>
      </c>
      <c r="D1021" s="244">
        <v>37284</v>
      </c>
      <c r="E1021" s="245">
        <v>1240.19</v>
      </c>
    </row>
    <row r="1022" spans="1:5">
      <c r="A1022" s="244">
        <v>37285</v>
      </c>
      <c r="C1022" s="245">
        <v>1252.0999999999999</v>
      </c>
      <c r="D1022" s="244">
        <v>37285</v>
      </c>
      <c r="E1022" s="245">
        <v>1252.0999999999999</v>
      </c>
    </row>
    <row r="1023" spans="1:5">
      <c r="A1023" s="244">
        <v>37286</v>
      </c>
      <c r="C1023" s="245">
        <v>1248.3699999999999</v>
      </c>
      <c r="D1023" s="244">
        <v>37286</v>
      </c>
      <c r="E1023" s="245">
        <v>1248.3699999999999</v>
      </c>
    </row>
    <row r="1024" spans="1:5">
      <c r="A1024" s="244">
        <v>37287</v>
      </c>
      <c r="C1024" s="245">
        <v>1247.53</v>
      </c>
      <c r="D1024" s="244">
        <v>37287</v>
      </c>
      <c r="E1024" s="245">
        <v>1247.53</v>
      </c>
    </row>
    <row r="1025" spans="1:5">
      <c r="A1025" s="244">
        <v>37288</v>
      </c>
      <c r="C1025" s="245">
        <v>1232.95</v>
      </c>
      <c r="D1025" s="244">
        <v>37288</v>
      </c>
      <c r="E1025" s="245">
        <v>1232.95</v>
      </c>
    </row>
    <row r="1026" spans="1:5">
      <c r="A1026" s="244">
        <v>37291</v>
      </c>
      <c r="C1026" s="245">
        <v>1258.3</v>
      </c>
      <c r="D1026" s="244">
        <v>37291</v>
      </c>
      <c r="E1026" s="245">
        <v>1258.3</v>
      </c>
    </row>
    <row r="1027" spans="1:5">
      <c r="A1027" s="244">
        <v>37292</v>
      </c>
      <c r="C1027" s="245">
        <v>1262.6600000000001</v>
      </c>
      <c r="D1027" s="244">
        <v>37292</v>
      </c>
      <c r="E1027" s="245">
        <v>1262.6600000000001</v>
      </c>
    </row>
    <row r="1028" spans="1:5">
      <c r="A1028" s="244">
        <v>37293</v>
      </c>
      <c r="C1028" s="245">
        <v>1271.3900000000001</v>
      </c>
      <c r="D1028" s="244">
        <v>37293</v>
      </c>
      <c r="E1028" s="245">
        <v>1271.3900000000001</v>
      </c>
    </row>
    <row r="1029" spans="1:5">
      <c r="A1029" s="244">
        <v>37294</v>
      </c>
      <c r="C1029" s="245">
        <v>1272.06</v>
      </c>
      <c r="D1029" s="244">
        <v>37294</v>
      </c>
      <c r="E1029" s="245">
        <v>1272.06</v>
      </c>
    </row>
    <row r="1030" spans="1:5">
      <c r="A1030" s="244">
        <v>37295</v>
      </c>
      <c r="C1030" s="245">
        <v>1286.73</v>
      </c>
      <c r="D1030" s="244">
        <v>37295</v>
      </c>
      <c r="E1030" s="245">
        <v>1286.73</v>
      </c>
    </row>
    <row r="1031" spans="1:5">
      <c r="A1031" s="244">
        <v>37298</v>
      </c>
      <c r="C1031" s="245">
        <v>1286.3900000000001</v>
      </c>
      <c r="D1031" s="244">
        <v>37298</v>
      </c>
      <c r="E1031" s="245">
        <v>1286.3900000000001</v>
      </c>
    </row>
    <row r="1032" spans="1:5">
      <c r="A1032" s="244">
        <v>37299</v>
      </c>
      <c r="C1032" s="245">
        <v>1279.69</v>
      </c>
      <c r="D1032" s="244">
        <v>37299</v>
      </c>
      <c r="E1032" s="245">
        <v>1279.69</v>
      </c>
    </row>
    <row r="1033" spans="1:5">
      <c r="A1033" s="244">
        <v>37300</v>
      </c>
      <c r="C1033" s="245">
        <v>1277.1600000000001</v>
      </c>
      <c r="D1033" s="244">
        <v>37300</v>
      </c>
      <c r="E1033" s="245">
        <v>1277.1600000000001</v>
      </c>
    </row>
    <row r="1034" spans="1:5">
      <c r="A1034" s="244">
        <v>37301</v>
      </c>
      <c r="C1034" s="245">
        <v>1297.8</v>
      </c>
      <c r="D1034" s="244">
        <v>37301</v>
      </c>
      <c r="E1034" s="245">
        <v>1297.8</v>
      </c>
    </row>
    <row r="1035" spans="1:5">
      <c r="A1035" s="244">
        <v>37302</v>
      </c>
      <c r="C1035" s="245">
        <v>1285.74</v>
      </c>
      <c r="D1035" s="244">
        <v>37302</v>
      </c>
      <c r="E1035" s="245">
        <v>1285.74</v>
      </c>
    </row>
    <row r="1036" spans="1:5">
      <c r="A1036" s="244">
        <v>37305</v>
      </c>
      <c r="C1036" s="245">
        <v>1280.9000000000001</v>
      </c>
      <c r="D1036" s="244">
        <v>37305</v>
      </c>
      <c r="E1036" s="245">
        <v>1280.9000000000001</v>
      </c>
    </row>
    <row r="1037" spans="1:5">
      <c r="A1037" s="244">
        <v>37306</v>
      </c>
      <c r="C1037" s="245">
        <v>1284.0899999999999</v>
      </c>
      <c r="D1037" s="244">
        <v>37306</v>
      </c>
      <c r="E1037" s="245">
        <v>1284.0899999999999</v>
      </c>
    </row>
    <row r="1038" spans="1:5">
      <c r="A1038" s="244">
        <v>37307</v>
      </c>
      <c r="C1038" s="245">
        <v>1289.1099999999999</v>
      </c>
      <c r="D1038" s="244">
        <v>37307</v>
      </c>
      <c r="E1038" s="245">
        <v>1289.1099999999999</v>
      </c>
    </row>
    <row r="1039" spans="1:5">
      <c r="A1039" s="244">
        <v>37308</v>
      </c>
      <c r="C1039" s="245">
        <v>1273.45</v>
      </c>
      <c r="D1039" s="244">
        <v>37308</v>
      </c>
      <c r="E1039" s="245">
        <v>1273.45</v>
      </c>
    </row>
    <row r="1040" spans="1:5">
      <c r="A1040" s="244">
        <v>37309</v>
      </c>
      <c r="C1040" s="245">
        <v>1268.94</v>
      </c>
      <c r="D1040" s="244">
        <v>37309</v>
      </c>
      <c r="E1040" s="245">
        <v>1268.94</v>
      </c>
    </row>
    <row r="1041" spans="1:5">
      <c r="A1041" s="244">
        <v>37312</v>
      </c>
      <c r="C1041" s="245">
        <v>1270.74</v>
      </c>
      <c r="D1041" s="244">
        <v>37312</v>
      </c>
      <c r="E1041" s="245">
        <v>1270.74</v>
      </c>
    </row>
    <row r="1042" spans="1:5">
      <c r="A1042" s="244">
        <v>37313</v>
      </c>
      <c r="C1042" s="245">
        <v>1272.21</v>
      </c>
      <c r="D1042" s="244">
        <v>37313</v>
      </c>
      <c r="E1042" s="245">
        <v>1272.21</v>
      </c>
    </row>
    <row r="1043" spans="1:5">
      <c r="A1043" s="244">
        <v>37314</v>
      </c>
      <c r="C1043" s="245">
        <v>1268.1400000000001</v>
      </c>
      <c r="D1043" s="244">
        <v>37314</v>
      </c>
      <c r="E1043" s="245">
        <v>1268.1400000000001</v>
      </c>
    </row>
    <row r="1044" spans="1:5">
      <c r="A1044" s="244">
        <v>37315</v>
      </c>
      <c r="C1044" s="245">
        <v>1284.58</v>
      </c>
      <c r="D1044" s="244">
        <v>37315</v>
      </c>
      <c r="E1044" s="245">
        <v>1284.58</v>
      </c>
    </row>
    <row r="1045" spans="1:5">
      <c r="A1045" s="244">
        <v>37316</v>
      </c>
      <c r="C1045" s="245">
        <v>1292.33</v>
      </c>
      <c r="D1045" s="244">
        <v>37316</v>
      </c>
      <c r="E1045" s="245">
        <v>1292.33</v>
      </c>
    </row>
    <row r="1046" spans="1:5">
      <c r="A1046" s="244">
        <v>37319</v>
      </c>
      <c r="C1046" s="245">
        <v>1292.47</v>
      </c>
      <c r="D1046" s="244">
        <v>37319</v>
      </c>
      <c r="E1046" s="245">
        <v>1292.47</v>
      </c>
    </row>
    <row r="1047" spans="1:5">
      <c r="A1047" s="244">
        <v>37320</v>
      </c>
      <c r="C1047" s="245">
        <v>1293.32</v>
      </c>
      <c r="D1047" s="244">
        <v>37320</v>
      </c>
      <c r="E1047" s="245">
        <v>1293.32</v>
      </c>
    </row>
    <row r="1048" spans="1:5">
      <c r="A1048" s="244">
        <v>37321</v>
      </c>
      <c r="C1048" s="245">
        <v>1297.2</v>
      </c>
      <c r="D1048" s="244">
        <v>37321</v>
      </c>
      <c r="E1048" s="245">
        <v>1297.2</v>
      </c>
    </row>
    <row r="1049" spans="1:5">
      <c r="A1049" s="244">
        <v>37322</v>
      </c>
      <c r="C1049" s="245">
        <v>1287.1199999999999</v>
      </c>
      <c r="D1049" s="244">
        <v>37322</v>
      </c>
      <c r="E1049" s="245">
        <v>1287.1199999999999</v>
      </c>
    </row>
    <row r="1050" spans="1:5">
      <c r="A1050" s="244">
        <v>37323</v>
      </c>
      <c r="C1050" s="245">
        <v>1291.6600000000001</v>
      </c>
      <c r="D1050" s="244">
        <v>37323</v>
      </c>
      <c r="E1050" s="245">
        <v>1291.6600000000001</v>
      </c>
    </row>
    <row r="1051" spans="1:5">
      <c r="A1051" s="244">
        <v>37326</v>
      </c>
      <c r="C1051" s="245">
        <v>1295.1199999999999</v>
      </c>
      <c r="D1051" s="244">
        <v>37326</v>
      </c>
      <c r="E1051" s="245">
        <v>1295.1199999999999</v>
      </c>
    </row>
    <row r="1052" spans="1:5">
      <c r="A1052" s="244">
        <v>37327</v>
      </c>
      <c r="C1052" s="245">
        <v>1290.93</v>
      </c>
      <c r="D1052" s="244">
        <v>37327</v>
      </c>
      <c r="E1052" s="245">
        <v>1290.93</v>
      </c>
    </row>
    <row r="1053" spans="1:5">
      <c r="A1053" s="244">
        <v>37328</v>
      </c>
      <c r="C1053" s="245">
        <v>1290.6300000000001</v>
      </c>
      <c r="D1053" s="244">
        <v>37328</v>
      </c>
      <c r="E1053" s="245">
        <v>1290.6300000000001</v>
      </c>
    </row>
    <row r="1054" spans="1:5">
      <c r="A1054" s="244">
        <v>37329</v>
      </c>
      <c r="C1054" s="245">
        <v>1292.05</v>
      </c>
      <c r="D1054" s="244">
        <v>37329</v>
      </c>
      <c r="E1054" s="245">
        <v>1292.05</v>
      </c>
    </row>
    <row r="1055" spans="1:5">
      <c r="A1055" s="244">
        <v>37330</v>
      </c>
      <c r="C1055" s="245">
        <v>1299.72</v>
      </c>
      <c r="D1055" s="244">
        <v>37330</v>
      </c>
      <c r="E1055" s="245">
        <v>1299.72</v>
      </c>
    </row>
    <row r="1056" spans="1:5">
      <c r="A1056" s="244">
        <v>37333</v>
      </c>
      <c r="C1056" s="245">
        <v>1306.78</v>
      </c>
      <c r="D1056" s="244">
        <v>37333</v>
      </c>
      <c r="E1056" s="245">
        <v>1306.78</v>
      </c>
    </row>
    <row r="1057" spans="1:5">
      <c r="A1057" s="244">
        <v>37334</v>
      </c>
      <c r="C1057" s="245">
        <v>1303.04</v>
      </c>
      <c r="D1057" s="244">
        <v>37334</v>
      </c>
      <c r="E1057" s="245">
        <v>1303.04</v>
      </c>
    </row>
    <row r="1058" spans="1:5">
      <c r="A1058" s="244">
        <v>37335</v>
      </c>
      <c r="C1058" s="245">
        <v>1303.1600000000001</v>
      </c>
      <c r="D1058" s="244">
        <v>37335</v>
      </c>
      <c r="E1058" s="245">
        <v>1303.1600000000001</v>
      </c>
    </row>
    <row r="1059" spans="1:5">
      <c r="A1059" s="244">
        <v>37336</v>
      </c>
      <c r="C1059" s="245">
        <v>1304.25</v>
      </c>
      <c r="D1059" s="244">
        <v>37336</v>
      </c>
      <c r="E1059" s="245">
        <v>1304.25</v>
      </c>
    </row>
    <row r="1060" spans="1:5">
      <c r="A1060" s="244">
        <v>37337</v>
      </c>
      <c r="C1060" s="245">
        <v>1310.3900000000001</v>
      </c>
      <c r="D1060" s="244">
        <v>37337</v>
      </c>
      <c r="E1060" s="245">
        <v>1310.3900000000001</v>
      </c>
    </row>
    <row r="1061" spans="1:5">
      <c r="A1061" s="244">
        <v>37340</v>
      </c>
      <c r="C1061" s="245">
        <v>1300.96</v>
      </c>
      <c r="D1061" s="244">
        <v>37340</v>
      </c>
      <c r="E1061" s="245">
        <v>1300.96</v>
      </c>
    </row>
    <row r="1062" spans="1:5">
      <c r="A1062" s="244">
        <v>37341</v>
      </c>
      <c r="C1062" s="245">
        <v>1296.2</v>
      </c>
      <c r="D1062" s="244">
        <v>37341</v>
      </c>
      <c r="E1062" s="245">
        <v>1296.2</v>
      </c>
    </row>
    <row r="1063" spans="1:5">
      <c r="A1063" s="244">
        <v>37342</v>
      </c>
      <c r="C1063" s="245">
        <v>1310.93</v>
      </c>
      <c r="D1063" s="244">
        <v>37342</v>
      </c>
      <c r="E1063" s="245">
        <v>1310.93</v>
      </c>
    </row>
    <row r="1064" spans="1:5">
      <c r="A1064" s="244">
        <v>37348</v>
      </c>
      <c r="C1064" s="245">
        <v>1307.04</v>
      </c>
      <c r="D1064" s="244">
        <v>37348</v>
      </c>
      <c r="E1064" s="245">
        <v>1307.04</v>
      </c>
    </row>
    <row r="1065" spans="1:5">
      <c r="A1065" s="244">
        <v>37349</v>
      </c>
      <c r="C1065" s="245">
        <v>1301.75</v>
      </c>
      <c r="D1065" s="244">
        <v>37349</v>
      </c>
      <c r="E1065" s="245">
        <v>1301.75</v>
      </c>
    </row>
    <row r="1066" spans="1:5">
      <c r="A1066" s="244">
        <v>37350</v>
      </c>
      <c r="C1066" s="245">
        <v>1290.6600000000001</v>
      </c>
      <c r="D1066" s="244">
        <v>37350</v>
      </c>
      <c r="E1066" s="245">
        <v>1290.6600000000001</v>
      </c>
    </row>
    <row r="1067" spans="1:5">
      <c r="A1067" s="244">
        <v>37351</v>
      </c>
      <c r="C1067" s="245">
        <v>1298.78</v>
      </c>
      <c r="D1067" s="244">
        <v>37351</v>
      </c>
      <c r="E1067" s="245">
        <v>1298.78</v>
      </c>
    </row>
    <row r="1068" spans="1:5">
      <c r="A1068" s="244">
        <v>37354</v>
      </c>
      <c r="C1068" s="245">
        <v>1297.2</v>
      </c>
      <c r="D1068" s="244">
        <v>37354</v>
      </c>
      <c r="E1068" s="245">
        <v>1297.2</v>
      </c>
    </row>
    <row r="1069" spans="1:5">
      <c r="A1069" s="244">
        <v>37355</v>
      </c>
      <c r="C1069" s="245">
        <v>1295.53</v>
      </c>
      <c r="D1069" s="244">
        <v>37355</v>
      </c>
      <c r="E1069" s="245">
        <v>1295.53</v>
      </c>
    </row>
    <row r="1070" spans="1:5">
      <c r="A1070" s="244">
        <v>37356</v>
      </c>
      <c r="C1070" s="245">
        <v>1297.95</v>
      </c>
      <c r="D1070" s="244">
        <v>37356</v>
      </c>
      <c r="E1070" s="245">
        <v>1297.95</v>
      </c>
    </row>
    <row r="1071" spans="1:5">
      <c r="A1071" s="244">
        <v>37357</v>
      </c>
      <c r="C1071" s="245">
        <v>1301.6500000000001</v>
      </c>
      <c r="D1071" s="244">
        <v>37357</v>
      </c>
      <c r="E1071" s="245">
        <v>1301.6500000000001</v>
      </c>
    </row>
    <row r="1072" spans="1:5">
      <c r="A1072" s="244">
        <v>37358</v>
      </c>
      <c r="C1072" s="245">
        <v>1315.48</v>
      </c>
      <c r="D1072" s="244">
        <v>37358</v>
      </c>
      <c r="E1072" s="245">
        <v>1315.48</v>
      </c>
    </row>
    <row r="1073" spans="1:5">
      <c r="A1073" s="244">
        <v>37361</v>
      </c>
      <c r="C1073" s="245">
        <v>1320.78</v>
      </c>
      <c r="D1073" s="244">
        <v>37361</v>
      </c>
      <c r="E1073" s="245">
        <v>1320.78</v>
      </c>
    </row>
    <row r="1074" spans="1:5">
      <c r="A1074" s="244">
        <v>37362</v>
      </c>
      <c r="C1074" s="245">
        <v>1319.7</v>
      </c>
      <c r="D1074" s="244">
        <v>37362</v>
      </c>
      <c r="E1074" s="245">
        <v>1319.7</v>
      </c>
    </row>
    <row r="1075" spans="1:5">
      <c r="A1075" s="244">
        <v>37363</v>
      </c>
      <c r="C1075" s="245">
        <v>1312.95</v>
      </c>
      <c r="D1075" s="244">
        <v>37363</v>
      </c>
      <c r="E1075" s="245">
        <v>1312.95</v>
      </c>
    </row>
    <row r="1076" spans="1:5">
      <c r="A1076" s="244">
        <v>37364</v>
      </c>
      <c r="C1076" s="245">
        <v>1324.14</v>
      </c>
      <c r="D1076" s="244">
        <v>37364</v>
      </c>
      <c r="E1076" s="245">
        <v>1324.14</v>
      </c>
    </row>
    <row r="1077" spans="1:5">
      <c r="A1077" s="244">
        <v>37365</v>
      </c>
      <c r="C1077" s="245">
        <v>1321.84</v>
      </c>
      <c r="D1077" s="244">
        <v>37365</v>
      </c>
      <c r="E1077" s="245">
        <v>1321.84</v>
      </c>
    </row>
    <row r="1078" spans="1:5">
      <c r="A1078" s="244">
        <v>37368</v>
      </c>
      <c r="C1078" s="245">
        <v>1329.07</v>
      </c>
      <c r="D1078" s="244">
        <v>37368</v>
      </c>
      <c r="E1078" s="245">
        <v>1329.07</v>
      </c>
    </row>
    <row r="1079" spans="1:5">
      <c r="A1079" s="244">
        <v>37369</v>
      </c>
      <c r="C1079" s="245">
        <v>1319.72</v>
      </c>
      <c r="D1079" s="244">
        <v>37369</v>
      </c>
      <c r="E1079" s="245">
        <v>1319.72</v>
      </c>
    </row>
    <row r="1080" spans="1:5">
      <c r="A1080" s="244">
        <v>37370</v>
      </c>
      <c r="C1080" s="245">
        <v>1316.31</v>
      </c>
      <c r="D1080" s="244">
        <v>37370</v>
      </c>
      <c r="E1080" s="245">
        <v>1316.31</v>
      </c>
    </row>
    <row r="1081" spans="1:5">
      <c r="A1081" s="244">
        <v>37372</v>
      </c>
      <c r="C1081" s="245">
        <v>1314.4</v>
      </c>
      <c r="D1081" s="244">
        <v>37372</v>
      </c>
      <c r="E1081" s="245">
        <v>1314.4</v>
      </c>
    </row>
    <row r="1082" spans="1:5">
      <c r="A1082" s="244">
        <v>37375</v>
      </c>
      <c r="C1082" s="245">
        <v>1313.36</v>
      </c>
      <c r="D1082" s="244">
        <v>37375</v>
      </c>
      <c r="E1082" s="245">
        <v>1313.36</v>
      </c>
    </row>
    <row r="1083" spans="1:5">
      <c r="A1083" s="244">
        <v>37376</v>
      </c>
      <c r="C1083" s="245">
        <v>1318.67</v>
      </c>
      <c r="D1083" s="244">
        <v>37376</v>
      </c>
      <c r="E1083" s="245">
        <v>1318.67</v>
      </c>
    </row>
    <row r="1084" spans="1:5">
      <c r="A1084" s="244">
        <v>37378</v>
      </c>
      <c r="C1084" s="245">
        <v>1329.76</v>
      </c>
      <c r="D1084" s="244">
        <v>37378</v>
      </c>
      <c r="E1084" s="245">
        <v>1329.76</v>
      </c>
    </row>
    <row r="1085" spans="1:5">
      <c r="A1085" s="244">
        <v>37379</v>
      </c>
      <c r="C1085" s="245">
        <v>1331.02</v>
      </c>
      <c r="D1085" s="244">
        <v>37379</v>
      </c>
      <c r="E1085" s="245">
        <v>1331.02</v>
      </c>
    </row>
    <row r="1086" spans="1:5">
      <c r="A1086" s="244">
        <v>37382</v>
      </c>
      <c r="C1086" s="245">
        <v>1312.58</v>
      </c>
      <c r="D1086" s="244">
        <v>37382</v>
      </c>
      <c r="E1086" s="245">
        <v>1312.58</v>
      </c>
    </row>
    <row r="1087" spans="1:5">
      <c r="A1087" s="244">
        <v>37383</v>
      </c>
      <c r="C1087" s="245">
        <v>1287.4000000000001</v>
      </c>
      <c r="D1087" s="244">
        <v>37383</v>
      </c>
      <c r="E1087" s="245">
        <v>1287.4000000000001</v>
      </c>
    </row>
    <row r="1088" spans="1:5">
      <c r="A1088" s="244">
        <v>37384</v>
      </c>
      <c r="C1088" s="245">
        <v>1290.51</v>
      </c>
      <c r="D1088" s="244">
        <v>37384</v>
      </c>
      <c r="E1088" s="245">
        <v>1290.51</v>
      </c>
    </row>
    <row r="1089" spans="1:5">
      <c r="A1089" s="244">
        <v>37386</v>
      </c>
      <c r="C1089" s="245">
        <v>1291.73</v>
      </c>
      <c r="D1089" s="244">
        <v>37386</v>
      </c>
      <c r="E1089" s="245">
        <v>1291.73</v>
      </c>
    </row>
    <row r="1090" spans="1:5">
      <c r="A1090" s="244">
        <v>37389</v>
      </c>
      <c r="C1090" s="245">
        <v>1275.9100000000001</v>
      </c>
      <c r="D1090" s="244">
        <v>37389</v>
      </c>
      <c r="E1090" s="245">
        <v>1275.9100000000001</v>
      </c>
    </row>
    <row r="1091" spans="1:5">
      <c r="A1091" s="244">
        <v>37390</v>
      </c>
      <c r="C1091" s="245">
        <v>1278.3499999999999</v>
      </c>
      <c r="D1091" s="244">
        <v>37390</v>
      </c>
      <c r="E1091" s="245">
        <v>1278.3499999999999</v>
      </c>
    </row>
    <row r="1092" spans="1:5">
      <c r="A1092" s="244">
        <v>37391</v>
      </c>
      <c r="C1092" s="245">
        <v>1282.83</v>
      </c>
      <c r="D1092" s="244">
        <v>37391</v>
      </c>
      <c r="E1092" s="245">
        <v>1282.83</v>
      </c>
    </row>
    <row r="1093" spans="1:5">
      <c r="A1093" s="244">
        <v>37392</v>
      </c>
      <c r="C1093" s="245">
        <v>1281.46</v>
      </c>
      <c r="D1093" s="244">
        <v>37392</v>
      </c>
      <c r="E1093" s="245">
        <v>1281.46</v>
      </c>
    </row>
    <row r="1094" spans="1:5">
      <c r="A1094" s="244">
        <v>37393</v>
      </c>
      <c r="C1094" s="245">
        <v>1289.3699999999999</v>
      </c>
      <c r="D1094" s="244">
        <v>37393</v>
      </c>
      <c r="E1094" s="245">
        <v>1289.3699999999999</v>
      </c>
    </row>
    <row r="1095" spans="1:5">
      <c r="A1095" s="244">
        <v>37397</v>
      </c>
      <c r="C1095" s="245">
        <v>1292.9000000000001</v>
      </c>
      <c r="D1095" s="244">
        <v>37397</v>
      </c>
      <c r="E1095" s="245">
        <v>1292.9000000000001</v>
      </c>
    </row>
    <row r="1096" spans="1:5">
      <c r="A1096" s="244">
        <v>37398</v>
      </c>
      <c r="C1096" s="245">
        <v>1282.5899999999999</v>
      </c>
      <c r="D1096" s="244">
        <v>37398</v>
      </c>
      <c r="E1096" s="245">
        <v>1282.5899999999999</v>
      </c>
    </row>
    <row r="1097" spans="1:5">
      <c r="A1097" s="244">
        <v>37399</v>
      </c>
      <c r="C1097" s="245">
        <v>1303.82</v>
      </c>
      <c r="D1097" s="244">
        <v>37399</v>
      </c>
      <c r="E1097" s="245">
        <v>1303.82</v>
      </c>
    </row>
    <row r="1098" spans="1:5">
      <c r="A1098" s="244">
        <v>37400</v>
      </c>
      <c r="C1098" s="245">
        <v>1294.4100000000001</v>
      </c>
      <c r="D1098" s="244">
        <v>37400</v>
      </c>
      <c r="E1098" s="245">
        <v>1294.4100000000001</v>
      </c>
    </row>
    <row r="1099" spans="1:5">
      <c r="A1099" s="244">
        <v>37403</v>
      </c>
      <c r="C1099" s="245">
        <v>1291.6300000000001</v>
      </c>
      <c r="D1099" s="244">
        <v>37403</v>
      </c>
      <c r="E1099" s="245">
        <v>1291.6300000000001</v>
      </c>
    </row>
    <row r="1100" spans="1:5">
      <c r="A1100" s="244">
        <v>37404</v>
      </c>
      <c r="C1100" s="245">
        <v>1288.8</v>
      </c>
      <c r="D1100" s="244">
        <v>37404</v>
      </c>
      <c r="E1100" s="245">
        <v>1288.8</v>
      </c>
    </row>
    <row r="1101" spans="1:5">
      <c r="A1101" s="244">
        <v>37405</v>
      </c>
      <c r="C1101" s="245">
        <v>1285.51</v>
      </c>
      <c r="D1101" s="244">
        <v>37405</v>
      </c>
      <c r="E1101" s="245">
        <v>1285.51</v>
      </c>
    </row>
    <row r="1102" spans="1:5">
      <c r="A1102" s="244">
        <v>37406</v>
      </c>
      <c r="C1102" s="245">
        <v>1280.6300000000001</v>
      </c>
      <c r="D1102" s="244">
        <v>37406</v>
      </c>
      <c r="E1102" s="245">
        <v>1280.6300000000001</v>
      </c>
    </row>
    <row r="1103" spans="1:5">
      <c r="A1103" s="244">
        <v>37407</v>
      </c>
      <c r="C1103" s="245">
        <v>1278.05</v>
      </c>
      <c r="D1103" s="244">
        <v>37407</v>
      </c>
      <c r="E1103" s="245">
        <v>1278.05</v>
      </c>
    </row>
    <row r="1104" spans="1:5">
      <c r="A1104" s="244">
        <v>37410</v>
      </c>
      <c r="C1104" s="245">
        <v>1270.75</v>
      </c>
      <c r="D1104" s="244">
        <v>37410</v>
      </c>
      <c r="E1104" s="245">
        <v>1270.75</v>
      </c>
    </row>
    <row r="1105" spans="1:5">
      <c r="A1105" s="244">
        <v>37411</v>
      </c>
      <c r="C1105" s="245">
        <v>1280.0999999999999</v>
      </c>
      <c r="D1105" s="244">
        <v>37411</v>
      </c>
      <c r="E1105" s="245">
        <v>1280.0999999999999</v>
      </c>
    </row>
    <row r="1106" spans="1:5">
      <c r="A1106" s="244">
        <v>37412</v>
      </c>
      <c r="C1106" s="245">
        <v>1278.56</v>
      </c>
      <c r="D1106" s="244">
        <v>37412</v>
      </c>
      <c r="E1106" s="245">
        <v>1278.56</v>
      </c>
    </row>
    <row r="1107" spans="1:5">
      <c r="A1107" s="244">
        <v>37413</v>
      </c>
      <c r="C1107" s="245">
        <v>1270.58</v>
      </c>
      <c r="D1107" s="244">
        <v>37413</v>
      </c>
      <c r="E1107" s="245">
        <v>1270.58</v>
      </c>
    </row>
    <row r="1108" spans="1:5">
      <c r="A1108" s="244">
        <v>37414</v>
      </c>
      <c r="C1108" s="245">
        <v>1274.2</v>
      </c>
      <c r="D1108" s="244">
        <v>37414</v>
      </c>
      <c r="E1108" s="245">
        <v>1274.2</v>
      </c>
    </row>
    <row r="1109" spans="1:5">
      <c r="A1109" s="244">
        <v>37417</v>
      </c>
      <c r="C1109" s="245">
        <v>1273.3800000000001</v>
      </c>
      <c r="D1109" s="244">
        <v>37417</v>
      </c>
      <c r="E1109" s="245">
        <v>1273.3800000000001</v>
      </c>
    </row>
    <row r="1110" spans="1:5">
      <c r="A1110" s="244">
        <v>37418</v>
      </c>
      <c r="C1110" s="245">
        <v>1280.8699999999999</v>
      </c>
      <c r="D1110" s="244">
        <v>37418</v>
      </c>
      <c r="E1110" s="245">
        <v>1280.8699999999999</v>
      </c>
    </row>
    <row r="1111" spans="1:5">
      <c r="A1111" s="244">
        <v>37419</v>
      </c>
      <c r="C1111" s="245">
        <v>1275.82</v>
      </c>
      <c r="D1111" s="244">
        <v>37419</v>
      </c>
      <c r="E1111" s="245">
        <v>1275.82</v>
      </c>
    </row>
    <row r="1112" spans="1:5">
      <c r="A1112" s="244">
        <v>37420</v>
      </c>
      <c r="C1112" s="245">
        <v>1276.71</v>
      </c>
      <c r="D1112" s="244">
        <v>37420</v>
      </c>
      <c r="E1112" s="245">
        <v>1276.71</v>
      </c>
    </row>
    <row r="1113" spans="1:5">
      <c r="A1113" s="244">
        <v>37421</v>
      </c>
      <c r="C1113" s="245">
        <v>1284.31</v>
      </c>
      <c r="D1113" s="244">
        <v>37421</v>
      </c>
      <c r="E1113" s="245">
        <v>1284.31</v>
      </c>
    </row>
    <row r="1114" spans="1:5">
      <c r="A1114" s="244">
        <v>37425</v>
      </c>
      <c r="C1114" s="245">
        <v>1279.1199999999999</v>
      </c>
      <c r="D1114" s="244">
        <v>37425</v>
      </c>
      <c r="E1114" s="245">
        <v>1279.1199999999999</v>
      </c>
    </row>
    <row r="1115" spans="1:5">
      <c r="A1115" s="244">
        <v>37426</v>
      </c>
      <c r="C1115" s="245">
        <v>1272.33</v>
      </c>
      <c r="D1115" s="244">
        <v>37426</v>
      </c>
      <c r="E1115" s="245">
        <v>1272.33</v>
      </c>
    </row>
    <row r="1116" spans="1:5">
      <c r="A1116" s="244">
        <v>37427</v>
      </c>
      <c r="C1116" s="245">
        <v>1278.8499999999999</v>
      </c>
      <c r="D1116" s="244">
        <v>37427</v>
      </c>
      <c r="E1116" s="245">
        <v>1278.8499999999999</v>
      </c>
    </row>
    <row r="1117" spans="1:5">
      <c r="A1117" s="244">
        <v>37428</v>
      </c>
      <c r="C1117" s="245">
        <v>1285.81</v>
      </c>
      <c r="D1117" s="244">
        <v>37428</v>
      </c>
      <c r="E1117" s="245">
        <v>1285.81</v>
      </c>
    </row>
    <row r="1118" spans="1:5">
      <c r="A1118" s="244">
        <v>37431</v>
      </c>
      <c r="C1118" s="245">
        <v>1291.97</v>
      </c>
      <c r="D1118" s="244">
        <v>37431</v>
      </c>
      <c r="E1118" s="245">
        <v>1291.97</v>
      </c>
    </row>
    <row r="1119" spans="1:5">
      <c r="A1119" s="244">
        <v>37432</v>
      </c>
      <c r="C1119" s="245">
        <v>1278.6500000000001</v>
      </c>
      <c r="D1119" s="244">
        <v>37432</v>
      </c>
      <c r="E1119" s="245">
        <v>1278.6500000000001</v>
      </c>
    </row>
    <row r="1120" spans="1:5">
      <c r="A1120" s="244">
        <v>37433</v>
      </c>
      <c r="C1120" s="245">
        <v>1282.96</v>
      </c>
      <c r="D1120" s="244">
        <v>37433</v>
      </c>
      <c r="E1120" s="245">
        <v>1282.96</v>
      </c>
    </row>
    <row r="1121" spans="1:5">
      <c r="A1121" s="244">
        <v>37434</v>
      </c>
      <c r="C1121" s="245">
        <v>1298.75</v>
      </c>
      <c r="D1121" s="244">
        <v>37434</v>
      </c>
      <c r="E1121" s="245">
        <v>1298.75</v>
      </c>
    </row>
    <row r="1122" spans="1:5">
      <c r="A1122" s="244">
        <v>37435</v>
      </c>
      <c r="C1122" s="245">
        <v>1309.08</v>
      </c>
      <c r="D1122" s="244">
        <v>37435</v>
      </c>
      <c r="E1122" s="245">
        <v>1309.08</v>
      </c>
    </row>
    <row r="1123" spans="1:5">
      <c r="A1123" s="244">
        <v>37438</v>
      </c>
      <c r="C1123" s="245">
        <v>1279.49</v>
      </c>
      <c r="D1123" s="244">
        <v>37438</v>
      </c>
      <c r="E1123" s="245">
        <v>1279.49</v>
      </c>
    </row>
    <row r="1124" spans="1:5">
      <c r="A1124" s="244">
        <v>37439</v>
      </c>
      <c r="C1124" s="245">
        <v>1277.68</v>
      </c>
      <c r="D1124" s="244">
        <v>37439</v>
      </c>
      <c r="E1124" s="245">
        <v>1277.68</v>
      </c>
    </row>
    <row r="1125" spans="1:5">
      <c r="A1125" s="244">
        <v>37440</v>
      </c>
      <c r="C1125" s="245">
        <v>1260.58</v>
      </c>
      <c r="D1125" s="244">
        <v>37440</v>
      </c>
      <c r="E1125" s="245">
        <v>1260.58</v>
      </c>
    </row>
    <row r="1126" spans="1:5">
      <c r="A1126" s="244">
        <v>37441</v>
      </c>
      <c r="C1126" s="245">
        <v>1264.46</v>
      </c>
      <c r="D1126" s="244">
        <v>37441</v>
      </c>
      <c r="E1126" s="245">
        <v>1264.46</v>
      </c>
    </row>
    <row r="1127" spans="1:5">
      <c r="A1127" s="244">
        <v>37442</v>
      </c>
      <c r="C1127" s="245">
        <v>1274.6400000000001</v>
      </c>
      <c r="D1127" s="244">
        <v>37442</v>
      </c>
      <c r="E1127" s="245">
        <v>1274.6400000000001</v>
      </c>
    </row>
    <row r="1128" spans="1:5">
      <c r="A1128" s="244">
        <v>37445</v>
      </c>
      <c r="C1128" s="245">
        <v>1277.72</v>
      </c>
      <c r="D1128" s="244">
        <v>37445</v>
      </c>
      <c r="E1128" s="245">
        <v>1277.72</v>
      </c>
    </row>
    <row r="1129" spans="1:5">
      <c r="A1129" s="244">
        <v>37446</v>
      </c>
      <c r="C1129" s="245">
        <v>1287.53</v>
      </c>
      <c r="D1129" s="244">
        <v>37446</v>
      </c>
      <c r="E1129" s="245">
        <v>1287.53</v>
      </c>
    </row>
    <row r="1130" spans="1:5">
      <c r="A1130" s="244">
        <v>37447</v>
      </c>
      <c r="C1130" s="245">
        <v>1290.99</v>
      </c>
      <c r="D1130" s="244">
        <v>37447</v>
      </c>
      <c r="E1130" s="245">
        <v>1290.99</v>
      </c>
    </row>
    <row r="1131" spans="1:5">
      <c r="A1131" s="244">
        <v>37448</v>
      </c>
      <c r="C1131" s="245">
        <v>1285.76</v>
      </c>
      <c r="D1131" s="244">
        <v>37448</v>
      </c>
      <c r="E1131" s="245">
        <v>1285.76</v>
      </c>
    </row>
    <row r="1132" spans="1:5">
      <c r="A1132" s="244">
        <v>37449</v>
      </c>
      <c r="C1132" s="245">
        <v>1286.51</v>
      </c>
      <c r="D1132" s="244">
        <v>37449</v>
      </c>
      <c r="E1132" s="245">
        <v>1286.51</v>
      </c>
    </row>
    <row r="1133" spans="1:5">
      <c r="A1133" s="244">
        <v>37452</v>
      </c>
      <c r="C1133" s="245">
        <v>1285.8599999999999</v>
      </c>
      <c r="D1133" s="244">
        <v>37452</v>
      </c>
      <c r="E1133" s="245">
        <v>1285.8599999999999</v>
      </c>
    </row>
    <row r="1134" spans="1:5">
      <c r="A1134" s="244">
        <v>37453</v>
      </c>
      <c r="C1134" s="245">
        <v>1279.26</v>
      </c>
      <c r="D1134" s="244">
        <v>37453</v>
      </c>
      <c r="E1134" s="245">
        <v>1279.26</v>
      </c>
    </row>
    <row r="1135" spans="1:5">
      <c r="A1135" s="244">
        <v>37454</v>
      </c>
      <c r="C1135" s="245">
        <v>1274.18</v>
      </c>
      <c r="D1135" s="244">
        <v>37454</v>
      </c>
      <c r="E1135" s="245">
        <v>1274.18</v>
      </c>
    </row>
    <row r="1136" spans="1:5">
      <c r="A1136" s="244">
        <v>37455</v>
      </c>
      <c r="C1136" s="245">
        <v>1279.77</v>
      </c>
      <c r="D1136" s="244">
        <v>37455</v>
      </c>
      <c r="E1136" s="245">
        <v>1279.77</v>
      </c>
    </row>
    <row r="1137" spans="1:5">
      <c r="A1137" s="244">
        <v>37456</v>
      </c>
      <c r="C1137" s="245">
        <v>1281.23</v>
      </c>
      <c r="D1137" s="244">
        <v>37456</v>
      </c>
      <c r="E1137" s="245">
        <v>1281.23</v>
      </c>
    </row>
    <row r="1138" spans="1:5">
      <c r="A1138" s="244">
        <v>37459</v>
      </c>
      <c r="C1138" s="245">
        <v>1279.3</v>
      </c>
      <c r="D1138" s="244">
        <v>37459</v>
      </c>
      <c r="E1138" s="245">
        <v>1279.3</v>
      </c>
    </row>
    <row r="1139" spans="1:5">
      <c r="A1139" s="244">
        <v>37460</v>
      </c>
      <c r="C1139" s="245">
        <v>1273.8399999999999</v>
      </c>
      <c r="D1139" s="244">
        <v>37460</v>
      </c>
      <c r="E1139" s="245">
        <v>1273.8399999999999</v>
      </c>
    </row>
    <row r="1140" spans="1:5">
      <c r="A1140" s="244">
        <v>37461</v>
      </c>
      <c r="C1140" s="245">
        <v>1264.8900000000001</v>
      </c>
      <c r="D1140" s="244">
        <v>37461</v>
      </c>
      <c r="E1140" s="245">
        <v>1264.8900000000001</v>
      </c>
    </row>
    <row r="1141" spans="1:5">
      <c r="A1141" s="244">
        <v>37462</v>
      </c>
      <c r="C1141" s="245">
        <v>1266.92</v>
      </c>
      <c r="D1141" s="244">
        <v>37462</v>
      </c>
      <c r="E1141" s="245">
        <v>1266.92</v>
      </c>
    </row>
    <row r="1142" spans="1:5">
      <c r="A1142" s="244">
        <v>37463</v>
      </c>
      <c r="C1142" s="245">
        <v>1261.32</v>
      </c>
      <c r="D1142" s="244">
        <v>37463</v>
      </c>
      <c r="E1142" s="245">
        <v>1261.32</v>
      </c>
    </row>
    <row r="1143" spans="1:5">
      <c r="A1143" s="244">
        <v>37466</v>
      </c>
      <c r="C1143" s="245">
        <v>1258.0899999999999</v>
      </c>
      <c r="D1143" s="244">
        <v>37466</v>
      </c>
      <c r="E1143" s="245">
        <v>1258.0899999999999</v>
      </c>
    </row>
    <row r="1144" spans="1:5">
      <c r="A1144" s="244">
        <v>37467</v>
      </c>
      <c r="C1144" s="245">
        <v>1260.21</v>
      </c>
      <c r="D1144" s="244">
        <v>37467</v>
      </c>
      <c r="E1144" s="245">
        <v>1260.21</v>
      </c>
    </row>
    <row r="1145" spans="1:5">
      <c r="A1145" s="244">
        <v>37468</v>
      </c>
      <c r="C1145" s="245">
        <v>1267.8399999999999</v>
      </c>
      <c r="D1145" s="244">
        <v>37468</v>
      </c>
      <c r="E1145" s="245">
        <v>1267.8399999999999</v>
      </c>
    </row>
    <row r="1146" spans="1:5">
      <c r="A1146" s="244">
        <v>37469</v>
      </c>
      <c r="C1146" s="245">
        <v>1268.42</v>
      </c>
      <c r="D1146" s="244">
        <v>37469</v>
      </c>
      <c r="E1146" s="245">
        <v>1268.42</v>
      </c>
    </row>
    <row r="1147" spans="1:5">
      <c r="A1147" s="244">
        <v>37470</v>
      </c>
      <c r="C1147" s="245">
        <v>1272.6400000000001</v>
      </c>
      <c r="D1147" s="244">
        <v>37470</v>
      </c>
      <c r="E1147" s="245">
        <v>1272.6400000000001</v>
      </c>
    </row>
    <row r="1148" spans="1:5">
      <c r="A1148" s="244">
        <v>37474</v>
      </c>
      <c r="C1148" s="245">
        <v>1268.1500000000001</v>
      </c>
      <c r="D1148" s="244">
        <v>37474</v>
      </c>
      <c r="E1148" s="245">
        <v>1268.1500000000001</v>
      </c>
    </row>
    <row r="1149" spans="1:5">
      <c r="A1149" s="244">
        <v>37475</v>
      </c>
      <c r="C1149" s="245">
        <v>1264.48</v>
      </c>
      <c r="D1149" s="244">
        <v>37475</v>
      </c>
      <c r="E1149" s="245">
        <v>1264.48</v>
      </c>
    </row>
    <row r="1150" spans="1:5">
      <c r="A1150" s="244">
        <v>37476</v>
      </c>
      <c r="C1150" s="245">
        <v>1263.6600000000001</v>
      </c>
      <c r="D1150" s="244">
        <v>37476</v>
      </c>
      <c r="E1150" s="245">
        <v>1263.6600000000001</v>
      </c>
    </row>
    <row r="1151" spans="1:5">
      <c r="A1151" s="244">
        <v>37477</v>
      </c>
      <c r="C1151" s="245">
        <v>1258.5</v>
      </c>
      <c r="D1151" s="244">
        <v>37477</v>
      </c>
      <c r="E1151" s="245">
        <v>1258.5</v>
      </c>
    </row>
    <row r="1152" spans="1:5">
      <c r="A1152" s="244">
        <v>37480</v>
      </c>
      <c r="C1152" s="245">
        <v>1261.96</v>
      </c>
      <c r="D1152" s="244">
        <v>37480</v>
      </c>
      <c r="E1152" s="245">
        <v>1261.96</v>
      </c>
    </row>
    <row r="1153" spans="1:5">
      <c r="A1153" s="244">
        <v>37481</v>
      </c>
      <c r="C1153" s="245">
        <v>1264.97</v>
      </c>
      <c r="D1153" s="244">
        <v>37481</v>
      </c>
      <c r="E1153" s="245">
        <v>1264.97</v>
      </c>
    </row>
    <row r="1154" spans="1:5">
      <c r="A1154" s="244">
        <v>37482</v>
      </c>
      <c r="C1154" s="245">
        <v>1263.1500000000001</v>
      </c>
      <c r="D1154" s="244">
        <v>37482</v>
      </c>
      <c r="E1154" s="245">
        <v>1263.1500000000001</v>
      </c>
    </row>
    <row r="1155" spans="1:5">
      <c r="A1155" s="244">
        <v>37483</v>
      </c>
      <c r="C1155" s="245">
        <v>1267.08</v>
      </c>
      <c r="D1155" s="244">
        <v>37483</v>
      </c>
      <c r="E1155" s="245">
        <v>1267.08</v>
      </c>
    </row>
    <row r="1156" spans="1:5">
      <c r="A1156" s="244">
        <v>37484</v>
      </c>
      <c r="C1156" s="245">
        <v>1276.98</v>
      </c>
      <c r="D1156" s="244">
        <v>37484</v>
      </c>
      <c r="E1156" s="245">
        <v>1276.98</v>
      </c>
    </row>
    <row r="1157" spans="1:5">
      <c r="A1157" s="244">
        <v>37487</v>
      </c>
      <c r="C1157" s="245">
        <v>1276.05</v>
      </c>
      <c r="D1157" s="244">
        <v>37487</v>
      </c>
      <c r="E1157" s="245">
        <v>1276.05</v>
      </c>
    </row>
    <row r="1158" spans="1:5">
      <c r="A1158" s="244">
        <v>37488</v>
      </c>
      <c r="C1158" s="245">
        <v>1268.18</v>
      </c>
      <c r="D1158" s="244">
        <v>37488</v>
      </c>
      <c r="E1158" s="245">
        <v>1268.18</v>
      </c>
    </row>
    <row r="1159" spans="1:5">
      <c r="A1159" s="244">
        <v>37489</v>
      </c>
      <c r="C1159" s="245">
        <v>1262.81</v>
      </c>
      <c r="D1159" s="244">
        <v>37489</v>
      </c>
      <c r="E1159" s="245">
        <v>1262.81</v>
      </c>
    </row>
    <row r="1160" spans="1:5">
      <c r="A1160" s="244">
        <v>37490</v>
      </c>
      <c r="C1160" s="245">
        <v>1265.68</v>
      </c>
      <c r="D1160" s="244">
        <v>37490</v>
      </c>
      <c r="E1160" s="245">
        <v>1265.68</v>
      </c>
    </row>
    <row r="1161" spans="1:5">
      <c r="A1161" s="244">
        <v>37491</v>
      </c>
      <c r="C1161" s="245">
        <v>1277.6300000000001</v>
      </c>
      <c r="D1161" s="244">
        <v>37491</v>
      </c>
      <c r="E1161" s="245">
        <v>1277.6300000000001</v>
      </c>
    </row>
    <row r="1162" spans="1:5">
      <c r="A1162" s="244">
        <v>37494</v>
      </c>
      <c r="C1162" s="245">
        <v>1269.3599999999999</v>
      </c>
      <c r="D1162" s="244">
        <v>37494</v>
      </c>
      <c r="E1162" s="245">
        <v>1269.3599999999999</v>
      </c>
    </row>
    <row r="1163" spans="1:5">
      <c r="A1163" s="244">
        <v>37495</v>
      </c>
      <c r="C1163" s="245">
        <v>1263.75</v>
      </c>
      <c r="D1163" s="244">
        <v>37495</v>
      </c>
      <c r="E1163" s="245">
        <v>1263.75</v>
      </c>
    </row>
    <row r="1164" spans="1:5">
      <c r="A1164" s="244">
        <v>37496</v>
      </c>
      <c r="C1164" s="245">
        <v>1263.75</v>
      </c>
      <c r="D1164" s="244">
        <v>37496</v>
      </c>
      <c r="E1164" s="245">
        <v>1263.75</v>
      </c>
    </row>
    <row r="1165" spans="1:5">
      <c r="A1165" s="244">
        <v>37497</v>
      </c>
      <c r="C1165" s="245">
        <v>1268.32</v>
      </c>
      <c r="D1165" s="244">
        <v>37497</v>
      </c>
      <c r="E1165" s="245">
        <v>1268.32</v>
      </c>
    </row>
    <row r="1166" spans="1:5">
      <c r="A1166" s="244">
        <v>37498</v>
      </c>
      <c r="C1166" s="245">
        <v>1275.94</v>
      </c>
      <c r="D1166" s="244">
        <v>37498</v>
      </c>
      <c r="E1166" s="245">
        <v>1275.94</v>
      </c>
    </row>
    <row r="1167" spans="1:5">
      <c r="A1167" s="244">
        <v>37501</v>
      </c>
      <c r="C1167" s="245">
        <v>1272.04</v>
      </c>
      <c r="D1167" s="244">
        <v>37501</v>
      </c>
      <c r="E1167" s="245">
        <v>1272.04</v>
      </c>
    </row>
    <row r="1168" spans="1:5">
      <c r="A1168" s="244">
        <v>37502</v>
      </c>
      <c r="C1168" s="245">
        <v>1266.48</v>
      </c>
      <c r="D1168" s="244">
        <v>37502</v>
      </c>
      <c r="E1168" s="245">
        <v>1266.48</v>
      </c>
    </row>
    <row r="1169" spans="1:5">
      <c r="A1169" s="244">
        <v>37503</v>
      </c>
      <c r="C1169" s="245">
        <v>1274.54</v>
      </c>
      <c r="D1169" s="244">
        <v>37503</v>
      </c>
      <c r="E1169" s="245">
        <v>1274.54</v>
      </c>
    </row>
    <row r="1170" spans="1:5">
      <c r="A1170" s="244">
        <v>37504</v>
      </c>
      <c r="C1170" s="245">
        <v>1292.43</v>
      </c>
      <c r="D1170" s="244">
        <v>37504</v>
      </c>
      <c r="E1170" s="245">
        <v>1292.43</v>
      </c>
    </row>
    <row r="1171" spans="1:5">
      <c r="A1171" s="244">
        <v>37505</v>
      </c>
      <c r="C1171" s="245">
        <v>1301.98</v>
      </c>
      <c r="D1171" s="244">
        <v>37505</v>
      </c>
      <c r="E1171" s="245">
        <v>1301.98</v>
      </c>
    </row>
    <row r="1172" spans="1:5">
      <c r="A1172" s="244">
        <v>37508</v>
      </c>
      <c r="C1172" s="245">
        <v>1298.08</v>
      </c>
      <c r="D1172" s="244">
        <v>37508</v>
      </c>
      <c r="E1172" s="245">
        <v>1298.08</v>
      </c>
    </row>
    <row r="1173" spans="1:5">
      <c r="A1173" s="244">
        <v>37509</v>
      </c>
      <c r="C1173" s="245">
        <v>1300.0999999999999</v>
      </c>
      <c r="D1173" s="244">
        <v>37509</v>
      </c>
      <c r="E1173" s="245">
        <v>1300.0999999999999</v>
      </c>
    </row>
    <row r="1174" spans="1:5">
      <c r="A1174" s="244">
        <v>37510</v>
      </c>
      <c r="C1174" s="245">
        <v>1298.98</v>
      </c>
      <c r="D1174" s="244">
        <v>37510</v>
      </c>
      <c r="E1174" s="245">
        <v>1298.98</v>
      </c>
    </row>
    <row r="1175" spans="1:5">
      <c r="A1175" s="244">
        <v>37511</v>
      </c>
      <c r="C1175" s="245">
        <v>1293.03</v>
      </c>
      <c r="D1175" s="244">
        <v>37511</v>
      </c>
      <c r="E1175" s="245">
        <v>1293.03</v>
      </c>
    </row>
    <row r="1176" spans="1:5">
      <c r="A1176" s="244">
        <v>37512</v>
      </c>
      <c r="C1176" s="245">
        <v>1291.68</v>
      </c>
      <c r="D1176" s="244">
        <v>37512</v>
      </c>
      <c r="E1176" s="245">
        <v>1291.68</v>
      </c>
    </row>
    <row r="1177" spans="1:5">
      <c r="A1177" s="244">
        <v>37515</v>
      </c>
      <c r="C1177" s="245">
        <v>1305.72</v>
      </c>
      <c r="D1177" s="244">
        <v>37515</v>
      </c>
      <c r="E1177" s="245">
        <v>1305.72</v>
      </c>
    </row>
    <row r="1178" spans="1:5">
      <c r="A1178" s="244">
        <v>37516</v>
      </c>
      <c r="C1178" s="245">
        <v>1297.02</v>
      </c>
      <c r="D1178" s="244">
        <v>37516</v>
      </c>
      <c r="E1178" s="245">
        <v>1297.02</v>
      </c>
    </row>
    <row r="1179" spans="1:5">
      <c r="A1179" s="244">
        <v>37517</v>
      </c>
      <c r="C1179" s="245">
        <v>1297.8699999999999</v>
      </c>
      <c r="D1179" s="244">
        <v>37517</v>
      </c>
      <c r="E1179" s="245">
        <v>1297.8699999999999</v>
      </c>
    </row>
    <row r="1180" spans="1:5">
      <c r="A1180" s="244">
        <v>37518</v>
      </c>
      <c r="C1180" s="245">
        <v>1301.44</v>
      </c>
      <c r="D1180" s="244">
        <v>37518</v>
      </c>
      <c r="E1180" s="245">
        <v>1301.44</v>
      </c>
    </row>
    <row r="1181" spans="1:5">
      <c r="A1181" s="244">
        <v>37519</v>
      </c>
      <c r="C1181" s="245">
        <v>1299.3599999999999</v>
      </c>
      <c r="D1181" s="244">
        <v>37519</v>
      </c>
      <c r="E1181" s="245">
        <v>1299.3599999999999</v>
      </c>
    </row>
    <row r="1182" spans="1:5">
      <c r="A1182" s="244">
        <v>37522</v>
      </c>
      <c r="C1182" s="245">
        <v>1299.98</v>
      </c>
      <c r="D1182" s="244">
        <v>37522</v>
      </c>
      <c r="E1182" s="245">
        <v>1299.98</v>
      </c>
    </row>
    <row r="1183" spans="1:5">
      <c r="A1183" s="244">
        <v>37523</v>
      </c>
      <c r="C1183" s="245">
        <v>1291.83</v>
      </c>
      <c r="D1183" s="244">
        <v>37523</v>
      </c>
      <c r="E1183" s="245">
        <v>1291.83</v>
      </c>
    </row>
    <row r="1184" spans="1:5">
      <c r="A1184" s="244">
        <v>37524</v>
      </c>
      <c r="C1184" s="245">
        <v>1295.8499999999999</v>
      </c>
      <c r="D1184" s="244">
        <v>37524</v>
      </c>
      <c r="E1184" s="245">
        <v>1295.8499999999999</v>
      </c>
    </row>
    <row r="1185" spans="1:5">
      <c r="A1185" s="244">
        <v>37525</v>
      </c>
      <c r="C1185" s="245">
        <v>1297.93</v>
      </c>
      <c r="D1185" s="244">
        <v>37525</v>
      </c>
      <c r="E1185" s="245">
        <v>1297.93</v>
      </c>
    </row>
    <row r="1186" spans="1:5">
      <c r="A1186" s="244">
        <v>37526</v>
      </c>
      <c r="C1186" s="245">
        <v>1298.69</v>
      </c>
      <c r="D1186" s="244">
        <v>37526</v>
      </c>
      <c r="E1186" s="245">
        <v>1298.69</v>
      </c>
    </row>
    <row r="1187" spans="1:5">
      <c r="A1187" s="244">
        <v>37529</v>
      </c>
      <c r="C1187" s="245">
        <v>1301.96</v>
      </c>
      <c r="D1187" s="244">
        <v>37529</v>
      </c>
      <c r="E1187" s="245">
        <v>1301.96</v>
      </c>
    </row>
    <row r="1188" spans="1:5">
      <c r="A1188" s="244">
        <v>37530</v>
      </c>
      <c r="C1188" s="245">
        <v>1293.26</v>
      </c>
      <c r="D1188" s="244">
        <v>37530</v>
      </c>
      <c r="E1188" s="245">
        <v>1293.26</v>
      </c>
    </row>
    <row r="1189" spans="1:5">
      <c r="A1189" s="244">
        <v>37531</v>
      </c>
      <c r="C1189" s="245">
        <v>1293.1300000000001</v>
      </c>
      <c r="D1189" s="244">
        <v>37531</v>
      </c>
      <c r="E1189" s="245">
        <v>1293.1300000000001</v>
      </c>
    </row>
    <row r="1190" spans="1:5">
      <c r="A1190" s="244">
        <v>37532</v>
      </c>
      <c r="C1190" s="245">
        <v>1293.47</v>
      </c>
      <c r="D1190" s="244">
        <v>37532</v>
      </c>
      <c r="E1190" s="245">
        <v>1293.47</v>
      </c>
    </row>
    <row r="1191" spans="1:5">
      <c r="A1191" s="244">
        <v>37533</v>
      </c>
      <c r="C1191" s="245">
        <v>1300.3800000000001</v>
      </c>
      <c r="D1191" s="244">
        <v>37533</v>
      </c>
      <c r="E1191" s="245">
        <v>1300.3800000000001</v>
      </c>
    </row>
    <row r="1192" spans="1:5">
      <c r="A1192" s="244">
        <v>37536</v>
      </c>
      <c r="C1192" s="245">
        <v>1297.54</v>
      </c>
      <c r="D1192" s="244">
        <v>37536</v>
      </c>
      <c r="E1192" s="245">
        <v>1297.54</v>
      </c>
    </row>
    <row r="1193" spans="1:5">
      <c r="A1193" s="244">
        <v>37537</v>
      </c>
      <c r="C1193" s="245">
        <v>1303.5899999999999</v>
      </c>
      <c r="D1193" s="244">
        <v>37537</v>
      </c>
      <c r="E1193" s="245">
        <v>1303.5899999999999</v>
      </c>
    </row>
    <row r="1194" spans="1:5">
      <c r="A1194" s="244">
        <v>37538</v>
      </c>
      <c r="C1194" s="245">
        <v>1306.99</v>
      </c>
      <c r="D1194" s="244">
        <v>37538</v>
      </c>
      <c r="E1194" s="245">
        <v>1306.99</v>
      </c>
    </row>
    <row r="1195" spans="1:5">
      <c r="A1195" s="244">
        <v>37539</v>
      </c>
      <c r="C1195" s="245">
        <v>1310.05</v>
      </c>
      <c r="D1195" s="244">
        <v>37539</v>
      </c>
      <c r="E1195" s="245">
        <v>1310.05</v>
      </c>
    </row>
    <row r="1196" spans="1:5">
      <c r="A1196" s="244">
        <v>37540</v>
      </c>
      <c r="C1196" s="245">
        <v>1313.85</v>
      </c>
      <c r="D1196" s="244">
        <v>37540</v>
      </c>
      <c r="E1196" s="245">
        <v>1313.85</v>
      </c>
    </row>
    <row r="1197" spans="1:5">
      <c r="A1197" s="244">
        <v>37543</v>
      </c>
      <c r="C1197" s="245">
        <v>1314.55</v>
      </c>
      <c r="D1197" s="244">
        <v>37543</v>
      </c>
      <c r="E1197" s="245">
        <v>1314.55</v>
      </c>
    </row>
    <row r="1198" spans="1:5">
      <c r="A1198" s="244">
        <v>37544</v>
      </c>
      <c r="C1198" s="245">
        <v>1309.58</v>
      </c>
      <c r="D1198" s="244">
        <v>37544</v>
      </c>
      <c r="E1198" s="245">
        <v>1309.58</v>
      </c>
    </row>
    <row r="1199" spans="1:5">
      <c r="A1199" s="244">
        <v>37545</v>
      </c>
      <c r="C1199" s="245">
        <v>1319.4</v>
      </c>
      <c r="D1199" s="244">
        <v>37545</v>
      </c>
      <c r="E1199" s="245">
        <v>1319.4</v>
      </c>
    </row>
    <row r="1200" spans="1:5">
      <c r="A1200" s="244">
        <v>37546</v>
      </c>
      <c r="C1200" s="245">
        <v>1323.76</v>
      </c>
      <c r="D1200" s="244">
        <v>37546</v>
      </c>
      <c r="E1200" s="245">
        <v>1323.76</v>
      </c>
    </row>
    <row r="1201" spans="1:5">
      <c r="A1201" s="244">
        <v>37547</v>
      </c>
      <c r="C1201" s="245">
        <v>1316.75</v>
      </c>
      <c r="D1201" s="244">
        <v>37547</v>
      </c>
      <c r="E1201" s="245">
        <v>1316.75</v>
      </c>
    </row>
    <row r="1202" spans="1:5">
      <c r="A1202" s="244">
        <v>37550</v>
      </c>
      <c r="C1202" s="245">
        <v>1319.7</v>
      </c>
      <c r="D1202" s="244">
        <v>37550</v>
      </c>
      <c r="E1202" s="245">
        <v>1319.7</v>
      </c>
    </row>
    <row r="1203" spans="1:5">
      <c r="A1203" s="244">
        <v>37551</v>
      </c>
      <c r="C1203" s="245">
        <v>1320.7</v>
      </c>
      <c r="D1203" s="244">
        <v>37551</v>
      </c>
      <c r="E1203" s="245">
        <v>1320.7</v>
      </c>
    </row>
    <row r="1204" spans="1:5">
      <c r="A1204" s="244">
        <v>37552</v>
      </c>
      <c r="C1204" s="245">
        <v>1313.96</v>
      </c>
      <c r="D1204" s="244">
        <v>37552</v>
      </c>
      <c r="E1204" s="245">
        <v>1313.96</v>
      </c>
    </row>
    <row r="1205" spans="1:5">
      <c r="A1205" s="244">
        <v>37553</v>
      </c>
      <c r="C1205" s="245">
        <v>1308.52</v>
      </c>
      <c r="D1205" s="244">
        <v>37553</v>
      </c>
      <c r="E1205" s="245">
        <v>1308.52</v>
      </c>
    </row>
    <row r="1206" spans="1:5">
      <c r="A1206" s="244">
        <v>37554</v>
      </c>
      <c r="C1206" s="245">
        <v>1305.93</v>
      </c>
      <c r="D1206" s="244">
        <v>37554</v>
      </c>
      <c r="E1206" s="245">
        <v>1305.93</v>
      </c>
    </row>
    <row r="1207" spans="1:5">
      <c r="A1207" s="244">
        <v>37557</v>
      </c>
      <c r="C1207" s="245">
        <v>1290.6600000000001</v>
      </c>
      <c r="D1207" s="244">
        <v>37557</v>
      </c>
      <c r="E1207" s="245">
        <v>1290.6600000000001</v>
      </c>
    </row>
    <row r="1208" spans="1:5">
      <c r="A1208" s="244">
        <v>37558</v>
      </c>
      <c r="C1208" s="245">
        <v>1292.78</v>
      </c>
      <c r="D1208" s="244">
        <v>37558</v>
      </c>
      <c r="E1208" s="245">
        <v>1292.78</v>
      </c>
    </row>
    <row r="1209" spans="1:5">
      <c r="A1209" s="244">
        <v>37559</v>
      </c>
      <c r="C1209" s="245">
        <v>1293.8399999999999</v>
      </c>
      <c r="D1209" s="244">
        <v>37559</v>
      </c>
      <c r="E1209" s="245">
        <v>1293.8399999999999</v>
      </c>
    </row>
    <row r="1210" spans="1:5">
      <c r="A1210" s="244">
        <v>37560</v>
      </c>
      <c r="C1210" s="245">
        <v>1292.1600000000001</v>
      </c>
      <c r="D1210" s="244">
        <v>37560</v>
      </c>
      <c r="E1210" s="245">
        <v>1292.1600000000001</v>
      </c>
    </row>
    <row r="1211" spans="1:5">
      <c r="A1211" s="244">
        <v>37561</v>
      </c>
      <c r="C1211" s="245">
        <v>1302.53</v>
      </c>
      <c r="D1211" s="244">
        <v>37561</v>
      </c>
      <c r="E1211" s="245">
        <v>1302.53</v>
      </c>
    </row>
    <row r="1212" spans="1:5">
      <c r="A1212" s="244">
        <v>37564</v>
      </c>
      <c r="C1212" s="245">
        <v>1305.33</v>
      </c>
      <c r="D1212" s="244">
        <v>37564</v>
      </c>
      <c r="E1212" s="245">
        <v>1305.33</v>
      </c>
    </row>
    <row r="1213" spans="1:5">
      <c r="A1213" s="244">
        <v>37565</v>
      </c>
      <c r="C1213" s="245">
        <v>1316.65</v>
      </c>
      <c r="D1213" s="244">
        <v>37565</v>
      </c>
      <c r="E1213" s="245">
        <v>1316.65</v>
      </c>
    </row>
    <row r="1214" spans="1:5">
      <c r="A1214" s="244">
        <v>37566</v>
      </c>
      <c r="C1214" s="245">
        <v>1308.24</v>
      </c>
      <c r="D1214" s="244">
        <v>37566</v>
      </c>
      <c r="E1214" s="245">
        <v>1308.24</v>
      </c>
    </row>
    <row r="1215" spans="1:5">
      <c r="A1215" s="244">
        <v>37567</v>
      </c>
      <c r="C1215" s="245">
        <v>1310.86</v>
      </c>
      <c r="D1215" s="244">
        <v>37567</v>
      </c>
      <c r="E1215" s="245">
        <v>1310.86</v>
      </c>
    </row>
    <row r="1216" spans="1:5">
      <c r="A1216" s="244">
        <v>37568</v>
      </c>
      <c r="C1216" s="245">
        <v>1311.66</v>
      </c>
      <c r="D1216" s="244">
        <v>37568</v>
      </c>
      <c r="E1216" s="245">
        <v>1311.66</v>
      </c>
    </row>
    <row r="1217" spans="1:5">
      <c r="A1217" s="244">
        <v>37571</v>
      </c>
      <c r="C1217" s="245">
        <v>1311.8</v>
      </c>
      <c r="D1217" s="244">
        <v>37571</v>
      </c>
      <c r="E1217" s="245">
        <v>1311.8</v>
      </c>
    </row>
    <row r="1218" spans="1:5">
      <c r="A1218" s="244">
        <v>37572</v>
      </c>
      <c r="C1218" s="245">
        <v>1307.9000000000001</v>
      </c>
      <c r="D1218" s="244">
        <v>37572</v>
      </c>
      <c r="E1218" s="245">
        <v>1307.9000000000001</v>
      </c>
    </row>
    <row r="1219" spans="1:5">
      <c r="A1219" s="244">
        <v>37573</v>
      </c>
      <c r="C1219" s="245">
        <v>1311.21</v>
      </c>
      <c r="D1219" s="244">
        <v>37573</v>
      </c>
      <c r="E1219" s="245">
        <v>1311.21</v>
      </c>
    </row>
    <row r="1220" spans="1:5">
      <c r="A1220" s="244">
        <v>37574</v>
      </c>
      <c r="C1220" s="245">
        <v>1309.3800000000001</v>
      </c>
      <c r="D1220" s="244">
        <v>37574</v>
      </c>
      <c r="E1220" s="245">
        <v>1309.3800000000001</v>
      </c>
    </row>
    <row r="1221" spans="1:5">
      <c r="A1221" s="244">
        <v>37575</v>
      </c>
      <c r="C1221" s="245">
        <v>1315.15</v>
      </c>
      <c r="D1221" s="244">
        <v>37575</v>
      </c>
      <c r="E1221" s="245">
        <v>1315.15</v>
      </c>
    </row>
    <row r="1222" spans="1:5">
      <c r="A1222" s="244">
        <v>37578</v>
      </c>
      <c r="C1222" s="245">
        <v>1312.2</v>
      </c>
      <c r="D1222" s="244">
        <v>37578</v>
      </c>
      <c r="E1222" s="245">
        <v>1312.2</v>
      </c>
    </row>
    <row r="1223" spans="1:5">
      <c r="A1223" s="244">
        <v>37579</v>
      </c>
      <c r="C1223" s="245">
        <v>1315.3</v>
      </c>
      <c r="D1223" s="244">
        <v>37579</v>
      </c>
      <c r="E1223" s="245">
        <v>1315.3</v>
      </c>
    </row>
    <row r="1224" spans="1:5">
      <c r="A1224" s="244">
        <v>37580</v>
      </c>
      <c r="C1224" s="245">
        <v>1323.96</v>
      </c>
      <c r="D1224" s="244">
        <v>37580</v>
      </c>
      <c r="E1224" s="245">
        <v>1323.96</v>
      </c>
    </row>
    <row r="1225" spans="1:5">
      <c r="A1225" s="244">
        <v>37581</v>
      </c>
      <c r="C1225" s="245">
        <v>1324.27</v>
      </c>
      <c r="D1225" s="244">
        <v>37581</v>
      </c>
      <c r="E1225" s="245">
        <v>1324.27</v>
      </c>
    </row>
    <row r="1226" spans="1:5">
      <c r="A1226" s="244">
        <v>37582</v>
      </c>
      <c r="C1226" s="245">
        <v>1322.27</v>
      </c>
      <c r="D1226" s="244">
        <v>37582</v>
      </c>
      <c r="E1226" s="245">
        <v>1322.27</v>
      </c>
    </row>
    <row r="1227" spans="1:5">
      <c r="A1227" s="244">
        <v>37585</v>
      </c>
      <c r="C1227" s="245">
        <v>1318.64</v>
      </c>
      <c r="D1227" s="244">
        <v>37585</v>
      </c>
      <c r="E1227" s="245">
        <v>1318.64</v>
      </c>
    </row>
    <row r="1228" spans="1:5">
      <c r="A1228" s="244">
        <v>37586</v>
      </c>
      <c r="C1228" s="245">
        <v>1322.77</v>
      </c>
      <c r="D1228" s="244">
        <v>37586</v>
      </c>
      <c r="E1228" s="245">
        <v>1322.77</v>
      </c>
    </row>
    <row r="1229" spans="1:5">
      <c r="A1229" s="244">
        <v>37587</v>
      </c>
      <c r="C1229" s="245">
        <v>1322.41</v>
      </c>
      <c r="D1229" s="244">
        <v>37587</v>
      </c>
      <c r="E1229" s="245">
        <v>1322.41</v>
      </c>
    </row>
    <row r="1230" spans="1:5">
      <c r="A1230" s="244">
        <v>37588</v>
      </c>
      <c r="C1230" s="245">
        <v>1322.99</v>
      </c>
      <c r="D1230" s="244">
        <v>37588</v>
      </c>
      <c r="E1230" s="245">
        <v>1322.99</v>
      </c>
    </row>
    <row r="1231" spans="1:5">
      <c r="A1231" s="244">
        <v>37589</v>
      </c>
      <c r="C1231" s="245">
        <v>1324.91</v>
      </c>
      <c r="D1231" s="244">
        <v>37589</v>
      </c>
      <c r="E1231" s="245">
        <v>1324.91</v>
      </c>
    </row>
    <row r="1232" spans="1:5">
      <c r="A1232" s="244">
        <v>37592</v>
      </c>
      <c r="C1232" s="245">
        <v>1320.04</v>
      </c>
      <c r="D1232" s="244">
        <v>37592</v>
      </c>
      <c r="E1232" s="245">
        <v>1320.04</v>
      </c>
    </row>
    <row r="1233" spans="1:5">
      <c r="A1233" s="244">
        <v>37593</v>
      </c>
      <c r="C1233" s="245">
        <v>1322.61</v>
      </c>
      <c r="D1233" s="244">
        <v>37593</v>
      </c>
      <c r="E1233" s="245">
        <v>1322.61</v>
      </c>
    </row>
    <row r="1234" spans="1:5">
      <c r="A1234" s="244">
        <v>37594</v>
      </c>
      <c r="C1234" s="245">
        <v>1320.89</v>
      </c>
      <c r="D1234" s="244">
        <v>37594</v>
      </c>
      <c r="E1234" s="245">
        <v>1320.89</v>
      </c>
    </row>
    <row r="1235" spans="1:5">
      <c r="A1235" s="244">
        <v>37595</v>
      </c>
      <c r="C1235" s="245">
        <v>1313.56</v>
      </c>
      <c r="D1235" s="244">
        <v>37595</v>
      </c>
      <c r="E1235" s="245">
        <v>1313.56</v>
      </c>
    </row>
    <row r="1236" spans="1:5">
      <c r="A1236" s="244">
        <v>37596</v>
      </c>
      <c r="C1236" s="245">
        <v>1320.23</v>
      </c>
      <c r="D1236" s="244">
        <v>37596</v>
      </c>
      <c r="E1236" s="245">
        <v>1320.23</v>
      </c>
    </row>
    <row r="1237" spans="1:5">
      <c r="A1237" s="244">
        <v>37599</v>
      </c>
      <c r="C1237" s="245">
        <v>1320.08</v>
      </c>
      <c r="D1237" s="244">
        <v>37599</v>
      </c>
      <c r="E1237" s="245">
        <v>1320.08</v>
      </c>
    </row>
    <row r="1238" spans="1:5">
      <c r="A1238" s="244">
        <v>37600</v>
      </c>
      <c r="C1238" s="245">
        <v>1322.24</v>
      </c>
      <c r="D1238" s="244">
        <v>37600</v>
      </c>
      <c r="E1238" s="245">
        <v>1322.24</v>
      </c>
    </row>
    <row r="1239" spans="1:5">
      <c r="A1239" s="244">
        <v>37601</v>
      </c>
      <c r="C1239" s="245">
        <v>1325.06</v>
      </c>
      <c r="D1239" s="244">
        <v>37601</v>
      </c>
      <c r="E1239" s="245">
        <v>1325.06</v>
      </c>
    </row>
    <row r="1240" spans="1:5">
      <c r="A1240" s="244">
        <v>37602</v>
      </c>
      <c r="C1240" s="245">
        <v>1327</v>
      </c>
      <c r="D1240" s="244">
        <v>37602</v>
      </c>
      <c r="E1240" s="245">
        <v>1327</v>
      </c>
    </row>
    <row r="1241" spans="1:5">
      <c r="A1241" s="244">
        <v>37603</v>
      </c>
      <c r="C1241" s="245">
        <v>1325.97</v>
      </c>
      <c r="D1241" s="244">
        <v>37603</v>
      </c>
      <c r="E1241" s="245">
        <v>1325.97</v>
      </c>
    </row>
    <row r="1242" spans="1:5">
      <c r="A1242" s="244">
        <v>37606</v>
      </c>
      <c r="C1242" s="245">
        <v>1328.19</v>
      </c>
      <c r="D1242" s="244">
        <v>37606</v>
      </c>
      <c r="E1242" s="245">
        <v>1328.19</v>
      </c>
    </row>
    <row r="1243" spans="1:5">
      <c r="A1243" s="244">
        <v>37607</v>
      </c>
      <c r="C1243" s="245">
        <v>1327.46</v>
      </c>
      <c r="D1243" s="244">
        <v>37607</v>
      </c>
      <c r="E1243" s="245">
        <v>1327.46</v>
      </c>
    </row>
    <row r="1244" spans="1:5">
      <c r="A1244" s="244">
        <v>37608</v>
      </c>
      <c r="C1244" s="245">
        <v>1327.53</v>
      </c>
      <c r="D1244" s="244">
        <v>37608</v>
      </c>
      <c r="E1244" s="245">
        <v>1327.53</v>
      </c>
    </row>
    <row r="1245" spans="1:5">
      <c r="A1245" s="244">
        <v>37609</v>
      </c>
      <c r="C1245" s="245">
        <v>1327.4</v>
      </c>
      <c r="D1245" s="244">
        <v>37609</v>
      </c>
      <c r="E1245" s="245">
        <v>1327.4</v>
      </c>
    </row>
    <row r="1246" spans="1:5">
      <c r="A1246" s="244">
        <v>37610</v>
      </c>
      <c r="C1246" s="245">
        <v>1330.15</v>
      </c>
      <c r="D1246" s="244">
        <v>37610</v>
      </c>
      <c r="E1246" s="245">
        <v>1330.15</v>
      </c>
    </row>
    <row r="1247" spans="1:5">
      <c r="A1247" s="244">
        <v>37613</v>
      </c>
      <c r="C1247" s="245">
        <v>1330.35</v>
      </c>
      <c r="D1247" s="244">
        <v>37613</v>
      </c>
      <c r="E1247" s="245">
        <v>1330.35</v>
      </c>
    </row>
    <row r="1248" spans="1:5">
      <c r="A1248" s="244">
        <v>37617</v>
      </c>
      <c r="C1248" s="245">
        <v>1334.42</v>
      </c>
      <c r="D1248" s="244">
        <v>37617</v>
      </c>
      <c r="E1248" s="245">
        <v>1334.42</v>
      </c>
    </row>
    <row r="1249" spans="1:5">
      <c r="A1249" s="244">
        <v>37620</v>
      </c>
      <c r="C1249" s="245">
        <v>1352.03</v>
      </c>
      <c r="D1249" s="244">
        <v>37620</v>
      </c>
      <c r="E1249" s="245">
        <v>1352.03</v>
      </c>
    </row>
    <row r="1250" spans="1:5">
      <c r="A1250" s="244">
        <v>37624</v>
      </c>
      <c r="C1250" s="245">
        <v>1322.14</v>
      </c>
      <c r="D1250" s="244">
        <v>37624</v>
      </c>
      <c r="E1250" s="245">
        <v>1322.14</v>
      </c>
    </row>
    <row r="1251" spans="1:5">
      <c r="A1251" s="244">
        <v>37627</v>
      </c>
      <c r="C1251" s="245">
        <v>1321.49</v>
      </c>
      <c r="D1251" s="244">
        <v>37627</v>
      </c>
      <c r="E1251" s="245">
        <v>1321.49</v>
      </c>
    </row>
    <row r="1252" spans="1:5">
      <c r="A1252" s="244">
        <v>37628</v>
      </c>
      <c r="C1252" s="245">
        <v>1326.59</v>
      </c>
      <c r="D1252" s="244">
        <v>37628</v>
      </c>
      <c r="E1252" s="245">
        <v>1326.59</v>
      </c>
    </row>
    <row r="1253" spans="1:5">
      <c r="A1253" s="244">
        <v>37629</v>
      </c>
      <c r="C1253" s="245">
        <v>1324.07</v>
      </c>
      <c r="D1253" s="244">
        <v>37629</v>
      </c>
      <c r="E1253" s="245">
        <v>1324.07</v>
      </c>
    </row>
    <row r="1254" spans="1:5">
      <c r="A1254" s="244">
        <v>37630</v>
      </c>
      <c r="C1254" s="245">
        <v>1333.23</v>
      </c>
      <c r="D1254" s="244">
        <v>37630</v>
      </c>
      <c r="E1254" s="245">
        <v>1333.23</v>
      </c>
    </row>
    <row r="1255" spans="1:5">
      <c r="A1255" s="244">
        <v>37631</v>
      </c>
      <c r="C1255" s="245">
        <v>1333.9</v>
      </c>
      <c r="D1255" s="244">
        <v>37631</v>
      </c>
      <c r="E1255" s="245">
        <v>1333.9</v>
      </c>
    </row>
    <row r="1256" spans="1:5">
      <c r="A1256" s="244">
        <v>37634</v>
      </c>
      <c r="C1256" s="245">
        <v>1337.65</v>
      </c>
      <c r="D1256" s="244">
        <v>37634</v>
      </c>
      <c r="E1256" s="245">
        <v>1337.65</v>
      </c>
    </row>
    <row r="1257" spans="1:5">
      <c r="A1257" s="244">
        <v>37635</v>
      </c>
      <c r="C1257" s="245">
        <v>1342.6</v>
      </c>
      <c r="D1257" s="244">
        <v>37635</v>
      </c>
      <c r="E1257" s="245">
        <v>1342.6</v>
      </c>
    </row>
    <row r="1258" spans="1:5">
      <c r="A1258" s="244">
        <v>37636</v>
      </c>
      <c r="C1258" s="245">
        <v>1343.99</v>
      </c>
      <c r="D1258" s="244">
        <v>37636</v>
      </c>
      <c r="E1258" s="245">
        <v>1343.99</v>
      </c>
    </row>
    <row r="1259" spans="1:5">
      <c r="A1259" s="244">
        <v>37637</v>
      </c>
      <c r="C1259" s="245">
        <v>1341.57</v>
      </c>
      <c r="D1259" s="244">
        <v>37637</v>
      </c>
      <c r="E1259" s="245">
        <v>1341.57</v>
      </c>
    </row>
    <row r="1260" spans="1:5">
      <c r="A1260" s="244">
        <v>37638</v>
      </c>
      <c r="C1260" s="245">
        <v>1342.96</v>
      </c>
      <c r="D1260" s="244">
        <v>37638</v>
      </c>
      <c r="E1260" s="245">
        <v>1342.96</v>
      </c>
    </row>
    <row r="1261" spans="1:5">
      <c r="A1261" s="244">
        <v>37641</v>
      </c>
      <c r="C1261" s="245">
        <v>1339.42</v>
      </c>
      <c r="D1261" s="244">
        <v>37641</v>
      </c>
      <c r="E1261" s="245">
        <v>1339.42</v>
      </c>
    </row>
    <row r="1262" spans="1:5">
      <c r="A1262" s="244">
        <v>37642</v>
      </c>
      <c r="C1262" s="245">
        <v>1342.47</v>
      </c>
      <c r="D1262" s="244">
        <v>37642</v>
      </c>
      <c r="E1262" s="245">
        <v>1342.47</v>
      </c>
    </row>
    <row r="1263" spans="1:5">
      <c r="A1263" s="244">
        <v>37643</v>
      </c>
      <c r="C1263" s="245">
        <v>1341.45</v>
      </c>
      <c r="D1263" s="244">
        <v>37643</v>
      </c>
      <c r="E1263" s="245">
        <v>1341.45</v>
      </c>
    </row>
    <row r="1264" spans="1:5">
      <c r="A1264" s="244">
        <v>37644</v>
      </c>
      <c r="C1264" s="245">
        <v>1342.41</v>
      </c>
      <c r="D1264" s="244">
        <v>37644</v>
      </c>
      <c r="E1264" s="245">
        <v>1342.41</v>
      </c>
    </row>
    <row r="1265" spans="1:5">
      <c r="A1265" s="244">
        <v>37645</v>
      </c>
      <c r="C1265" s="245">
        <v>1344.51</v>
      </c>
      <c r="D1265" s="244">
        <v>37645</v>
      </c>
      <c r="E1265" s="245">
        <v>1344.51</v>
      </c>
    </row>
    <row r="1266" spans="1:5">
      <c r="A1266" s="244">
        <v>37648</v>
      </c>
      <c r="C1266" s="245">
        <v>1345.58</v>
      </c>
      <c r="D1266" s="244">
        <v>37648</v>
      </c>
      <c r="E1266" s="245">
        <v>1345.58</v>
      </c>
    </row>
    <row r="1267" spans="1:5">
      <c r="A1267" s="244">
        <v>37649</v>
      </c>
      <c r="C1267" s="245">
        <v>1344.61</v>
      </c>
      <c r="D1267" s="244">
        <v>37649</v>
      </c>
      <c r="E1267" s="245">
        <v>1344.61</v>
      </c>
    </row>
    <row r="1268" spans="1:5">
      <c r="A1268" s="244">
        <v>37650</v>
      </c>
      <c r="C1268" s="245">
        <v>1353.9</v>
      </c>
      <c r="D1268" s="244">
        <v>37650</v>
      </c>
      <c r="E1268" s="245">
        <v>1353.9</v>
      </c>
    </row>
    <row r="1269" spans="1:5">
      <c r="A1269" s="244">
        <v>37651</v>
      </c>
      <c r="C1269" s="245">
        <v>1357.57</v>
      </c>
      <c r="D1269" s="244">
        <v>37651</v>
      </c>
      <c r="E1269" s="245">
        <v>1357.57</v>
      </c>
    </row>
    <row r="1270" spans="1:5">
      <c r="A1270" s="244">
        <v>37652</v>
      </c>
      <c r="C1270" s="245">
        <v>1352.39</v>
      </c>
      <c r="D1270" s="244">
        <v>37652</v>
      </c>
      <c r="E1270" s="245">
        <v>1352.39</v>
      </c>
    </row>
    <row r="1271" spans="1:5">
      <c r="A1271" s="244">
        <v>37655</v>
      </c>
      <c r="C1271" s="245">
        <v>1348.77</v>
      </c>
      <c r="D1271" s="244">
        <v>37655</v>
      </c>
      <c r="E1271" s="245">
        <v>1348.77</v>
      </c>
    </row>
    <row r="1272" spans="1:5">
      <c r="A1272" s="244">
        <v>37656</v>
      </c>
      <c r="C1272" s="245">
        <v>1353.56</v>
      </c>
      <c r="D1272" s="244">
        <v>37656</v>
      </c>
      <c r="E1272" s="245">
        <v>1353.56</v>
      </c>
    </row>
    <row r="1273" spans="1:5">
      <c r="A1273" s="244">
        <v>37657</v>
      </c>
      <c r="C1273" s="245">
        <v>1355.9</v>
      </c>
      <c r="D1273" s="244">
        <v>37657</v>
      </c>
      <c r="E1273" s="245">
        <v>1355.9</v>
      </c>
    </row>
    <row r="1274" spans="1:5">
      <c r="A1274" s="244">
        <v>37658</v>
      </c>
      <c r="C1274" s="245">
        <v>1357.41</v>
      </c>
      <c r="D1274" s="244">
        <v>37658</v>
      </c>
      <c r="E1274" s="245">
        <v>1357.41</v>
      </c>
    </row>
    <row r="1275" spans="1:5">
      <c r="A1275" s="244">
        <v>37659</v>
      </c>
      <c r="C1275" s="245">
        <v>1355.76</v>
      </c>
      <c r="D1275" s="244">
        <v>37659</v>
      </c>
      <c r="E1275" s="245">
        <v>1355.76</v>
      </c>
    </row>
    <row r="1276" spans="1:5">
      <c r="A1276" s="244">
        <v>37662</v>
      </c>
      <c r="C1276" s="245">
        <v>1352.54</v>
      </c>
      <c r="D1276" s="244">
        <v>37662</v>
      </c>
      <c r="E1276" s="245">
        <v>1352.54</v>
      </c>
    </row>
    <row r="1277" spans="1:5">
      <c r="A1277" s="244">
        <v>37663</v>
      </c>
      <c r="C1277" s="245">
        <v>1355.16</v>
      </c>
      <c r="D1277" s="244">
        <v>37663</v>
      </c>
      <c r="E1277" s="245">
        <v>1355.16</v>
      </c>
    </row>
    <row r="1278" spans="1:5">
      <c r="A1278" s="244">
        <v>37664</v>
      </c>
      <c r="C1278" s="245">
        <v>1347.7</v>
      </c>
      <c r="D1278" s="244">
        <v>37664</v>
      </c>
      <c r="E1278" s="245">
        <v>1347.7</v>
      </c>
    </row>
    <row r="1279" spans="1:5">
      <c r="A1279" s="244">
        <v>37665</v>
      </c>
      <c r="C1279" s="245">
        <v>1349.38</v>
      </c>
      <c r="D1279" s="244">
        <v>37665</v>
      </c>
      <c r="E1279" s="245">
        <v>1349.38</v>
      </c>
    </row>
    <row r="1280" spans="1:5">
      <c r="A1280" s="244">
        <v>37666</v>
      </c>
      <c r="C1280" s="245">
        <v>1361.16</v>
      </c>
      <c r="D1280" s="244">
        <v>37666</v>
      </c>
      <c r="E1280" s="245">
        <v>1361.16</v>
      </c>
    </row>
    <row r="1281" spans="1:5">
      <c r="A1281" s="244">
        <v>37669</v>
      </c>
      <c r="C1281" s="245">
        <v>1357.28</v>
      </c>
      <c r="D1281" s="244">
        <v>37669</v>
      </c>
      <c r="E1281" s="245">
        <v>1357.28</v>
      </c>
    </row>
    <row r="1282" spans="1:5">
      <c r="A1282" s="244">
        <v>37670</v>
      </c>
      <c r="C1282" s="245">
        <v>1358.97</v>
      </c>
      <c r="D1282" s="244">
        <v>37670</v>
      </c>
      <c r="E1282" s="245">
        <v>1358.97</v>
      </c>
    </row>
    <row r="1283" spans="1:5">
      <c r="A1283" s="244">
        <v>37671</v>
      </c>
      <c r="C1283" s="245">
        <v>1366.81</v>
      </c>
      <c r="D1283" s="244">
        <v>37671</v>
      </c>
      <c r="E1283" s="245">
        <v>1366.81</v>
      </c>
    </row>
    <row r="1284" spans="1:5">
      <c r="A1284" s="244">
        <v>37672</v>
      </c>
      <c r="C1284" s="245">
        <v>1367.34</v>
      </c>
      <c r="D1284" s="244">
        <v>37672</v>
      </c>
      <c r="E1284" s="245">
        <v>1367.34</v>
      </c>
    </row>
    <row r="1285" spans="1:5">
      <c r="A1285" s="244">
        <v>37673</v>
      </c>
      <c r="C1285" s="245">
        <v>1371.63</v>
      </c>
      <c r="D1285" s="244">
        <v>37673</v>
      </c>
      <c r="E1285" s="245">
        <v>1371.63</v>
      </c>
    </row>
    <row r="1286" spans="1:5">
      <c r="A1286" s="244">
        <v>37676</v>
      </c>
      <c r="C1286" s="245">
        <v>1376.18</v>
      </c>
      <c r="D1286" s="244">
        <v>37676</v>
      </c>
      <c r="E1286" s="245">
        <v>1376.18</v>
      </c>
    </row>
    <row r="1287" spans="1:5">
      <c r="A1287" s="244">
        <v>37677</v>
      </c>
      <c r="C1287" s="245">
        <v>1380.86</v>
      </c>
      <c r="D1287" s="244">
        <v>37677</v>
      </c>
      <c r="E1287" s="245">
        <v>1380.86</v>
      </c>
    </row>
    <row r="1288" spans="1:5">
      <c r="A1288" s="244">
        <v>37678</v>
      </c>
      <c r="C1288" s="245">
        <v>1386.26</v>
      </c>
      <c r="D1288" s="244">
        <v>37678</v>
      </c>
      <c r="E1288" s="245">
        <v>1386.26</v>
      </c>
    </row>
    <row r="1289" spans="1:5">
      <c r="A1289" s="244">
        <v>37679</v>
      </c>
      <c r="C1289" s="245">
        <v>1388.98</v>
      </c>
      <c r="D1289" s="244">
        <v>37679</v>
      </c>
      <c r="E1289" s="245">
        <v>1388.98</v>
      </c>
    </row>
    <row r="1290" spans="1:5">
      <c r="A1290" s="244">
        <v>37680</v>
      </c>
      <c r="C1290" s="245">
        <v>1388.34</v>
      </c>
      <c r="D1290" s="244">
        <v>37680</v>
      </c>
      <c r="E1290" s="245">
        <v>1388.34</v>
      </c>
    </row>
    <row r="1291" spans="1:5">
      <c r="A1291" s="244">
        <v>37683</v>
      </c>
      <c r="C1291" s="245">
        <v>1382.47</v>
      </c>
      <c r="D1291" s="244">
        <v>37683</v>
      </c>
      <c r="E1291" s="245">
        <v>1382.47</v>
      </c>
    </row>
    <row r="1292" spans="1:5">
      <c r="A1292" s="244">
        <v>37684</v>
      </c>
      <c r="C1292" s="245">
        <v>1381.06</v>
      </c>
      <c r="D1292" s="244">
        <v>37684</v>
      </c>
      <c r="E1292" s="245">
        <v>1381.06</v>
      </c>
    </row>
    <row r="1293" spans="1:5">
      <c r="A1293" s="244">
        <v>37685</v>
      </c>
      <c r="C1293" s="245">
        <v>1377.04</v>
      </c>
      <c r="D1293" s="244">
        <v>37685</v>
      </c>
      <c r="E1293" s="245">
        <v>1377.04</v>
      </c>
    </row>
    <row r="1294" spans="1:5">
      <c r="A1294" s="244">
        <v>37686</v>
      </c>
      <c r="C1294" s="245">
        <v>1383.79</v>
      </c>
      <c r="D1294" s="244">
        <v>37686</v>
      </c>
      <c r="E1294" s="245">
        <v>1383.79</v>
      </c>
    </row>
    <row r="1295" spans="1:5">
      <c r="A1295" s="244">
        <v>37687</v>
      </c>
      <c r="C1295" s="245">
        <v>1388.39</v>
      </c>
      <c r="D1295" s="244">
        <v>37687</v>
      </c>
      <c r="E1295" s="245">
        <v>1388.39</v>
      </c>
    </row>
    <row r="1296" spans="1:5">
      <c r="A1296" s="244">
        <v>37690</v>
      </c>
      <c r="C1296" s="245">
        <v>1391.78</v>
      </c>
      <c r="D1296" s="244">
        <v>37690</v>
      </c>
      <c r="E1296" s="245">
        <v>1391.78</v>
      </c>
    </row>
    <row r="1297" spans="1:5">
      <c r="A1297" s="244">
        <v>37691</v>
      </c>
      <c r="C1297" s="245">
        <v>1381.98</v>
      </c>
      <c r="D1297" s="244">
        <v>37691</v>
      </c>
      <c r="E1297" s="245">
        <v>1381.98</v>
      </c>
    </row>
    <row r="1298" spans="1:5">
      <c r="A1298" s="244">
        <v>37692</v>
      </c>
      <c r="C1298" s="245">
        <v>1382.01</v>
      </c>
      <c r="D1298" s="244">
        <v>37692</v>
      </c>
      <c r="E1298" s="245">
        <v>1382.01</v>
      </c>
    </row>
    <row r="1299" spans="1:5">
      <c r="A1299" s="244">
        <v>37693</v>
      </c>
      <c r="C1299" s="245">
        <v>1371.48</v>
      </c>
      <c r="D1299" s="244">
        <v>37693</v>
      </c>
      <c r="E1299" s="245">
        <v>1371.48</v>
      </c>
    </row>
    <row r="1300" spans="1:5">
      <c r="A1300" s="244">
        <v>37694</v>
      </c>
      <c r="C1300" s="245">
        <v>1376.71</v>
      </c>
      <c r="D1300" s="244">
        <v>37694</v>
      </c>
      <c r="E1300" s="245">
        <v>1376.71</v>
      </c>
    </row>
    <row r="1301" spans="1:5">
      <c r="A1301" s="244">
        <v>37697</v>
      </c>
      <c r="C1301" s="245">
        <v>1377.71</v>
      </c>
      <c r="D1301" s="244">
        <v>37697</v>
      </c>
      <c r="E1301" s="245">
        <v>1377.71</v>
      </c>
    </row>
    <row r="1302" spans="1:5">
      <c r="A1302" s="244">
        <v>37698</v>
      </c>
      <c r="C1302" s="245">
        <v>1377.34</v>
      </c>
      <c r="D1302" s="244">
        <v>37698</v>
      </c>
      <c r="E1302" s="245">
        <v>1377.34</v>
      </c>
    </row>
    <row r="1303" spans="1:5">
      <c r="A1303" s="244">
        <v>37699</v>
      </c>
      <c r="C1303" s="245">
        <v>1389.66</v>
      </c>
      <c r="D1303" s="244">
        <v>37699</v>
      </c>
      <c r="E1303" s="245">
        <v>1389.66</v>
      </c>
    </row>
    <row r="1304" spans="1:5">
      <c r="A1304" s="244">
        <v>37700</v>
      </c>
      <c r="C1304" s="245">
        <v>1397.09</v>
      </c>
      <c r="D1304" s="244">
        <v>37700</v>
      </c>
      <c r="E1304" s="245">
        <v>1397.09</v>
      </c>
    </row>
    <row r="1305" spans="1:5">
      <c r="A1305" s="244">
        <v>37701</v>
      </c>
      <c r="C1305" s="245">
        <v>1397.64</v>
      </c>
      <c r="D1305" s="244">
        <v>37701</v>
      </c>
      <c r="E1305" s="245">
        <v>1397.64</v>
      </c>
    </row>
    <row r="1306" spans="1:5">
      <c r="A1306" s="244">
        <v>37704</v>
      </c>
      <c r="C1306" s="245">
        <v>1406.18</v>
      </c>
      <c r="D1306" s="244">
        <v>37704</v>
      </c>
      <c r="E1306" s="245">
        <v>1406.18</v>
      </c>
    </row>
    <row r="1307" spans="1:5">
      <c r="A1307" s="244">
        <v>37705</v>
      </c>
      <c r="C1307" s="245">
        <v>1406.34</v>
      </c>
      <c r="D1307" s="244">
        <v>37705</v>
      </c>
      <c r="E1307" s="245">
        <v>1406.34</v>
      </c>
    </row>
    <row r="1308" spans="1:5">
      <c r="A1308" s="244">
        <v>37706</v>
      </c>
      <c r="C1308" s="245">
        <v>1418.58</v>
      </c>
      <c r="D1308" s="244">
        <v>37706</v>
      </c>
      <c r="E1308" s="245">
        <v>1418.58</v>
      </c>
    </row>
    <row r="1309" spans="1:5">
      <c r="A1309" s="244">
        <v>37707</v>
      </c>
      <c r="C1309" s="245">
        <v>1427.73</v>
      </c>
      <c r="D1309" s="244">
        <v>37707</v>
      </c>
      <c r="E1309" s="245">
        <v>1427.73</v>
      </c>
    </row>
    <row r="1310" spans="1:5">
      <c r="A1310" s="244">
        <v>37708</v>
      </c>
      <c r="C1310" s="245">
        <v>1422.8</v>
      </c>
      <c r="D1310" s="244">
        <v>37708</v>
      </c>
      <c r="E1310" s="245">
        <v>1422.8</v>
      </c>
    </row>
    <row r="1311" spans="1:5">
      <c r="A1311" s="244">
        <v>37711</v>
      </c>
      <c r="C1311" s="245">
        <v>1419.35</v>
      </c>
      <c r="D1311" s="244">
        <v>37711</v>
      </c>
      <c r="E1311" s="245">
        <v>1419.35</v>
      </c>
    </row>
    <row r="1312" spans="1:5">
      <c r="A1312" s="244">
        <v>37712</v>
      </c>
      <c r="C1312" s="245">
        <v>1411.71</v>
      </c>
      <c r="D1312" s="244">
        <v>37712</v>
      </c>
      <c r="E1312" s="245">
        <v>1411.71</v>
      </c>
    </row>
    <row r="1313" spans="1:5">
      <c r="A1313" s="244">
        <v>37713</v>
      </c>
      <c r="C1313" s="245">
        <v>1413.58</v>
      </c>
      <c r="D1313" s="244">
        <v>37713</v>
      </c>
      <c r="E1313" s="245">
        <v>1413.58</v>
      </c>
    </row>
    <row r="1314" spans="1:5">
      <c r="A1314" s="244">
        <v>37714</v>
      </c>
      <c r="C1314" s="245">
        <v>1416.94</v>
      </c>
      <c r="D1314" s="244">
        <v>37714</v>
      </c>
      <c r="E1314" s="245">
        <v>1416.94</v>
      </c>
    </row>
    <row r="1315" spans="1:5">
      <c r="A1315" s="244">
        <v>37715</v>
      </c>
      <c r="C1315" s="245">
        <v>1418.1</v>
      </c>
      <c r="D1315" s="244">
        <v>37715</v>
      </c>
      <c r="E1315" s="245">
        <v>1418.1</v>
      </c>
    </row>
    <row r="1316" spans="1:5">
      <c r="A1316" s="244">
        <v>37718</v>
      </c>
      <c r="C1316" s="245">
        <v>1415.71</v>
      </c>
      <c r="D1316" s="244">
        <v>37718</v>
      </c>
      <c r="E1316" s="245">
        <v>1415.71</v>
      </c>
    </row>
    <row r="1317" spans="1:5">
      <c r="A1317" s="244">
        <v>37719</v>
      </c>
      <c r="C1317" s="245">
        <v>1423.77</v>
      </c>
      <c r="D1317" s="244">
        <v>37719</v>
      </c>
      <c r="E1317" s="245">
        <v>1423.77</v>
      </c>
    </row>
    <row r="1318" spans="1:5">
      <c r="A1318" s="244">
        <v>37720</v>
      </c>
      <c r="C1318" s="245">
        <v>1420.47</v>
      </c>
      <c r="D1318" s="244">
        <v>37720</v>
      </c>
      <c r="E1318" s="245">
        <v>1420.47</v>
      </c>
    </row>
    <row r="1319" spans="1:5">
      <c r="A1319" s="244">
        <v>37721</v>
      </c>
      <c r="C1319" s="245">
        <v>1419.52</v>
      </c>
      <c r="D1319" s="244">
        <v>37721</v>
      </c>
      <c r="E1319" s="245">
        <v>1419.52</v>
      </c>
    </row>
    <row r="1320" spans="1:5">
      <c r="A1320" s="244">
        <v>37722</v>
      </c>
      <c r="C1320" s="245">
        <v>1418.52</v>
      </c>
      <c r="D1320" s="244">
        <v>37722</v>
      </c>
      <c r="E1320" s="245">
        <v>1418.52</v>
      </c>
    </row>
    <row r="1321" spans="1:5">
      <c r="A1321" s="244">
        <v>37725</v>
      </c>
      <c r="C1321" s="245">
        <v>1420.29</v>
      </c>
      <c r="D1321" s="244">
        <v>37725</v>
      </c>
      <c r="E1321" s="245">
        <v>1420.29</v>
      </c>
    </row>
    <row r="1322" spans="1:5">
      <c r="A1322" s="244">
        <v>37726</v>
      </c>
      <c r="C1322" s="245">
        <v>1416.5</v>
      </c>
      <c r="D1322" s="244">
        <v>37726</v>
      </c>
      <c r="E1322" s="245">
        <v>1416.5</v>
      </c>
    </row>
    <row r="1323" spans="1:5">
      <c r="A1323" s="244">
        <v>37727</v>
      </c>
      <c r="C1323" s="245">
        <v>1421.83</v>
      </c>
      <c r="D1323" s="244">
        <v>37727</v>
      </c>
      <c r="E1323" s="245">
        <v>1421.83</v>
      </c>
    </row>
    <row r="1324" spans="1:5">
      <c r="A1324" s="244">
        <v>37733</v>
      </c>
      <c r="C1324" s="245">
        <v>1414.97</v>
      </c>
      <c r="D1324" s="244">
        <v>37733</v>
      </c>
      <c r="E1324" s="245">
        <v>1414.97</v>
      </c>
    </row>
    <row r="1325" spans="1:5">
      <c r="A1325" s="244">
        <v>37734</v>
      </c>
      <c r="C1325" s="245">
        <v>1412.18</v>
      </c>
      <c r="D1325" s="244">
        <v>37734</v>
      </c>
      <c r="E1325" s="245">
        <v>1412.18</v>
      </c>
    </row>
    <row r="1326" spans="1:5">
      <c r="A1326" s="244">
        <v>37736</v>
      </c>
      <c r="C1326" s="245">
        <v>1409.33</v>
      </c>
      <c r="D1326" s="244">
        <v>37736</v>
      </c>
      <c r="E1326" s="245">
        <v>1409.33</v>
      </c>
    </row>
    <row r="1327" spans="1:5">
      <c r="A1327" s="244">
        <v>37739</v>
      </c>
      <c r="C1327" s="245">
        <v>1408.24</v>
      </c>
      <c r="D1327" s="244">
        <v>37739</v>
      </c>
      <c r="E1327" s="245">
        <v>1408.24</v>
      </c>
    </row>
    <row r="1328" spans="1:5">
      <c r="A1328" s="244">
        <v>37740</v>
      </c>
      <c r="C1328" s="245">
        <v>1413.97</v>
      </c>
      <c r="D1328" s="244">
        <v>37740</v>
      </c>
      <c r="E1328" s="245">
        <v>1413.97</v>
      </c>
    </row>
    <row r="1329" spans="1:5">
      <c r="A1329" s="244">
        <v>37741</v>
      </c>
      <c r="C1329" s="245">
        <v>1417.09</v>
      </c>
      <c r="D1329" s="244">
        <v>37741</v>
      </c>
      <c r="E1329" s="245">
        <v>1417.09</v>
      </c>
    </row>
    <row r="1330" spans="1:5">
      <c r="A1330" s="244">
        <v>37743</v>
      </c>
      <c r="C1330" s="245">
        <v>1411.09</v>
      </c>
      <c r="D1330" s="244">
        <v>37743</v>
      </c>
      <c r="E1330" s="245">
        <v>1411.09</v>
      </c>
    </row>
    <row r="1331" spans="1:5">
      <c r="A1331" s="244">
        <v>37746</v>
      </c>
      <c r="C1331" s="245">
        <v>1411.95</v>
      </c>
      <c r="D1331" s="244">
        <v>37746</v>
      </c>
      <c r="E1331" s="245">
        <v>1411.95</v>
      </c>
    </row>
    <row r="1332" spans="1:5">
      <c r="A1332" s="244">
        <v>37747</v>
      </c>
      <c r="C1332" s="245">
        <v>1415.83</v>
      </c>
      <c r="D1332" s="244">
        <v>37747</v>
      </c>
      <c r="E1332" s="245">
        <v>1415.83</v>
      </c>
    </row>
    <row r="1333" spans="1:5">
      <c r="A1333" s="244">
        <v>37748</v>
      </c>
      <c r="C1333" s="245">
        <v>1414.52</v>
      </c>
      <c r="D1333" s="244">
        <v>37748</v>
      </c>
      <c r="E1333" s="245">
        <v>1414.52</v>
      </c>
    </row>
    <row r="1334" spans="1:5">
      <c r="A1334" s="244">
        <v>37749</v>
      </c>
      <c r="C1334" s="245">
        <v>1414.19</v>
      </c>
      <c r="D1334" s="244">
        <v>37749</v>
      </c>
      <c r="E1334" s="245">
        <v>1414.19</v>
      </c>
    </row>
    <row r="1335" spans="1:5">
      <c r="A1335" s="244">
        <v>37750</v>
      </c>
      <c r="C1335" s="245">
        <v>1423.62</v>
      </c>
      <c r="D1335" s="244">
        <v>37750</v>
      </c>
      <c r="E1335" s="245">
        <v>1423.62</v>
      </c>
    </row>
    <row r="1336" spans="1:5">
      <c r="A1336" s="244">
        <v>37753</v>
      </c>
      <c r="C1336" s="245">
        <v>1418.08</v>
      </c>
      <c r="D1336" s="244">
        <v>37753</v>
      </c>
      <c r="E1336" s="245">
        <v>1418.08</v>
      </c>
    </row>
    <row r="1337" spans="1:5">
      <c r="A1337" s="244">
        <v>37754</v>
      </c>
      <c r="C1337" s="245">
        <v>1415.22</v>
      </c>
      <c r="D1337" s="244">
        <v>37754</v>
      </c>
      <c r="E1337" s="245">
        <v>1415.22</v>
      </c>
    </row>
    <row r="1338" spans="1:5">
      <c r="A1338" s="244">
        <v>37755</v>
      </c>
      <c r="C1338" s="245">
        <v>1413.36</v>
      </c>
      <c r="D1338" s="244">
        <v>37755</v>
      </c>
      <c r="E1338" s="245">
        <v>1413.36</v>
      </c>
    </row>
    <row r="1339" spans="1:5">
      <c r="A1339" s="244">
        <v>37756</v>
      </c>
      <c r="C1339" s="245">
        <v>1415.34</v>
      </c>
      <c r="D1339" s="244">
        <v>37756</v>
      </c>
      <c r="E1339" s="245">
        <v>1415.34</v>
      </c>
    </row>
    <row r="1340" spans="1:5">
      <c r="A1340" s="244">
        <v>37757</v>
      </c>
      <c r="C1340" s="245">
        <v>1421.1</v>
      </c>
      <c r="D1340" s="244">
        <v>37757</v>
      </c>
      <c r="E1340" s="245">
        <v>1421.1</v>
      </c>
    </row>
    <row r="1341" spans="1:5">
      <c r="A1341" s="244">
        <v>37760</v>
      </c>
      <c r="C1341" s="245">
        <v>1421.49</v>
      </c>
      <c r="D1341" s="244">
        <v>37760</v>
      </c>
      <c r="E1341" s="245">
        <v>1421.49</v>
      </c>
    </row>
    <row r="1342" spans="1:5">
      <c r="A1342" s="244">
        <v>37761</v>
      </c>
      <c r="C1342" s="245">
        <v>1430.94</v>
      </c>
      <c r="D1342" s="244">
        <v>37761</v>
      </c>
      <c r="E1342" s="245">
        <v>1430.94</v>
      </c>
    </row>
    <row r="1343" spans="1:5">
      <c r="A1343" s="244">
        <v>37762</v>
      </c>
      <c r="C1343" s="245">
        <v>1439.51</v>
      </c>
      <c r="D1343" s="244">
        <v>37762</v>
      </c>
      <c r="E1343" s="245">
        <v>1439.51</v>
      </c>
    </row>
    <row r="1344" spans="1:5">
      <c r="A1344" s="244">
        <v>37763</v>
      </c>
      <c r="C1344" s="245">
        <v>1457.49</v>
      </c>
      <c r="D1344" s="244">
        <v>37763</v>
      </c>
      <c r="E1344" s="245">
        <v>1457.49</v>
      </c>
    </row>
    <row r="1345" spans="1:5">
      <c r="A1345" s="244">
        <v>37764</v>
      </c>
      <c r="C1345" s="245">
        <v>1461.74</v>
      </c>
      <c r="D1345" s="244">
        <v>37764</v>
      </c>
      <c r="E1345" s="245">
        <v>1461.74</v>
      </c>
    </row>
    <row r="1346" spans="1:5">
      <c r="A1346" s="244">
        <v>37767</v>
      </c>
      <c r="C1346" s="245">
        <v>1461</v>
      </c>
      <c r="D1346" s="244">
        <v>37767</v>
      </c>
      <c r="E1346" s="245">
        <v>1461</v>
      </c>
    </row>
    <row r="1347" spans="1:5">
      <c r="A1347" s="244">
        <v>37768</v>
      </c>
      <c r="C1347" s="245">
        <v>1458.47</v>
      </c>
      <c r="D1347" s="244">
        <v>37768</v>
      </c>
      <c r="E1347" s="245">
        <v>1458.47</v>
      </c>
    </row>
    <row r="1348" spans="1:5">
      <c r="A1348" s="244">
        <v>37769</v>
      </c>
      <c r="C1348" s="245">
        <v>1461.76</v>
      </c>
      <c r="D1348" s="244">
        <v>37769</v>
      </c>
      <c r="E1348" s="245">
        <v>1461.76</v>
      </c>
    </row>
    <row r="1349" spans="1:5">
      <c r="A1349" s="244">
        <v>37771</v>
      </c>
      <c r="C1349" s="245">
        <v>1458.69</v>
      </c>
      <c r="D1349" s="244">
        <v>37771</v>
      </c>
      <c r="E1349" s="245">
        <v>1458.69</v>
      </c>
    </row>
    <row r="1350" spans="1:5">
      <c r="A1350" s="244">
        <v>37774</v>
      </c>
      <c r="C1350" s="245">
        <v>1461.34</v>
      </c>
      <c r="D1350" s="244">
        <v>37774</v>
      </c>
      <c r="E1350" s="245">
        <v>1461.34</v>
      </c>
    </row>
    <row r="1351" spans="1:5">
      <c r="A1351" s="244">
        <v>37775</v>
      </c>
      <c r="C1351" s="245">
        <v>1466.43</v>
      </c>
      <c r="D1351" s="244">
        <v>37775</v>
      </c>
      <c r="E1351" s="245">
        <v>1466.43</v>
      </c>
    </row>
    <row r="1352" spans="1:5">
      <c r="A1352" s="244">
        <v>37776</v>
      </c>
      <c r="C1352" s="245">
        <v>1469.04</v>
      </c>
      <c r="D1352" s="244">
        <v>37776</v>
      </c>
      <c r="E1352" s="245">
        <v>1469.04</v>
      </c>
    </row>
    <row r="1353" spans="1:5">
      <c r="A1353" s="244">
        <v>37777</v>
      </c>
      <c r="C1353" s="245">
        <v>1466.2</v>
      </c>
      <c r="D1353" s="244">
        <v>37777</v>
      </c>
      <c r="E1353" s="245">
        <v>1466.2</v>
      </c>
    </row>
    <row r="1354" spans="1:5">
      <c r="A1354" s="244">
        <v>37778</v>
      </c>
      <c r="C1354" s="245">
        <v>1459.31</v>
      </c>
      <c r="D1354" s="244">
        <v>37778</v>
      </c>
      <c r="E1354" s="245">
        <v>1459.31</v>
      </c>
    </row>
    <row r="1355" spans="1:5">
      <c r="A1355" s="244">
        <v>37782</v>
      </c>
      <c r="C1355" s="245">
        <v>1453.03</v>
      </c>
      <c r="D1355" s="244">
        <v>37782</v>
      </c>
      <c r="E1355" s="245">
        <v>1453.03</v>
      </c>
    </row>
    <row r="1356" spans="1:5">
      <c r="A1356" s="244">
        <v>37783</v>
      </c>
      <c r="C1356" s="245">
        <v>1458.69</v>
      </c>
      <c r="D1356" s="244">
        <v>37783</v>
      </c>
      <c r="E1356" s="245">
        <v>1458.69</v>
      </c>
    </row>
    <row r="1357" spans="1:5">
      <c r="A1357" s="244">
        <v>37784</v>
      </c>
      <c r="C1357" s="245">
        <v>1459.41</v>
      </c>
      <c r="D1357" s="244">
        <v>37784</v>
      </c>
      <c r="E1357" s="245">
        <v>1459.41</v>
      </c>
    </row>
    <row r="1358" spans="1:5">
      <c r="A1358" s="244">
        <v>37785</v>
      </c>
      <c r="C1358" s="245">
        <v>1459.56</v>
      </c>
      <c r="D1358" s="244">
        <v>37785</v>
      </c>
      <c r="E1358" s="245">
        <v>1459.56</v>
      </c>
    </row>
    <row r="1359" spans="1:5">
      <c r="A1359" s="244">
        <v>37788</v>
      </c>
      <c r="C1359" s="245">
        <v>1459.45</v>
      </c>
      <c r="D1359" s="244">
        <v>37788</v>
      </c>
      <c r="E1359" s="245">
        <v>1459.45</v>
      </c>
    </row>
    <row r="1360" spans="1:5">
      <c r="A1360" s="244">
        <v>37790</v>
      </c>
      <c r="C1360" s="245">
        <v>1458.34</v>
      </c>
      <c r="D1360" s="244">
        <v>37790</v>
      </c>
      <c r="E1360" s="245">
        <v>1458.34</v>
      </c>
    </row>
    <row r="1361" spans="1:5">
      <c r="A1361" s="244">
        <v>37791</v>
      </c>
      <c r="C1361" s="245">
        <v>1463.23</v>
      </c>
      <c r="D1361" s="244">
        <v>37791</v>
      </c>
      <c r="E1361" s="245">
        <v>1463.23</v>
      </c>
    </row>
    <row r="1362" spans="1:5">
      <c r="A1362" s="244">
        <v>37792</v>
      </c>
      <c r="C1362" s="245">
        <v>1478.65</v>
      </c>
      <c r="D1362" s="244">
        <v>37792</v>
      </c>
      <c r="E1362" s="245">
        <v>1478.65</v>
      </c>
    </row>
    <row r="1363" spans="1:5">
      <c r="A1363" s="244">
        <v>37795</v>
      </c>
      <c r="C1363" s="245">
        <v>1491.43</v>
      </c>
      <c r="D1363" s="244">
        <v>37795</v>
      </c>
      <c r="E1363" s="245">
        <v>1491.43</v>
      </c>
    </row>
    <row r="1364" spans="1:5">
      <c r="A1364" s="244">
        <v>37796</v>
      </c>
      <c r="C1364" s="245">
        <v>1491.97</v>
      </c>
      <c r="D1364" s="244">
        <v>37796</v>
      </c>
      <c r="E1364" s="245">
        <v>1491.97</v>
      </c>
    </row>
    <row r="1365" spans="1:5">
      <c r="A1365" s="244">
        <v>37797</v>
      </c>
      <c r="C1365" s="245">
        <v>1500.03</v>
      </c>
      <c r="D1365" s="244">
        <v>37797</v>
      </c>
      <c r="E1365" s="245">
        <v>1500.03</v>
      </c>
    </row>
    <row r="1366" spans="1:5">
      <c r="A1366" s="244">
        <v>37798</v>
      </c>
      <c r="C1366" s="245">
        <v>1505.26</v>
      </c>
      <c r="D1366" s="244">
        <v>37798</v>
      </c>
      <c r="E1366" s="245">
        <v>1505.26</v>
      </c>
    </row>
    <row r="1367" spans="1:5">
      <c r="A1367" s="244">
        <v>37799</v>
      </c>
      <c r="C1367" s="245">
        <v>1494.71</v>
      </c>
      <c r="D1367" s="244">
        <v>37799</v>
      </c>
      <c r="E1367" s="245">
        <v>1494.71</v>
      </c>
    </row>
    <row r="1368" spans="1:5">
      <c r="A1368" s="244">
        <v>37802</v>
      </c>
      <c r="C1368" s="245">
        <v>1500.78</v>
      </c>
      <c r="D1368" s="244">
        <v>37802</v>
      </c>
      <c r="E1368" s="245">
        <v>1500.78</v>
      </c>
    </row>
    <row r="1369" spans="1:5">
      <c r="A1369" s="244">
        <v>37803</v>
      </c>
      <c r="C1369" s="245">
        <v>1500.98</v>
      </c>
      <c r="D1369" s="244">
        <v>37803</v>
      </c>
      <c r="E1369" s="245">
        <v>1500.98</v>
      </c>
    </row>
    <row r="1370" spans="1:5">
      <c r="A1370" s="244">
        <v>37804</v>
      </c>
      <c r="C1370" s="245">
        <v>1496.24</v>
      </c>
      <c r="D1370" s="244">
        <v>37804</v>
      </c>
      <c r="E1370" s="245">
        <v>1496.24</v>
      </c>
    </row>
    <row r="1371" spans="1:5">
      <c r="A1371" s="244">
        <v>37805</v>
      </c>
      <c r="C1371" s="245">
        <v>1496.83</v>
      </c>
      <c r="D1371" s="244">
        <v>37805</v>
      </c>
      <c r="E1371" s="245">
        <v>1496.83</v>
      </c>
    </row>
    <row r="1372" spans="1:5">
      <c r="A1372" s="244">
        <v>37806</v>
      </c>
      <c r="C1372" s="245">
        <v>1498.81</v>
      </c>
      <c r="D1372" s="244">
        <v>37806</v>
      </c>
      <c r="E1372" s="245">
        <v>1498.81</v>
      </c>
    </row>
    <row r="1373" spans="1:5">
      <c r="A1373" s="244">
        <v>37809</v>
      </c>
      <c r="C1373" s="245">
        <v>1501.7</v>
      </c>
      <c r="D1373" s="244">
        <v>37809</v>
      </c>
      <c r="E1373" s="245">
        <v>1501.7</v>
      </c>
    </row>
    <row r="1374" spans="1:5">
      <c r="A1374" s="244">
        <v>37810</v>
      </c>
      <c r="C1374" s="245">
        <v>1497.22</v>
      </c>
      <c r="D1374" s="244">
        <v>37810</v>
      </c>
      <c r="E1374" s="245">
        <v>1497.22</v>
      </c>
    </row>
    <row r="1375" spans="1:5">
      <c r="A1375" s="244">
        <v>37811</v>
      </c>
      <c r="C1375" s="245">
        <v>1499.23</v>
      </c>
      <c r="D1375" s="244">
        <v>37811</v>
      </c>
      <c r="E1375" s="245">
        <v>1499.23</v>
      </c>
    </row>
    <row r="1376" spans="1:5">
      <c r="A1376" s="244">
        <v>37812</v>
      </c>
      <c r="C1376" s="245">
        <v>1501.64</v>
      </c>
      <c r="D1376" s="244">
        <v>37812</v>
      </c>
      <c r="E1376" s="245">
        <v>1501.64</v>
      </c>
    </row>
    <row r="1377" spans="1:5">
      <c r="A1377" s="244">
        <v>37813</v>
      </c>
      <c r="C1377" s="245">
        <v>1502.75</v>
      </c>
      <c r="D1377" s="244">
        <v>37813</v>
      </c>
      <c r="E1377" s="245">
        <v>1502.75</v>
      </c>
    </row>
    <row r="1378" spans="1:5">
      <c r="A1378" s="244">
        <v>37816</v>
      </c>
      <c r="C1378" s="245">
        <v>1497.32</v>
      </c>
      <c r="D1378" s="244">
        <v>37816</v>
      </c>
      <c r="E1378" s="245">
        <v>1497.32</v>
      </c>
    </row>
    <row r="1379" spans="1:5">
      <c r="A1379" s="244">
        <v>37817</v>
      </c>
      <c r="C1379" s="245">
        <v>1502.18</v>
      </c>
      <c r="D1379" s="244">
        <v>37817</v>
      </c>
      <c r="E1379" s="245">
        <v>1502.18</v>
      </c>
    </row>
    <row r="1380" spans="1:5">
      <c r="A1380" s="244">
        <v>37818</v>
      </c>
      <c r="C1380" s="245">
        <v>1500.9</v>
      </c>
      <c r="D1380" s="244">
        <v>37818</v>
      </c>
      <c r="E1380" s="245">
        <v>1500.9</v>
      </c>
    </row>
    <row r="1381" spans="1:5">
      <c r="A1381" s="244">
        <v>37819</v>
      </c>
      <c r="C1381" s="245">
        <v>1498.65</v>
      </c>
      <c r="D1381" s="244">
        <v>37819</v>
      </c>
      <c r="E1381" s="245">
        <v>1498.65</v>
      </c>
    </row>
    <row r="1382" spans="1:5">
      <c r="A1382" s="244">
        <v>37820</v>
      </c>
      <c r="C1382" s="245">
        <v>1504.2</v>
      </c>
      <c r="D1382" s="244">
        <v>37820</v>
      </c>
      <c r="E1382" s="245">
        <v>1504.2</v>
      </c>
    </row>
    <row r="1383" spans="1:5">
      <c r="A1383" s="244">
        <v>37823</v>
      </c>
      <c r="C1383" s="245">
        <v>1498.47</v>
      </c>
      <c r="D1383" s="244">
        <v>37823</v>
      </c>
      <c r="E1383" s="245">
        <v>1498.47</v>
      </c>
    </row>
    <row r="1384" spans="1:5">
      <c r="A1384" s="244">
        <v>37824</v>
      </c>
      <c r="C1384" s="245">
        <v>1502.34</v>
      </c>
      <c r="D1384" s="244">
        <v>37824</v>
      </c>
      <c r="E1384" s="245">
        <v>1502.34</v>
      </c>
    </row>
    <row r="1385" spans="1:5">
      <c r="A1385" s="244">
        <v>37825</v>
      </c>
      <c r="C1385" s="245">
        <v>1508.77</v>
      </c>
      <c r="D1385" s="244">
        <v>37825</v>
      </c>
      <c r="E1385" s="245">
        <v>1508.77</v>
      </c>
    </row>
    <row r="1386" spans="1:5">
      <c r="A1386" s="244">
        <v>37826</v>
      </c>
      <c r="C1386" s="245">
        <v>1513.55</v>
      </c>
      <c r="D1386" s="244">
        <v>37826</v>
      </c>
      <c r="E1386" s="245">
        <v>1513.55</v>
      </c>
    </row>
    <row r="1387" spans="1:5">
      <c r="A1387" s="244">
        <v>37827</v>
      </c>
      <c r="C1387" s="245">
        <v>1506.86</v>
      </c>
      <c r="D1387" s="244">
        <v>37827</v>
      </c>
      <c r="E1387" s="245">
        <v>1506.86</v>
      </c>
    </row>
    <row r="1388" spans="1:5">
      <c r="A1388" s="244">
        <v>37830</v>
      </c>
      <c r="C1388" s="245">
        <v>1510.9</v>
      </c>
      <c r="D1388" s="244">
        <v>37830</v>
      </c>
      <c r="E1388" s="245">
        <v>1510.9</v>
      </c>
    </row>
    <row r="1389" spans="1:5">
      <c r="A1389" s="244">
        <v>37831</v>
      </c>
      <c r="C1389" s="245">
        <v>1518.3</v>
      </c>
      <c r="D1389" s="244">
        <v>37831</v>
      </c>
      <c r="E1389" s="245">
        <v>1518.3</v>
      </c>
    </row>
    <row r="1390" spans="1:5">
      <c r="A1390" s="244">
        <v>37832</v>
      </c>
      <c r="C1390" s="245">
        <v>1515.13</v>
      </c>
      <c r="D1390" s="244">
        <v>37832</v>
      </c>
      <c r="E1390" s="245">
        <v>1515.13</v>
      </c>
    </row>
    <row r="1391" spans="1:5">
      <c r="A1391" s="244">
        <v>37833</v>
      </c>
      <c r="C1391" s="245">
        <v>1514.26</v>
      </c>
      <c r="D1391" s="244">
        <v>37833</v>
      </c>
      <c r="E1391" s="245">
        <v>1514.26</v>
      </c>
    </row>
    <row r="1392" spans="1:5">
      <c r="A1392" s="244">
        <v>37834</v>
      </c>
      <c r="C1392" s="245">
        <v>1525.3</v>
      </c>
      <c r="D1392" s="244">
        <v>37834</v>
      </c>
      <c r="E1392" s="245">
        <v>1525.3</v>
      </c>
    </row>
    <row r="1393" spans="1:5">
      <c r="A1393" s="244">
        <v>37838</v>
      </c>
      <c r="C1393" s="245">
        <v>1526.44</v>
      </c>
      <c r="D1393" s="244">
        <v>37838</v>
      </c>
      <c r="E1393" s="245">
        <v>1526.44</v>
      </c>
    </row>
    <row r="1394" spans="1:5">
      <c r="A1394" s="244">
        <v>37839</v>
      </c>
      <c r="C1394" s="245">
        <v>1541.1</v>
      </c>
      <c r="D1394" s="244">
        <v>37839</v>
      </c>
      <c r="E1394" s="245">
        <v>1541.1</v>
      </c>
    </row>
    <row r="1395" spans="1:5">
      <c r="A1395" s="244">
        <v>37840</v>
      </c>
      <c r="C1395" s="245">
        <v>1540.54</v>
      </c>
      <c r="D1395" s="244">
        <v>37840</v>
      </c>
      <c r="E1395" s="245">
        <v>1540.54</v>
      </c>
    </row>
    <row r="1396" spans="1:5">
      <c r="A1396" s="244">
        <v>37841</v>
      </c>
      <c r="C1396" s="245">
        <v>1555.14</v>
      </c>
      <c r="D1396" s="244">
        <v>37841</v>
      </c>
      <c r="E1396" s="245">
        <v>1555.14</v>
      </c>
    </row>
    <row r="1397" spans="1:5">
      <c r="A1397" s="244">
        <v>37844</v>
      </c>
      <c r="C1397" s="245">
        <v>1554.89</v>
      </c>
      <c r="D1397" s="244">
        <v>37844</v>
      </c>
      <c r="E1397" s="245">
        <v>1554.89</v>
      </c>
    </row>
    <row r="1398" spans="1:5">
      <c r="A1398" s="244">
        <v>37845</v>
      </c>
      <c r="C1398" s="245">
        <v>1566.2</v>
      </c>
      <c r="D1398" s="244">
        <v>37845</v>
      </c>
      <c r="E1398" s="245">
        <v>1566.2</v>
      </c>
    </row>
    <row r="1399" spans="1:5">
      <c r="A1399" s="244">
        <v>37846</v>
      </c>
      <c r="C1399" s="245">
        <v>1577.53</v>
      </c>
      <c r="D1399" s="244">
        <v>37846</v>
      </c>
      <c r="E1399" s="245">
        <v>1577.53</v>
      </c>
    </row>
    <row r="1400" spans="1:5">
      <c r="A1400" s="244">
        <v>37847</v>
      </c>
      <c r="C1400" s="245">
        <v>1580.26</v>
      </c>
      <c r="D1400" s="244">
        <v>37847</v>
      </c>
      <c r="E1400" s="245">
        <v>1580.26</v>
      </c>
    </row>
    <row r="1401" spans="1:5">
      <c r="A1401" s="244">
        <v>37848</v>
      </c>
      <c r="C1401" s="245">
        <v>1591.36</v>
      </c>
      <c r="D1401" s="244">
        <v>37848</v>
      </c>
      <c r="E1401" s="245">
        <v>1591.36</v>
      </c>
    </row>
    <row r="1402" spans="1:5">
      <c r="A1402" s="244">
        <v>37851</v>
      </c>
      <c r="C1402" s="245">
        <v>1609.23</v>
      </c>
      <c r="D1402" s="244">
        <v>37851</v>
      </c>
      <c r="E1402" s="245">
        <v>1609.23</v>
      </c>
    </row>
    <row r="1403" spans="1:5">
      <c r="A1403" s="244">
        <v>37852</v>
      </c>
      <c r="C1403" s="245">
        <v>1616.22</v>
      </c>
      <c r="D1403" s="244">
        <v>37852</v>
      </c>
      <c r="E1403" s="245">
        <v>1616.22</v>
      </c>
    </row>
    <row r="1404" spans="1:5">
      <c r="A1404" s="244">
        <v>37853</v>
      </c>
      <c r="C1404" s="245">
        <v>1634.05</v>
      </c>
      <c r="D1404" s="244">
        <v>37853</v>
      </c>
      <c r="E1404" s="245">
        <v>1634.05</v>
      </c>
    </row>
    <row r="1405" spans="1:5">
      <c r="A1405" s="244">
        <v>37854</v>
      </c>
      <c r="C1405" s="245">
        <v>1639.85</v>
      </c>
      <c r="D1405" s="244">
        <v>37854</v>
      </c>
      <c r="E1405" s="245">
        <v>1639.85</v>
      </c>
    </row>
    <row r="1406" spans="1:5">
      <c r="A1406" s="244">
        <v>37855</v>
      </c>
      <c r="C1406" s="245">
        <v>1671.14</v>
      </c>
      <c r="D1406" s="244">
        <v>37855</v>
      </c>
      <c r="E1406" s="245">
        <v>1671.14</v>
      </c>
    </row>
    <row r="1407" spans="1:5">
      <c r="A1407" s="244">
        <v>37858</v>
      </c>
      <c r="C1407" s="245">
        <v>1680.35</v>
      </c>
      <c r="D1407" s="244">
        <v>37858</v>
      </c>
      <c r="E1407" s="245">
        <v>1680.35</v>
      </c>
    </row>
    <row r="1408" spans="1:5">
      <c r="A1408" s="244">
        <v>37859</v>
      </c>
      <c r="C1408" s="245">
        <v>1708.01</v>
      </c>
      <c r="D1408" s="244">
        <v>37859</v>
      </c>
      <c r="E1408" s="245">
        <v>1708.01</v>
      </c>
    </row>
    <row r="1409" spans="1:5">
      <c r="A1409" s="244">
        <v>37860</v>
      </c>
      <c r="C1409" s="245">
        <v>1734.73</v>
      </c>
      <c r="D1409" s="244">
        <v>37860</v>
      </c>
      <c r="E1409" s="245">
        <v>1734.73</v>
      </c>
    </row>
    <row r="1410" spans="1:5">
      <c r="A1410" s="244">
        <v>37861</v>
      </c>
      <c r="C1410" s="245">
        <v>1750.85</v>
      </c>
      <c r="D1410" s="244">
        <v>37861</v>
      </c>
      <c r="E1410" s="245">
        <v>1750.85</v>
      </c>
    </row>
    <row r="1411" spans="1:5">
      <c r="A1411" s="244">
        <v>37862</v>
      </c>
      <c r="C1411" s="245">
        <v>1760.28</v>
      </c>
      <c r="D1411" s="244">
        <v>37862</v>
      </c>
      <c r="E1411" s="245">
        <v>1760.28</v>
      </c>
    </row>
    <row r="1412" spans="1:5">
      <c r="A1412" s="244">
        <v>37865</v>
      </c>
      <c r="C1412" s="245">
        <v>1767.11</v>
      </c>
      <c r="D1412" s="244">
        <v>37865</v>
      </c>
      <c r="E1412" s="245">
        <v>1767.11</v>
      </c>
    </row>
    <row r="1413" spans="1:5">
      <c r="A1413" s="244">
        <v>37866</v>
      </c>
      <c r="C1413" s="245">
        <v>1749.75</v>
      </c>
      <c r="D1413" s="244">
        <v>37866</v>
      </c>
      <c r="E1413" s="245">
        <v>1749.75</v>
      </c>
    </row>
    <row r="1414" spans="1:5">
      <c r="A1414" s="244">
        <v>37867</v>
      </c>
      <c r="C1414" s="245">
        <v>1736.61</v>
      </c>
      <c r="D1414" s="244">
        <v>37867</v>
      </c>
      <c r="E1414" s="245">
        <v>1736.61</v>
      </c>
    </row>
    <row r="1415" spans="1:5">
      <c r="A1415" s="244">
        <v>37868</v>
      </c>
      <c r="C1415" s="245">
        <v>1726.33</v>
      </c>
      <c r="D1415" s="244">
        <v>37868</v>
      </c>
      <c r="E1415" s="245">
        <v>1726.33</v>
      </c>
    </row>
    <row r="1416" spans="1:5">
      <c r="A1416" s="244">
        <v>37869</v>
      </c>
      <c r="C1416" s="245">
        <v>1738.84</v>
      </c>
      <c r="D1416" s="244">
        <v>37869</v>
      </c>
      <c r="E1416" s="245">
        <v>1738.84</v>
      </c>
    </row>
    <row r="1417" spans="1:5">
      <c r="A1417" s="244">
        <v>37872</v>
      </c>
      <c r="C1417" s="245">
        <v>1748.66</v>
      </c>
      <c r="D1417" s="244">
        <v>37872</v>
      </c>
      <c r="E1417" s="245">
        <v>1748.66</v>
      </c>
    </row>
    <row r="1418" spans="1:5">
      <c r="A1418" s="244">
        <v>37873</v>
      </c>
      <c r="C1418" s="245">
        <v>1756.53</v>
      </c>
      <c r="D1418" s="244">
        <v>37873</v>
      </c>
      <c r="E1418" s="245">
        <v>1756.53</v>
      </c>
    </row>
    <row r="1419" spans="1:5">
      <c r="A1419" s="244">
        <v>37874</v>
      </c>
      <c r="C1419" s="245">
        <v>1766.46</v>
      </c>
      <c r="D1419" s="244">
        <v>37874</v>
      </c>
      <c r="E1419" s="245">
        <v>1766.46</v>
      </c>
    </row>
    <row r="1420" spans="1:5">
      <c r="A1420" s="244">
        <v>37875</v>
      </c>
      <c r="C1420" s="245">
        <v>1785.98</v>
      </c>
      <c r="D1420" s="244">
        <v>37875</v>
      </c>
      <c r="E1420" s="245">
        <v>1785.98</v>
      </c>
    </row>
    <row r="1421" spans="1:5">
      <c r="A1421" s="244">
        <v>37876</v>
      </c>
      <c r="C1421" s="245">
        <v>1801.03</v>
      </c>
      <c r="D1421" s="244">
        <v>37876</v>
      </c>
      <c r="E1421" s="245">
        <v>1801.03</v>
      </c>
    </row>
    <row r="1422" spans="1:5">
      <c r="A1422" s="244">
        <v>37879</v>
      </c>
      <c r="C1422" s="245">
        <v>1830.8</v>
      </c>
      <c r="D1422" s="244">
        <v>37879</v>
      </c>
      <c r="E1422" s="245">
        <v>1830.8</v>
      </c>
    </row>
    <row r="1423" spans="1:5">
      <c r="A1423" s="244">
        <v>37880</v>
      </c>
      <c r="C1423" s="245">
        <v>1848.23</v>
      </c>
      <c r="D1423" s="244">
        <v>37880</v>
      </c>
      <c r="E1423" s="245">
        <v>1848.23</v>
      </c>
    </row>
    <row r="1424" spans="1:5">
      <c r="A1424" s="244">
        <v>37881</v>
      </c>
      <c r="C1424" s="245">
        <v>1827.43</v>
      </c>
      <c r="D1424" s="244">
        <v>37881</v>
      </c>
      <c r="E1424" s="245">
        <v>1827.43</v>
      </c>
    </row>
    <row r="1425" spans="1:5">
      <c r="A1425" s="244">
        <v>37882</v>
      </c>
      <c r="C1425" s="245">
        <v>1819.3</v>
      </c>
      <c r="D1425" s="244">
        <v>37882</v>
      </c>
      <c r="E1425" s="245">
        <v>1819.3</v>
      </c>
    </row>
    <row r="1426" spans="1:5">
      <c r="A1426" s="244">
        <v>37883</v>
      </c>
      <c r="C1426" s="245">
        <v>1823.57</v>
      </c>
      <c r="D1426" s="244">
        <v>37883</v>
      </c>
      <c r="E1426" s="245">
        <v>1823.57</v>
      </c>
    </row>
    <row r="1427" spans="1:5">
      <c r="A1427" s="244">
        <v>37886</v>
      </c>
      <c r="C1427" s="245">
        <v>1812.8</v>
      </c>
      <c r="D1427" s="244">
        <v>37886</v>
      </c>
      <c r="E1427" s="245">
        <v>1812.8</v>
      </c>
    </row>
    <row r="1428" spans="1:5">
      <c r="A1428" s="244">
        <v>37887</v>
      </c>
      <c r="C1428" s="245">
        <v>1804.73</v>
      </c>
      <c r="D1428" s="244">
        <v>37887</v>
      </c>
      <c r="E1428" s="245">
        <v>1804.73</v>
      </c>
    </row>
    <row r="1429" spans="1:5">
      <c r="A1429" s="244">
        <v>37888</v>
      </c>
      <c r="C1429" s="245">
        <v>1798.8</v>
      </c>
      <c r="D1429" s="244">
        <v>37888</v>
      </c>
      <c r="E1429" s="245">
        <v>1798.8</v>
      </c>
    </row>
    <row r="1430" spans="1:5">
      <c r="A1430" s="244">
        <v>37889</v>
      </c>
      <c r="C1430" s="245">
        <v>1812.25</v>
      </c>
      <c r="D1430" s="244">
        <v>37889</v>
      </c>
      <c r="E1430" s="245">
        <v>1812.25</v>
      </c>
    </row>
    <row r="1431" spans="1:5">
      <c r="A1431" s="244">
        <v>37890</v>
      </c>
      <c r="C1431" s="245">
        <v>1818.8</v>
      </c>
      <c r="D1431" s="244">
        <v>37890</v>
      </c>
      <c r="E1431" s="245">
        <v>1818.8</v>
      </c>
    </row>
    <row r="1432" spans="1:5">
      <c r="A1432" s="244">
        <v>37893</v>
      </c>
      <c r="C1432" s="245">
        <v>1812.66</v>
      </c>
      <c r="D1432" s="244">
        <v>37893</v>
      </c>
      <c r="E1432" s="245">
        <v>1812.66</v>
      </c>
    </row>
    <row r="1433" spans="1:5">
      <c r="A1433" s="244">
        <v>37894</v>
      </c>
      <c r="C1433" s="245">
        <v>1816.8</v>
      </c>
      <c r="D1433" s="244">
        <v>37894</v>
      </c>
      <c r="E1433" s="245">
        <v>1816.8</v>
      </c>
    </row>
    <row r="1434" spans="1:5">
      <c r="A1434" s="244">
        <v>37895</v>
      </c>
      <c r="C1434" s="245">
        <v>1812.7</v>
      </c>
      <c r="D1434" s="244">
        <v>37895</v>
      </c>
      <c r="E1434" s="245">
        <v>1812.7</v>
      </c>
    </row>
    <row r="1435" spans="1:5">
      <c r="A1435" s="244">
        <v>37896</v>
      </c>
      <c r="C1435" s="245">
        <v>1825.02</v>
      </c>
      <c r="D1435" s="244">
        <v>37896</v>
      </c>
      <c r="E1435" s="245">
        <v>1825.02</v>
      </c>
    </row>
    <row r="1436" spans="1:5">
      <c r="A1436" s="244">
        <v>37897</v>
      </c>
      <c r="C1436" s="245">
        <v>1828.64</v>
      </c>
      <c r="D1436" s="244">
        <v>37897</v>
      </c>
      <c r="E1436" s="245">
        <v>1828.64</v>
      </c>
    </row>
    <row r="1437" spans="1:5">
      <c r="A1437" s="244">
        <v>37900</v>
      </c>
      <c r="C1437" s="245">
        <v>1832.31</v>
      </c>
      <c r="D1437" s="244">
        <v>37900</v>
      </c>
      <c r="E1437" s="245">
        <v>1832.31</v>
      </c>
    </row>
    <row r="1438" spans="1:5">
      <c r="A1438" s="244">
        <v>37901</v>
      </c>
      <c r="C1438" s="245">
        <v>1831.44</v>
      </c>
      <c r="D1438" s="244">
        <v>37901</v>
      </c>
      <c r="E1438" s="245">
        <v>1831.44</v>
      </c>
    </row>
    <row r="1439" spans="1:5">
      <c r="A1439" s="244">
        <v>37902</v>
      </c>
      <c r="C1439" s="245">
        <v>1840.79</v>
      </c>
      <c r="D1439" s="244">
        <v>37902</v>
      </c>
      <c r="E1439" s="245">
        <v>1840.79</v>
      </c>
    </row>
    <row r="1440" spans="1:5">
      <c r="A1440" s="244">
        <v>37903</v>
      </c>
      <c r="C1440" s="245">
        <v>1845.23</v>
      </c>
      <c r="D1440" s="244">
        <v>37903</v>
      </c>
      <c r="E1440" s="245">
        <v>1845.23</v>
      </c>
    </row>
    <row r="1441" spans="1:5">
      <c r="A1441" s="244">
        <v>37904</v>
      </c>
      <c r="C1441" s="245">
        <v>1867</v>
      </c>
      <c r="D1441" s="244">
        <v>37904</v>
      </c>
      <c r="E1441" s="245">
        <v>1867</v>
      </c>
    </row>
    <row r="1442" spans="1:5">
      <c r="A1442" s="244">
        <v>37907</v>
      </c>
      <c r="C1442" s="245">
        <v>1859.32</v>
      </c>
      <c r="D1442" s="244">
        <v>37907</v>
      </c>
      <c r="E1442" s="245">
        <v>1859.32</v>
      </c>
    </row>
    <row r="1443" spans="1:5">
      <c r="A1443" s="244">
        <v>37908</v>
      </c>
      <c r="C1443" s="245">
        <v>1854.99</v>
      </c>
      <c r="D1443" s="244">
        <v>37908</v>
      </c>
      <c r="E1443" s="245">
        <v>1854.99</v>
      </c>
    </row>
    <row r="1444" spans="1:5">
      <c r="A1444" s="244">
        <v>37909</v>
      </c>
      <c r="C1444" s="245">
        <v>1870.01</v>
      </c>
      <c r="D1444" s="244">
        <v>37909</v>
      </c>
      <c r="E1444" s="245">
        <v>1870.01</v>
      </c>
    </row>
    <row r="1445" spans="1:5">
      <c r="A1445" s="244">
        <v>37910</v>
      </c>
      <c r="C1445" s="245">
        <v>1879.26</v>
      </c>
      <c r="D1445" s="244">
        <v>37910</v>
      </c>
      <c r="E1445" s="245">
        <v>1879.26</v>
      </c>
    </row>
    <row r="1446" spans="1:5">
      <c r="A1446" s="244">
        <v>37911</v>
      </c>
      <c r="C1446" s="245">
        <v>1903.64</v>
      </c>
      <c r="D1446" s="244">
        <v>37911</v>
      </c>
      <c r="E1446" s="245">
        <v>1903.64</v>
      </c>
    </row>
    <row r="1447" spans="1:5">
      <c r="A1447" s="244">
        <v>37914</v>
      </c>
      <c r="C1447" s="245">
        <v>1906.95</v>
      </c>
      <c r="D1447" s="244">
        <v>37914</v>
      </c>
      <c r="E1447" s="245">
        <v>1906.95</v>
      </c>
    </row>
    <row r="1448" spans="1:5">
      <c r="A1448" s="244">
        <v>37915</v>
      </c>
      <c r="C1448" s="245">
        <v>1898.5</v>
      </c>
      <c r="D1448" s="244">
        <v>37915</v>
      </c>
      <c r="E1448" s="245">
        <v>1898.5</v>
      </c>
    </row>
    <row r="1449" spans="1:5">
      <c r="A1449" s="244">
        <v>37916</v>
      </c>
      <c r="C1449" s="245">
        <v>1882.26</v>
      </c>
      <c r="D1449" s="244">
        <v>37916</v>
      </c>
      <c r="E1449" s="245">
        <v>1882.26</v>
      </c>
    </row>
    <row r="1450" spans="1:5">
      <c r="A1450" s="244">
        <v>37917</v>
      </c>
      <c r="C1450" s="245">
        <v>1851.64</v>
      </c>
      <c r="D1450" s="244">
        <v>37917</v>
      </c>
      <c r="E1450" s="245">
        <v>1851.64</v>
      </c>
    </row>
    <row r="1451" spans="1:5">
      <c r="A1451" s="244">
        <v>37918</v>
      </c>
      <c r="C1451" s="245">
        <v>1861.65</v>
      </c>
      <c r="D1451" s="244">
        <v>37918</v>
      </c>
      <c r="E1451" s="245">
        <v>1861.65</v>
      </c>
    </row>
    <row r="1452" spans="1:5">
      <c r="A1452" s="244">
        <v>37921</v>
      </c>
      <c r="C1452" s="245">
        <v>1872.83</v>
      </c>
      <c r="D1452" s="244">
        <v>37921</v>
      </c>
      <c r="E1452" s="245">
        <v>1872.83</v>
      </c>
    </row>
    <row r="1453" spans="1:5">
      <c r="A1453" s="244">
        <v>37922</v>
      </c>
      <c r="C1453" s="245">
        <v>1895.01</v>
      </c>
      <c r="D1453" s="244">
        <v>37922</v>
      </c>
      <c r="E1453" s="245">
        <v>1895.01</v>
      </c>
    </row>
    <row r="1454" spans="1:5">
      <c r="A1454" s="244">
        <v>37923</v>
      </c>
      <c r="C1454" s="245">
        <v>1915.58</v>
      </c>
      <c r="D1454" s="244">
        <v>37923</v>
      </c>
      <c r="E1454" s="245">
        <v>1915.58</v>
      </c>
    </row>
    <row r="1455" spans="1:5">
      <c r="A1455" s="244">
        <v>37924</v>
      </c>
      <c r="C1455" s="245">
        <v>1921.26</v>
      </c>
      <c r="D1455" s="244">
        <v>37924</v>
      </c>
      <c r="E1455" s="245">
        <v>1921.26</v>
      </c>
    </row>
    <row r="1456" spans="1:5">
      <c r="A1456" s="244">
        <v>37925</v>
      </c>
      <c r="C1456" s="245">
        <v>1921.56</v>
      </c>
      <c r="D1456" s="244">
        <v>37925</v>
      </c>
      <c r="E1456" s="245">
        <v>1921.56</v>
      </c>
    </row>
    <row r="1457" spans="1:5">
      <c r="A1457" s="244">
        <v>37928</v>
      </c>
      <c r="C1457" s="245">
        <v>1914.31</v>
      </c>
      <c r="D1457" s="244">
        <v>37928</v>
      </c>
      <c r="E1457" s="245">
        <v>1914.31</v>
      </c>
    </row>
    <row r="1458" spans="1:5">
      <c r="A1458" s="244">
        <v>37929</v>
      </c>
      <c r="C1458" s="245">
        <v>1919.92</v>
      </c>
      <c r="D1458" s="244">
        <v>37929</v>
      </c>
      <c r="E1458" s="245">
        <v>1919.92</v>
      </c>
    </row>
    <row r="1459" spans="1:5">
      <c r="A1459" s="244">
        <v>37930</v>
      </c>
      <c r="C1459" s="245">
        <v>1935.22</v>
      </c>
      <c r="D1459" s="244">
        <v>37930</v>
      </c>
      <c r="E1459" s="245">
        <v>1935.22</v>
      </c>
    </row>
    <row r="1460" spans="1:5">
      <c r="A1460" s="244">
        <v>37931</v>
      </c>
      <c r="C1460" s="245">
        <v>1943.57</v>
      </c>
      <c r="D1460" s="244">
        <v>37931</v>
      </c>
      <c r="E1460" s="245">
        <v>1943.57</v>
      </c>
    </row>
    <row r="1461" spans="1:5">
      <c r="A1461" s="244">
        <v>37932</v>
      </c>
      <c r="C1461" s="245">
        <v>1956.83</v>
      </c>
      <c r="D1461" s="244">
        <v>37932</v>
      </c>
      <c r="E1461" s="245">
        <v>1956.83</v>
      </c>
    </row>
    <row r="1462" spans="1:5">
      <c r="A1462" s="244">
        <v>37935</v>
      </c>
      <c r="C1462" s="245">
        <v>1965.79</v>
      </c>
      <c r="D1462" s="244">
        <v>37935</v>
      </c>
      <c r="E1462" s="245">
        <v>1965.79</v>
      </c>
    </row>
    <row r="1463" spans="1:5">
      <c r="A1463" s="244">
        <v>37936</v>
      </c>
      <c r="C1463" s="245">
        <v>1967.97</v>
      </c>
      <c r="D1463" s="244">
        <v>37936</v>
      </c>
      <c r="E1463" s="245">
        <v>1967.97</v>
      </c>
    </row>
    <row r="1464" spans="1:5">
      <c r="A1464" s="244">
        <v>37937</v>
      </c>
      <c r="C1464" s="245">
        <v>1964.78</v>
      </c>
      <c r="D1464" s="244">
        <v>37937</v>
      </c>
      <c r="E1464" s="245">
        <v>1964.78</v>
      </c>
    </row>
    <row r="1465" spans="1:5">
      <c r="A1465" s="244">
        <v>37938</v>
      </c>
      <c r="C1465" s="245">
        <v>2003.18</v>
      </c>
      <c r="D1465" s="244">
        <v>37938</v>
      </c>
      <c r="E1465" s="245">
        <v>2003.18</v>
      </c>
    </row>
    <row r="1466" spans="1:5">
      <c r="A1466" s="244">
        <v>37939</v>
      </c>
      <c r="C1466" s="245">
        <v>1993.19</v>
      </c>
      <c r="D1466" s="244">
        <v>37939</v>
      </c>
      <c r="E1466" s="245">
        <v>1993.19</v>
      </c>
    </row>
    <row r="1467" spans="1:5">
      <c r="A1467" s="244">
        <v>37942</v>
      </c>
      <c r="C1467" s="245">
        <v>1965.02</v>
      </c>
      <c r="D1467" s="244">
        <v>37942</v>
      </c>
      <c r="E1467" s="245">
        <v>1965.02</v>
      </c>
    </row>
    <row r="1468" spans="1:5">
      <c r="A1468" s="244">
        <v>37943</v>
      </c>
      <c r="C1468" s="245">
        <v>1971.54</v>
      </c>
      <c r="D1468" s="244">
        <v>37943</v>
      </c>
      <c r="E1468" s="245">
        <v>1971.54</v>
      </c>
    </row>
    <row r="1469" spans="1:5">
      <c r="A1469" s="244">
        <v>37944</v>
      </c>
      <c r="C1469" s="245">
        <v>1981.78</v>
      </c>
      <c r="D1469" s="244">
        <v>37944</v>
      </c>
      <c r="E1469" s="245">
        <v>1981.78</v>
      </c>
    </row>
    <row r="1470" spans="1:5">
      <c r="A1470" s="244">
        <v>37945</v>
      </c>
      <c r="C1470" s="245">
        <v>2004.68</v>
      </c>
      <c r="D1470" s="244">
        <v>37945</v>
      </c>
      <c r="E1470" s="245">
        <v>2004.68</v>
      </c>
    </row>
    <row r="1471" spans="1:5">
      <c r="A1471" s="244">
        <v>37946</v>
      </c>
      <c r="C1471" s="245">
        <v>1977.44</v>
      </c>
      <c r="D1471" s="244">
        <v>37946</v>
      </c>
      <c r="E1471" s="245">
        <v>1977.44</v>
      </c>
    </row>
    <row r="1472" spans="1:5">
      <c r="A1472" s="244">
        <v>37949</v>
      </c>
      <c r="C1472" s="245">
        <v>1970.26</v>
      </c>
      <c r="D1472" s="244">
        <v>37949</v>
      </c>
      <c r="E1472" s="245">
        <v>1970.26</v>
      </c>
    </row>
    <row r="1473" spans="1:5">
      <c r="A1473" s="244">
        <v>37950</v>
      </c>
      <c r="C1473" s="245">
        <v>1985.06</v>
      </c>
      <c r="D1473" s="244">
        <v>37950</v>
      </c>
      <c r="E1473" s="245">
        <v>1985.06</v>
      </c>
    </row>
    <row r="1474" spans="1:5">
      <c r="A1474" s="244">
        <v>37951</v>
      </c>
      <c r="C1474" s="245">
        <v>2001.54</v>
      </c>
      <c r="D1474" s="244">
        <v>37951</v>
      </c>
      <c r="E1474" s="245">
        <v>2001.54</v>
      </c>
    </row>
    <row r="1475" spans="1:5">
      <c r="A1475" s="244">
        <v>37952</v>
      </c>
      <c r="C1475" s="245">
        <v>2005.54</v>
      </c>
      <c r="D1475" s="244">
        <v>37952</v>
      </c>
      <c r="E1475" s="245">
        <v>2005.54</v>
      </c>
    </row>
    <row r="1476" spans="1:5">
      <c r="A1476" s="244">
        <v>37953</v>
      </c>
      <c r="C1476" s="245">
        <v>2022.22</v>
      </c>
      <c r="D1476" s="244">
        <v>37953</v>
      </c>
      <c r="E1476" s="245">
        <v>2022.22</v>
      </c>
    </row>
    <row r="1477" spans="1:5">
      <c r="A1477" s="244">
        <v>37956</v>
      </c>
      <c r="C1477" s="245">
        <v>2030.09</v>
      </c>
      <c r="D1477" s="244">
        <v>37956</v>
      </c>
      <c r="E1477" s="245">
        <v>2030.09</v>
      </c>
    </row>
    <row r="1478" spans="1:5">
      <c r="A1478" s="244">
        <v>37957</v>
      </c>
      <c r="C1478" s="245">
        <v>2033.24</v>
      </c>
      <c r="D1478" s="244">
        <v>37957</v>
      </c>
      <c r="E1478" s="245">
        <v>2033.24</v>
      </c>
    </row>
    <row r="1479" spans="1:5">
      <c r="A1479" s="244">
        <v>37958</v>
      </c>
      <c r="C1479" s="245">
        <v>2032.93</v>
      </c>
      <c r="D1479" s="244">
        <v>37958</v>
      </c>
      <c r="E1479" s="245">
        <v>2032.93</v>
      </c>
    </row>
    <row r="1480" spans="1:5">
      <c r="A1480" s="244">
        <v>37959</v>
      </c>
      <c r="C1480" s="245">
        <v>2057.11</v>
      </c>
      <c r="D1480" s="244">
        <v>37959</v>
      </c>
      <c r="E1480" s="245">
        <v>2057.11</v>
      </c>
    </row>
    <row r="1481" spans="1:5">
      <c r="A1481" s="244">
        <v>37960</v>
      </c>
      <c r="C1481" s="245">
        <v>2098.23</v>
      </c>
      <c r="D1481" s="244">
        <v>37960</v>
      </c>
      <c r="E1481" s="245">
        <v>2098.23</v>
      </c>
    </row>
    <row r="1482" spans="1:5">
      <c r="A1482" s="244">
        <v>37963</v>
      </c>
      <c r="C1482" s="245">
        <v>2121.0700000000002</v>
      </c>
      <c r="D1482" s="244">
        <v>37963</v>
      </c>
      <c r="E1482" s="245">
        <v>2121.0700000000002</v>
      </c>
    </row>
    <row r="1483" spans="1:5">
      <c r="A1483" s="244">
        <v>37964</v>
      </c>
      <c r="C1483" s="245">
        <v>2099.9299999999998</v>
      </c>
      <c r="D1483" s="244">
        <v>37964</v>
      </c>
      <c r="E1483" s="245">
        <v>2099.9299999999998</v>
      </c>
    </row>
    <row r="1484" spans="1:5">
      <c r="A1484" s="244">
        <v>37965</v>
      </c>
      <c r="C1484" s="245">
        <v>2080.58</v>
      </c>
      <c r="D1484" s="244">
        <v>37965</v>
      </c>
      <c r="E1484" s="245">
        <v>2080.58</v>
      </c>
    </row>
    <row r="1485" spans="1:5">
      <c r="A1485" s="244">
        <v>37966</v>
      </c>
      <c r="C1485" s="245">
        <v>2066.65</v>
      </c>
      <c r="D1485" s="244">
        <v>37966</v>
      </c>
      <c r="E1485" s="245">
        <v>2066.65</v>
      </c>
    </row>
    <row r="1486" spans="1:5">
      <c r="A1486" s="244">
        <v>37967</v>
      </c>
      <c r="C1486" s="245">
        <v>2078.02</v>
      </c>
      <c r="D1486" s="244">
        <v>37967</v>
      </c>
      <c r="E1486" s="245">
        <v>2078.02</v>
      </c>
    </row>
    <row r="1487" spans="1:5">
      <c r="A1487" s="244">
        <v>37970</v>
      </c>
      <c r="C1487" s="245">
        <v>2079.5300000000002</v>
      </c>
      <c r="D1487" s="244">
        <v>37970</v>
      </c>
      <c r="E1487" s="245">
        <v>2079.5300000000002</v>
      </c>
    </row>
    <row r="1488" spans="1:5">
      <c r="A1488" s="244">
        <v>37971</v>
      </c>
      <c r="C1488" s="245">
        <v>2073.94</v>
      </c>
      <c r="D1488" s="244">
        <v>37971</v>
      </c>
      <c r="E1488" s="245">
        <v>2073.94</v>
      </c>
    </row>
    <row r="1489" spans="1:5">
      <c r="A1489" s="244">
        <v>37972</v>
      </c>
      <c r="C1489" s="245">
        <v>2066.83</v>
      </c>
      <c r="D1489" s="244">
        <v>37972</v>
      </c>
      <c r="E1489" s="245">
        <v>2066.83</v>
      </c>
    </row>
    <row r="1490" spans="1:5">
      <c r="A1490" s="244">
        <v>37973</v>
      </c>
      <c r="C1490" s="245">
        <v>2059.66</v>
      </c>
      <c r="D1490" s="244">
        <v>37973</v>
      </c>
      <c r="E1490" s="245">
        <v>2059.66</v>
      </c>
    </row>
    <row r="1491" spans="1:5">
      <c r="A1491" s="244">
        <v>37974</v>
      </c>
      <c r="C1491" s="245">
        <v>2059.36</v>
      </c>
      <c r="D1491" s="244">
        <v>37974</v>
      </c>
      <c r="E1491" s="245">
        <v>2059.36</v>
      </c>
    </row>
    <row r="1492" spans="1:5">
      <c r="A1492" s="244">
        <v>37977</v>
      </c>
      <c r="C1492" s="245">
        <v>2109.84</v>
      </c>
      <c r="D1492" s="244">
        <v>37977</v>
      </c>
      <c r="E1492" s="245">
        <v>2109.84</v>
      </c>
    </row>
    <row r="1493" spans="1:5">
      <c r="A1493" s="244">
        <v>37978</v>
      </c>
      <c r="C1493" s="245">
        <v>2112.1999999999998</v>
      </c>
      <c r="D1493" s="244">
        <v>37978</v>
      </c>
      <c r="E1493" s="245">
        <v>2112.1999999999998</v>
      </c>
    </row>
    <row r="1494" spans="1:5">
      <c r="A1494" s="244">
        <v>37984</v>
      </c>
      <c r="C1494" s="245">
        <v>2102.5300000000002</v>
      </c>
      <c r="D1494" s="244">
        <v>37984</v>
      </c>
      <c r="E1494" s="245">
        <v>2102.5300000000002</v>
      </c>
    </row>
    <row r="1495" spans="1:5">
      <c r="A1495" s="244">
        <v>37985</v>
      </c>
      <c r="C1495" s="245">
        <v>2114.34</v>
      </c>
      <c r="D1495" s="244">
        <v>37985</v>
      </c>
      <c r="E1495" s="245">
        <v>2114.34</v>
      </c>
    </row>
    <row r="1496" spans="1:5">
      <c r="A1496" s="244">
        <v>37991</v>
      </c>
      <c r="C1496" s="245">
        <v>2102.9</v>
      </c>
      <c r="D1496" s="244">
        <v>37991</v>
      </c>
      <c r="E1496" s="245">
        <v>2102.9</v>
      </c>
    </row>
    <row r="1497" spans="1:5">
      <c r="A1497" s="244">
        <v>37992</v>
      </c>
      <c r="C1497" s="245">
        <v>2109.9699999999998</v>
      </c>
      <c r="D1497" s="244">
        <v>37992</v>
      </c>
      <c r="E1497" s="245">
        <v>2109.9699999999998</v>
      </c>
    </row>
    <row r="1498" spans="1:5">
      <c r="A1498" s="244">
        <v>37993</v>
      </c>
      <c r="C1498" s="245">
        <v>2115.12</v>
      </c>
      <c r="D1498" s="244">
        <v>37993</v>
      </c>
      <c r="E1498" s="245">
        <v>2115.12</v>
      </c>
    </row>
    <row r="1499" spans="1:5">
      <c r="A1499" s="244">
        <v>37994</v>
      </c>
      <c r="C1499" s="245">
        <v>2132.19</v>
      </c>
      <c r="D1499" s="244">
        <v>37994</v>
      </c>
      <c r="E1499" s="245">
        <v>2132.19</v>
      </c>
    </row>
    <row r="1500" spans="1:5">
      <c r="A1500" s="244">
        <v>37995</v>
      </c>
      <c r="C1500" s="245">
        <v>2151.65</v>
      </c>
      <c r="D1500" s="244">
        <v>37995</v>
      </c>
      <c r="E1500" s="245">
        <v>2151.65</v>
      </c>
    </row>
    <row r="1501" spans="1:5">
      <c r="A1501" s="244">
        <v>37998</v>
      </c>
      <c r="C1501" s="245">
        <v>2193.3200000000002</v>
      </c>
      <c r="D1501" s="244">
        <v>37998</v>
      </c>
      <c r="E1501" s="245">
        <v>2193.3200000000002</v>
      </c>
    </row>
    <row r="1502" spans="1:5">
      <c r="A1502" s="244">
        <v>37999</v>
      </c>
      <c r="C1502" s="245">
        <v>2254.7399999999998</v>
      </c>
      <c r="D1502" s="244">
        <v>37999</v>
      </c>
      <c r="E1502" s="245">
        <v>2254.7399999999998</v>
      </c>
    </row>
    <row r="1503" spans="1:5">
      <c r="A1503" s="244">
        <v>38000</v>
      </c>
      <c r="C1503" s="245">
        <v>2246.3200000000002</v>
      </c>
      <c r="D1503" s="244">
        <v>38000</v>
      </c>
      <c r="E1503" s="245">
        <v>2246.3200000000002</v>
      </c>
    </row>
    <row r="1504" spans="1:5">
      <c r="A1504" s="244">
        <v>38001</v>
      </c>
      <c r="C1504" s="245">
        <v>2271.44</v>
      </c>
      <c r="D1504" s="244">
        <v>38001</v>
      </c>
      <c r="E1504" s="245">
        <v>2271.44</v>
      </c>
    </row>
    <row r="1505" spans="1:5">
      <c r="A1505" s="244">
        <v>38002</v>
      </c>
      <c r="C1505" s="245">
        <v>2288.0300000000002</v>
      </c>
      <c r="D1505" s="244">
        <v>38002</v>
      </c>
      <c r="E1505" s="245">
        <v>2288.0300000000002</v>
      </c>
    </row>
    <row r="1506" spans="1:5">
      <c r="A1506" s="244">
        <v>38005</v>
      </c>
      <c r="C1506" s="245">
        <v>2303.0700000000002</v>
      </c>
      <c r="D1506" s="244">
        <v>38005</v>
      </c>
      <c r="E1506" s="245">
        <v>2303.0700000000002</v>
      </c>
    </row>
    <row r="1507" spans="1:5">
      <c r="A1507" s="244">
        <v>38006</v>
      </c>
      <c r="C1507" s="245">
        <v>2322.4299999999998</v>
      </c>
      <c r="D1507" s="244">
        <v>38006</v>
      </c>
      <c r="E1507" s="245">
        <v>2322.4299999999998</v>
      </c>
    </row>
    <row r="1508" spans="1:5">
      <c r="A1508" s="244">
        <v>38007</v>
      </c>
      <c r="C1508" s="245">
        <v>2342.0500000000002</v>
      </c>
      <c r="D1508" s="244">
        <v>38007</v>
      </c>
      <c r="E1508" s="245">
        <v>2342.0500000000002</v>
      </c>
    </row>
    <row r="1509" spans="1:5">
      <c r="A1509" s="244">
        <v>38008</v>
      </c>
      <c r="C1509" s="245">
        <v>2367.6</v>
      </c>
      <c r="D1509" s="244">
        <v>38008</v>
      </c>
      <c r="E1509" s="245">
        <v>2367.6</v>
      </c>
    </row>
    <row r="1510" spans="1:5">
      <c r="A1510" s="244">
        <v>38009</v>
      </c>
      <c r="C1510" s="245">
        <v>2368.52</v>
      </c>
      <c r="D1510" s="244">
        <v>38009</v>
      </c>
      <c r="E1510" s="245">
        <v>2368.52</v>
      </c>
    </row>
    <row r="1511" spans="1:5">
      <c r="A1511" s="244">
        <v>38012</v>
      </c>
      <c r="C1511" s="245">
        <v>2413.27</v>
      </c>
      <c r="D1511" s="244">
        <v>38012</v>
      </c>
      <c r="E1511" s="245">
        <v>2413.27</v>
      </c>
    </row>
    <row r="1512" spans="1:5">
      <c r="A1512" s="244">
        <v>38013</v>
      </c>
      <c r="C1512" s="245">
        <v>2388.0300000000002</v>
      </c>
      <c r="D1512" s="244">
        <v>38013</v>
      </c>
      <c r="E1512" s="245">
        <v>2388.0300000000002</v>
      </c>
    </row>
    <row r="1513" spans="1:5">
      <c r="A1513" s="244">
        <v>38014</v>
      </c>
      <c r="C1513" s="245">
        <v>2388.41</v>
      </c>
      <c r="D1513" s="244">
        <v>38014</v>
      </c>
      <c r="E1513" s="245">
        <v>2388.41</v>
      </c>
    </row>
    <row r="1514" spans="1:5">
      <c r="A1514" s="244">
        <v>38015</v>
      </c>
      <c r="C1514" s="245">
        <v>2402.7800000000002</v>
      </c>
      <c r="D1514" s="244">
        <v>38015</v>
      </c>
      <c r="E1514" s="245">
        <v>2402.7800000000002</v>
      </c>
    </row>
    <row r="1515" spans="1:5">
      <c r="A1515" s="244">
        <v>38016</v>
      </c>
      <c r="C1515" s="245">
        <v>2391.2600000000002</v>
      </c>
      <c r="D1515" s="244">
        <v>38016</v>
      </c>
      <c r="E1515" s="245">
        <v>2391.2600000000002</v>
      </c>
    </row>
    <row r="1516" spans="1:5">
      <c r="A1516" s="244">
        <v>38019</v>
      </c>
      <c r="C1516" s="245">
        <v>2372.52</v>
      </c>
      <c r="D1516" s="244">
        <v>38019</v>
      </c>
      <c r="E1516" s="245">
        <v>2372.52</v>
      </c>
    </row>
    <row r="1517" spans="1:5">
      <c r="A1517" s="244">
        <v>38020</v>
      </c>
      <c r="C1517" s="245">
        <v>2358.8000000000002</v>
      </c>
      <c r="D1517" s="244">
        <v>38020</v>
      </c>
      <c r="E1517" s="245">
        <v>2358.8000000000002</v>
      </c>
    </row>
    <row r="1518" spans="1:5">
      <c r="A1518" s="244">
        <v>38021</v>
      </c>
      <c r="C1518" s="245">
        <v>2347.91</v>
      </c>
      <c r="D1518" s="244">
        <v>38021</v>
      </c>
      <c r="E1518" s="245">
        <v>2347.91</v>
      </c>
    </row>
    <row r="1519" spans="1:5">
      <c r="A1519" s="244">
        <v>38022</v>
      </c>
      <c r="C1519" s="245">
        <v>2342.8200000000002</v>
      </c>
      <c r="D1519" s="244">
        <v>38022</v>
      </c>
      <c r="E1519" s="245">
        <v>2342.8200000000002</v>
      </c>
    </row>
    <row r="1520" spans="1:5">
      <c r="A1520" s="244">
        <v>38023</v>
      </c>
      <c r="C1520" s="245">
        <v>2353.34</v>
      </c>
      <c r="D1520" s="244">
        <v>38023</v>
      </c>
      <c r="E1520" s="245">
        <v>2353.34</v>
      </c>
    </row>
    <row r="1521" spans="1:5">
      <c r="A1521" s="244">
        <v>38026</v>
      </c>
      <c r="C1521" s="245">
        <v>2375.5</v>
      </c>
      <c r="D1521" s="244">
        <v>38026</v>
      </c>
      <c r="E1521" s="245">
        <v>2375.5</v>
      </c>
    </row>
    <row r="1522" spans="1:5">
      <c r="A1522" s="244">
        <v>38027</v>
      </c>
      <c r="C1522" s="245">
        <v>2376.54</v>
      </c>
      <c r="D1522" s="244">
        <v>38027</v>
      </c>
      <c r="E1522" s="245">
        <v>2376.54</v>
      </c>
    </row>
    <row r="1523" spans="1:5">
      <c r="A1523" s="244">
        <v>38028</v>
      </c>
      <c r="C1523" s="245">
        <v>2399.4026060000001</v>
      </c>
      <c r="D1523" s="244">
        <v>38028</v>
      </c>
      <c r="E1523" s="245">
        <v>2399.4026060000001</v>
      </c>
    </row>
    <row r="1524" spans="1:5">
      <c r="A1524" s="244">
        <v>38029</v>
      </c>
      <c r="C1524" s="245">
        <v>2406.6600520000002</v>
      </c>
      <c r="D1524" s="244">
        <v>38029</v>
      </c>
      <c r="E1524" s="245">
        <v>2406.6600520000002</v>
      </c>
    </row>
    <row r="1525" spans="1:5">
      <c r="A1525" s="244">
        <v>38030</v>
      </c>
      <c r="C1525" s="245">
        <v>2437.702683</v>
      </c>
      <c r="D1525" s="244">
        <v>38030</v>
      </c>
      <c r="E1525" s="245">
        <v>2437.702683</v>
      </c>
    </row>
    <row r="1526" spans="1:5">
      <c r="A1526" s="244">
        <v>38033</v>
      </c>
      <c r="C1526" s="245">
        <v>2424.4901863</v>
      </c>
      <c r="D1526" s="244">
        <v>38033</v>
      </c>
      <c r="E1526" s="245">
        <v>2424.4901863</v>
      </c>
    </row>
    <row r="1527" spans="1:5">
      <c r="A1527" s="244">
        <v>38034</v>
      </c>
      <c r="C1527" s="245">
        <v>2441.52517481</v>
      </c>
      <c r="D1527" s="244">
        <v>38034</v>
      </c>
      <c r="E1527" s="245">
        <v>2441.52517481</v>
      </c>
    </row>
    <row r="1528" spans="1:5">
      <c r="A1528" s="244">
        <v>38035</v>
      </c>
      <c r="C1528" s="245">
        <v>2473.642387429999</v>
      </c>
      <c r="D1528" s="244">
        <v>38035</v>
      </c>
      <c r="E1528" s="245">
        <v>2473.642387429999</v>
      </c>
    </row>
    <row r="1529" spans="1:5">
      <c r="A1529" s="244">
        <v>38036</v>
      </c>
      <c r="C1529" s="245">
        <v>2462.1647342199999</v>
      </c>
      <c r="D1529" s="244">
        <v>38036</v>
      </c>
      <c r="E1529" s="245">
        <v>2462.1647342199999</v>
      </c>
    </row>
    <row r="1530" spans="1:5">
      <c r="A1530" s="244">
        <v>38037</v>
      </c>
      <c r="C1530" s="245">
        <v>2482.512419690001</v>
      </c>
      <c r="D1530" s="244">
        <v>38037</v>
      </c>
      <c r="E1530" s="245">
        <v>2482.512419690001</v>
      </c>
    </row>
    <row r="1531" spans="1:5">
      <c r="A1531" s="244">
        <v>38040</v>
      </c>
      <c r="C1531" s="245">
        <v>2496.38923987</v>
      </c>
      <c r="D1531" s="244">
        <v>38040</v>
      </c>
      <c r="E1531" s="245">
        <v>2496.38923987</v>
      </c>
    </row>
    <row r="1532" spans="1:5">
      <c r="A1532" s="244">
        <v>38041</v>
      </c>
      <c r="C1532" s="245">
        <v>2505.8073000099998</v>
      </c>
      <c r="D1532" s="244">
        <v>38041</v>
      </c>
      <c r="E1532" s="245">
        <v>2505.8073000099998</v>
      </c>
    </row>
    <row r="1533" spans="1:5">
      <c r="A1533" s="244">
        <v>38042</v>
      </c>
      <c r="C1533" s="245">
        <v>2524.90170743</v>
      </c>
      <c r="D1533" s="244">
        <v>38042</v>
      </c>
      <c r="E1533" s="245">
        <v>2524.90170743</v>
      </c>
    </row>
    <row r="1534" spans="1:5">
      <c r="A1534" s="244">
        <v>38043</v>
      </c>
      <c r="C1534" s="245">
        <v>2555.98806921</v>
      </c>
      <c r="D1534" s="244">
        <v>38043</v>
      </c>
      <c r="E1534" s="245">
        <v>2555.98806921</v>
      </c>
    </row>
    <row r="1535" spans="1:5">
      <c r="A1535" s="244">
        <v>38044</v>
      </c>
      <c r="C1535" s="245">
        <v>2628.7863023199998</v>
      </c>
      <c r="D1535" s="244">
        <v>38044</v>
      </c>
      <c r="E1535" s="245">
        <v>2628.7863023199998</v>
      </c>
    </row>
    <row r="1536" spans="1:5">
      <c r="A1536" s="244">
        <v>38047</v>
      </c>
      <c r="C1536" s="245">
        <v>2574.1844737199999</v>
      </c>
      <c r="D1536" s="244">
        <v>38047</v>
      </c>
      <c r="E1536" s="245">
        <v>2574.1844737199999</v>
      </c>
    </row>
    <row r="1537" spans="1:5">
      <c r="A1537" s="244">
        <v>38048</v>
      </c>
      <c r="C1537" s="245">
        <v>2512.9199568499998</v>
      </c>
      <c r="D1537" s="244">
        <v>38048</v>
      </c>
      <c r="E1537" s="245">
        <v>2512.9199568499998</v>
      </c>
    </row>
    <row r="1538" spans="1:5">
      <c r="A1538" s="244">
        <v>38049</v>
      </c>
      <c r="C1538" s="245">
        <v>2545.4940822799999</v>
      </c>
      <c r="D1538" s="244">
        <v>38049</v>
      </c>
      <c r="E1538" s="245">
        <v>2545.4940822799999</v>
      </c>
    </row>
    <row r="1539" spans="1:5">
      <c r="A1539" s="244">
        <v>38050</v>
      </c>
      <c r="C1539" s="245">
        <v>2563.5561051200002</v>
      </c>
      <c r="D1539" s="244">
        <v>38050</v>
      </c>
      <c r="E1539" s="245">
        <v>2563.5561051200002</v>
      </c>
    </row>
    <row r="1540" spans="1:5">
      <c r="A1540" s="244">
        <v>38051</v>
      </c>
      <c r="C1540" s="245">
        <v>2562.2469289599999</v>
      </c>
      <c r="D1540" s="244">
        <v>38051</v>
      </c>
      <c r="E1540" s="245">
        <v>2562.2469289599999</v>
      </c>
    </row>
    <row r="1541" spans="1:5">
      <c r="A1541" s="244">
        <v>38054</v>
      </c>
      <c r="C1541" s="245">
        <v>2540.53383777</v>
      </c>
      <c r="D1541" s="244">
        <v>38054</v>
      </c>
      <c r="E1541" s="245">
        <v>2540.53383777</v>
      </c>
    </row>
    <row r="1542" spans="1:5">
      <c r="A1542" s="244">
        <v>38055</v>
      </c>
      <c r="C1542" s="245">
        <v>2480.3734456000002</v>
      </c>
      <c r="D1542" s="244">
        <v>38055</v>
      </c>
      <c r="E1542" s="245">
        <v>2480.3734456000002</v>
      </c>
    </row>
    <row r="1543" spans="1:5">
      <c r="A1543" s="244">
        <v>38056</v>
      </c>
      <c r="C1543" s="245">
        <v>2496.0991081400002</v>
      </c>
      <c r="D1543" s="244">
        <v>38056</v>
      </c>
      <c r="E1543" s="245">
        <v>2496.0991081400002</v>
      </c>
    </row>
    <row r="1544" spans="1:5">
      <c r="A1544" s="244">
        <v>38057</v>
      </c>
      <c r="C1544" s="245">
        <v>2513.2545298300001</v>
      </c>
      <c r="D1544" s="244">
        <v>38057</v>
      </c>
      <c r="E1544" s="245">
        <v>2513.2545298300001</v>
      </c>
    </row>
    <row r="1545" spans="1:5">
      <c r="A1545" s="244">
        <v>38058</v>
      </c>
      <c r="C1545" s="245">
        <v>2530.8951806999999</v>
      </c>
      <c r="D1545" s="244">
        <v>38058</v>
      </c>
      <c r="E1545" s="245">
        <v>2530.8951806999999</v>
      </c>
    </row>
    <row r="1546" spans="1:5">
      <c r="A1546" s="244">
        <v>38061</v>
      </c>
      <c r="C1546" s="245">
        <v>2514.33045008</v>
      </c>
      <c r="D1546" s="244">
        <v>38061</v>
      </c>
      <c r="E1546" s="245">
        <v>2514.33045008</v>
      </c>
    </row>
    <row r="1547" spans="1:5">
      <c r="A1547" s="244">
        <v>38062</v>
      </c>
      <c r="C1547" s="245">
        <v>2518.1450541099989</v>
      </c>
      <c r="D1547" s="244">
        <v>38062</v>
      </c>
      <c r="E1547" s="245">
        <v>2518.1450541099989</v>
      </c>
    </row>
    <row r="1548" spans="1:5">
      <c r="A1548" s="244">
        <v>38063</v>
      </c>
      <c r="C1548" s="245">
        <v>2534.3877612299998</v>
      </c>
      <c r="D1548" s="244">
        <v>38063</v>
      </c>
      <c r="E1548" s="245">
        <v>2534.3877612299998</v>
      </c>
    </row>
    <row r="1549" spans="1:5">
      <c r="A1549" s="244">
        <v>38064</v>
      </c>
      <c r="C1549" s="245">
        <v>2540.94046893</v>
      </c>
      <c r="D1549" s="244">
        <v>38064</v>
      </c>
      <c r="E1549" s="245">
        <v>2540.94046893</v>
      </c>
    </row>
    <row r="1550" spans="1:5">
      <c r="A1550" s="244">
        <v>38065</v>
      </c>
      <c r="C1550" s="245">
        <v>2537.7396834699998</v>
      </c>
      <c r="D1550" s="244">
        <v>38065</v>
      </c>
      <c r="E1550" s="245">
        <v>2537.7396834699998</v>
      </c>
    </row>
    <row r="1551" spans="1:5">
      <c r="A1551" s="244">
        <v>38068</v>
      </c>
      <c r="C1551" s="245">
        <v>2544.4274269699999</v>
      </c>
      <c r="D1551" s="244">
        <v>38068</v>
      </c>
      <c r="E1551" s="245">
        <v>2544.4274269699999</v>
      </c>
    </row>
    <row r="1552" spans="1:5">
      <c r="A1552" s="244">
        <v>38069</v>
      </c>
      <c r="C1552" s="245">
        <v>2547.79584617</v>
      </c>
      <c r="D1552" s="244">
        <v>38069</v>
      </c>
      <c r="E1552" s="245">
        <v>2547.79584617</v>
      </c>
    </row>
    <row r="1553" spans="1:5">
      <c r="A1553" s="244">
        <v>38070</v>
      </c>
      <c r="C1553" s="245">
        <v>2564.5291823699999</v>
      </c>
      <c r="D1553" s="244">
        <v>38070</v>
      </c>
      <c r="E1553" s="245">
        <v>2564.5291823699999</v>
      </c>
    </row>
    <row r="1554" spans="1:5">
      <c r="A1554" s="244">
        <v>38071</v>
      </c>
      <c r="C1554" s="245">
        <v>2551.9157797500002</v>
      </c>
      <c r="D1554" s="244">
        <v>38071</v>
      </c>
      <c r="E1554" s="245">
        <v>2551.9157797500002</v>
      </c>
    </row>
    <row r="1555" spans="1:5">
      <c r="A1555" s="244">
        <v>38072</v>
      </c>
      <c r="C1555" s="245">
        <v>2540.17902254</v>
      </c>
      <c r="D1555" s="244">
        <v>38072</v>
      </c>
      <c r="E1555" s="245">
        <v>2540.17902254</v>
      </c>
    </row>
    <row r="1556" spans="1:5">
      <c r="A1556" s="244">
        <v>38075</v>
      </c>
      <c r="C1556" s="245">
        <v>2545.2798231800002</v>
      </c>
      <c r="D1556" s="244">
        <v>38075</v>
      </c>
      <c r="E1556" s="245">
        <v>2545.2798231800002</v>
      </c>
    </row>
    <row r="1557" spans="1:5">
      <c r="A1557" s="244">
        <v>38076</v>
      </c>
      <c r="C1557" s="245">
        <v>2558.5536266700001</v>
      </c>
      <c r="D1557" s="244">
        <v>38076</v>
      </c>
      <c r="E1557" s="245">
        <v>2558.5536266700001</v>
      </c>
    </row>
    <row r="1558" spans="1:5">
      <c r="A1558" s="244">
        <v>38077</v>
      </c>
      <c r="C1558" s="245">
        <v>2551.4185560300002</v>
      </c>
      <c r="D1558" s="244">
        <v>38077</v>
      </c>
      <c r="E1558" s="245">
        <v>2551.4185560300002</v>
      </c>
    </row>
    <row r="1559" spans="1:5">
      <c r="A1559" s="244">
        <v>38078</v>
      </c>
      <c r="C1559" s="245">
        <v>2595.2548252900001</v>
      </c>
      <c r="D1559" s="244">
        <v>38078</v>
      </c>
      <c r="E1559" s="245">
        <v>2595.2548252900001</v>
      </c>
    </row>
    <row r="1560" spans="1:5">
      <c r="A1560" s="244">
        <v>38079</v>
      </c>
      <c r="C1560" s="245">
        <v>2608.2568571900001</v>
      </c>
      <c r="D1560" s="244">
        <v>38079</v>
      </c>
      <c r="E1560" s="245">
        <v>2608.2568571900001</v>
      </c>
    </row>
    <row r="1561" spans="1:5">
      <c r="A1561" s="244">
        <v>38082</v>
      </c>
      <c r="C1561" s="245">
        <v>2618.18426529</v>
      </c>
      <c r="D1561" s="244">
        <v>38082</v>
      </c>
      <c r="E1561" s="245">
        <v>2618.18426529</v>
      </c>
    </row>
    <row r="1562" spans="1:5">
      <c r="A1562" s="244">
        <v>38083</v>
      </c>
      <c r="C1562" s="245">
        <v>2639.5619057099998</v>
      </c>
      <c r="D1562" s="244">
        <v>38083</v>
      </c>
      <c r="E1562" s="245">
        <v>2639.5619057099998</v>
      </c>
    </row>
    <row r="1563" spans="1:5">
      <c r="A1563" s="244">
        <v>38084</v>
      </c>
      <c r="C1563" s="245">
        <v>2627.0142225200002</v>
      </c>
      <c r="D1563" s="244">
        <v>38084</v>
      </c>
      <c r="E1563" s="245">
        <v>2627.0142225200002</v>
      </c>
    </row>
    <row r="1564" spans="1:5">
      <c r="A1564" s="244">
        <v>38090</v>
      </c>
      <c r="C1564" s="245">
        <v>2639.57576376</v>
      </c>
      <c r="D1564" s="244">
        <v>38090</v>
      </c>
      <c r="E1564" s="245">
        <v>2639.57576376</v>
      </c>
    </row>
    <row r="1565" spans="1:5">
      <c r="A1565" s="244">
        <v>38091</v>
      </c>
      <c r="C1565" s="245">
        <v>2653.99120128</v>
      </c>
      <c r="D1565" s="244">
        <v>38091</v>
      </c>
      <c r="E1565" s="245">
        <v>2653.99120128</v>
      </c>
    </row>
    <row r="1566" spans="1:5">
      <c r="A1566" s="244">
        <v>38092</v>
      </c>
      <c r="C1566" s="245">
        <v>2659.8594819</v>
      </c>
      <c r="D1566" s="244">
        <v>38092</v>
      </c>
      <c r="E1566" s="245">
        <v>2659.8594819</v>
      </c>
    </row>
    <row r="1567" spans="1:5">
      <c r="A1567" s="244">
        <v>38093</v>
      </c>
      <c r="C1567" s="245">
        <v>2676.488918</v>
      </c>
      <c r="D1567" s="244">
        <v>38093</v>
      </c>
      <c r="E1567" s="245">
        <v>2676.488918</v>
      </c>
    </row>
    <row r="1568" spans="1:5">
      <c r="A1568" s="244">
        <v>38096</v>
      </c>
      <c r="C1568" s="245">
        <v>2651.2806850699999</v>
      </c>
      <c r="D1568" s="244">
        <v>38096</v>
      </c>
      <c r="E1568" s="245">
        <v>2651.2806850699999</v>
      </c>
    </row>
    <row r="1569" spans="1:5">
      <c r="A1569" s="244">
        <v>38097</v>
      </c>
      <c r="C1569" s="245">
        <v>2655.4656274499989</v>
      </c>
      <c r="D1569" s="244">
        <v>38097</v>
      </c>
      <c r="E1569" s="245">
        <v>2655.4656274499989</v>
      </c>
    </row>
    <row r="1570" spans="1:5">
      <c r="A1570" s="244">
        <v>38098</v>
      </c>
      <c r="C1570" s="245">
        <v>2678.0560672900001</v>
      </c>
      <c r="D1570" s="244">
        <v>38098</v>
      </c>
      <c r="E1570" s="245">
        <v>2678.0560672900001</v>
      </c>
    </row>
    <row r="1571" spans="1:5">
      <c r="A1571" s="244">
        <v>38100</v>
      </c>
      <c r="C1571" s="245">
        <v>2721.90436722</v>
      </c>
      <c r="D1571" s="244">
        <v>38100</v>
      </c>
      <c r="E1571" s="245">
        <v>2721.90436722</v>
      </c>
    </row>
    <row r="1572" spans="1:5">
      <c r="A1572" s="244">
        <v>38103</v>
      </c>
      <c r="C1572" s="245">
        <v>2717.0422860099989</v>
      </c>
      <c r="D1572" s="244">
        <v>38103</v>
      </c>
      <c r="E1572" s="245">
        <v>2717.0422860099989</v>
      </c>
    </row>
    <row r="1573" spans="1:5">
      <c r="A1573" s="244">
        <v>38104</v>
      </c>
      <c r="C1573" s="245">
        <v>2728.1997086799988</v>
      </c>
      <c r="D1573" s="244">
        <v>38104</v>
      </c>
      <c r="E1573" s="245">
        <v>2728.1997086799988</v>
      </c>
    </row>
    <row r="1574" spans="1:5">
      <c r="A1574" s="244">
        <v>38105</v>
      </c>
      <c r="C1574" s="245">
        <v>2751.597874640001</v>
      </c>
      <c r="D1574" s="244">
        <v>38105</v>
      </c>
      <c r="E1574" s="245">
        <v>2751.597874640001</v>
      </c>
    </row>
    <row r="1575" spans="1:5">
      <c r="A1575" s="244">
        <v>38106</v>
      </c>
      <c r="C1575" s="245">
        <v>2727.8883026200001</v>
      </c>
      <c r="D1575" s="244">
        <v>38106</v>
      </c>
      <c r="E1575" s="245">
        <v>2727.8883026200001</v>
      </c>
    </row>
    <row r="1576" spans="1:5">
      <c r="A1576" s="244">
        <v>38107</v>
      </c>
      <c r="C1576" s="245">
        <v>2698.1908811899998</v>
      </c>
      <c r="D1576" s="244">
        <v>38107</v>
      </c>
      <c r="E1576" s="245">
        <v>2698.1908811899998</v>
      </c>
    </row>
    <row r="1577" spans="1:5">
      <c r="A1577" s="244">
        <v>38110</v>
      </c>
      <c r="C1577" s="245">
        <v>2689.6316351</v>
      </c>
      <c r="D1577" s="244">
        <v>38110</v>
      </c>
      <c r="E1577" s="245">
        <v>2689.6316351</v>
      </c>
    </row>
    <row r="1578" spans="1:5">
      <c r="A1578" s="244">
        <v>38111</v>
      </c>
      <c r="C1578" s="245">
        <v>2680.0525470399998</v>
      </c>
      <c r="D1578" s="244">
        <v>38111</v>
      </c>
      <c r="E1578" s="245">
        <v>2680.0525470399998</v>
      </c>
    </row>
    <row r="1579" spans="1:5">
      <c r="A1579" s="244">
        <v>38112</v>
      </c>
      <c r="C1579" s="245">
        <v>2690.7019613500001</v>
      </c>
      <c r="D1579" s="244">
        <v>38112</v>
      </c>
      <c r="E1579" s="245">
        <v>2690.7019613500001</v>
      </c>
    </row>
    <row r="1580" spans="1:5">
      <c r="A1580" s="244">
        <v>38113</v>
      </c>
      <c r="C1580" s="245">
        <v>2702.6887608299999</v>
      </c>
      <c r="D1580" s="244">
        <v>38113</v>
      </c>
      <c r="E1580" s="245">
        <v>2702.6887608299999</v>
      </c>
    </row>
    <row r="1581" spans="1:5">
      <c r="A1581" s="244">
        <v>38114</v>
      </c>
      <c r="C1581" s="245">
        <v>2697.3969568800012</v>
      </c>
      <c r="D1581" s="244">
        <v>38114</v>
      </c>
      <c r="E1581" s="245">
        <v>2697.3969568800012</v>
      </c>
    </row>
    <row r="1582" spans="1:5">
      <c r="A1582" s="244">
        <v>38117</v>
      </c>
      <c r="C1582" s="245">
        <v>2668.0036279599999</v>
      </c>
      <c r="D1582" s="244">
        <v>38117</v>
      </c>
      <c r="E1582" s="245">
        <v>2668.0036279599999</v>
      </c>
    </row>
    <row r="1583" spans="1:5">
      <c r="A1583" s="244">
        <v>38118</v>
      </c>
      <c r="C1583" s="245">
        <v>2672.4119584700011</v>
      </c>
      <c r="D1583" s="244">
        <v>38118</v>
      </c>
      <c r="E1583" s="245">
        <v>2672.4119584700011</v>
      </c>
    </row>
    <row r="1584" spans="1:5">
      <c r="A1584" s="244">
        <v>38119</v>
      </c>
      <c r="C1584" s="245">
        <v>2677.2523999499999</v>
      </c>
      <c r="D1584" s="244">
        <v>38119</v>
      </c>
      <c r="E1584" s="245">
        <v>2677.2523999499999</v>
      </c>
    </row>
    <row r="1585" spans="1:5">
      <c r="A1585" s="244">
        <v>38120</v>
      </c>
      <c r="C1585" s="245">
        <v>2689.466981609999</v>
      </c>
      <c r="D1585" s="244">
        <v>38120</v>
      </c>
      <c r="E1585" s="245">
        <v>2689.466981609999</v>
      </c>
    </row>
    <row r="1586" spans="1:5">
      <c r="A1586" s="244">
        <v>38121</v>
      </c>
      <c r="C1586" s="245">
        <v>2688.6955929800001</v>
      </c>
      <c r="D1586" s="244">
        <v>38121</v>
      </c>
      <c r="E1586" s="245">
        <v>2688.6955929800001</v>
      </c>
    </row>
    <row r="1587" spans="1:5">
      <c r="A1587" s="244">
        <v>38124</v>
      </c>
      <c r="C1587" s="245">
        <v>2688.9347579700011</v>
      </c>
      <c r="D1587" s="244">
        <v>38124</v>
      </c>
      <c r="E1587" s="245">
        <v>2688.9347579700011</v>
      </c>
    </row>
    <row r="1588" spans="1:5">
      <c r="A1588" s="244">
        <v>38125</v>
      </c>
      <c r="C1588" s="245">
        <v>2666.1189037700001</v>
      </c>
      <c r="D1588" s="244">
        <v>38125</v>
      </c>
      <c r="E1588" s="245">
        <v>2666.1189037700001</v>
      </c>
    </row>
    <row r="1589" spans="1:5">
      <c r="A1589" s="244">
        <v>38126</v>
      </c>
      <c r="C1589" s="245">
        <v>2666.4100142000002</v>
      </c>
      <c r="D1589" s="244">
        <v>38126</v>
      </c>
      <c r="E1589" s="245">
        <v>2666.4100142000002</v>
      </c>
    </row>
    <row r="1590" spans="1:5">
      <c r="A1590" s="244">
        <v>38128</v>
      </c>
      <c r="C1590" s="245">
        <v>2664.73040717</v>
      </c>
      <c r="D1590" s="244">
        <v>38128</v>
      </c>
      <c r="E1590" s="245">
        <v>2664.73040717</v>
      </c>
    </row>
    <row r="1591" spans="1:5">
      <c r="A1591" s="244">
        <v>38131</v>
      </c>
      <c r="C1591" s="245">
        <v>2647.308002270001</v>
      </c>
      <c r="D1591" s="244">
        <v>38131</v>
      </c>
      <c r="E1591" s="245">
        <v>2647.308002270001</v>
      </c>
    </row>
    <row r="1592" spans="1:5">
      <c r="A1592" s="244">
        <v>38132</v>
      </c>
      <c r="C1592" s="245">
        <v>2657.75206617</v>
      </c>
      <c r="D1592" s="244">
        <v>38132</v>
      </c>
      <c r="E1592" s="245">
        <v>2657.75206617</v>
      </c>
    </row>
    <row r="1593" spans="1:5">
      <c r="A1593" s="244">
        <v>38133</v>
      </c>
      <c r="C1593" s="245">
        <v>2652.8320948199998</v>
      </c>
      <c r="D1593" s="244">
        <v>38133</v>
      </c>
      <c r="E1593" s="245">
        <v>2652.8320948199998</v>
      </c>
    </row>
    <row r="1594" spans="1:5">
      <c r="A1594" s="244">
        <v>38134</v>
      </c>
      <c r="C1594" s="245">
        <v>2659.153380369999</v>
      </c>
      <c r="D1594" s="244">
        <v>38134</v>
      </c>
      <c r="E1594" s="245">
        <v>2659.153380369999</v>
      </c>
    </row>
    <row r="1595" spans="1:5">
      <c r="A1595" s="244">
        <v>38135</v>
      </c>
      <c r="C1595" s="245">
        <v>2664.8554388100001</v>
      </c>
      <c r="D1595" s="244">
        <v>38135</v>
      </c>
      <c r="E1595" s="245">
        <v>2664.8554388100001</v>
      </c>
    </row>
    <row r="1596" spans="1:5">
      <c r="A1596" s="244">
        <v>38139</v>
      </c>
      <c r="C1596" s="245">
        <v>2674.8522524300001</v>
      </c>
      <c r="D1596" s="244">
        <v>38139</v>
      </c>
      <c r="E1596" s="245">
        <v>2674.8522524300001</v>
      </c>
    </row>
    <row r="1597" spans="1:5">
      <c r="A1597" s="244">
        <v>38140</v>
      </c>
      <c r="C1597" s="245">
        <v>2675.2958610700011</v>
      </c>
      <c r="D1597" s="244">
        <v>38140</v>
      </c>
      <c r="E1597" s="245">
        <v>2675.2958610700011</v>
      </c>
    </row>
    <row r="1598" spans="1:5">
      <c r="A1598" s="244">
        <v>38141</v>
      </c>
      <c r="C1598" s="245">
        <v>2654.5351805999999</v>
      </c>
      <c r="D1598" s="244">
        <v>38141</v>
      </c>
      <c r="E1598" s="245">
        <v>2654.5351805999999</v>
      </c>
    </row>
    <row r="1599" spans="1:5">
      <c r="A1599" s="244">
        <v>38142</v>
      </c>
      <c r="C1599" s="245">
        <v>2654.3172623</v>
      </c>
      <c r="D1599" s="244">
        <v>38142</v>
      </c>
      <c r="E1599" s="245">
        <v>2654.3172623</v>
      </c>
    </row>
    <row r="1600" spans="1:5">
      <c r="A1600" s="244">
        <v>38145</v>
      </c>
      <c r="C1600" s="245">
        <v>2662.5311721200001</v>
      </c>
      <c r="D1600" s="244">
        <v>38145</v>
      </c>
      <c r="E1600" s="245">
        <v>2662.5311721200001</v>
      </c>
    </row>
    <row r="1601" spans="1:5">
      <c r="A1601" s="244">
        <v>38146</v>
      </c>
      <c r="C1601" s="245">
        <v>2679.3323513700011</v>
      </c>
      <c r="D1601" s="244">
        <v>38146</v>
      </c>
      <c r="E1601" s="245">
        <v>2679.3323513700011</v>
      </c>
    </row>
    <row r="1602" spans="1:5">
      <c r="A1602" s="244">
        <v>38147</v>
      </c>
      <c r="C1602" s="245">
        <v>2691.8014717999999</v>
      </c>
      <c r="D1602" s="244">
        <v>38147</v>
      </c>
      <c r="E1602" s="245">
        <v>2691.8014717999999</v>
      </c>
    </row>
    <row r="1603" spans="1:5">
      <c r="A1603" s="244">
        <v>38148</v>
      </c>
      <c r="C1603" s="245">
        <v>2711.1952203900009</v>
      </c>
      <c r="D1603" s="244">
        <v>38148</v>
      </c>
      <c r="E1603" s="245">
        <v>2711.1952203900009</v>
      </c>
    </row>
    <row r="1604" spans="1:5">
      <c r="A1604" s="244">
        <v>38149</v>
      </c>
      <c r="C1604" s="245">
        <v>2708.7729484199999</v>
      </c>
      <c r="D1604" s="244">
        <v>38149</v>
      </c>
      <c r="E1604" s="245">
        <v>2708.7729484199999</v>
      </c>
    </row>
    <row r="1605" spans="1:5">
      <c r="A1605" s="244">
        <v>38152</v>
      </c>
      <c r="C1605" s="245">
        <v>2805.9552497400009</v>
      </c>
      <c r="D1605" s="244">
        <v>38152</v>
      </c>
      <c r="E1605" s="245">
        <v>2805.9552497400009</v>
      </c>
    </row>
    <row r="1606" spans="1:5">
      <c r="A1606" s="244">
        <v>38153</v>
      </c>
      <c r="C1606" s="245">
        <v>2831.0681837900001</v>
      </c>
      <c r="D1606" s="244">
        <v>38153</v>
      </c>
      <c r="E1606" s="245">
        <v>2831.0681837900001</v>
      </c>
    </row>
    <row r="1607" spans="1:5">
      <c r="A1607" s="244">
        <v>38154</v>
      </c>
      <c r="C1607" s="245">
        <v>2857.0993055399999</v>
      </c>
      <c r="D1607" s="244">
        <v>38154</v>
      </c>
      <c r="E1607" s="245">
        <v>2857.0993055399999</v>
      </c>
    </row>
    <row r="1608" spans="1:5">
      <c r="A1608" s="244">
        <v>38156</v>
      </c>
      <c r="C1608" s="245">
        <v>2894.7207889599999</v>
      </c>
      <c r="D1608" s="244">
        <v>38156</v>
      </c>
      <c r="E1608" s="245">
        <v>2894.7207889599999</v>
      </c>
    </row>
    <row r="1609" spans="1:5">
      <c r="A1609" s="244">
        <v>38159</v>
      </c>
      <c r="C1609" s="245">
        <v>2925.8709425500001</v>
      </c>
      <c r="D1609" s="244">
        <v>38159</v>
      </c>
      <c r="E1609" s="245">
        <v>2925.8709425500001</v>
      </c>
    </row>
    <row r="1610" spans="1:5">
      <c r="A1610" s="244">
        <v>38160</v>
      </c>
      <c r="C1610" s="245">
        <v>2956.868058640001</v>
      </c>
      <c r="D1610" s="244">
        <v>38160</v>
      </c>
      <c r="E1610" s="245">
        <v>2956.868058640001</v>
      </c>
    </row>
    <row r="1611" spans="1:5">
      <c r="A1611" s="244">
        <v>38161</v>
      </c>
      <c r="C1611" s="245">
        <v>2946.86001781</v>
      </c>
      <c r="D1611" s="244">
        <v>38161</v>
      </c>
      <c r="E1611" s="245">
        <v>2946.86001781</v>
      </c>
    </row>
    <row r="1612" spans="1:5">
      <c r="A1612" s="244">
        <v>38162</v>
      </c>
      <c r="C1612" s="245">
        <v>2950.83937547</v>
      </c>
      <c r="D1612" s="244">
        <v>38162</v>
      </c>
      <c r="E1612" s="245">
        <v>2950.83937547</v>
      </c>
    </row>
    <row r="1613" spans="1:5">
      <c r="A1613" s="244">
        <v>38163</v>
      </c>
      <c r="C1613" s="245">
        <v>2939.9064563100001</v>
      </c>
      <c r="D1613" s="244">
        <v>38163</v>
      </c>
      <c r="E1613" s="245">
        <v>2939.9064563100001</v>
      </c>
    </row>
    <row r="1614" spans="1:5">
      <c r="A1614" s="244">
        <v>38166</v>
      </c>
      <c r="C1614" s="245">
        <v>2944.79229721</v>
      </c>
      <c r="D1614" s="244">
        <v>38166</v>
      </c>
      <c r="E1614" s="245">
        <v>2944.79229721</v>
      </c>
    </row>
    <row r="1615" spans="1:5">
      <c r="A1615" s="244">
        <v>38167</v>
      </c>
      <c r="C1615" s="245">
        <v>2940.6093634899999</v>
      </c>
      <c r="D1615" s="244">
        <v>38167</v>
      </c>
      <c r="E1615" s="245">
        <v>2940.6093634899999</v>
      </c>
    </row>
    <row r="1616" spans="1:5">
      <c r="A1616" s="244">
        <v>38168</v>
      </c>
      <c r="C1616" s="245">
        <v>2954.7239806900002</v>
      </c>
      <c r="D1616" s="244">
        <v>38168</v>
      </c>
      <c r="E1616" s="245">
        <v>2954.7239806900002</v>
      </c>
    </row>
    <row r="1617" spans="1:5">
      <c r="A1617" s="244">
        <v>38169</v>
      </c>
      <c r="C1617" s="245">
        <v>2958.21548072</v>
      </c>
      <c r="D1617" s="244">
        <v>38169</v>
      </c>
      <c r="E1617" s="245">
        <v>2958.21548072</v>
      </c>
    </row>
    <row r="1618" spans="1:5">
      <c r="A1618" s="244">
        <v>38170</v>
      </c>
      <c r="C1618" s="245">
        <v>2960.0962252700001</v>
      </c>
      <c r="D1618" s="244">
        <v>38170</v>
      </c>
      <c r="E1618" s="245">
        <v>2960.0962252700001</v>
      </c>
    </row>
    <row r="1619" spans="1:5">
      <c r="A1619" s="244">
        <v>38173</v>
      </c>
      <c r="C1619" s="245">
        <v>2938.4197595000001</v>
      </c>
      <c r="D1619" s="244">
        <v>38173</v>
      </c>
      <c r="E1619" s="245">
        <v>2938.4197595000001</v>
      </c>
    </row>
    <row r="1620" spans="1:5">
      <c r="A1620" s="244">
        <v>38174</v>
      </c>
      <c r="C1620" s="245">
        <v>2928.0265679099998</v>
      </c>
      <c r="D1620" s="244">
        <v>38174</v>
      </c>
      <c r="E1620" s="245">
        <v>2928.0265679099998</v>
      </c>
    </row>
    <row r="1621" spans="1:5">
      <c r="A1621" s="244">
        <v>38175</v>
      </c>
      <c r="C1621" s="245">
        <v>2928.2556792999999</v>
      </c>
      <c r="D1621" s="244">
        <v>38175</v>
      </c>
      <c r="E1621" s="245">
        <v>2928.2556792999999</v>
      </c>
    </row>
    <row r="1622" spans="1:5">
      <c r="A1622" s="244">
        <v>38176</v>
      </c>
      <c r="C1622" s="245">
        <v>2977.72024104</v>
      </c>
      <c r="D1622" s="244">
        <v>38176</v>
      </c>
      <c r="E1622" s="245">
        <v>2977.72024104</v>
      </c>
    </row>
    <row r="1623" spans="1:5">
      <c r="A1623" s="244">
        <v>38177</v>
      </c>
      <c r="C1623" s="245">
        <v>2989.0494776400001</v>
      </c>
      <c r="D1623" s="244">
        <v>38177</v>
      </c>
      <c r="E1623" s="245">
        <v>2989.0494776400001</v>
      </c>
    </row>
    <row r="1624" spans="1:5">
      <c r="A1624" s="244">
        <v>38180</v>
      </c>
      <c r="C1624" s="245">
        <v>3000.98879175</v>
      </c>
      <c r="D1624" s="244">
        <v>38180</v>
      </c>
      <c r="E1624" s="245">
        <v>3000.98879175</v>
      </c>
    </row>
    <row r="1625" spans="1:5">
      <c r="A1625" s="244">
        <v>38181</v>
      </c>
      <c r="C1625" s="245">
        <v>3037.2518064599999</v>
      </c>
      <c r="D1625" s="244">
        <v>38181</v>
      </c>
      <c r="E1625" s="245">
        <v>3037.2518064599999</v>
      </c>
    </row>
    <row r="1626" spans="1:5">
      <c r="A1626" s="244">
        <v>38182</v>
      </c>
      <c r="C1626" s="245">
        <v>3028.6343249400002</v>
      </c>
      <c r="D1626" s="244">
        <v>38182</v>
      </c>
      <c r="E1626" s="245">
        <v>3028.6343249400002</v>
      </c>
    </row>
    <row r="1627" spans="1:5">
      <c r="A1627" s="244">
        <v>38183</v>
      </c>
      <c r="C1627" s="245">
        <v>3058.3530794899998</v>
      </c>
      <c r="D1627" s="244">
        <v>38183</v>
      </c>
      <c r="E1627" s="245">
        <v>3058.3530794899998</v>
      </c>
    </row>
    <row r="1628" spans="1:5">
      <c r="A1628" s="244">
        <v>38184</v>
      </c>
      <c r="C1628" s="245">
        <v>3072.36375752</v>
      </c>
      <c r="D1628" s="244">
        <v>38184</v>
      </c>
      <c r="E1628" s="245">
        <v>3072.36375752</v>
      </c>
    </row>
    <row r="1629" spans="1:5">
      <c r="A1629" s="244">
        <v>38187</v>
      </c>
      <c r="C1629" s="245">
        <v>3073.8131143800001</v>
      </c>
      <c r="D1629" s="244">
        <v>38187</v>
      </c>
      <c r="E1629" s="245">
        <v>3073.8131143800001</v>
      </c>
    </row>
    <row r="1630" spans="1:5">
      <c r="A1630" s="244">
        <v>38188</v>
      </c>
      <c r="C1630" s="245">
        <v>3091.7993803899999</v>
      </c>
      <c r="D1630" s="244">
        <v>38188</v>
      </c>
      <c r="E1630" s="245">
        <v>3091.7993803899999</v>
      </c>
    </row>
    <row r="1631" spans="1:5">
      <c r="A1631" s="244">
        <v>38189</v>
      </c>
      <c r="C1631" s="245">
        <v>3087.4829616100001</v>
      </c>
      <c r="D1631" s="244">
        <v>38189</v>
      </c>
      <c r="E1631" s="245">
        <v>3087.4829616100001</v>
      </c>
    </row>
    <row r="1632" spans="1:5">
      <c r="A1632" s="244">
        <v>38190</v>
      </c>
      <c r="C1632" s="245">
        <v>3087.3505976699998</v>
      </c>
      <c r="D1632" s="244">
        <v>38190</v>
      </c>
      <c r="E1632" s="245">
        <v>3087.3505976699998</v>
      </c>
    </row>
    <row r="1633" spans="1:5">
      <c r="A1633" s="244">
        <v>38191</v>
      </c>
      <c r="C1633" s="245">
        <v>3083.5083235799998</v>
      </c>
      <c r="D1633" s="244">
        <v>38191</v>
      </c>
      <c r="E1633" s="245">
        <v>3083.5083235799998</v>
      </c>
    </row>
    <row r="1634" spans="1:5">
      <c r="A1634" s="244">
        <v>38194</v>
      </c>
      <c r="C1634" s="245">
        <v>3038.7718613500001</v>
      </c>
      <c r="D1634" s="244">
        <v>38194</v>
      </c>
      <c r="E1634" s="245">
        <v>3038.7718613500001</v>
      </c>
    </row>
    <row r="1635" spans="1:5">
      <c r="A1635" s="244">
        <v>38195</v>
      </c>
      <c r="C1635" s="245">
        <v>3065.8988449100002</v>
      </c>
      <c r="D1635" s="244">
        <v>38195</v>
      </c>
      <c r="E1635" s="245">
        <v>3065.8988449100002</v>
      </c>
    </row>
    <row r="1636" spans="1:5">
      <c r="A1636" s="244">
        <v>38196</v>
      </c>
      <c r="C1636" s="245">
        <v>3097.2041942699998</v>
      </c>
      <c r="D1636" s="244">
        <v>38196</v>
      </c>
      <c r="E1636" s="245">
        <v>3097.2041942699998</v>
      </c>
    </row>
    <row r="1637" spans="1:5">
      <c r="A1637" s="244">
        <v>38197</v>
      </c>
      <c r="C1637" s="245">
        <v>3085.2215532599989</v>
      </c>
      <c r="D1637" s="244">
        <v>38197</v>
      </c>
      <c r="E1637" s="245">
        <v>3085.2215532599989</v>
      </c>
    </row>
    <row r="1638" spans="1:5">
      <c r="A1638" s="244">
        <v>38198</v>
      </c>
      <c r="C1638" s="245">
        <v>3110.8712139300001</v>
      </c>
      <c r="D1638" s="244">
        <v>38198</v>
      </c>
      <c r="E1638" s="245">
        <v>3110.8712139300001</v>
      </c>
    </row>
    <row r="1639" spans="1:5">
      <c r="A1639" s="244">
        <v>38202</v>
      </c>
      <c r="C1639" s="245">
        <v>3076.2416215399999</v>
      </c>
      <c r="D1639" s="244">
        <v>38202</v>
      </c>
      <c r="E1639" s="245">
        <v>3076.2416215399999</v>
      </c>
    </row>
    <row r="1640" spans="1:5">
      <c r="A1640" s="244">
        <v>38203</v>
      </c>
      <c r="C1640" s="245">
        <v>3090.9958676299998</v>
      </c>
      <c r="D1640" s="244">
        <v>38203</v>
      </c>
      <c r="E1640" s="245">
        <v>3090.9958676299998</v>
      </c>
    </row>
    <row r="1641" spans="1:5">
      <c r="A1641" s="244">
        <v>38204</v>
      </c>
      <c r="C1641" s="245">
        <v>3093.7918167500002</v>
      </c>
      <c r="D1641" s="244">
        <v>38204</v>
      </c>
      <c r="E1641" s="245">
        <v>3093.7918167500002</v>
      </c>
    </row>
    <row r="1642" spans="1:5">
      <c r="A1642" s="244">
        <v>38205</v>
      </c>
      <c r="C1642" s="245">
        <v>3105.05984717</v>
      </c>
      <c r="D1642" s="244">
        <v>38205</v>
      </c>
      <c r="E1642" s="245">
        <v>3105.05984717</v>
      </c>
    </row>
    <row r="1643" spans="1:5">
      <c r="A1643" s="244">
        <v>38208</v>
      </c>
      <c r="C1643" s="245">
        <v>3110.7211229200002</v>
      </c>
      <c r="D1643" s="244">
        <v>38208</v>
      </c>
      <c r="E1643" s="245">
        <v>3110.7211229200002</v>
      </c>
    </row>
    <row r="1644" spans="1:5">
      <c r="A1644" s="244">
        <v>38209</v>
      </c>
      <c r="C1644" s="245">
        <v>3160.00411274</v>
      </c>
      <c r="D1644" s="244">
        <v>38209</v>
      </c>
      <c r="E1644" s="245">
        <v>3160.00411274</v>
      </c>
    </row>
    <row r="1645" spans="1:5">
      <c r="A1645" s="244">
        <v>38210</v>
      </c>
      <c r="C1645" s="245">
        <v>3173.6877286399999</v>
      </c>
      <c r="D1645" s="244">
        <v>38210</v>
      </c>
      <c r="E1645" s="245">
        <v>3173.6877286399999</v>
      </c>
    </row>
    <row r="1646" spans="1:5">
      <c r="A1646" s="244">
        <v>38211</v>
      </c>
      <c r="C1646" s="245">
        <v>3184.9905394699999</v>
      </c>
      <c r="D1646" s="244">
        <v>38211</v>
      </c>
      <c r="E1646" s="245">
        <v>3184.9905394699999</v>
      </c>
    </row>
    <row r="1647" spans="1:5">
      <c r="A1647" s="244">
        <v>38212</v>
      </c>
      <c r="C1647" s="245">
        <v>3200.68594773</v>
      </c>
      <c r="D1647" s="244">
        <v>38212</v>
      </c>
      <c r="E1647" s="245">
        <v>3200.68594773</v>
      </c>
    </row>
    <row r="1648" spans="1:5">
      <c r="A1648" s="244">
        <v>38215</v>
      </c>
      <c r="C1648" s="245">
        <v>3196.9457684200001</v>
      </c>
      <c r="D1648" s="244">
        <v>38215</v>
      </c>
      <c r="E1648" s="245">
        <v>3196.9457684200001</v>
      </c>
    </row>
    <row r="1649" spans="1:5">
      <c r="A1649" s="244">
        <v>38216</v>
      </c>
      <c r="C1649" s="245">
        <v>3226.4479044300001</v>
      </c>
      <c r="D1649" s="244">
        <v>38216</v>
      </c>
      <c r="E1649" s="245">
        <v>3226.4479044300001</v>
      </c>
    </row>
    <row r="1650" spans="1:5">
      <c r="A1650" s="244">
        <v>38217</v>
      </c>
      <c r="C1650" s="245">
        <v>3210.9038162900001</v>
      </c>
      <c r="D1650" s="244">
        <v>38217</v>
      </c>
      <c r="E1650" s="245">
        <v>3210.9038162900001</v>
      </c>
    </row>
    <row r="1651" spans="1:5">
      <c r="A1651" s="244">
        <v>38218</v>
      </c>
      <c r="C1651" s="245">
        <v>3195.3633659799998</v>
      </c>
      <c r="D1651" s="244">
        <v>38218</v>
      </c>
      <c r="E1651" s="245">
        <v>3195.3633659799998</v>
      </c>
    </row>
    <row r="1652" spans="1:5">
      <c r="A1652" s="244">
        <v>38219</v>
      </c>
      <c r="C1652" s="245">
        <v>3225.646940340001</v>
      </c>
      <c r="D1652" s="244">
        <v>38219</v>
      </c>
      <c r="E1652" s="245">
        <v>3225.646940340001</v>
      </c>
    </row>
    <row r="1653" spans="1:5">
      <c r="A1653" s="244">
        <v>38222</v>
      </c>
      <c r="C1653" s="245">
        <v>3241.29684352</v>
      </c>
      <c r="D1653" s="244">
        <v>38222</v>
      </c>
      <c r="E1653" s="245">
        <v>3241.29684352</v>
      </c>
    </row>
    <row r="1654" spans="1:5">
      <c r="A1654" s="244">
        <v>38223</v>
      </c>
      <c r="C1654" s="245">
        <v>3316.710592259999</v>
      </c>
      <c r="D1654" s="244">
        <v>38223</v>
      </c>
      <c r="E1654" s="245">
        <v>3316.710592259999</v>
      </c>
    </row>
    <row r="1655" spans="1:5">
      <c r="A1655" s="244">
        <v>38224</v>
      </c>
      <c r="C1655" s="245">
        <v>3406.4191178299998</v>
      </c>
      <c r="D1655" s="244">
        <v>38224</v>
      </c>
      <c r="E1655" s="245">
        <v>3406.4191178299998</v>
      </c>
    </row>
    <row r="1656" spans="1:5">
      <c r="A1656" s="244">
        <v>38225</v>
      </c>
      <c r="C1656" s="245">
        <v>3397.0257546399998</v>
      </c>
      <c r="D1656" s="244">
        <v>38225</v>
      </c>
      <c r="E1656" s="245">
        <v>3397.0257546399998</v>
      </c>
    </row>
    <row r="1657" spans="1:5">
      <c r="A1657" s="244">
        <v>38226</v>
      </c>
      <c r="C1657" s="245">
        <v>3429.30705601</v>
      </c>
      <c r="D1657" s="244">
        <v>38226</v>
      </c>
      <c r="E1657" s="245">
        <v>3429.30705601</v>
      </c>
    </row>
    <row r="1658" spans="1:5">
      <c r="A1658" s="244">
        <v>38229</v>
      </c>
      <c r="C1658" s="245">
        <v>3382.6719362499989</v>
      </c>
      <c r="D1658" s="244">
        <v>38229</v>
      </c>
      <c r="E1658" s="245">
        <v>3382.6719362499989</v>
      </c>
    </row>
    <row r="1659" spans="1:5">
      <c r="A1659" s="244">
        <v>38230</v>
      </c>
      <c r="C1659" s="245">
        <v>3390.240675210001</v>
      </c>
      <c r="D1659" s="244">
        <v>38230</v>
      </c>
      <c r="E1659" s="245">
        <v>3390.240675210001</v>
      </c>
    </row>
    <row r="1660" spans="1:5">
      <c r="A1660" s="244">
        <v>38231</v>
      </c>
      <c r="C1660" s="245">
        <v>3393.3313856600012</v>
      </c>
      <c r="D1660" s="244">
        <v>38231</v>
      </c>
      <c r="E1660" s="245">
        <v>3393.3313856600012</v>
      </c>
    </row>
    <row r="1661" spans="1:5">
      <c r="A1661" s="244">
        <v>38232</v>
      </c>
      <c r="C1661" s="245">
        <v>3409.8053947599992</v>
      </c>
      <c r="D1661" s="244">
        <v>38232</v>
      </c>
      <c r="E1661" s="245">
        <v>3409.8053947599992</v>
      </c>
    </row>
    <row r="1662" spans="1:5">
      <c r="A1662" s="244">
        <v>38233</v>
      </c>
      <c r="C1662" s="245">
        <v>3409.9708897300002</v>
      </c>
      <c r="D1662" s="244">
        <v>38233</v>
      </c>
      <c r="E1662" s="245">
        <v>3409.9708897300002</v>
      </c>
    </row>
    <row r="1663" spans="1:5">
      <c r="A1663" s="244">
        <v>38236</v>
      </c>
      <c r="C1663" s="245">
        <v>3405.5966390799999</v>
      </c>
      <c r="D1663" s="244">
        <v>38236</v>
      </c>
      <c r="E1663" s="245">
        <v>3405.5966390799999</v>
      </c>
    </row>
    <row r="1664" spans="1:5">
      <c r="A1664" s="244">
        <v>38237</v>
      </c>
      <c r="C1664" s="245">
        <v>3407.082184370001</v>
      </c>
      <c r="D1664" s="244">
        <v>38237</v>
      </c>
      <c r="E1664" s="245">
        <v>3407.082184370001</v>
      </c>
    </row>
    <row r="1665" spans="1:5">
      <c r="A1665" s="244">
        <v>38238</v>
      </c>
      <c r="C1665" s="245">
        <v>3421.1574326999989</v>
      </c>
      <c r="D1665" s="244">
        <v>38238</v>
      </c>
      <c r="E1665" s="245">
        <v>3421.1574326999989</v>
      </c>
    </row>
    <row r="1666" spans="1:5">
      <c r="A1666" s="244">
        <v>38239</v>
      </c>
      <c r="C1666" s="245">
        <v>3428.69394212</v>
      </c>
      <c r="D1666" s="244">
        <v>38239</v>
      </c>
      <c r="E1666" s="245">
        <v>3428.69394212</v>
      </c>
    </row>
    <row r="1667" spans="1:5">
      <c r="A1667" s="244">
        <v>38240</v>
      </c>
      <c r="C1667" s="245">
        <v>3527.8317058900011</v>
      </c>
      <c r="D1667" s="244">
        <v>38240</v>
      </c>
      <c r="E1667" s="245">
        <v>3527.8317058900011</v>
      </c>
    </row>
    <row r="1668" spans="1:5">
      <c r="A1668" s="244">
        <v>38243</v>
      </c>
      <c r="C1668" s="245">
        <v>3558.67560181</v>
      </c>
      <c r="D1668" s="244">
        <v>38243</v>
      </c>
      <c r="E1668" s="245">
        <v>3558.67560181</v>
      </c>
    </row>
    <row r="1669" spans="1:5">
      <c r="A1669" s="244">
        <v>38244</v>
      </c>
      <c r="C1669" s="245">
        <v>3559.5714722799999</v>
      </c>
      <c r="D1669" s="244">
        <v>38244</v>
      </c>
      <c r="E1669" s="245">
        <v>3559.5714722799999</v>
      </c>
    </row>
    <row r="1670" spans="1:5">
      <c r="A1670" s="244">
        <v>38245</v>
      </c>
      <c r="C1670" s="245">
        <v>3570.5018254300012</v>
      </c>
      <c r="D1670" s="244">
        <v>38245</v>
      </c>
      <c r="E1670" s="245">
        <v>3570.5018254300012</v>
      </c>
    </row>
    <row r="1671" spans="1:5">
      <c r="A1671" s="244">
        <v>38246</v>
      </c>
      <c r="C1671" s="245">
        <v>3577.6291666900011</v>
      </c>
      <c r="D1671" s="244">
        <v>38246</v>
      </c>
      <c r="E1671" s="245">
        <v>3577.6291666900011</v>
      </c>
    </row>
    <row r="1672" spans="1:5">
      <c r="A1672" s="244">
        <v>38247</v>
      </c>
      <c r="C1672" s="245">
        <v>3607.9607558599992</v>
      </c>
      <c r="D1672" s="244">
        <v>38247</v>
      </c>
      <c r="E1672" s="245">
        <v>3607.9607558599992</v>
      </c>
    </row>
    <row r="1673" spans="1:5">
      <c r="A1673" s="244">
        <v>38250</v>
      </c>
      <c r="C1673" s="245">
        <v>3636.1647878700001</v>
      </c>
      <c r="D1673" s="244">
        <v>38250</v>
      </c>
      <c r="E1673" s="245">
        <v>3636.1647878700001</v>
      </c>
    </row>
    <row r="1674" spans="1:5">
      <c r="A1674" s="244">
        <v>38251</v>
      </c>
      <c r="C1674" s="245">
        <v>3612.01508633</v>
      </c>
      <c r="D1674" s="244">
        <v>38251</v>
      </c>
      <c r="E1674" s="245">
        <v>3612.01508633</v>
      </c>
    </row>
    <row r="1675" spans="1:5">
      <c r="A1675" s="244">
        <v>38252</v>
      </c>
      <c r="C1675" s="245">
        <v>3579.757633709999</v>
      </c>
      <c r="D1675" s="244">
        <v>38252</v>
      </c>
      <c r="E1675" s="245">
        <v>3579.757633709999</v>
      </c>
    </row>
    <row r="1676" spans="1:5">
      <c r="A1676" s="244">
        <v>38253</v>
      </c>
      <c r="C1676" s="245">
        <v>3603.0904237700001</v>
      </c>
      <c r="D1676" s="244">
        <v>38253</v>
      </c>
      <c r="E1676" s="245">
        <v>3603.0904237700001</v>
      </c>
    </row>
    <row r="1677" spans="1:5">
      <c r="A1677" s="244">
        <v>38254</v>
      </c>
      <c r="C1677" s="245">
        <v>3651.2341434199998</v>
      </c>
      <c r="D1677" s="244">
        <v>38254</v>
      </c>
      <c r="E1677" s="245">
        <v>3651.2341434199998</v>
      </c>
    </row>
    <row r="1678" spans="1:5">
      <c r="A1678" s="244">
        <v>38257</v>
      </c>
      <c r="C1678" s="245">
        <v>3682.7006864</v>
      </c>
      <c r="D1678" s="244">
        <v>38257</v>
      </c>
      <c r="E1678" s="245">
        <v>3682.7006864</v>
      </c>
    </row>
    <row r="1679" spans="1:5">
      <c r="A1679" s="244">
        <v>38258</v>
      </c>
      <c r="C1679" s="245">
        <v>3692.6439031599998</v>
      </c>
      <c r="D1679" s="244">
        <v>38258</v>
      </c>
      <c r="E1679" s="245">
        <v>3692.6439031599998</v>
      </c>
    </row>
    <row r="1680" spans="1:5">
      <c r="A1680" s="244">
        <v>38259</v>
      </c>
      <c r="C1680" s="245">
        <v>3708.5195695599991</v>
      </c>
      <c r="D1680" s="244">
        <v>38259</v>
      </c>
      <c r="E1680" s="245">
        <v>3708.5195695599991</v>
      </c>
    </row>
    <row r="1681" spans="1:5">
      <c r="A1681" s="244">
        <v>38260</v>
      </c>
      <c r="C1681" s="245">
        <v>3802.3677258500002</v>
      </c>
      <c r="D1681" s="244">
        <v>38260</v>
      </c>
      <c r="E1681" s="245">
        <v>3802.3677258500002</v>
      </c>
    </row>
    <row r="1682" spans="1:5">
      <c r="A1682" s="244">
        <v>38261</v>
      </c>
      <c r="C1682" s="245">
        <v>3819.476751669999</v>
      </c>
      <c r="D1682" s="244">
        <v>38261</v>
      </c>
      <c r="E1682" s="245">
        <v>3819.476751669999</v>
      </c>
    </row>
    <row r="1683" spans="1:5">
      <c r="A1683" s="244">
        <v>38264</v>
      </c>
      <c r="C1683" s="245">
        <v>3799.31095719</v>
      </c>
      <c r="D1683" s="244">
        <v>38264</v>
      </c>
      <c r="E1683" s="245">
        <v>3799.31095719</v>
      </c>
    </row>
    <row r="1684" spans="1:5">
      <c r="A1684" s="244">
        <v>38265</v>
      </c>
      <c r="C1684" s="245">
        <v>3815.76420151</v>
      </c>
      <c r="D1684" s="244">
        <v>38265</v>
      </c>
      <c r="E1684" s="245">
        <v>3815.76420151</v>
      </c>
    </row>
    <row r="1685" spans="1:5">
      <c r="A1685" s="244">
        <v>38266</v>
      </c>
      <c r="C1685" s="245">
        <v>3883.4332230300001</v>
      </c>
      <c r="D1685" s="244">
        <v>38266</v>
      </c>
      <c r="E1685" s="245">
        <v>3883.4332230300001</v>
      </c>
    </row>
    <row r="1686" spans="1:5">
      <c r="A1686" s="244">
        <v>38267</v>
      </c>
      <c r="C1686" s="245">
        <v>3939.004077730001</v>
      </c>
      <c r="D1686" s="244">
        <v>38267</v>
      </c>
      <c r="E1686" s="245">
        <v>3939.004077730001</v>
      </c>
    </row>
    <row r="1687" spans="1:5">
      <c r="A1687" s="244">
        <v>38268</v>
      </c>
      <c r="C1687" s="245">
        <v>3947.3330921199999</v>
      </c>
      <c r="D1687" s="244">
        <v>38268</v>
      </c>
      <c r="E1687" s="245">
        <v>3947.3330921199999</v>
      </c>
    </row>
    <row r="1688" spans="1:5">
      <c r="A1688" s="244">
        <v>38271</v>
      </c>
      <c r="C1688" s="245">
        <v>3937.8688514199989</v>
      </c>
      <c r="D1688" s="244">
        <v>38271</v>
      </c>
      <c r="E1688" s="245">
        <v>3937.8688514199989</v>
      </c>
    </row>
    <row r="1689" spans="1:5">
      <c r="A1689" s="244">
        <v>38272</v>
      </c>
      <c r="C1689" s="245">
        <v>3870.8151416699989</v>
      </c>
      <c r="D1689" s="244">
        <v>38272</v>
      </c>
      <c r="E1689" s="245">
        <v>3870.8151416699989</v>
      </c>
    </row>
    <row r="1690" spans="1:5">
      <c r="A1690" s="244">
        <v>38273</v>
      </c>
      <c r="C1690" s="245">
        <v>3859.976473740001</v>
      </c>
      <c r="D1690" s="244">
        <v>38273</v>
      </c>
      <c r="E1690" s="245">
        <v>3859.976473740001</v>
      </c>
    </row>
    <row r="1691" spans="1:5">
      <c r="A1691" s="244">
        <v>38274</v>
      </c>
      <c r="C1691" s="245">
        <v>3849.1339685900011</v>
      </c>
      <c r="D1691" s="244">
        <v>38274</v>
      </c>
      <c r="E1691" s="245">
        <v>3849.1339685900011</v>
      </c>
    </row>
    <row r="1692" spans="1:5">
      <c r="A1692" s="244">
        <v>38275</v>
      </c>
      <c r="C1692" s="245">
        <v>3854.8357231099999</v>
      </c>
      <c r="D1692" s="244">
        <v>38275</v>
      </c>
      <c r="E1692" s="245">
        <v>3854.8357231099999</v>
      </c>
    </row>
    <row r="1693" spans="1:5">
      <c r="A1693" s="244">
        <v>38278</v>
      </c>
      <c r="C1693" s="245">
        <v>3845.2821549999999</v>
      </c>
      <c r="D1693" s="244">
        <v>38278</v>
      </c>
      <c r="E1693" s="245">
        <v>3845.2821549999999</v>
      </c>
    </row>
    <row r="1694" spans="1:5">
      <c r="A1694" s="244">
        <v>38279</v>
      </c>
      <c r="C1694" s="245">
        <v>3849.17243353</v>
      </c>
      <c r="D1694" s="244">
        <v>38279</v>
      </c>
      <c r="E1694" s="245">
        <v>3849.17243353</v>
      </c>
    </row>
    <row r="1695" spans="1:5">
      <c r="A1695" s="244">
        <v>38280</v>
      </c>
      <c r="C1695" s="245">
        <v>3835.3775364699991</v>
      </c>
      <c r="D1695" s="244">
        <v>38280</v>
      </c>
      <c r="E1695" s="245">
        <v>3835.3775364699991</v>
      </c>
    </row>
    <row r="1696" spans="1:5">
      <c r="A1696" s="244">
        <v>38281</v>
      </c>
      <c r="C1696" s="245">
        <v>3827.4541143500001</v>
      </c>
      <c r="D1696" s="244">
        <v>38281</v>
      </c>
      <c r="E1696" s="245">
        <v>3827.4541143500001</v>
      </c>
    </row>
    <row r="1697" spans="1:5">
      <c r="A1697" s="244">
        <v>38282</v>
      </c>
      <c r="C1697" s="245">
        <v>3820.443902569999</v>
      </c>
      <c r="D1697" s="244">
        <v>38282</v>
      </c>
      <c r="E1697" s="245">
        <v>3820.443902569999</v>
      </c>
    </row>
    <row r="1698" spans="1:5">
      <c r="A1698" s="244">
        <v>38285</v>
      </c>
      <c r="C1698" s="245">
        <v>3707.1338677000008</v>
      </c>
      <c r="D1698" s="244">
        <v>38285</v>
      </c>
      <c r="E1698" s="245">
        <v>3707.1338677000008</v>
      </c>
    </row>
    <row r="1699" spans="1:5">
      <c r="A1699" s="244">
        <v>38286</v>
      </c>
      <c r="C1699" s="245">
        <v>3550.14184854</v>
      </c>
      <c r="D1699" s="244">
        <v>38286</v>
      </c>
      <c r="E1699" s="245">
        <v>3550.14184854</v>
      </c>
    </row>
    <row r="1700" spans="1:5">
      <c r="A1700" s="244">
        <v>38287</v>
      </c>
      <c r="C1700" s="245">
        <v>3493.7327607299999</v>
      </c>
      <c r="D1700" s="244">
        <v>38287</v>
      </c>
      <c r="E1700" s="245">
        <v>3493.7327607299999</v>
      </c>
    </row>
    <row r="1701" spans="1:5">
      <c r="A1701" s="244">
        <v>38288</v>
      </c>
      <c r="C1701" s="245">
        <v>3467.5136644499999</v>
      </c>
      <c r="D1701" s="244">
        <v>38288</v>
      </c>
      <c r="E1701" s="245">
        <v>3467.5136644499999</v>
      </c>
    </row>
    <row r="1702" spans="1:5">
      <c r="A1702" s="244">
        <v>38289</v>
      </c>
      <c r="C1702" s="245">
        <v>3364.17151986</v>
      </c>
      <c r="D1702" s="244">
        <v>38289</v>
      </c>
      <c r="E1702" s="245">
        <v>3364.17151986</v>
      </c>
    </row>
    <row r="1703" spans="1:5">
      <c r="A1703" s="244">
        <v>38292</v>
      </c>
      <c r="C1703" s="245">
        <v>3306.6295239800002</v>
      </c>
      <c r="D1703" s="244">
        <v>38292</v>
      </c>
      <c r="E1703" s="245">
        <v>3306.6295239800002</v>
      </c>
    </row>
    <row r="1704" spans="1:5">
      <c r="A1704" s="244">
        <v>38293</v>
      </c>
      <c r="C1704" s="245">
        <v>3215.6092456299998</v>
      </c>
      <c r="D1704" s="244">
        <v>38293</v>
      </c>
      <c r="E1704" s="245">
        <v>3215.6092456299998</v>
      </c>
    </row>
    <row r="1705" spans="1:5">
      <c r="A1705" s="244">
        <v>38294</v>
      </c>
      <c r="C1705" s="245">
        <v>3308.5609146400011</v>
      </c>
      <c r="D1705" s="244">
        <v>38294</v>
      </c>
      <c r="E1705" s="245">
        <v>3308.5609146400011</v>
      </c>
    </row>
    <row r="1706" spans="1:5">
      <c r="A1706" s="244">
        <v>38295</v>
      </c>
      <c r="C1706" s="245">
        <v>3381.4441061699999</v>
      </c>
      <c r="D1706" s="244">
        <v>38295</v>
      </c>
      <c r="E1706" s="245">
        <v>3381.4441061699999</v>
      </c>
    </row>
    <row r="1707" spans="1:5">
      <c r="A1707" s="244">
        <v>38296</v>
      </c>
      <c r="C1707" s="245">
        <v>3467.7690816700001</v>
      </c>
      <c r="D1707" s="244">
        <v>38296</v>
      </c>
      <c r="E1707" s="245">
        <v>3467.7690816700001</v>
      </c>
    </row>
    <row r="1708" spans="1:5">
      <c r="A1708" s="244">
        <v>38299</v>
      </c>
      <c r="C1708" s="245">
        <v>3521.72520824</v>
      </c>
      <c r="D1708" s="244">
        <v>38299</v>
      </c>
      <c r="E1708" s="245">
        <v>3521.72520824</v>
      </c>
    </row>
    <row r="1709" spans="1:5">
      <c r="A1709" s="244">
        <v>38300</v>
      </c>
      <c r="C1709" s="245">
        <v>3508.5058286499998</v>
      </c>
      <c r="D1709" s="244">
        <v>38300</v>
      </c>
      <c r="E1709" s="245">
        <v>3508.5058286499998</v>
      </c>
    </row>
    <row r="1710" spans="1:5">
      <c r="A1710" s="244">
        <v>38301</v>
      </c>
      <c r="C1710" s="245">
        <v>3457.31511839</v>
      </c>
      <c r="D1710" s="244">
        <v>38301</v>
      </c>
      <c r="E1710" s="245">
        <v>3457.31511839</v>
      </c>
    </row>
    <row r="1711" spans="1:5">
      <c r="A1711" s="244">
        <v>38302</v>
      </c>
      <c r="C1711" s="245">
        <v>3411.900406960001</v>
      </c>
      <c r="D1711" s="244">
        <v>38302</v>
      </c>
      <c r="E1711" s="245">
        <v>3411.900406960001</v>
      </c>
    </row>
    <row r="1712" spans="1:5">
      <c r="A1712" s="244">
        <v>38303</v>
      </c>
      <c r="C1712" s="245">
        <v>3385.5833263899999</v>
      </c>
      <c r="D1712" s="244">
        <v>38303</v>
      </c>
      <c r="E1712" s="245">
        <v>3385.5833263899999</v>
      </c>
    </row>
    <row r="1713" spans="1:5">
      <c r="A1713" s="244">
        <v>38306</v>
      </c>
      <c r="C1713" s="245">
        <v>3421.6765986199998</v>
      </c>
      <c r="D1713" s="244">
        <v>38306</v>
      </c>
      <c r="E1713" s="245">
        <v>3421.6765986199998</v>
      </c>
    </row>
    <row r="1714" spans="1:5">
      <c r="A1714" s="244">
        <v>38307</v>
      </c>
      <c r="C1714" s="245">
        <v>3406.2012726500002</v>
      </c>
      <c r="D1714" s="244">
        <v>38307</v>
      </c>
      <c r="E1714" s="245">
        <v>3406.2012726500002</v>
      </c>
    </row>
    <row r="1715" spans="1:5">
      <c r="A1715" s="244">
        <v>38308</v>
      </c>
      <c r="C1715" s="245">
        <v>3414.676545960001</v>
      </c>
      <c r="D1715" s="244">
        <v>38308</v>
      </c>
      <c r="E1715" s="245">
        <v>3414.676545960001</v>
      </c>
    </row>
    <row r="1716" spans="1:5">
      <c r="A1716" s="244">
        <v>38309</v>
      </c>
      <c r="C1716" s="245">
        <v>3411.7622934599999</v>
      </c>
      <c r="D1716" s="244">
        <v>38309</v>
      </c>
      <c r="E1716" s="245">
        <v>3411.7622934599999</v>
      </c>
    </row>
    <row r="1717" spans="1:5">
      <c r="A1717" s="244">
        <v>38310</v>
      </c>
      <c r="C1717" s="245">
        <v>3396.1076392800001</v>
      </c>
      <c r="D1717" s="244">
        <v>38310</v>
      </c>
      <c r="E1717" s="245">
        <v>3396.1076392800001</v>
      </c>
    </row>
    <row r="1718" spans="1:5">
      <c r="A1718" s="244">
        <v>38313</v>
      </c>
      <c r="C1718" s="245">
        <v>3413.2586304299989</v>
      </c>
      <c r="D1718" s="244">
        <v>38313</v>
      </c>
      <c r="E1718" s="245">
        <v>3413.2586304299989</v>
      </c>
    </row>
    <row r="1719" spans="1:5">
      <c r="A1719" s="244">
        <v>38314</v>
      </c>
      <c r="C1719" s="245">
        <v>3459.7868286200001</v>
      </c>
      <c r="D1719" s="244">
        <v>38314</v>
      </c>
      <c r="E1719" s="245">
        <v>3459.7868286200001</v>
      </c>
    </row>
    <row r="1720" spans="1:5">
      <c r="A1720" s="244">
        <v>38315</v>
      </c>
      <c r="C1720" s="245">
        <v>3489.61976512</v>
      </c>
      <c r="D1720" s="244">
        <v>38315</v>
      </c>
      <c r="E1720" s="245">
        <v>3489.61976512</v>
      </c>
    </row>
    <row r="1721" spans="1:5">
      <c r="A1721" s="244">
        <v>38316</v>
      </c>
      <c r="C1721" s="245">
        <v>3525.4492776799998</v>
      </c>
      <c r="D1721" s="244">
        <v>38316</v>
      </c>
      <c r="E1721" s="245">
        <v>3525.4492776799998</v>
      </c>
    </row>
    <row r="1722" spans="1:5">
      <c r="A1722" s="244">
        <v>38317</v>
      </c>
      <c r="C1722" s="245">
        <v>3529.2388474899999</v>
      </c>
      <c r="D1722" s="244">
        <v>38317</v>
      </c>
      <c r="E1722" s="245">
        <v>3529.2388474899999</v>
      </c>
    </row>
    <row r="1723" spans="1:5">
      <c r="A1723" s="244">
        <v>38320</v>
      </c>
      <c r="C1723" s="245">
        <v>3472.106857289999</v>
      </c>
      <c r="D1723" s="244">
        <v>38320</v>
      </c>
      <c r="E1723" s="245">
        <v>3472.106857289999</v>
      </c>
    </row>
    <row r="1724" spans="1:5">
      <c r="A1724" s="244">
        <v>38321</v>
      </c>
      <c r="C1724" s="245">
        <v>3440.8791121600002</v>
      </c>
      <c r="D1724" s="244">
        <v>38321</v>
      </c>
      <c r="E1724" s="245">
        <v>3440.8791121600002</v>
      </c>
    </row>
    <row r="1725" spans="1:5">
      <c r="A1725" s="244">
        <v>38322</v>
      </c>
      <c r="C1725" s="245">
        <v>3444.462966640001</v>
      </c>
      <c r="D1725" s="244">
        <v>38322</v>
      </c>
      <c r="E1725" s="245">
        <v>3444.462966640001</v>
      </c>
    </row>
    <row r="1726" spans="1:5">
      <c r="A1726" s="244">
        <v>38323</v>
      </c>
      <c r="C1726" s="245">
        <v>3483.3318006800009</v>
      </c>
      <c r="D1726" s="244">
        <v>38323</v>
      </c>
      <c r="E1726" s="245">
        <v>3483.3318006800009</v>
      </c>
    </row>
    <row r="1727" spans="1:5">
      <c r="A1727" s="244">
        <v>38324</v>
      </c>
      <c r="C1727" s="245">
        <v>3458.8892027799998</v>
      </c>
      <c r="D1727" s="244">
        <v>38324</v>
      </c>
      <c r="E1727" s="245">
        <v>3458.8892027799998</v>
      </c>
    </row>
    <row r="1728" spans="1:5">
      <c r="A1728" s="244">
        <v>38327</v>
      </c>
      <c r="C1728" s="245">
        <v>3450.7778818100001</v>
      </c>
      <c r="D1728" s="244">
        <v>38327</v>
      </c>
      <c r="E1728" s="245">
        <v>3450.7778818100001</v>
      </c>
    </row>
    <row r="1729" spans="1:5">
      <c r="A1729" s="244">
        <v>38328</v>
      </c>
      <c r="C1729" s="245">
        <v>3397.97781945</v>
      </c>
      <c r="D1729" s="244">
        <v>38328</v>
      </c>
      <c r="E1729" s="245">
        <v>3397.97781945</v>
      </c>
    </row>
    <row r="1730" spans="1:5">
      <c r="A1730" s="244">
        <v>38329</v>
      </c>
      <c r="C1730" s="245">
        <v>3381.6731389199999</v>
      </c>
      <c r="D1730" s="244">
        <v>38329</v>
      </c>
      <c r="E1730" s="245">
        <v>3381.6731389199999</v>
      </c>
    </row>
    <row r="1731" spans="1:5">
      <c r="A1731" s="244">
        <v>38330</v>
      </c>
      <c r="C1731" s="245">
        <v>3368.9722578800001</v>
      </c>
      <c r="D1731" s="244">
        <v>38330</v>
      </c>
      <c r="E1731" s="245">
        <v>3368.9722578800001</v>
      </c>
    </row>
    <row r="1732" spans="1:5">
      <c r="A1732" s="244">
        <v>38331</v>
      </c>
      <c r="C1732" s="245">
        <v>3308.81488967</v>
      </c>
      <c r="D1732" s="244">
        <v>38331</v>
      </c>
      <c r="E1732" s="245">
        <v>3308.81488967</v>
      </c>
    </row>
    <row r="1733" spans="1:5">
      <c r="A1733" s="244">
        <v>38334</v>
      </c>
      <c r="C1733" s="245">
        <v>3334.1966995899988</v>
      </c>
      <c r="D1733" s="244">
        <v>38334</v>
      </c>
      <c r="E1733" s="245">
        <v>3334.1966995899988</v>
      </c>
    </row>
    <row r="1734" spans="1:5">
      <c r="A1734" s="244">
        <v>38335</v>
      </c>
      <c r="C1734" s="245">
        <v>3334.9654134000002</v>
      </c>
      <c r="D1734" s="244">
        <v>38335</v>
      </c>
      <c r="E1734" s="245">
        <v>3334.9654134000002</v>
      </c>
    </row>
    <row r="1735" spans="1:5">
      <c r="A1735" s="244">
        <v>38336</v>
      </c>
      <c r="C1735" s="245">
        <v>3380.1562772100001</v>
      </c>
      <c r="D1735" s="244">
        <v>38336</v>
      </c>
      <c r="E1735" s="245">
        <v>3380.1562772100001</v>
      </c>
    </row>
    <row r="1736" spans="1:5">
      <c r="A1736" s="244">
        <v>38337</v>
      </c>
      <c r="C1736" s="245">
        <v>3384.4798060200001</v>
      </c>
      <c r="D1736" s="244">
        <v>38337</v>
      </c>
      <c r="E1736" s="245">
        <v>3384.4798060200001</v>
      </c>
    </row>
    <row r="1737" spans="1:5">
      <c r="A1737" s="244">
        <v>38338</v>
      </c>
      <c r="C1737" s="245">
        <v>3378.0091321599998</v>
      </c>
      <c r="D1737" s="244">
        <v>38338</v>
      </c>
      <c r="E1737" s="245">
        <v>3378.0091321599998</v>
      </c>
    </row>
    <row r="1738" spans="1:5">
      <c r="A1738" s="244">
        <v>38341</v>
      </c>
      <c r="C1738" s="245">
        <v>3374.5060340999999</v>
      </c>
      <c r="D1738" s="244">
        <v>38341</v>
      </c>
      <c r="E1738" s="245">
        <v>3374.5060340999999</v>
      </c>
    </row>
    <row r="1739" spans="1:5">
      <c r="A1739" s="244">
        <v>38342</v>
      </c>
      <c r="C1739" s="245">
        <v>3350.710189599999</v>
      </c>
      <c r="D1739" s="244">
        <v>38342</v>
      </c>
      <c r="E1739" s="245">
        <v>3350.710189599999</v>
      </c>
    </row>
    <row r="1740" spans="1:5">
      <c r="A1740" s="244">
        <v>38343</v>
      </c>
      <c r="C1740" s="245">
        <v>3364.9099562400002</v>
      </c>
      <c r="D1740" s="244">
        <v>38343</v>
      </c>
      <c r="E1740" s="245">
        <v>3364.9099562400002</v>
      </c>
    </row>
    <row r="1741" spans="1:5">
      <c r="A1741" s="244">
        <v>38344</v>
      </c>
      <c r="C1741" s="245">
        <v>3358.4612715500011</v>
      </c>
      <c r="D1741" s="244">
        <v>38344</v>
      </c>
      <c r="E1741" s="245">
        <v>3358.4612715500011</v>
      </c>
    </row>
    <row r="1742" spans="1:5">
      <c r="A1742" s="244">
        <v>38348</v>
      </c>
      <c r="C1742" s="245">
        <v>3355.9185691400012</v>
      </c>
      <c r="D1742" s="244">
        <v>38348</v>
      </c>
      <c r="E1742" s="245">
        <v>3355.9185691400012</v>
      </c>
    </row>
    <row r="1743" spans="1:5">
      <c r="A1743" s="244">
        <v>38349</v>
      </c>
      <c r="C1743" s="245">
        <v>3360.8600804600001</v>
      </c>
      <c r="D1743" s="244">
        <v>38349</v>
      </c>
      <c r="E1743" s="245">
        <v>3360.8600804600001</v>
      </c>
    </row>
    <row r="1744" spans="1:5">
      <c r="A1744" s="244">
        <v>38350</v>
      </c>
      <c r="C1744" s="245">
        <v>3351.589551869999</v>
      </c>
      <c r="D1744" s="244">
        <v>38350</v>
      </c>
      <c r="E1744" s="245">
        <v>3351.589551869999</v>
      </c>
    </row>
    <row r="1745" spans="1:5">
      <c r="A1745" s="244">
        <v>38351</v>
      </c>
      <c r="C1745" s="245">
        <v>3359.597179880001</v>
      </c>
      <c r="D1745" s="244">
        <v>38351</v>
      </c>
      <c r="E1745" s="245">
        <v>3359.597179880001</v>
      </c>
    </row>
    <row r="1746" spans="1:5">
      <c r="A1746" s="244">
        <v>38356</v>
      </c>
      <c r="C1746" s="245">
        <v>3343.9571165900002</v>
      </c>
      <c r="D1746" s="244">
        <v>38356</v>
      </c>
      <c r="E1746" s="245">
        <v>3343.9571165900002</v>
      </c>
    </row>
    <row r="1747" spans="1:5">
      <c r="A1747" s="244">
        <v>38357</v>
      </c>
      <c r="C1747" s="245">
        <v>3376.6137629299992</v>
      </c>
      <c r="D1747" s="244">
        <v>38357</v>
      </c>
      <c r="E1747" s="245">
        <v>3376.6137629299992</v>
      </c>
    </row>
    <row r="1748" spans="1:5">
      <c r="A1748" s="244">
        <v>38358</v>
      </c>
      <c r="C1748" s="245">
        <v>3378.5915444500001</v>
      </c>
      <c r="D1748" s="244">
        <v>38358</v>
      </c>
      <c r="E1748" s="245">
        <v>3378.5915444500001</v>
      </c>
    </row>
    <row r="1749" spans="1:5">
      <c r="A1749" s="244">
        <v>38359</v>
      </c>
      <c r="C1749" s="245">
        <v>3435.5481356499999</v>
      </c>
      <c r="D1749" s="244">
        <v>38359</v>
      </c>
      <c r="E1749" s="245">
        <v>3435.5481356499999</v>
      </c>
    </row>
    <row r="1750" spans="1:5">
      <c r="A1750" s="244">
        <v>38362</v>
      </c>
      <c r="C1750" s="245">
        <v>3453.3532947999988</v>
      </c>
      <c r="D1750" s="244">
        <v>38362</v>
      </c>
      <c r="E1750" s="245">
        <v>3453.3532947999988</v>
      </c>
    </row>
    <row r="1751" spans="1:5">
      <c r="A1751" s="244">
        <v>38363</v>
      </c>
      <c r="C1751" s="245">
        <v>3465.3704553900002</v>
      </c>
      <c r="D1751" s="244">
        <v>38363</v>
      </c>
      <c r="E1751" s="245">
        <v>3465.3704553900002</v>
      </c>
    </row>
    <row r="1752" spans="1:5">
      <c r="A1752" s="244">
        <v>38364</v>
      </c>
      <c r="C1752" s="245">
        <v>3474.4299990999989</v>
      </c>
      <c r="D1752" s="244">
        <v>38364</v>
      </c>
      <c r="E1752" s="245">
        <v>3474.4299990999989</v>
      </c>
    </row>
    <row r="1753" spans="1:5">
      <c r="A1753" s="244">
        <v>38365</v>
      </c>
      <c r="C1753" s="245">
        <v>3521.2890289399988</v>
      </c>
      <c r="D1753" s="244">
        <v>38365</v>
      </c>
      <c r="E1753" s="245">
        <v>3521.2890289399988</v>
      </c>
    </row>
    <row r="1754" spans="1:5">
      <c r="A1754" s="244">
        <v>38366</v>
      </c>
      <c r="C1754" s="245">
        <v>3553.1381731699989</v>
      </c>
      <c r="D1754" s="244">
        <v>38366</v>
      </c>
      <c r="E1754" s="245">
        <v>3553.1381731699989</v>
      </c>
    </row>
    <row r="1755" spans="1:5">
      <c r="A1755" s="244">
        <v>38369</v>
      </c>
      <c r="C1755" s="245">
        <v>3591.0464057700001</v>
      </c>
      <c r="D1755" s="244">
        <v>38369</v>
      </c>
      <c r="E1755" s="245">
        <v>3591.0464057700001</v>
      </c>
    </row>
    <row r="1756" spans="1:5">
      <c r="A1756" s="244">
        <v>38370</v>
      </c>
      <c r="C1756" s="245">
        <v>3558.955086200001</v>
      </c>
      <c r="D1756" s="244">
        <v>38370</v>
      </c>
      <c r="E1756" s="245">
        <v>3558.955086200001</v>
      </c>
    </row>
    <row r="1757" spans="1:5">
      <c r="A1757" s="244">
        <v>38371</v>
      </c>
      <c r="C1757" s="245">
        <v>3541.0298974199991</v>
      </c>
      <c r="D1757" s="244">
        <v>38371</v>
      </c>
      <c r="E1757" s="245">
        <v>3541.0298974199991</v>
      </c>
    </row>
    <row r="1758" spans="1:5">
      <c r="A1758" s="244">
        <v>38372</v>
      </c>
      <c r="C1758" s="245">
        <v>3546.3277612000011</v>
      </c>
      <c r="D1758" s="244">
        <v>38372</v>
      </c>
      <c r="E1758" s="245">
        <v>3546.3277612000011</v>
      </c>
    </row>
    <row r="1759" spans="1:5">
      <c r="A1759" s="244">
        <v>38373</v>
      </c>
      <c r="C1759" s="245">
        <v>3573.1575046299999</v>
      </c>
      <c r="D1759" s="244">
        <v>38373</v>
      </c>
      <c r="E1759" s="245">
        <v>3573.1575046299999</v>
      </c>
    </row>
    <row r="1760" spans="1:5">
      <c r="A1760" s="244">
        <v>38376</v>
      </c>
      <c r="C1760" s="245">
        <v>3564.4542066800009</v>
      </c>
      <c r="D1760" s="244">
        <v>38376</v>
      </c>
      <c r="E1760" s="245">
        <v>3564.4542066800009</v>
      </c>
    </row>
    <row r="1761" spans="1:5">
      <c r="A1761" s="244">
        <v>38377</v>
      </c>
      <c r="C1761" s="245">
        <v>3596.7373857199991</v>
      </c>
      <c r="D1761" s="244">
        <v>38377</v>
      </c>
      <c r="E1761" s="245">
        <v>3596.7373857199991</v>
      </c>
    </row>
    <row r="1762" spans="1:5">
      <c r="A1762" s="244">
        <v>38378</v>
      </c>
      <c r="C1762" s="245">
        <v>3631.5369872000001</v>
      </c>
      <c r="D1762" s="244">
        <v>38378</v>
      </c>
      <c r="E1762" s="245">
        <v>3631.5369872000001</v>
      </c>
    </row>
    <row r="1763" spans="1:5">
      <c r="A1763" s="244">
        <v>38379</v>
      </c>
      <c r="C1763" s="245">
        <v>3627.3513843300002</v>
      </c>
      <c r="D1763" s="244">
        <v>38379</v>
      </c>
      <c r="E1763" s="245">
        <v>3627.3513843300002</v>
      </c>
    </row>
    <row r="1764" spans="1:5">
      <c r="A1764" s="244">
        <v>38380</v>
      </c>
      <c r="C1764" s="245">
        <v>3654.5583857400002</v>
      </c>
      <c r="D1764" s="244">
        <v>38380</v>
      </c>
      <c r="E1764" s="245">
        <v>3654.5583857400002</v>
      </c>
    </row>
    <row r="1765" spans="1:5">
      <c r="A1765" s="244">
        <v>38383</v>
      </c>
      <c r="C1765" s="245">
        <v>3696.8606619000011</v>
      </c>
      <c r="D1765" s="244">
        <v>38383</v>
      </c>
      <c r="E1765" s="245">
        <v>3696.8606619000011</v>
      </c>
    </row>
    <row r="1766" spans="1:5">
      <c r="A1766" s="244">
        <v>38384</v>
      </c>
      <c r="C1766" s="245">
        <v>3701.0706943300011</v>
      </c>
      <c r="D1766" s="244">
        <v>38384</v>
      </c>
      <c r="E1766" s="245">
        <v>3701.0706943300011</v>
      </c>
    </row>
    <row r="1767" spans="1:5">
      <c r="A1767" s="244">
        <v>38385</v>
      </c>
      <c r="C1767" s="245">
        <v>3692.45871261</v>
      </c>
      <c r="D1767" s="244">
        <v>38385</v>
      </c>
      <c r="E1767" s="245">
        <v>3692.45871261</v>
      </c>
    </row>
    <row r="1768" spans="1:5">
      <c r="A1768" s="244">
        <v>38386</v>
      </c>
      <c r="C1768" s="245">
        <v>3739.4542495300002</v>
      </c>
      <c r="D1768" s="244">
        <v>38386</v>
      </c>
      <c r="E1768" s="245">
        <v>3739.4542495300002</v>
      </c>
    </row>
    <row r="1769" spans="1:5">
      <c r="A1769" s="244">
        <v>38387</v>
      </c>
      <c r="C1769" s="245">
        <v>3767.18618775</v>
      </c>
      <c r="D1769" s="244">
        <v>38387</v>
      </c>
      <c r="E1769" s="245">
        <v>3767.18618775</v>
      </c>
    </row>
    <row r="1770" spans="1:5">
      <c r="A1770" s="244">
        <v>38390</v>
      </c>
      <c r="C1770" s="245">
        <v>3773.4712523899998</v>
      </c>
      <c r="D1770" s="244">
        <v>38390</v>
      </c>
      <c r="E1770" s="245">
        <v>3773.4712523899998</v>
      </c>
    </row>
    <row r="1771" spans="1:5">
      <c r="A1771" s="244">
        <v>38391</v>
      </c>
      <c r="C1771" s="245">
        <v>3867.9606810700002</v>
      </c>
      <c r="D1771" s="244">
        <v>38391</v>
      </c>
      <c r="E1771" s="245">
        <v>3867.9606810700002</v>
      </c>
    </row>
    <row r="1772" spans="1:5">
      <c r="A1772" s="244">
        <v>38392</v>
      </c>
      <c r="C1772" s="245">
        <v>3859.73013167</v>
      </c>
      <c r="D1772" s="244">
        <v>38392</v>
      </c>
      <c r="E1772" s="245">
        <v>3859.73013167</v>
      </c>
    </row>
    <row r="1773" spans="1:5">
      <c r="A1773" s="244">
        <v>38393</v>
      </c>
      <c r="C1773" s="245">
        <v>3875.0159148199991</v>
      </c>
      <c r="D1773" s="244">
        <v>38393</v>
      </c>
      <c r="E1773" s="245">
        <v>3875.0159148199991</v>
      </c>
    </row>
    <row r="1774" spans="1:5">
      <c r="A1774" s="244">
        <v>38394</v>
      </c>
      <c r="C1774" s="245">
        <v>3868.2306656599999</v>
      </c>
      <c r="D1774" s="244">
        <v>38394</v>
      </c>
      <c r="E1774" s="245">
        <v>3868.2306656599999</v>
      </c>
    </row>
    <row r="1775" spans="1:5">
      <c r="A1775" s="244">
        <v>38397</v>
      </c>
      <c r="C1775" s="245">
        <v>3848.7018851499988</v>
      </c>
      <c r="D1775" s="244">
        <v>38397</v>
      </c>
      <c r="E1775" s="245">
        <v>3848.7018851499988</v>
      </c>
    </row>
    <row r="1776" spans="1:5">
      <c r="A1776" s="244">
        <v>38398</v>
      </c>
      <c r="C1776" s="245">
        <v>3856.8437274299999</v>
      </c>
      <c r="D1776" s="244">
        <v>38398</v>
      </c>
      <c r="E1776" s="245">
        <v>3856.8437274299999</v>
      </c>
    </row>
    <row r="1777" spans="1:5">
      <c r="A1777" s="244">
        <v>38399</v>
      </c>
      <c r="C1777" s="245">
        <v>3883.3074431199998</v>
      </c>
      <c r="D1777" s="244">
        <v>38399</v>
      </c>
      <c r="E1777" s="245">
        <v>3883.3074431199998</v>
      </c>
    </row>
    <row r="1778" spans="1:5">
      <c r="A1778" s="244">
        <v>38400</v>
      </c>
      <c r="C1778" s="245">
        <v>3865.0727317000001</v>
      </c>
      <c r="D1778" s="244">
        <v>38400</v>
      </c>
      <c r="E1778" s="245">
        <v>3865.0727317000001</v>
      </c>
    </row>
    <row r="1779" spans="1:5">
      <c r="A1779" s="244">
        <v>38401</v>
      </c>
      <c r="C1779" s="245">
        <v>3878.20920656</v>
      </c>
      <c r="D1779" s="244">
        <v>38401</v>
      </c>
      <c r="E1779" s="245">
        <v>3878.20920656</v>
      </c>
    </row>
    <row r="1780" spans="1:5">
      <c r="A1780" s="244">
        <v>38404</v>
      </c>
      <c r="C1780" s="245">
        <v>3816.1046756000001</v>
      </c>
      <c r="D1780" s="244">
        <v>38404</v>
      </c>
      <c r="E1780" s="245">
        <v>3816.1046756000001</v>
      </c>
    </row>
    <row r="1781" spans="1:5">
      <c r="A1781" s="244">
        <v>38405</v>
      </c>
      <c r="C1781" s="245">
        <v>3730.2127167799999</v>
      </c>
      <c r="D1781" s="244">
        <v>38405</v>
      </c>
      <c r="E1781" s="245">
        <v>3730.2127167799999</v>
      </c>
    </row>
    <row r="1782" spans="1:5">
      <c r="A1782" s="244">
        <v>38406</v>
      </c>
      <c r="C1782" s="245">
        <v>3705.3928905299999</v>
      </c>
      <c r="D1782" s="244">
        <v>38406</v>
      </c>
      <c r="E1782" s="245">
        <v>3705.3928905299999</v>
      </c>
    </row>
    <row r="1783" spans="1:5">
      <c r="A1783" s="244">
        <v>38407</v>
      </c>
      <c r="C1783" s="245">
        <v>3743.1618255600001</v>
      </c>
      <c r="D1783" s="244">
        <v>38407</v>
      </c>
      <c r="E1783" s="245">
        <v>3743.1618255600001</v>
      </c>
    </row>
    <row r="1784" spans="1:5">
      <c r="A1784" s="244">
        <v>38408</v>
      </c>
      <c r="C1784" s="245">
        <v>3779.0300244300001</v>
      </c>
      <c r="D1784" s="244">
        <v>38408</v>
      </c>
      <c r="E1784" s="245">
        <v>3779.0300244300001</v>
      </c>
    </row>
    <row r="1785" spans="1:5">
      <c r="A1785" s="244">
        <v>38411</v>
      </c>
      <c r="C1785" s="245">
        <v>3770.468809</v>
      </c>
      <c r="D1785" s="244">
        <v>38411</v>
      </c>
      <c r="E1785" s="245">
        <v>3770.468809</v>
      </c>
    </row>
    <row r="1786" spans="1:5">
      <c r="A1786" s="244">
        <v>38412</v>
      </c>
      <c r="C1786" s="245">
        <v>3780.4898712800009</v>
      </c>
      <c r="D1786" s="244">
        <v>38412</v>
      </c>
      <c r="E1786" s="245">
        <v>3780.4898712800009</v>
      </c>
    </row>
    <row r="1787" spans="1:5">
      <c r="A1787" s="244">
        <v>38413</v>
      </c>
      <c r="C1787" s="245">
        <v>3718.3271875700002</v>
      </c>
      <c r="D1787" s="244">
        <v>38413</v>
      </c>
      <c r="E1787" s="245">
        <v>3718.3271875700002</v>
      </c>
    </row>
    <row r="1788" spans="1:5">
      <c r="A1788" s="244">
        <v>38414</v>
      </c>
      <c r="C1788" s="245">
        <v>3741.6082876800001</v>
      </c>
      <c r="D1788" s="244">
        <v>38414</v>
      </c>
      <c r="E1788" s="245">
        <v>3741.6082876800001</v>
      </c>
    </row>
    <row r="1789" spans="1:5">
      <c r="A1789" s="244">
        <v>38415</v>
      </c>
      <c r="C1789" s="245">
        <v>3746.8778978999999</v>
      </c>
      <c r="D1789" s="244">
        <v>38415</v>
      </c>
      <c r="E1789" s="245">
        <v>3746.8778978999999</v>
      </c>
    </row>
    <row r="1790" spans="1:5">
      <c r="A1790" s="244">
        <v>38418</v>
      </c>
      <c r="C1790" s="245">
        <v>3776.8458412099999</v>
      </c>
      <c r="D1790" s="244">
        <v>38418</v>
      </c>
      <c r="E1790" s="245">
        <v>3776.8458412099999</v>
      </c>
    </row>
    <row r="1791" spans="1:5">
      <c r="A1791" s="244">
        <v>38419</v>
      </c>
      <c r="C1791" s="245">
        <v>3805.1661420700002</v>
      </c>
      <c r="D1791" s="244">
        <v>38419</v>
      </c>
      <c r="E1791" s="245">
        <v>3805.1661420700002</v>
      </c>
    </row>
    <row r="1792" spans="1:5">
      <c r="A1792" s="244">
        <v>38420</v>
      </c>
      <c r="C1792" s="245">
        <v>3860.8298343299998</v>
      </c>
      <c r="D1792" s="244">
        <v>38420</v>
      </c>
      <c r="E1792" s="245">
        <v>3860.8298343299998</v>
      </c>
    </row>
    <row r="1793" spans="1:5">
      <c r="A1793" s="244">
        <v>38421</v>
      </c>
      <c r="C1793" s="245">
        <v>3840.8310351599998</v>
      </c>
      <c r="D1793" s="244">
        <v>38421</v>
      </c>
      <c r="E1793" s="245">
        <v>3840.8310351599998</v>
      </c>
    </row>
    <row r="1794" spans="1:5">
      <c r="A1794" s="244">
        <v>38422</v>
      </c>
      <c r="C1794" s="245">
        <v>3845.4182396300012</v>
      </c>
      <c r="D1794" s="244">
        <v>38422</v>
      </c>
      <c r="E1794" s="245">
        <v>3845.4182396300012</v>
      </c>
    </row>
    <row r="1795" spans="1:5">
      <c r="A1795" s="244">
        <v>38425</v>
      </c>
      <c r="C1795" s="245">
        <v>3857.0031219800021</v>
      </c>
      <c r="D1795" s="244">
        <v>38425</v>
      </c>
      <c r="E1795" s="245">
        <v>3857.0031219800021</v>
      </c>
    </row>
    <row r="1796" spans="1:5">
      <c r="A1796" s="244">
        <v>38426</v>
      </c>
      <c r="C1796" s="245">
        <v>3873.55130362</v>
      </c>
      <c r="D1796" s="244">
        <v>38426</v>
      </c>
      <c r="E1796" s="245">
        <v>3873.55130362</v>
      </c>
    </row>
    <row r="1797" spans="1:5">
      <c r="A1797" s="244">
        <v>38427</v>
      </c>
      <c r="C1797" s="245">
        <v>3900.2642216700001</v>
      </c>
      <c r="D1797" s="244">
        <v>38427</v>
      </c>
      <c r="E1797" s="245">
        <v>3900.2642216700001</v>
      </c>
    </row>
    <row r="1798" spans="1:5">
      <c r="A1798" s="244">
        <v>38428</v>
      </c>
      <c r="C1798" s="245">
        <v>3902.6111917100002</v>
      </c>
      <c r="D1798" s="244">
        <v>38428</v>
      </c>
      <c r="E1798" s="245">
        <v>3902.6111917100002</v>
      </c>
    </row>
    <row r="1799" spans="1:5">
      <c r="A1799" s="244">
        <v>38429</v>
      </c>
      <c r="C1799" s="245">
        <v>3906.558554650001</v>
      </c>
      <c r="D1799" s="244">
        <v>38429</v>
      </c>
      <c r="E1799" s="245">
        <v>3906.558554650001</v>
      </c>
    </row>
    <row r="1800" spans="1:5">
      <c r="A1800" s="244">
        <v>38432</v>
      </c>
      <c r="C1800" s="245">
        <v>3902.1741377300009</v>
      </c>
      <c r="D1800" s="244">
        <v>38432</v>
      </c>
      <c r="E1800" s="245">
        <v>3902.1741377300009</v>
      </c>
    </row>
    <row r="1801" spans="1:5">
      <c r="A1801" s="244">
        <v>38433</v>
      </c>
      <c r="C1801" s="245">
        <v>3875.1291250899999</v>
      </c>
      <c r="D1801" s="244">
        <v>38433</v>
      </c>
      <c r="E1801" s="245">
        <v>3875.1291250899999</v>
      </c>
    </row>
    <row r="1802" spans="1:5">
      <c r="A1802" s="244">
        <v>38434</v>
      </c>
      <c r="C1802" s="245">
        <v>3891.6988194700002</v>
      </c>
      <c r="D1802" s="244">
        <v>38434</v>
      </c>
      <c r="E1802" s="245">
        <v>3891.6988194700002</v>
      </c>
    </row>
    <row r="1803" spans="1:5">
      <c r="A1803" s="244">
        <v>38440</v>
      </c>
      <c r="C1803" s="245">
        <v>3896.45230481</v>
      </c>
      <c r="D1803" s="244">
        <v>38440</v>
      </c>
      <c r="E1803" s="245">
        <v>3896.45230481</v>
      </c>
    </row>
    <row r="1804" spans="1:5">
      <c r="A1804" s="244">
        <v>38441</v>
      </c>
      <c r="C1804" s="245">
        <v>3899.1102989000001</v>
      </c>
      <c r="D1804" s="244">
        <v>38441</v>
      </c>
      <c r="E1804" s="245">
        <v>3899.1102989000001</v>
      </c>
    </row>
    <row r="1805" spans="1:5">
      <c r="A1805" s="244">
        <v>38442</v>
      </c>
      <c r="C1805" s="245">
        <v>3916.6165868500002</v>
      </c>
      <c r="D1805" s="244">
        <v>38442</v>
      </c>
      <c r="E1805" s="245">
        <v>3916.6165868500002</v>
      </c>
    </row>
    <row r="1806" spans="1:5">
      <c r="A1806" s="244">
        <v>38443</v>
      </c>
      <c r="C1806" s="245">
        <v>3964.9020228499999</v>
      </c>
      <c r="D1806" s="244">
        <v>38443</v>
      </c>
      <c r="E1806" s="245">
        <v>3964.9020228499999</v>
      </c>
    </row>
    <row r="1807" spans="1:5">
      <c r="A1807" s="244">
        <v>38446</v>
      </c>
      <c r="C1807" s="245">
        <v>3980.6484868799998</v>
      </c>
      <c r="D1807" s="244">
        <v>38446</v>
      </c>
      <c r="E1807" s="245">
        <v>3980.6484868799998</v>
      </c>
    </row>
    <row r="1808" spans="1:5">
      <c r="A1808" s="244">
        <v>38447</v>
      </c>
      <c r="C1808" s="245">
        <v>3985.1915463800001</v>
      </c>
      <c r="D1808" s="244">
        <v>38447</v>
      </c>
      <c r="E1808" s="245">
        <v>3985.1915463800001</v>
      </c>
    </row>
    <row r="1809" spans="1:5">
      <c r="A1809" s="244">
        <v>38448</v>
      </c>
      <c r="C1809" s="245">
        <v>4016.2913951199998</v>
      </c>
      <c r="D1809" s="244">
        <v>38448</v>
      </c>
      <c r="E1809" s="245">
        <v>4016.2913951199998</v>
      </c>
    </row>
    <row r="1810" spans="1:5">
      <c r="A1810" s="244">
        <v>38449</v>
      </c>
      <c r="C1810" s="245">
        <v>4045.0323235300011</v>
      </c>
      <c r="D1810" s="244">
        <v>38449</v>
      </c>
      <c r="E1810" s="245">
        <v>4045.0323235300011</v>
      </c>
    </row>
    <row r="1811" spans="1:5">
      <c r="A1811" s="244">
        <v>38450</v>
      </c>
      <c r="C1811" s="245">
        <v>4019.6502931700002</v>
      </c>
      <c r="D1811" s="244">
        <v>38450</v>
      </c>
      <c r="E1811" s="245">
        <v>4019.6502931700002</v>
      </c>
    </row>
    <row r="1812" spans="1:5">
      <c r="A1812" s="244">
        <v>38453</v>
      </c>
      <c r="C1812" s="245">
        <v>3987.6503918899989</v>
      </c>
      <c r="D1812" s="244">
        <v>38453</v>
      </c>
      <c r="E1812" s="245">
        <v>3987.6503918899989</v>
      </c>
    </row>
    <row r="1813" spans="1:5">
      <c r="A1813" s="244">
        <v>38454</v>
      </c>
      <c r="C1813" s="245">
        <v>3932.671339850001</v>
      </c>
      <c r="D1813" s="244">
        <v>38454</v>
      </c>
      <c r="E1813" s="245">
        <v>3932.671339850001</v>
      </c>
    </row>
    <row r="1814" spans="1:5">
      <c r="A1814" s="244">
        <v>38455</v>
      </c>
      <c r="C1814" s="245">
        <v>3983.462800490001</v>
      </c>
      <c r="D1814" s="244">
        <v>38455</v>
      </c>
      <c r="E1814" s="245">
        <v>3983.462800490001</v>
      </c>
    </row>
    <row r="1815" spans="1:5">
      <c r="A1815" s="244">
        <v>38456</v>
      </c>
      <c r="C1815" s="245">
        <v>4021.3974875600002</v>
      </c>
      <c r="D1815" s="244">
        <v>38456</v>
      </c>
      <c r="E1815" s="245">
        <v>4021.3974875600002</v>
      </c>
    </row>
    <row r="1816" spans="1:5">
      <c r="A1816" s="244">
        <v>38457</v>
      </c>
      <c r="C1816" s="245">
        <v>4016.3049702100011</v>
      </c>
      <c r="D1816" s="244">
        <v>38457</v>
      </c>
      <c r="E1816" s="245">
        <v>4016.3049702100011</v>
      </c>
    </row>
    <row r="1817" spans="1:5">
      <c r="A1817" s="244">
        <v>38460</v>
      </c>
      <c r="C1817" s="245">
        <v>3978.9620741700001</v>
      </c>
      <c r="D1817" s="244">
        <v>38460</v>
      </c>
      <c r="E1817" s="245">
        <v>3978.9620741700001</v>
      </c>
    </row>
    <row r="1818" spans="1:5">
      <c r="A1818" s="244">
        <v>38461</v>
      </c>
      <c r="C1818" s="245">
        <v>4017.2989628800001</v>
      </c>
      <c r="D1818" s="244">
        <v>38461</v>
      </c>
      <c r="E1818" s="245">
        <v>4017.2989628800001</v>
      </c>
    </row>
    <row r="1819" spans="1:5">
      <c r="A1819" s="244">
        <v>38462</v>
      </c>
      <c r="C1819" s="245">
        <v>4031.827203809999</v>
      </c>
      <c r="D1819" s="244">
        <v>38462</v>
      </c>
      <c r="E1819" s="245">
        <v>4031.827203809999</v>
      </c>
    </row>
    <row r="1820" spans="1:5">
      <c r="A1820" s="244">
        <v>38464</v>
      </c>
      <c r="C1820" s="245">
        <v>4077.28940835</v>
      </c>
      <c r="D1820" s="244">
        <v>38464</v>
      </c>
      <c r="E1820" s="245">
        <v>4077.28940835</v>
      </c>
    </row>
    <row r="1821" spans="1:5">
      <c r="A1821" s="244">
        <v>38467</v>
      </c>
      <c r="C1821" s="245">
        <v>4118.0508410299999</v>
      </c>
      <c r="D1821" s="244">
        <v>38467</v>
      </c>
      <c r="E1821" s="245">
        <v>4118.0508410299999</v>
      </c>
    </row>
    <row r="1822" spans="1:5">
      <c r="A1822" s="244">
        <v>38468</v>
      </c>
      <c r="C1822" s="245">
        <v>4125.3644484900015</v>
      </c>
      <c r="D1822" s="244">
        <v>38468</v>
      </c>
      <c r="E1822" s="245">
        <v>4125.3644484900015</v>
      </c>
    </row>
    <row r="1823" spans="1:5">
      <c r="A1823" s="244">
        <v>38469</v>
      </c>
      <c r="C1823" s="245">
        <v>4137.5531529399996</v>
      </c>
      <c r="D1823" s="244">
        <v>38469</v>
      </c>
      <c r="E1823" s="245">
        <v>4137.5531529399996</v>
      </c>
    </row>
    <row r="1824" spans="1:5">
      <c r="A1824" s="244">
        <v>38470</v>
      </c>
      <c r="C1824" s="245">
        <v>4124.9581954400001</v>
      </c>
      <c r="D1824" s="244">
        <v>38470</v>
      </c>
      <c r="E1824" s="245">
        <v>4124.9581954400001</v>
      </c>
    </row>
    <row r="1825" spans="1:5">
      <c r="A1825" s="244">
        <v>38471</v>
      </c>
      <c r="C1825" s="245">
        <v>4108.9704460900002</v>
      </c>
      <c r="D1825" s="244">
        <v>38471</v>
      </c>
      <c r="E1825" s="245">
        <v>4108.9704460900002</v>
      </c>
    </row>
    <row r="1826" spans="1:5">
      <c r="A1826" s="244">
        <v>38474</v>
      </c>
      <c r="C1826" s="245">
        <v>4100.4238306300003</v>
      </c>
      <c r="D1826" s="244">
        <v>38474</v>
      </c>
      <c r="E1826" s="245">
        <v>4100.4238306300003</v>
      </c>
    </row>
    <row r="1827" spans="1:5">
      <c r="A1827" s="244">
        <v>38475</v>
      </c>
      <c r="C1827" s="245">
        <v>4075.7746081499999</v>
      </c>
      <c r="D1827" s="244">
        <v>38475</v>
      </c>
      <c r="E1827" s="245">
        <v>4075.7746081499999</v>
      </c>
    </row>
    <row r="1828" spans="1:5">
      <c r="A1828" s="244">
        <v>38476</v>
      </c>
      <c r="C1828" s="245">
        <v>4048.34427254</v>
      </c>
      <c r="D1828" s="244">
        <v>38476</v>
      </c>
      <c r="E1828" s="245">
        <v>4048.34427254</v>
      </c>
    </row>
    <row r="1829" spans="1:5">
      <c r="A1829" s="244">
        <v>38478</v>
      </c>
      <c r="C1829" s="245">
        <v>4035.28420486</v>
      </c>
      <c r="D1829" s="244">
        <v>38478</v>
      </c>
      <c r="E1829" s="245">
        <v>4035.28420486</v>
      </c>
    </row>
    <row r="1830" spans="1:5">
      <c r="A1830" s="244">
        <v>38481</v>
      </c>
      <c r="C1830" s="245">
        <v>3985.0511316999991</v>
      </c>
      <c r="D1830" s="244">
        <v>38481</v>
      </c>
      <c r="E1830" s="245">
        <v>3985.0511316999991</v>
      </c>
    </row>
    <row r="1831" spans="1:5">
      <c r="A1831" s="244">
        <v>38482</v>
      </c>
      <c r="C1831" s="245">
        <v>3960.2455512000001</v>
      </c>
      <c r="D1831" s="244">
        <v>38482</v>
      </c>
      <c r="E1831" s="245">
        <v>3960.2455512000001</v>
      </c>
    </row>
    <row r="1832" spans="1:5">
      <c r="A1832" s="244">
        <v>38483</v>
      </c>
      <c r="C1832" s="245">
        <v>3954.7862591799999</v>
      </c>
      <c r="D1832" s="244">
        <v>38483</v>
      </c>
      <c r="E1832" s="245">
        <v>3954.7862591799999</v>
      </c>
    </row>
    <row r="1833" spans="1:5">
      <c r="A1833" s="244">
        <v>38484</v>
      </c>
      <c r="C1833" s="245">
        <v>3997.917357150001</v>
      </c>
      <c r="D1833" s="244">
        <v>38484</v>
      </c>
      <c r="E1833" s="245">
        <v>3997.917357150001</v>
      </c>
    </row>
    <row r="1834" spans="1:5">
      <c r="A1834" s="244">
        <v>38485</v>
      </c>
      <c r="C1834" s="245">
        <v>4050.8911573999999</v>
      </c>
      <c r="D1834" s="244">
        <v>38485</v>
      </c>
      <c r="E1834" s="245">
        <v>4050.8911573999999</v>
      </c>
    </row>
    <row r="1835" spans="1:5">
      <c r="A1835" s="244">
        <v>38489</v>
      </c>
      <c r="C1835" s="245">
        <v>4052.97302756</v>
      </c>
      <c r="D1835" s="244">
        <v>38489</v>
      </c>
      <c r="E1835" s="245">
        <v>4052.97302756</v>
      </c>
    </row>
    <row r="1836" spans="1:5">
      <c r="A1836" s="244">
        <v>38490</v>
      </c>
      <c r="C1836" s="245">
        <v>4078.66104632</v>
      </c>
      <c r="D1836" s="244">
        <v>38490</v>
      </c>
      <c r="E1836" s="245">
        <v>4078.66104632</v>
      </c>
    </row>
    <row r="1837" spans="1:5">
      <c r="A1837" s="244">
        <v>38491</v>
      </c>
      <c r="C1837" s="245">
        <v>4077.1801022700001</v>
      </c>
      <c r="D1837" s="244">
        <v>38491</v>
      </c>
      <c r="E1837" s="245">
        <v>4077.1801022700001</v>
      </c>
    </row>
    <row r="1838" spans="1:5">
      <c r="A1838" s="244">
        <v>38492</v>
      </c>
      <c r="C1838" s="245">
        <v>4089.2309487000011</v>
      </c>
      <c r="D1838" s="244">
        <v>38492</v>
      </c>
      <c r="E1838" s="245">
        <v>4089.2309487000011</v>
      </c>
    </row>
    <row r="1839" spans="1:5">
      <c r="A1839" s="244">
        <v>38495</v>
      </c>
      <c r="C1839" s="245">
        <v>4074.7580084700012</v>
      </c>
      <c r="D1839" s="244">
        <v>38495</v>
      </c>
      <c r="E1839" s="245">
        <v>4074.7580084700012</v>
      </c>
    </row>
    <row r="1840" spans="1:5">
      <c r="A1840" s="244">
        <v>38496</v>
      </c>
      <c r="C1840" s="245">
        <v>4012.2611478199992</v>
      </c>
      <c r="D1840" s="244">
        <v>38496</v>
      </c>
      <c r="E1840" s="245">
        <v>4012.2611478199992</v>
      </c>
    </row>
    <row r="1841" spans="1:5">
      <c r="A1841" s="244">
        <v>38497</v>
      </c>
      <c r="C1841" s="245">
        <v>3995.4760570100002</v>
      </c>
      <c r="D1841" s="244">
        <v>38497</v>
      </c>
      <c r="E1841" s="245">
        <v>3995.4760570100002</v>
      </c>
    </row>
    <row r="1842" spans="1:5">
      <c r="A1842" s="244">
        <v>38498</v>
      </c>
      <c r="C1842" s="245">
        <v>3997.47572055</v>
      </c>
      <c r="D1842" s="244">
        <v>38498</v>
      </c>
      <c r="E1842" s="245">
        <v>3997.47572055</v>
      </c>
    </row>
    <row r="1843" spans="1:5">
      <c r="A1843" s="244">
        <v>38499</v>
      </c>
      <c r="C1843" s="245">
        <v>3984.9760132799988</v>
      </c>
      <c r="D1843" s="244">
        <v>38499</v>
      </c>
      <c r="E1843" s="245">
        <v>3984.9760132799988</v>
      </c>
    </row>
    <row r="1844" spans="1:5">
      <c r="A1844" s="244">
        <v>38502</v>
      </c>
      <c r="C1844" s="245">
        <v>4005.7630757900001</v>
      </c>
      <c r="D1844" s="244">
        <v>38502</v>
      </c>
      <c r="E1844" s="245">
        <v>4005.7630757900001</v>
      </c>
    </row>
    <row r="1845" spans="1:5">
      <c r="A1845" s="244">
        <v>38503</v>
      </c>
      <c r="C1845" s="245">
        <v>4040.7133564300011</v>
      </c>
      <c r="D1845" s="244">
        <v>38503</v>
      </c>
      <c r="E1845" s="245">
        <v>4040.7133564300011</v>
      </c>
    </row>
    <row r="1846" spans="1:5">
      <c r="A1846" s="244">
        <v>38504</v>
      </c>
      <c r="C1846" s="245">
        <v>4041.00547891</v>
      </c>
      <c r="D1846" s="244">
        <v>38504</v>
      </c>
      <c r="E1846" s="245">
        <v>4041.00547891</v>
      </c>
    </row>
    <row r="1847" spans="1:5">
      <c r="A1847" s="244">
        <v>38505</v>
      </c>
      <c r="C1847" s="245">
        <v>4060.54501136</v>
      </c>
      <c r="D1847" s="244">
        <v>38505</v>
      </c>
      <c r="E1847" s="245">
        <v>4060.54501136</v>
      </c>
    </row>
    <row r="1848" spans="1:5">
      <c r="A1848" s="244">
        <v>38506</v>
      </c>
      <c r="C1848" s="245">
        <v>4081.320129459999</v>
      </c>
      <c r="D1848" s="244">
        <v>38506</v>
      </c>
      <c r="E1848" s="245">
        <v>4081.320129459999</v>
      </c>
    </row>
    <row r="1849" spans="1:5">
      <c r="A1849" s="244">
        <v>38509</v>
      </c>
      <c r="C1849" s="245">
        <v>4075.1051239200001</v>
      </c>
      <c r="D1849" s="244">
        <v>38509</v>
      </c>
      <c r="E1849" s="245">
        <v>4075.1051239200001</v>
      </c>
    </row>
    <row r="1850" spans="1:5">
      <c r="A1850" s="244">
        <v>38510</v>
      </c>
      <c r="C1850" s="245">
        <v>4063.4614516900001</v>
      </c>
      <c r="D1850" s="244">
        <v>38510</v>
      </c>
      <c r="E1850" s="245">
        <v>4063.4614516900001</v>
      </c>
    </row>
    <row r="1851" spans="1:5">
      <c r="A1851" s="244">
        <v>38511</v>
      </c>
      <c r="C1851" s="245">
        <v>4081.4721252499999</v>
      </c>
      <c r="D1851" s="244">
        <v>38511</v>
      </c>
      <c r="E1851" s="245">
        <v>4081.4721252499999</v>
      </c>
    </row>
    <row r="1852" spans="1:5">
      <c r="A1852" s="244">
        <v>38512</v>
      </c>
      <c r="C1852" s="245">
        <v>4088.99284528</v>
      </c>
      <c r="D1852" s="244">
        <v>38512</v>
      </c>
      <c r="E1852" s="245">
        <v>4088.99284528</v>
      </c>
    </row>
    <row r="1853" spans="1:5">
      <c r="A1853" s="244">
        <v>38513</v>
      </c>
      <c r="C1853" s="245">
        <v>4078.6990464400001</v>
      </c>
      <c r="D1853" s="244">
        <v>38513</v>
      </c>
      <c r="E1853" s="245">
        <v>4078.6990464400001</v>
      </c>
    </row>
    <row r="1854" spans="1:5">
      <c r="A1854" s="244">
        <v>38516</v>
      </c>
      <c r="C1854" s="245">
        <v>4066.6311677400008</v>
      </c>
      <c r="D1854" s="244">
        <v>38516</v>
      </c>
      <c r="E1854" s="245">
        <v>4066.6311677400008</v>
      </c>
    </row>
    <row r="1855" spans="1:5">
      <c r="A1855" s="244">
        <v>38517</v>
      </c>
      <c r="C1855" s="245">
        <v>4060.4870379100012</v>
      </c>
      <c r="D1855" s="244">
        <v>38517</v>
      </c>
      <c r="E1855" s="245">
        <v>4060.4870379100012</v>
      </c>
    </row>
    <row r="1856" spans="1:5">
      <c r="A1856" s="244">
        <v>38518</v>
      </c>
      <c r="C1856" s="245">
        <v>4067.029990269999</v>
      </c>
      <c r="D1856" s="244">
        <v>38518</v>
      </c>
      <c r="E1856" s="245">
        <v>4067.029990269999</v>
      </c>
    </row>
    <row r="1857" spans="1:5">
      <c r="A1857" s="244">
        <v>38519</v>
      </c>
      <c r="C1857" s="245">
        <v>4046.95610343</v>
      </c>
      <c r="D1857" s="244">
        <v>38519</v>
      </c>
      <c r="E1857" s="245">
        <v>4046.95610343</v>
      </c>
    </row>
    <row r="1858" spans="1:5">
      <c r="A1858" s="244">
        <v>38523</v>
      </c>
      <c r="C1858" s="245">
        <v>4039.8556585400001</v>
      </c>
      <c r="D1858" s="244">
        <v>38523</v>
      </c>
      <c r="E1858" s="245">
        <v>4039.8556585400001</v>
      </c>
    </row>
    <row r="1859" spans="1:5">
      <c r="A1859" s="244">
        <v>38524</v>
      </c>
      <c r="C1859" s="245">
        <v>4051.4444519499998</v>
      </c>
      <c r="D1859" s="244">
        <v>38524</v>
      </c>
      <c r="E1859" s="245">
        <v>4051.4444519499998</v>
      </c>
    </row>
    <row r="1860" spans="1:5">
      <c r="A1860" s="244">
        <v>38525</v>
      </c>
      <c r="C1860" s="245">
        <v>4072.12663015</v>
      </c>
      <c r="D1860" s="244">
        <v>38525</v>
      </c>
      <c r="E1860" s="245">
        <v>4072.12663015</v>
      </c>
    </row>
    <row r="1861" spans="1:5">
      <c r="A1861" s="244">
        <v>38526</v>
      </c>
      <c r="C1861" s="245">
        <v>4076.3967867800011</v>
      </c>
      <c r="D1861" s="244">
        <v>38526</v>
      </c>
      <c r="E1861" s="245">
        <v>4076.3967867800011</v>
      </c>
    </row>
    <row r="1862" spans="1:5">
      <c r="A1862" s="244">
        <v>38527</v>
      </c>
      <c r="C1862" s="245">
        <v>4113.7209469099998</v>
      </c>
      <c r="D1862" s="244">
        <v>38527</v>
      </c>
      <c r="E1862" s="245">
        <v>4113.7209469099998</v>
      </c>
    </row>
    <row r="1863" spans="1:5">
      <c r="A1863" s="244">
        <v>38530</v>
      </c>
      <c r="C1863" s="245">
        <v>4126.0449078399997</v>
      </c>
      <c r="D1863" s="244">
        <v>38530</v>
      </c>
      <c r="E1863" s="245">
        <v>4126.0449078399997</v>
      </c>
    </row>
    <row r="1864" spans="1:5">
      <c r="A1864" s="244">
        <v>38531</v>
      </c>
      <c r="C1864" s="245">
        <v>4153.8472738299997</v>
      </c>
      <c r="D1864" s="244">
        <v>38531</v>
      </c>
      <c r="E1864" s="245">
        <v>4153.8472738299997</v>
      </c>
    </row>
    <row r="1865" spans="1:5">
      <c r="A1865" s="244">
        <v>38532</v>
      </c>
      <c r="C1865" s="245">
        <v>4148.6789694800009</v>
      </c>
      <c r="D1865" s="244">
        <v>38532</v>
      </c>
      <c r="E1865" s="245">
        <v>4148.6789694800009</v>
      </c>
    </row>
    <row r="1866" spans="1:5">
      <c r="A1866" s="244">
        <v>38533</v>
      </c>
      <c r="C1866" s="245">
        <v>4133.621458470001</v>
      </c>
      <c r="D1866" s="244">
        <v>38533</v>
      </c>
      <c r="E1866" s="245">
        <v>4133.621458470001</v>
      </c>
    </row>
    <row r="1867" spans="1:5">
      <c r="A1867" s="244">
        <v>38534</v>
      </c>
      <c r="C1867" s="245">
        <v>4150.3579233800001</v>
      </c>
      <c r="D1867" s="244">
        <v>38534</v>
      </c>
      <c r="E1867" s="245">
        <v>4150.3579233800001</v>
      </c>
    </row>
    <row r="1868" spans="1:5">
      <c r="A1868" s="244">
        <v>38537</v>
      </c>
      <c r="C1868" s="245">
        <v>4141.030068080001</v>
      </c>
      <c r="D1868" s="244">
        <v>38537</v>
      </c>
      <c r="E1868" s="245">
        <v>4141.030068080001</v>
      </c>
    </row>
    <row r="1869" spans="1:5">
      <c r="A1869" s="244">
        <v>38538</v>
      </c>
      <c r="C1869" s="245">
        <v>4175.259373509999</v>
      </c>
      <c r="D1869" s="244">
        <v>38538</v>
      </c>
      <c r="E1869" s="245">
        <v>4175.259373509999</v>
      </c>
    </row>
    <row r="1870" spans="1:5">
      <c r="A1870" s="244">
        <v>38539</v>
      </c>
      <c r="C1870" s="245">
        <v>4188.1384256499996</v>
      </c>
      <c r="D1870" s="244">
        <v>38539</v>
      </c>
      <c r="E1870" s="245">
        <v>4188.1384256499996</v>
      </c>
    </row>
    <row r="1871" spans="1:5">
      <c r="A1871" s="244">
        <v>38540</v>
      </c>
      <c r="C1871" s="245">
        <v>4154.1753812100014</v>
      </c>
      <c r="D1871" s="244">
        <v>38540</v>
      </c>
      <c r="E1871" s="245">
        <v>4154.1753812100014</v>
      </c>
    </row>
    <row r="1872" spans="1:5">
      <c r="A1872" s="244">
        <v>38541</v>
      </c>
      <c r="C1872" s="245">
        <v>4174.3643536899999</v>
      </c>
      <c r="D1872" s="244">
        <v>38541</v>
      </c>
      <c r="E1872" s="245">
        <v>4174.3643536899999</v>
      </c>
    </row>
    <row r="1873" spans="1:5">
      <c r="A1873" s="244">
        <v>38544</v>
      </c>
      <c r="C1873" s="245">
        <v>4206.2483676400007</v>
      </c>
      <c r="D1873" s="244">
        <v>38544</v>
      </c>
      <c r="E1873" s="245">
        <v>4206.2483676400007</v>
      </c>
    </row>
    <row r="1874" spans="1:5">
      <c r="A1874" s="244">
        <v>38545</v>
      </c>
      <c r="C1874" s="245">
        <v>4188.7567470599997</v>
      </c>
      <c r="D1874" s="244">
        <v>38545</v>
      </c>
      <c r="E1874" s="245">
        <v>4188.7567470599997</v>
      </c>
    </row>
    <row r="1875" spans="1:5">
      <c r="A1875" s="244">
        <v>38546</v>
      </c>
      <c r="C1875" s="245">
        <v>4180.5224050300003</v>
      </c>
      <c r="D1875" s="244">
        <v>38546</v>
      </c>
      <c r="E1875" s="245">
        <v>4180.5224050300003</v>
      </c>
    </row>
    <row r="1876" spans="1:5">
      <c r="A1876" s="244">
        <v>38547</v>
      </c>
      <c r="C1876" s="245">
        <v>4170.5168922100002</v>
      </c>
      <c r="D1876" s="244">
        <v>38547</v>
      </c>
      <c r="E1876" s="245">
        <v>4170.5168922100002</v>
      </c>
    </row>
    <row r="1877" spans="1:5">
      <c r="A1877" s="244">
        <v>38548</v>
      </c>
      <c r="C1877" s="245">
        <v>4178.2507337800007</v>
      </c>
      <c r="D1877" s="244">
        <v>38548</v>
      </c>
      <c r="E1877" s="245">
        <v>4178.2507337800007</v>
      </c>
    </row>
    <row r="1878" spans="1:5">
      <c r="A1878" s="244">
        <v>38551</v>
      </c>
      <c r="C1878" s="245">
        <v>4177.8605813099985</v>
      </c>
      <c r="D1878" s="244">
        <v>38551</v>
      </c>
      <c r="E1878" s="245">
        <v>4177.8605813099985</v>
      </c>
    </row>
    <row r="1879" spans="1:5">
      <c r="A1879" s="244">
        <v>38552</v>
      </c>
      <c r="C1879" s="245">
        <v>4201.1347235800013</v>
      </c>
      <c r="D1879" s="244">
        <v>38552</v>
      </c>
      <c r="E1879" s="245">
        <v>4201.1347235800013</v>
      </c>
    </row>
    <row r="1880" spans="1:5">
      <c r="A1880" s="244">
        <v>38553</v>
      </c>
      <c r="C1880" s="245">
        <v>4209.8007915900007</v>
      </c>
      <c r="D1880" s="244">
        <v>38553</v>
      </c>
      <c r="E1880" s="245">
        <v>4209.8007915900007</v>
      </c>
    </row>
    <row r="1881" spans="1:5">
      <c r="A1881" s="244">
        <v>38554</v>
      </c>
      <c r="C1881" s="245">
        <v>4214.280856280001</v>
      </c>
      <c r="D1881" s="244">
        <v>38554</v>
      </c>
      <c r="E1881" s="245">
        <v>4214.280856280001</v>
      </c>
    </row>
    <row r="1882" spans="1:5">
      <c r="A1882" s="244">
        <v>38555</v>
      </c>
      <c r="C1882" s="245">
        <v>4247.2709285000001</v>
      </c>
      <c r="D1882" s="244">
        <v>38555</v>
      </c>
      <c r="E1882" s="245">
        <v>4247.2709285000001</v>
      </c>
    </row>
    <row r="1883" spans="1:5">
      <c r="A1883" s="244">
        <v>38558</v>
      </c>
      <c r="C1883" s="245">
        <v>4256.9582152899993</v>
      </c>
      <c r="D1883" s="244">
        <v>38558</v>
      </c>
      <c r="E1883" s="245">
        <v>4256.9582152899993</v>
      </c>
    </row>
    <row r="1884" spans="1:5">
      <c r="A1884" s="244">
        <v>38559</v>
      </c>
      <c r="C1884" s="245">
        <v>4277.6530619300001</v>
      </c>
      <c r="D1884" s="244">
        <v>38559</v>
      </c>
      <c r="E1884" s="245">
        <v>4277.6530619300001</v>
      </c>
    </row>
    <row r="1885" spans="1:5">
      <c r="A1885" s="244">
        <v>38560</v>
      </c>
      <c r="C1885" s="245">
        <v>4286.9394887099988</v>
      </c>
      <c r="D1885" s="244">
        <v>38560</v>
      </c>
      <c r="E1885" s="245">
        <v>4286.9394887099988</v>
      </c>
    </row>
    <row r="1886" spans="1:5">
      <c r="A1886" s="244">
        <v>38561</v>
      </c>
      <c r="C1886" s="245">
        <v>4303.8557180599992</v>
      </c>
      <c r="D1886" s="244">
        <v>38561</v>
      </c>
      <c r="E1886" s="245">
        <v>4303.8557180599992</v>
      </c>
    </row>
    <row r="1887" spans="1:5">
      <c r="A1887" s="244">
        <v>38562</v>
      </c>
      <c r="C1887" s="245">
        <v>4307.1056645500012</v>
      </c>
      <c r="D1887" s="244">
        <v>38562</v>
      </c>
      <c r="E1887" s="245">
        <v>4307.1056645500012</v>
      </c>
    </row>
    <row r="1888" spans="1:5">
      <c r="A1888" s="244">
        <v>38566</v>
      </c>
      <c r="C1888" s="245">
        <v>4387.7680352900006</v>
      </c>
      <c r="D1888" s="244">
        <v>38566</v>
      </c>
      <c r="E1888" s="245">
        <v>4387.7680352900006</v>
      </c>
    </row>
    <row r="1889" spans="1:5">
      <c r="A1889" s="244">
        <v>38567</v>
      </c>
      <c r="C1889" s="245">
        <v>4397.7221988699994</v>
      </c>
      <c r="D1889" s="244">
        <v>38567</v>
      </c>
      <c r="E1889" s="245">
        <v>4397.7221988699994</v>
      </c>
    </row>
    <row r="1890" spans="1:5">
      <c r="A1890" s="244">
        <v>38568</v>
      </c>
      <c r="C1890" s="245">
        <v>4488.6653478599992</v>
      </c>
      <c r="D1890" s="244">
        <v>38568</v>
      </c>
      <c r="E1890" s="245">
        <v>4488.6653478599992</v>
      </c>
    </row>
    <row r="1891" spans="1:5">
      <c r="A1891" s="244">
        <v>38569</v>
      </c>
      <c r="C1891" s="245">
        <v>4515.8145969699999</v>
      </c>
      <c r="D1891" s="244">
        <v>38569</v>
      </c>
      <c r="E1891" s="245">
        <v>4515.8145969699999</v>
      </c>
    </row>
    <row r="1892" spans="1:5">
      <c r="A1892" s="244">
        <v>38572</v>
      </c>
      <c r="C1892" s="245">
        <v>4467.6094933900004</v>
      </c>
      <c r="D1892" s="244">
        <v>38572</v>
      </c>
      <c r="E1892" s="245">
        <v>4467.6094933900004</v>
      </c>
    </row>
    <row r="1893" spans="1:5">
      <c r="A1893" s="244">
        <v>38573</v>
      </c>
      <c r="C1893" s="245">
        <v>4484.2351066699994</v>
      </c>
      <c r="D1893" s="244">
        <v>38573</v>
      </c>
      <c r="E1893" s="245">
        <v>4484.2351066699994</v>
      </c>
    </row>
    <row r="1894" spans="1:5">
      <c r="A1894" s="244">
        <v>38574</v>
      </c>
      <c r="C1894" s="245">
        <v>4441.8931511699993</v>
      </c>
      <c r="D1894" s="244">
        <v>38574</v>
      </c>
      <c r="E1894" s="245">
        <v>4441.8931511699993</v>
      </c>
    </row>
    <row r="1895" spans="1:5">
      <c r="A1895" s="244">
        <v>38575</v>
      </c>
      <c r="C1895" s="245">
        <v>4441.1996655100011</v>
      </c>
      <c r="D1895" s="244">
        <v>38575</v>
      </c>
      <c r="E1895" s="245">
        <v>4441.1996655100011</v>
      </c>
    </row>
    <row r="1896" spans="1:5">
      <c r="A1896" s="244">
        <v>38576</v>
      </c>
      <c r="C1896" s="245">
        <v>4439.8445791699996</v>
      </c>
      <c r="D1896" s="244">
        <v>38576</v>
      </c>
      <c r="E1896" s="245">
        <v>4439.8445791699996</v>
      </c>
    </row>
    <row r="1897" spans="1:5">
      <c r="A1897" s="244">
        <v>38579</v>
      </c>
      <c r="C1897" s="245">
        <v>4458.4699116299998</v>
      </c>
      <c r="D1897" s="244">
        <v>38579</v>
      </c>
      <c r="E1897" s="245">
        <v>4458.4699116299998</v>
      </c>
    </row>
    <row r="1898" spans="1:5">
      <c r="A1898" s="244">
        <v>38580</v>
      </c>
      <c r="C1898" s="245">
        <v>4486.4103105599988</v>
      </c>
      <c r="D1898" s="244">
        <v>38580</v>
      </c>
      <c r="E1898" s="245">
        <v>4486.4103105599988</v>
      </c>
    </row>
    <row r="1899" spans="1:5">
      <c r="A1899" s="244">
        <v>38581</v>
      </c>
      <c r="C1899" s="245">
        <v>4496.4875498000001</v>
      </c>
      <c r="D1899" s="244">
        <v>38581</v>
      </c>
      <c r="E1899" s="245">
        <v>4496.4875498000001</v>
      </c>
    </row>
    <row r="1900" spans="1:5">
      <c r="A1900" s="244">
        <v>38582</v>
      </c>
      <c r="C1900" s="245">
        <v>4490.9102479100011</v>
      </c>
      <c r="D1900" s="244">
        <v>38582</v>
      </c>
      <c r="E1900" s="245">
        <v>4490.9102479100011</v>
      </c>
    </row>
    <row r="1901" spans="1:5">
      <c r="A1901" s="244">
        <v>38583</v>
      </c>
      <c r="C1901" s="245">
        <v>4521.2669870600002</v>
      </c>
      <c r="D1901" s="244">
        <v>38583</v>
      </c>
      <c r="E1901" s="245">
        <v>4521.2669870600002</v>
      </c>
    </row>
    <row r="1902" spans="1:5">
      <c r="A1902" s="244">
        <v>38586</v>
      </c>
      <c r="C1902" s="245">
        <v>4541.1139487500004</v>
      </c>
      <c r="D1902" s="244">
        <v>38586</v>
      </c>
      <c r="E1902" s="245">
        <v>4541.1139487500004</v>
      </c>
    </row>
    <row r="1903" spans="1:5">
      <c r="A1903" s="244">
        <v>38587</v>
      </c>
      <c r="C1903" s="245">
        <v>4534.6862898500003</v>
      </c>
      <c r="D1903" s="244">
        <v>38587</v>
      </c>
      <c r="E1903" s="245">
        <v>4534.6862898500003</v>
      </c>
    </row>
    <row r="1904" spans="1:5">
      <c r="A1904" s="244">
        <v>38588</v>
      </c>
      <c r="C1904" s="245">
        <v>4533.6305681200001</v>
      </c>
      <c r="D1904" s="244">
        <v>38588</v>
      </c>
      <c r="E1904" s="245">
        <v>4533.6305681200001</v>
      </c>
    </row>
    <row r="1905" spans="1:5">
      <c r="A1905" s="244">
        <v>38589</v>
      </c>
      <c r="C1905" s="245">
        <v>4537.0670035999992</v>
      </c>
      <c r="D1905" s="244">
        <v>38589</v>
      </c>
      <c r="E1905" s="245">
        <v>4537.0670035999992</v>
      </c>
    </row>
    <row r="1906" spans="1:5">
      <c r="A1906" s="244">
        <v>38590</v>
      </c>
      <c r="C1906" s="245">
        <v>4550.3861587900001</v>
      </c>
      <c r="D1906" s="244">
        <v>38590</v>
      </c>
      <c r="E1906" s="245">
        <v>4550.3861587900001</v>
      </c>
    </row>
    <row r="1907" spans="1:5">
      <c r="A1907" s="244">
        <v>38593</v>
      </c>
      <c r="C1907" s="245">
        <v>4592.7032638999999</v>
      </c>
      <c r="D1907" s="244">
        <v>38593</v>
      </c>
      <c r="E1907" s="245">
        <v>4592.7032638999999</v>
      </c>
    </row>
    <row r="1908" spans="1:5">
      <c r="A1908" s="244">
        <v>38594</v>
      </c>
      <c r="C1908" s="245">
        <v>4651.8143831100006</v>
      </c>
      <c r="D1908" s="244">
        <v>38594</v>
      </c>
      <c r="E1908" s="245">
        <v>4651.8143831100006</v>
      </c>
    </row>
    <row r="1909" spans="1:5">
      <c r="A1909" s="244">
        <v>38595</v>
      </c>
      <c r="C1909" s="245">
        <v>4677.9894454999994</v>
      </c>
      <c r="D1909" s="244">
        <v>38595</v>
      </c>
      <c r="E1909" s="245">
        <v>4677.9894454999994</v>
      </c>
    </row>
    <row r="1910" spans="1:5">
      <c r="A1910" s="244">
        <v>38596</v>
      </c>
      <c r="C1910" s="245">
        <v>4650.0021540500002</v>
      </c>
      <c r="D1910" s="244">
        <v>38596</v>
      </c>
      <c r="E1910" s="245">
        <v>4650.0021540500002</v>
      </c>
    </row>
    <row r="1911" spans="1:5">
      <c r="A1911" s="244">
        <v>38597</v>
      </c>
      <c r="C1911" s="245">
        <v>4639.90983581</v>
      </c>
      <c r="D1911" s="244">
        <v>38597</v>
      </c>
      <c r="E1911" s="245">
        <v>4639.90983581</v>
      </c>
    </row>
    <row r="1912" spans="1:5">
      <c r="A1912" s="244">
        <v>38600</v>
      </c>
      <c r="C1912" s="245">
        <v>4665.9584454100004</v>
      </c>
      <c r="D1912" s="244">
        <v>38600</v>
      </c>
      <c r="E1912" s="245">
        <v>4665.9584454100004</v>
      </c>
    </row>
    <row r="1913" spans="1:5">
      <c r="A1913" s="244">
        <v>38601</v>
      </c>
      <c r="C1913" s="245">
        <v>4686.7038021999997</v>
      </c>
      <c r="D1913" s="244">
        <v>38601</v>
      </c>
      <c r="E1913" s="245">
        <v>4686.7038021999997</v>
      </c>
    </row>
    <row r="1914" spans="1:5">
      <c r="A1914" s="244">
        <v>38602</v>
      </c>
      <c r="C1914" s="245">
        <v>4702.8149418400008</v>
      </c>
      <c r="D1914" s="244">
        <v>38602</v>
      </c>
      <c r="E1914" s="245">
        <v>4702.8149418400008</v>
      </c>
    </row>
    <row r="1915" spans="1:5">
      <c r="A1915" s="244">
        <v>38603</v>
      </c>
      <c r="C1915" s="245">
        <v>4732.52423602</v>
      </c>
      <c r="D1915" s="244">
        <v>38603</v>
      </c>
      <c r="E1915" s="245">
        <v>4732.52423602</v>
      </c>
    </row>
    <row r="1916" spans="1:5">
      <c r="A1916" s="244">
        <v>38604</v>
      </c>
      <c r="C1916" s="245">
        <v>4748.2570283299992</v>
      </c>
      <c r="D1916" s="244">
        <v>38604</v>
      </c>
      <c r="E1916" s="245">
        <v>4748.2570283299992</v>
      </c>
    </row>
    <row r="1917" spans="1:5">
      <c r="A1917" s="244">
        <v>38607</v>
      </c>
      <c r="C1917" s="245">
        <v>4697.0599533900004</v>
      </c>
      <c r="D1917" s="244">
        <v>38607</v>
      </c>
      <c r="E1917" s="245">
        <v>4697.0599533900004</v>
      </c>
    </row>
    <row r="1918" spans="1:5">
      <c r="A1918" s="244">
        <v>38608</v>
      </c>
      <c r="C1918" s="245">
        <v>4613.9641274199994</v>
      </c>
      <c r="D1918" s="244">
        <v>38608</v>
      </c>
      <c r="E1918" s="245">
        <v>4613.9641274199994</v>
      </c>
    </row>
    <row r="1919" spans="1:5">
      <c r="A1919" s="244">
        <v>38609</v>
      </c>
      <c r="C1919" s="245">
        <v>4513.8305136899999</v>
      </c>
      <c r="D1919" s="244">
        <v>38609</v>
      </c>
      <c r="E1919" s="245">
        <v>4513.8305136899999</v>
      </c>
    </row>
    <row r="1920" spans="1:5">
      <c r="A1920" s="244">
        <v>38610</v>
      </c>
      <c r="C1920" s="245">
        <v>4489.97953555</v>
      </c>
      <c r="D1920" s="244">
        <v>38610</v>
      </c>
      <c r="E1920" s="245">
        <v>4489.97953555</v>
      </c>
    </row>
    <row r="1921" spans="1:5">
      <c r="A1921" s="244">
        <v>38611</v>
      </c>
      <c r="C1921" s="245">
        <v>4569.7261694999997</v>
      </c>
      <c r="D1921" s="244">
        <v>38611</v>
      </c>
      <c r="E1921" s="245">
        <v>4569.7261694999997</v>
      </c>
    </row>
    <row r="1922" spans="1:5">
      <c r="A1922" s="244">
        <v>38614</v>
      </c>
      <c r="C1922" s="245">
        <v>4572.8095303600003</v>
      </c>
      <c r="D1922" s="244">
        <v>38614</v>
      </c>
      <c r="E1922" s="245">
        <v>4572.8095303600003</v>
      </c>
    </row>
    <row r="1923" spans="1:5">
      <c r="A1923" s="244">
        <v>38615</v>
      </c>
      <c r="C1923" s="245">
        <v>4573.8367687500004</v>
      </c>
      <c r="D1923" s="244">
        <v>38615</v>
      </c>
      <c r="E1923" s="245">
        <v>4573.8367687500004</v>
      </c>
    </row>
    <row r="1924" spans="1:5">
      <c r="A1924" s="244">
        <v>38616</v>
      </c>
      <c r="C1924" s="245">
        <v>4587.8407121500004</v>
      </c>
      <c r="D1924" s="244">
        <v>38616</v>
      </c>
      <c r="E1924" s="245">
        <v>4587.8407121500004</v>
      </c>
    </row>
    <row r="1925" spans="1:5">
      <c r="A1925" s="244">
        <v>38617</v>
      </c>
      <c r="C1925" s="245">
        <v>4595.825323250001</v>
      </c>
      <c r="D1925" s="244">
        <v>38617</v>
      </c>
      <c r="E1925" s="245">
        <v>4595.825323250001</v>
      </c>
    </row>
    <row r="1926" spans="1:5">
      <c r="A1926" s="244">
        <v>38618</v>
      </c>
      <c r="C1926" s="245">
        <v>4604.3637164400006</v>
      </c>
      <c r="D1926" s="244">
        <v>38618</v>
      </c>
      <c r="E1926" s="245">
        <v>4604.3637164400006</v>
      </c>
    </row>
    <row r="1927" spans="1:5">
      <c r="A1927" s="244">
        <v>38621</v>
      </c>
      <c r="C1927" s="245">
        <v>4602.7697383000004</v>
      </c>
      <c r="D1927" s="244">
        <v>38621</v>
      </c>
      <c r="E1927" s="245">
        <v>4602.7697383000004</v>
      </c>
    </row>
    <row r="1928" spans="1:5">
      <c r="A1928" s="244">
        <v>38622</v>
      </c>
      <c r="C1928" s="245">
        <v>4599.45247002</v>
      </c>
      <c r="D1928" s="244">
        <v>38622</v>
      </c>
      <c r="E1928" s="245">
        <v>4599.45247002</v>
      </c>
    </row>
    <row r="1929" spans="1:5">
      <c r="A1929" s="244">
        <v>38623</v>
      </c>
      <c r="C1929" s="245">
        <v>4582.1504313699998</v>
      </c>
      <c r="D1929" s="244">
        <v>38623</v>
      </c>
      <c r="E1929" s="245">
        <v>4582.1504313699998</v>
      </c>
    </row>
    <row r="1930" spans="1:5">
      <c r="A1930" s="244">
        <v>38624</v>
      </c>
      <c r="C1930" s="245">
        <v>4613.1504388599997</v>
      </c>
      <c r="D1930" s="244">
        <v>38624</v>
      </c>
      <c r="E1930" s="245">
        <v>4613.1504388599997</v>
      </c>
    </row>
    <row r="1931" spans="1:5">
      <c r="A1931" s="244">
        <v>38625</v>
      </c>
      <c r="C1931" s="245">
        <v>4630.3218998099992</v>
      </c>
      <c r="D1931" s="244">
        <v>38625</v>
      </c>
      <c r="E1931" s="245">
        <v>4630.3218998099992</v>
      </c>
    </row>
    <row r="1932" spans="1:5">
      <c r="A1932" s="244">
        <v>38628</v>
      </c>
      <c r="C1932" s="245">
        <v>4571.7902723500001</v>
      </c>
      <c r="D1932" s="244">
        <v>38628</v>
      </c>
      <c r="E1932" s="245">
        <v>4571.7902723500001</v>
      </c>
    </row>
    <row r="1933" spans="1:5">
      <c r="A1933" s="244">
        <v>38629</v>
      </c>
      <c r="C1933" s="245">
        <v>4521.2198342600004</v>
      </c>
      <c r="D1933" s="244">
        <v>38629</v>
      </c>
      <c r="E1933" s="245">
        <v>4521.2198342600004</v>
      </c>
    </row>
    <row r="1934" spans="1:5">
      <c r="A1934" s="244">
        <v>38630</v>
      </c>
      <c r="C1934" s="245">
        <v>4489.2305406699998</v>
      </c>
      <c r="D1934" s="244">
        <v>38630</v>
      </c>
      <c r="E1934" s="245">
        <v>4489.2305406699998</v>
      </c>
    </row>
    <row r="1935" spans="1:5">
      <c r="A1935" s="244">
        <v>38631</v>
      </c>
      <c r="C1935" s="245">
        <v>4476.1867407900008</v>
      </c>
      <c r="D1935" s="244">
        <v>38631</v>
      </c>
      <c r="E1935" s="245">
        <v>4476.1867407900008</v>
      </c>
    </row>
    <row r="1936" spans="1:5">
      <c r="A1936" s="244">
        <v>38632</v>
      </c>
      <c r="C1936" s="245">
        <v>4462.3907854199997</v>
      </c>
      <c r="D1936" s="244">
        <v>38632</v>
      </c>
      <c r="E1936" s="245">
        <v>4462.3907854199997</v>
      </c>
    </row>
    <row r="1937" spans="1:5">
      <c r="A1937" s="244">
        <v>38635</v>
      </c>
      <c r="C1937" s="245">
        <v>4467.3174500599998</v>
      </c>
      <c r="D1937" s="244">
        <v>38635</v>
      </c>
      <c r="E1937" s="245">
        <v>4467.3174500599998</v>
      </c>
    </row>
    <row r="1938" spans="1:5">
      <c r="A1938" s="244">
        <v>38636</v>
      </c>
      <c r="C1938" s="245">
        <v>4485.0622562799999</v>
      </c>
      <c r="D1938" s="244">
        <v>38636</v>
      </c>
      <c r="E1938" s="245">
        <v>4485.0622562799999</v>
      </c>
    </row>
    <row r="1939" spans="1:5">
      <c r="A1939" s="244">
        <v>38637</v>
      </c>
      <c r="C1939" s="245">
        <v>4522.9337364200001</v>
      </c>
      <c r="D1939" s="244">
        <v>38637</v>
      </c>
      <c r="E1939" s="245">
        <v>4522.9337364200001</v>
      </c>
    </row>
    <row r="1940" spans="1:5">
      <c r="A1940" s="244">
        <v>38638</v>
      </c>
      <c r="C1940" s="245">
        <v>4554.4193427600003</v>
      </c>
      <c r="D1940" s="244">
        <v>38638</v>
      </c>
      <c r="E1940" s="245">
        <v>4554.4193427600003</v>
      </c>
    </row>
    <row r="1941" spans="1:5">
      <c r="A1941" s="244">
        <v>38639</v>
      </c>
      <c r="C1941" s="245">
        <v>4587.5659148399991</v>
      </c>
      <c r="D1941" s="244">
        <v>38639</v>
      </c>
      <c r="E1941" s="245">
        <v>4587.5659148399991</v>
      </c>
    </row>
    <row r="1942" spans="1:5">
      <c r="A1942" s="244">
        <v>38642</v>
      </c>
      <c r="C1942" s="245">
        <v>4637.1057587000005</v>
      </c>
      <c r="D1942" s="244">
        <v>38642</v>
      </c>
      <c r="E1942" s="245">
        <v>4637.1057587000005</v>
      </c>
    </row>
    <row r="1943" spans="1:5">
      <c r="A1943" s="244">
        <v>38643</v>
      </c>
      <c r="C1943" s="245">
        <v>4615.3742928500014</v>
      </c>
      <c r="D1943" s="244">
        <v>38643</v>
      </c>
      <c r="E1943" s="245">
        <v>4615.3742928500014</v>
      </c>
    </row>
    <row r="1944" spans="1:5">
      <c r="A1944" s="244">
        <v>38644</v>
      </c>
      <c r="C1944" s="245">
        <v>4568.3920990200004</v>
      </c>
      <c r="D1944" s="244">
        <v>38644</v>
      </c>
      <c r="E1944" s="245">
        <v>4568.3920990200004</v>
      </c>
    </row>
    <row r="1945" spans="1:5">
      <c r="A1945" s="244">
        <v>38645</v>
      </c>
      <c r="C1945" s="245">
        <v>4561.8035226699994</v>
      </c>
      <c r="D1945" s="244">
        <v>38645</v>
      </c>
      <c r="E1945" s="245">
        <v>4561.8035226699994</v>
      </c>
    </row>
    <row r="1946" spans="1:5">
      <c r="A1946" s="244">
        <v>38646</v>
      </c>
      <c r="C1946" s="245">
        <v>4590.7789324400001</v>
      </c>
      <c r="D1946" s="244">
        <v>38646</v>
      </c>
      <c r="E1946" s="245">
        <v>4590.7789324400001</v>
      </c>
    </row>
    <row r="1947" spans="1:5">
      <c r="A1947" s="244">
        <v>38649</v>
      </c>
      <c r="C1947" s="245">
        <v>4624.8461897300012</v>
      </c>
      <c r="D1947" s="244">
        <v>38649</v>
      </c>
      <c r="E1947" s="245">
        <v>4624.8461897300012</v>
      </c>
    </row>
    <row r="1948" spans="1:5">
      <c r="A1948" s="244">
        <v>38650</v>
      </c>
      <c r="C1948" s="245">
        <v>4675.3849695700001</v>
      </c>
      <c r="D1948" s="244">
        <v>38650</v>
      </c>
      <c r="E1948" s="245">
        <v>4675.3849695700001</v>
      </c>
    </row>
    <row r="1949" spans="1:5">
      <c r="A1949" s="244">
        <v>38651</v>
      </c>
      <c r="C1949" s="245">
        <v>4683.4409818000004</v>
      </c>
      <c r="D1949" s="244">
        <v>38651</v>
      </c>
      <c r="E1949" s="245">
        <v>4683.4409818000004</v>
      </c>
    </row>
    <row r="1950" spans="1:5">
      <c r="A1950" s="244">
        <v>38652</v>
      </c>
      <c r="C1950" s="245">
        <v>4675.99973873</v>
      </c>
      <c r="D1950" s="244">
        <v>38652</v>
      </c>
      <c r="E1950" s="245">
        <v>4675.99973873</v>
      </c>
    </row>
    <row r="1951" spans="1:5">
      <c r="A1951" s="244">
        <v>38653</v>
      </c>
      <c r="C1951" s="245">
        <v>4704.6672406300004</v>
      </c>
      <c r="D1951" s="244">
        <v>38653</v>
      </c>
      <c r="E1951" s="245">
        <v>4704.6672406300004</v>
      </c>
    </row>
    <row r="1952" spans="1:5">
      <c r="A1952" s="244">
        <v>38656</v>
      </c>
      <c r="C1952" s="245">
        <v>4677.01708478</v>
      </c>
      <c r="D1952" s="244">
        <v>38656</v>
      </c>
      <c r="E1952" s="245">
        <v>4677.01708478</v>
      </c>
    </row>
    <row r="1953" spans="1:5">
      <c r="A1953" s="244">
        <v>38657</v>
      </c>
      <c r="C1953" s="245">
        <v>4672.7991934600013</v>
      </c>
      <c r="D1953" s="244">
        <v>38657</v>
      </c>
      <c r="E1953" s="245">
        <v>4672.7991934600013</v>
      </c>
    </row>
    <row r="1954" spans="1:5">
      <c r="A1954" s="244">
        <v>38658</v>
      </c>
      <c r="C1954" s="245">
        <v>4663.5633045100003</v>
      </c>
      <c r="D1954" s="244">
        <v>38658</v>
      </c>
      <c r="E1954" s="245">
        <v>4663.5633045100003</v>
      </c>
    </row>
    <row r="1955" spans="1:5">
      <c r="A1955" s="244">
        <v>38659</v>
      </c>
      <c r="C1955" s="245">
        <v>4667.8176112600004</v>
      </c>
      <c r="D1955" s="244">
        <v>38659</v>
      </c>
      <c r="E1955" s="245">
        <v>4667.8176112600004</v>
      </c>
    </row>
    <row r="1956" spans="1:5">
      <c r="A1956" s="244">
        <v>38660</v>
      </c>
      <c r="C1956" s="245">
        <v>4656.8497268500014</v>
      </c>
      <c r="D1956" s="244">
        <v>38660</v>
      </c>
      <c r="E1956" s="245">
        <v>4656.8497268500014</v>
      </c>
    </row>
    <row r="1957" spans="1:5">
      <c r="A1957" s="244">
        <v>38663</v>
      </c>
      <c r="C1957" s="245">
        <v>4663.5307648099997</v>
      </c>
      <c r="D1957" s="244">
        <v>38663</v>
      </c>
      <c r="E1957" s="245">
        <v>4663.5307648099997</v>
      </c>
    </row>
    <row r="1958" spans="1:5">
      <c r="A1958" s="244">
        <v>38664</v>
      </c>
      <c r="C1958" s="245">
        <v>4675.0610239500002</v>
      </c>
      <c r="D1958" s="244">
        <v>38664</v>
      </c>
      <c r="E1958" s="245">
        <v>4675.0610239500002</v>
      </c>
    </row>
    <row r="1959" spans="1:5">
      <c r="A1959" s="244">
        <v>38665</v>
      </c>
      <c r="C1959" s="245">
        <v>4694.3220990500004</v>
      </c>
      <c r="D1959" s="244">
        <v>38665</v>
      </c>
      <c r="E1959" s="245">
        <v>4694.3220990500004</v>
      </c>
    </row>
    <row r="1960" spans="1:5">
      <c r="A1960" s="244">
        <v>38666</v>
      </c>
      <c r="C1960" s="245">
        <v>4688.3021557099992</v>
      </c>
      <c r="D1960" s="244">
        <v>38666</v>
      </c>
      <c r="E1960" s="245">
        <v>4688.3021557099992</v>
      </c>
    </row>
    <row r="1961" spans="1:5">
      <c r="A1961" s="244">
        <v>38667</v>
      </c>
      <c r="C1961" s="245">
        <v>4728.8197002500001</v>
      </c>
      <c r="D1961" s="244">
        <v>38667</v>
      </c>
      <c r="E1961" s="245">
        <v>4728.8197002500001</v>
      </c>
    </row>
    <row r="1962" spans="1:5">
      <c r="A1962" s="244">
        <v>38670</v>
      </c>
      <c r="C1962" s="245">
        <v>4753.1442569599994</v>
      </c>
      <c r="D1962" s="244">
        <v>38670</v>
      </c>
      <c r="E1962" s="245">
        <v>4753.1442569599994</v>
      </c>
    </row>
    <row r="1963" spans="1:5">
      <c r="A1963" s="244">
        <v>38671</v>
      </c>
      <c r="C1963" s="245">
        <v>4801.9882631199998</v>
      </c>
      <c r="D1963" s="244">
        <v>38671</v>
      </c>
      <c r="E1963" s="245">
        <v>4801.9882631199998</v>
      </c>
    </row>
    <row r="1964" spans="1:5">
      <c r="A1964" s="244">
        <v>38672</v>
      </c>
      <c r="C1964" s="245">
        <v>4986.0101061199994</v>
      </c>
      <c r="D1964" s="244">
        <v>38672</v>
      </c>
      <c r="E1964" s="245">
        <v>4986.0101061199994</v>
      </c>
    </row>
    <row r="1965" spans="1:5">
      <c r="A1965" s="244">
        <v>38673</v>
      </c>
      <c r="C1965" s="245">
        <v>4999.83824336</v>
      </c>
      <c r="D1965" s="244">
        <v>38673</v>
      </c>
      <c r="E1965" s="245">
        <v>4999.83824336</v>
      </c>
    </row>
    <row r="1966" spans="1:5">
      <c r="A1966" s="244">
        <v>38674</v>
      </c>
      <c r="C1966" s="245">
        <v>5027.6693534699998</v>
      </c>
      <c r="D1966" s="244">
        <v>38674</v>
      </c>
      <c r="E1966" s="245">
        <v>5027.6693534699998</v>
      </c>
    </row>
    <row r="1967" spans="1:5">
      <c r="A1967" s="244">
        <v>38677</v>
      </c>
      <c r="C1967" s="245">
        <v>4979.3156365100003</v>
      </c>
      <c r="D1967" s="244">
        <v>38677</v>
      </c>
      <c r="E1967" s="245">
        <v>4979.3156365100003</v>
      </c>
    </row>
    <row r="1968" spans="1:5">
      <c r="A1968" s="244">
        <v>38678</v>
      </c>
      <c r="C1968" s="245">
        <v>5009.2385763600005</v>
      </c>
      <c r="D1968" s="244">
        <v>38678</v>
      </c>
      <c r="E1968" s="245">
        <v>5009.2385763600005</v>
      </c>
    </row>
    <row r="1969" spans="1:5">
      <c r="A1969" s="244">
        <v>38679</v>
      </c>
      <c r="C1969" s="245">
        <v>5063.8613273299998</v>
      </c>
      <c r="D1969" s="244">
        <v>38679</v>
      </c>
      <c r="E1969" s="245">
        <v>5063.8613273299998</v>
      </c>
    </row>
    <row r="1970" spans="1:5">
      <c r="A1970" s="244">
        <v>38680</v>
      </c>
      <c r="C1970" s="245">
        <v>5036.6635429999997</v>
      </c>
      <c r="D1970" s="244">
        <v>38680</v>
      </c>
      <c r="E1970" s="245">
        <v>5036.6635429999997</v>
      </c>
    </row>
    <row r="1971" spans="1:5">
      <c r="A1971" s="244">
        <v>38681</v>
      </c>
      <c r="C1971" s="245">
        <v>5028.8180558100003</v>
      </c>
      <c r="D1971" s="244">
        <v>38681</v>
      </c>
      <c r="E1971" s="245">
        <v>5028.8180558100003</v>
      </c>
    </row>
    <row r="1972" spans="1:5">
      <c r="A1972" s="244">
        <v>38684</v>
      </c>
      <c r="C1972" s="245">
        <v>5002.6362392700003</v>
      </c>
      <c r="D1972" s="244">
        <v>38684</v>
      </c>
      <c r="E1972" s="245">
        <v>5002.6362392700003</v>
      </c>
    </row>
    <row r="1973" spans="1:5">
      <c r="A1973" s="244">
        <v>38685</v>
      </c>
      <c r="C1973" s="245">
        <v>5044.3396608700004</v>
      </c>
      <c r="D1973" s="244">
        <v>38685</v>
      </c>
      <c r="E1973" s="245">
        <v>5044.3396608700004</v>
      </c>
    </row>
    <row r="1974" spans="1:5">
      <c r="A1974" s="244">
        <v>38686</v>
      </c>
      <c r="C1974" s="245">
        <v>5104.7960945699997</v>
      </c>
      <c r="D1974" s="244">
        <v>38686</v>
      </c>
      <c r="E1974" s="245">
        <v>5104.7960945699997</v>
      </c>
    </row>
    <row r="1975" spans="1:5">
      <c r="A1975" s="244">
        <v>38687</v>
      </c>
      <c r="C1975" s="245">
        <v>5125.7252849899996</v>
      </c>
      <c r="D1975" s="244">
        <v>38687</v>
      </c>
      <c r="E1975" s="245">
        <v>5125.7252849899996</v>
      </c>
    </row>
    <row r="1976" spans="1:5">
      <c r="A1976" s="244">
        <v>38688</v>
      </c>
      <c r="C1976" s="245">
        <v>5125.0641547100004</v>
      </c>
      <c r="D1976" s="244">
        <v>38688</v>
      </c>
      <c r="E1976" s="245">
        <v>5125.0641547100004</v>
      </c>
    </row>
    <row r="1977" spans="1:5">
      <c r="A1977" s="244">
        <v>38691</v>
      </c>
      <c r="C1977" s="245">
        <v>5163.6548144099988</v>
      </c>
      <c r="D1977" s="244">
        <v>38691</v>
      </c>
      <c r="E1977" s="245">
        <v>5163.6548144099988</v>
      </c>
    </row>
    <row r="1978" spans="1:5">
      <c r="A1978" s="244">
        <v>38692</v>
      </c>
      <c r="C1978" s="245">
        <v>5157.3138106399992</v>
      </c>
      <c r="D1978" s="244">
        <v>38692</v>
      </c>
      <c r="E1978" s="245">
        <v>5157.3138106399992</v>
      </c>
    </row>
    <row r="1979" spans="1:5">
      <c r="A1979" s="244">
        <v>38693</v>
      </c>
      <c r="C1979" s="245">
        <v>5160.2044665399999</v>
      </c>
      <c r="D1979" s="244">
        <v>38693</v>
      </c>
      <c r="E1979" s="245">
        <v>5160.2044665399999</v>
      </c>
    </row>
    <row r="1980" spans="1:5">
      <c r="A1980" s="244">
        <v>38694</v>
      </c>
      <c r="C1980" s="245">
        <v>5204.5797158400001</v>
      </c>
      <c r="D1980" s="244">
        <v>38694</v>
      </c>
      <c r="E1980" s="245">
        <v>5204.5797158400001</v>
      </c>
    </row>
    <row r="1981" spans="1:5">
      <c r="A1981" s="244">
        <v>38695</v>
      </c>
      <c r="C1981" s="245">
        <v>5221.443017659999</v>
      </c>
      <c r="D1981" s="244">
        <v>38695</v>
      </c>
      <c r="E1981" s="245">
        <v>5221.443017659999</v>
      </c>
    </row>
    <row r="1982" spans="1:5">
      <c r="A1982" s="244">
        <v>38698</v>
      </c>
      <c r="C1982" s="245">
        <v>5245.5464897299998</v>
      </c>
      <c r="D1982" s="244">
        <v>38698</v>
      </c>
      <c r="E1982" s="245">
        <v>5245.5464897299998</v>
      </c>
    </row>
    <row r="1983" spans="1:5">
      <c r="A1983" s="244">
        <v>38699</v>
      </c>
      <c r="C1983" s="245">
        <v>5305.8232331700001</v>
      </c>
      <c r="D1983" s="244">
        <v>38699</v>
      </c>
      <c r="E1983" s="245">
        <v>5305.8232331700001</v>
      </c>
    </row>
    <row r="1984" spans="1:5">
      <c r="A1984" s="244">
        <v>38700</v>
      </c>
      <c r="C1984" s="245">
        <v>5350.9800731100004</v>
      </c>
      <c r="D1984" s="244">
        <v>38700</v>
      </c>
      <c r="E1984" s="245">
        <v>5350.9800731100004</v>
      </c>
    </row>
    <row r="1985" spans="1:5">
      <c r="A1985" s="244">
        <v>38701</v>
      </c>
      <c r="C1985" s="245">
        <v>5314.7173241199998</v>
      </c>
      <c r="D1985" s="244">
        <v>38701</v>
      </c>
      <c r="E1985" s="245">
        <v>5314.7173241199998</v>
      </c>
    </row>
    <row r="1986" spans="1:5">
      <c r="A1986" s="244">
        <v>38702</v>
      </c>
      <c r="C1986" s="245">
        <v>5309.56711258</v>
      </c>
      <c r="D1986" s="244">
        <v>38702</v>
      </c>
      <c r="E1986" s="245">
        <v>5309.56711258</v>
      </c>
    </row>
    <row r="1987" spans="1:5">
      <c r="A1987" s="244">
        <v>38705</v>
      </c>
      <c r="C1987" s="245">
        <v>5326.2276907699998</v>
      </c>
      <c r="D1987" s="244">
        <v>38705</v>
      </c>
      <c r="E1987" s="245">
        <v>5326.2276907699998</v>
      </c>
    </row>
    <row r="1988" spans="1:5">
      <c r="A1988" s="244">
        <v>38706</v>
      </c>
      <c r="C1988" s="245">
        <v>5353.7436630399998</v>
      </c>
      <c r="D1988" s="244">
        <v>38706</v>
      </c>
      <c r="E1988" s="245">
        <v>5353.7436630399998</v>
      </c>
    </row>
    <row r="1989" spans="1:5">
      <c r="A1989" s="244">
        <v>38707</v>
      </c>
      <c r="C1989" s="245">
        <v>5370.14476655</v>
      </c>
      <c r="D1989" s="244">
        <v>38707</v>
      </c>
      <c r="E1989" s="245">
        <v>5370.14476655</v>
      </c>
    </row>
    <row r="1990" spans="1:5">
      <c r="A1990" s="244">
        <v>38708</v>
      </c>
      <c r="C1990" s="245">
        <v>5405.5559212899998</v>
      </c>
      <c r="D1990" s="244">
        <v>38708</v>
      </c>
      <c r="E1990" s="245">
        <v>5405.5559212899998</v>
      </c>
    </row>
    <row r="1991" spans="1:5">
      <c r="A1991" s="244">
        <v>38709</v>
      </c>
      <c r="C1991" s="245">
        <v>5472.6415413199993</v>
      </c>
      <c r="D1991" s="244">
        <v>38709</v>
      </c>
      <c r="E1991" s="245">
        <v>5472.6415413199993</v>
      </c>
    </row>
    <row r="1992" spans="1:5">
      <c r="A1992" s="244">
        <v>38713</v>
      </c>
      <c r="C1992" s="245">
        <v>5505.5290576500001</v>
      </c>
      <c r="D1992" s="244">
        <v>38713</v>
      </c>
      <c r="E1992" s="245">
        <v>5505.5290576500001</v>
      </c>
    </row>
    <row r="1993" spans="1:5">
      <c r="A1993" s="244">
        <v>38714</v>
      </c>
      <c r="C1993" s="245">
        <v>5523.656562019999</v>
      </c>
      <c r="D1993" s="244">
        <v>38714</v>
      </c>
      <c r="E1993" s="245">
        <v>5523.656562019999</v>
      </c>
    </row>
    <row r="1994" spans="1:5">
      <c r="A1994" s="244">
        <v>38715</v>
      </c>
      <c r="C1994" s="245">
        <v>5524.2618239999993</v>
      </c>
      <c r="D1994" s="244">
        <v>38715</v>
      </c>
      <c r="E1994" s="245">
        <v>5524.2618239999993</v>
      </c>
    </row>
    <row r="1995" spans="1:5">
      <c r="A1995" s="244">
        <v>38716</v>
      </c>
      <c r="C1995" s="245">
        <v>5534.3894137399993</v>
      </c>
      <c r="D1995" s="244">
        <v>38716</v>
      </c>
      <c r="E1995" s="245">
        <v>5534.3894137399993</v>
      </c>
    </row>
    <row r="1996" spans="1:5">
      <c r="A1996" s="244">
        <v>38720</v>
      </c>
      <c r="C1996" s="245">
        <v>5653.6724296599996</v>
      </c>
      <c r="D1996" s="244">
        <v>38720</v>
      </c>
      <c r="E1996" s="245">
        <v>5653.6724296599996</v>
      </c>
    </row>
    <row r="1997" spans="1:5">
      <c r="A1997" s="244">
        <v>38721</v>
      </c>
      <c r="C1997" s="245">
        <v>5710.5471689800015</v>
      </c>
      <c r="D1997" s="244">
        <v>38721</v>
      </c>
      <c r="E1997" s="245">
        <v>5710.5471689800015</v>
      </c>
    </row>
    <row r="1998" spans="1:5">
      <c r="A1998" s="244">
        <v>38722</v>
      </c>
      <c r="C1998" s="245">
        <v>5903.1196845599989</v>
      </c>
      <c r="D1998" s="244">
        <v>38722</v>
      </c>
      <c r="E1998" s="245">
        <v>5903.1196845599989</v>
      </c>
    </row>
    <row r="1999" spans="1:5">
      <c r="A1999" s="244">
        <v>38723</v>
      </c>
      <c r="C1999" s="245">
        <v>5865.6134736399999</v>
      </c>
      <c r="D1999" s="244">
        <v>38723</v>
      </c>
      <c r="E1999" s="245">
        <v>5865.6134736399999</v>
      </c>
    </row>
    <row r="2000" spans="1:5">
      <c r="A2000" s="244">
        <v>38726</v>
      </c>
      <c r="C2000" s="245">
        <v>5967.0356946099992</v>
      </c>
      <c r="D2000" s="244">
        <v>38726</v>
      </c>
      <c r="E2000" s="245">
        <v>5967.0356946099992</v>
      </c>
    </row>
    <row r="2001" spans="1:5">
      <c r="A2001" s="244">
        <v>38727</v>
      </c>
      <c r="C2001" s="245">
        <v>5941.9503258499999</v>
      </c>
      <c r="D2001" s="244">
        <v>38727</v>
      </c>
      <c r="E2001" s="245">
        <v>5941.9503258499999</v>
      </c>
    </row>
    <row r="2002" spans="1:5">
      <c r="A2002" s="244">
        <v>38728</v>
      </c>
      <c r="C2002" s="245">
        <v>5955.1385681000002</v>
      </c>
      <c r="D2002" s="244">
        <v>38728</v>
      </c>
      <c r="E2002" s="245">
        <v>5955.1385681000002</v>
      </c>
    </row>
    <row r="2003" spans="1:5">
      <c r="A2003" s="244">
        <v>38729</v>
      </c>
      <c r="C2003" s="245">
        <v>6009.1230839</v>
      </c>
      <c r="D2003" s="244">
        <v>38729</v>
      </c>
      <c r="E2003" s="245">
        <v>6009.1230839</v>
      </c>
    </row>
    <row r="2004" spans="1:5">
      <c r="A2004" s="244">
        <v>38730</v>
      </c>
      <c r="C2004" s="245">
        <v>6070.9652258200003</v>
      </c>
      <c r="D2004" s="244">
        <v>38730</v>
      </c>
      <c r="E2004" s="245">
        <v>6070.9652258200003</v>
      </c>
    </row>
    <row r="2005" spans="1:5">
      <c r="A2005" s="244">
        <v>38733</v>
      </c>
      <c r="C2005" s="245">
        <v>6176.5093886199993</v>
      </c>
      <c r="D2005" s="244">
        <v>38733</v>
      </c>
      <c r="E2005" s="245">
        <v>6176.5093886199993</v>
      </c>
    </row>
    <row r="2006" spans="1:5">
      <c r="A2006" s="244">
        <v>38734</v>
      </c>
      <c r="C2006" s="245">
        <v>6253.4010426400009</v>
      </c>
      <c r="D2006" s="244">
        <v>38734</v>
      </c>
      <c r="E2006" s="245">
        <v>6253.4010426400009</v>
      </c>
    </row>
    <row r="2007" spans="1:5">
      <c r="A2007" s="244">
        <v>38735</v>
      </c>
      <c r="C2007" s="245">
        <v>6090.209850780001</v>
      </c>
      <c r="D2007" s="244">
        <v>38735</v>
      </c>
      <c r="E2007" s="245">
        <v>6090.209850780001</v>
      </c>
    </row>
    <row r="2008" spans="1:5">
      <c r="A2008" s="244">
        <v>38736</v>
      </c>
      <c r="C2008" s="245">
        <v>6116.0187574400006</v>
      </c>
      <c r="D2008" s="244">
        <v>38736</v>
      </c>
      <c r="E2008" s="245">
        <v>6116.0187574400006</v>
      </c>
    </row>
    <row r="2009" spans="1:5">
      <c r="A2009" s="244">
        <v>38737</v>
      </c>
      <c r="C2009" s="245">
        <v>6085.8060796699992</v>
      </c>
      <c r="D2009" s="244">
        <v>38737</v>
      </c>
      <c r="E2009" s="245">
        <v>6085.8060796699992</v>
      </c>
    </row>
    <row r="2010" spans="1:5">
      <c r="A2010" s="244">
        <v>38740</v>
      </c>
      <c r="C2010" s="245">
        <v>6009.9911241499995</v>
      </c>
      <c r="D2010" s="244">
        <v>38740</v>
      </c>
      <c r="E2010" s="245">
        <v>6009.9911241499995</v>
      </c>
    </row>
    <row r="2011" spans="1:5">
      <c r="A2011" s="244">
        <v>38741</v>
      </c>
      <c r="C2011" s="245">
        <v>6005.6063599400013</v>
      </c>
      <c r="D2011" s="244">
        <v>38741</v>
      </c>
      <c r="E2011" s="245">
        <v>6005.6063599400013</v>
      </c>
    </row>
    <row r="2012" spans="1:5">
      <c r="A2012" s="244">
        <v>38742</v>
      </c>
      <c r="C2012" s="245">
        <v>6080.2650268299994</v>
      </c>
      <c r="D2012" s="244">
        <v>38742</v>
      </c>
      <c r="E2012" s="245">
        <v>6080.2650268299994</v>
      </c>
    </row>
    <row r="2013" spans="1:5">
      <c r="A2013" s="244">
        <v>38743</v>
      </c>
      <c r="C2013" s="245">
        <v>6216.8923054200013</v>
      </c>
      <c r="D2013" s="244">
        <v>38743</v>
      </c>
      <c r="E2013" s="245">
        <v>6216.8923054200013</v>
      </c>
    </row>
    <row r="2014" spans="1:5">
      <c r="A2014" s="244">
        <v>38744</v>
      </c>
      <c r="C2014" s="245">
        <v>6383.8938406000007</v>
      </c>
      <c r="D2014" s="244">
        <v>38744</v>
      </c>
      <c r="E2014" s="245">
        <v>6383.8938406000007</v>
      </c>
    </row>
    <row r="2015" spans="1:5">
      <c r="A2015" s="244">
        <v>38747</v>
      </c>
      <c r="C2015" s="245">
        <v>6322.5103982199989</v>
      </c>
      <c r="D2015" s="244">
        <v>38747</v>
      </c>
      <c r="E2015" s="245">
        <v>6322.5103982199989</v>
      </c>
    </row>
    <row r="2016" spans="1:5">
      <c r="A2016" s="244">
        <v>38748</v>
      </c>
      <c r="C2016" s="245">
        <v>6271.6221489899999</v>
      </c>
      <c r="D2016" s="244">
        <v>38748</v>
      </c>
      <c r="E2016" s="245">
        <v>6271.6221489899999</v>
      </c>
    </row>
    <row r="2017" spans="1:5">
      <c r="A2017" s="244">
        <v>38749</v>
      </c>
      <c r="C2017" s="245">
        <v>6316.8667275099997</v>
      </c>
      <c r="D2017" s="244">
        <v>38749</v>
      </c>
      <c r="E2017" s="245">
        <v>6316.8667275099997</v>
      </c>
    </row>
    <row r="2018" spans="1:5">
      <c r="A2018" s="244">
        <v>38750</v>
      </c>
      <c r="C2018" s="245">
        <v>6377.7605763300007</v>
      </c>
      <c r="D2018" s="244">
        <v>38750</v>
      </c>
      <c r="E2018" s="245">
        <v>6377.7605763300007</v>
      </c>
    </row>
    <row r="2019" spans="1:5">
      <c r="A2019" s="244">
        <v>38751</v>
      </c>
      <c r="C2019" s="245">
        <v>6440.8068748099995</v>
      </c>
      <c r="D2019" s="244">
        <v>38751</v>
      </c>
      <c r="E2019" s="245">
        <v>6440.8068748099995</v>
      </c>
    </row>
    <row r="2020" spans="1:5">
      <c r="A2020" s="244">
        <v>38754</v>
      </c>
      <c r="C2020" s="245">
        <v>6480.4670241799995</v>
      </c>
      <c r="D2020" s="244">
        <v>38754</v>
      </c>
      <c r="E2020" s="245">
        <v>6480.4670241799995</v>
      </c>
    </row>
    <row r="2021" spans="1:5">
      <c r="A2021" s="244">
        <v>38755</v>
      </c>
      <c r="C2021" s="245">
        <v>6615.8894097000011</v>
      </c>
      <c r="D2021" s="244">
        <v>38755</v>
      </c>
      <c r="E2021" s="245">
        <v>6615.8894097000011</v>
      </c>
    </row>
    <row r="2022" spans="1:5">
      <c r="A2022" s="244">
        <v>38756</v>
      </c>
      <c r="C2022" s="245">
        <v>6668.4441425599998</v>
      </c>
      <c r="D2022" s="244">
        <v>38756</v>
      </c>
      <c r="E2022" s="245">
        <v>6668.4441425599998</v>
      </c>
    </row>
    <row r="2023" spans="1:5">
      <c r="A2023" s="244">
        <v>38757</v>
      </c>
      <c r="C2023" s="245">
        <v>6658.5496136800011</v>
      </c>
      <c r="D2023" s="244">
        <v>38757</v>
      </c>
      <c r="E2023" s="245">
        <v>6658.5496136800011</v>
      </c>
    </row>
    <row r="2024" spans="1:5">
      <c r="A2024" s="244">
        <v>38758</v>
      </c>
      <c r="C2024" s="245">
        <v>6692.2418578400002</v>
      </c>
      <c r="D2024" s="244">
        <v>38758</v>
      </c>
      <c r="E2024" s="245">
        <v>6692.2418578400002</v>
      </c>
    </row>
    <row r="2025" spans="1:5">
      <c r="A2025" s="244">
        <v>38761</v>
      </c>
      <c r="C2025" s="245">
        <v>6730.16614252</v>
      </c>
      <c r="D2025" s="244">
        <v>38761</v>
      </c>
      <c r="E2025" s="245">
        <v>6730.16614252</v>
      </c>
    </row>
    <row r="2026" spans="1:5">
      <c r="A2026" s="244">
        <v>38762</v>
      </c>
      <c r="C2026" s="245">
        <v>6838.314544750001</v>
      </c>
      <c r="D2026" s="244">
        <v>38762</v>
      </c>
      <c r="E2026" s="245">
        <v>6838.314544750001</v>
      </c>
    </row>
    <row r="2027" spans="1:5">
      <c r="A2027" s="244">
        <v>38763</v>
      </c>
      <c r="C2027" s="245">
        <v>6925.445060699999</v>
      </c>
      <c r="D2027" s="244">
        <v>38763</v>
      </c>
      <c r="E2027" s="245">
        <v>6925.445060699999</v>
      </c>
    </row>
    <row r="2028" spans="1:5">
      <c r="A2028" s="244">
        <v>38764</v>
      </c>
      <c r="C2028" s="245">
        <v>6876.1715625900006</v>
      </c>
      <c r="D2028" s="244">
        <v>38764</v>
      </c>
      <c r="E2028" s="245">
        <v>6876.1715625900006</v>
      </c>
    </row>
    <row r="2029" spans="1:5">
      <c r="A2029" s="244">
        <v>38765</v>
      </c>
      <c r="C2029" s="245">
        <v>6802.0695502800027</v>
      </c>
      <c r="D2029" s="244">
        <v>38765</v>
      </c>
      <c r="E2029" s="245">
        <v>6802.0695502800027</v>
      </c>
    </row>
    <row r="2030" spans="1:5">
      <c r="A2030" s="244">
        <v>38768</v>
      </c>
      <c r="C2030" s="245">
        <v>6817.6451334699987</v>
      </c>
      <c r="D2030" s="244">
        <v>38768</v>
      </c>
      <c r="E2030" s="245">
        <v>6817.6451334699987</v>
      </c>
    </row>
    <row r="2031" spans="1:5">
      <c r="A2031" s="244">
        <v>38769</v>
      </c>
      <c r="C2031" s="245">
        <v>6596.0967748000012</v>
      </c>
      <c r="D2031" s="244">
        <v>38769</v>
      </c>
      <c r="E2031" s="245">
        <v>6596.0967748000012</v>
      </c>
    </row>
    <row r="2032" spans="1:5">
      <c r="A2032" s="244">
        <v>38770</v>
      </c>
      <c r="C2032" s="245">
        <v>6467.6380971099989</v>
      </c>
      <c r="D2032" s="244">
        <v>38770</v>
      </c>
      <c r="E2032" s="245">
        <v>6467.6380971099989</v>
      </c>
    </row>
    <row r="2033" spans="1:5">
      <c r="A2033" s="244">
        <v>38771</v>
      </c>
      <c r="C2033" s="245">
        <v>6663.0175508699995</v>
      </c>
      <c r="D2033" s="244">
        <v>38771</v>
      </c>
      <c r="E2033" s="245">
        <v>6663.0175508699995</v>
      </c>
    </row>
    <row r="2034" spans="1:5">
      <c r="A2034" s="244">
        <v>38772</v>
      </c>
      <c r="C2034" s="245">
        <v>6671.2975941300001</v>
      </c>
      <c r="D2034" s="244">
        <v>38772</v>
      </c>
      <c r="E2034" s="245">
        <v>6671.2975941300001</v>
      </c>
    </row>
    <row r="2035" spans="1:5">
      <c r="A2035" s="244">
        <v>38775</v>
      </c>
      <c r="C2035" s="245">
        <v>6602.9738093699998</v>
      </c>
      <c r="D2035" s="244">
        <v>38775</v>
      </c>
      <c r="E2035" s="245">
        <v>6602.9738093699998</v>
      </c>
    </row>
    <row r="2036" spans="1:5">
      <c r="A2036" s="244">
        <v>38776</v>
      </c>
      <c r="C2036" s="245">
        <v>6592.0310906800005</v>
      </c>
      <c r="D2036" s="244">
        <v>38776</v>
      </c>
      <c r="E2036" s="245">
        <v>6592.0310906800005</v>
      </c>
    </row>
    <row r="2037" spans="1:5">
      <c r="A2037" s="244">
        <v>38777</v>
      </c>
      <c r="C2037" s="245">
        <v>6517.4925953400007</v>
      </c>
      <c r="D2037" s="244">
        <v>38777</v>
      </c>
      <c r="E2037" s="245">
        <v>6517.4925953400007</v>
      </c>
    </row>
    <row r="2038" spans="1:5">
      <c r="A2038" s="244">
        <v>38778</v>
      </c>
      <c r="C2038" s="245">
        <v>6403.4943389199989</v>
      </c>
      <c r="D2038" s="244">
        <v>38778</v>
      </c>
      <c r="E2038" s="245">
        <v>6403.4943389199989</v>
      </c>
    </row>
    <row r="2039" spans="1:5">
      <c r="A2039" s="244">
        <v>38779</v>
      </c>
      <c r="C2039" s="245">
        <v>6464.7598666000022</v>
      </c>
      <c r="D2039" s="244">
        <v>38779</v>
      </c>
      <c r="E2039" s="245">
        <v>6464.7598666000022</v>
      </c>
    </row>
    <row r="2040" spans="1:5">
      <c r="A2040" s="244">
        <v>38782</v>
      </c>
      <c r="C2040" s="245">
        <v>6488.8067544999994</v>
      </c>
      <c r="D2040" s="244">
        <v>38782</v>
      </c>
      <c r="E2040" s="245">
        <v>6488.8067544999994</v>
      </c>
    </row>
    <row r="2041" spans="1:5">
      <c r="A2041" s="244">
        <v>38783</v>
      </c>
      <c r="C2041" s="245">
        <v>6494.6246531099987</v>
      </c>
      <c r="D2041" s="244">
        <v>38783</v>
      </c>
      <c r="E2041" s="245">
        <v>6494.6246531099987</v>
      </c>
    </row>
    <row r="2042" spans="1:5">
      <c r="A2042" s="244">
        <v>38784</v>
      </c>
      <c r="C2042" s="245">
        <v>6297.5561351699998</v>
      </c>
      <c r="D2042" s="244">
        <v>38784</v>
      </c>
      <c r="E2042" s="245">
        <v>6297.5561351699998</v>
      </c>
    </row>
    <row r="2043" spans="1:5">
      <c r="A2043" s="244">
        <v>38785</v>
      </c>
      <c r="C2043" s="245">
        <v>6271.4605888099995</v>
      </c>
      <c r="D2043" s="244">
        <v>38785</v>
      </c>
      <c r="E2043" s="245">
        <v>6271.4605888099995</v>
      </c>
    </row>
    <row r="2044" spans="1:5">
      <c r="A2044" s="244">
        <v>38786</v>
      </c>
      <c r="C2044" s="245">
        <v>6194.1430124999997</v>
      </c>
      <c r="D2044" s="244">
        <v>38786</v>
      </c>
      <c r="E2044" s="245">
        <v>6194.1430124999997</v>
      </c>
    </row>
    <row r="2045" spans="1:5">
      <c r="A2045" s="244">
        <v>38789</v>
      </c>
      <c r="C2045" s="245">
        <v>5958.5357965499998</v>
      </c>
      <c r="D2045" s="244">
        <v>38789</v>
      </c>
      <c r="E2045" s="245">
        <v>5958.5357965499998</v>
      </c>
    </row>
    <row r="2046" spans="1:5">
      <c r="A2046" s="244">
        <v>38790</v>
      </c>
      <c r="C2046" s="245">
        <v>6035.0206916799998</v>
      </c>
      <c r="D2046" s="244">
        <v>38790</v>
      </c>
      <c r="E2046" s="245">
        <v>6035.0206916799998</v>
      </c>
    </row>
    <row r="2047" spans="1:5">
      <c r="A2047" s="244">
        <v>38791</v>
      </c>
      <c r="C2047" s="245">
        <v>6145.3961607399997</v>
      </c>
      <c r="D2047" s="244">
        <v>38791</v>
      </c>
      <c r="E2047" s="245">
        <v>6145.3961607399997</v>
      </c>
    </row>
    <row r="2048" spans="1:5">
      <c r="A2048" s="244">
        <v>38792</v>
      </c>
      <c r="C2048" s="245">
        <v>6183.4434753900005</v>
      </c>
      <c r="D2048" s="244">
        <v>38792</v>
      </c>
      <c r="E2048" s="245">
        <v>6183.4434753900005</v>
      </c>
    </row>
    <row r="2049" spans="1:5">
      <c r="A2049" s="244">
        <v>38793</v>
      </c>
      <c r="C2049" s="245">
        <v>6294.841047079999</v>
      </c>
      <c r="D2049" s="244">
        <v>38793</v>
      </c>
      <c r="E2049" s="245">
        <v>6294.841047079999</v>
      </c>
    </row>
    <row r="2050" spans="1:5">
      <c r="A2050" s="244">
        <v>38796</v>
      </c>
      <c r="C2050" s="245">
        <v>6356.3799884099999</v>
      </c>
      <c r="D2050" s="244">
        <v>38796</v>
      </c>
      <c r="E2050" s="245">
        <v>6356.3799884099999</v>
      </c>
    </row>
    <row r="2051" spans="1:5">
      <c r="A2051" s="244">
        <v>38797</v>
      </c>
      <c r="C2051" s="245">
        <v>6149.5940863300002</v>
      </c>
      <c r="D2051" s="244">
        <v>38797</v>
      </c>
      <c r="E2051" s="245">
        <v>6149.5940863300002</v>
      </c>
    </row>
    <row r="2052" spans="1:5">
      <c r="A2052" s="244">
        <v>38798</v>
      </c>
      <c r="C2052" s="245">
        <v>6232.6393843900005</v>
      </c>
      <c r="D2052" s="244">
        <v>38798</v>
      </c>
      <c r="E2052" s="245">
        <v>6232.6393843900005</v>
      </c>
    </row>
    <row r="2053" spans="1:5">
      <c r="A2053" s="244">
        <v>38799</v>
      </c>
      <c r="C2053" s="245">
        <v>6088.7923502800013</v>
      </c>
      <c r="D2053" s="244">
        <v>38799</v>
      </c>
      <c r="E2053" s="245">
        <v>6088.7923502800013</v>
      </c>
    </row>
    <row r="2054" spans="1:5">
      <c r="A2054" s="244">
        <v>38800</v>
      </c>
      <c r="C2054" s="245">
        <v>5818.9477703900002</v>
      </c>
      <c r="D2054" s="244">
        <v>38800</v>
      </c>
      <c r="E2054" s="245">
        <v>5818.9477703900002</v>
      </c>
    </row>
    <row r="2055" spans="1:5">
      <c r="A2055" s="244">
        <v>38803</v>
      </c>
      <c r="C2055" s="245">
        <v>5952.0400199899987</v>
      </c>
      <c r="D2055" s="244">
        <v>38803</v>
      </c>
      <c r="E2055" s="245">
        <v>5952.0400199899987</v>
      </c>
    </row>
    <row r="2056" spans="1:5">
      <c r="A2056" s="244">
        <v>38804</v>
      </c>
      <c r="C2056" s="245">
        <v>6001.3790107500008</v>
      </c>
      <c r="D2056" s="244">
        <v>38804</v>
      </c>
      <c r="E2056" s="245">
        <v>6001.3790107500008</v>
      </c>
    </row>
    <row r="2057" spans="1:5">
      <c r="A2057" s="244">
        <v>38805</v>
      </c>
      <c r="C2057" s="245">
        <v>5988.8301418400006</v>
      </c>
      <c r="D2057" s="244">
        <v>38805</v>
      </c>
      <c r="E2057" s="245">
        <v>5988.8301418400006</v>
      </c>
    </row>
    <row r="2058" spans="1:5">
      <c r="A2058" s="244">
        <v>38806</v>
      </c>
      <c r="C2058" s="245">
        <v>5890.6084700399988</v>
      </c>
      <c r="D2058" s="244">
        <v>38806</v>
      </c>
      <c r="E2058" s="245">
        <v>5890.6084700399988</v>
      </c>
    </row>
    <row r="2059" spans="1:5">
      <c r="A2059" s="244">
        <v>38807</v>
      </c>
      <c r="C2059" s="245">
        <v>5893.6764037299999</v>
      </c>
      <c r="D2059" s="244">
        <v>38807</v>
      </c>
      <c r="E2059" s="245">
        <v>5893.6764037299999</v>
      </c>
    </row>
    <row r="2060" spans="1:5">
      <c r="A2060" s="244">
        <v>38810</v>
      </c>
      <c r="C2060" s="245">
        <v>5761.6443812400003</v>
      </c>
      <c r="D2060" s="244">
        <v>38810</v>
      </c>
      <c r="E2060" s="245">
        <v>5761.6443812400003</v>
      </c>
    </row>
    <row r="2061" spans="1:5">
      <c r="A2061" s="244">
        <v>38811</v>
      </c>
      <c r="C2061" s="245">
        <v>5493.8273992800014</v>
      </c>
      <c r="D2061" s="244">
        <v>38811</v>
      </c>
      <c r="E2061" s="245">
        <v>5493.8273992800014</v>
      </c>
    </row>
    <row r="2062" spans="1:5">
      <c r="A2062" s="244">
        <v>38812</v>
      </c>
      <c r="C2062" s="245">
        <v>5601.2345381999994</v>
      </c>
      <c r="D2062" s="244">
        <v>38812</v>
      </c>
      <c r="E2062" s="245">
        <v>5601.2345381999994</v>
      </c>
    </row>
    <row r="2063" spans="1:5">
      <c r="A2063" s="244">
        <v>38813</v>
      </c>
      <c r="C2063" s="245">
        <v>5725.9092270899991</v>
      </c>
      <c r="D2063" s="244">
        <v>38813</v>
      </c>
      <c r="E2063" s="245">
        <v>5725.9092270899991</v>
      </c>
    </row>
    <row r="2064" spans="1:5">
      <c r="A2064" s="244">
        <v>38814</v>
      </c>
      <c r="C2064" s="245">
        <v>5752.797108239999</v>
      </c>
      <c r="D2064" s="244">
        <v>38814</v>
      </c>
      <c r="E2064" s="245">
        <v>5752.797108239999</v>
      </c>
    </row>
    <row r="2065" spans="1:5">
      <c r="A2065" s="244">
        <v>38817</v>
      </c>
      <c r="C2065" s="245">
        <v>5736.7879778699989</v>
      </c>
      <c r="D2065" s="244">
        <v>38817</v>
      </c>
      <c r="E2065" s="245">
        <v>5736.7879778699989</v>
      </c>
    </row>
    <row r="2066" spans="1:5">
      <c r="A2066" s="244">
        <v>38818</v>
      </c>
      <c r="C2066" s="245">
        <v>5743.5604748800006</v>
      </c>
      <c r="D2066" s="244">
        <v>38818</v>
      </c>
      <c r="E2066" s="245">
        <v>5743.5604748800006</v>
      </c>
    </row>
    <row r="2067" spans="1:5">
      <c r="A2067" s="244">
        <v>38819</v>
      </c>
      <c r="C2067" s="245">
        <v>5653.3034512899994</v>
      </c>
      <c r="D2067" s="244">
        <v>38819</v>
      </c>
      <c r="E2067" s="245">
        <v>5653.3034512899994</v>
      </c>
    </row>
    <row r="2068" spans="1:5">
      <c r="A2068" s="244">
        <v>38825</v>
      </c>
      <c r="C2068" s="245">
        <v>5535.1976011999996</v>
      </c>
      <c r="D2068" s="244">
        <v>38825</v>
      </c>
      <c r="E2068" s="245">
        <v>5535.1976011999996</v>
      </c>
    </row>
    <row r="2069" spans="1:5">
      <c r="A2069" s="244">
        <v>38826</v>
      </c>
      <c r="C2069" s="245">
        <v>5396.7056489999986</v>
      </c>
      <c r="D2069" s="244">
        <v>38826</v>
      </c>
      <c r="E2069" s="245">
        <v>5396.7056489999986</v>
      </c>
    </row>
    <row r="2070" spans="1:5">
      <c r="A2070" s="244">
        <v>38828</v>
      </c>
      <c r="C2070" s="245">
        <v>5439.5238180600008</v>
      </c>
      <c r="D2070" s="244">
        <v>38828</v>
      </c>
      <c r="E2070" s="245">
        <v>5439.5238180600008</v>
      </c>
    </row>
    <row r="2071" spans="1:5">
      <c r="A2071" s="244">
        <v>38831</v>
      </c>
      <c r="C2071" s="245">
        <v>5574.0552575199999</v>
      </c>
      <c r="D2071" s="244">
        <v>38831</v>
      </c>
      <c r="E2071" s="245">
        <v>5574.0552575199999</v>
      </c>
    </row>
    <row r="2072" spans="1:5">
      <c r="A2072" s="244">
        <v>38832</v>
      </c>
      <c r="C2072" s="245">
        <v>5641.3143281900011</v>
      </c>
      <c r="D2072" s="244">
        <v>38832</v>
      </c>
      <c r="E2072" s="245">
        <v>5641.3143281900011</v>
      </c>
    </row>
    <row r="2073" spans="1:5">
      <c r="A2073" s="244">
        <v>38833</v>
      </c>
      <c r="C2073" s="245">
        <v>5770.223408079999</v>
      </c>
      <c r="D2073" s="244">
        <v>38833</v>
      </c>
      <c r="E2073" s="245">
        <v>5770.223408079999</v>
      </c>
    </row>
    <row r="2074" spans="1:5">
      <c r="A2074" s="244">
        <v>38834</v>
      </c>
      <c r="C2074" s="245">
        <v>5619.3975638099992</v>
      </c>
      <c r="D2074" s="244">
        <v>38834</v>
      </c>
      <c r="E2074" s="245">
        <v>5619.3975638099992</v>
      </c>
    </row>
    <row r="2075" spans="1:5">
      <c r="A2075" s="244">
        <v>38835</v>
      </c>
      <c r="C2075" s="245">
        <v>5575.02249665</v>
      </c>
      <c r="D2075" s="244">
        <v>38835</v>
      </c>
      <c r="E2075" s="245">
        <v>5575.02249665</v>
      </c>
    </row>
    <row r="2076" spans="1:5">
      <c r="A2076" s="244">
        <v>38839</v>
      </c>
      <c r="C2076" s="245">
        <v>5433.3989173700002</v>
      </c>
      <c r="D2076" s="244">
        <v>38839</v>
      </c>
      <c r="E2076" s="245">
        <v>5433.3989173700002</v>
      </c>
    </row>
    <row r="2077" spans="1:5">
      <c r="A2077" s="244">
        <v>38840</v>
      </c>
      <c r="C2077" s="245">
        <v>5337.5228940100005</v>
      </c>
      <c r="D2077" s="244">
        <v>38840</v>
      </c>
      <c r="E2077" s="245">
        <v>5337.5228940100005</v>
      </c>
    </row>
    <row r="2078" spans="1:5">
      <c r="A2078" s="244">
        <v>38841</v>
      </c>
      <c r="C2078" s="245">
        <v>5460.7778213199999</v>
      </c>
      <c r="D2078" s="244">
        <v>38841</v>
      </c>
      <c r="E2078" s="245">
        <v>5460.7778213199999</v>
      </c>
    </row>
    <row r="2079" spans="1:5">
      <c r="A2079" s="244">
        <v>38842</v>
      </c>
      <c r="C2079" s="245">
        <v>5503.9767631800005</v>
      </c>
      <c r="D2079" s="244">
        <v>38842</v>
      </c>
      <c r="E2079" s="245">
        <v>5503.9767631800005</v>
      </c>
    </row>
    <row r="2080" spans="1:5">
      <c r="A2080" s="244">
        <v>38845</v>
      </c>
      <c r="C2080" s="245">
        <v>5464.5617790000006</v>
      </c>
      <c r="D2080" s="244">
        <v>38845</v>
      </c>
      <c r="E2080" s="245">
        <v>5464.5617790000006</v>
      </c>
    </row>
    <row r="2081" spans="1:5">
      <c r="A2081" s="244">
        <v>38846</v>
      </c>
      <c r="C2081" s="245">
        <v>5446.8109931000008</v>
      </c>
      <c r="D2081" s="244">
        <v>38846</v>
      </c>
      <c r="E2081" s="245">
        <v>5446.8109931000008</v>
      </c>
    </row>
    <row r="2082" spans="1:5">
      <c r="A2082" s="244">
        <v>38847</v>
      </c>
      <c r="C2082" s="245">
        <v>5472.92696024</v>
      </c>
      <c r="D2082" s="244">
        <v>38847</v>
      </c>
      <c r="E2082" s="245">
        <v>5472.92696024</v>
      </c>
    </row>
    <row r="2083" spans="1:5">
      <c r="A2083" s="244">
        <v>38848</v>
      </c>
      <c r="C2083" s="245">
        <v>5518.7017553400001</v>
      </c>
      <c r="D2083" s="244">
        <v>38848</v>
      </c>
      <c r="E2083" s="245">
        <v>5518.7017553400001</v>
      </c>
    </row>
    <row r="2084" spans="1:5">
      <c r="A2084" s="244">
        <v>38849</v>
      </c>
      <c r="C2084" s="245">
        <v>5628.7082736900002</v>
      </c>
      <c r="D2084" s="244">
        <v>38849</v>
      </c>
      <c r="E2084" s="245">
        <v>5628.7082736900002</v>
      </c>
    </row>
    <row r="2085" spans="1:5">
      <c r="A2085" s="244">
        <v>38852</v>
      </c>
      <c r="C2085" s="245">
        <v>5636.2893238300003</v>
      </c>
      <c r="D2085" s="244">
        <v>38852</v>
      </c>
      <c r="E2085" s="245">
        <v>5636.2893238300003</v>
      </c>
    </row>
    <row r="2086" spans="1:5">
      <c r="A2086" s="244">
        <v>38853</v>
      </c>
      <c r="C2086" s="245">
        <v>5745.5750628999995</v>
      </c>
      <c r="D2086" s="244">
        <v>38853</v>
      </c>
      <c r="E2086" s="245">
        <v>5745.5750628999995</v>
      </c>
    </row>
    <row r="2087" spans="1:5">
      <c r="A2087" s="244">
        <v>38854</v>
      </c>
      <c r="C2087" s="245">
        <v>5737.7991528600005</v>
      </c>
      <c r="D2087" s="244">
        <v>38854</v>
      </c>
      <c r="E2087" s="245">
        <v>5737.7991528600005</v>
      </c>
    </row>
    <row r="2088" spans="1:5">
      <c r="A2088" s="244">
        <v>38855</v>
      </c>
      <c r="C2088" s="245">
        <v>5601.71238232</v>
      </c>
      <c r="D2088" s="244">
        <v>38855</v>
      </c>
      <c r="E2088" s="245">
        <v>5601.71238232</v>
      </c>
    </row>
    <row r="2089" spans="1:5">
      <c r="A2089" s="244">
        <v>38856</v>
      </c>
      <c r="C2089" s="245">
        <v>5574.9705248000009</v>
      </c>
      <c r="D2089" s="244">
        <v>38856</v>
      </c>
      <c r="E2089" s="245">
        <v>5574.9705248000009</v>
      </c>
    </row>
    <row r="2090" spans="1:5">
      <c r="A2090" s="244">
        <v>38859</v>
      </c>
      <c r="C2090" s="245">
        <v>5436.1307847399985</v>
      </c>
      <c r="D2090" s="244">
        <v>38859</v>
      </c>
      <c r="E2090" s="245">
        <v>5436.1307847399985</v>
      </c>
    </row>
    <row r="2091" spans="1:5">
      <c r="A2091" s="244">
        <v>38860</v>
      </c>
      <c r="C2091" s="245">
        <v>5502.908486289999</v>
      </c>
      <c r="D2091" s="244">
        <v>38860</v>
      </c>
      <c r="E2091" s="245">
        <v>5502.908486289999</v>
      </c>
    </row>
    <row r="2092" spans="1:5">
      <c r="A2092" s="244">
        <v>38861</v>
      </c>
      <c r="C2092" s="245">
        <v>5415.2986473999999</v>
      </c>
      <c r="D2092" s="244">
        <v>38861</v>
      </c>
      <c r="E2092" s="245">
        <v>5415.2986473999999</v>
      </c>
    </row>
    <row r="2093" spans="1:5">
      <c r="A2093" s="244">
        <v>38863</v>
      </c>
      <c r="C2093" s="245">
        <v>5547.0388009300013</v>
      </c>
      <c r="D2093" s="244">
        <v>38863</v>
      </c>
      <c r="E2093" s="245">
        <v>5547.0388009300013</v>
      </c>
    </row>
    <row r="2094" spans="1:5">
      <c r="A2094" s="244">
        <v>38866</v>
      </c>
      <c r="C2094" s="245">
        <v>5648.7035930799993</v>
      </c>
      <c r="D2094" s="244">
        <v>38866</v>
      </c>
      <c r="E2094" s="245">
        <v>5648.7035930799993</v>
      </c>
    </row>
    <row r="2095" spans="1:5">
      <c r="A2095" s="244">
        <v>38867</v>
      </c>
      <c r="C2095" s="245">
        <v>5680.4569195099994</v>
      </c>
      <c r="D2095" s="244">
        <v>38867</v>
      </c>
      <c r="E2095" s="245">
        <v>5680.4569195099994</v>
      </c>
    </row>
    <row r="2096" spans="1:5">
      <c r="A2096" s="244">
        <v>38868</v>
      </c>
      <c r="C2096" s="245">
        <v>5709.4448816900003</v>
      </c>
      <c r="D2096" s="244">
        <v>38868</v>
      </c>
      <c r="E2096" s="245">
        <v>5709.4448816900003</v>
      </c>
    </row>
    <row r="2097" spans="1:5">
      <c r="A2097" s="244">
        <v>38869</v>
      </c>
      <c r="C2097" s="245">
        <v>5744.0017267699996</v>
      </c>
      <c r="D2097" s="244">
        <v>38869</v>
      </c>
      <c r="E2097" s="245">
        <v>5744.0017267699996</v>
      </c>
    </row>
    <row r="2098" spans="1:5">
      <c r="A2098" s="244">
        <v>38870</v>
      </c>
      <c r="C2098" s="245">
        <v>5843.0299262799999</v>
      </c>
      <c r="D2098" s="244">
        <v>38870</v>
      </c>
      <c r="E2098" s="245">
        <v>5843.0299262799999</v>
      </c>
    </row>
    <row r="2099" spans="1:5">
      <c r="A2099" s="244">
        <v>38874</v>
      </c>
      <c r="C2099" s="245">
        <v>5739.0647373599986</v>
      </c>
      <c r="D2099" s="244">
        <v>38874</v>
      </c>
      <c r="E2099" s="245">
        <v>5739.0647373599986</v>
      </c>
    </row>
    <row r="2100" spans="1:5">
      <c r="A2100" s="244">
        <v>38875</v>
      </c>
      <c r="C2100" s="245">
        <v>5728.2114520899995</v>
      </c>
      <c r="D2100" s="244">
        <v>38875</v>
      </c>
      <c r="E2100" s="245">
        <v>5728.2114520899995</v>
      </c>
    </row>
    <row r="2101" spans="1:5">
      <c r="A2101" s="244">
        <v>38876</v>
      </c>
      <c r="C2101" s="245">
        <v>5636.5600188699991</v>
      </c>
      <c r="D2101" s="244">
        <v>38876</v>
      </c>
      <c r="E2101" s="245">
        <v>5636.5600188699991</v>
      </c>
    </row>
    <row r="2102" spans="1:5">
      <c r="A2102" s="244">
        <v>38877</v>
      </c>
      <c r="C2102" s="245">
        <v>5652.2828063599982</v>
      </c>
      <c r="D2102" s="244">
        <v>38877</v>
      </c>
      <c r="E2102" s="245">
        <v>5652.2828063599982</v>
      </c>
    </row>
    <row r="2103" spans="1:5">
      <c r="A2103" s="244">
        <v>38880</v>
      </c>
      <c r="C2103" s="245">
        <v>5590.1964150199992</v>
      </c>
      <c r="D2103" s="244">
        <v>38880</v>
      </c>
      <c r="E2103" s="245">
        <v>5590.1964150199992</v>
      </c>
    </row>
    <row r="2104" spans="1:5">
      <c r="A2104" s="244">
        <v>38881</v>
      </c>
      <c r="C2104" s="245">
        <v>5449.4995741099992</v>
      </c>
      <c r="D2104" s="244">
        <v>38881</v>
      </c>
      <c r="E2104" s="245">
        <v>5449.4995741099992</v>
      </c>
    </row>
    <row r="2105" spans="1:5">
      <c r="A2105" s="244">
        <v>38882</v>
      </c>
      <c r="C2105" s="245">
        <v>5355.5399556000002</v>
      </c>
      <c r="D2105" s="244">
        <v>38882</v>
      </c>
      <c r="E2105" s="245">
        <v>5355.5399556000002</v>
      </c>
    </row>
    <row r="2106" spans="1:5">
      <c r="A2106" s="244">
        <v>38883</v>
      </c>
      <c r="C2106" s="245">
        <v>5413.0074090599992</v>
      </c>
      <c r="D2106" s="244">
        <v>38883</v>
      </c>
      <c r="E2106" s="245">
        <v>5413.0074090599992</v>
      </c>
    </row>
    <row r="2107" spans="1:5">
      <c r="A2107" s="244">
        <v>38884</v>
      </c>
      <c r="C2107" s="245">
        <v>5392.4709541399998</v>
      </c>
      <c r="D2107" s="244">
        <v>38884</v>
      </c>
      <c r="E2107" s="245">
        <v>5392.4709541399998</v>
      </c>
    </row>
    <row r="2108" spans="1:5">
      <c r="A2108" s="244">
        <v>38887</v>
      </c>
      <c r="C2108" s="245">
        <v>5359.5046186300006</v>
      </c>
      <c r="D2108" s="244">
        <v>38887</v>
      </c>
      <c r="E2108" s="245">
        <v>5359.5046186300006</v>
      </c>
    </row>
    <row r="2109" spans="1:5">
      <c r="A2109" s="244">
        <v>38888</v>
      </c>
      <c r="C2109" s="245">
        <v>5431.5667959299999</v>
      </c>
      <c r="D2109" s="244">
        <v>38888</v>
      </c>
      <c r="E2109" s="245">
        <v>5431.5667959299999</v>
      </c>
    </row>
    <row r="2110" spans="1:5">
      <c r="A2110" s="244">
        <v>38889</v>
      </c>
      <c r="C2110" s="245">
        <v>5564.7292056000015</v>
      </c>
      <c r="D2110" s="244">
        <v>38889</v>
      </c>
      <c r="E2110" s="245">
        <v>5564.7292056000015</v>
      </c>
    </row>
    <row r="2111" spans="1:5">
      <c r="A2111" s="244">
        <v>38890</v>
      </c>
      <c r="C2111" s="245">
        <v>5585.2577661099995</v>
      </c>
      <c r="D2111" s="244">
        <v>38890</v>
      </c>
      <c r="E2111" s="245">
        <v>5585.2577661099995</v>
      </c>
    </row>
    <row r="2112" spans="1:5">
      <c r="A2112" s="244">
        <v>38891</v>
      </c>
      <c r="C2112" s="245">
        <v>5564.1430175399992</v>
      </c>
      <c r="D2112" s="244">
        <v>38891</v>
      </c>
      <c r="E2112" s="245">
        <v>5564.1430175399992</v>
      </c>
    </row>
    <row r="2113" spans="1:5">
      <c r="A2113" s="244">
        <v>38894</v>
      </c>
      <c r="C2113" s="245">
        <v>5566.4934972199999</v>
      </c>
      <c r="D2113" s="244">
        <v>38894</v>
      </c>
      <c r="E2113" s="245">
        <v>5566.4934972199999</v>
      </c>
    </row>
    <row r="2114" spans="1:5">
      <c r="A2114" s="244">
        <v>38895</v>
      </c>
      <c r="C2114" s="245">
        <v>5482.1228573200005</v>
      </c>
      <c r="D2114" s="244">
        <v>38895</v>
      </c>
      <c r="E2114" s="245">
        <v>5482.1228573200005</v>
      </c>
    </row>
    <row r="2115" spans="1:5">
      <c r="A2115" s="244">
        <v>38896</v>
      </c>
      <c r="C2115" s="245">
        <v>5476.5616651299988</v>
      </c>
      <c r="D2115" s="244">
        <v>38896</v>
      </c>
      <c r="E2115" s="245">
        <v>5476.5616651299988</v>
      </c>
    </row>
    <row r="2116" spans="1:5">
      <c r="A2116" s="244">
        <v>38897</v>
      </c>
      <c r="C2116" s="245">
        <v>5429.7564600100004</v>
      </c>
      <c r="D2116" s="244">
        <v>38897</v>
      </c>
      <c r="E2116" s="245">
        <v>5429.7564600100004</v>
      </c>
    </row>
    <row r="2117" spans="1:5">
      <c r="A2117" s="244">
        <v>38898</v>
      </c>
      <c r="C2117" s="245">
        <v>5474.7072988</v>
      </c>
      <c r="D2117" s="244">
        <v>38898</v>
      </c>
      <c r="E2117" s="245">
        <v>5474.7072988</v>
      </c>
    </row>
    <row r="2118" spans="1:5">
      <c r="A2118" s="244">
        <v>38901</v>
      </c>
      <c r="C2118" s="245">
        <v>5425.1216506700011</v>
      </c>
      <c r="D2118" s="244">
        <v>38901</v>
      </c>
      <c r="E2118" s="245">
        <v>5425.1216506700011</v>
      </c>
    </row>
    <row r="2119" spans="1:5">
      <c r="A2119" s="244">
        <v>38902</v>
      </c>
      <c r="C2119" s="245">
        <v>5447.2257243900003</v>
      </c>
      <c r="D2119" s="244">
        <v>38902</v>
      </c>
      <c r="E2119" s="245">
        <v>5447.2257243900003</v>
      </c>
    </row>
    <row r="2120" spans="1:5">
      <c r="A2120" s="244">
        <v>38903</v>
      </c>
      <c r="C2120" s="245">
        <v>5433.8429369900005</v>
      </c>
      <c r="D2120" s="244">
        <v>38903</v>
      </c>
      <c r="E2120" s="245">
        <v>5433.8429369900005</v>
      </c>
    </row>
    <row r="2121" spans="1:5">
      <c r="A2121" s="244">
        <v>38904</v>
      </c>
      <c r="C2121" s="245">
        <v>5401.2897732199981</v>
      </c>
      <c r="D2121" s="244">
        <v>38904</v>
      </c>
      <c r="E2121" s="245">
        <v>5401.2897732199981</v>
      </c>
    </row>
    <row r="2122" spans="1:5">
      <c r="A2122" s="244">
        <v>38905</v>
      </c>
      <c r="C2122" s="245">
        <v>5342.4830028799988</v>
      </c>
      <c r="D2122" s="244">
        <v>38905</v>
      </c>
      <c r="E2122" s="245">
        <v>5342.4830028799988</v>
      </c>
    </row>
    <row r="2123" spans="1:5">
      <c r="A2123" s="244">
        <v>38908</v>
      </c>
      <c r="C2123" s="245">
        <v>5335.3258863999999</v>
      </c>
      <c r="D2123" s="244">
        <v>38908</v>
      </c>
      <c r="E2123" s="245">
        <v>5335.3258863999999</v>
      </c>
    </row>
    <row r="2124" spans="1:5">
      <c r="A2124" s="244">
        <v>38909</v>
      </c>
      <c r="C2124" s="245">
        <v>5344.3697329999995</v>
      </c>
      <c r="D2124" s="244">
        <v>38909</v>
      </c>
      <c r="E2124" s="245">
        <v>5344.3697329999995</v>
      </c>
    </row>
    <row r="2125" spans="1:5">
      <c r="A2125" s="244">
        <v>38910</v>
      </c>
      <c r="C2125" s="245">
        <v>5367.0185193099987</v>
      </c>
      <c r="D2125" s="244">
        <v>38910</v>
      </c>
      <c r="E2125" s="245">
        <v>5367.0185193099987</v>
      </c>
    </row>
    <row r="2126" spans="1:5">
      <c r="A2126" s="244">
        <v>38911</v>
      </c>
      <c r="C2126" s="245">
        <v>5452.9065258000001</v>
      </c>
      <c r="D2126" s="244">
        <v>38911</v>
      </c>
      <c r="E2126" s="245">
        <v>5452.9065258000001</v>
      </c>
    </row>
    <row r="2127" spans="1:5">
      <c r="A2127" s="244">
        <v>38912</v>
      </c>
      <c r="C2127" s="245">
        <v>5514.5781564100007</v>
      </c>
      <c r="D2127" s="244">
        <v>38912</v>
      </c>
      <c r="E2127" s="245">
        <v>5514.5781564100007</v>
      </c>
    </row>
    <row r="2128" spans="1:5">
      <c r="A2128" s="244">
        <v>38915</v>
      </c>
      <c r="C2128" s="245">
        <v>5429.4941442400004</v>
      </c>
      <c r="D2128" s="244">
        <v>38915</v>
      </c>
      <c r="E2128" s="245">
        <v>5429.4941442400004</v>
      </c>
    </row>
    <row r="2129" spans="1:5">
      <c r="A2129" s="244">
        <v>38916</v>
      </c>
      <c r="C2129" s="245">
        <v>5432.1321206299999</v>
      </c>
      <c r="D2129" s="244">
        <v>38916</v>
      </c>
      <c r="E2129" s="245">
        <v>5432.1321206299999</v>
      </c>
    </row>
    <row r="2130" spans="1:5">
      <c r="A2130" s="244">
        <v>38917</v>
      </c>
      <c r="C2130" s="245">
        <v>5448.12580996</v>
      </c>
      <c r="D2130" s="244">
        <v>38917</v>
      </c>
      <c r="E2130" s="245">
        <v>5448.12580996</v>
      </c>
    </row>
    <row r="2131" spans="1:5">
      <c r="A2131" s="244">
        <v>38918</v>
      </c>
      <c r="C2131" s="245">
        <v>5442.0265762600002</v>
      </c>
      <c r="D2131" s="244">
        <v>38918</v>
      </c>
      <c r="E2131" s="245">
        <v>5442.0265762600002</v>
      </c>
    </row>
    <row r="2132" spans="1:5">
      <c r="A2132" s="244">
        <v>38919</v>
      </c>
      <c r="C2132" s="245">
        <v>5458.8740660399999</v>
      </c>
      <c r="D2132" s="244">
        <v>38919</v>
      </c>
      <c r="E2132" s="245">
        <v>5458.8740660399999</v>
      </c>
    </row>
    <row r="2133" spans="1:5">
      <c r="A2133" s="244">
        <v>38922</v>
      </c>
      <c r="C2133" s="245">
        <v>5441.2201985800011</v>
      </c>
      <c r="D2133" s="244">
        <v>38922</v>
      </c>
      <c r="E2133" s="245">
        <v>5441.2201985800011</v>
      </c>
    </row>
    <row r="2134" spans="1:5">
      <c r="A2134" s="244">
        <v>38923</v>
      </c>
      <c r="C2134" s="245">
        <v>5414.3090614299999</v>
      </c>
      <c r="D2134" s="244">
        <v>38923</v>
      </c>
      <c r="E2134" s="245">
        <v>5414.3090614299999</v>
      </c>
    </row>
    <row r="2135" spans="1:5">
      <c r="A2135" s="244">
        <v>38924</v>
      </c>
      <c r="C2135" s="245">
        <v>5323.4988055400008</v>
      </c>
      <c r="D2135" s="244">
        <v>38924</v>
      </c>
      <c r="E2135" s="245">
        <v>5323.4988055400008</v>
      </c>
    </row>
    <row r="2136" spans="1:5">
      <c r="A2136" s="244">
        <v>38925</v>
      </c>
      <c r="C2136" s="245">
        <v>5258.5443893500005</v>
      </c>
      <c r="D2136" s="244">
        <v>38925</v>
      </c>
      <c r="E2136" s="245">
        <v>5258.5443893500005</v>
      </c>
    </row>
    <row r="2137" spans="1:5">
      <c r="A2137" s="244">
        <v>38926</v>
      </c>
      <c r="C2137" s="245">
        <v>5290.7961889200005</v>
      </c>
      <c r="D2137" s="244">
        <v>38926</v>
      </c>
      <c r="E2137" s="245">
        <v>5290.7961889200005</v>
      </c>
    </row>
    <row r="2138" spans="1:5">
      <c r="A2138" s="244">
        <v>38929</v>
      </c>
      <c r="C2138" s="245">
        <v>5270.9477926300005</v>
      </c>
      <c r="D2138" s="244">
        <v>38929</v>
      </c>
      <c r="E2138" s="245">
        <v>5270.9477926300005</v>
      </c>
    </row>
    <row r="2139" spans="1:5">
      <c r="A2139" s="244">
        <v>38930</v>
      </c>
      <c r="C2139" s="245">
        <v>5259.9941070899995</v>
      </c>
      <c r="D2139" s="244">
        <v>38930</v>
      </c>
      <c r="E2139" s="245">
        <v>5259.9941070899995</v>
      </c>
    </row>
    <row r="2140" spans="1:5">
      <c r="A2140" s="244">
        <v>38931</v>
      </c>
      <c r="C2140" s="245">
        <v>5306.2088451200007</v>
      </c>
      <c r="D2140" s="244">
        <v>38931</v>
      </c>
      <c r="E2140" s="245">
        <v>5306.2088451200007</v>
      </c>
    </row>
    <row r="2141" spans="1:5">
      <c r="A2141" s="244">
        <v>38932</v>
      </c>
      <c r="C2141" s="245">
        <v>5315.4027647000003</v>
      </c>
      <c r="D2141" s="244">
        <v>38932</v>
      </c>
      <c r="E2141" s="245">
        <v>5315.4027647000003</v>
      </c>
    </row>
    <row r="2142" spans="1:5">
      <c r="A2142" s="244">
        <v>38933</v>
      </c>
      <c r="C2142" s="245">
        <v>5325.0729427900005</v>
      </c>
      <c r="D2142" s="244">
        <v>38933</v>
      </c>
      <c r="E2142" s="245">
        <v>5325.0729427900005</v>
      </c>
    </row>
    <row r="2143" spans="1:5">
      <c r="A2143" s="244">
        <v>38937</v>
      </c>
      <c r="C2143" s="245">
        <v>5303.24943325</v>
      </c>
      <c r="D2143" s="244">
        <v>38937</v>
      </c>
      <c r="E2143" s="245">
        <v>5303.24943325</v>
      </c>
    </row>
    <row r="2144" spans="1:5">
      <c r="A2144" s="244">
        <v>38938</v>
      </c>
      <c r="C2144" s="245">
        <v>5322.359423070001</v>
      </c>
      <c r="D2144" s="244">
        <v>38938</v>
      </c>
      <c r="E2144" s="245">
        <v>5322.359423070001</v>
      </c>
    </row>
    <row r="2145" spans="1:5">
      <c r="A2145" s="244">
        <v>38939</v>
      </c>
      <c r="C2145" s="245">
        <v>5349.8661730000003</v>
      </c>
      <c r="D2145" s="244">
        <v>38939</v>
      </c>
      <c r="E2145" s="245">
        <v>5349.8661730000003</v>
      </c>
    </row>
    <row r="2146" spans="1:5">
      <c r="A2146" s="244">
        <v>38940</v>
      </c>
      <c r="C2146" s="245">
        <v>5373.6360743000014</v>
      </c>
      <c r="D2146" s="244">
        <v>38940</v>
      </c>
      <c r="E2146" s="245">
        <v>5373.6360743000014</v>
      </c>
    </row>
    <row r="2147" spans="1:5">
      <c r="A2147" s="244">
        <v>38943</v>
      </c>
      <c r="C2147" s="245">
        <v>5393.8464460000005</v>
      </c>
      <c r="D2147" s="244">
        <v>38943</v>
      </c>
      <c r="E2147" s="245">
        <v>5393.8464460000005</v>
      </c>
    </row>
    <row r="2148" spans="1:5">
      <c r="A2148" s="244">
        <v>38944</v>
      </c>
      <c r="C2148" s="245">
        <v>5402.8504939899994</v>
      </c>
      <c r="D2148" s="244">
        <v>38944</v>
      </c>
      <c r="E2148" s="245">
        <v>5402.8504939899994</v>
      </c>
    </row>
    <row r="2149" spans="1:5">
      <c r="A2149" s="244">
        <v>38945</v>
      </c>
      <c r="C2149" s="245">
        <v>5445.7145543300003</v>
      </c>
      <c r="D2149" s="244">
        <v>38945</v>
      </c>
      <c r="E2149" s="245">
        <v>5445.7145543300003</v>
      </c>
    </row>
    <row r="2150" spans="1:5">
      <c r="A2150" s="244">
        <v>38946</v>
      </c>
      <c r="C2150" s="245">
        <v>5557.4340380799995</v>
      </c>
      <c r="D2150" s="244">
        <v>38946</v>
      </c>
      <c r="E2150" s="245">
        <v>5557.4340380799995</v>
      </c>
    </row>
    <row r="2151" spans="1:5">
      <c r="A2151" s="244">
        <v>38947</v>
      </c>
      <c r="C2151" s="245">
        <v>5661.3038396100001</v>
      </c>
      <c r="D2151" s="244">
        <v>38947</v>
      </c>
      <c r="E2151" s="245">
        <v>5661.3038396100001</v>
      </c>
    </row>
    <row r="2152" spans="1:5">
      <c r="A2152" s="244">
        <v>38950</v>
      </c>
      <c r="C2152" s="245">
        <v>5747.1360612799999</v>
      </c>
      <c r="D2152" s="244">
        <v>38950</v>
      </c>
      <c r="E2152" s="245">
        <v>5747.1360612799999</v>
      </c>
    </row>
    <row r="2153" spans="1:5">
      <c r="A2153" s="244">
        <v>38951</v>
      </c>
      <c r="C2153" s="245">
        <v>5846.8066659500009</v>
      </c>
      <c r="D2153" s="244">
        <v>38951</v>
      </c>
      <c r="E2153" s="245">
        <v>5846.8066659500009</v>
      </c>
    </row>
    <row r="2154" spans="1:5">
      <c r="A2154" s="244">
        <v>38952</v>
      </c>
      <c r="C2154" s="245">
        <v>5905.6416178199997</v>
      </c>
      <c r="D2154" s="244">
        <v>38952</v>
      </c>
      <c r="E2154" s="245">
        <v>5905.6416178199997</v>
      </c>
    </row>
    <row r="2155" spans="1:5">
      <c r="A2155" s="244">
        <v>38953</v>
      </c>
      <c r="C2155" s="245">
        <v>6004.3487944099998</v>
      </c>
      <c r="D2155" s="244">
        <v>38953</v>
      </c>
      <c r="E2155" s="245">
        <v>6004.3487944099998</v>
      </c>
    </row>
    <row r="2156" spans="1:5">
      <c r="A2156" s="244">
        <v>38954</v>
      </c>
      <c r="C2156" s="245">
        <v>5934.2115838999998</v>
      </c>
      <c r="D2156" s="244">
        <v>38954</v>
      </c>
      <c r="E2156" s="245">
        <v>5934.2115838999998</v>
      </c>
    </row>
    <row r="2157" spans="1:5">
      <c r="A2157" s="244">
        <v>38957</v>
      </c>
      <c r="C2157" s="245">
        <v>5899.115066190001</v>
      </c>
      <c r="D2157" s="244">
        <v>38957</v>
      </c>
      <c r="E2157" s="245">
        <v>5899.115066190001</v>
      </c>
    </row>
    <row r="2158" spans="1:5">
      <c r="A2158" s="244">
        <v>38958</v>
      </c>
      <c r="C2158" s="245">
        <v>5929.8032288200002</v>
      </c>
      <c r="D2158" s="244">
        <v>38958</v>
      </c>
      <c r="E2158" s="245">
        <v>5929.8032288200002</v>
      </c>
    </row>
    <row r="2159" spans="1:5">
      <c r="A2159" s="244">
        <v>38959</v>
      </c>
      <c r="C2159" s="245">
        <v>5989.1079813400011</v>
      </c>
      <c r="D2159" s="244">
        <v>38959</v>
      </c>
      <c r="E2159" s="245">
        <v>5989.1079813400011</v>
      </c>
    </row>
    <row r="2160" spans="1:5">
      <c r="A2160" s="244">
        <v>38960</v>
      </c>
      <c r="C2160" s="245">
        <v>6017.2567974500007</v>
      </c>
      <c r="D2160" s="244">
        <v>38960</v>
      </c>
      <c r="E2160" s="245">
        <v>6017.2567974500007</v>
      </c>
    </row>
    <row r="2161" spans="1:5">
      <c r="A2161" s="244">
        <v>38961</v>
      </c>
      <c r="C2161" s="245">
        <v>6064.3776921799999</v>
      </c>
      <c r="D2161" s="244">
        <v>38961</v>
      </c>
      <c r="E2161" s="245">
        <v>6064.3776921799999</v>
      </c>
    </row>
    <row r="2162" spans="1:5">
      <c r="A2162" s="244">
        <v>38964</v>
      </c>
      <c r="C2162" s="245">
        <v>6109.2064268700005</v>
      </c>
      <c r="D2162" s="244">
        <v>38964</v>
      </c>
      <c r="E2162" s="245">
        <v>6109.2064268700005</v>
      </c>
    </row>
    <row r="2163" spans="1:5">
      <c r="A2163" s="244">
        <v>38965</v>
      </c>
      <c r="C2163" s="245">
        <v>6081.0462142400002</v>
      </c>
      <c r="D2163" s="244">
        <v>38965</v>
      </c>
      <c r="E2163" s="245">
        <v>6081.0462142400002</v>
      </c>
    </row>
    <row r="2164" spans="1:5">
      <c r="A2164" s="244">
        <v>38966</v>
      </c>
      <c r="C2164" s="245">
        <v>6072.9055036400005</v>
      </c>
      <c r="D2164" s="244">
        <v>38966</v>
      </c>
      <c r="E2164" s="245">
        <v>6072.9055036400005</v>
      </c>
    </row>
    <row r="2165" spans="1:5">
      <c r="A2165" s="244">
        <v>38967</v>
      </c>
      <c r="C2165" s="245">
        <v>6033.3233657199989</v>
      </c>
      <c r="D2165" s="244">
        <v>38967</v>
      </c>
      <c r="E2165" s="245">
        <v>6033.3233657199989</v>
      </c>
    </row>
    <row r="2166" spans="1:5">
      <c r="A2166" s="244">
        <v>38968</v>
      </c>
      <c r="C2166" s="245">
        <v>6095.4223569100004</v>
      </c>
      <c r="D2166" s="244">
        <v>38968</v>
      </c>
      <c r="E2166" s="245">
        <v>6095.4223569100004</v>
      </c>
    </row>
    <row r="2167" spans="1:5">
      <c r="A2167" s="244">
        <v>38971</v>
      </c>
      <c r="C2167" s="245">
        <v>6101.4933390200003</v>
      </c>
      <c r="D2167" s="244">
        <v>38971</v>
      </c>
      <c r="E2167" s="245">
        <v>6101.4933390200003</v>
      </c>
    </row>
    <row r="2168" spans="1:5">
      <c r="A2168" s="244">
        <v>38972</v>
      </c>
      <c r="C2168" s="245">
        <v>6096.9701247600005</v>
      </c>
      <c r="D2168" s="244">
        <v>38972</v>
      </c>
      <c r="E2168" s="245">
        <v>6096.9701247600005</v>
      </c>
    </row>
    <row r="2169" spans="1:5">
      <c r="A2169" s="244">
        <v>38973</v>
      </c>
      <c r="C2169" s="245">
        <v>6085.649227769999</v>
      </c>
      <c r="D2169" s="244">
        <v>38973</v>
      </c>
      <c r="E2169" s="245">
        <v>6085.649227769999</v>
      </c>
    </row>
    <row r="2170" spans="1:5">
      <c r="A2170" s="244">
        <v>38974</v>
      </c>
      <c r="C2170" s="245">
        <v>6139.2263030800004</v>
      </c>
      <c r="D2170" s="244">
        <v>38974</v>
      </c>
      <c r="E2170" s="245">
        <v>6139.2263030800004</v>
      </c>
    </row>
    <row r="2171" spans="1:5">
      <c r="A2171" s="244">
        <v>38975</v>
      </c>
      <c r="C2171" s="245">
        <v>6181.3559873499999</v>
      </c>
      <c r="D2171" s="244">
        <v>38975</v>
      </c>
      <c r="E2171" s="245">
        <v>6181.3559873499999</v>
      </c>
    </row>
    <row r="2172" spans="1:5">
      <c r="A2172" s="244">
        <v>38978</v>
      </c>
      <c r="C2172" s="245">
        <v>6246.6017262899995</v>
      </c>
      <c r="D2172" s="244">
        <v>38978</v>
      </c>
      <c r="E2172" s="245">
        <v>6246.6017262899995</v>
      </c>
    </row>
    <row r="2173" spans="1:5">
      <c r="A2173" s="244">
        <v>38979</v>
      </c>
      <c r="C2173" s="245">
        <v>6295.3615798999999</v>
      </c>
      <c r="D2173" s="244">
        <v>38979</v>
      </c>
      <c r="E2173" s="245">
        <v>6295.3615798999999</v>
      </c>
    </row>
    <row r="2174" spans="1:5">
      <c r="A2174" s="244">
        <v>38980</v>
      </c>
      <c r="C2174" s="245">
        <v>6298.8342688799994</v>
      </c>
      <c r="D2174" s="244">
        <v>38980</v>
      </c>
      <c r="E2174" s="245">
        <v>6298.8342688799994</v>
      </c>
    </row>
    <row r="2175" spans="1:5">
      <c r="A2175" s="244">
        <v>38981</v>
      </c>
      <c r="C2175" s="245">
        <v>6261.3058051699991</v>
      </c>
      <c r="D2175" s="244">
        <v>38981</v>
      </c>
      <c r="E2175" s="245">
        <v>6261.3058051699991</v>
      </c>
    </row>
    <row r="2176" spans="1:5">
      <c r="A2176" s="244">
        <v>38982</v>
      </c>
      <c r="C2176" s="245">
        <v>6251.8401937300005</v>
      </c>
      <c r="D2176" s="244">
        <v>38982</v>
      </c>
      <c r="E2176" s="245">
        <v>6251.8401937300005</v>
      </c>
    </row>
    <row r="2177" spans="1:5">
      <c r="A2177" s="244">
        <v>38985</v>
      </c>
      <c r="C2177" s="245">
        <v>6237.6217231299997</v>
      </c>
      <c r="D2177" s="244">
        <v>38985</v>
      </c>
      <c r="E2177" s="245">
        <v>6237.6217231299997</v>
      </c>
    </row>
    <row r="2178" spans="1:5">
      <c r="A2178" s="244">
        <v>38986</v>
      </c>
      <c r="C2178" s="245">
        <v>6275.3411720099994</v>
      </c>
      <c r="D2178" s="244">
        <v>38986</v>
      </c>
      <c r="E2178" s="245">
        <v>6275.3411720099994</v>
      </c>
    </row>
    <row r="2179" spans="1:5">
      <c r="A2179" s="244">
        <v>38987</v>
      </c>
      <c r="C2179" s="245">
        <v>6315.1389571199998</v>
      </c>
      <c r="D2179" s="244">
        <v>38987</v>
      </c>
      <c r="E2179" s="245">
        <v>6315.1389571199998</v>
      </c>
    </row>
    <row r="2180" spans="1:5">
      <c r="A2180" s="244">
        <v>38988</v>
      </c>
      <c r="C2180" s="245">
        <v>6335.7906313500007</v>
      </c>
      <c r="D2180" s="244">
        <v>38988</v>
      </c>
      <c r="E2180" s="245">
        <v>6335.7906313500007</v>
      </c>
    </row>
    <row r="2181" spans="1:5">
      <c r="A2181" s="244">
        <v>38989</v>
      </c>
      <c r="C2181" s="245">
        <v>6286.1578609199996</v>
      </c>
      <c r="D2181" s="244">
        <v>38989</v>
      </c>
      <c r="E2181" s="245">
        <v>6286.1578609199996</v>
      </c>
    </row>
    <row r="2182" spans="1:5">
      <c r="A2182" s="244">
        <v>38992</v>
      </c>
      <c r="C2182" s="245">
        <v>6234.3825743700008</v>
      </c>
      <c r="D2182" s="244">
        <v>38992</v>
      </c>
      <c r="E2182" s="245">
        <v>6234.3825743700008</v>
      </c>
    </row>
    <row r="2183" spans="1:5">
      <c r="A2183" s="244">
        <v>38993</v>
      </c>
      <c r="C2183" s="245">
        <v>6215.8838697800002</v>
      </c>
      <c r="D2183" s="244">
        <v>38993</v>
      </c>
      <c r="E2183" s="245">
        <v>6215.8838697800002</v>
      </c>
    </row>
    <row r="2184" spans="1:5">
      <c r="A2184" s="244">
        <v>38994</v>
      </c>
      <c r="C2184" s="245">
        <v>6208.7451770800008</v>
      </c>
      <c r="D2184" s="244">
        <v>38994</v>
      </c>
      <c r="E2184" s="245">
        <v>6208.7451770800008</v>
      </c>
    </row>
    <row r="2185" spans="1:5">
      <c r="A2185" s="244">
        <v>38995</v>
      </c>
      <c r="C2185" s="245">
        <v>6294.9878717699994</v>
      </c>
      <c r="D2185" s="244">
        <v>38995</v>
      </c>
      <c r="E2185" s="245">
        <v>6294.9878717699994</v>
      </c>
    </row>
    <row r="2186" spans="1:5">
      <c r="A2186" s="244">
        <v>38996</v>
      </c>
      <c r="C2186" s="245">
        <v>6377.559850560001</v>
      </c>
      <c r="D2186" s="244">
        <v>38996</v>
      </c>
      <c r="E2186" s="245">
        <v>6377.559850560001</v>
      </c>
    </row>
    <row r="2187" spans="1:5">
      <c r="A2187" s="244">
        <v>38999</v>
      </c>
      <c r="C2187" s="245">
        <v>6417.8858251900001</v>
      </c>
      <c r="D2187" s="244">
        <v>38999</v>
      </c>
      <c r="E2187" s="245">
        <v>6417.8858251900001</v>
      </c>
    </row>
    <row r="2188" spans="1:5">
      <c r="A2188" s="244">
        <v>39000</v>
      </c>
      <c r="C2188" s="245">
        <v>6444.2433738800009</v>
      </c>
      <c r="D2188" s="244">
        <v>39000</v>
      </c>
      <c r="E2188" s="245">
        <v>6444.2433738800009</v>
      </c>
    </row>
    <row r="2189" spans="1:5">
      <c r="A2189" s="244">
        <v>39001</v>
      </c>
      <c r="C2189" s="245">
        <v>6510.6464845500013</v>
      </c>
      <c r="D2189" s="244">
        <v>39001</v>
      </c>
      <c r="E2189" s="245">
        <v>6510.6464845500013</v>
      </c>
    </row>
    <row r="2190" spans="1:5">
      <c r="A2190" s="244">
        <v>39002</v>
      </c>
      <c r="C2190" s="245">
        <v>6468.615033170001</v>
      </c>
      <c r="D2190" s="244">
        <v>39002</v>
      </c>
      <c r="E2190" s="245">
        <v>6468.615033170001</v>
      </c>
    </row>
    <row r="2191" spans="1:5">
      <c r="A2191" s="244">
        <v>39003</v>
      </c>
      <c r="C2191" s="245">
        <v>6482.3520717600013</v>
      </c>
      <c r="D2191" s="244">
        <v>39003</v>
      </c>
      <c r="E2191" s="245">
        <v>6482.3520717600013</v>
      </c>
    </row>
    <row r="2192" spans="1:5">
      <c r="A2192" s="244">
        <v>39006</v>
      </c>
      <c r="C2192" s="245">
        <v>6487.0554335199995</v>
      </c>
      <c r="D2192" s="244">
        <v>39006</v>
      </c>
      <c r="E2192" s="245">
        <v>6487.0554335199995</v>
      </c>
    </row>
    <row r="2193" spans="1:5">
      <c r="A2193" s="244">
        <v>39007</v>
      </c>
      <c r="C2193" s="245">
        <v>6503.9203282600001</v>
      </c>
      <c r="D2193" s="244">
        <v>39007</v>
      </c>
      <c r="E2193" s="245">
        <v>6503.9203282600001</v>
      </c>
    </row>
    <row r="2194" spans="1:5">
      <c r="A2194" s="244">
        <v>39008</v>
      </c>
      <c r="C2194" s="245">
        <v>6472.2168808400002</v>
      </c>
      <c r="D2194" s="244">
        <v>39008</v>
      </c>
      <c r="E2194" s="245">
        <v>6472.2168808400002</v>
      </c>
    </row>
    <row r="2195" spans="1:5">
      <c r="A2195" s="244">
        <v>39009</v>
      </c>
      <c r="C2195" s="245">
        <v>6467.0381222300011</v>
      </c>
      <c r="D2195" s="244">
        <v>39009</v>
      </c>
      <c r="E2195" s="245">
        <v>6467.0381222300011</v>
      </c>
    </row>
    <row r="2196" spans="1:5">
      <c r="A2196" s="244">
        <v>39010</v>
      </c>
      <c r="C2196" s="245">
        <v>6474.1985923099992</v>
      </c>
      <c r="D2196" s="244">
        <v>39010</v>
      </c>
      <c r="E2196" s="245">
        <v>6474.1985923099992</v>
      </c>
    </row>
    <row r="2197" spans="1:5">
      <c r="A2197" s="244">
        <v>39013</v>
      </c>
      <c r="C2197" s="245">
        <v>6506.6950560599998</v>
      </c>
      <c r="D2197" s="244">
        <v>39013</v>
      </c>
      <c r="E2197" s="245">
        <v>6506.6950560599998</v>
      </c>
    </row>
    <row r="2198" spans="1:5">
      <c r="A2198" s="244">
        <v>39014</v>
      </c>
      <c r="C2198" s="245">
        <v>6483.902538440002</v>
      </c>
      <c r="D2198" s="244">
        <v>39014</v>
      </c>
      <c r="E2198" s="245">
        <v>6483.902538440002</v>
      </c>
    </row>
    <row r="2199" spans="1:5">
      <c r="A2199" s="244">
        <v>39015</v>
      </c>
      <c r="C2199" s="245">
        <v>6500.0775891100002</v>
      </c>
      <c r="D2199" s="244">
        <v>39015</v>
      </c>
      <c r="E2199" s="245">
        <v>6500.0775891100002</v>
      </c>
    </row>
    <row r="2200" spans="1:5">
      <c r="A2200" s="244">
        <v>39016</v>
      </c>
      <c r="C2200" s="245">
        <v>6473.447155169999</v>
      </c>
      <c r="D2200" s="244">
        <v>39016</v>
      </c>
      <c r="E2200" s="245">
        <v>6473.447155169999</v>
      </c>
    </row>
    <row r="2201" spans="1:5">
      <c r="A2201" s="244">
        <v>39017</v>
      </c>
      <c r="C2201" s="245">
        <v>6370.7818545199989</v>
      </c>
      <c r="D2201" s="244">
        <v>39017</v>
      </c>
      <c r="E2201" s="245">
        <v>6370.7818545199989</v>
      </c>
    </row>
    <row r="2202" spans="1:5">
      <c r="A2202" s="244">
        <v>39020</v>
      </c>
      <c r="C2202" s="245">
        <v>6335.8763261900003</v>
      </c>
      <c r="D2202" s="244">
        <v>39020</v>
      </c>
      <c r="E2202" s="245">
        <v>6335.8763261900003</v>
      </c>
    </row>
    <row r="2203" spans="1:5">
      <c r="A2203" s="244">
        <v>39021</v>
      </c>
      <c r="C2203" s="245">
        <v>6319.3905417099986</v>
      </c>
      <c r="D2203" s="244">
        <v>39021</v>
      </c>
      <c r="E2203" s="245">
        <v>6319.3905417099986</v>
      </c>
    </row>
    <row r="2204" spans="1:5">
      <c r="A2204" s="244">
        <v>39022</v>
      </c>
      <c r="C2204" s="245">
        <v>6387.1121362699996</v>
      </c>
      <c r="D2204" s="244">
        <v>39022</v>
      </c>
      <c r="E2204" s="245">
        <v>6387.1121362699996</v>
      </c>
    </row>
    <row r="2205" spans="1:5">
      <c r="A2205" s="244">
        <v>39023</v>
      </c>
      <c r="C2205" s="245">
        <v>6369.9577985400001</v>
      </c>
      <c r="D2205" s="244">
        <v>39023</v>
      </c>
      <c r="E2205" s="245">
        <v>6369.9577985400001</v>
      </c>
    </row>
    <row r="2206" spans="1:5">
      <c r="A2206" s="244">
        <v>39024</v>
      </c>
      <c r="C2206" s="245">
        <v>6343.6571014000001</v>
      </c>
      <c r="D2206" s="244">
        <v>39024</v>
      </c>
      <c r="E2206" s="245">
        <v>6343.6571014000001</v>
      </c>
    </row>
    <row r="2207" spans="1:5">
      <c r="A2207" s="244">
        <v>39027</v>
      </c>
      <c r="C2207" s="245">
        <v>6320.7129956499984</v>
      </c>
      <c r="D2207" s="244">
        <v>39027</v>
      </c>
      <c r="E2207" s="245">
        <v>6320.7129956499984</v>
      </c>
    </row>
    <row r="2208" spans="1:5">
      <c r="A2208" s="244">
        <v>39028</v>
      </c>
      <c r="C2208" s="245">
        <v>6292.8740793500001</v>
      </c>
      <c r="D2208" s="244">
        <v>39028</v>
      </c>
      <c r="E2208" s="245">
        <v>6292.8740793500001</v>
      </c>
    </row>
    <row r="2209" spans="1:5">
      <c r="A2209" s="244">
        <v>39029</v>
      </c>
      <c r="C2209" s="245">
        <v>6196.0140560199998</v>
      </c>
      <c r="D2209" s="244">
        <v>39029</v>
      </c>
      <c r="E2209" s="245">
        <v>6196.0140560199998</v>
      </c>
    </row>
    <row r="2210" spans="1:5">
      <c r="A2210" s="244">
        <v>39030</v>
      </c>
      <c r="C2210" s="245">
        <v>6239.4566120300015</v>
      </c>
      <c r="D2210" s="244">
        <v>39030</v>
      </c>
      <c r="E2210" s="245">
        <v>6239.4566120300015</v>
      </c>
    </row>
    <row r="2211" spans="1:5">
      <c r="A2211" s="244">
        <v>39031</v>
      </c>
      <c r="C2211" s="245">
        <v>6243.8075207499996</v>
      </c>
      <c r="D2211" s="244">
        <v>39031</v>
      </c>
      <c r="E2211" s="245">
        <v>6243.8075207499996</v>
      </c>
    </row>
    <row r="2212" spans="1:5">
      <c r="A2212" s="244">
        <v>39034</v>
      </c>
      <c r="C2212" s="245">
        <v>6243.1877594900006</v>
      </c>
      <c r="D2212" s="244">
        <v>39034</v>
      </c>
      <c r="E2212" s="245">
        <v>6243.1877594900006</v>
      </c>
    </row>
    <row r="2213" spans="1:5">
      <c r="A2213" s="244">
        <v>39035</v>
      </c>
      <c r="C2213" s="245">
        <v>6274.0097442599999</v>
      </c>
      <c r="D2213" s="244">
        <v>39035</v>
      </c>
      <c r="E2213" s="245">
        <v>6274.0097442599999</v>
      </c>
    </row>
    <row r="2214" spans="1:5">
      <c r="A2214" s="244">
        <v>39036</v>
      </c>
      <c r="C2214" s="245">
        <v>6303.8023010699999</v>
      </c>
      <c r="D2214" s="244">
        <v>39036</v>
      </c>
      <c r="E2214" s="245">
        <v>6303.8023010699999</v>
      </c>
    </row>
    <row r="2215" spans="1:5">
      <c r="A2215" s="244">
        <v>39037</v>
      </c>
      <c r="C2215" s="245">
        <v>6382.8558434699989</v>
      </c>
      <c r="D2215" s="244">
        <v>39037</v>
      </c>
      <c r="E2215" s="245">
        <v>6382.8558434699989</v>
      </c>
    </row>
    <row r="2216" spans="1:5">
      <c r="A2216" s="244">
        <v>39038</v>
      </c>
      <c r="C2216" s="245">
        <v>6393.5285464600001</v>
      </c>
      <c r="D2216" s="244">
        <v>39038</v>
      </c>
      <c r="E2216" s="245">
        <v>6393.5285464600001</v>
      </c>
    </row>
    <row r="2217" spans="1:5">
      <c r="A2217" s="244">
        <v>39041</v>
      </c>
      <c r="C2217" s="245">
        <v>6322.1569414300011</v>
      </c>
      <c r="D2217" s="244">
        <v>39041</v>
      </c>
      <c r="E2217" s="245">
        <v>6322.1569414300011</v>
      </c>
    </row>
    <row r="2218" spans="1:5">
      <c r="A2218" s="244">
        <v>39042</v>
      </c>
      <c r="C2218" s="245">
        <v>6293.7149123299996</v>
      </c>
      <c r="D2218" s="244">
        <v>39042</v>
      </c>
      <c r="E2218" s="245">
        <v>6293.7149123299996</v>
      </c>
    </row>
    <row r="2219" spans="1:5">
      <c r="A2219" s="244">
        <v>39043</v>
      </c>
      <c r="C2219" s="245">
        <v>6196.9973181000005</v>
      </c>
      <c r="D2219" s="244">
        <v>39043</v>
      </c>
      <c r="E2219" s="245">
        <v>6196.9973181000005</v>
      </c>
    </row>
    <row r="2220" spans="1:5">
      <c r="A2220" s="244">
        <v>39044</v>
      </c>
      <c r="C2220" s="245">
        <v>6236.0217401900018</v>
      </c>
      <c r="D2220" s="244">
        <v>39044</v>
      </c>
      <c r="E2220" s="245">
        <v>6236.0217401900018</v>
      </c>
    </row>
    <row r="2221" spans="1:5">
      <c r="A2221" s="244">
        <v>39045</v>
      </c>
      <c r="C2221" s="245">
        <v>6242.2989803999999</v>
      </c>
      <c r="D2221" s="244">
        <v>39045</v>
      </c>
      <c r="E2221" s="245">
        <v>6242.2989803999999</v>
      </c>
    </row>
    <row r="2222" spans="1:5">
      <c r="A2222" s="244">
        <v>39048</v>
      </c>
      <c r="C2222" s="245">
        <v>6181.4574986300004</v>
      </c>
      <c r="D2222" s="244">
        <v>39048</v>
      </c>
      <c r="E2222" s="245">
        <v>6181.4574986300004</v>
      </c>
    </row>
    <row r="2223" spans="1:5">
      <c r="A2223" s="244">
        <v>39049</v>
      </c>
      <c r="C2223" s="245">
        <v>6124.5296536200003</v>
      </c>
      <c r="D2223" s="244">
        <v>39049</v>
      </c>
      <c r="E2223" s="245">
        <v>6124.5296536200003</v>
      </c>
    </row>
    <row r="2224" spans="1:5">
      <c r="A2224" s="244">
        <v>39050</v>
      </c>
      <c r="C2224" s="245">
        <v>6131.6329783200008</v>
      </c>
      <c r="D2224" s="244">
        <v>39050</v>
      </c>
      <c r="E2224" s="245">
        <v>6131.6329783200008</v>
      </c>
    </row>
    <row r="2225" spans="1:5">
      <c r="A2225" s="244">
        <v>39051</v>
      </c>
      <c r="C2225" s="245">
        <v>6176.5059597600002</v>
      </c>
      <c r="D2225" s="244">
        <v>39051</v>
      </c>
      <c r="E2225" s="245">
        <v>6176.5059597600002</v>
      </c>
    </row>
    <row r="2226" spans="1:5">
      <c r="A2226" s="244">
        <v>39052</v>
      </c>
      <c r="C2226" s="245">
        <v>6207.1220102800016</v>
      </c>
      <c r="D2226" s="244">
        <v>39052</v>
      </c>
      <c r="E2226" s="245">
        <v>6207.1220102800016</v>
      </c>
    </row>
    <row r="2227" spans="1:5">
      <c r="A2227" s="244">
        <v>39055</v>
      </c>
      <c r="C2227" s="245">
        <v>6270.6260578000001</v>
      </c>
      <c r="D2227" s="244">
        <v>39055</v>
      </c>
      <c r="E2227" s="245">
        <v>6270.6260578000001</v>
      </c>
    </row>
    <row r="2228" spans="1:5">
      <c r="A2228" s="244">
        <v>39056</v>
      </c>
      <c r="C2228" s="245">
        <v>6327.2912974699993</v>
      </c>
      <c r="D2228" s="244">
        <v>39056</v>
      </c>
      <c r="E2228" s="245">
        <v>6327.2912974699993</v>
      </c>
    </row>
    <row r="2229" spans="1:5">
      <c r="A2229" s="244">
        <v>39057</v>
      </c>
      <c r="C2229" s="245">
        <v>6314.176948450001</v>
      </c>
      <c r="D2229" s="244">
        <v>39057</v>
      </c>
      <c r="E2229" s="245">
        <v>6314.176948450001</v>
      </c>
    </row>
    <row r="2230" spans="1:5">
      <c r="A2230" s="244">
        <v>39058</v>
      </c>
      <c r="C2230" s="245">
        <v>6345.5744285400006</v>
      </c>
      <c r="D2230" s="244">
        <v>39058</v>
      </c>
      <c r="E2230" s="245">
        <v>6345.5744285400006</v>
      </c>
    </row>
    <row r="2231" spans="1:5">
      <c r="A2231" s="244">
        <v>39059</v>
      </c>
      <c r="C2231" s="245">
        <v>6403.8838554599997</v>
      </c>
      <c r="D2231" s="244">
        <v>39059</v>
      </c>
      <c r="E2231" s="245">
        <v>6403.8838554599997</v>
      </c>
    </row>
    <row r="2232" spans="1:5">
      <c r="A2232" s="244">
        <v>39062</v>
      </c>
      <c r="C2232" s="245">
        <v>6423.93717492</v>
      </c>
      <c r="D2232" s="244">
        <v>39062</v>
      </c>
      <c r="E2232" s="245">
        <v>6423.93717492</v>
      </c>
    </row>
    <row r="2233" spans="1:5">
      <c r="A2233" s="244">
        <v>39063</v>
      </c>
      <c r="C2233" s="245">
        <v>6460.0317079400002</v>
      </c>
      <c r="D2233" s="244">
        <v>39063</v>
      </c>
      <c r="E2233" s="245">
        <v>6460.0317079400002</v>
      </c>
    </row>
    <row r="2234" spans="1:5">
      <c r="A2234" s="244">
        <v>39064</v>
      </c>
      <c r="C2234" s="245">
        <v>6463.8317136500009</v>
      </c>
      <c r="D2234" s="244">
        <v>39064</v>
      </c>
      <c r="E2234" s="245">
        <v>6463.8317136500009</v>
      </c>
    </row>
    <row r="2235" spans="1:5">
      <c r="A2235" s="244">
        <v>39065</v>
      </c>
      <c r="C2235" s="245">
        <v>6453.8424811799996</v>
      </c>
      <c r="D2235" s="244">
        <v>39065</v>
      </c>
      <c r="E2235" s="245">
        <v>6453.8424811799996</v>
      </c>
    </row>
    <row r="2236" spans="1:5">
      <c r="A2236" s="244">
        <v>39066</v>
      </c>
      <c r="C2236" s="245">
        <v>6447.9434765599981</v>
      </c>
      <c r="D2236" s="244">
        <v>39066</v>
      </c>
      <c r="E2236" s="245">
        <v>6447.9434765599981</v>
      </c>
    </row>
    <row r="2237" spans="1:5">
      <c r="A2237" s="244">
        <v>39069</v>
      </c>
      <c r="C2237" s="245">
        <v>6430.5465136800003</v>
      </c>
      <c r="D2237" s="244">
        <v>39069</v>
      </c>
      <c r="E2237" s="245">
        <v>6430.5465136800003</v>
      </c>
    </row>
    <row r="2238" spans="1:5">
      <c r="A2238" s="244">
        <v>39070</v>
      </c>
      <c r="C2238" s="245">
        <v>6428.2841187899994</v>
      </c>
      <c r="D2238" s="244">
        <v>39070</v>
      </c>
      <c r="E2238" s="245">
        <v>6428.2841187899994</v>
      </c>
    </row>
    <row r="2239" spans="1:5">
      <c r="A2239" s="244">
        <v>39071</v>
      </c>
      <c r="C2239" s="245">
        <v>6481.0750051400009</v>
      </c>
      <c r="D2239" s="244">
        <v>39071</v>
      </c>
      <c r="E2239" s="245">
        <v>6481.0750051400009</v>
      </c>
    </row>
    <row r="2240" spans="1:5">
      <c r="A2240" s="244">
        <v>39072</v>
      </c>
      <c r="C2240" s="245">
        <v>6479.9173697199985</v>
      </c>
      <c r="D2240" s="244">
        <v>39072</v>
      </c>
      <c r="E2240" s="245">
        <v>6479.9173697199985</v>
      </c>
    </row>
    <row r="2241" spans="1:5">
      <c r="A2241" s="244">
        <v>39073</v>
      </c>
      <c r="C2241" s="245">
        <v>6356.3696612700005</v>
      </c>
      <c r="D2241" s="244">
        <v>39073</v>
      </c>
      <c r="E2241" s="245">
        <v>6356.3696612700005</v>
      </c>
    </row>
    <row r="2242" spans="1:5">
      <c r="A2242" s="244">
        <v>39078</v>
      </c>
      <c r="C2242" s="245">
        <v>6394.3982861800005</v>
      </c>
      <c r="D2242" s="244">
        <v>39078</v>
      </c>
      <c r="E2242" s="245">
        <v>6394.3982861800005</v>
      </c>
    </row>
    <row r="2243" spans="1:5">
      <c r="A2243" s="244">
        <v>39079</v>
      </c>
      <c r="C2243" s="245">
        <v>6333.3924900000002</v>
      </c>
      <c r="D2243" s="244">
        <v>39079</v>
      </c>
      <c r="E2243" s="245">
        <v>6333.3924900000002</v>
      </c>
    </row>
    <row r="2244" spans="1:5">
      <c r="A2244" s="244">
        <v>39080</v>
      </c>
      <c r="C2244" s="245">
        <v>6410.4767927900002</v>
      </c>
      <c r="D2244" s="244">
        <v>39080</v>
      </c>
      <c r="E2244" s="245">
        <v>6410.4767927900002</v>
      </c>
    </row>
    <row r="2245" spans="1:5">
      <c r="A2245" s="244">
        <v>39085</v>
      </c>
      <c r="C2245" s="245">
        <v>6528.263893450001</v>
      </c>
      <c r="D2245" s="244">
        <v>39085</v>
      </c>
      <c r="E2245" s="245">
        <v>6528.263893450001</v>
      </c>
    </row>
    <row r="2246" spans="1:5">
      <c r="A2246" s="244">
        <v>39086</v>
      </c>
      <c r="C2246" s="245">
        <v>6632.0112007300004</v>
      </c>
      <c r="D2246" s="244">
        <v>39086</v>
      </c>
      <c r="E2246" s="245">
        <v>6632.0112007300004</v>
      </c>
    </row>
    <row r="2247" spans="1:5">
      <c r="A2247" s="244">
        <v>39087</v>
      </c>
      <c r="C2247" s="245">
        <v>6726.6381620900011</v>
      </c>
      <c r="D2247" s="244">
        <v>39087</v>
      </c>
      <c r="E2247" s="245">
        <v>6726.6381620900011</v>
      </c>
    </row>
    <row r="2248" spans="1:5">
      <c r="A2248" s="244">
        <v>39090</v>
      </c>
      <c r="C2248" s="245">
        <v>6772.9977305499997</v>
      </c>
      <c r="D2248" s="244">
        <v>39090</v>
      </c>
      <c r="E2248" s="245">
        <v>6772.9977305499997</v>
      </c>
    </row>
    <row r="2249" spans="1:5">
      <c r="A2249" s="244">
        <v>39091</v>
      </c>
      <c r="C2249" s="245">
        <v>6778.556884919999</v>
      </c>
      <c r="D2249" s="244">
        <v>39091</v>
      </c>
      <c r="E2249" s="245">
        <v>6778.556884919999</v>
      </c>
    </row>
    <row r="2250" spans="1:5">
      <c r="A2250" s="244">
        <v>39092</v>
      </c>
      <c r="C2250" s="245">
        <v>6730.4583768000011</v>
      </c>
      <c r="D2250" s="244">
        <v>39092</v>
      </c>
      <c r="E2250" s="245">
        <v>6730.4583768000011</v>
      </c>
    </row>
    <row r="2251" spans="1:5">
      <c r="A2251" s="244">
        <v>39093</v>
      </c>
      <c r="C2251" s="245">
        <v>6767.6797891199985</v>
      </c>
      <c r="D2251" s="244">
        <v>39093</v>
      </c>
      <c r="E2251" s="245">
        <v>6767.6797891199985</v>
      </c>
    </row>
    <row r="2252" spans="1:5">
      <c r="A2252" s="244">
        <v>39094</v>
      </c>
      <c r="C2252" s="245">
        <v>6750.9317812000008</v>
      </c>
      <c r="D2252" s="244">
        <v>39094</v>
      </c>
      <c r="E2252" s="245">
        <v>6750.9317812000008</v>
      </c>
    </row>
    <row r="2253" spans="1:5">
      <c r="A2253" s="244">
        <v>39097</v>
      </c>
      <c r="C2253" s="245">
        <v>6815.4503643799999</v>
      </c>
      <c r="D2253" s="244">
        <v>39097</v>
      </c>
      <c r="E2253" s="245">
        <v>6815.4503643799999</v>
      </c>
    </row>
    <row r="2254" spans="1:5">
      <c r="A2254" s="244">
        <v>39098</v>
      </c>
      <c r="C2254" s="245">
        <v>6885.0999276100001</v>
      </c>
      <c r="D2254" s="244">
        <v>39098</v>
      </c>
      <c r="E2254" s="245">
        <v>6885.0999276100001</v>
      </c>
    </row>
    <row r="2255" spans="1:5">
      <c r="A2255" s="244">
        <v>39099</v>
      </c>
      <c r="C2255" s="245">
        <v>6844.6545072999988</v>
      </c>
      <c r="D2255" s="244">
        <v>39099</v>
      </c>
      <c r="E2255" s="245">
        <v>6844.6545072999988</v>
      </c>
    </row>
    <row r="2256" spans="1:5">
      <c r="A2256" s="244">
        <v>39100</v>
      </c>
      <c r="C2256" s="245">
        <v>6834.2622948100006</v>
      </c>
      <c r="D2256" s="244">
        <v>39100</v>
      </c>
      <c r="E2256" s="245">
        <v>6834.2622948100006</v>
      </c>
    </row>
    <row r="2257" spans="1:5">
      <c r="A2257" s="244">
        <v>39101</v>
      </c>
      <c r="C2257" s="245">
        <v>6918.628634480001</v>
      </c>
      <c r="D2257" s="244">
        <v>39101</v>
      </c>
      <c r="E2257" s="245">
        <v>6918.628634480001</v>
      </c>
    </row>
    <row r="2258" spans="1:5">
      <c r="A2258" s="244">
        <v>39104</v>
      </c>
      <c r="C2258" s="245">
        <v>6929.9102145999987</v>
      </c>
      <c r="D2258" s="244">
        <v>39104</v>
      </c>
      <c r="E2258" s="245">
        <v>6929.9102145999987</v>
      </c>
    </row>
    <row r="2259" spans="1:5">
      <c r="A2259" s="244">
        <v>39105</v>
      </c>
      <c r="C2259" s="245">
        <v>6901.0672311300023</v>
      </c>
      <c r="D2259" s="244">
        <v>39105</v>
      </c>
      <c r="E2259" s="245">
        <v>6901.0672311300023</v>
      </c>
    </row>
    <row r="2260" spans="1:5">
      <c r="A2260" s="244">
        <v>39106</v>
      </c>
      <c r="C2260" s="245">
        <v>6884.8741354600015</v>
      </c>
      <c r="D2260" s="244">
        <v>39106</v>
      </c>
      <c r="E2260" s="245">
        <v>6884.8741354600015</v>
      </c>
    </row>
    <row r="2261" spans="1:5">
      <c r="A2261" s="244">
        <v>39107</v>
      </c>
      <c r="C2261" s="245">
        <v>6875.1030671499993</v>
      </c>
      <c r="D2261" s="244">
        <v>39107</v>
      </c>
      <c r="E2261" s="245">
        <v>6875.1030671499993</v>
      </c>
    </row>
    <row r="2262" spans="1:5">
      <c r="A2262" s="244">
        <v>39108</v>
      </c>
      <c r="C2262" s="245">
        <v>6986.8453995399977</v>
      </c>
      <c r="D2262" s="244">
        <v>39108</v>
      </c>
      <c r="E2262" s="245">
        <v>6986.8453995399977</v>
      </c>
    </row>
    <row r="2263" spans="1:5">
      <c r="A2263" s="244">
        <v>39111</v>
      </c>
      <c r="C2263" s="245">
        <v>6999.9774390000002</v>
      </c>
      <c r="D2263" s="244">
        <v>39111</v>
      </c>
      <c r="E2263" s="245">
        <v>6999.9774390000002</v>
      </c>
    </row>
    <row r="2264" spans="1:5">
      <c r="A2264" s="244">
        <v>39112</v>
      </c>
      <c r="C2264" s="245">
        <v>7030.8708225100008</v>
      </c>
      <c r="D2264" s="244">
        <v>39112</v>
      </c>
      <c r="E2264" s="245">
        <v>7030.8708225100008</v>
      </c>
    </row>
    <row r="2265" spans="1:5">
      <c r="A2265" s="244">
        <v>39113</v>
      </c>
      <c r="C2265" s="245">
        <v>7043.5379399200001</v>
      </c>
      <c r="D2265" s="244">
        <v>39113</v>
      </c>
      <c r="E2265" s="245">
        <v>7043.5379399200001</v>
      </c>
    </row>
    <row r="2266" spans="1:5">
      <c r="A2266" s="244">
        <v>39114</v>
      </c>
      <c r="C2266" s="245">
        <v>7091.3930212100004</v>
      </c>
      <c r="D2266" s="244">
        <v>39114</v>
      </c>
      <c r="E2266" s="245">
        <v>7091.3930212100004</v>
      </c>
    </row>
    <row r="2267" spans="1:5">
      <c r="A2267" s="244">
        <v>39115</v>
      </c>
      <c r="C2267" s="245">
        <v>7093.0478426399986</v>
      </c>
      <c r="D2267" s="244">
        <v>39115</v>
      </c>
      <c r="E2267" s="245">
        <v>7093.0478426399986</v>
      </c>
    </row>
    <row r="2268" spans="1:5">
      <c r="A2268" s="244">
        <v>39118</v>
      </c>
      <c r="C2268" s="245">
        <v>7112.4132522999989</v>
      </c>
      <c r="D2268" s="244">
        <v>39118</v>
      </c>
      <c r="E2268" s="245">
        <v>7112.4132522999989</v>
      </c>
    </row>
    <row r="2269" spans="1:5">
      <c r="A2269" s="244">
        <v>39119</v>
      </c>
      <c r="C2269" s="245">
        <v>7104.3115688300004</v>
      </c>
      <c r="D2269" s="244">
        <v>39119</v>
      </c>
      <c r="E2269" s="245">
        <v>7104.3115688300004</v>
      </c>
    </row>
    <row r="2270" spans="1:5">
      <c r="A2270" s="244">
        <v>39120</v>
      </c>
      <c r="C2270" s="245">
        <v>7099.7406223600001</v>
      </c>
      <c r="D2270" s="244">
        <v>39120</v>
      </c>
      <c r="E2270" s="245">
        <v>7099.7406223600001</v>
      </c>
    </row>
    <row r="2271" spans="1:5">
      <c r="A2271" s="244">
        <v>39121</v>
      </c>
      <c r="C2271" s="245">
        <v>7172.0068095399984</v>
      </c>
      <c r="D2271" s="244">
        <v>39121</v>
      </c>
      <c r="E2271" s="245">
        <v>7172.0068095399984</v>
      </c>
    </row>
    <row r="2272" spans="1:5">
      <c r="A2272" s="244">
        <v>39122</v>
      </c>
      <c r="C2272" s="245">
        <v>7234.2852908700006</v>
      </c>
      <c r="D2272" s="244">
        <v>39122</v>
      </c>
      <c r="E2272" s="245">
        <v>7234.2852908700006</v>
      </c>
    </row>
    <row r="2273" spans="1:5">
      <c r="A2273" s="244">
        <v>39125</v>
      </c>
      <c r="C2273" s="245">
        <v>7240.2736094300008</v>
      </c>
      <c r="D2273" s="244">
        <v>39125</v>
      </c>
      <c r="E2273" s="245">
        <v>7240.2736094300008</v>
      </c>
    </row>
    <row r="2274" spans="1:5">
      <c r="A2274" s="244">
        <v>39126</v>
      </c>
      <c r="C2274" s="245">
        <v>7290.0504103800004</v>
      </c>
      <c r="D2274" s="244">
        <v>39126</v>
      </c>
      <c r="E2274" s="245">
        <v>7290.0504103800004</v>
      </c>
    </row>
    <row r="2275" spans="1:5">
      <c r="A2275" s="244">
        <v>39127</v>
      </c>
      <c r="C2275" s="245">
        <v>7317.4657210500009</v>
      </c>
      <c r="D2275" s="244">
        <v>39127</v>
      </c>
      <c r="E2275" s="245">
        <v>7317.4657210500009</v>
      </c>
    </row>
    <row r="2276" spans="1:5">
      <c r="A2276" s="244">
        <v>39128</v>
      </c>
      <c r="C2276" s="245">
        <v>7311.8867775499994</v>
      </c>
      <c r="D2276" s="244">
        <v>39128</v>
      </c>
      <c r="E2276" s="245">
        <v>7311.8867775499994</v>
      </c>
    </row>
    <row r="2277" spans="1:5">
      <c r="A2277" s="244">
        <v>39129</v>
      </c>
      <c r="C2277" s="245">
        <v>7310.3110112800005</v>
      </c>
      <c r="D2277" s="244">
        <v>39129</v>
      </c>
      <c r="E2277" s="245">
        <v>7310.3110112800005</v>
      </c>
    </row>
    <row r="2278" spans="1:5">
      <c r="A2278" s="244">
        <v>39132</v>
      </c>
      <c r="C2278" s="245">
        <v>7351.0343690300015</v>
      </c>
      <c r="D2278" s="244">
        <v>39132</v>
      </c>
      <c r="E2278" s="245">
        <v>7351.0343690300015</v>
      </c>
    </row>
    <row r="2279" spans="1:5">
      <c r="A2279" s="244">
        <v>39133</v>
      </c>
      <c r="C2279" s="245">
        <v>7349.9298291700006</v>
      </c>
      <c r="D2279" s="244">
        <v>39133</v>
      </c>
      <c r="E2279" s="245">
        <v>7349.9298291700006</v>
      </c>
    </row>
    <row r="2280" spans="1:5">
      <c r="A2280" s="244">
        <v>39134</v>
      </c>
      <c r="C2280" s="245">
        <v>7315.8579175399991</v>
      </c>
      <c r="D2280" s="244">
        <v>39134</v>
      </c>
      <c r="E2280" s="245">
        <v>7315.8579175399991</v>
      </c>
    </row>
    <row r="2281" spans="1:5">
      <c r="A2281" s="244">
        <v>39135</v>
      </c>
      <c r="C2281" s="245">
        <v>7354.1770411300004</v>
      </c>
      <c r="D2281" s="244">
        <v>39135</v>
      </c>
      <c r="E2281" s="245">
        <v>7354.1770411300004</v>
      </c>
    </row>
    <row r="2282" spans="1:5">
      <c r="A2282" s="244">
        <v>39136</v>
      </c>
      <c r="C2282" s="245">
        <v>7446.1462292400001</v>
      </c>
      <c r="D2282" s="244">
        <v>39136</v>
      </c>
      <c r="E2282" s="245">
        <v>7446.1462292400001</v>
      </c>
    </row>
    <row r="2283" spans="1:5">
      <c r="A2283" s="244">
        <v>39139</v>
      </c>
      <c r="C2283" s="245">
        <v>7605.0456280899989</v>
      </c>
      <c r="D2283" s="244">
        <v>39139</v>
      </c>
      <c r="E2283" s="245">
        <v>7605.0456280899989</v>
      </c>
    </row>
    <row r="2284" spans="1:5">
      <c r="A2284" s="244">
        <v>39140</v>
      </c>
      <c r="C2284" s="245">
        <v>7412.5987821400004</v>
      </c>
      <c r="D2284" s="244">
        <v>39140</v>
      </c>
      <c r="E2284" s="245">
        <v>7412.5987821400004</v>
      </c>
    </row>
    <row r="2285" spans="1:5">
      <c r="A2285" s="244">
        <v>39141</v>
      </c>
      <c r="C2285" s="245">
        <v>7303.6956580399983</v>
      </c>
      <c r="D2285" s="244">
        <v>39141</v>
      </c>
      <c r="E2285" s="245">
        <v>7303.6956580399983</v>
      </c>
    </row>
    <row r="2286" spans="1:5">
      <c r="A2286" s="244">
        <v>39142</v>
      </c>
      <c r="C2286" s="245">
        <v>7369.9274626700008</v>
      </c>
      <c r="D2286" s="244">
        <v>39142</v>
      </c>
      <c r="E2286" s="245">
        <v>7369.9274626700008</v>
      </c>
    </row>
    <row r="2287" spans="1:5">
      <c r="A2287" s="244">
        <v>39143</v>
      </c>
      <c r="C2287" s="245">
        <v>7382.7900705500015</v>
      </c>
      <c r="D2287" s="244">
        <v>39143</v>
      </c>
      <c r="E2287" s="245">
        <v>7382.7900705500015</v>
      </c>
    </row>
    <row r="2288" spans="1:5">
      <c r="A2288" s="244">
        <v>39146</v>
      </c>
      <c r="C2288" s="245">
        <v>7258.6413803500009</v>
      </c>
      <c r="D2288" s="244">
        <v>39146</v>
      </c>
      <c r="E2288" s="245">
        <v>7258.6413803500009</v>
      </c>
    </row>
    <row r="2289" spans="1:5">
      <c r="A2289" s="244">
        <v>39147</v>
      </c>
      <c r="C2289" s="245">
        <v>7397.7176584800009</v>
      </c>
      <c r="D2289" s="244">
        <v>39147</v>
      </c>
      <c r="E2289" s="245">
        <v>7397.7176584800009</v>
      </c>
    </row>
    <row r="2290" spans="1:5">
      <c r="A2290" s="244">
        <v>39148</v>
      </c>
      <c r="C2290" s="245">
        <v>7490.7528377999988</v>
      </c>
      <c r="D2290" s="244">
        <v>39148</v>
      </c>
      <c r="E2290" s="245">
        <v>7490.7528377999988</v>
      </c>
    </row>
    <row r="2291" spans="1:5">
      <c r="A2291" s="244">
        <v>39149</v>
      </c>
      <c r="C2291" s="245">
        <v>7610.8658125799993</v>
      </c>
      <c r="D2291" s="244">
        <v>39149</v>
      </c>
      <c r="E2291" s="245">
        <v>7610.8658125799993</v>
      </c>
    </row>
    <row r="2292" spans="1:5">
      <c r="A2292" s="244">
        <v>39150</v>
      </c>
      <c r="C2292" s="245">
        <v>7575.690801069999</v>
      </c>
      <c r="D2292" s="244">
        <v>39150</v>
      </c>
      <c r="E2292" s="245">
        <v>7575.690801069999</v>
      </c>
    </row>
    <row r="2293" spans="1:5">
      <c r="A2293" s="244">
        <v>39153</v>
      </c>
      <c r="C2293" s="245">
        <v>7563.7162727699997</v>
      </c>
      <c r="D2293" s="244">
        <v>39153</v>
      </c>
      <c r="E2293" s="245">
        <v>7563.7162727699997</v>
      </c>
    </row>
    <row r="2294" spans="1:5">
      <c r="A2294" s="244">
        <v>39154</v>
      </c>
      <c r="C2294" s="245">
        <v>7490.1491169300007</v>
      </c>
      <c r="D2294" s="244">
        <v>39154</v>
      </c>
      <c r="E2294" s="245">
        <v>7490.1491169300007</v>
      </c>
    </row>
    <row r="2295" spans="1:5">
      <c r="A2295" s="244">
        <v>39155</v>
      </c>
      <c r="C2295" s="245">
        <v>7330.7468042100008</v>
      </c>
      <c r="D2295" s="244">
        <v>39155</v>
      </c>
      <c r="E2295" s="245">
        <v>7330.7468042100008</v>
      </c>
    </row>
    <row r="2296" spans="1:5">
      <c r="A2296" s="244">
        <v>39156</v>
      </c>
      <c r="C2296" s="245">
        <v>7264.105688130001</v>
      </c>
      <c r="D2296" s="244">
        <v>39156</v>
      </c>
      <c r="E2296" s="245">
        <v>7264.105688130001</v>
      </c>
    </row>
    <row r="2297" spans="1:5">
      <c r="A2297" s="244">
        <v>39157</v>
      </c>
      <c r="C2297" s="245">
        <v>7315.5908710899994</v>
      </c>
      <c r="D2297" s="244">
        <v>39157</v>
      </c>
      <c r="E2297" s="245">
        <v>7315.5908710899994</v>
      </c>
    </row>
    <row r="2298" spans="1:5">
      <c r="A2298" s="244">
        <v>39160</v>
      </c>
      <c r="C2298" s="245">
        <v>7331.2980111499983</v>
      </c>
      <c r="D2298" s="244">
        <v>39160</v>
      </c>
      <c r="E2298" s="245">
        <v>7331.2980111499983</v>
      </c>
    </row>
    <row r="2299" spans="1:5">
      <c r="A2299" s="244">
        <v>39161</v>
      </c>
      <c r="C2299" s="245">
        <v>7383.4154839399998</v>
      </c>
      <c r="D2299" s="244">
        <v>39161</v>
      </c>
      <c r="E2299" s="245">
        <v>7383.4154839399998</v>
      </c>
    </row>
    <row r="2300" spans="1:5">
      <c r="A2300" s="244">
        <v>39162</v>
      </c>
      <c r="C2300" s="245">
        <v>7443.9420709800006</v>
      </c>
      <c r="D2300" s="244">
        <v>39162</v>
      </c>
      <c r="E2300" s="245">
        <v>7443.9420709800006</v>
      </c>
    </row>
    <row r="2301" spans="1:5">
      <c r="A2301" s="244">
        <v>39163</v>
      </c>
      <c r="C2301" s="245">
        <v>7521.0254442800015</v>
      </c>
      <c r="D2301" s="244">
        <v>39163</v>
      </c>
      <c r="E2301" s="245">
        <v>7521.0254442800015</v>
      </c>
    </row>
    <row r="2302" spans="1:5">
      <c r="A2302" s="244">
        <v>39164</v>
      </c>
      <c r="C2302" s="245">
        <v>7513.5874570399992</v>
      </c>
      <c r="D2302" s="244">
        <v>39164</v>
      </c>
      <c r="E2302" s="245">
        <v>7513.5874570399992</v>
      </c>
    </row>
    <row r="2303" spans="1:5">
      <c r="A2303" s="244">
        <v>39167</v>
      </c>
      <c r="C2303" s="245">
        <v>7425.5910224399995</v>
      </c>
      <c r="D2303" s="244">
        <v>39167</v>
      </c>
      <c r="E2303" s="245">
        <v>7425.5910224399995</v>
      </c>
    </row>
    <row r="2304" spans="1:5">
      <c r="A2304" s="244">
        <v>39168</v>
      </c>
      <c r="C2304" s="245">
        <v>7476.3883574200008</v>
      </c>
      <c r="D2304" s="244">
        <v>39168</v>
      </c>
      <c r="E2304" s="245">
        <v>7476.3883574200008</v>
      </c>
    </row>
    <row r="2305" spans="1:5">
      <c r="A2305" s="244">
        <v>39169</v>
      </c>
      <c r="C2305" s="245">
        <v>7449.2351449099997</v>
      </c>
      <c r="D2305" s="244">
        <v>39169</v>
      </c>
      <c r="E2305" s="245">
        <v>7449.2351449099997</v>
      </c>
    </row>
    <row r="2306" spans="1:5">
      <c r="A2306" s="244">
        <v>39170</v>
      </c>
      <c r="C2306" s="245">
        <v>7460.1044417200001</v>
      </c>
      <c r="D2306" s="244">
        <v>39170</v>
      </c>
      <c r="E2306" s="245">
        <v>7460.1044417200001</v>
      </c>
    </row>
    <row r="2307" spans="1:5">
      <c r="A2307" s="244">
        <v>39171</v>
      </c>
      <c r="C2307" s="245">
        <v>7493.1277953999988</v>
      </c>
      <c r="D2307" s="244">
        <v>39171</v>
      </c>
      <c r="E2307" s="245">
        <v>7493.1277953999988</v>
      </c>
    </row>
    <row r="2308" spans="1:5">
      <c r="A2308" s="244">
        <v>39174</v>
      </c>
      <c r="C2308" s="245">
        <v>7496.5289828325003</v>
      </c>
      <c r="D2308" s="244">
        <v>39174</v>
      </c>
      <c r="E2308" s="245">
        <v>7496.5289828325003</v>
      </c>
    </row>
    <row r="2309" spans="1:5">
      <c r="A2309" s="244">
        <v>39175</v>
      </c>
      <c r="C2309" s="245">
        <v>7550.0628819920603</v>
      </c>
      <c r="D2309" s="244">
        <v>39175</v>
      </c>
      <c r="E2309" s="245">
        <v>7550.0628819920603</v>
      </c>
    </row>
    <row r="2310" spans="1:5">
      <c r="A2310" s="244">
        <v>39176</v>
      </c>
      <c r="C2310" s="245">
        <v>7582.9125494752197</v>
      </c>
      <c r="D2310" s="244">
        <v>39176</v>
      </c>
      <c r="E2310" s="245">
        <v>7582.9125494752197</v>
      </c>
    </row>
    <row r="2311" spans="1:5">
      <c r="A2311" s="244">
        <v>39182</v>
      </c>
      <c r="C2311" s="245">
        <v>7578.4714597880402</v>
      </c>
      <c r="D2311" s="244">
        <v>39182</v>
      </c>
      <c r="E2311" s="245">
        <v>7578.4714597880402</v>
      </c>
    </row>
    <row r="2312" spans="1:5">
      <c r="A2312" s="244">
        <v>39183</v>
      </c>
      <c r="C2312" s="245">
        <v>7653.7939325591196</v>
      </c>
      <c r="D2312" s="244">
        <v>39183</v>
      </c>
      <c r="E2312" s="245">
        <v>7653.7939325591196</v>
      </c>
    </row>
    <row r="2313" spans="1:5">
      <c r="A2313" s="244">
        <v>39184</v>
      </c>
      <c r="C2313" s="245">
        <v>7668.7632336342103</v>
      </c>
      <c r="D2313" s="244">
        <v>39184</v>
      </c>
      <c r="E2313" s="245">
        <v>7668.7632336342103</v>
      </c>
    </row>
    <row r="2314" spans="1:5">
      <c r="A2314" s="244">
        <v>39185</v>
      </c>
      <c r="C2314" s="245">
        <v>7739.3509439691397</v>
      </c>
      <c r="D2314" s="244">
        <v>39185</v>
      </c>
      <c r="E2314" s="245">
        <v>7739.3509439691397</v>
      </c>
    </row>
    <row r="2315" spans="1:5">
      <c r="A2315" s="244">
        <v>39188</v>
      </c>
      <c r="C2315" s="245">
        <v>7827.4050474185397</v>
      </c>
      <c r="D2315" s="244">
        <v>39188</v>
      </c>
      <c r="E2315" s="245">
        <v>7827.4050474185397</v>
      </c>
    </row>
    <row r="2316" spans="1:5">
      <c r="A2316" s="244">
        <v>39189</v>
      </c>
      <c r="C2316" s="245">
        <v>7811.8272904458699</v>
      </c>
      <c r="D2316" s="244">
        <v>39189</v>
      </c>
      <c r="E2316" s="245">
        <v>7811.8272904458699</v>
      </c>
    </row>
    <row r="2317" spans="1:5">
      <c r="A2317" s="244">
        <v>39190</v>
      </c>
      <c r="C2317" s="245">
        <v>7831.0111795734801</v>
      </c>
      <c r="D2317" s="244">
        <v>39190</v>
      </c>
      <c r="E2317" s="245">
        <v>7831.0111795734801</v>
      </c>
    </row>
    <row r="2318" spans="1:5">
      <c r="A2318" s="244">
        <v>39192</v>
      </c>
      <c r="C2318" s="245">
        <v>7850.1660668326704</v>
      </c>
      <c r="D2318" s="244">
        <v>39192</v>
      </c>
      <c r="E2318" s="245">
        <v>7850.1660668326704</v>
      </c>
    </row>
    <row r="2319" spans="1:5">
      <c r="A2319" s="244">
        <v>39195</v>
      </c>
      <c r="C2319" s="245">
        <v>7832.9448480651699</v>
      </c>
      <c r="D2319" s="244">
        <v>39195</v>
      </c>
      <c r="E2319" s="245">
        <v>7832.9448480651699</v>
      </c>
    </row>
    <row r="2320" spans="1:5">
      <c r="A2320" s="244">
        <v>39196</v>
      </c>
      <c r="C2320" s="245">
        <v>7804.4347627130401</v>
      </c>
      <c r="D2320" s="244">
        <v>39196</v>
      </c>
      <c r="E2320" s="245">
        <v>7804.4347627130401</v>
      </c>
    </row>
    <row r="2321" spans="1:5">
      <c r="A2321" s="244">
        <v>39197</v>
      </c>
      <c r="C2321" s="245">
        <v>7803.9695094060098</v>
      </c>
      <c r="D2321" s="244">
        <v>39197</v>
      </c>
      <c r="E2321" s="245">
        <v>7803.9695094060098</v>
      </c>
    </row>
    <row r="2322" spans="1:5">
      <c r="A2322" s="244">
        <v>39198</v>
      </c>
      <c r="C2322" s="245">
        <v>7717.24564315928</v>
      </c>
      <c r="D2322" s="244">
        <v>39198</v>
      </c>
      <c r="E2322" s="245">
        <v>7717.24564315928</v>
      </c>
    </row>
    <row r="2323" spans="1:5">
      <c r="A2323" s="244">
        <v>39199</v>
      </c>
      <c r="C2323" s="245">
        <v>7781.1179786098401</v>
      </c>
      <c r="D2323" s="244">
        <v>39199</v>
      </c>
      <c r="E2323" s="245">
        <v>7781.1179786098401</v>
      </c>
    </row>
    <row r="2324" spans="1:5">
      <c r="A2324" s="244">
        <v>39202</v>
      </c>
      <c r="C2324" s="245">
        <v>7754.7301127647697</v>
      </c>
      <c r="D2324" s="244">
        <v>39202</v>
      </c>
      <c r="E2324" s="245">
        <v>7754.7301127647697</v>
      </c>
    </row>
    <row r="2325" spans="1:5">
      <c r="A2325" s="244">
        <v>39204</v>
      </c>
      <c r="C2325" s="245">
        <v>7784.4632901355599</v>
      </c>
      <c r="D2325" s="244">
        <v>39204</v>
      </c>
      <c r="E2325" s="245">
        <v>7784.4632901355599</v>
      </c>
    </row>
    <row r="2326" spans="1:5">
      <c r="A2326" s="244">
        <v>39205</v>
      </c>
      <c r="C2326" s="245">
        <v>7816.6655077656296</v>
      </c>
      <c r="D2326" s="244">
        <v>39205</v>
      </c>
      <c r="E2326" s="245">
        <v>7816.6655077656296</v>
      </c>
    </row>
    <row r="2327" spans="1:5">
      <c r="A2327" s="244">
        <v>39206</v>
      </c>
      <c r="C2327" s="245">
        <v>7858.7158201600896</v>
      </c>
      <c r="D2327" s="244">
        <v>39206</v>
      </c>
      <c r="E2327" s="245">
        <v>7858.7158201600896</v>
      </c>
    </row>
    <row r="2328" spans="1:5">
      <c r="A2328" s="244">
        <v>39209</v>
      </c>
      <c r="C2328" s="245">
        <v>7814.6640380344097</v>
      </c>
      <c r="D2328" s="244">
        <v>39209</v>
      </c>
      <c r="E2328" s="245">
        <v>7814.6640380344097</v>
      </c>
    </row>
    <row r="2329" spans="1:5">
      <c r="A2329" s="244">
        <v>39210</v>
      </c>
      <c r="C2329" s="245">
        <v>7790.3682301886902</v>
      </c>
      <c r="D2329" s="244">
        <v>39210</v>
      </c>
      <c r="E2329" s="245">
        <v>7790.3682301886902</v>
      </c>
    </row>
    <row r="2330" spans="1:5">
      <c r="A2330" s="244">
        <v>39211</v>
      </c>
      <c r="C2330" s="245">
        <v>7728.4153808167903</v>
      </c>
      <c r="D2330" s="244">
        <v>39211</v>
      </c>
      <c r="E2330" s="245">
        <v>7728.4153808167903</v>
      </c>
    </row>
    <row r="2331" spans="1:5">
      <c r="A2331" s="244">
        <v>39212</v>
      </c>
      <c r="C2331" s="245">
        <v>7858.54619807781</v>
      </c>
      <c r="D2331" s="244">
        <v>39212</v>
      </c>
      <c r="E2331" s="245">
        <v>7858.54619807781</v>
      </c>
    </row>
    <row r="2332" spans="1:5">
      <c r="A2332" s="244">
        <v>39213</v>
      </c>
      <c r="C2332" s="245">
        <v>7856.4171314264004</v>
      </c>
      <c r="D2332" s="244">
        <v>39213</v>
      </c>
      <c r="E2332" s="245">
        <v>7856.4171314264004</v>
      </c>
    </row>
    <row r="2333" spans="1:5">
      <c r="A2333" s="244">
        <v>39216</v>
      </c>
      <c r="C2333" s="245">
        <v>7932.1257654170204</v>
      </c>
      <c r="D2333" s="244">
        <v>39216</v>
      </c>
      <c r="E2333" s="245">
        <v>7932.1257654170204</v>
      </c>
    </row>
    <row r="2334" spans="1:5">
      <c r="A2334" s="244">
        <v>39217</v>
      </c>
      <c r="C2334" s="245">
        <v>8026.9638173282601</v>
      </c>
      <c r="D2334" s="244">
        <v>39217</v>
      </c>
      <c r="E2334" s="245">
        <v>8026.9638173282601</v>
      </c>
    </row>
    <row r="2335" spans="1:5">
      <c r="A2335" s="244">
        <v>39218</v>
      </c>
      <c r="C2335" s="245">
        <v>7981.1502477967597</v>
      </c>
      <c r="D2335" s="244">
        <v>39218</v>
      </c>
      <c r="E2335" s="245">
        <v>7981.1502477967597</v>
      </c>
    </row>
    <row r="2336" spans="1:5">
      <c r="A2336" s="244">
        <v>39220</v>
      </c>
      <c r="C2336" s="245">
        <v>7993.69772808992</v>
      </c>
      <c r="D2336" s="244">
        <v>39220</v>
      </c>
      <c r="E2336" s="245">
        <v>7993.69772808992</v>
      </c>
    </row>
    <row r="2337" spans="1:5">
      <c r="A2337" s="244">
        <v>39223</v>
      </c>
      <c r="C2337" s="245">
        <v>8055.6306857649897</v>
      </c>
      <c r="D2337" s="244">
        <v>39223</v>
      </c>
      <c r="E2337" s="245">
        <v>8055.6306857649897</v>
      </c>
    </row>
    <row r="2338" spans="1:5">
      <c r="A2338" s="244">
        <v>39224</v>
      </c>
      <c r="C2338" s="245">
        <v>8101.8488989810003</v>
      </c>
      <c r="D2338" s="244">
        <v>39224</v>
      </c>
      <c r="E2338" s="245">
        <v>8101.8488989810003</v>
      </c>
    </row>
    <row r="2339" spans="1:5">
      <c r="A2339" s="244">
        <v>39225</v>
      </c>
      <c r="C2339" s="245">
        <v>8130.6175547028497</v>
      </c>
      <c r="D2339" s="244">
        <v>39225</v>
      </c>
      <c r="E2339" s="245">
        <v>8130.6175547028497</v>
      </c>
    </row>
    <row r="2340" spans="1:5">
      <c r="A2340" s="244">
        <v>39226</v>
      </c>
      <c r="C2340" s="245">
        <v>8123.0479682406203</v>
      </c>
      <c r="D2340" s="244">
        <v>39226</v>
      </c>
      <c r="E2340" s="245">
        <v>8123.0479682406203</v>
      </c>
    </row>
    <row r="2341" spans="1:5">
      <c r="A2341" s="244">
        <v>39227</v>
      </c>
      <c r="C2341" s="245">
        <v>8133.3879710153797</v>
      </c>
      <c r="D2341" s="244">
        <v>39227</v>
      </c>
      <c r="E2341" s="245">
        <v>8133.3879710153797</v>
      </c>
    </row>
    <row r="2342" spans="1:5">
      <c r="A2342" s="244">
        <v>39231</v>
      </c>
      <c r="C2342" s="245">
        <v>8174.6743528946599</v>
      </c>
      <c r="D2342" s="244">
        <v>39231</v>
      </c>
      <c r="E2342" s="245">
        <v>8174.6743528946599</v>
      </c>
    </row>
    <row r="2343" spans="1:5">
      <c r="A2343" s="244">
        <v>39232</v>
      </c>
      <c r="C2343" s="245">
        <v>8158.5953825485103</v>
      </c>
      <c r="D2343" s="244">
        <v>39232</v>
      </c>
      <c r="E2343" s="245">
        <v>8158.5953825485103</v>
      </c>
    </row>
    <row r="2344" spans="1:5">
      <c r="A2344" s="244">
        <v>39233</v>
      </c>
      <c r="C2344" s="245">
        <v>8168.3732098355003</v>
      </c>
      <c r="D2344" s="244">
        <v>39233</v>
      </c>
      <c r="E2344" s="245">
        <v>8168.3732098355003</v>
      </c>
    </row>
    <row r="2345" spans="1:5">
      <c r="A2345" s="244">
        <v>39234</v>
      </c>
      <c r="C2345" s="245">
        <v>8139.20768253604</v>
      </c>
      <c r="D2345" s="244">
        <v>39234</v>
      </c>
      <c r="E2345" s="245">
        <v>8139.20768253604</v>
      </c>
    </row>
    <row r="2346" spans="1:5">
      <c r="A2346" s="244">
        <v>39237</v>
      </c>
      <c r="C2346" s="245">
        <v>8090.3857661114198</v>
      </c>
      <c r="D2346" s="244">
        <v>39237</v>
      </c>
      <c r="E2346" s="245">
        <v>8090.3857661114198</v>
      </c>
    </row>
    <row r="2347" spans="1:5">
      <c r="A2347" s="244">
        <v>39238</v>
      </c>
      <c r="C2347" s="245">
        <v>8100.6629353233002</v>
      </c>
      <c r="D2347" s="244">
        <v>39238</v>
      </c>
      <c r="E2347" s="245">
        <v>8100.6629353233002</v>
      </c>
    </row>
    <row r="2348" spans="1:5">
      <c r="A2348" s="244">
        <v>39239</v>
      </c>
      <c r="C2348" s="245">
        <v>8086.51916079075</v>
      </c>
      <c r="D2348" s="244">
        <v>39239</v>
      </c>
      <c r="E2348" s="245">
        <v>8086.51916079075</v>
      </c>
    </row>
    <row r="2349" spans="1:5">
      <c r="A2349" s="244">
        <v>39240</v>
      </c>
      <c r="C2349" s="245">
        <v>8038.9083122310603</v>
      </c>
      <c r="D2349" s="244">
        <v>39240</v>
      </c>
      <c r="E2349" s="245">
        <v>8038.9083122310603</v>
      </c>
    </row>
    <row r="2350" spans="1:5">
      <c r="A2350" s="244">
        <v>39241</v>
      </c>
      <c r="C2350" s="245">
        <v>8041.3470885672004</v>
      </c>
      <c r="D2350" s="244">
        <v>39241</v>
      </c>
      <c r="E2350" s="245">
        <v>8041.3470885672004</v>
      </c>
    </row>
    <row r="2351" spans="1:5">
      <c r="A2351" s="244">
        <v>39244</v>
      </c>
      <c r="C2351" s="245">
        <v>8136.4104252962798</v>
      </c>
      <c r="D2351" s="244">
        <v>39244</v>
      </c>
      <c r="E2351" s="245">
        <v>8136.4104252962798</v>
      </c>
    </row>
    <row r="2352" spans="1:5">
      <c r="A2352" s="244">
        <v>39245</v>
      </c>
      <c r="C2352" s="245">
        <v>8134.7039824035301</v>
      </c>
      <c r="D2352" s="244">
        <v>39245</v>
      </c>
      <c r="E2352" s="245">
        <v>8134.7039824035301</v>
      </c>
    </row>
    <row r="2353" spans="1:5">
      <c r="A2353" s="244">
        <v>39246</v>
      </c>
      <c r="C2353" s="245">
        <v>8112.7042646175796</v>
      </c>
      <c r="D2353" s="244">
        <v>39246</v>
      </c>
      <c r="E2353" s="245">
        <v>8112.7042646175796</v>
      </c>
    </row>
    <row r="2354" spans="1:5">
      <c r="A2354" s="244">
        <v>39247</v>
      </c>
      <c r="C2354" s="245">
        <v>8165.0722004787103</v>
      </c>
      <c r="D2354" s="244">
        <v>39247</v>
      </c>
      <c r="E2354" s="245">
        <v>8165.0722004787103</v>
      </c>
    </row>
    <row r="2355" spans="1:5">
      <c r="A2355" s="244">
        <v>39248</v>
      </c>
      <c r="C2355" s="245">
        <v>8176.3489705130296</v>
      </c>
      <c r="D2355" s="244">
        <v>39248</v>
      </c>
      <c r="E2355" s="245">
        <v>8176.3489705130296</v>
      </c>
    </row>
    <row r="2356" spans="1:5">
      <c r="A2356" s="244">
        <v>39251</v>
      </c>
      <c r="C2356" s="245">
        <v>8164.2326294260101</v>
      </c>
      <c r="D2356" s="244">
        <v>39251</v>
      </c>
      <c r="E2356" s="245">
        <v>8164.2326294260101</v>
      </c>
    </row>
    <row r="2357" spans="1:5">
      <c r="A2357" s="244">
        <v>39252</v>
      </c>
      <c r="C2357" s="245">
        <v>8180.3263472368099</v>
      </c>
      <c r="D2357" s="244">
        <v>39252</v>
      </c>
      <c r="E2357" s="245">
        <v>8180.3263472368099</v>
      </c>
    </row>
    <row r="2358" spans="1:5">
      <c r="A2358" s="244">
        <v>39253</v>
      </c>
      <c r="C2358" s="245">
        <v>8187.6063975314401</v>
      </c>
      <c r="D2358" s="244">
        <v>39253</v>
      </c>
      <c r="E2358" s="245">
        <v>8187.6063975314401</v>
      </c>
    </row>
    <row r="2359" spans="1:5">
      <c r="A2359" s="244">
        <v>39254</v>
      </c>
      <c r="C2359" s="245">
        <v>8191.4528079703396</v>
      </c>
      <c r="D2359" s="244">
        <v>39254</v>
      </c>
      <c r="E2359" s="245">
        <v>8191.4528079703396</v>
      </c>
    </row>
    <row r="2360" spans="1:5">
      <c r="A2360" s="244">
        <v>39255</v>
      </c>
      <c r="C2360" s="245">
        <v>8236.8343507243608</v>
      </c>
      <c r="D2360" s="244">
        <v>39255</v>
      </c>
      <c r="E2360" s="245">
        <v>8236.8343507243608</v>
      </c>
    </row>
    <row r="2361" spans="1:5">
      <c r="A2361" s="244">
        <v>39258</v>
      </c>
      <c r="C2361" s="245">
        <v>8278.7687033517304</v>
      </c>
      <c r="D2361" s="244">
        <v>39258</v>
      </c>
      <c r="E2361" s="245">
        <v>8278.7687033517304</v>
      </c>
    </row>
    <row r="2362" spans="1:5">
      <c r="A2362" s="244">
        <v>39259</v>
      </c>
      <c r="C2362" s="245">
        <v>8279.5961440932406</v>
      </c>
      <c r="D2362" s="244">
        <v>39259</v>
      </c>
      <c r="E2362" s="245">
        <v>8279.5961440932406</v>
      </c>
    </row>
    <row r="2363" spans="1:5">
      <c r="A2363" s="244">
        <v>39260</v>
      </c>
      <c r="C2363" s="245">
        <v>8278.7721031932106</v>
      </c>
      <c r="D2363" s="244">
        <v>39260</v>
      </c>
      <c r="E2363" s="245">
        <v>8278.7721031932106</v>
      </c>
    </row>
    <row r="2364" spans="1:5">
      <c r="A2364" s="244">
        <v>39261</v>
      </c>
      <c r="C2364" s="245">
        <v>8322.9990237544298</v>
      </c>
      <c r="D2364" s="244">
        <v>39261</v>
      </c>
      <c r="E2364" s="245">
        <v>8322.9990237544298</v>
      </c>
    </row>
    <row r="2365" spans="1:5">
      <c r="A2365" s="244">
        <v>39262</v>
      </c>
      <c r="C2365" s="245">
        <v>8298.8083647913409</v>
      </c>
      <c r="D2365" s="244">
        <v>39262</v>
      </c>
      <c r="E2365" s="245">
        <v>8298.8083647913409</v>
      </c>
    </row>
    <row r="2366" spans="1:5">
      <c r="A2366" s="244">
        <v>39265</v>
      </c>
      <c r="C2366" s="245">
        <v>8317.4524897056908</v>
      </c>
      <c r="D2366" s="244">
        <v>39265</v>
      </c>
      <c r="E2366" s="245">
        <v>8317.4524897056908</v>
      </c>
    </row>
    <row r="2367" spans="1:5">
      <c r="A2367" s="244">
        <v>39266</v>
      </c>
      <c r="C2367" s="245">
        <v>8407.6366307968601</v>
      </c>
      <c r="D2367" s="244">
        <v>39266</v>
      </c>
      <c r="E2367" s="245">
        <v>8407.6366307968601</v>
      </c>
    </row>
    <row r="2368" spans="1:5">
      <c r="A2368" s="244">
        <v>39267</v>
      </c>
      <c r="C2368" s="245">
        <v>8541.4900813121803</v>
      </c>
      <c r="D2368" s="244">
        <v>39267</v>
      </c>
      <c r="E2368" s="245">
        <v>8541.4900813121803</v>
      </c>
    </row>
    <row r="2369" spans="1:5">
      <c r="A2369" s="244">
        <v>39268</v>
      </c>
      <c r="C2369" s="245">
        <v>8519.8372382149701</v>
      </c>
      <c r="D2369" s="244">
        <v>39268</v>
      </c>
      <c r="E2369" s="245">
        <v>8519.8372382149701</v>
      </c>
    </row>
    <row r="2370" spans="1:5">
      <c r="A2370" s="244">
        <v>39269</v>
      </c>
      <c r="C2370" s="245">
        <v>8546.1937230921994</v>
      </c>
      <c r="D2370" s="244">
        <v>39269</v>
      </c>
      <c r="E2370" s="245">
        <v>8546.1937230921994</v>
      </c>
    </row>
    <row r="2371" spans="1:5">
      <c r="A2371" s="244">
        <v>39272</v>
      </c>
      <c r="C2371" s="245">
        <v>8701.5974322724305</v>
      </c>
      <c r="D2371" s="244">
        <v>39272</v>
      </c>
      <c r="E2371" s="245">
        <v>8701.5974322724305</v>
      </c>
    </row>
    <row r="2372" spans="1:5">
      <c r="A2372" s="244">
        <v>39273</v>
      </c>
      <c r="C2372" s="245">
        <v>8686.6141108081101</v>
      </c>
      <c r="D2372" s="244">
        <v>39273</v>
      </c>
      <c r="E2372" s="245">
        <v>8686.6141108081101</v>
      </c>
    </row>
    <row r="2373" spans="1:5">
      <c r="A2373" s="244">
        <v>39274</v>
      </c>
      <c r="C2373" s="245">
        <v>8721.3465484979497</v>
      </c>
      <c r="D2373" s="244">
        <v>39274</v>
      </c>
      <c r="E2373" s="245">
        <v>8721.3465484979497</v>
      </c>
    </row>
    <row r="2374" spans="1:5">
      <c r="A2374" s="244">
        <v>39275</v>
      </c>
      <c r="C2374" s="245">
        <v>8758.7152209738997</v>
      </c>
      <c r="D2374" s="244">
        <v>39275</v>
      </c>
      <c r="E2374" s="245">
        <v>8758.7152209738997</v>
      </c>
    </row>
    <row r="2375" spans="1:5">
      <c r="A2375" s="244">
        <v>39276</v>
      </c>
      <c r="C2375" s="245">
        <v>8758.4361999710109</v>
      </c>
      <c r="D2375" s="244">
        <v>39276</v>
      </c>
      <c r="E2375" s="245">
        <v>8758.4361999710109</v>
      </c>
    </row>
    <row r="2376" spans="1:5">
      <c r="A2376" s="244">
        <v>39279</v>
      </c>
      <c r="C2376" s="245">
        <v>8763.5383135558604</v>
      </c>
      <c r="D2376" s="244">
        <v>39279</v>
      </c>
      <c r="E2376" s="245">
        <v>8763.5383135558604</v>
      </c>
    </row>
    <row r="2377" spans="1:5">
      <c r="A2377" s="244">
        <v>39280</v>
      </c>
      <c r="C2377" s="245">
        <v>8875.8244703717792</v>
      </c>
      <c r="D2377" s="244">
        <v>39280</v>
      </c>
      <c r="E2377" s="245">
        <v>8875.8244703717792</v>
      </c>
    </row>
    <row r="2378" spans="1:5">
      <c r="A2378" s="244">
        <v>39281</v>
      </c>
      <c r="C2378" s="245">
        <v>9016.4846549129397</v>
      </c>
      <c r="D2378" s="244">
        <v>39281</v>
      </c>
      <c r="E2378" s="245">
        <v>9016.4846549129397</v>
      </c>
    </row>
    <row r="2379" spans="1:5">
      <c r="A2379" s="244">
        <v>39282</v>
      </c>
      <c r="C2379" s="245">
        <v>8989.2223645840404</v>
      </c>
      <c r="D2379" s="244">
        <v>39282</v>
      </c>
      <c r="E2379" s="245">
        <v>8989.2223645840404</v>
      </c>
    </row>
    <row r="2380" spans="1:5">
      <c r="A2380" s="244">
        <v>39283</v>
      </c>
      <c r="C2380" s="245">
        <v>8995.39969006711</v>
      </c>
      <c r="D2380" s="244">
        <v>39283</v>
      </c>
      <c r="E2380" s="245">
        <v>8995.39969006711</v>
      </c>
    </row>
    <row r="2381" spans="1:5">
      <c r="A2381" s="244">
        <v>39286</v>
      </c>
      <c r="C2381" s="245">
        <v>8964.9414912975099</v>
      </c>
      <c r="D2381" s="244">
        <v>39286</v>
      </c>
      <c r="E2381" s="245">
        <v>8964.9414912975099</v>
      </c>
    </row>
    <row r="2382" spans="1:5">
      <c r="A2382" s="244">
        <v>39287</v>
      </c>
      <c r="C2382" s="245">
        <v>8903.3541234395998</v>
      </c>
      <c r="D2382" s="244">
        <v>39287</v>
      </c>
      <c r="E2382" s="245">
        <v>8903.3541234395998</v>
      </c>
    </row>
    <row r="2383" spans="1:5">
      <c r="A2383" s="244">
        <v>39288</v>
      </c>
      <c r="C2383" s="245">
        <v>8869.6334678629391</v>
      </c>
      <c r="D2383" s="244">
        <v>39288</v>
      </c>
      <c r="E2383" s="245">
        <v>8869.6334678629391</v>
      </c>
    </row>
    <row r="2384" spans="1:5">
      <c r="A2384" s="244">
        <v>39289</v>
      </c>
      <c r="C2384" s="245">
        <v>8796.4991400961408</v>
      </c>
      <c r="D2384" s="244">
        <v>39289</v>
      </c>
      <c r="E2384" s="245">
        <v>8796.4991400961408</v>
      </c>
    </row>
    <row r="2385" spans="1:5">
      <c r="A2385" s="244">
        <v>39290</v>
      </c>
      <c r="C2385" s="245">
        <v>8696.9815227577001</v>
      </c>
      <c r="D2385" s="244">
        <v>39290</v>
      </c>
      <c r="E2385" s="245">
        <v>8696.9815227577001</v>
      </c>
    </row>
    <row r="2386" spans="1:5">
      <c r="A2386" s="244">
        <v>39293</v>
      </c>
      <c r="C2386" s="245">
        <v>8506.5963655715004</v>
      </c>
      <c r="D2386" s="244">
        <v>39293</v>
      </c>
      <c r="E2386" s="245">
        <v>8506.5963655715004</v>
      </c>
    </row>
    <row r="2387" spans="1:5">
      <c r="A2387" s="244">
        <v>39294</v>
      </c>
      <c r="C2387" s="245">
        <v>8631.0059262936393</v>
      </c>
      <c r="D2387" s="244">
        <v>39294</v>
      </c>
      <c r="E2387" s="245">
        <v>8631.0059262936393</v>
      </c>
    </row>
    <row r="2388" spans="1:5">
      <c r="A2388" s="244">
        <v>39295</v>
      </c>
      <c r="C2388" s="245">
        <v>8496.0774401318195</v>
      </c>
      <c r="D2388" s="244">
        <v>39295</v>
      </c>
      <c r="E2388" s="245">
        <v>8496.0774401318195</v>
      </c>
    </row>
    <row r="2389" spans="1:5">
      <c r="A2389" s="244">
        <v>39296</v>
      </c>
      <c r="C2389" s="245">
        <v>8551.5032487535009</v>
      </c>
      <c r="D2389" s="244">
        <v>39296</v>
      </c>
      <c r="E2389" s="245">
        <v>8551.5032487535009</v>
      </c>
    </row>
    <row r="2390" spans="1:5">
      <c r="A2390" s="244">
        <v>39297</v>
      </c>
      <c r="C2390" s="245">
        <v>8402.3974893250706</v>
      </c>
      <c r="D2390" s="244">
        <v>39297</v>
      </c>
      <c r="E2390" s="245">
        <v>8402.3974893250706</v>
      </c>
    </row>
    <row r="2391" spans="1:5">
      <c r="A2391" s="244">
        <v>39301</v>
      </c>
      <c r="C2391" s="245">
        <v>8409.6480721326006</v>
      </c>
      <c r="D2391" s="244">
        <v>39301</v>
      </c>
      <c r="E2391" s="245">
        <v>8409.6480721326006</v>
      </c>
    </row>
    <row r="2392" spans="1:5">
      <c r="A2392" s="244">
        <v>39302</v>
      </c>
      <c r="C2392" s="245">
        <v>8415.7042558189005</v>
      </c>
      <c r="D2392" s="244">
        <v>39302</v>
      </c>
      <c r="E2392" s="245">
        <v>8415.7042558189005</v>
      </c>
    </row>
    <row r="2393" spans="1:5">
      <c r="A2393" s="244">
        <v>39303</v>
      </c>
      <c r="C2393" s="245">
        <v>8280.2447651389193</v>
      </c>
      <c r="D2393" s="244">
        <v>39303</v>
      </c>
      <c r="E2393" s="245">
        <v>8280.2447651389193</v>
      </c>
    </row>
    <row r="2394" spans="1:5">
      <c r="A2394" s="244">
        <v>39304</v>
      </c>
      <c r="C2394" s="245">
        <v>7993.2012856900001</v>
      </c>
      <c r="D2394" s="244">
        <v>39304</v>
      </c>
      <c r="E2394" s="245">
        <v>7993.2012856900001</v>
      </c>
    </row>
    <row r="2395" spans="1:5">
      <c r="A2395" s="244">
        <v>39307</v>
      </c>
      <c r="C2395" s="245">
        <v>8099.0947230701604</v>
      </c>
      <c r="D2395" s="244">
        <v>39307</v>
      </c>
      <c r="E2395" s="245">
        <v>8099.0947230701604</v>
      </c>
    </row>
    <row r="2396" spans="1:5">
      <c r="A2396" s="244">
        <v>39308</v>
      </c>
      <c r="C2396" s="245">
        <v>7970.3581007216499</v>
      </c>
      <c r="D2396" s="244">
        <v>39308</v>
      </c>
      <c r="E2396" s="245">
        <v>7970.3581007216499</v>
      </c>
    </row>
    <row r="2397" spans="1:5">
      <c r="A2397" s="244">
        <v>39309</v>
      </c>
      <c r="C2397" s="245">
        <v>7874.6639435219104</v>
      </c>
      <c r="D2397" s="244">
        <v>39309</v>
      </c>
      <c r="E2397" s="245">
        <v>7874.6639435219104</v>
      </c>
    </row>
    <row r="2398" spans="1:5">
      <c r="A2398" s="244">
        <v>39310</v>
      </c>
      <c r="C2398" s="245">
        <v>7571.9353903003503</v>
      </c>
      <c r="D2398" s="244">
        <v>39310</v>
      </c>
      <c r="E2398" s="245">
        <v>7571.9353903003503</v>
      </c>
    </row>
    <row r="2399" spans="1:5">
      <c r="A2399" s="244">
        <v>39311</v>
      </c>
      <c r="C2399" s="245">
        <v>7794.9087182555404</v>
      </c>
      <c r="D2399" s="244">
        <v>39311</v>
      </c>
      <c r="E2399" s="245">
        <v>7794.9087182555404</v>
      </c>
    </row>
    <row r="2400" spans="1:5">
      <c r="A2400" s="244">
        <v>39314</v>
      </c>
      <c r="C2400" s="245">
        <v>8038.7373156518297</v>
      </c>
      <c r="D2400" s="244">
        <v>39314</v>
      </c>
      <c r="E2400" s="245">
        <v>8038.7373156518297</v>
      </c>
    </row>
    <row r="2401" spans="1:5">
      <c r="A2401" s="244">
        <v>39315</v>
      </c>
      <c r="C2401" s="245">
        <v>8132.6774830868899</v>
      </c>
      <c r="D2401" s="244">
        <v>39315</v>
      </c>
      <c r="E2401" s="245">
        <v>8132.6774830868899</v>
      </c>
    </row>
    <row r="2402" spans="1:5">
      <c r="A2402" s="244">
        <v>39316</v>
      </c>
      <c r="C2402" s="245">
        <v>8309.0969399853202</v>
      </c>
      <c r="D2402" s="244">
        <v>39316</v>
      </c>
      <c r="E2402" s="245">
        <v>8309.0969399853202</v>
      </c>
    </row>
    <row r="2403" spans="1:5">
      <c r="A2403" s="244">
        <v>39317</v>
      </c>
      <c r="C2403" s="245">
        <v>8348.7293090615003</v>
      </c>
      <c r="D2403" s="244">
        <v>39317</v>
      </c>
      <c r="E2403" s="245">
        <v>8348.7293090615003</v>
      </c>
    </row>
    <row r="2404" spans="1:5">
      <c r="A2404" s="244">
        <v>39318</v>
      </c>
      <c r="C2404" s="245">
        <v>8283.0879458960808</v>
      </c>
      <c r="D2404" s="244">
        <v>39318</v>
      </c>
      <c r="E2404" s="245">
        <v>8283.0879458960808</v>
      </c>
    </row>
    <row r="2405" spans="1:5">
      <c r="A2405" s="244">
        <v>39321</v>
      </c>
      <c r="C2405" s="245">
        <v>8304.9418106998201</v>
      </c>
      <c r="D2405" s="244">
        <v>39321</v>
      </c>
      <c r="E2405" s="245">
        <v>8304.9418106998201</v>
      </c>
    </row>
    <row r="2406" spans="1:5">
      <c r="A2406" s="244">
        <v>39322</v>
      </c>
      <c r="C2406" s="245">
        <v>8171.2737696486702</v>
      </c>
      <c r="D2406" s="244">
        <v>39322</v>
      </c>
      <c r="E2406" s="245">
        <v>8171.2737696486702</v>
      </c>
    </row>
    <row r="2407" spans="1:5">
      <c r="A2407" s="244">
        <v>39323</v>
      </c>
      <c r="C2407" s="245">
        <v>8173.1209755872997</v>
      </c>
      <c r="D2407" s="244">
        <v>39323</v>
      </c>
      <c r="E2407" s="245">
        <v>8173.1209755872997</v>
      </c>
    </row>
    <row r="2408" spans="1:5">
      <c r="A2408" s="244">
        <v>39324</v>
      </c>
      <c r="C2408" s="245">
        <v>8197.6597493629706</v>
      </c>
      <c r="D2408" s="244">
        <v>39324</v>
      </c>
      <c r="E2408" s="245">
        <v>8197.6597493629706</v>
      </c>
    </row>
    <row r="2409" spans="1:5">
      <c r="A2409" s="244">
        <v>39325</v>
      </c>
      <c r="C2409" s="245">
        <v>8294.07896818066</v>
      </c>
      <c r="D2409" s="244">
        <v>39325</v>
      </c>
      <c r="E2409" s="245">
        <v>8294.07896818066</v>
      </c>
    </row>
    <row r="2410" spans="1:5">
      <c r="A2410" s="244">
        <v>39328</v>
      </c>
      <c r="C2410" s="245">
        <v>8276.5499940222398</v>
      </c>
      <c r="D2410" s="244">
        <v>39328</v>
      </c>
      <c r="E2410" s="245">
        <v>8276.5499940222398</v>
      </c>
    </row>
    <row r="2411" spans="1:5">
      <c r="A2411" s="244">
        <v>39329</v>
      </c>
      <c r="C2411" s="245">
        <v>8283.3585773510804</v>
      </c>
      <c r="D2411" s="244">
        <v>39329</v>
      </c>
      <c r="E2411" s="245">
        <v>8283.3585773510804</v>
      </c>
    </row>
    <row r="2412" spans="1:5">
      <c r="A2412" s="244">
        <v>39330</v>
      </c>
      <c r="C2412" s="245">
        <v>8278.4984785381694</v>
      </c>
      <c r="D2412" s="244">
        <v>39330</v>
      </c>
      <c r="E2412" s="245">
        <v>8278.4984785381694</v>
      </c>
    </row>
    <row r="2413" spans="1:5">
      <c r="A2413" s="244">
        <v>39331</v>
      </c>
      <c r="C2413" s="245">
        <v>8259.7416210659194</v>
      </c>
      <c r="D2413" s="244">
        <v>39331</v>
      </c>
      <c r="E2413" s="245">
        <v>8259.7416210659194</v>
      </c>
    </row>
    <row r="2414" spans="1:5">
      <c r="A2414" s="244">
        <v>39332</v>
      </c>
      <c r="C2414" s="245">
        <v>8159.5759141701601</v>
      </c>
      <c r="D2414" s="244">
        <v>39332</v>
      </c>
      <c r="E2414" s="245">
        <v>8159.5759141701601</v>
      </c>
    </row>
    <row r="2415" spans="1:5">
      <c r="A2415" s="244">
        <v>39335</v>
      </c>
      <c r="C2415" s="245">
        <v>7929.5950324579699</v>
      </c>
      <c r="D2415" s="244">
        <v>39335</v>
      </c>
      <c r="E2415" s="245">
        <v>7929.5950324579699</v>
      </c>
    </row>
    <row r="2416" spans="1:5">
      <c r="A2416" s="244">
        <v>39336</v>
      </c>
      <c r="C2416" s="245">
        <v>7948.7015819959297</v>
      </c>
      <c r="D2416" s="244">
        <v>39336</v>
      </c>
      <c r="E2416" s="245">
        <v>7948.7015819959297</v>
      </c>
    </row>
    <row r="2417" spans="1:5">
      <c r="A2417" s="244">
        <v>39337</v>
      </c>
      <c r="C2417" s="245">
        <v>7869.3083660042703</v>
      </c>
      <c r="D2417" s="244">
        <v>39337</v>
      </c>
      <c r="E2417" s="245">
        <v>7869.3083660042703</v>
      </c>
    </row>
    <row r="2418" spans="1:5">
      <c r="A2418" s="244">
        <v>39338</v>
      </c>
      <c r="C2418" s="245">
        <v>7889.1345905230401</v>
      </c>
      <c r="D2418" s="244">
        <v>39338</v>
      </c>
      <c r="E2418" s="245">
        <v>7889.1345905230401</v>
      </c>
    </row>
    <row r="2419" spans="1:5">
      <c r="A2419" s="244">
        <v>39339</v>
      </c>
      <c r="C2419" s="245">
        <v>7771.7111524614902</v>
      </c>
      <c r="D2419" s="244">
        <v>39339</v>
      </c>
      <c r="E2419" s="245">
        <v>7771.7111524614902</v>
      </c>
    </row>
    <row r="2420" spans="1:5">
      <c r="A2420" s="244">
        <v>39342</v>
      </c>
      <c r="C2420" s="245">
        <v>7583.7472680677201</v>
      </c>
      <c r="D2420" s="244">
        <v>39342</v>
      </c>
      <c r="E2420" s="245">
        <v>7583.7472680677201</v>
      </c>
    </row>
    <row r="2421" spans="1:5">
      <c r="A2421" s="244">
        <v>39343</v>
      </c>
      <c r="C2421" s="245">
        <v>7640.6544513933004</v>
      </c>
      <c r="D2421" s="244">
        <v>39343</v>
      </c>
      <c r="E2421" s="245">
        <v>7640.6544513933004</v>
      </c>
    </row>
    <row r="2422" spans="1:5">
      <c r="A2422" s="244">
        <v>39344</v>
      </c>
      <c r="C2422" s="245">
        <v>7937.1247426172304</v>
      </c>
      <c r="D2422" s="244">
        <v>39344</v>
      </c>
      <c r="E2422" s="245">
        <v>7937.1247426172304</v>
      </c>
    </row>
    <row r="2423" spans="1:5">
      <c r="A2423" s="244">
        <v>39345</v>
      </c>
      <c r="C2423" s="245">
        <v>7876.4786735835396</v>
      </c>
      <c r="D2423" s="244">
        <v>39345</v>
      </c>
      <c r="E2423" s="245">
        <v>7876.4786735835396</v>
      </c>
    </row>
    <row r="2424" spans="1:5">
      <c r="A2424" s="244">
        <v>39346</v>
      </c>
      <c r="C2424" s="245">
        <v>7889.2306593047697</v>
      </c>
      <c r="D2424" s="244">
        <v>39346</v>
      </c>
      <c r="E2424" s="245">
        <v>7889.2306593047697</v>
      </c>
    </row>
    <row r="2425" spans="1:5">
      <c r="A2425" s="244">
        <v>39349</v>
      </c>
      <c r="C2425" s="245">
        <v>7888.6674001400297</v>
      </c>
      <c r="D2425" s="244">
        <v>39349</v>
      </c>
      <c r="E2425" s="245">
        <v>7888.6674001400297</v>
      </c>
    </row>
    <row r="2426" spans="1:5">
      <c r="A2426" s="244">
        <v>39350</v>
      </c>
      <c r="C2426" s="245">
        <v>7846.0993877578603</v>
      </c>
      <c r="D2426" s="244">
        <v>39350</v>
      </c>
      <c r="E2426" s="245">
        <v>7846.0993877578603</v>
      </c>
    </row>
    <row r="2427" spans="1:5">
      <c r="A2427" s="244">
        <v>39351</v>
      </c>
      <c r="C2427" s="245">
        <v>7971.2322767084297</v>
      </c>
      <c r="D2427" s="244">
        <v>39351</v>
      </c>
      <c r="E2427" s="245">
        <v>7971.2322767084297</v>
      </c>
    </row>
    <row r="2428" spans="1:5">
      <c r="A2428" s="244">
        <v>39352</v>
      </c>
      <c r="C2428" s="245">
        <v>8005.6774466639799</v>
      </c>
      <c r="D2428" s="244">
        <v>39352</v>
      </c>
      <c r="E2428" s="245">
        <v>8005.6774466639799</v>
      </c>
    </row>
    <row r="2429" spans="1:5">
      <c r="A2429" s="244">
        <v>39353</v>
      </c>
      <c r="C2429" s="245">
        <v>7977.6124780277196</v>
      </c>
      <c r="D2429" s="244">
        <v>39353</v>
      </c>
      <c r="E2429" s="245">
        <v>7977.6124780277196</v>
      </c>
    </row>
    <row r="2430" spans="1:5">
      <c r="A2430" s="244">
        <v>39356</v>
      </c>
      <c r="C2430" s="245">
        <v>8094.364148953</v>
      </c>
      <c r="D2430" s="244">
        <v>39356</v>
      </c>
      <c r="E2430" s="245">
        <v>8094.364148953</v>
      </c>
    </row>
    <row r="2431" spans="1:5">
      <c r="A2431" s="244">
        <v>39357</v>
      </c>
      <c r="C2431" s="245">
        <v>8268.5753504356908</v>
      </c>
      <c r="D2431" s="244">
        <v>39357</v>
      </c>
      <c r="E2431" s="245">
        <v>8268.5753504356908</v>
      </c>
    </row>
    <row r="2432" spans="1:5">
      <c r="A2432" s="244">
        <v>39358</v>
      </c>
      <c r="C2432" s="245">
        <v>8341.3709267662507</v>
      </c>
      <c r="D2432" s="244">
        <v>39358</v>
      </c>
      <c r="E2432" s="245">
        <v>8341.3709267662507</v>
      </c>
    </row>
    <row r="2433" spans="1:5">
      <c r="A2433" s="244">
        <v>39359</v>
      </c>
      <c r="C2433" s="245">
        <v>8410.5658024233799</v>
      </c>
      <c r="D2433" s="244">
        <v>39359</v>
      </c>
      <c r="E2433" s="245">
        <v>8410.5658024233799</v>
      </c>
    </row>
    <row r="2434" spans="1:5">
      <c r="A2434" s="244">
        <v>39360</v>
      </c>
      <c r="C2434" s="245">
        <v>8498.8995113399105</v>
      </c>
      <c r="D2434" s="244">
        <v>39360</v>
      </c>
      <c r="E2434" s="245">
        <v>8498.8995113399105</v>
      </c>
    </row>
    <row r="2435" spans="1:5">
      <c r="A2435" s="244">
        <v>39363</v>
      </c>
      <c r="C2435" s="245">
        <v>8528.4593190295709</v>
      </c>
      <c r="D2435" s="244">
        <v>39363</v>
      </c>
      <c r="E2435" s="245">
        <v>8528.4593190295709</v>
      </c>
    </row>
    <row r="2436" spans="1:5">
      <c r="A2436" s="244">
        <v>39364</v>
      </c>
      <c r="C2436" s="245">
        <v>8537.9623390098004</v>
      </c>
      <c r="D2436" s="244">
        <v>39364</v>
      </c>
      <c r="E2436" s="245">
        <v>8537.9623390098004</v>
      </c>
    </row>
    <row r="2437" spans="1:5">
      <c r="A2437" s="244">
        <v>39365</v>
      </c>
      <c r="C2437" s="245">
        <v>8520.1895275850093</v>
      </c>
      <c r="D2437" s="244">
        <v>39365</v>
      </c>
      <c r="E2437" s="245">
        <v>8520.1895275850093</v>
      </c>
    </row>
    <row r="2438" spans="1:5">
      <c r="A2438" s="244">
        <v>39366</v>
      </c>
      <c r="C2438" s="245">
        <v>8547.7719043589404</v>
      </c>
      <c r="D2438" s="244">
        <v>39366</v>
      </c>
      <c r="E2438" s="245">
        <v>8547.7719043589404</v>
      </c>
    </row>
    <row r="2439" spans="1:5">
      <c r="A2439" s="244">
        <v>39367</v>
      </c>
      <c r="C2439" s="245">
        <v>8517.5996506348401</v>
      </c>
      <c r="D2439" s="244">
        <v>39367</v>
      </c>
      <c r="E2439" s="245">
        <v>8517.5996506348401</v>
      </c>
    </row>
    <row r="2440" spans="1:5">
      <c r="A2440" s="244">
        <v>39370</v>
      </c>
      <c r="C2440" s="245">
        <v>8531.9806729038301</v>
      </c>
      <c r="D2440" s="244">
        <v>39370</v>
      </c>
      <c r="E2440" s="245">
        <v>8531.9806729038301</v>
      </c>
    </row>
    <row r="2441" spans="1:5">
      <c r="A2441" s="244">
        <v>39371</v>
      </c>
      <c r="C2441" s="245">
        <v>8446.7725239797292</v>
      </c>
      <c r="D2441" s="244">
        <v>39371</v>
      </c>
      <c r="E2441" s="245">
        <v>8446.7725239797292</v>
      </c>
    </row>
    <row r="2442" spans="1:5">
      <c r="A2442" s="244">
        <v>39372</v>
      </c>
      <c r="C2442" s="245">
        <v>8470.0652414485794</v>
      </c>
      <c r="D2442" s="244">
        <v>39372</v>
      </c>
      <c r="E2442" s="245">
        <v>8470.0652414485794</v>
      </c>
    </row>
    <row r="2443" spans="1:5">
      <c r="A2443" s="244">
        <v>39373</v>
      </c>
      <c r="C2443" s="245">
        <v>8384.8862435264</v>
      </c>
      <c r="D2443" s="244">
        <v>39373</v>
      </c>
      <c r="E2443" s="245">
        <v>8384.8862435264</v>
      </c>
    </row>
    <row r="2444" spans="1:5">
      <c r="A2444" s="244">
        <v>39374</v>
      </c>
      <c r="C2444" s="245">
        <v>8333.9385042557005</v>
      </c>
      <c r="D2444" s="244">
        <v>39374</v>
      </c>
      <c r="E2444" s="245">
        <v>8333.9385042557005</v>
      </c>
    </row>
    <row r="2445" spans="1:5">
      <c r="A2445" s="244">
        <v>39377</v>
      </c>
      <c r="C2445" s="245">
        <v>8169.8161251196998</v>
      </c>
      <c r="D2445" s="244">
        <v>39377</v>
      </c>
      <c r="E2445" s="245">
        <v>8169.8161251196998</v>
      </c>
    </row>
    <row r="2446" spans="1:5">
      <c r="A2446" s="244">
        <v>39378</v>
      </c>
      <c r="C2446" s="245">
        <v>8209.4413175891805</v>
      </c>
      <c r="D2446" s="244">
        <v>39378</v>
      </c>
      <c r="E2446" s="245">
        <v>8209.4413175891805</v>
      </c>
    </row>
    <row r="2447" spans="1:5">
      <c r="A2447" s="244">
        <v>39379</v>
      </c>
      <c r="C2447" s="245">
        <v>8036.1545522467504</v>
      </c>
      <c r="D2447" s="244">
        <v>39379</v>
      </c>
      <c r="E2447" s="245">
        <v>8036.1545522467504</v>
      </c>
    </row>
    <row r="2448" spans="1:5">
      <c r="A2448" s="244">
        <v>39380</v>
      </c>
      <c r="C2448" s="245">
        <v>8135.3683037249302</v>
      </c>
      <c r="D2448" s="244">
        <v>39380</v>
      </c>
      <c r="E2448" s="245">
        <v>8135.3683037249302</v>
      </c>
    </row>
    <row r="2449" spans="1:5">
      <c r="A2449" s="244">
        <v>39381</v>
      </c>
      <c r="C2449" s="245">
        <v>8201.6340097380307</v>
      </c>
      <c r="D2449" s="244">
        <v>39381</v>
      </c>
      <c r="E2449" s="245">
        <v>8201.6340097380307</v>
      </c>
    </row>
    <row r="2450" spans="1:5">
      <c r="A2450" s="244">
        <v>39384</v>
      </c>
      <c r="C2450" s="245">
        <v>8163.4507505491902</v>
      </c>
      <c r="D2450" s="244">
        <v>39384</v>
      </c>
      <c r="E2450" s="245">
        <v>8163.4507505491902</v>
      </c>
    </row>
    <row r="2451" spans="1:5">
      <c r="A2451" s="244">
        <v>39385</v>
      </c>
      <c r="C2451" s="245">
        <v>8111.6993734163598</v>
      </c>
      <c r="D2451" s="244">
        <v>39385</v>
      </c>
      <c r="E2451" s="245">
        <v>8111.6993734163598</v>
      </c>
    </row>
    <row r="2452" spans="1:5">
      <c r="A2452" s="244">
        <v>39386</v>
      </c>
      <c r="C2452" s="245">
        <v>8114.7576235930601</v>
      </c>
      <c r="D2452" s="244">
        <v>39386</v>
      </c>
      <c r="E2452" s="245">
        <v>8114.7576235930601</v>
      </c>
    </row>
    <row r="2453" spans="1:5">
      <c r="A2453" s="244">
        <v>39387</v>
      </c>
      <c r="C2453" s="245">
        <v>8001.5992905767598</v>
      </c>
      <c r="D2453" s="244">
        <v>39387</v>
      </c>
      <c r="E2453" s="245">
        <v>8001.5992905767598</v>
      </c>
    </row>
    <row r="2454" spans="1:5">
      <c r="A2454" s="244">
        <v>39388</v>
      </c>
      <c r="C2454" s="245">
        <v>7907.1680281354302</v>
      </c>
      <c r="D2454" s="244">
        <v>39388</v>
      </c>
      <c r="E2454" s="245">
        <v>7907.1680281354302</v>
      </c>
    </row>
    <row r="2455" spans="1:5">
      <c r="A2455" s="244">
        <v>39391</v>
      </c>
      <c r="C2455" s="245">
        <v>7704.8386936486804</v>
      </c>
      <c r="D2455" s="244">
        <v>39391</v>
      </c>
      <c r="E2455" s="245">
        <v>7704.8386936486804</v>
      </c>
    </row>
    <row r="2456" spans="1:5">
      <c r="A2456" s="244">
        <v>39392</v>
      </c>
      <c r="C2456" s="245">
        <v>7546.5293293063896</v>
      </c>
      <c r="D2456" s="244">
        <v>39392</v>
      </c>
      <c r="E2456" s="245">
        <v>7546.5293293063896</v>
      </c>
    </row>
    <row r="2457" spans="1:5">
      <c r="A2457" s="244">
        <v>39393</v>
      </c>
      <c r="C2457" s="245">
        <v>7290.33740722313</v>
      </c>
      <c r="D2457" s="244">
        <v>39393</v>
      </c>
      <c r="E2457" s="245">
        <v>7290.33740722313</v>
      </c>
    </row>
    <row r="2458" spans="1:5">
      <c r="A2458" s="244">
        <v>39394</v>
      </c>
      <c r="C2458" s="245">
        <v>7301.1881579639803</v>
      </c>
      <c r="D2458" s="244">
        <v>39394</v>
      </c>
      <c r="E2458" s="245">
        <v>7301.1881579639803</v>
      </c>
    </row>
    <row r="2459" spans="1:5">
      <c r="A2459" s="244">
        <v>39395</v>
      </c>
      <c r="C2459" s="245">
        <v>7223.0988128487097</v>
      </c>
      <c r="D2459" s="244">
        <v>39395</v>
      </c>
      <c r="E2459" s="245">
        <v>7223.0988128487097</v>
      </c>
    </row>
    <row r="2460" spans="1:5">
      <c r="A2460" s="244">
        <v>39398</v>
      </c>
      <c r="C2460" s="245">
        <v>7325.3474080394199</v>
      </c>
      <c r="D2460" s="244">
        <v>39398</v>
      </c>
      <c r="E2460" s="245">
        <v>7325.3474080394199</v>
      </c>
    </row>
    <row r="2461" spans="1:5">
      <c r="A2461" s="244">
        <v>39399</v>
      </c>
      <c r="C2461" s="245">
        <v>7357.4143210407301</v>
      </c>
      <c r="D2461" s="244">
        <v>39399</v>
      </c>
      <c r="E2461" s="245">
        <v>7357.4143210407301</v>
      </c>
    </row>
    <row r="2462" spans="1:5">
      <c r="A2462" s="244">
        <v>39400</v>
      </c>
      <c r="C2462" s="245">
        <v>7439.6161815660598</v>
      </c>
      <c r="D2462" s="244">
        <v>39400</v>
      </c>
      <c r="E2462" s="245">
        <v>7439.6161815660598</v>
      </c>
    </row>
    <row r="2463" spans="1:5">
      <c r="A2463" s="244">
        <v>39401</v>
      </c>
      <c r="C2463" s="245">
        <v>7325.5165530944596</v>
      </c>
      <c r="D2463" s="244">
        <v>39401</v>
      </c>
      <c r="E2463" s="245">
        <v>7325.5165530944596</v>
      </c>
    </row>
    <row r="2464" spans="1:5">
      <c r="A2464" s="244">
        <v>39402</v>
      </c>
      <c r="C2464" s="245">
        <v>7219.5594471303602</v>
      </c>
      <c r="D2464" s="244">
        <v>39402</v>
      </c>
      <c r="E2464" s="245">
        <v>7219.5594471303602</v>
      </c>
    </row>
    <row r="2465" spans="1:5">
      <c r="A2465" s="244">
        <v>39405</v>
      </c>
      <c r="C2465" s="245">
        <v>6955.7407035862097</v>
      </c>
      <c r="D2465" s="244">
        <v>39405</v>
      </c>
      <c r="E2465" s="245">
        <v>6955.7407035862097</v>
      </c>
    </row>
    <row r="2466" spans="1:5">
      <c r="A2466" s="244">
        <v>39406</v>
      </c>
      <c r="C2466" s="245">
        <v>6954.6659474920798</v>
      </c>
      <c r="D2466" s="244">
        <v>39406</v>
      </c>
      <c r="E2466" s="245">
        <v>6954.6659474920798</v>
      </c>
    </row>
    <row r="2467" spans="1:5">
      <c r="A2467" s="244">
        <v>39407</v>
      </c>
      <c r="C2467" s="245">
        <v>6783.2482755594201</v>
      </c>
      <c r="D2467" s="244">
        <v>39407</v>
      </c>
      <c r="E2467" s="245">
        <v>6783.2482755594201</v>
      </c>
    </row>
    <row r="2468" spans="1:5">
      <c r="A2468" s="244">
        <v>39408</v>
      </c>
      <c r="C2468" s="245">
        <v>6741.2111896124097</v>
      </c>
      <c r="D2468" s="244">
        <v>39408</v>
      </c>
      <c r="E2468" s="245">
        <v>6741.2111896124097</v>
      </c>
    </row>
    <row r="2469" spans="1:5">
      <c r="A2469" s="244">
        <v>39409</v>
      </c>
      <c r="C2469" s="245">
        <v>6751.6253599808597</v>
      </c>
      <c r="D2469" s="244">
        <v>39409</v>
      </c>
      <c r="E2469" s="245">
        <v>6751.6253599808597</v>
      </c>
    </row>
    <row r="2470" spans="1:5">
      <c r="A2470" s="244">
        <v>39412</v>
      </c>
      <c r="C2470" s="245">
        <v>6841.5495204137396</v>
      </c>
      <c r="D2470" s="244">
        <v>39412</v>
      </c>
      <c r="E2470" s="245">
        <v>6841.5495204137396</v>
      </c>
    </row>
    <row r="2471" spans="1:5">
      <c r="A2471" s="244">
        <v>39413</v>
      </c>
      <c r="C2471" s="245">
        <v>6674.6256457025302</v>
      </c>
      <c r="D2471" s="244">
        <v>39413</v>
      </c>
      <c r="E2471" s="245">
        <v>6674.6256457025302</v>
      </c>
    </row>
    <row r="2472" spans="1:5">
      <c r="A2472" s="244">
        <v>39414</v>
      </c>
      <c r="C2472" s="245">
        <v>6811.2969666679301</v>
      </c>
      <c r="D2472" s="244">
        <v>39414</v>
      </c>
      <c r="E2472" s="245">
        <v>6811.2969666679301</v>
      </c>
    </row>
    <row r="2473" spans="1:5">
      <c r="A2473" s="244">
        <v>39415</v>
      </c>
      <c r="C2473" s="245">
        <v>6895.5586703191202</v>
      </c>
      <c r="D2473" s="244">
        <v>39415</v>
      </c>
      <c r="E2473" s="245">
        <v>6895.5586703191202</v>
      </c>
    </row>
    <row r="2474" spans="1:5">
      <c r="A2474" s="244">
        <v>39416</v>
      </c>
      <c r="C2474" s="245">
        <v>6983.6812102482299</v>
      </c>
      <c r="D2474" s="244">
        <v>39416</v>
      </c>
      <c r="E2474" s="245">
        <v>6983.6812102482299</v>
      </c>
    </row>
    <row r="2475" spans="1:5">
      <c r="A2475" s="244">
        <v>39419</v>
      </c>
      <c r="C2475" s="245">
        <v>6852.5000887910901</v>
      </c>
      <c r="D2475" s="244">
        <v>39419</v>
      </c>
      <c r="E2475" s="245">
        <v>6852.5000887910901</v>
      </c>
    </row>
    <row r="2476" spans="1:5">
      <c r="A2476" s="244">
        <v>39420</v>
      </c>
      <c r="C2476" s="245">
        <v>6640.2202686189003</v>
      </c>
      <c r="D2476" s="244">
        <v>39420</v>
      </c>
      <c r="E2476" s="245">
        <v>6640.2202686189003</v>
      </c>
    </row>
    <row r="2477" spans="1:5">
      <c r="A2477" s="244">
        <v>39421</v>
      </c>
      <c r="C2477" s="245">
        <v>6510.4339192355201</v>
      </c>
      <c r="D2477" s="244">
        <v>39421</v>
      </c>
      <c r="E2477" s="245">
        <v>6510.4339192355201</v>
      </c>
    </row>
    <row r="2478" spans="1:5">
      <c r="A2478" s="244">
        <v>39422</v>
      </c>
      <c r="C2478" s="245">
        <v>6380.8531367605901</v>
      </c>
      <c r="D2478" s="244">
        <v>39422</v>
      </c>
      <c r="E2478" s="245">
        <v>6380.8531367605901</v>
      </c>
    </row>
    <row r="2479" spans="1:5">
      <c r="A2479" s="244">
        <v>39423</v>
      </c>
      <c r="C2479" s="245">
        <v>6432.8230558565701</v>
      </c>
      <c r="D2479" s="244">
        <v>39423</v>
      </c>
      <c r="E2479" s="245">
        <v>6432.8230558565701</v>
      </c>
    </row>
    <row r="2480" spans="1:5">
      <c r="A2480" s="244">
        <v>39426</v>
      </c>
      <c r="C2480" s="245">
        <v>6407.4451556583999</v>
      </c>
      <c r="D2480" s="244">
        <v>39426</v>
      </c>
      <c r="E2480" s="245">
        <v>6407.4451556583999</v>
      </c>
    </row>
    <row r="2481" spans="1:5">
      <c r="A2481" s="244">
        <v>39427</v>
      </c>
      <c r="C2481" s="245">
        <v>6583.3573529367604</v>
      </c>
      <c r="D2481" s="244">
        <v>39427</v>
      </c>
      <c r="E2481" s="245">
        <v>6583.3573529367604</v>
      </c>
    </row>
    <row r="2482" spans="1:5">
      <c r="A2482" s="244">
        <v>39428</v>
      </c>
      <c r="C2482" s="245">
        <v>6589.4951926170297</v>
      </c>
      <c r="D2482" s="244">
        <v>39428</v>
      </c>
      <c r="E2482" s="245">
        <v>6589.4951926170297</v>
      </c>
    </row>
    <row r="2483" spans="1:5">
      <c r="A2483" s="244">
        <v>39429</v>
      </c>
      <c r="C2483" s="245">
        <v>6523.8118833690196</v>
      </c>
      <c r="D2483" s="244">
        <v>39429</v>
      </c>
      <c r="E2483" s="245">
        <v>6523.8118833690196</v>
      </c>
    </row>
    <row r="2484" spans="1:5">
      <c r="A2484" s="244">
        <v>39430</v>
      </c>
      <c r="C2484" s="245">
        <v>6466.3196814490302</v>
      </c>
      <c r="D2484" s="244">
        <v>39430</v>
      </c>
      <c r="E2484" s="245">
        <v>6466.3196814490302</v>
      </c>
    </row>
    <row r="2485" spans="1:5">
      <c r="A2485" s="244">
        <v>39433</v>
      </c>
      <c r="C2485" s="245">
        <v>6316.1808467839701</v>
      </c>
      <c r="D2485" s="244">
        <v>39433</v>
      </c>
      <c r="E2485" s="245">
        <v>6316.1808467839701</v>
      </c>
    </row>
    <row r="2486" spans="1:5">
      <c r="A2486" s="244">
        <v>39434</v>
      </c>
      <c r="C2486" s="245">
        <v>6306.2833034330497</v>
      </c>
      <c r="D2486" s="244">
        <v>39434</v>
      </c>
      <c r="E2486" s="245">
        <v>6306.2833034330497</v>
      </c>
    </row>
    <row r="2487" spans="1:5">
      <c r="A2487" s="244">
        <v>39435</v>
      </c>
      <c r="C2487" s="245">
        <v>6214.3027678032404</v>
      </c>
      <c r="D2487" s="244">
        <v>39435</v>
      </c>
      <c r="E2487" s="245">
        <v>6214.3027678032404</v>
      </c>
    </row>
    <row r="2488" spans="1:5">
      <c r="A2488" s="244">
        <v>39436</v>
      </c>
      <c r="C2488" s="245">
        <v>6217.1328103347696</v>
      </c>
      <c r="D2488" s="244">
        <v>39436</v>
      </c>
      <c r="E2488" s="245">
        <v>6217.1328103347696</v>
      </c>
    </row>
    <row r="2489" spans="1:5">
      <c r="A2489" s="244">
        <v>39437</v>
      </c>
      <c r="C2489" s="245">
        <v>6275.3752368358701</v>
      </c>
      <c r="D2489" s="244">
        <v>39437</v>
      </c>
      <c r="E2489" s="245">
        <v>6275.3752368358701</v>
      </c>
    </row>
    <row r="2490" spans="1:5">
      <c r="A2490" s="244">
        <v>39443</v>
      </c>
      <c r="C2490" s="245">
        <v>6310.23462021676</v>
      </c>
      <c r="D2490" s="244">
        <v>39443</v>
      </c>
      <c r="E2490" s="245">
        <v>6310.23462021676</v>
      </c>
    </row>
    <row r="2491" spans="1:5">
      <c r="A2491" s="244">
        <v>39444</v>
      </c>
      <c r="C2491" s="245">
        <v>6318.0199318347304</v>
      </c>
      <c r="D2491" s="244">
        <v>39444</v>
      </c>
      <c r="E2491" s="245">
        <v>6318.0199318347304</v>
      </c>
    </row>
    <row r="2492" spans="1:5">
      <c r="A2492" s="244">
        <v>39450</v>
      </c>
      <c r="C2492" s="245">
        <v>6144.06399973732</v>
      </c>
      <c r="D2492" s="244">
        <v>39450</v>
      </c>
      <c r="E2492" s="245">
        <v>6144.06399973732</v>
      </c>
    </row>
    <row r="2493" spans="1:5">
      <c r="A2493" s="244">
        <v>39451</v>
      </c>
      <c r="C2493" s="245">
        <v>5943.3647281958201</v>
      </c>
      <c r="D2493" s="244">
        <v>39451</v>
      </c>
      <c r="E2493" s="245">
        <v>5943.3647281958201</v>
      </c>
    </row>
    <row r="2494" spans="1:5">
      <c r="A2494" s="244">
        <v>39454</v>
      </c>
      <c r="C2494" s="245">
        <v>5720.5286498367304</v>
      </c>
      <c r="D2494" s="244">
        <v>39454</v>
      </c>
      <c r="E2494" s="245">
        <v>5720.5286498367304</v>
      </c>
    </row>
    <row r="2495" spans="1:5">
      <c r="A2495" s="244">
        <v>39455</v>
      </c>
      <c r="C2495" s="245">
        <v>5652.8920227640901</v>
      </c>
      <c r="D2495" s="244">
        <v>39455</v>
      </c>
      <c r="E2495" s="245">
        <v>5652.8920227640901</v>
      </c>
    </row>
    <row r="2496" spans="1:5">
      <c r="A2496" s="244">
        <v>39456</v>
      </c>
      <c r="C2496" s="245">
        <v>5468.6488347622399</v>
      </c>
      <c r="D2496" s="244">
        <v>39456</v>
      </c>
      <c r="E2496" s="245">
        <v>5468.6488347622399</v>
      </c>
    </row>
    <row r="2497" spans="1:5">
      <c r="A2497" s="244">
        <v>39457</v>
      </c>
      <c r="C2497" s="245">
        <v>5533.3215261004298</v>
      </c>
      <c r="D2497" s="244">
        <v>39457</v>
      </c>
      <c r="E2497" s="245">
        <v>5533.3215261004298</v>
      </c>
    </row>
    <row r="2498" spans="1:5">
      <c r="A2498" s="244">
        <v>39458</v>
      </c>
      <c r="C2498" s="245">
        <v>5569.3746604587504</v>
      </c>
      <c r="D2498" s="244">
        <v>39458</v>
      </c>
      <c r="E2498" s="245">
        <v>5569.3746604587504</v>
      </c>
    </row>
    <row r="2499" spans="1:5">
      <c r="A2499" s="244">
        <v>39461</v>
      </c>
      <c r="C2499" s="245">
        <v>5501.8061896442696</v>
      </c>
      <c r="D2499" s="244">
        <v>39461</v>
      </c>
      <c r="E2499" s="245">
        <v>5501.8061896442696</v>
      </c>
    </row>
    <row r="2500" spans="1:5">
      <c r="A2500" s="244">
        <v>39462</v>
      </c>
      <c r="C2500" s="245">
        <v>5451.2740030183504</v>
      </c>
      <c r="D2500" s="244">
        <v>39462</v>
      </c>
      <c r="E2500" s="245">
        <v>5451.2740030183504</v>
      </c>
    </row>
    <row r="2501" spans="1:5">
      <c r="A2501" s="244">
        <v>39463</v>
      </c>
      <c r="C2501" s="245">
        <v>5452.6775968478196</v>
      </c>
      <c r="D2501" s="244">
        <v>39463</v>
      </c>
      <c r="E2501" s="245">
        <v>5452.6775968478196</v>
      </c>
    </row>
    <row r="2502" spans="1:5">
      <c r="A2502" s="244">
        <v>39464</v>
      </c>
      <c r="C2502" s="245">
        <v>5514.6992702855696</v>
      </c>
      <c r="D2502" s="244">
        <v>39464</v>
      </c>
      <c r="E2502" s="245">
        <v>5514.6992702855696</v>
      </c>
    </row>
    <row r="2503" spans="1:5">
      <c r="A2503" s="244">
        <v>39465</v>
      </c>
      <c r="C2503" s="245">
        <v>5531.1081709562804</v>
      </c>
      <c r="D2503" s="244">
        <v>39465</v>
      </c>
      <c r="E2503" s="245">
        <v>5531.1081709562804</v>
      </c>
    </row>
    <row r="2504" spans="1:5">
      <c r="A2504" s="244">
        <v>39468</v>
      </c>
      <c r="C2504" s="245">
        <v>5317.8031063721501</v>
      </c>
      <c r="D2504" s="244">
        <v>39468</v>
      </c>
      <c r="E2504" s="245">
        <v>5317.8031063721501</v>
      </c>
    </row>
    <row r="2505" spans="1:5">
      <c r="A2505" s="244">
        <v>39469</v>
      </c>
      <c r="C2505" s="245">
        <v>5287.84978193798</v>
      </c>
      <c r="D2505" s="244">
        <v>39469</v>
      </c>
      <c r="E2505" s="245">
        <v>5287.84978193798</v>
      </c>
    </row>
    <row r="2506" spans="1:5">
      <c r="A2506" s="244">
        <v>39470</v>
      </c>
      <c r="C2506" s="245">
        <v>5050.7131644845304</v>
      </c>
      <c r="D2506" s="244">
        <v>39470</v>
      </c>
      <c r="E2506" s="245">
        <v>5050.7131644845304</v>
      </c>
    </row>
    <row r="2507" spans="1:5">
      <c r="A2507" s="244">
        <v>39471</v>
      </c>
      <c r="C2507" s="245">
        <v>5200.6931093701396</v>
      </c>
      <c r="D2507" s="244">
        <v>39471</v>
      </c>
      <c r="E2507" s="245">
        <v>5200.6931093701396</v>
      </c>
    </row>
    <row r="2508" spans="1:5">
      <c r="A2508" s="244">
        <v>39472</v>
      </c>
      <c r="C2508" s="245">
        <v>5451.2931491268801</v>
      </c>
      <c r="D2508" s="244">
        <v>39472</v>
      </c>
      <c r="E2508" s="245">
        <v>5451.2931491268801</v>
      </c>
    </row>
    <row r="2509" spans="1:5">
      <c r="A2509" s="244">
        <v>39475</v>
      </c>
      <c r="C2509" s="245">
        <v>5413.7007547113099</v>
      </c>
      <c r="D2509" s="244">
        <v>39475</v>
      </c>
      <c r="E2509" s="245">
        <v>5413.7007547113099</v>
      </c>
    </row>
    <row r="2510" spans="1:5">
      <c r="A2510" s="244">
        <v>39476</v>
      </c>
      <c r="C2510" s="245">
        <v>5552.9773816552697</v>
      </c>
      <c r="D2510" s="244">
        <v>39476</v>
      </c>
      <c r="E2510" s="245">
        <v>5552.9773816552697</v>
      </c>
    </row>
    <row r="2511" spans="1:5">
      <c r="A2511" s="244">
        <v>39477</v>
      </c>
      <c r="C2511" s="245">
        <v>5541.4406928240396</v>
      </c>
      <c r="D2511" s="244">
        <v>39477</v>
      </c>
      <c r="E2511" s="245">
        <v>5541.4406928240396</v>
      </c>
    </row>
    <row r="2512" spans="1:5">
      <c r="A2512" s="244">
        <v>39478</v>
      </c>
      <c r="C2512" s="245">
        <v>5481.30697338955</v>
      </c>
      <c r="D2512" s="244">
        <v>39478</v>
      </c>
      <c r="E2512" s="245">
        <v>5481.30697338955</v>
      </c>
    </row>
    <row r="2513" spans="1:5">
      <c r="A2513" s="244">
        <v>39479</v>
      </c>
      <c r="C2513" s="245">
        <v>5463.6484394647796</v>
      </c>
      <c r="D2513" s="244">
        <v>39479</v>
      </c>
      <c r="E2513" s="245">
        <v>5463.6484394647796</v>
      </c>
    </row>
    <row r="2514" spans="1:5">
      <c r="A2514" s="244">
        <v>39482</v>
      </c>
      <c r="C2514" s="245">
        <v>5404.6002844200102</v>
      </c>
      <c r="D2514" s="244">
        <v>39482</v>
      </c>
      <c r="E2514" s="245">
        <v>5404.6002844200102</v>
      </c>
    </row>
    <row r="2515" spans="1:5">
      <c r="A2515" s="244">
        <v>39483</v>
      </c>
      <c r="C2515" s="245">
        <v>5232.1203766196404</v>
      </c>
      <c r="D2515" s="244">
        <v>39483</v>
      </c>
      <c r="E2515" s="245">
        <v>5232.1203766196404</v>
      </c>
    </row>
    <row r="2516" spans="1:5">
      <c r="A2516" s="244">
        <v>39484</v>
      </c>
      <c r="C2516" s="245">
        <v>5102.3890084971099</v>
      </c>
      <c r="D2516" s="244">
        <v>39484</v>
      </c>
      <c r="E2516" s="245">
        <v>5102.3890084971099</v>
      </c>
    </row>
    <row r="2517" spans="1:5">
      <c r="A2517" s="244">
        <v>39485</v>
      </c>
      <c r="C2517" s="245">
        <v>5067.8340596325797</v>
      </c>
      <c r="D2517" s="244">
        <v>39485</v>
      </c>
      <c r="E2517" s="245">
        <v>5067.8340596325797</v>
      </c>
    </row>
    <row r="2518" spans="1:5">
      <c r="A2518" s="244">
        <v>39486</v>
      </c>
      <c r="C2518" s="245">
        <v>4999.6980977156099</v>
      </c>
      <c r="D2518" s="244">
        <v>39486</v>
      </c>
      <c r="E2518" s="245">
        <v>4999.6980977156099</v>
      </c>
    </row>
    <row r="2519" spans="1:5">
      <c r="A2519" s="244">
        <v>39489</v>
      </c>
      <c r="C2519" s="245">
        <v>4848.4300568134404</v>
      </c>
      <c r="D2519" s="244">
        <v>39489</v>
      </c>
      <c r="E2519" s="245">
        <v>4848.4300568134404</v>
      </c>
    </row>
    <row r="2520" spans="1:5">
      <c r="A2520" s="244">
        <v>39490</v>
      </c>
      <c r="C2520" s="245">
        <v>5005.5166619872698</v>
      </c>
      <c r="D2520" s="244">
        <v>39490</v>
      </c>
      <c r="E2520" s="245">
        <v>5005.5166619872698</v>
      </c>
    </row>
    <row r="2521" spans="1:5">
      <c r="A2521" s="244">
        <v>39491</v>
      </c>
      <c r="C2521" s="245">
        <v>5094.4424795883597</v>
      </c>
      <c r="D2521" s="244">
        <v>39491</v>
      </c>
      <c r="E2521" s="245">
        <v>5094.4424795883597</v>
      </c>
    </row>
    <row r="2522" spans="1:5">
      <c r="A2522" s="244">
        <v>39492</v>
      </c>
      <c r="C2522" s="245">
        <v>5052.0037212960997</v>
      </c>
      <c r="D2522" s="244">
        <v>39492</v>
      </c>
      <c r="E2522" s="245">
        <v>5052.0037212960997</v>
      </c>
    </row>
    <row r="2523" spans="1:5">
      <c r="A2523" s="244">
        <v>39493</v>
      </c>
      <c r="C2523" s="245">
        <v>5115.6728083620601</v>
      </c>
      <c r="D2523" s="244">
        <v>39493</v>
      </c>
      <c r="E2523" s="245">
        <v>5115.6728083620601</v>
      </c>
    </row>
    <row r="2524" spans="1:5">
      <c r="A2524" s="244">
        <v>39496</v>
      </c>
      <c r="C2524" s="245">
        <v>5183.5419500670596</v>
      </c>
      <c r="D2524" s="244">
        <v>39496</v>
      </c>
      <c r="E2524" s="245">
        <v>5183.5419500670596</v>
      </c>
    </row>
    <row r="2525" spans="1:5">
      <c r="A2525" s="244">
        <v>39497</v>
      </c>
      <c r="C2525" s="245">
        <v>5120.4358448923304</v>
      </c>
      <c r="D2525" s="244">
        <v>39497</v>
      </c>
      <c r="E2525" s="245">
        <v>5120.4358448923304</v>
      </c>
    </row>
    <row r="2526" spans="1:5">
      <c r="A2526" s="244">
        <v>39498</v>
      </c>
      <c r="C2526" s="245">
        <v>5081.7156435803499</v>
      </c>
      <c r="D2526" s="244">
        <v>39498</v>
      </c>
      <c r="E2526" s="245">
        <v>5081.7156435803499</v>
      </c>
    </row>
    <row r="2527" spans="1:5">
      <c r="A2527" s="244">
        <v>39499</v>
      </c>
      <c r="C2527" s="245">
        <v>5033.5204494621503</v>
      </c>
      <c r="D2527" s="244">
        <v>39499</v>
      </c>
      <c r="E2527" s="245">
        <v>5033.5204494621503</v>
      </c>
    </row>
    <row r="2528" spans="1:5">
      <c r="A2528" s="244">
        <v>39500</v>
      </c>
      <c r="C2528" s="245">
        <v>5024.7284726588396</v>
      </c>
      <c r="D2528" s="244">
        <v>39500</v>
      </c>
      <c r="E2528" s="245">
        <v>5024.7284726588396</v>
      </c>
    </row>
    <row r="2529" spans="1:5">
      <c r="A2529" s="244">
        <v>39503</v>
      </c>
      <c r="C2529" s="245">
        <v>5048.7998184168</v>
      </c>
      <c r="D2529" s="244">
        <v>39503</v>
      </c>
      <c r="E2529" s="245">
        <v>5048.7998184168</v>
      </c>
    </row>
    <row r="2530" spans="1:5">
      <c r="A2530" s="244">
        <v>39504</v>
      </c>
      <c r="C2530" s="245">
        <v>5033.5740553997002</v>
      </c>
      <c r="D2530" s="244">
        <v>39504</v>
      </c>
      <c r="E2530" s="245">
        <v>5033.5740553997002</v>
      </c>
    </row>
    <row r="2531" spans="1:5">
      <c r="A2531" s="244">
        <v>39505</v>
      </c>
      <c r="C2531" s="245">
        <v>4955.1261709946402</v>
      </c>
      <c r="D2531" s="244">
        <v>39505</v>
      </c>
      <c r="E2531" s="245">
        <v>4955.1261709946402</v>
      </c>
    </row>
    <row r="2532" spans="1:5">
      <c r="A2532" s="244">
        <v>39506</v>
      </c>
      <c r="C2532" s="245">
        <v>4896.8255263883602</v>
      </c>
      <c r="D2532" s="244">
        <v>39506</v>
      </c>
      <c r="E2532" s="245">
        <v>4896.8255263883602</v>
      </c>
    </row>
    <row r="2533" spans="1:5">
      <c r="A2533" s="244">
        <v>39507</v>
      </c>
      <c r="C2533" s="245">
        <v>4886.7291409641002</v>
      </c>
      <c r="D2533" s="244">
        <v>39507</v>
      </c>
      <c r="E2533" s="245">
        <v>4886.7291409641002</v>
      </c>
    </row>
    <row r="2534" spans="1:5">
      <c r="A2534" s="244">
        <v>39510</v>
      </c>
      <c r="C2534" s="245">
        <v>4832.0015196212498</v>
      </c>
      <c r="D2534" s="244">
        <v>39510</v>
      </c>
      <c r="E2534" s="245">
        <v>4832.0015196212498</v>
      </c>
    </row>
    <row r="2535" spans="1:5">
      <c r="A2535" s="244">
        <v>39511</v>
      </c>
      <c r="C2535" s="245">
        <v>4816.2919308291603</v>
      </c>
      <c r="D2535" s="244">
        <v>39511</v>
      </c>
      <c r="E2535" s="245">
        <v>4816.2919308291603</v>
      </c>
    </row>
    <row r="2536" spans="1:5">
      <c r="A2536" s="244">
        <v>39512</v>
      </c>
      <c r="C2536" s="245">
        <v>4849.6095615281401</v>
      </c>
      <c r="D2536" s="244">
        <v>39512</v>
      </c>
      <c r="E2536" s="245">
        <v>4849.6095615281401</v>
      </c>
    </row>
    <row r="2537" spans="1:5">
      <c r="A2537" s="244">
        <v>39513</v>
      </c>
      <c r="C2537" s="245">
        <v>4808.1630387290097</v>
      </c>
      <c r="D2537" s="244">
        <v>39513</v>
      </c>
      <c r="E2537" s="245">
        <v>4808.1630387290097</v>
      </c>
    </row>
    <row r="2538" spans="1:5">
      <c r="A2538" s="244">
        <v>39514</v>
      </c>
      <c r="C2538" s="245">
        <v>4895.7718463440197</v>
      </c>
      <c r="D2538" s="244">
        <v>39514</v>
      </c>
      <c r="E2538" s="245">
        <v>4895.7718463440197</v>
      </c>
    </row>
    <row r="2539" spans="1:5">
      <c r="A2539" s="244">
        <v>39517</v>
      </c>
      <c r="C2539" s="245">
        <v>4836.9112229758903</v>
      </c>
      <c r="D2539" s="244">
        <v>39517</v>
      </c>
      <c r="E2539" s="245">
        <v>4836.9112229758903</v>
      </c>
    </row>
    <row r="2540" spans="1:5">
      <c r="A2540" s="244">
        <v>39518</v>
      </c>
      <c r="C2540" s="245">
        <v>4911.5350433070598</v>
      </c>
      <c r="D2540" s="244">
        <v>39518</v>
      </c>
      <c r="E2540" s="245">
        <v>4911.5350433070598</v>
      </c>
    </row>
    <row r="2541" spans="1:5">
      <c r="A2541" s="244">
        <v>39519</v>
      </c>
      <c r="C2541" s="245">
        <v>4936.7673580279097</v>
      </c>
      <c r="D2541" s="244">
        <v>39519</v>
      </c>
      <c r="E2541" s="245">
        <v>4936.7673580279097</v>
      </c>
    </row>
    <row r="2542" spans="1:5">
      <c r="A2542" s="244">
        <v>39520</v>
      </c>
      <c r="C2542" s="245">
        <v>4843.8536170859697</v>
      </c>
      <c r="D2542" s="244">
        <v>39520</v>
      </c>
      <c r="E2542" s="245">
        <v>4843.8536170859697</v>
      </c>
    </row>
    <row r="2543" spans="1:5">
      <c r="A2543" s="244">
        <v>39521</v>
      </c>
      <c r="C2543" s="245">
        <v>4818.4716256618603</v>
      </c>
      <c r="D2543" s="244">
        <v>39521</v>
      </c>
      <c r="E2543" s="245">
        <v>4818.4716256618603</v>
      </c>
    </row>
    <row r="2544" spans="1:5">
      <c r="A2544" s="244">
        <v>39524</v>
      </c>
      <c r="C2544" s="245">
        <v>4652.2157172334</v>
      </c>
      <c r="D2544" s="244">
        <v>39524</v>
      </c>
      <c r="E2544" s="245">
        <v>4652.2157172334</v>
      </c>
    </row>
    <row r="2545" spans="1:5">
      <c r="A2545" s="244">
        <v>39525</v>
      </c>
      <c r="C2545" s="245">
        <v>4658.5946248046403</v>
      </c>
      <c r="D2545" s="244">
        <v>39525</v>
      </c>
      <c r="E2545" s="245">
        <v>4658.5946248046403</v>
      </c>
    </row>
    <row r="2546" spans="1:5">
      <c r="A2546" s="244">
        <v>39526</v>
      </c>
      <c r="C2546" s="245">
        <v>4564.4076235848097</v>
      </c>
      <c r="D2546" s="244">
        <v>39526</v>
      </c>
      <c r="E2546" s="245">
        <v>4564.4076235848097</v>
      </c>
    </row>
    <row r="2547" spans="1:5">
      <c r="A2547" s="244">
        <v>39532</v>
      </c>
      <c r="C2547" s="245">
        <v>4845.4179361860697</v>
      </c>
      <c r="D2547" s="244">
        <v>39532</v>
      </c>
      <c r="E2547" s="245">
        <v>4845.4179361860697</v>
      </c>
    </row>
    <row r="2548" spans="1:5">
      <c r="A2548" s="244">
        <v>39533</v>
      </c>
      <c r="C2548" s="245">
        <v>5022.3257360765201</v>
      </c>
      <c r="D2548" s="244">
        <v>39533</v>
      </c>
      <c r="E2548" s="245">
        <v>5022.3257360765201</v>
      </c>
    </row>
    <row r="2549" spans="1:5">
      <c r="A2549" s="244">
        <v>39534</v>
      </c>
      <c r="C2549" s="245">
        <v>5025.84893771322</v>
      </c>
      <c r="D2549" s="244">
        <v>39534</v>
      </c>
      <c r="E2549" s="245">
        <v>5025.84893771322</v>
      </c>
    </row>
    <row r="2550" spans="1:5">
      <c r="A2550" s="244">
        <v>39535</v>
      </c>
      <c r="C2550" s="245">
        <v>4928.8537095095999</v>
      </c>
      <c r="D2550" s="244">
        <v>39535</v>
      </c>
      <c r="E2550" s="245">
        <v>4928.8537095095999</v>
      </c>
    </row>
    <row r="2551" spans="1:5">
      <c r="A2551" s="244">
        <v>39538</v>
      </c>
      <c r="C2551" s="245">
        <v>5050.7447707986603</v>
      </c>
      <c r="D2551" s="244">
        <v>39538</v>
      </c>
      <c r="E2551" s="245">
        <v>5050.7447707986603</v>
      </c>
    </row>
    <row r="2552" spans="1:5">
      <c r="A2552" s="244">
        <v>39539</v>
      </c>
      <c r="C2552" s="245">
        <v>5041.2557478731997</v>
      </c>
      <c r="D2552" s="244">
        <v>39539</v>
      </c>
      <c r="E2552" s="245">
        <v>5041.2557478731997</v>
      </c>
    </row>
    <row r="2553" spans="1:5">
      <c r="A2553" s="244">
        <v>39540</v>
      </c>
      <c r="C2553" s="245">
        <v>5184.8129759219801</v>
      </c>
      <c r="D2553" s="244">
        <v>39540</v>
      </c>
      <c r="E2553" s="245">
        <v>5184.8129759219801</v>
      </c>
    </row>
    <row r="2554" spans="1:5">
      <c r="A2554" s="244">
        <v>39541</v>
      </c>
      <c r="C2554" s="245">
        <v>5255.8212201010401</v>
      </c>
      <c r="D2554" s="244">
        <v>39541</v>
      </c>
      <c r="E2554" s="245">
        <v>5255.8212201010401</v>
      </c>
    </row>
    <row r="2555" spans="1:5">
      <c r="A2555" s="244">
        <v>39542</v>
      </c>
      <c r="C2555" s="245">
        <v>5302.3885595105903</v>
      </c>
      <c r="D2555" s="244">
        <v>39542</v>
      </c>
      <c r="E2555" s="245">
        <v>5302.3885595105903</v>
      </c>
    </row>
    <row r="2556" spans="1:5">
      <c r="A2556" s="244">
        <v>39545</v>
      </c>
      <c r="C2556" s="245">
        <v>5392.5775588810502</v>
      </c>
      <c r="D2556" s="244">
        <v>39545</v>
      </c>
      <c r="E2556" s="245">
        <v>5392.5775588810502</v>
      </c>
    </row>
    <row r="2557" spans="1:5">
      <c r="A2557" s="244">
        <v>39546</v>
      </c>
      <c r="C2557" s="245">
        <v>5428.8587083222001</v>
      </c>
      <c r="D2557" s="244">
        <v>39546</v>
      </c>
      <c r="E2557" s="245">
        <v>5428.8587083222001</v>
      </c>
    </row>
    <row r="2558" spans="1:5">
      <c r="A2558" s="244">
        <v>39547</v>
      </c>
      <c r="C2558" s="245">
        <v>5450.58174199925</v>
      </c>
      <c r="D2558" s="244">
        <v>39547</v>
      </c>
      <c r="E2558" s="245">
        <v>5450.58174199925</v>
      </c>
    </row>
    <row r="2559" spans="1:5">
      <c r="A2559" s="244">
        <v>39548</v>
      </c>
      <c r="C2559" s="245">
        <v>5348.1833063025497</v>
      </c>
      <c r="D2559" s="244">
        <v>39548</v>
      </c>
      <c r="E2559" s="245">
        <v>5348.1833063025497</v>
      </c>
    </row>
    <row r="2560" spans="1:5">
      <c r="A2560" s="244">
        <v>39549</v>
      </c>
      <c r="C2560" s="245">
        <v>5274.78548401644</v>
      </c>
      <c r="D2560" s="244">
        <v>39549</v>
      </c>
      <c r="E2560" s="245">
        <v>5274.78548401644</v>
      </c>
    </row>
    <row r="2561" spans="1:5">
      <c r="A2561" s="244">
        <v>39552</v>
      </c>
      <c r="C2561" s="245">
        <v>5193.0342797376597</v>
      </c>
      <c r="D2561" s="244">
        <v>39552</v>
      </c>
      <c r="E2561" s="245">
        <v>5193.0342797376597</v>
      </c>
    </row>
    <row r="2562" spans="1:5">
      <c r="A2562" s="244">
        <v>39553</v>
      </c>
      <c r="C2562" s="245">
        <v>5181.50966342222</v>
      </c>
      <c r="D2562" s="244">
        <v>39553</v>
      </c>
      <c r="E2562" s="245">
        <v>5181.50966342222</v>
      </c>
    </row>
    <row r="2563" spans="1:5">
      <c r="A2563" s="244">
        <v>39554</v>
      </c>
      <c r="C2563" s="245">
        <v>5244.9829688871896</v>
      </c>
      <c r="D2563" s="244">
        <v>39554</v>
      </c>
      <c r="E2563" s="245">
        <v>5244.9829688871896</v>
      </c>
    </row>
    <row r="2564" spans="1:5">
      <c r="A2564" s="244">
        <v>39555</v>
      </c>
      <c r="C2564" s="245">
        <v>5223.9931521172603</v>
      </c>
      <c r="D2564" s="244">
        <v>39555</v>
      </c>
      <c r="E2564" s="245">
        <v>5223.9931521172603</v>
      </c>
    </row>
    <row r="2565" spans="1:5">
      <c r="A2565" s="244">
        <v>39556</v>
      </c>
      <c r="C2565" s="245">
        <v>5299.9433266442302</v>
      </c>
      <c r="D2565" s="244">
        <v>39556</v>
      </c>
      <c r="E2565" s="245">
        <v>5299.9433266442302</v>
      </c>
    </row>
    <row r="2566" spans="1:5">
      <c r="A2566" s="244">
        <v>39559</v>
      </c>
      <c r="C2566" s="245">
        <v>5236.7679984409597</v>
      </c>
      <c r="D2566" s="244">
        <v>39559</v>
      </c>
      <c r="E2566" s="245">
        <v>5236.7679984409597</v>
      </c>
    </row>
    <row r="2567" spans="1:5">
      <c r="A2567" s="244">
        <v>39560</v>
      </c>
      <c r="C2567" s="245">
        <v>5170.4092269741705</v>
      </c>
      <c r="D2567" s="244">
        <v>39560</v>
      </c>
      <c r="E2567" s="245">
        <v>5170.4092269741705</v>
      </c>
    </row>
    <row r="2568" spans="1:5">
      <c r="A2568" s="244">
        <v>39561</v>
      </c>
      <c r="C2568" s="245">
        <v>5202.9017791155602</v>
      </c>
      <c r="D2568" s="244">
        <v>39561</v>
      </c>
      <c r="E2568" s="245">
        <v>5202.9017791155602</v>
      </c>
    </row>
    <row r="2569" spans="1:5">
      <c r="A2569" s="244">
        <v>39563</v>
      </c>
      <c r="C2569" s="245">
        <v>5266.37866606839</v>
      </c>
      <c r="D2569" s="244">
        <v>39563</v>
      </c>
      <c r="E2569" s="245">
        <v>5266.37866606839</v>
      </c>
    </row>
    <row r="2570" spans="1:5">
      <c r="A2570" s="244">
        <v>39566</v>
      </c>
      <c r="C2570" s="245">
        <v>5299.3275826717299</v>
      </c>
      <c r="D2570" s="244">
        <v>39566</v>
      </c>
      <c r="E2570" s="245">
        <v>5299.3275826717299</v>
      </c>
    </row>
    <row r="2571" spans="1:5">
      <c r="A2571" s="244">
        <v>39567</v>
      </c>
      <c r="C2571" s="245">
        <v>5215.8668193539697</v>
      </c>
      <c r="D2571" s="244">
        <v>39567</v>
      </c>
      <c r="E2571" s="245">
        <v>5215.8668193539697</v>
      </c>
    </row>
    <row r="2572" spans="1:5">
      <c r="A2572" s="244">
        <v>39568</v>
      </c>
      <c r="C2572" s="245">
        <v>5211.5285689273796</v>
      </c>
      <c r="D2572" s="244">
        <v>39568</v>
      </c>
      <c r="E2572" s="245">
        <v>5211.5285689273796</v>
      </c>
    </row>
    <row r="2573" spans="1:5">
      <c r="A2573" s="244">
        <v>39570</v>
      </c>
      <c r="C2573" s="245">
        <v>5171.3846929814499</v>
      </c>
      <c r="D2573" s="244">
        <v>39570</v>
      </c>
      <c r="E2573" s="245">
        <v>5171.3846929814499</v>
      </c>
    </row>
    <row r="2574" spans="1:5">
      <c r="A2574" s="244">
        <v>39573</v>
      </c>
      <c r="C2574" s="245">
        <v>5004.9397058040604</v>
      </c>
      <c r="D2574" s="244">
        <v>39573</v>
      </c>
      <c r="E2574" s="245">
        <v>5004.9397058040604</v>
      </c>
    </row>
    <row r="2575" spans="1:5">
      <c r="A2575" s="244">
        <v>39574</v>
      </c>
      <c r="C2575" s="245">
        <v>4884.5184006846002</v>
      </c>
      <c r="D2575" s="244">
        <v>39574</v>
      </c>
      <c r="E2575" s="245">
        <v>4884.5184006846002</v>
      </c>
    </row>
    <row r="2576" spans="1:5">
      <c r="A2576" s="244">
        <v>39575</v>
      </c>
      <c r="C2576" s="245">
        <v>4940.6481497947098</v>
      </c>
      <c r="D2576" s="244">
        <v>39575</v>
      </c>
      <c r="E2576" s="245">
        <v>4940.6481497947098</v>
      </c>
    </row>
    <row r="2577" spans="1:5">
      <c r="A2577" s="244">
        <v>39576</v>
      </c>
      <c r="C2577" s="245">
        <v>4923.02583542091</v>
      </c>
      <c r="D2577" s="244">
        <v>39576</v>
      </c>
      <c r="E2577" s="245">
        <v>4923.02583542091</v>
      </c>
    </row>
    <row r="2578" spans="1:5">
      <c r="A2578" s="244">
        <v>39577</v>
      </c>
      <c r="C2578" s="245">
        <v>4900.8693673176404</v>
      </c>
      <c r="D2578" s="244">
        <v>39577</v>
      </c>
      <c r="E2578" s="245">
        <v>4900.8693673176404</v>
      </c>
    </row>
    <row r="2579" spans="1:5">
      <c r="A2579" s="244">
        <v>39581</v>
      </c>
      <c r="C2579" s="245">
        <v>4860.2568110100401</v>
      </c>
      <c r="D2579" s="244">
        <v>39581</v>
      </c>
      <c r="E2579" s="245">
        <v>4860.2568110100401</v>
      </c>
    </row>
    <row r="2580" spans="1:5">
      <c r="A2580" s="244">
        <v>39582</v>
      </c>
      <c r="C2580" s="245">
        <v>4829.6854353334602</v>
      </c>
      <c r="D2580" s="244">
        <v>39582</v>
      </c>
      <c r="E2580" s="245">
        <v>4829.6854353334602</v>
      </c>
    </row>
    <row r="2581" spans="1:5">
      <c r="A2581" s="244">
        <v>39583</v>
      </c>
      <c r="C2581" s="245">
        <v>4797.6958773583801</v>
      </c>
      <c r="D2581" s="244">
        <v>39583</v>
      </c>
      <c r="E2581" s="245">
        <v>4797.6958773583801</v>
      </c>
    </row>
    <row r="2582" spans="1:5">
      <c r="A2582" s="244">
        <v>39584</v>
      </c>
      <c r="C2582" s="245">
        <v>4862.5188734269104</v>
      </c>
      <c r="D2582" s="244">
        <v>39584</v>
      </c>
      <c r="E2582" s="245">
        <v>4862.5188734269104</v>
      </c>
    </row>
    <row r="2583" spans="1:5">
      <c r="A2583" s="244">
        <v>39587</v>
      </c>
      <c r="C2583" s="245">
        <v>4941.3142823285698</v>
      </c>
      <c r="D2583" s="244">
        <v>39587</v>
      </c>
      <c r="E2583" s="245">
        <v>4941.3142823285698</v>
      </c>
    </row>
    <row r="2584" spans="1:5">
      <c r="A2584" s="244">
        <v>39588</v>
      </c>
      <c r="C2584" s="245">
        <v>4902.3017164704297</v>
      </c>
      <c r="D2584" s="244">
        <v>39588</v>
      </c>
      <c r="E2584" s="245">
        <v>4902.3017164704297</v>
      </c>
    </row>
    <row r="2585" spans="1:5">
      <c r="A2585" s="244">
        <v>39589</v>
      </c>
      <c r="C2585" s="245">
        <v>4899.9810841217604</v>
      </c>
      <c r="D2585" s="244">
        <v>39589</v>
      </c>
      <c r="E2585" s="245">
        <v>4899.9810841217604</v>
      </c>
    </row>
    <row r="2586" spans="1:5">
      <c r="A2586" s="244">
        <v>39590</v>
      </c>
      <c r="C2586" s="245">
        <v>4871.1081527198803</v>
      </c>
      <c r="D2586" s="244">
        <v>39590</v>
      </c>
      <c r="E2586" s="245">
        <v>4871.1081527198803</v>
      </c>
    </row>
    <row r="2587" spans="1:5">
      <c r="A2587" s="244">
        <v>39591</v>
      </c>
      <c r="C2587" s="245">
        <v>4827.9852987180702</v>
      </c>
      <c r="D2587" s="244">
        <v>39591</v>
      </c>
      <c r="E2587" s="245">
        <v>4827.9852987180702</v>
      </c>
    </row>
    <row r="2588" spans="1:5">
      <c r="A2588" s="244">
        <v>39594</v>
      </c>
      <c r="C2588" s="245">
        <v>4782.59262394302</v>
      </c>
      <c r="D2588" s="244">
        <v>39594</v>
      </c>
      <c r="E2588" s="245">
        <v>4782.59262394302</v>
      </c>
    </row>
    <row r="2589" spans="1:5">
      <c r="A2589" s="244">
        <v>39595</v>
      </c>
      <c r="C2589" s="245">
        <v>4809.2005146232596</v>
      </c>
      <c r="D2589" s="244">
        <v>39595</v>
      </c>
      <c r="E2589" s="245">
        <v>4809.2005146232596</v>
      </c>
    </row>
    <row r="2590" spans="1:5">
      <c r="A2590" s="244">
        <v>39596</v>
      </c>
      <c r="C2590" s="245">
        <v>4804.40093468757</v>
      </c>
      <c r="D2590" s="244">
        <v>39596</v>
      </c>
      <c r="E2590" s="245">
        <v>4804.40093468757</v>
      </c>
    </row>
    <row r="2591" spans="1:5">
      <c r="A2591" s="244">
        <v>39597</v>
      </c>
      <c r="C2591" s="245">
        <v>4800.1540510368804</v>
      </c>
      <c r="D2591" s="244">
        <v>39597</v>
      </c>
      <c r="E2591" s="245">
        <v>4800.1540510368804</v>
      </c>
    </row>
    <row r="2592" spans="1:5">
      <c r="A2592" s="244">
        <v>39598</v>
      </c>
      <c r="C2592" s="245">
        <v>4747.3904136251303</v>
      </c>
      <c r="D2592" s="244">
        <v>39598</v>
      </c>
      <c r="E2592" s="245">
        <v>4747.3904136251303</v>
      </c>
    </row>
    <row r="2593" spans="1:5">
      <c r="A2593" s="244">
        <v>39601</v>
      </c>
      <c r="C2593" s="245">
        <v>4701.8329400393204</v>
      </c>
      <c r="D2593" s="244">
        <v>39601</v>
      </c>
      <c r="E2593" s="245">
        <v>4701.8329400393204</v>
      </c>
    </row>
    <row r="2594" spans="1:5">
      <c r="A2594" s="244">
        <v>39602</v>
      </c>
      <c r="C2594" s="245">
        <v>4686.4999402004796</v>
      </c>
      <c r="D2594" s="244">
        <v>39602</v>
      </c>
      <c r="E2594" s="245">
        <v>4686.4999402004796</v>
      </c>
    </row>
    <row r="2595" spans="1:5">
      <c r="A2595" s="244">
        <v>39603</v>
      </c>
      <c r="C2595" s="245">
        <v>4657.5548220425799</v>
      </c>
      <c r="D2595" s="244">
        <v>39603</v>
      </c>
      <c r="E2595" s="245">
        <v>4657.5548220425799</v>
      </c>
    </row>
    <row r="2596" spans="1:5">
      <c r="A2596" s="244">
        <v>39604</v>
      </c>
      <c r="C2596" s="245">
        <v>4698.3864022677399</v>
      </c>
      <c r="D2596" s="244">
        <v>39604</v>
      </c>
      <c r="E2596" s="245">
        <v>4698.3864022677399</v>
      </c>
    </row>
    <row r="2597" spans="1:5">
      <c r="A2597" s="244">
        <v>39605</v>
      </c>
      <c r="C2597" s="245">
        <v>4665.1809441419</v>
      </c>
      <c r="D2597" s="244">
        <v>39605</v>
      </c>
      <c r="E2597" s="245">
        <v>4665.1809441419</v>
      </c>
    </row>
    <row r="2598" spans="1:5">
      <c r="A2598" s="244">
        <v>39608</v>
      </c>
      <c r="C2598" s="245">
        <v>4604.0102473961997</v>
      </c>
      <c r="D2598" s="244">
        <v>39608</v>
      </c>
      <c r="E2598" s="245">
        <v>4604.0102473961997</v>
      </c>
    </row>
    <row r="2599" spans="1:5">
      <c r="A2599" s="244">
        <v>39609</v>
      </c>
      <c r="C2599" s="245">
        <v>4512.35434513569</v>
      </c>
      <c r="D2599" s="244">
        <v>39609</v>
      </c>
      <c r="E2599" s="245">
        <v>4512.35434513569</v>
      </c>
    </row>
    <row r="2600" spans="1:5">
      <c r="A2600" s="244">
        <v>39610</v>
      </c>
      <c r="C2600" s="245">
        <v>4481.86973518175</v>
      </c>
      <c r="D2600" s="244">
        <v>39610</v>
      </c>
      <c r="E2600" s="245">
        <v>4481.86973518175</v>
      </c>
    </row>
    <row r="2601" spans="1:5">
      <c r="A2601" s="244">
        <v>39611</v>
      </c>
      <c r="C2601" s="245">
        <v>4428.7849158548997</v>
      </c>
      <c r="D2601" s="244">
        <v>39611</v>
      </c>
      <c r="E2601" s="245">
        <v>4428.7849158548997</v>
      </c>
    </row>
    <row r="2602" spans="1:5">
      <c r="A2602" s="244">
        <v>39612</v>
      </c>
      <c r="C2602" s="245">
        <v>4439.2221945556603</v>
      </c>
      <c r="D2602" s="244">
        <v>39612</v>
      </c>
      <c r="E2602" s="245">
        <v>4439.2221945556603</v>
      </c>
    </row>
    <row r="2603" spans="1:5">
      <c r="A2603" s="244">
        <v>39615</v>
      </c>
      <c r="C2603" s="245">
        <v>4471.12869332842</v>
      </c>
      <c r="D2603" s="244">
        <v>39615</v>
      </c>
      <c r="E2603" s="245">
        <v>4471.12869332842</v>
      </c>
    </row>
    <row r="2604" spans="1:5">
      <c r="A2604" s="244">
        <v>39617</v>
      </c>
      <c r="C2604" s="245">
        <v>4508.3552706333203</v>
      </c>
      <c r="D2604" s="244">
        <v>39617</v>
      </c>
      <c r="E2604" s="245">
        <v>4508.3552706333203</v>
      </c>
    </row>
    <row r="2605" spans="1:5">
      <c r="A2605" s="244">
        <v>39618</v>
      </c>
      <c r="C2605" s="245">
        <v>4512.4964445125797</v>
      </c>
      <c r="D2605" s="244">
        <v>39618</v>
      </c>
      <c r="E2605" s="245">
        <v>4512.4964445125797</v>
      </c>
    </row>
    <row r="2606" spans="1:5">
      <c r="A2606" s="244">
        <v>39619</v>
      </c>
      <c r="C2606" s="245">
        <v>4512.0708647915799</v>
      </c>
      <c r="D2606" s="244">
        <v>39619</v>
      </c>
      <c r="E2606" s="245">
        <v>4512.0708647915799</v>
      </c>
    </row>
    <row r="2607" spans="1:5">
      <c r="A2607" s="244">
        <v>39622</v>
      </c>
      <c r="C2607" s="245">
        <v>4513.0548369382605</v>
      </c>
      <c r="D2607" s="244">
        <v>39622</v>
      </c>
      <c r="E2607" s="245">
        <v>4513.0548369382605</v>
      </c>
    </row>
    <row r="2608" spans="1:5">
      <c r="A2608" s="244">
        <v>39623</v>
      </c>
      <c r="C2608" s="245">
        <v>4499.7618268984197</v>
      </c>
      <c r="D2608" s="244">
        <v>39623</v>
      </c>
      <c r="E2608" s="245">
        <v>4499.7618268984197</v>
      </c>
    </row>
    <row r="2609" spans="1:5">
      <c r="A2609" s="244">
        <v>39624</v>
      </c>
      <c r="C2609" s="245">
        <v>4520.0132394483699</v>
      </c>
      <c r="D2609" s="244">
        <v>39624</v>
      </c>
      <c r="E2609" s="245">
        <v>4520.0132394483699</v>
      </c>
    </row>
    <row r="2610" spans="1:5">
      <c r="A2610" s="244">
        <v>39625</v>
      </c>
      <c r="C2610" s="245">
        <v>4448.5484256725304</v>
      </c>
      <c r="D2610" s="244">
        <v>39625</v>
      </c>
      <c r="E2610" s="245">
        <v>4448.5484256725304</v>
      </c>
    </row>
    <row r="2611" spans="1:5">
      <c r="A2611" s="244">
        <v>39626</v>
      </c>
      <c r="C2611" s="245">
        <v>4417.3621480560896</v>
      </c>
      <c r="D2611" s="244">
        <v>39626</v>
      </c>
      <c r="E2611" s="245">
        <v>4417.3621480560896</v>
      </c>
    </row>
    <row r="2612" spans="1:5">
      <c r="A2612" s="244">
        <v>39629</v>
      </c>
      <c r="C2612" s="245">
        <v>4377.2885762758497</v>
      </c>
      <c r="D2612" s="244">
        <v>39629</v>
      </c>
      <c r="E2612" s="245">
        <v>4377.2885762758497</v>
      </c>
    </row>
    <row r="2613" spans="1:5">
      <c r="A2613" s="244">
        <v>39630</v>
      </c>
      <c r="C2613" s="245">
        <v>4293.4820334399301</v>
      </c>
      <c r="D2613" s="244">
        <v>39630</v>
      </c>
      <c r="E2613" s="245">
        <v>4293.4820334399301</v>
      </c>
    </row>
    <row r="2614" spans="1:5">
      <c r="A2614" s="244">
        <v>39631</v>
      </c>
      <c r="C2614" s="245">
        <v>4307.2569597404399</v>
      </c>
      <c r="D2614" s="244">
        <v>39631</v>
      </c>
      <c r="E2614" s="245">
        <v>4307.2569597404399</v>
      </c>
    </row>
    <row r="2615" spans="1:5">
      <c r="A2615" s="244">
        <v>39632</v>
      </c>
      <c r="C2615" s="245">
        <v>4296.1015818686401</v>
      </c>
      <c r="D2615" s="244">
        <v>39632</v>
      </c>
      <c r="E2615" s="245">
        <v>4296.1015818686401</v>
      </c>
    </row>
    <row r="2616" spans="1:5">
      <c r="A2616" s="244">
        <v>39633</v>
      </c>
      <c r="C2616" s="245">
        <v>4295.23764065873</v>
      </c>
      <c r="D2616" s="244">
        <v>39633</v>
      </c>
      <c r="E2616" s="245">
        <v>4295.23764065873</v>
      </c>
    </row>
    <row r="2617" spans="1:5">
      <c r="A2617" s="244">
        <v>39636</v>
      </c>
      <c r="C2617" s="245">
        <v>4326.0401326643496</v>
      </c>
      <c r="D2617" s="244">
        <v>39636</v>
      </c>
      <c r="E2617" s="245">
        <v>4326.0401326643496</v>
      </c>
    </row>
    <row r="2618" spans="1:5">
      <c r="A2618" s="244">
        <v>39637</v>
      </c>
      <c r="C2618" s="245">
        <v>4239.1269534134899</v>
      </c>
      <c r="D2618" s="244">
        <v>39637</v>
      </c>
      <c r="E2618" s="245">
        <v>4239.1269534134899</v>
      </c>
    </row>
    <row r="2619" spans="1:5">
      <c r="A2619" s="244">
        <v>39638</v>
      </c>
      <c r="C2619" s="245">
        <v>4281.2625564620803</v>
      </c>
      <c r="D2619" s="244">
        <v>39638</v>
      </c>
      <c r="E2619" s="245">
        <v>4281.2625564620803</v>
      </c>
    </row>
    <row r="2620" spans="1:5">
      <c r="A2620" s="244">
        <v>39639</v>
      </c>
      <c r="C2620" s="245">
        <v>4251.3573185919404</v>
      </c>
      <c r="D2620" s="244">
        <v>39639</v>
      </c>
      <c r="E2620" s="245">
        <v>4251.3573185919404</v>
      </c>
    </row>
    <row r="2621" spans="1:5">
      <c r="A2621" s="244">
        <v>39640</v>
      </c>
      <c r="C2621" s="245">
        <v>4216.7796515510699</v>
      </c>
      <c r="D2621" s="244">
        <v>39640</v>
      </c>
      <c r="E2621" s="245">
        <v>4216.7796515510699</v>
      </c>
    </row>
    <row r="2622" spans="1:5">
      <c r="A2622" s="244">
        <v>39643</v>
      </c>
      <c r="C2622" s="245">
        <v>4187.6274091601699</v>
      </c>
      <c r="D2622" s="244">
        <v>39643</v>
      </c>
      <c r="E2622" s="245">
        <v>4187.6274091601699</v>
      </c>
    </row>
    <row r="2623" spans="1:5">
      <c r="A2623" s="244">
        <v>39644</v>
      </c>
      <c r="C2623" s="245">
        <v>4126.3388564189299</v>
      </c>
      <c r="D2623" s="244">
        <v>39644</v>
      </c>
      <c r="E2623" s="245">
        <v>4126.3388564189299</v>
      </c>
    </row>
    <row r="2624" spans="1:5">
      <c r="A2624" s="244">
        <v>39645</v>
      </c>
      <c r="C2624" s="245">
        <v>4098.8410414814798</v>
      </c>
      <c r="D2624" s="244">
        <v>39645</v>
      </c>
      <c r="E2624" s="245">
        <v>4098.8410414814798</v>
      </c>
    </row>
    <row r="2625" spans="1:5">
      <c r="A2625" s="244">
        <v>39646</v>
      </c>
      <c r="C2625" s="245">
        <v>4157.4798185693999</v>
      </c>
      <c r="D2625" s="244">
        <v>39646</v>
      </c>
      <c r="E2625" s="245">
        <v>4157.4798185693999</v>
      </c>
    </row>
    <row r="2626" spans="1:5">
      <c r="A2626" s="244">
        <v>39647</v>
      </c>
      <c r="C2626" s="245">
        <v>4163.0306114703199</v>
      </c>
      <c r="D2626" s="244">
        <v>39647</v>
      </c>
      <c r="E2626" s="245">
        <v>4163.0306114703199</v>
      </c>
    </row>
    <row r="2627" spans="1:5">
      <c r="A2627" s="244">
        <v>39650</v>
      </c>
      <c r="C2627" s="245">
        <v>4172.7707043625996</v>
      </c>
      <c r="D2627" s="244">
        <v>39650</v>
      </c>
      <c r="E2627" s="245">
        <v>4172.7707043625996</v>
      </c>
    </row>
    <row r="2628" spans="1:5">
      <c r="A2628" s="244">
        <v>39651</v>
      </c>
      <c r="C2628" s="245">
        <v>4114.4326042221001</v>
      </c>
      <c r="D2628" s="244">
        <v>39651</v>
      </c>
      <c r="E2628" s="245">
        <v>4114.4326042221001</v>
      </c>
    </row>
    <row r="2629" spans="1:5">
      <c r="A2629" s="244">
        <v>39652</v>
      </c>
      <c r="C2629" s="245">
        <v>4159.4044656538099</v>
      </c>
      <c r="D2629" s="244">
        <v>39652</v>
      </c>
      <c r="E2629" s="245">
        <v>4159.4044656538099</v>
      </c>
    </row>
    <row r="2630" spans="1:5">
      <c r="A2630" s="244">
        <v>39653</v>
      </c>
      <c r="C2630" s="245">
        <v>4167.6043470763198</v>
      </c>
      <c r="D2630" s="244">
        <v>39653</v>
      </c>
      <c r="E2630" s="245">
        <v>4167.6043470763198</v>
      </c>
    </row>
    <row r="2631" spans="1:5">
      <c r="A2631" s="244">
        <v>39654</v>
      </c>
      <c r="C2631" s="245">
        <v>4151.8358271913603</v>
      </c>
      <c r="D2631" s="244">
        <v>39654</v>
      </c>
      <c r="E2631" s="245">
        <v>4151.8358271913603</v>
      </c>
    </row>
    <row r="2632" spans="1:5">
      <c r="A2632" s="244">
        <v>39657</v>
      </c>
      <c r="C2632" s="245">
        <v>4121.36756260528</v>
      </c>
      <c r="D2632" s="244">
        <v>39657</v>
      </c>
      <c r="E2632" s="245">
        <v>4121.36756260528</v>
      </c>
    </row>
    <row r="2633" spans="1:5">
      <c r="A2633" s="244">
        <v>39658</v>
      </c>
      <c r="C2633" s="245">
        <v>4139.1494562495</v>
      </c>
      <c r="D2633" s="244">
        <v>39658</v>
      </c>
      <c r="E2633" s="245">
        <v>4139.1494562495</v>
      </c>
    </row>
    <row r="2634" spans="1:5">
      <c r="A2634" s="244">
        <v>39659</v>
      </c>
      <c r="C2634" s="245">
        <v>4094.17407076781</v>
      </c>
      <c r="D2634" s="244">
        <v>39659</v>
      </c>
      <c r="E2634" s="245">
        <v>4094.17407076781</v>
      </c>
    </row>
    <row r="2635" spans="1:5">
      <c r="A2635" s="244">
        <v>39660</v>
      </c>
      <c r="C2635" s="245">
        <v>4116.6526800770098</v>
      </c>
      <c r="D2635" s="244">
        <v>39660</v>
      </c>
      <c r="E2635" s="245">
        <v>4116.6526800770098</v>
      </c>
    </row>
    <row r="2636" spans="1:5">
      <c r="A2636" s="244">
        <v>39661</v>
      </c>
      <c r="C2636" s="245">
        <v>4138.4154088303703</v>
      </c>
      <c r="D2636" s="244">
        <v>39661</v>
      </c>
      <c r="E2636" s="245">
        <v>4138.4154088303703</v>
      </c>
    </row>
    <row r="2637" spans="1:5">
      <c r="A2637" s="244">
        <v>39665</v>
      </c>
      <c r="C2637" s="245">
        <v>4133.0731446709897</v>
      </c>
      <c r="D2637" s="244">
        <v>39665</v>
      </c>
      <c r="E2637" s="245">
        <v>4133.0731446709897</v>
      </c>
    </row>
    <row r="2638" spans="1:5">
      <c r="A2638" s="244">
        <v>39666</v>
      </c>
      <c r="C2638" s="245">
        <v>4139.9591326618201</v>
      </c>
      <c r="D2638" s="244">
        <v>39666</v>
      </c>
      <c r="E2638" s="245">
        <v>4139.9591326618201</v>
      </c>
    </row>
    <row r="2639" spans="1:5">
      <c r="A2639" s="244">
        <v>39667</v>
      </c>
      <c r="C2639" s="245">
        <v>4179.5100363500796</v>
      </c>
      <c r="D2639" s="244">
        <v>39667</v>
      </c>
      <c r="E2639" s="245">
        <v>4179.5100363500796</v>
      </c>
    </row>
    <row r="2640" spans="1:5">
      <c r="A2640" s="244">
        <v>39668</v>
      </c>
      <c r="C2640" s="245">
        <v>4211.7506123908097</v>
      </c>
      <c r="D2640" s="244">
        <v>39668</v>
      </c>
      <c r="E2640" s="245">
        <v>4211.7506123908097</v>
      </c>
    </row>
    <row r="2641" spans="1:5">
      <c r="A2641" s="244">
        <v>39671</v>
      </c>
      <c r="C2641" s="245">
        <v>4220.37547880692</v>
      </c>
      <c r="D2641" s="244">
        <v>39671</v>
      </c>
      <c r="E2641" s="245">
        <v>4220.37547880692</v>
      </c>
    </row>
    <row r="2642" spans="1:5">
      <c r="A2642" s="244">
        <v>39672</v>
      </c>
      <c r="C2642" s="245">
        <v>4242.0361896270997</v>
      </c>
      <c r="D2642" s="244">
        <v>39672</v>
      </c>
      <c r="E2642" s="245">
        <v>4242.0361896270997</v>
      </c>
    </row>
    <row r="2643" spans="1:5">
      <c r="A2643" s="244">
        <v>39673</v>
      </c>
      <c r="C2643" s="245">
        <v>4208.4775416330904</v>
      </c>
      <c r="D2643" s="244">
        <v>39673</v>
      </c>
      <c r="E2643" s="245">
        <v>4208.4775416330904</v>
      </c>
    </row>
    <row r="2644" spans="1:5">
      <c r="A2644" s="244">
        <v>39674</v>
      </c>
      <c r="C2644" s="245">
        <v>4241.6882670267996</v>
      </c>
      <c r="D2644" s="244">
        <v>39674</v>
      </c>
      <c r="E2644" s="245">
        <v>4241.6882670267996</v>
      </c>
    </row>
    <row r="2645" spans="1:5">
      <c r="A2645" s="244">
        <v>39675</v>
      </c>
      <c r="C2645" s="245">
        <v>4314.0897929660296</v>
      </c>
      <c r="D2645" s="244">
        <v>39675</v>
      </c>
      <c r="E2645" s="245">
        <v>4314.0897929660296</v>
      </c>
    </row>
    <row r="2646" spans="1:5">
      <c r="A2646" s="244">
        <v>39678</v>
      </c>
      <c r="C2646" s="245">
        <v>4397.9503157135396</v>
      </c>
      <c r="D2646" s="244">
        <v>39678</v>
      </c>
      <c r="E2646" s="245">
        <v>4397.9503157135396</v>
      </c>
    </row>
    <row r="2647" spans="1:5">
      <c r="A2647" s="244">
        <v>39679</v>
      </c>
      <c r="C2647" s="245">
        <v>4306.9514206580998</v>
      </c>
      <c r="D2647" s="244">
        <v>39679</v>
      </c>
      <c r="E2647" s="245">
        <v>4306.9514206580998</v>
      </c>
    </row>
    <row r="2648" spans="1:5">
      <c r="A2648" s="244">
        <v>39680</v>
      </c>
      <c r="C2648" s="245">
        <v>4276.9021384153202</v>
      </c>
      <c r="D2648" s="244">
        <v>39680</v>
      </c>
      <c r="E2648" s="245">
        <v>4276.9021384153202</v>
      </c>
    </row>
    <row r="2649" spans="1:5">
      <c r="A2649" s="244">
        <v>39681</v>
      </c>
      <c r="C2649" s="245">
        <v>4242.8673368760401</v>
      </c>
      <c r="D2649" s="244">
        <v>39681</v>
      </c>
      <c r="E2649" s="245">
        <v>4242.8673368760401</v>
      </c>
    </row>
    <row r="2650" spans="1:5">
      <c r="A2650" s="244">
        <v>39682</v>
      </c>
      <c r="C2650" s="245">
        <v>4280.2939100809999</v>
      </c>
      <c r="D2650" s="244">
        <v>39682</v>
      </c>
      <c r="E2650" s="245">
        <v>4280.2939100809999</v>
      </c>
    </row>
    <row r="2651" spans="1:5">
      <c r="A2651" s="244">
        <v>39685</v>
      </c>
      <c r="C2651" s="245">
        <v>4257.0228630770898</v>
      </c>
      <c r="D2651" s="244">
        <v>39685</v>
      </c>
      <c r="E2651" s="245">
        <v>4257.0228630770898</v>
      </c>
    </row>
    <row r="2652" spans="1:5">
      <c r="A2652" s="244">
        <v>39686</v>
      </c>
      <c r="C2652" s="245">
        <v>4227.5822830830402</v>
      </c>
      <c r="D2652" s="244">
        <v>39686</v>
      </c>
      <c r="E2652" s="245">
        <v>4227.5822830830402</v>
      </c>
    </row>
    <row r="2653" spans="1:5">
      <c r="A2653" s="244">
        <v>39687</v>
      </c>
      <c r="C2653" s="245">
        <v>4243.6662365072298</v>
      </c>
      <c r="D2653" s="244">
        <v>39687</v>
      </c>
      <c r="E2653" s="245">
        <v>4243.6662365072298</v>
      </c>
    </row>
    <row r="2654" spans="1:5">
      <c r="A2654" s="244">
        <v>39688</v>
      </c>
      <c r="C2654" s="245">
        <v>4233.3617138438503</v>
      </c>
      <c r="D2654" s="244">
        <v>39688</v>
      </c>
      <c r="E2654" s="245">
        <v>4233.3617138438503</v>
      </c>
    </row>
    <row r="2655" spans="1:5">
      <c r="A2655" s="244">
        <v>39689</v>
      </c>
      <c r="C2655" s="245">
        <v>4207.4786761150799</v>
      </c>
      <c r="D2655" s="244">
        <v>39689</v>
      </c>
      <c r="E2655" s="245">
        <v>4207.4786761150799</v>
      </c>
    </row>
    <row r="2656" spans="1:5">
      <c r="A2656" s="244">
        <v>39692</v>
      </c>
      <c r="C2656" s="245">
        <v>4184.4986616066899</v>
      </c>
      <c r="D2656" s="244">
        <v>39692</v>
      </c>
      <c r="E2656" s="245">
        <v>4184.4986616066899</v>
      </c>
    </row>
    <row r="2657" spans="1:5">
      <c r="A2657" s="244">
        <v>39693</v>
      </c>
      <c r="C2657" s="245">
        <v>4224.9765296101796</v>
      </c>
      <c r="D2657" s="244">
        <v>39693</v>
      </c>
      <c r="E2657" s="245">
        <v>4224.9765296101796</v>
      </c>
    </row>
    <row r="2658" spans="1:5">
      <c r="A2658" s="244">
        <v>39694</v>
      </c>
      <c r="C2658" s="245">
        <v>4169.7720501745398</v>
      </c>
      <c r="D2658" s="244">
        <v>39694</v>
      </c>
      <c r="E2658" s="245">
        <v>4169.7720501745398</v>
      </c>
    </row>
    <row r="2659" spans="1:5">
      <c r="A2659" s="244">
        <v>39695</v>
      </c>
      <c r="C2659" s="245">
        <v>4120.5529957425797</v>
      </c>
      <c r="D2659" s="244">
        <v>39695</v>
      </c>
      <c r="E2659" s="245">
        <v>4120.5529957425797</v>
      </c>
    </row>
    <row r="2660" spans="1:5">
      <c r="A2660" s="244">
        <v>39696</v>
      </c>
      <c r="C2660" s="245">
        <v>4057.94444095977</v>
      </c>
      <c r="D2660" s="244">
        <v>39696</v>
      </c>
      <c r="E2660" s="245">
        <v>4057.94444095977</v>
      </c>
    </row>
    <row r="2661" spans="1:5">
      <c r="A2661" s="244">
        <v>39699</v>
      </c>
      <c r="C2661" s="245">
        <v>4112.5564061019204</v>
      </c>
      <c r="D2661" s="244">
        <v>39699</v>
      </c>
      <c r="E2661" s="245">
        <v>4112.5564061019204</v>
      </c>
    </row>
    <row r="2662" spans="1:5">
      <c r="A2662" s="244">
        <v>39700</v>
      </c>
      <c r="C2662" s="245">
        <v>4011.1657274138802</v>
      </c>
      <c r="D2662" s="244">
        <v>39700</v>
      </c>
      <c r="E2662" s="245">
        <v>4011.1657274138802</v>
      </c>
    </row>
    <row r="2663" spans="1:5">
      <c r="A2663" s="244">
        <v>39701</v>
      </c>
      <c r="C2663" s="245">
        <v>3968.2929307571399</v>
      </c>
      <c r="D2663" s="244">
        <v>39701</v>
      </c>
      <c r="E2663" s="245">
        <v>3968.2929307571399</v>
      </c>
    </row>
    <row r="2664" spans="1:5">
      <c r="A2664" s="244">
        <v>39702</v>
      </c>
      <c r="C2664" s="245">
        <v>3969.0073666607</v>
      </c>
      <c r="D2664" s="244">
        <v>39702</v>
      </c>
      <c r="E2664" s="245">
        <v>3969.0073666607</v>
      </c>
    </row>
    <row r="2665" spans="1:5">
      <c r="A2665" s="244">
        <v>39703</v>
      </c>
      <c r="C2665" s="245">
        <v>3967.0519180287702</v>
      </c>
      <c r="D2665" s="244">
        <v>39703</v>
      </c>
      <c r="E2665" s="245">
        <v>3967.0519180287702</v>
      </c>
    </row>
    <row r="2666" spans="1:5">
      <c r="A2666" s="244">
        <v>39706</v>
      </c>
      <c r="C2666" s="245">
        <v>3898.3577068606801</v>
      </c>
      <c r="D2666" s="244">
        <v>39706</v>
      </c>
      <c r="E2666" s="245">
        <v>3898.3577068606801</v>
      </c>
    </row>
    <row r="2667" spans="1:5">
      <c r="A2667" s="244">
        <v>39707</v>
      </c>
      <c r="C2667" s="245">
        <v>3850.5169725906799</v>
      </c>
      <c r="D2667" s="244">
        <v>39707</v>
      </c>
      <c r="E2667" s="245">
        <v>3850.5169725906799</v>
      </c>
    </row>
    <row r="2668" spans="1:5">
      <c r="A2668" s="244">
        <v>39708</v>
      </c>
      <c r="C2668" s="245">
        <v>3801.5087121097599</v>
      </c>
      <c r="D2668" s="244">
        <v>39708</v>
      </c>
      <c r="E2668" s="245">
        <v>3801.5087121097599</v>
      </c>
    </row>
    <row r="2669" spans="1:5">
      <c r="A2669" s="244">
        <v>39709</v>
      </c>
      <c r="C2669" s="245">
        <v>3854.2879852504898</v>
      </c>
      <c r="D2669" s="244">
        <v>39709</v>
      </c>
      <c r="E2669" s="245">
        <v>3854.2879852504898</v>
      </c>
    </row>
    <row r="2670" spans="1:5">
      <c r="A2670" s="244">
        <v>39710</v>
      </c>
      <c r="C2670" s="245">
        <v>4055.8359005376401</v>
      </c>
      <c r="D2670" s="244">
        <v>39710</v>
      </c>
      <c r="E2670" s="245">
        <v>4055.8359005376401</v>
      </c>
    </row>
    <row r="2671" spans="1:5">
      <c r="A2671" s="244">
        <v>39713</v>
      </c>
      <c r="C2671" s="245">
        <v>4186.1356129802198</v>
      </c>
      <c r="D2671" s="244">
        <v>39713</v>
      </c>
      <c r="E2671" s="245">
        <v>4186.1356129802198</v>
      </c>
    </row>
    <row r="2672" spans="1:5">
      <c r="A2672" s="244">
        <v>39714</v>
      </c>
      <c r="C2672" s="245">
        <v>4167.0210654195398</v>
      </c>
      <c r="D2672" s="244">
        <v>39714</v>
      </c>
      <c r="E2672" s="245">
        <v>4167.0210654195398</v>
      </c>
    </row>
    <row r="2673" spans="1:5">
      <c r="A2673" s="244">
        <v>39715</v>
      </c>
      <c r="C2673" s="245">
        <v>4219.8585839132802</v>
      </c>
      <c r="D2673" s="244">
        <v>39715</v>
      </c>
      <c r="E2673" s="245">
        <v>4219.8585839132802</v>
      </c>
    </row>
    <row r="2674" spans="1:5">
      <c r="A2674" s="244">
        <v>39716</v>
      </c>
      <c r="C2674" s="245">
        <v>4312.4130178016603</v>
      </c>
      <c r="D2674" s="244">
        <v>39716</v>
      </c>
      <c r="E2674" s="245">
        <v>4312.4130178016603</v>
      </c>
    </row>
    <row r="2675" spans="1:5">
      <c r="A2675" s="244">
        <v>39717</v>
      </c>
      <c r="C2675" s="245">
        <v>4277.2926634465002</v>
      </c>
      <c r="D2675" s="244">
        <v>39717</v>
      </c>
      <c r="E2675" s="245">
        <v>4277.2926634465002</v>
      </c>
    </row>
    <row r="2676" spans="1:5">
      <c r="A2676" s="244">
        <v>39720</v>
      </c>
      <c r="C2676" s="245">
        <v>4070.9841443044402</v>
      </c>
      <c r="D2676" s="244">
        <v>39720</v>
      </c>
      <c r="E2676" s="245">
        <v>4070.9841443044402</v>
      </c>
    </row>
    <row r="2677" spans="1:5">
      <c r="A2677" s="244">
        <v>39721</v>
      </c>
      <c r="C2677" s="245">
        <v>3395.6929762950099</v>
      </c>
      <c r="D2677" s="244">
        <v>39721</v>
      </c>
      <c r="E2677" s="245">
        <v>3395.6929762950099</v>
      </c>
    </row>
    <row r="2678" spans="1:5">
      <c r="A2678" s="244">
        <v>39722</v>
      </c>
      <c r="C2678" s="245">
        <v>3328.84222506378</v>
      </c>
      <c r="D2678" s="244">
        <v>39722</v>
      </c>
      <c r="E2678" s="245">
        <v>3328.84222506378</v>
      </c>
    </row>
    <row r="2679" spans="1:5">
      <c r="A2679" s="244">
        <v>39723</v>
      </c>
      <c r="C2679" s="245">
        <v>3133.8214958245999</v>
      </c>
      <c r="D2679" s="244">
        <v>39723</v>
      </c>
      <c r="E2679" s="245">
        <v>3133.8214958245999</v>
      </c>
    </row>
    <row r="2680" spans="1:5">
      <c r="A2680" s="244">
        <v>39724</v>
      </c>
      <c r="C2680" s="245">
        <v>3126.6908211996501</v>
      </c>
      <c r="D2680" s="244">
        <v>39724</v>
      </c>
      <c r="E2680" s="245">
        <v>3126.6908211996501</v>
      </c>
    </row>
    <row r="2681" spans="1:5">
      <c r="A2681" s="244">
        <v>39727</v>
      </c>
      <c r="C2681" s="245">
        <v>3059.66063547048</v>
      </c>
      <c r="D2681" s="244">
        <v>39727</v>
      </c>
      <c r="E2681" s="245">
        <v>3059.66063547048</v>
      </c>
    </row>
    <row r="2682" spans="1:5">
      <c r="A2682" s="244">
        <v>39728</v>
      </c>
      <c r="C2682" s="245">
        <v>3043.77356431318</v>
      </c>
      <c r="D2682" s="244">
        <v>39728</v>
      </c>
      <c r="E2682" s="245">
        <v>3043.77356431318</v>
      </c>
    </row>
    <row r="2683" spans="1:5">
      <c r="A2683" s="244">
        <v>39729</v>
      </c>
      <c r="C2683" s="245">
        <v>3004.62405441904</v>
      </c>
      <c r="D2683" s="244">
        <v>39729</v>
      </c>
      <c r="E2683" s="245">
        <v>3004.62405441904</v>
      </c>
    </row>
    <row r="2684" spans="1:5">
      <c r="A2684" s="244">
        <v>39730</v>
      </c>
      <c r="C2684" s="245">
        <v>3004.62405441904</v>
      </c>
      <c r="D2684" s="244">
        <v>39730</v>
      </c>
      <c r="E2684" s="245">
        <v>3004.62405441904</v>
      </c>
    </row>
    <row r="2685" spans="1:5">
      <c r="A2685" s="244">
        <v>39731</v>
      </c>
      <c r="C2685" s="245">
        <v>3004.62405441904</v>
      </c>
      <c r="D2685" s="244">
        <v>39731</v>
      </c>
      <c r="E2685" s="245">
        <v>3004.62405441904</v>
      </c>
    </row>
    <row r="2686" spans="1:5">
      <c r="A2686" s="244">
        <v>39734</v>
      </c>
      <c r="C2686" s="245">
        <v>720.48220589058894</v>
      </c>
      <c r="D2686" s="244">
        <v>39734</v>
      </c>
      <c r="E2686" s="245">
        <v>720.48220589058894</v>
      </c>
    </row>
    <row r="2687" spans="1:5">
      <c r="A2687" s="244">
        <v>39735</v>
      </c>
      <c r="C2687" s="245">
        <v>678.39844539202795</v>
      </c>
      <c r="D2687" s="244">
        <v>39735</v>
      </c>
      <c r="E2687" s="245">
        <v>678.39844539202795</v>
      </c>
    </row>
    <row r="2688" spans="1:5">
      <c r="A2688" s="244">
        <v>39736</v>
      </c>
      <c r="C2688" s="245">
        <v>658.48333368764702</v>
      </c>
      <c r="D2688" s="244">
        <v>39736</v>
      </c>
      <c r="E2688" s="245">
        <v>658.48333368764702</v>
      </c>
    </row>
    <row r="2689" spans="1:5">
      <c r="A2689" s="244">
        <v>39737</v>
      </c>
      <c r="C2689" s="245">
        <v>643.76278877794596</v>
      </c>
      <c r="D2689" s="244">
        <v>39737</v>
      </c>
      <c r="E2689" s="245">
        <v>643.76278877794596</v>
      </c>
    </row>
    <row r="2690" spans="1:5">
      <c r="A2690" s="244">
        <v>39738</v>
      </c>
      <c r="C2690" s="245">
        <v>643.10147196296305</v>
      </c>
      <c r="D2690" s="244">
        <v>39738</v>
      </c>
      <c r="E2690" s="245">
        <v>643.10147196296305</v>
      </c>
    </row>
    <row r="2691" spans="1:5">
      <c r="A2691" s="244">
        <v>39741</v>
      </c>
      <c r="C2691" s="245">
        <v>654.59307997456199</v>
      </c>
      <c r="D2691" s="244">
        <v>39741</v>
      </c>
      <c r="E2691" s="245">
        <v>654.59307997456199</v>
      </c>
    </row>
    <row r="2692" spans="1:5">
      <c r="A2692" s="244">
        <v>39742</v>
      </c>
      <c r="C2692" s="245">
        <v>656.631137264215</v>
      </c>
      <c r="D2692" s="244">
        <v>39742</v>
      </c>
      <c r="E2692" s="245">
        <v>656.631137264215</v>
      </c>
    </row>
    <row r="2693" spans="1:5">
      <c r="A2693" s="244">
        <v>39743</v>
      </c>
      <c r="C2693" s="245">
        <v>675.31384375040398</v>
      </c>
      <c r="D2693" s="244">
        <v>39743</v>
      </c>
      <c r="E2693" s="245">
        <v>675.31384375040398</v>
      </c>
    </row>
    <row r="2694" spans="1:5">
      <c r="A2694" s="244">
        <v>39744</v>
      </c>
      <c r="C2694" s="245">
        <v>672.47926048661498</v>
      </c>
      <c r="D2694" s="244">
        <v>39744</v>
      </c>
      <c r="E2694" s="245">
        <v>672.47926048661498</v>
      </c>
    </row>
    <row r="2695" spans="1:5">
      <c r="A2695" s="244">
        <v>39745</v>
      </c>
      <c r="C2695" s="245">
        <v>658.53096475394295</v>
      </c>
      <c r="D2695" s="244">
        <v>39745</v>
      </c>
      <c r="E2695" s="245">
        <v>658.53096475394295</v>
      </c>
    </row>
    <row r="2696" spans="1:5">
      <c r="A2696" s="244">
        <v>39748</v>
      </c>
      <c r="C2696" s="245">
        <v>640.99287834340396</v>
      </c>
      <c r="D2696" s="244">
        <v>39748</v>
      </c>
      <c r="E2696" s="245">
        <v>640.99287834340396</v>
      </c>
    </row>
    <row r="2697" spans="1:5">
      <c r="A2697" s="244">
        <v>39749</v>
      </c>
      <c r="C2697" s="245">
        <v>641.13049087549996</v>
      </c>
      <c r="D2697" s="244">
        <v>39749</v>
      </c>
      <c r="E2697" s="245">
        <v>641.13049087549996</v>
      </c>
    </row>
    <row r="2698" spans="1:5">
      <c r="A2698" s="244">
        <v>39750</v>
      </c>
      <c r="C2698" s="245">
        <v>642.02538297037404</v>
      </c>
      <c r="D2698" s="244">
        <v>39750</v>
      </c>
      <c r="E2698" s="245">
        <v>642.02538297037404</v>
      </c>
    </row>
    <row r="2699" spans="1:5">
      <c r="A2699" s="244">
        <v>39751</v>
      </c>
      <c r="C2699" s="245">
        <v>638.52482724379001</v>
      </c>
      <c r="D2699" s="244">
        <v>39751</v>
      </c>
      <c r="E2699" s="245">
        <v>638.52482724379001</v>
      </c>
    </row>
    <row r="2700" spans="1:5">
      <c r="A2700" s="244">
        <v>39752</v>
      </c>
      <c r="C2700" s="245">
        <v>651.35701422239299</v>
      </c>
      <c r="D2700" s="244">
        <v>39752</v>
      </c>
      <c r="E2700" s="245">
        <v>651.35701422239299</v>
      </c>
    </row>
    <row r="2701" spans="1:5">
      <c r="A2701" s="244">
        <v>39755</v>
      </c>
      <c r="C2701" s="245">
        <v>652.80358783872998</v>
      </c>
      <c r="D2701" s="244">
        <v>39755</v>
      </c>
      <c r="E2701" s="245">
        <v>652.80358783872998</v>
      </c>
    </row>
    <row r="2702" spans="1:5">
      <c r="A2702" s="244">
        <v>39756</v>
      </c>
      <c r="C2702" s="245">
        <v>644.179329747162</v>
      </c>
      <c r="D2702" s="244">
        <v>39756</v>
      </c>
      <c r="E2702" s="245">
        <v>644.179329747162</v>
      </c>
    </row>
    <row r="2703" spans="1:5">
      <c r="A2703" s="244">
        <v>39757</v>
      </c>
      <c r="C2703" s="245">
        <v>647.38440404897995</v>
      </c>
      <c r="D2703" s="244">
        <v>39757</v>
      </c>
      <c r="E2703" s="245">
        <v>647.38440404897995</v>
      </c>
    </row>
    <row r="2704" spans="1:5">
      <c r="A2704" s="244">
        <v>39758</v>
      </c>
      <c r="C2704" s="245">
        <v>646.33258223378402</v>
      </c>
      <c r="D2704" s="244">
        <v>39758</v>
      </c>
      <c r="E2704" s="245">
        <v>646.33258223378402</v>
      </c>
    </row>
    <row r="2705" spans="1:5">
      <c r="A2705" s="244">
        <v>39759</v>
      </c>
      <c r="C2705" s="245">
        <v>649.77573686530297</v>
      </c>
      <c r="D2705" s="244">
        <v>39759</v>
      </c>
      <c r="E2705" s="245">
        <v>649.77573686530297</v>
      </c>
    </row>
    <row r="2706" spans="1:5">
      <c r="A2706" s="244">
        <v>39762</v>
      </c>
      <c r="C2706" s="245">
        <v>654.11706392858105</v>
      </c>
      <c r="D2706" s="244">
        <v>39762</v>
      </c>
      <c r="E2706" s="245">
        <v>654.11706392858105</v>
      </c>
    </row>
    <row r="2707" spans="1:5">
      <c r="A2707" s="244">
        <v>39763</v>
      </c>
      <c r="C2707" s="245">
        <v>653.41460647884605</v>
      </c>
      <c r="D2707" s="244">
        <v>39763</v>
      </c>
      <c r="E2707" s="245">
        <v>653.41460647884605</v>
      </c>
    </row>
    <row r="2708" spans="1:5">
      <c r="A2708" s="244">
        <v>39764</v>
      </c>
      <c r="C2708" s="245">
        <v>658.13535994876997</v>
      </c>
      <c r="D2708" s="244">
        <v>39764</v>
      </c>
      <c r="E2708" s="245">
        <v>658.13535994876997</v>
      </c>
    </row>
    <row r="2709" spans="1:5">
      <c r="A2709" s="244">
        <v>39765</v>
      </c>
      <c r="C2709" s="245">
        <v>656.01328581638302</v>
      </c>
      <c r="D2709" s="244">
        <v>39765</v>
      </c>
      <c r="E2709" s="245">
        <v>656.01328581638302</v>
      </c>
    </row>
    <row r="2710" spans="1:5">
      <c r="A2710" s="244">
        <v>39766</v>
      </c>
      <c r="C2710" s="245">
        <v>664.28615028929903</v>
      </c>
      <c r="D2710" s="244">
        <v>39766</v>
      </c>
      <c r="E2710" s="245">
        <v>664.28615028929903</v>
      </c>
    </row>
    <row r="2711" spans="1:5">
      <c r="A2711" s="244">
        <v>39769</v>
      </c>
      <c r="C2711" s="245">
        <v>662.59264065958496</v>
      </c>
      <c r="D2711" s="244">
        <v>39769</v>
      </c>
      <c r="E2711" s="245">
        <v>662.59264065958496</v>
      </c>
    </row>
    <row r="2712" spans="1:5">
      <c r="A2712" s="244">
        <v>39770</v>
      </c>
      <c r="C2712" s="245">
        <v>653.272028042795</v>
      </c>
      <c r="D2712" s="244">
        <v>39770</v>
      </c>
      <c r="E2712" s="245">
        <v>653.272028042795</v>
      </c>
    </row>
    <row r="2713" spans="1:5">
      <c r="A2713" s="244">
        <v>39771</v>
      </c>
      <c r="C2713" s="245">
        <v>647.71761467464796</v>
      </c>
      <c r="D2713" s="244">
        <v>39771</v>
      </c>
      <c r="E2713" s="245">
        <v>647.71761467464796</v>
      </c>
    </row>
    <row r="2714" spans="1:5">
      <c r="A2714" s="244">
        <v>39772</v>
      </c>
      <c r="C2714" s="245">
        <v>634.90876026994704</v>
      </c>
      <c r="D2714" s="244">
        <v>39772</v>
      </c>
      <c r="E2714" s="245">
        <v>634.90876026994704</v>
      </c>
    </row>
    <row r="2715" spans="1:5">
      <c r="A2715" s="244">
        <v>39773</v>
      </c>
      <c r="C2715" s="245">
        <v>635.21120859013604</v>
      </c>
      <c r="D2715" s="244">
        <v>39773</v>
      </c>
      <c r="E2715" s="245">
        <v>635.21120859013604</v>
      </c>
    </row>
    <row r="2716" spans="1:5">
      <c r="A2716" s="244">
        <v>39776</v>
      </c>
      <c r="C2716" s="245">
        <v>637.08155479899597</v>
      </c>
      <c r="D2716" s="244">
        <v>39776</v>
      </c>
      <c r="E2716" s="245">
        <v>637.08155479899597</v>
      </c>
    </row>
    <row r="2717" spans="1:5">
      <c r="A2717" s="244">
        <v>39777</v>
      </c>
      <c r="C2717" s="245">
        <v>637.32534951276</v>
      </c>
      <c r="D2717" s="244">
        <v>39777</v>
      </c>
      <c r="E2717" s="245">
        <v>637.32534951276</v>
      </c>
    </row>
    <row r="2718" spans="1:5">
      <c r="A2718" s="244">
        <v>39778</v>
      </c>
      <c r="C2718" s="245">
        <v>637.10546236071298</v>
      </c>
      <c r="D2718" s="244">
        <v>39778</v>
      </c>
      <c r="E2718" s="245">
        <v>637.10546236071298</v>
      </c>
    </row>
    <row r="2719" spans="1:5">
      <c r="A2719" s="244">
        <v>39779</v>
      </c>
      <c r="C2719" s="245">
        <v>641.74645789846795</v>
      </c>
      <c r="D2719" s="244">
        <v>39779</v>
      </c>
      <c r="E2719" s="245">
        <v>641.74645789846795</v>
      </c>
    </row>
    <row r="2720" spans="1:5">
      <c r="A2720" s="244">
        <v>39780</v>
      </c>
      <c r="C2720" s="245">
        <v>639.76754420053203</v>
      </c>
      <c r="D2720" s="244">
        <v>39780</v>
      </c>
      <c r="E2720" s="245">
        <v>639.76754420053203</v>
      </c>
    </row>
    <row r="2721" spans="1:5">
      <c r="A2721" s="244">
        <v>39783</v>
      </c>
      <c r="C2721" s="245">
        <v>631.40390777476296</v>
      </c>
      <c r="D2721" s="244">
        <v>39783</v>
      </c>
      <c r="E2721" s="245">
        <v>631.40390777476296</v>
      </c>
    </row>
    <row r="2722" spans="1:5">
      <c r="A2722" s="244">
        <v>39784</v>
      </c>
      <c r="C2722" s="245">
        <v>634.35603807568805</v>
      </c>
      <c r="D2722" s="244">
        <v>39784</v>
      </c>
      <c r="E2722" s="245">
        <v>634.35603807568805</v>
      </c>
    </row>
    <row r="2723" spans="1:5">
      <c r="A2723" s="244">
        <v>39785</v>
      </c>
      <c r="C2723" s="245">
        <v>638.88122081943902</v>
      </c>
      <c r="D2723" s="244">
        <v>39785</v>
      </c>
      <c r="E2723" s="245">
        <v>638.88122081943902</v>
      </c>
    </row>
    <row r="2724" spans="1:5">
      <c r="A2724" s="244">
        <v>39786</v>
      </c>
      <c r="C2724" s="245">
        <v>643.68133712557506</v>
      </c>
      <c r="D2724" s="244">
        <v>39786</v>
      </c>
      <c r="E2724" s="245">
        <v>643.68133712557506</v>
      </c>
    </row>
    <row r="2725" spans="1:5">
      <c r="A2725" s="244">
        <v>39787</v>
      </c>
      <c r="C2725" s="245">
        <v>651.96172603835396</v>
      </c>
      <c r="D2725" s="244">
        <v>39787</v>
      </c>
      <c r="E2725" s="245">
        <v>651.96172603835396</v>
      </c>
    </row>
    <row r="2726" spans="1:5">
      <c r="A2726" s="244">
        <v>39790</v>
      </c>
      <c r="C2726" s="245">
        <v>660.05194875924894</v>
      </c>
      <c r="D2726" s="244">
        <v>39790</v>
      </c>
      <c r="E2726" s="245">
        <v>660.05194875924894</v>
      </c>
    </row>
    <row r="2727" spans="1:5">
      <c r="A2727" s="244">
        <v>39791</v>
      </c>
      <c r="C2727" s="245">
        <v>394.87687878694402</v>
      </c>
      <c r="D2727" s="244">
        <v>39791</v>
      </c>
      <c r="E2727" s="245">
        <v>394.87687878694402</v>
      </c>
    </row>
    <row r="2728" spans="1:5">
      <c r="A2728" s="244">
        <v>39792</v>
      </c>
      <c r="C2728" s="245">
        <v>388.97482800341999</v>
      </c>
      <c r="D2728" s="244">
        <v>39792</v>
      </c>
      <c r="E2728" s="245">
        <v>388.97482800341999</v>
      </c>
    </row>
    <row r="2729" spans="1:5">
      <c r="A2729" s="244">
        <v>39793</v>
      </c>
      <c r="C2729" s="245">
        <v>380.63221522879098</v>
      </c>
      <c r="D2729" s="244">
        <v>39793</v>
      </c>
      <c r="E2729" s="245">
        <v>380.63221522879098</v>
      </c>
    </row>
    <row r="2730" spans="1:5">
      <c r="A2730" s="244">
        <v>39794</v>
      </c>
      <c r="C2730" s="245">
        <v>377.43195059235802</v>
      </c>
      <c r="D2730" s="244">
        <v>39794</v>
      </c>
      <c r="E2730" s="245">
        <v>377.43195059235802</v>
      </c>
    </row>
    <row r="2731" spans="1:5">
      <c r="A2731" s="244">
        <v>39797</v>
      </c>
      <c r="C2731" s="245">
        <v>375.22476206959197</v>
      </c>
      <c r="D2731" s="244">
        <v>39797</v>
      </c>
      <c r="E2731" s="245">
        <v>375.22476206959197</v>
      </c>
    </row>
    <row r="2732" spans="1:5">
      <c r="A2732" s="244">
        <v>39798</v>
      </c>
      <c r="C2732" s="245">
        <v>371.22546662162603</v>
      </c>
      <c r="D2732" s="244">
        <v>39798</v>
      </c>
      <c r="E2732" s="245">
        <v>371.22546662162603</v>
      </c>
    </row>
    <row r="2733" spans="1:5">
      <c r="A2733" s="244">
        <v>39799</v>
      </c>
      <c r="C2733" s="245">
        <v>368.75620575065398</v>
      </c>
      <c r="D2733" s="244">
        <v>39799</v>
      </c>
      <c r="E2733" s="245">
        <v>368.75620575065398</v>
      </c>
    </row>
    <row r="2734" spans="1:5">
      <c r="A2734" s="244">
        <v>39800</v>
      </c>
      <c r="C2734" s="245">
        <v>362.13681220141302</v>
      </c>
      <c r="D2734" s="244">
        <v>39800</v>
      </c>
      <c r="E2734" s="245">
        <v>362.13681220141302</v>
      </c>
    </row>
    <row r="2735" spans="1:5">
      <c r="A2735" s="244">
        <v>39801</v>
      </c>
      <c r="C2735" s="245">
        <v>355.25181089113198</v>
      </c>
      <c r="D2735" s="244">
        <v>39801</v>
      </c>
      <c r="E2735" s="245">
        <v>355.25181089113198</v>
      </c>
    </row>
    <row r="2736" spans="1:5">
      <c r="A2736" s="244">
        <v>39804</v>
      </c>
      <c r="C2736" s="245">
        <v>350.003745620117</v>
      </c>
      <c r="D2736" s="244">
        <v>39804</v>
      </c>
      <c r="E2736" s="245">
        <v>350.003745620117</v>
      </c>
    </row>
    <row r="2737" spans="1:5">
      <c r="A2737" s="244">
        <v>39805</v>
      </c>
      <c r="C2737" s="245">
        <v>347.46652348289399</v>
      </c>
      <c r="D2737" s="244">
        <v>39805</v>
      </c>
      <c r="E2737" s="245">
        <v>347.46652348289399</v>
      </c>
    </row>
    <row r="2738" spans="1:5">
      <c r="A2738" s="244">
        <v>39811</v>
      </c>
      <c r="C2738" s="245">
        <v>345.53299010350401</v>
      </c>
      <c r="D2738" s="244">
        <v>39811</v>
      </c>
      <c r="E2738" s="245">
        <v>345.53299010350401</v>
      </c>
    </row>
    <row r="2739" spans="1:5">
      <c r="A2739" s="244">
        <v>39812</v>
      </c>
      <c r="C2739" s="245">
        <v>352.15629873857398</v>
      </c>
      <c r="D2739" s="244">
        <v>39812</v>
      </c>
      <c r="E2739" s="245">
        <v>352.15629873857398</v>
      </c>
    </row>
    <row r="2740" spans="1:5">
      <c r="A2740" s="141">
        <v>39815</v>
      </c>
      <c r="B2740" s="143">
        <v>999.59</v>
      </c>
      <c r="D2740" s="244">
        <v>39815</v>
      </c>
      <c r="E2740" s="245">
        <v>355.209144956876</v>
      </c>
    </row>
    <row r="2741" spans="1:5">
      <c r="A2741" s="141">
        <v>39818</v>
      </c>
      <c r="B2741" s="143">
        <v>995.89</v>
      </c>
      <c r="D2741" s="244">
        <v>39818</v>
      </c>
      <c r="E2741" s="245">
        <v>354.78092469049</v>
      </c>
    </row>
    <row r="2742" spans="1:5">
      <c r="A2742" s="141">
        <v>39819</v>
      </c>
      <c r="B2742" s="143">
        <v>981.46</v>
      </c>
      <c r="D2742" s="244">
        <v>39819</v>
      </c>
      <c r="E2742" s="245">
        <v>354.99879879583398</v>
      </c>
    </row>
    <row r="2743" spans="1:5">
      <c r="A2743" s="141">
        <v>39820</v>
      </c>
      <c r="B2743" s="143">
        <v>961.05</v>
      </c>
      <c r="D2743" s="244">
        <v>39820</v>
      </c>
      <c r="E2743" s="245">
        <v>351.54178483349102</v>
      </c>
    </row>
    <row r="2744" spans="1:5">
      <c r="A2744" s="141">
        <v>39821</v>
      </c>
      <c r="B2744" s="143">
        <v>936.25</v>
      </c>
      <c r="D2744" s="244">
        <v>39821</v>
      </c>
      <c r="E2744" s="245">
        <v>344.84922035100402</v>
      </c>
    </row>
    <row r="2745" spans="1:5">
      <c r="A2745" s="141">
        <v>39822</v>
      </c>
      <c r="B2745" s="143">
        <v>884.67</v>
      </c>
      <c r="D2745" s="244">
        <v>39822</v>
      </c>
      <c r="E2745" s="245">
        <v>333.88007555044197</v>
      </c>
    </row>
    <row r="2746" spans="1:5">
      <c r="A2746" s="141">
        <v>39825</v>
      </c>
      <c r="B2746" s="143">
        <v>898.24</v>
      </c>
      <c r="D2746" s="244">
        <v>39825</v>
      </c>
      <c r="E2746" s="245">
        <v>334.92495152188098</v>
      </c>
    </row>
    <row r="2747" spans="1:5">
      <c r="A2747" s="141">
        <v>39826</v>
      </c>
      <c r="B2747" s="143">
        <v>902.53</v>
      </c>
      <c r="D2747" s="244">
        <v>39826</v>
      </c>
      <c r="E2747" s="245">
        <v>335.431218530899</v>
      </c>
    </row>
    <row r="2748" spans="1:5">
      <c r="A2748" s="141">
        <v>39827</v>
      </c>
      <c r="B2748" s="143">
        <v>892.62</v>
      </c>
      <c r="D2748" s="244">
        <v>39827</v>
      </c>
      <c r="E2748" s="245">
        <v>330.756276000556</v>
      </c>
    </row>
    <row r="2749" spans="1:5">
      <c r="A2749" s="141">
        <v>39828</v>
      </c>
      <c r="B2749" s="143">
        <v>886.04</v>
      </c>
      <c r="D2749" s="244">
        <v>39828</v>
      </c>
      <c r="E2749" s="245">
        <v>328.702629124807</v>
      </c>
    </row>
    <row r="2750" spans="1:5">
      <c r="A2750" s="141">
        <v>39829</v>
      </c>
      <c r="B2750" s="143">
        <v>894.58</v>
      </c>
      <c r="D2750" s="244">
        <v>39829</v>
      </c>
      <c r="E2750" s="245">
        <v>330.536744809786</v>
      </c>
    </row>
    <row r="2751" spans="1:5">
      <c r="A2751" s="141">
        <v>39832</v>
      </c>
      <c r="B2751" s="143">
        <v>896.36</v>
      </c>
      <c r="D2751" s="244">
        <v>39832</v>
      </c>
      <c r="E2751" s="245">
        <v>328.90480588417898</v>
      </c>
    </row>
    <row r="2752" spans="1:5">
      <c r="A2752" s="141">
        <v>39833</v>
      </c>
      <c r="B2752" s="143">
        <v>882.67</v>
      </c>
      <c r="D2752" s="244">
        <v>39833</v>
      </c>
      <c r="E2752" s="245">
        <v>327.66098136620701</v>
      </c>
    </row>
    <row r="2753" spans="1:5">
      <c r="A2753" s="141">
        <v>39834</v>
      </c>
      <c r="B2753" s="143">
        <v>864.15</v>
      </c>
      <c r="D2753" s="244">
        <v>39834</v>
      </c>
      <c r="E2753" s="245">
        <v>319.18667048899601</v>
      </c>
    </row>
    <row r="2754" spans="1:5">
      <c r="A2754" s="141">
        <v>39835</v>
      </c>
      <c r="B2754" s="143">
        <v>863.4</v>
      </c>
      <c r="D2754" s="244">
        <v>39835</v>
      </c>
      <c r="E2754" s="245">
        <v>319.08747477210102</v>
      </c>
    </row>
    <row r="2755" spans="1:5">
      <c r="A2755" s="141">
        <v>39836</v>
      </c>
      <c r="B2755" s="143">
        <v>861.9</v>
      </c>
      <c r="D2755" s="244">
        <v>39836</v>
      </c>
      <c r="E2755" s="245">
        <v>314.78601553165998</v>
      </c>
    </row>
    <row r="2756" spans="1:5">
      <c r="A2756" s="141">
        <v>39839</v>
      </c>
      <c r="B2756" s="143">
        <v>878.92</v>
      </c>
      <c r="D2756" s="244">
        <v>39839</v>
      </c>
      <c r="E2756" s="245">
        <v>318.69423261273698</v>
      </c>
    </row>
    <row r="2757" spans="1:5">
      <c r="A2757" s="141">
        <v>39840</v>
      </c>
      <c r="B2757" s="143">
        <v>896.57</v>
      </c>
      <c r="D2757" s="244">
        <v>39840</v>
      </c>
      <c r="E2757" s="245">
        <v>320.50751359705799</v>
      </c>
    </row>
    <row r="2758" spans="1:5">
      <c r="A2758" s="141">
        <v>39841</v>
      </c>
      <c r="B2758" s="143">
        <v>913.36</v>
      </c>
      <c r="D2758" s="244">
        <v>39841</v>
      </c>
      <c r="E2758" s="245">
        <v>320.59493716507899</v>
      </c>
    </row>
    <row r="2759" spans="1:5">
      <c r="A2759" s="141">
        <v>39842</v>
      </c>
      <c r="B2759" s="143">
        <v>909.47</v>
      </c>
      <c r="D2759" s="244">
        <v>39842</v>
      </c>
      <c r="E2759" s="245">
        <v>314.44972372056998</v>
      </c>
    </row>
    <row r="2760" spans="1:5">
      <c r="A2760" s="141">
        <v>39843</v>
      </c>
      <c r="B2760" s="143">
        <v>904.38</v>
      </c>
      <c r="D2760" s="244">
        <v>39843</v>
      </c>
      <c r="E2760" s="245">
        <v>312.33156551112302</v>
      </c>
    </row>
    <row r="2761" spans="1:5">
      <c r="A2761" s="141">
        <v>39846</v>
      </c>
      <c r="B2761" s="143">
        <v>895.2</v>
      </c>
      <c r="D2761" s="244">
        <v>39846</v>
      </c>
      <c r="E2761" s="245">
        <v>313.12460057001698</v>
      </c>
    </row>
    <row r="2762" spans="1:5">
      <c r="A2762" s="141">
        <v>39847</v>
      </c>
      <c r="B2762" s="143">
        <v>879.72</v>
      </c>
      <c r="D2762" s="244">
        <v>39847</v>
      </c>
      <c r="E2762" s="245">
        <v>310.62612046161701</v>
      </c>
    </row>
    <row r="2763" spans="1:5">
      <c r="A2763" s="141">
        <v>39848</v>
      </c>
      <c r="B2763" s="143">
        <v>876.46</v>
      </c>
      <c r="D2763" s="244">
        <v>39848</v>
      </c>
      <c r="E2763" s="245">
        <v>308.52845975624899</v>
      </c>
    </row>
    <row r="2764" spans="1:5">
      <c r="A2764" s="141">
        <v>39849</v>
      </c>
      <c r="B2764" s="143">
        <v>903.83</v>
      </c>
      <c r="D2764" s="244">
        <v>39849</v>
      </c>
      <c r="E2764" s="245">
        <v>313.01567319178099</v>
      </c>
    </row>
    <row r="2765" spans="1:5">
      <c r="A2765" s="141">
        <v>39850</v>
      </c>
      <c r="B2765" s="143">
        <v>927.3</v>
      </c>
      <c r="D2765" s="244">
        <v>39850</v>
      </c>
      <c r="E2765" s="245">
        <v>317.47886643132398</v>
      </c>
    </row>
    <row r="2766" spans="1:5">
      <c r="A2766" s="141">
        <v>39853</v>
      </c>
      <c r="B2766" s="143">
        <v>952.15</v>
      </c>
      <c r="D2766" s="244">
        <v>39853</v>
      </c>
      <c r="E2766" s="245">
        <v>322.02898855221201</v>
      </c>
    </row>
    <row r="2767" spans="1:5">
      <c r="A2767" s="141">
        <v>39854</v>
      </c>
      <c r="B2767" s="143">
        <v>946.8</v>
      </c>
      <c r="D2767" s="244">
        <v>39854</v>
      </c>
      <c r="E2767" s="245">
        <v>320.990346802982</v>
      </c>
    </row>
    <row r="2768" spans="1:5">
      <c r="A2768" s="141">
        <v>39855</v>
      </c>
      <c r="B2768" s="143">
        <v>915.35</v>
      </c>
      <c r="D2768" s="244">
        <v>39855</v>
      </c>
      <c r="E2768" s="245">
        <v>314.77381043066902</v>
      </c>
    </row>
    <row r="2769" spans="1:5">
      <c r="A2769" s="141">
        <v>39856</v>
      </c>
      <c r="B2769" s="143">
        <v>901.15</v>
      </c>
      <c r="D2769" s="244">
        <v>39856</v>
      </c>
      <c r="E2769" s="245">
        <v>311.28850502958102</v>
      </c>
    </row>
    <row r="2770" spans="1:5">
      <c r="A2770" s="141">
        <v>39857</v>
      </c>
      <c r="B2770" s="143">
        <v>940.41</v>
      </c>
      <c r="D2770" s="244">
        <v>39857</v>
      </c>
      <c r="E2770" s="245">
        <v>309.153047293155</v>
      </c>
    </row>
    <row r="2771" spans="1:5">
      <c r="A2771" s="141">
        <v>39860</v>
      </c>
      <c r="B2771" s="143">
        <v>939.33</v>
      </c>
      <c r="D2771" s="244">
        <v>39860</v>
      </c>
      <c r="E2771" s="245">
        <v>310.24319176965002</v>
      </c>
    </row>
    <row r="2772" spans="1:5">
      <c r="A2772" s="141">
        <v>39861</v>
      </c>
      <c r="B2772" s="143">
        <v>926.34</v>
      </c>
      <c r="D2772" s="244">
        <v>39861</v>
      </c>
      <c r="E2772" s="245">
        <v>302.38499565863202</v>
      </c>
    </row>
    <row r="2773" spans="1:5">
      <c r="A2773" s="141">
        <v>39862</v>
      </c>
      <c r="B2773" s="143">
        <v>892.43</v>
      </c>
      <c r="D2773" s="244">
        <v>39862</v>
      </c>
      <c r="E2773" s="245">
        <v>295.53552961814199</v>
      </c>
    </row>
    <row r="2774" spans="1:5">
      <c r="A2774" s="141">
        <v>39863</v>
      </c>
      <c r="B2774" s="143">
        <v>882.12</v>
      </c>
      <c r="D2774" s="244">
        <v>39863</v>
      </c>
      <c r="E2774" s="245">
        <v>293.75744051609797</v>
      </c>
    </row>
    <row r="2775" spans="1:5">
      <c r="A2775" s="141">
        <v>39864</v>
      </c>
      <c r="B2775" s="143">
        <v>840.89</v>
      </c>
      <c r="D2775" s="244">
        <v>39864</v>
      </c>
      <c r="E2775" s="245">
        <v>283.72430247265498</v>
      </c>
    </row>
    <row r="2776" spans="1:5">
      <c r="A2776" s="141">
        <v>39867</v>
      </c>
      <c r="B2776" s="143">
        <v>839.76</v>
      </c>
      <c r="D2776" s="244">
        <v>39867</v>
      </c>
      <c r="E2776" s="245">
        <v>284.33627100988201</v>
      </c>
    </row>
    <row r="2777" spans="1:5">
      <c r="A2777" s="141">
        <v>39868</v>
      </c>
      <c r="B2777" s="143">
        <v>799.39</v>
      </c>
      <c r="D2777" s="244">
        <v>39868</v>
      </c>
      <c r="E2777" s="245">
        <v>275.397247877425</v>
      </c>
    </row>
    <row r="2778" spans="1:5">
      <c r="A2778" s="141">
        <v>39869</v>
      </c>
      <c r="B2778" s="143">
        <v>797.05</v>
      </c>
      <c r="D2778" s="244">
        <v>39869</v>
      </c>
      <c r="E2778" s="245">
        <v>273.205632772245</v>
      </c>
    </row>
    <row r="2779" spans="1:5">
      <c r="A2779" s="141">
        <v>39870</v>
      </c>
      <c r="B2779" s="143">
        <v>851.33</v>
      </c>
      <c r="D2779" s="244">
        <v>39870</v>
      </c>
      <c r="E2779" s="245">
        <v>283.59525522995</v>
      </c>
    </row>
    <row r="2780" spans="1:5">
      <c r="A2780" s="141">
        <v>39871</v>
      </c>
      <c r="B2780" s="143">
        <v>839.76</v>
      </c>
      <c r="D2780" s="244">
        <v>39871</v>
      </c>
      <c r="E2780" s="245">
        <v>278.086228607316</v>
      </c>
    </row>
    <row r="2781" spans="1:5">
      <c r="A2781" s="141">
        <v>39874</v>
      </c>
      <c r="B2781" s="143">
        <v>824.1</v>
      </c>
      <c r="D2781" s="244">
        <v>39874</v>
      </c>
      <c r="E2781" s="245">
        <v>270.45930806688199</v>
      </c>
    </row>
    <row r="2782" spans="1:5">
      <c r="A2782" s="141">
        <v>39875</v>
      </c>
      <c r="B2782" s="143">
        <v>820.44</v>
      </c>
      <c r="D2782" s="244">
        <v>39875</v>
      </c>
      <c r="E2782" s="245">
        <v>269.06438953699097</v>
      </c>
    </row>
    <row r="2783" spans="1:5">
      <c r="A2783" s="141">
        <v>39876</v>
      </c>
      <c r="B2783" s="143">
        <v>849.1</v>
      </c>
      <c r="D2783" s="244">
        <v>39876</v>
      </c>
      <c r="E2783" s="245">
        <v>270.77686434926198</v>
      </c>
    </row>
    <row r="2784" spans="1:5">
      <c r="A2784" s="141">
        <v>39877</v>
      </c>
      <c r="B2784" s="143">
        <v>814.42</v>
      </c>
      <c r="D2784" s="244">
        <v>39877</v>
      </c>
      <c r="E2784" s="245">
        <v>264.71373277558502</v>
      </c>
    </row>
    <row r="2785" spans="1:5">
      <c r="A2785" s="141">
        <v>39878</v>
      </c>
      <c r="B2785" s="143">
        <v>807.5</v>
      </c>
      <c r="D2785" s="244">
        <v>39878</v>
      </c>
      <c r="E2785" s="245">
        <v>264.23174095185698</v>
      </c>
    </row>
    <row r="2786" spans="1:5">
      <c r="A2786" s="141">
        <v>39881</v>
      </c>
      <c r="B2786" s="143">
        <v>590.66</v>
      </c>
      <c r="D2786" s="244">
        <v>39881</v>
      </c>
      <c r="E2786" s="245">
        <v>223.341039605378</v>
      </c>
    </row>
    <row r="2787" spans="1:5">
      <c r="A2787" s="141">
        <v>39882</v>
      </c>
      <c r="B2787" s="143">
        <v>584.80999999999995</v>
      </c>
      <c r="D2787" s="244">
        <v>39882</v>
      </c>
      <c r="E2787" s="245">
        <v>224.05622117666101</v>
      </c>
    </row>
    <row r="2788" spans="1:5">
      <c r="A2788" s="141">
        <v>39883</v>
      </c>
      <c r="B2788" s="143">
        <v>581.48</v>
      </c>
      <c r="D2788" s="244">
        <v>39883</v>
      </c>
      <c r="E2788" s="245">
        <v>222.90304160849001</v>
      </c>
    </row>
    <row r="2789" spans="1:5">
      <c r="A2789" s="141">
        <v>39884</v>
      </c>
      <c r="B2789" s="143">
        <v>562.95000000000005</v>
      </c>
      <c r="D2789" s="244">
        <v>39884</v>
      </c>
      <c r="E2789" s="245">
        <v>218.98397981019801</v>
      </c>
    </row>
    <row r="2790" spans="1:5">
      <c r="A2790" s="141">
        <v>39885</v>
      </c>
      <c r="B2790" s="143">
        <v>571.04999999999995</v>
      </c>
      <c r="D2790" s="244">
        <v>39885</v>
      </c>
      <c r="E2790" s="245">
        <v>221.41857668943001</v>
      </c>
    </row>
    <row r="2791" spans="1:5">
      <c r="A2791" s="141">
        <v>39888</v>
      </c>
      <c r="B2791" s="143">
        <v>572.24</v>
      </c>
      <c r="D2791" s="244">
        <v>39888</v>
      </c>
      <c r="E2791" s="245">
        <v>222.83459698199499</v>
      </c>
    </row>
    <row r="2792" spans="1:5">
      <c r="A2792" s="141">
        <v>39889</v>
      </c>
      <c r="B2792" s="143">
        <v>566.6</v>
      </c>
      <c r="D2792" s="244">
        <v>39889</v>
      </c>
      <c r="E2792" s="245">
        <v>221.18949837130299</v>
      </c>
    </row>
    <row r="2793" spans="1:5">
      <c r="A2793" s="141">
        <v>39890</v>
      </c>
      <c r="B2793" s="143">
        <v>575.98</v>
      </c>
      <c r="D2793" s="244">
        <v>39890</v>
      </c>
      <c r="E2793" s="245">
        <v>224.65139398940701</v>
      </c>
    </row>
    <row r="2794" spans="1:5">
      <c r="A2794" s="141">
        <v>39891</v>
      </c>
      <c r="B2794" s="143">
        <v>605.49</v>
      </c>
      <c r="D2794" s="244">
        <v>39891</v>
      </c>
      <c r="E2794" s="245">
        <v>234.19826994505101</v>
      </c>
    </row>
    <row r="2795" spans="1:5">
      <c r="A2795" s="141">
        <v>39892</v>
      </c>
      <c r="B2795" s="143">
        <v>633.42999999999995</v>
      </c>
      <c r="D2795" s="244">
        <v>39892</v>
      </c>
      <c r="E2795" s="245">
        <v>241.18880883742199</v>
      </c>
    </row>
    <row r="2796" spans="1:5">
      <c r="A2796" s="141">
        <v>39895</v>
      </c>
      <c r="B2796" s="143">
        <v>637.05999999999995</v>
      </c>
      <c r="D2796" s="244">
        <v>39895</v>
      </c>
      <c r="E2796" s="245">
        <v>214.66847640335001</v>
      </c>
    </row>
    <row r="2797" spans="1:5">
      <c r="A2797" s="141">
        <v>39896</v>
      </c>
      <c r="B2797" s="143">
        <v>637.92999999999995</v>
      </c>
      <c r="D2797" s="244">
        <v>39896</v>
      </c>
      <c r="E2797" s="245">
        <v>215.067586265936</v>
      </c>
    </row>
    <row r="2798" spans="1:5">
      <c r="A2798" s="141">
        <v>39897</v>
      </c>
      <c r="B2798" s="143">
        <v>634.13</v>
      </c>
      <c r="D2798" s="244">
        <v>39897</v>
      </c>
      <c r="E2798" s="245">
        <v>214.81198934367501</v>
      </c>
    </row>
    <row r="2799" spans="1:5">
      <c r="A2799" s="141">
        <v>39898</v>
      </c>
      <c r="B2799" s="143">
        <v>634.99</v>
      </c>
      <c r="D2799" s="244">
        <v>39898</v>
      </c>
      <c r="E2799" s="245">
        <v>215.59332737119101</v>
      </c>
    </row>
    <row r="2800" spans="1:5">
      <c r="A2800" s="141">
        <v>39899</v>
      </c>
      <c r="B2800" s="143">
        <v>633.37</v>
      </c>
      <c r="D2800" s="244">
        <v>39899</v>
      </c>
      <c r="E2800" s="245">
        <v>215.478122330297</v>
      </c>
    </row>
    <row r="2801" spans="1:5">
      <c r="A2801" s="141">
        <v>39902</v>
      </c>
      <c r="B2801" s="143">
        <v>631.53</v>
      </c>
      <c r="D2801" s="244">
        <v>39902</v>
      </c>
      <c r="E2801" s="245">
        <v>215.32165704590699</v>
      </c>
    </row>
    <row r="2802" spans="1:5">
      <c r="A2802" s="141">
        <v>39903</v>
      </c>
      <c r="B2802" s="143">
        <v>638.97</v>
      </c>
      <c r="D2802" s="244">
        <v>39903</v>
      </c>
      <c r="E2802" s="245">
        <v>217.44435143784099</v>
      </c>
    </row>
    <row r="2803" spans="1:5">
      <c r="A2803" s="141">
        <v>39904</v>
      </c>
      <c r="B2803" s="143">
        <v>625.28</v>
      </c>
      <c r="D2803" s="244">
        <v>39904</v>
      </c>
      <c r="E2803" s="245">
        <v>212.051637909595</v>
      </c>
    </row>
    <row r="2804" spans="1:5">
      <c r="A2804" s="141">
        <v>39905</v>
      </c>
      <c r="B2804" s="143">
        <v>640.65</v>
      </c>
      <c r="D2804" s="244">
        <v>39905</v>
      </c>
      <c r="E2804" s="245">
        <v>216.32411884920299</v>
      </c>
    </row>
    <row r="2805" spans="1:5">
      <c r="A2805" s="141">
        <v>39906</v>
      </c>
      <c r="B2805" s="143">
        <v>634.29</v>
      </c>
      <c r="D2805" s="244">
        <v>39906</v>
      </c>
      <c r="E2805" s="245">
        <v>214.962090796182</v>
      </c>
    </row>
    <row r="2806" spans="1:5">
      <c r="A2806" s="141">
        <v>39909</v>
      </c>
      <c r="B2806" s="143">
        <v>634.02</v>
      </c>
      <c r="D2806" s="244">
        <v>39909</v>
      </c>
      <c r="E2806" s="245">
        <v>215.452511037454</v>
      </c>
    </row>
    <row r="2807" spans="1:5">
      <c r="A2807" s="141">
        <v>39910</v>
      </c>
      <c r="B2807" s="143">
        <v>640.6</v>
      </c>
      <c r="D2807" s="244">
        <v>39910</v>
      </c>
      <c r="E2807" s="245">
        <v>218.78341309606299</v>
      </c>
    </row>
    <row r="2808" spans="1:5">
      <c r="A2808" s="141">
        <v>39911</v>
      </c>
      <c r="B2808" s="143">
        <v>642.01</v>
      </c>
      <c r="D2808" s="244">
        <v>39911</v>
      </c>
      <c r="E2808" s="245">
        <v>218.83457341408399</v>
      </c>
    </row>
    <row r="2809" spans="1:5">
      <c r="A2809" s="141">
        <v>39917</v>
      </c>
      <c r="B2809" s="143">
        <v>659.28</v>
      </c>
      <c r="D2809" s="244">
        <v>39917</v>
      </c>
      <c r="E2809" s="245">
        <v>224.23747695878399</v>
      </c>
    </row>
    <row r="2810" spans="1:5">
      <c r="A2810" s="141">
        <v>39918</v>
      </c>
      <c r="B2810" s="143">
        <v>659.95</v>
      </c>
      <c r="D2810" s="244">
        <v>39918</v>
      </c>
      <c r="E2810" s="245">
        <v>223.64934204977001</v>
      </c>
    </row>
    <row r="2811" spans="1:5">
      <c r="A2811" s="141">
        <v>39919</v>
      </c>
      <c r="B2811" s="143">
        <v>655.38</v>
      </c>
      <c r="D2811" s="244">
        <v>39919</v>
      </c>
      <c r="E2811" s="245">
        <v>222.77127040934801</v>
      </c>
    </row>
    <row r="2812" spans="1:5">
      <c r="A2812" s="141">
        <v>39920</v>
      </c>
      <c r="B2812" s="143">
        <v>662.77</v>
      </c>
      <c r="D2812" s="244">
        <v>39920</v>
      </c>
      <c r="E2812" s="245">
        <v>224.123638739434</v>
      </c>
    </row>
    <row r="2813" spans="1:5">
      <c r="A2813" s="141">
        <v>39923</v>
      </c>
      <c r="B2813" s="143">
        <v>649.65</v>
      </c>
      <c r="D2813" s="244">
        <v>39923</v>
      </c>
      <c r="E2813" s="245">
        <v>220.579077726322</v>
      </c>
    </row>
    <row r="2814" spans="1:5">
      <c r="A2814" s="141">
        <v>39924</v>
      </c>
      <c r="B2814" s="143">
        <v>649.27</v>
      </c>
      <c r="D2814" s="244">
        <v>39924</v>
      </c>
      <c r="E2814" s="245">
        <v>220.956241858075</v>
      </c>
    </row>
    <row r="2815" spans="1:5">
      <c r="A2815" s="141">
        <v>39925</v>
      </c>
      <c r="B2815" s="143">
        <v>653.26</v>
      </c>
      <c r="D2815" s="244">
        <v>39925</v>
      </c>
      <c r="E2815" s="245">
        <v>222.521745099025</v>
      </c>
    </row>
    <row r="2816" spans="1:5">
      <c r="A2816" s="141">
        <v>39927</v>
      </c>
      <c r="B2816" s="143">
        <v>647.37</v>
      </c>
      <c r="D2816" s="244">
        <v>39927</v>
      </c>
      <c r="E2816" s="245">
        <v>221.164548841651</v>
      </c>
    </row>
    <row r="2817" spans="1:5">
      <c r="A2817" s="141">
        <v>39930</v>
      </c>
      <c r="B2817" s="143">
        <v>641</v>
      </c>
      <c r="D2817" s="244">
        <v>39930</v>
      </c>
      <c r="E2817" s="245">
        <v>219.34049894575401</v>
      </c>
    </row>
    <row r="2818" spans="1:5">
      <c r="A2818" s="141">
        <v>39931</v>
      </c>
      <c r="B2818" s="143">
        <v>635.44000000000005</v>
      </c>
      <c r="D2818" s="244">
        <v>39931</v>
      </c>
      <c r="E2818" s="245">
        <v>217.80738183937001</v>
      </c>
    </row>
    <row r="2819" spans="1:5">
      <c r="A2819" s="141">
        <v>39932</v>
      </c>
      <c r="B2819" s="143">
        <v>644.13</v>
      </c>
      <c r="D2819" s="244">
        <v>39932</v>
      </c>
      <c r="E2819" s="245">
        <v>219.63954301334701</v>
      </c>
    </row>
    <row r="2820" spans="1:5">
      <c r="A2820" s="141">
        <v>39933</v>
      </c>
      <c r="B2820" s="143">
        <v>648.42999999999995</v>
      </c>
      <c r="D2820" s="244">
        <v>39933</v>
      </c>
      <c r="E2820" s="245">
        <v>220.757850608345</v>
      </c>
    </row>
    <row r="2821" spans="1:5">
      <c r="A2821" s="141">
        <v>39937</v>
      </c>
      <c r="B2821" s="143">
        <v>648.13</v>
      </c>
      <c r="D2821" s="244">
        <v>39937</v>
      </c>
      <c r="E2821" s="245">
        <v>217.84267885054001</v>
      </c>
    </row>
    <row r="2822" spans="1:5">
      <c r="A2822" s="141">
        <v>39938</v>
      </c>
      <c r="B2822" s="143">
        <v>644.45000000000005</v>
      </c>
      <c r="D2822" s="244">
        <v>39938</v>
      </c>
      <c r="E2822" s="245">
        <v>217.61487164036001</v>
      </c>
    </row>
    <row r="2823" spans="1:5">
      <c r="A2823" s="141">
        <v>39939</v>
      </c>
      <c r="B2823" s="143">
        <v>640.04</v>
      </c>
      <c r="D2823" s="244">
        <v>39939</v>
      </c>
      <c r="E2823" s="245">
        <v>239.68947279007699</v>
      </c>
    </row>
    <row r="2824" spans="1:5">
      <c r="A2824" s="141">
        <v>39940</v>
      </c>
      <c r="B2824" s="143">
        <v>653.05999999999995</v>
      </c>
      <c r="D2824" s="244">
        <v>39940</v>
      </c>
      <c r="E2824" s="245">
        <v>245.11166695161799</v>
      </c>
    </row>
    <row r="2825" spans="1:5">
      <c r="A2825" s="141">
        <v>39941</v>
      </c>
      <c r="B2825" s="143">
        <v>675.66</v>
      </c>
      <c r="D2825" s="244">
        <v>39941</v>
      </c>
      <c r="E2825" s="245">
        <v>250.77907180944501</v>
      </c>
    </row>
    <row r="2826" spans="1:5">
      <c r="A2826" s="141">
        <v>39944</v>
      </c>
      <c r="B2826" s="143">
        <v>683.15</v>
      </c>
      <c r="D2826" s="244">
        <v>39944</v>
      </c>
      <c r="E2826" s="245">
        <v>253.12181490542901</v>
      </c>
    </row>
    <row r="2827" spans="1:5">
      <c r="A2827" s="141">
        <v>39945</v>
      </c>
      <c r="B2827" s="143">
        <v>694.6</v>
      </c>
      <c r="D2827" s="244">
        <v>39945</v>
      </c>
      <c r="E2827" s="245">
        <v>256.40842367092398</v>
      </c>
    </row>
    <row r="2828" spans="1:5">
      <c r="A2828" s="141">
        <v>39946</v>
      </c>
      <c r="B2828" s="143">
        <v>688.9</v>
      </c>
      <c r="D2828" s="244">
        <v>39946</v>
      </c>
      <c r="E2828" s="245">
        <v>253.53145357612701</v>
      </c>
    </row>
    <row r="2829" spans="1:5">
      <c r="A2829" s="141">
        <v>39947</v>
      </c>
      <c r="B2829" s="143">
        <v>692.3</v>
      </c>
      <c r="D2829" s="244">
        <v>39947</v>
      </c>
      <c r="E2829" s="245">
        <v>251.52611606880001</v>
      </c>
    </row>
    <row r="2830" spans="1:5">
      <c r="A2830" s="141">
        <v>39948</v>
      </c>
      <c r="B2830" s="143">
        <v>698.83</v>
      </c>
      <c r="D2830" s="244">
        <v>39948</v>
      </c>
      <c r="E2830" s="245">
        <v>252.64536858748301</v>
      </c>
    </row>
    <row r="2831" spans="1:5">
      <c r="A2831" s="141">
        <v>39951</v>
      </c>
      <c r="B2831" s="143">
        <v>694.05</v>
      </c>
      <c r="D2831" s="244">
        <v>39951</v>
      </c>
      <c r="E2831" s="245">
        <v>251.662067936211</v>
      </c>
    </row>
    <row r="2832" spans="1:5">
      <c r="A2832" s="141">
        <v>39952</v>
      </c>
      <c r="B2832" s="143">
        <v>700.06</v>
      </c>
      <c r="D2832" s="244">
        <v>39952</v>
      </c>
      <c r="E2832" s="245">
        <v>254.09841114596699</v>
      </c>
    </row>
    <row r="2833" spans="1:5">
      <c r="A2833" s="141">
        <v>39953</v>
      </c>
      <c r="B2833" s="143">
        <v>704.83</v>
      </c>
      <c r="D2833" s="244">
        <v>39953</v>
      </c>
      <c r="E2833" s="245">
        <v>258.05157569775002</v>
      </c>
    </row>
    <row r="2834" spans="1:5">
      <c r="A2834" s="141">
        <v>39955</v>
      </c>
      <c r="B2834" s="143">
        <v>707.95</v>
      </c>
      <c r="D2834" s="244">
        <v>39955</v>
      </c>
      <c r="E2834" s="245">
        <v>259.787219169362</v>
      </c>
    </row>
    <row r="2835" spans="1:5">
      <c r="A2835" s="141">
        <v>39958</v>
      </c>
      <c r="B2835" s="143">
        <v>708.19</v>
      </c>
      <c r="D2835" s="244">
        <v>39958</v>
      </c>
      <c r="E2835" s="245">
        <v>262.40265142659302</v>
      </c>
    </row>
    <row r="2836" spans="1:5">
      <c r="A2836" s="141">
        <v>39959</v>
      </c>
      <c r="B2836" s="143">
        <v>710.27</v>
      </c>
      <c r="D2836" s="244">
        <v>39959</v>
      </c>
      <c r="E2836" s="245">
        <v>262.853541841111</v>
      </c>
    </row>
    <row r="2837" spans="1:5">
      <c r="A2837" s="141">
        <v>39960</v>
      </c>
      <c r="B2837" s="143">
        <v>704.73</v>
      </c>
      <c r="D2837" s="244">
        <v>39960</v>
      </c>
      <c r="E2837" s="245">
        <v>260.54609685667202</v>
      </c>
    </row>
    <row r="2838" spans="1:5">
      <c r="A2838" s="141">
        <v>39961</v>
      </c>
      <c r="B2838" s="143">
        <v>705.24</v>
      </c>
      <c r="D2838" s="244">
        <v>39961</v>
      </c>
      <c r="E2838" s="245">
        <v>260.48621794777699</v>
      </c>
    </row>
    <row r="2839" spans="1:5">
      <c r="A2839" s="141">
        <v>39962</v>
      </c>
      <c r="B2839" s="143">
        <v>737.82</v>
      </c>
      <c r="D2839" s="244">
        <v>39962</v>
      </c>
      <c r="E2839" s="245">
        <v>268.05359335792002</v>
      </c>
    </row>
    <row r="2840" spans="1:5">
      <c r="A2840" s="141">
        <v>39966</v>
      </c>
      <c r="B2840" s="143">
        <v>733.21</v>
      </c>
      <c r="D2840" s="244">
        <v>39966</v>
      </c>
      <c r="E2840" s="245">
        <v>266.83725313039702</v>
      </c>
    </row>
    <row r="2841" spans="1:5">
      <c r="A2841" s="141">
        <v>39967</v>
      </c>
      <c r="B2841" s="143">
        <v>712.4</v>
      </c>
      <c r="D2841" s="244">
        <v>39967</v>
      </c>
      <c r="E2841" s="245">
        <v>261.958513011707</v>
      </c>
    </row>
    <row r="2842" spans="1:5">
      <c r="A2842" s="141">
        <v>39968</v>
      </c>
      <c r="B2842" s="143">
        <v>713.36</v>
      </c>
      <c r="D2842" s="244">
        <v>39968</v>
      </c>
      <c r="E2842" s="245">
        <v>261.95722619944502</v>
      </c>
    </row>
    <row r="2843" spans="1:5">
      <c r="A2843" s="141">
        <v>39969</v>
      </c>
      <c r="B2843" s="143">
        <v>723.62</v>
      </c>
      <c r="D2843" s="244">
        <v>39969</v>
      </c>
      <c r="E2843" s="245">
        <v>264.51898466809598</v>
      </c>
    </row>
    <row r="2844" spans="1:5">
      <c r="A2844" s="141">
        <v>39972</v>
      </c>
      <c r="B2844" s="143">
        <v>729.7</v>
      </c>
      <c r="D2844" s="244">
        <v>39972</v>
      </c>
      <c r="E2844" s="245">
        <v>267.71864554755098</v>
      </c>
    </row>
    <row r="2845" spans="1:5">
      <c r="A2845" s="141">
        <v>39973</v>
      </c>
      <c r="B2845" s="143">
        <v>732.54</v>
      </c>
      <c r="D2845" s="244">
        <v>39973</v>
      </c>
      <c r="E2845" s="245">
        <v>269.26079453671701</v>
      </c>
    </row>
    <row r="2846" spans="1:5">
      <c r="A2846" s="141">
        <v>39974</v>
      </c>
      <c r="B2846" s="143">
        <v>739.62</v>
      </c>
      <c r="D2846" s="244">
        <v>39974</v>
      </c>
      <c r="E2846" s="245">
        <v>271.64946203636202</v>
      </c>
    </row>
    <row r="2847" spans="1:5">
      <c r="A2847" s="141">
        <v>39975</v>
      </c>
      <c r="B2847" s="143">
        <v>741.3</v>
      </c>
      <c r="D2847" s="244">
        <v>39975</v>
      </c>
      <c r="E2847" s="245">
        <v>269.32902513227799</v>
      </c>
    </row>
    <row r="2848" spans="1:5">
      <c r="A2848" s="141">
        <v>39976</v>
      </c>
      <c r="B2848" s="143">
        <v>735.4</v>
      </c>
      <c r="D2848" s="244">
        <v>39976</v>
      </c>
      <c r="E2848" s="245">
        <v>265.54409010995403</v>
      </c>
    </row>
    <row r="2849" spans="1:5">
      <c r="A2849" s="141">
        <v>39979</v>
      </c>
      <c r="B2849" s="143">
        <v>732.79</v>
      </c>
      <c r="D2849" s="244">
        <v>39979</v>
      </c>
      <c r="E2849" s="245">
        <v>264.20342148954398</v>
      </c>
    </row>
    <row r="2850" spans="1:5">
      <c r="A2850" s="141">
        <v>39980</v>
      </c>
      <c r="B2850" s="143">
        <v>733.91</v>
      </c>
      <c r="D2850" s="244">
        <v>39980</v>
      </c>
      <c r="E2850" s="245">
        <v>264.38633627182401</v>
      </c>
    </row>
    <row r="2851" spans="1:5">
      <c r="A2851" s="141">
        <v>39982</v>
      </c>
      <c r="B2851" s="143">
        <v>738.91</v>
      </c>
      <c r="D2851" s="244">
        <v>39982</v>
      </c>
      <c r="E2851" s="245">
        <v>265.202119863181</v>
      </c>
    </row>
    <row r="2852" spans="1:5">
      <c r="A2852" s="141">
        <v>39983</v>
      </c>
      <c r="B2852" s="143">
        <v>740.48</v>
      </c>
      <c r="D2852" s="244">
        <v>39983</v>
      </c>
      <c r="E2852" s="245">
        <v>265.85795258843899</v>
      </c>
    </row>
    <row r="2853" spans="1:5">
      <c r="A2853" s="141">
        <v>39986</v>
      </c>
      <c r="B2853" s="143">
        <v>740.47</v>
      </c>
      <c r="D2853" s="244">
        <v>39986</v>
      </c>
      <c r="E2853" s="245">
        <v>266.23332901626401</v>
      </c>
    </row>
    <row r="2854" spans="1:5">
      <c r="A2854" s="141">
        <v>39987</v>
      </c>
      <c r="B2854" s="143">
        <v>736.23</v>
      </c>
      <c r="D2854" s="244">
        <v>39987</v>
      </c>
      <c r="E2854" s="245">
        <v>261.52683833414602</v>
      </c>
    </row>
    <row r="2855" spans="1:5">
      <c r="A2855" s="141">
        <v>39988</v>
      </c>
      <c r="B2855" s="143">
        <v>732.74</v>
      </c>
      <c r="D2855" s="244">
        <v>39988</v>
      </c>
      <c r="E2855" s="245">
        <v>262.74802063738599</v>
      </c>
    </row>
    <row r="2856" spans="1:5">
      <c r="A2856" s="141">
        <v>39989</v>
      </c>
      <c r="B2856" s="143">
        <v>729.64</v>
      </c>
      <c r="D2856" s="244">
        <v>39989</v>
      </c>
      <c r="E2856" s="245">
        <v>261.86600246513098</v>
      </c>
    </row>
    <row r="2857" spans="1:5">
      <c r="A2857" s="141">
        <v>39990</v>
      </c>
      <c r="B2857" s="143">
        <v>732.76</v>
      </c>
      <c r="D2857" s="244">
        <v>39990</v>
      </c>
      <c r="E2857" s="245">
        <v>262.61446309376697</v>
      </c>
    </row>
    <row r="2858" spans="1:5">
      <c r="A2858" s="141">
        <v>39993</v>
      </c>
      <c r="B2858" s="143">
        <v>735.17</v>
      </c>
      <c r="D2858" s="244">
        <v>39993</v>
      </c>
      <c r="E2858" s="245">
        <v>261.30008274294499</v>
      </c>
    </row>
    <row r="2859" spans="1:5">
      <c r="A2859" s="141">
        <v>39994</v>
      </c>
      <c r="B2859" s="143">
        <v>744.39</v>
      </c>
      <c r="D2859" s="244">
        <v>39994</v>
      </c>
      <c r="E2859" s="245">
        <v>263.659163962447</v>
      </c>
    </row>
    <row r="2860" spans="1:5">
      <c r="A2860" s="141">
        <v>39995</v>
      </c>
      <c r="B2860" s="143">
        <v>748.1</v>
      </c>
    </row>
    <row r="2861" spans="1:5">
      <c r="A2861" s="141">
        <v>39996</v>
      </c>
      <c r="B2861" s="143">
        <v>743.19</v>
      </c>
    </row>
    <row r="2862" spans="1:5">
      <c r="A2862" s="141">
        <v>39997</v>
      </c>
      <c r="B2862" s="143">
        <v>743.12</v>
      </c>
    </row>
    <row r="2863" spans="1:5">
      <c r="A2863" s="141">
        <v>40000</v>
      </c>
      <c r="B2863" s="143">
        <v>743.58</v>
      </c>
    </row>
    <row r="2864" spans="1:5">
      <c r="A2864" s="141">
        <v>40001</v>
      </c>
      <c r="B2864" s="143">
        <v>746.29</v>
      </c>
    </row>
    <row r="2865" spans="1:2">
      <c r="A2865" s="141">
        <v>40002</v>
      </c>
      <c r="B2865" s="143">
        <v>753.2</v>
      </c>
    </row>
    <row r="2866" spans="1:2">
      <c r="A2866" s="141">
        <v>40003</v>
      </c>
      <c r="B2866" s="143">
        <v>750.76</v>
      </c>
    </row>
    <row r="2867" spans="1:2">
      <c r="A2867" s="141">
        <v>40004</v>
      </c>
      <c r="B2867" s="143">
        <v>745.84</v>
      </c>
    </row>
    <row r="2868" spans="1:2">
      <c r="A2868" s="141">
        <v>40007</v>
      </c>
      <c r="B2868" s="143">
        <v>749.49</v>
      </c>
    </row>
    <row r="2869" spans="1:2">
      <c r="A2869" s="141">
        <v>40008</v>
      </c>
      <c r="B2869" s="143">
        <v>746.14</v>
      </c>
    </row>
    <row r="2870" spans="1:2">
      <c r="A2870" s="141">
        <v>40009</v>
      </c>
      <c r="B2870" s="143">
        <v>757.2</v>
      </c>
    </row>
    <row r="2871" spans="1:2">
      <c r="A2871" s="141">
        <v>40010</v>
      </c>
      <c r="B2871" s="143">
        <v>759.92</v>
      </c>
    </row>
    <row r="2872" spans="1:2">
      <c r="A2872" s="141">
        <v>40011</v>
      </c>
      <c r="B2872" s="143">
        <v>754.99</v>
      </c>
    </row>
    <row r="2873" spans="1:2">
      <c r="A2873" s="141">
        <v>40013</v>
      </c>
      <c r="B2873" s="143">
        <v>754.99</v>
      </c>
    </row>
    <row r="2874" spans="1:2">
      <c r="A2874" s="141">
        <v>40014</v>
      </c>
      <c r="B2874" s="143">
        <v>749.08</v>
      </c>
    </row>
    <row r="2875" spans="1:2">
      <c r="A2875" s="141">
        <v>40015</v>
      </c>
      <c r="B2875" s="143">
        <v>748.98</v>
      </c>
    </row>
    <row r="2876" spans="1:2">
      <c r="A2876" s="141">
        <v>40016</v>
      </c>
      <c r="B2876" s="143">
        <v>747.75</v>
      </c>
    </row>
    <row r="2877" spans="1:2">
      <c r="A2877" s="141">
        <v>40017</v>
      </c>
      <c r="B2877" s="143">
        <v>744.97</v>
      </c>
    </row>
    <row r="2878" spans="1:2">
      <c r="A2878" s="141">
        <v>40018</v>
      </c>
      <c r="B2878" s="143">
        <v>747.5</v>
      </c>
    </row>
    <row r="2879" spans="1:2">
      <c r="A2879" s="141">
        <v>40019</v>
      </c>
      <c r="B2879" s="143">
        <v>747.5</v>
      </c>
    </row>
    <row r="2880" spans="1:2">
      <c r="A2880" s="141">
        <v>40021</v>
      </c>
      <c r="B2880" s="143">
        <v>745.09</v>
      </c>
    </row>
    <row r="2881" spans="1:2">
      <c r="A2881" s="141">
        <v>40022</v>
      </c>
      <c r="B2881" s="143">
        <v>742.7</v>
      </c>
    </row>
    <row r="2882" spans="1:2">
      <c r="A2882" s="141">
        <v>40023</v>
      </c>
      <c r="B2882" s="143">
        <v>742.03</v>
      </c>
    </row>
    <row r="2883" spans="1:2">
      <c r="A2883" s="141">
        <v>40024</v>
      </c>
      <c r="B2883" s="143">
        <v>747.42</v>
      </c>
    </row>
    <row r="2884" spans="1:2">
      <c r="A2884" s="141">
        <v>40025</v>
      </c>
      <c r="B2884" s="143">
        <v>746.23</v>
      </c>
    </row>
    <row r="2885" spans="1:2">
      <c r="A2885" s="141">
        <v>40029</v>
      </c>
      <c r="B2885" s="143">
        <v>743.54</v>
      </c>
    </row>
    <row r="2886" spans="1:2">
      <c r="A2886" s="141">
        <v>40030</v>
      </c>
      <c r="B2886" s="143">
        <v>740.63</v>
      </c>
    </row>
    <row r="2887" spans="1:2">
      <c r="A2887" s="141">
        <v>40031</v>
      </c>
      <c r="B2887" s="143">
        <v>739.27</v>
      </c>
    </row>
    <row r="2888" spans="1:2">
      <c r="A2888" s="141">
        <v>40032</v>
      </c>
      <c r="B2888" s="143">
        <v>743.1</v>
      </c>
    </row>
    <row r="2889" spans="1:2">
      <c r="A2889" s="141">
        <v>40035</v>
      </c>
      <c r="B2889" s="143">
        <v>741.13</v>
      </c>
    </row>
    <row r="2890" spans="1:2">
      <c r="A2890" s="141">
        <v>40036</v>
      </c>
      <c r="B2890" s="143">
        <v>745.55</v>
      </c>
    </row>
    <row r="2891" spans="1:2">
      <c r="A2891" s="141">
        <v>40037</v>
      </c>
      <c r="B2891" s="143">
        <v>746.87</v>
      </c>
    </row>
    <row r="2892" spans="1:2">
      <c r="A2892" s="141">
        <v>40038</v>
      </c>
      <c r="B2892" s="143">
        <v>758.43</v>
      </c>
    </row>
    <row r="2893" spans="1:2">
      <c r="A2893" s="141">
        <v>40039</v>
      </c>
      <c r="B2893" s="143">
        <v>759.76</v>
      </c>
    </row>
    <row r="2894" spans="1:2">
      <c r="A2894" s="141">
        <v>40042</v>
      </c>
      <c r="B2894" s="143">
        <v>759.77</v>
      </c>
    </row>
    <row r="2895" spans="1:2">
      <c r="A2895" s="141">
        <v>40043</v>
      </c>
      <c r="B2895" s="143">
        <v>762.09</v>
      </c>
    </row>
    <row r="2896" spans="1:2">
      <c r="A2896" s="141">
        <v>40044</v>
      </c>
      <c r="B2896" s="143">
        <v>767.11</v>
      </c>
    </row>
    <row r="2897" spans="1:2">
      <c r="A2897" s="141">
        <v>40045</v>
      </c>
      <c r="B2897" s="143">
        <v>771.98</v>
      </c>
    </row>
    <row r="2898" spans="1:2">
      <c r="A2898" s="141">
        <v>40046</v>
      </c>
      <c r="B2898" s="143">
        <v>785.26</v>
      </c>
    </row>
    <row r="2899" spans="1:2">
      <c r="A2899" s="141">
        <v>40049</v>
      </c>
      <c r="B2899" s="143">
        <v>796.24</v>
      </c>
    </row>
    <row r="2900" spans="1:2">
      <c r="A2900" s="141">
        <v>40050</v>
      </c>
      <c r="B2900" s="143">
        <v>806.81</v>
      </c>
    </row>
    <row r="2901" spans="1:2">
      <c r="A2901" s="141">
        <v>40051</v>
      </c>
      <c r="B2901" s="143">
        <v>815.4</v>
      </c>
    </row>
    <row r="2902" spans="1:2">
      <c r="A2902" s="141">
        <v>40052</v>
      </c>
      <c r="B2902" s="143">
        <v>809.44</v>
      </c>
    </row>
    <row r="2903" spans="1:2">
      <c r="A2903" s="141">
        <v>40053</v>
      </c>
      <c r="B2903" s="143">
        <v>830.61</v>
      </c>
    </row>
    <row r="2904" spans="1:2">
      <c r="A2904" s="141">
        <v>40056</v>
      </c>
      <c r="B2904" s="143">
        <v>818.9</v>
      </c>
    </row>
    <row r="2905" spans="1:2">
      <c r="A2905" s="141">
        <v>40057</v>
      </c>
      <c r="B2905" s="143">
        <v>809.26</v>
      </c>
    </row>
    <row r="2906" spans="1:2">
      <c r="A2906" s="141">
        <v>40058</v>
      </c>
      <c r="B2906" s="143">
        <v>793.96</v>
      </c>
    </row>
    <row r="2907" spans="1:2">
      <c r="A2907" s="141">
        <v>40059</v>
      </c>
      <c r="B2907" s="143">
        <v>798.56</v>
      </c>
    </row>
    <row r="2908" spans="1:2">
      <c r="A2908" s="141">
        <v>40060</v>
      </c>
      <c r="B2908" s="143">
        <v>819.62</v>
      </c>
    </row>
    <row r="2909" spans="1:2">
      <c r="A2909" s="141">
        <v>40063</v>
      </c>
      <c r="B2909" s="143">
        <v>831.05</v>
      </c>
    </row>
    <row r="2910" spans="1:2">
      <c r="A2910" s="141">
        <v>40064</v>
      </c>
      <c r="B2910" s="143">
        <v>824.38</v>
      </c>
    </row>
    <row r="2911" spans="1:2">
      <c r="A2911" s="141">
        <v>40065</v>
      </c>
      <c r="B2911" s="143">
        <v>822.46</v>
      </c>
    </row>
    <row r="2912" spans="1:2">
      <c r="A2912" s="141">
        <v>40066</v>
      </c>
      <c r="B2912" s="143">
        <v>815.12</v>
      </c>
    </row>
    <row r="2913" spans="1:2">
      <c r="A2913" s="141">
        <v>40067</v>
      </c>
      <c r="B2913" s="143">
        <v>806.53</v>
      </c>
    </row>
    <row r="2914" spans="1:2">
      <c r="A2914" s="141">
        <v>40070</v>
      </c>
      <c r="B2914" s="143">
        <v>797</v>
      </c>
    </row>
    <row r="2915" spans="1:2">
      <c r="A2915" s="141">
        <v>40071</v>
      </c>
      <c r="B2915" s="143">
        <v>795.7</v>
      </c>
    </row>
    <row r="2916" spans="1:2">
      <c r="A2916" s="141">
        <v>40072</v>
      </c>
      <c r="B2916" s="143">
        <v>799.38</v>
      </c>
    </row>
    <row r="2917" spans="1:2">
      <c r="A2917" s="141">
        <v>40073</v>
      </c>
      <c r="B2917" s="143">
        <v>809.35</v>
      </c>
    </row>
    <row r="2918" spans="1:2">
      <c r="A2918" s="141">
        <v>40074</v>
      </c>
      <c r="B2918" s="143">
        <v>799.75</v>
      </c>
    </row>
    <row r="2919" spans="1:2">
      <c r="A2919" s="141">
        <v>40077</v>
      </c>
      <c r="B2919" s="143">
        <v>798.06</v>
      </c>
    </row>
    <row r="2920" spans="1:2">
      <c r="A2920" s="141">
        <v>40078</v>
      </c>
      <c r="B2920" s="143">
        <v>805.43</v>
      </c>
    </row>
    <row r="2921" spans="1:2">
      <c r="A2921" s="141">
        <v>40079</v>
      </c>
      <c r="B2921" s="143">
        <v>804.78</v>
      </c>
    </row>
    <row r="2922" spans="1:2">
      <c r="A2922" s="141">
        <v>40080</v>
      </c>
      <c r="B2922" s="143">
        <v>807.86</v>
      </c>
    </row>
    <row r="2923" spans="1:2">
      <c r="A2923" s="141">
        <v>40081</v>
      </c>
      <c r="B2923" s="143">
        <v>801.8</v>
      </c>
    </row>
    <row r="2924" spans="1:2">
      <c r="A2924" s="141">
        <v>40084</v>
      </c>
      <c r="B2924" s="143">
        <v>808.74</v>
      </c>
    </row>
    <row r="2925" spans="1:2">
      <c r="A2925" s="141">
        <v>40085</v>
      </c>
      <c r="B2925" s="143">
        <v>809.43</v>
      </c>
    </row>
    <row r="2926" spans="1:2">
      <c r="A2926" s="141">
        <v>40086</v>
      </c>
      <c r="B2926" s="143">
        <v>809.32</v>
      </c>
    </row>
    <row r="2927" spans="1:2">
      <c r="A2927" s="141">
        <v>40087</v>
      </c>
      <c r="B2927" s="143">
        <v>804.56</v>
      </c>
    </row>
    <row r="2928" spans="1:2">
      <c r="A2928" s="141">
        <v>40088</v>
      </c>
      <c r="B2928" s="143">
        <v>802.91</v>
      </c>
    </row>
    <row r="2929" spans="1:2">
      <c r="A2929" s="141">
        <v>40091</v>
      </c>
      <c r="B2929" s="143">
        <v>802.87</v>
      </c>
    </row>
    <row r="2930" spans="1:2">
      <c r="A2930" s="141">
        <v>40092</v>
      </c>
      <c r="B2930" s="143">
        <v>812.33</v>
      </c>
    </row>
    <row r="2931" spans="1:2">
      <c r="A2931" s="141">
        <v>40093</v>
      </c>
      <c r="B2931" s="143">
        <v>820</v>
      </c>
    </row>
    <row r="2932" spans="1:2">
      <c r="A2932" s="141">
        <v>40094</v>
      </c>
      <c r="B2932" s="143">
        <v>802.29</v>
      </c>
    </row>
    <row r="2933" spans="1:2">
      <c r="A2933" s="141">
        <v>40095</v>
      </c>
      <c r="B2933" s="143">
        <v>809.98</v>
      </c>
    </row>
    <row r="2934" spans="1:2">
      <c r="A2934" s="141">
        <v>40098</v>
      </c>
      <c r="B2934" s="143">
        <v>810.44</v>
      </c>
    </row>
    <row r="2935" spans="1:2">
      <c r="A2935" s="141">
        <v>40099</v>
      </c>
      <c r="B2935" s="143">
        <v>800.27</v>
      </c>
    </row>
    <row r="2936" spans="1:2">
      <c r="A2936" s="141">
        <v>40100</v>
      </c>
      <c r="B2936" s="143">
        <v>801.82</v>
      </c>
    </row>
    <row r="2937" spans="1:2">
      <c r="A2937" s="141">
        <v>40101</v>
      </c>
      <c r="B2937" s="143">
        <v>805.66</v>
      </c>
    </row>
    <row r="2938" spans="1:2">
      <c r="A2938" s="141">
        <v>40102</v>
      </c>
      <c r="B2938" s="143">
        <v>806.65</v>
      </c>
    </row>
    <row r="2939" spans="1:2">
      <c r="A2939" s="141">
        <v>40105</v>
      </c>
      <c r="B2939" s="143">
        <v>806.65</v>
      </c>
    </row>
    <row r="2940" spans="1:2">
      <c r="A2940" s="141">
        <v>40106</v>
      </c>
      <c r="B2940" s="143">
        <v>808.21</v>
      </c>
    </row>
    <row r="2941" spans="1:2">
      <c r="A2941" s="141">
        <v>40107</v>
      </c>
      <c r="B2941" s="143">
        <v>809.46</v>
      </c>
    </row>
    <row r="2942" spans="1:2">
      <c r="A2942" s="141">
        <v>40108</v>
      </c>
      <c r="B2942" s="143">
        <v>802.71</v>
      </c>
    </row>
    <row r="2943" spans="1:2">
      <c r="A2943" s="141">
        <v>40109</v>
      </c>
      <c r="B2943" s="143">
        <v>802.81</v>
      </c>
    </row>
    <row r="2944" spans="1:2">
      <c r="A2944" s="141">
        <v>40112</v>
      </c>
      <c r="B2944" s="143">
        <v>805.9</v>
      </c>
    </row>
    <row r="2945" spans="1:2">
      <c r="A2945" s="141">
        <v>40113</v>
      </c>
      <c r="B2945" s="143">
        <v>806.66</v>
      </c>
    </row>
    <row r="2946" spans="1:2">
      <c r="A2946" s="141">
        <v>40114</v>
      </c>
      <c r="B2946" s="143">
        <v>804.39</v>
      </c>
    </row>
    <row r="2947" spans="1:2">
      <c r="A2947" s="141">
        <v>40115</v>
      </c>
      <c r="B2947" s="143">
        <v>809.54</v>
      </c>
    </row>
    <row r="2948" spans="1:2">
      <c r="A2948" s="141">
        <v>40116</v>
      </c>
      <c r="B2948" s="143">
        <v>812.13</v>
      </c>
    </row>
    <row r="2949" spans="1:2">
      <c r="A2949" s="141">
        <v>40119</v>
      </c>
      <c r="B2949" s="143">
        <v>810.11</v>
      </c>
    </row>
    <row r="2950" spans="1:2">
      <c r="A2950" s="141">
        <v>40120</v>
      </c>
      <c r="B2950" s="143">
        <v>815.41</v>
      </c>
    </row>
    <row r="2951" spans="1:2">
      <c r="A2951" s="141">
        <v>40121</v>
      </c>
      <c r="B2951" s="143">
        <v>807.1</v>
      </c>
    </row>
    <row r="2952" spans="1:2">
      <c r="A2952" s="141">
        <v>40122</v>
      </c>
      <c r="B2952" s="143">
        <v>810.69</v>
      </c>
    </row>
    <row r="2953" spans="1:2">
      <c r="A2953" s="141">
        <v>40123</v>
      </c>
      <c r="B2953" s="143">
        <v>816.58</v>
      </c>
    </row>
    <row r="2954" spans="1:2">
      <c r="A2954" s="141">
        <v>40126</v>
      </c>
      <c r="B2954" s="143">
        <v>810.46</v>
      </c>
    </row>
    <row r="2955" spans="1:2">
      <c r="A2955" s="141">
        <v>40127</v>
      </c>
      <c r="B2955" s="143">
        <v>810.46</v>
      </c>
    </row>
    <row r="2956" spans="1:2">
      <c r="A2956" s="141">
        <v>40128</v>
      </c>
      <c r="B2956" s="143">
        <v>801.69</v>
      </c>
    </row>
    <row r="2957" spans="1:2">
      <c r="A2957" s="141">
        <v>40129</v>
      </c>
      <c r="B2957" s="143">
        <v>808.61</v>
      </c>
    </row>
    <row r="2958" spans="1:2">
      <c r="A2958" s="141">
        <v>40130</v>
      </c>
      <c r="B2958" s="143">
        <v>806.43</v>
      </c>
    </row>
    <row r="2959" spans="1:2">
      <c r="A2959" s="141">
        <v>40133</v>
      </c>
      <c r="B2959" s="143">
        <v>800.74</v>
      </c>
    </row>
    <row r="2960" spans="1:2">
      <c r="A2960" s="141">
        <v>40134</v>
      </c>
      <c r="B2960" s="143">
        <v>803.5</v>
      </c>
    </row>
    <row r="2961" spans="1:2">
      <c r="A2961" s="141">
        <v>40135</v>
      </c>
      <c r="B2961" s="143">
        <v>805.93</v>
      </c>
    </row>
    <row r="2962" spans="1:2">
      <c r="A2962" s="141">
        <v>40136</v>
      </c>
      <c r="B2962" s="143">
        <v>806.95</v>
      </c>
    </row>
    <row r="2963" spans="1:2">
      <c r="A2963" s="141">
        <v>40137</v>
      </c>
      <c r="B2963" s="143">
        <v>804.02</v>
      </c>
    </row>
    <row r="2964" spans="1:2">
      <c r="A2964" s="141">
        <v>40140</v>
      </c>
      <c r="B2964" s="143">
        <v>778.28</v>
      </c>
    </row>
    <row r="2965" spans="1:2">
      <c r="A2965" s="141">
        <v>40141</v>
      </c>
      <c r="B2965" s="143">
        <v>780.97</v>
      </c>
    </row>
    <row r="2966" spans="1:2">
      <c r="A2966" s="141">
        <v>40142</v>
      </c>
      <c r="B2966" s="143">
        <v>784.27</v>
      </c>
    </row>
    <row r="2967" spans="1:2">
      <c r="A2967" s="141">
        <v>40143</v>
      </c>
      <c r="B2967" s="143">
        <v>785.73</v>
      </c>
    </row>
    <row r="2968" spans="1:2">
      <c r="A2968" s="141">
        <v>40144</v>
      </c>
      <c r="B2968" s="143">
        <v>777.06</v>
      </c>
    </row>
    <row r="2969" spans="1:2">
      <c r="A2969" s="141">
        <v>40147</v>
      </c>
      <c r="B2969" s="143">
        <v>778.73</v>
      </c>
    </row>
    <row r="2970" spans="1:2">
      <c r="A2970" s="141">
        <v>40148</v>
      </c>
      <c r="B2970" s="143">
        <v>782.91</v>
      </c>
    </row>
    <row r="2971" spans="1:2">
      <c r="A2971" s="141">
        <v>40149</v>
      </c>
      <c r="B2971" s="143">
        <v>791.85</v>
      </c>
    </row>
    <row r="2972" spans="1:2">
      <c r="A2972" s="141">
        <v>40150</v>
      </c>
      <c r="B2972" s="143">
        <v>789.76</v>
      </c>
    </row>
    <row r="2973" spans="1:2">
      <c r="A2973" s="141">
        <v>40151</v>
      </c>
      <c r="B2973" s="143">
        <v>790.77</v>
      </c>
    </row>
    <row r="2974" spans="1:2">
      <c r="A2974" s="141">
        <v>40154</v>
      </c>
      <c r="B2974" s="143">
        <v>789.21</v>
      </c>
    </row>
    <row r="2975" spans="1:2">
      <c r="A2975" s="141">
        <v>40155</v>
      </c>
      <c r="B2975" s="143">
        <v>787.23</v>
      </c>
    </row>
    <row r="2976" spans="1:2">
      <c r="A2976" s="141">
        <v>40156</v>
      </c>
      <c r="B2976" s="143">
        <v>794.48</v>
      </c>
    </row>
    <row r="2977" spans="1:2">
      <c r="A2977" s="141">
        <v>40157</v>
      </c>
      <c r="B2977" s="143">
        <v>796.5</v>
      </c>
    </row>
    <row r="2978" spans="1:2">
      <c r="A2978" s="141">
        <v>40158</v>
      </c>
      <c r="B2978" s="143">
        <v>795.07</v>
      </c>
    </row>
    <row r="2979" spans="1:2">
      <c r="A2979" s="141">
        <v>40161</v>
      </c>
      <c r="B2979" s="143">
        <v>796.19</v>
      </c>
    </row>
    <row r="2980" spans="1:2">
      <c r="A2980" s="141">
        <v>40162</v>
      </c>
      <c r="B2980" s="143">
        <v>800.96</v>
      </c>
    </row>
    <row r="2981" spans="1:2">
      <c r="A2981" s="141">
        <v>40163</v>
      </c>
      <c r="B2981" s="143">
        <v>809.88</v>
      </c>
    </row>
    <row r="2982" spans="1:2">
      <c r="A2982" s="141">
        <v>40164</v>
      </c>
      <c r="B2982" s="143">
        <v>816.38</v>
      </c>
    </row>
    <row r="2983" spans="1:2">
      <c r="A2983" s="141">
        <v>40165</v>
      </c>
      <c r="B2983" s="143">
        <v>800.13</v>
      </c>
    </row>
    <row r="2984" spans="1:2">
      <c r="A2984" s="141">
        <v>40168</v>
      </c>
      <c r="B2984" s="143">
        <v>804.8</v>
      </c>
    </row>
    <row r="2985" spans="1:2">
      <c r="A2985" s="141">
        <v>40169</v>
      </c>
      <c r="B2985" s="143">
        <v>804.7</v>
      </c>
    </row>
    <row r="2986" spans="1:2">
      <c r="A2986" s="141">
        <v>40170</v>
      </c>
      <c r="B2986" s="143">
        <v>801.88</v>
      </c>
    </row>
    <row r="2987" spans="1:2">
      <c r="A2987" s="141">
        <v>40175</v>
      </c>
      <c r="B2987" s="143">
        <v>805.26</v>
      </c>
    </row>
    <row r="2988" spans="1:2">
      <c r="A2988" s="141">
        <v>40176</v>
      </c>
      <c r="B2988" s="143">
        <v>812.18</v>
      </c>
    </row>
    <row r="2989" spans="1:2">
      <c r="A2989" s="141">
        <v>40177</v>
      </c>
      <c r="B2989" s="143">
        <v>814.98</v>
      </c>
    </row>
    <row r="2990" spans="1:2">
      <c r="A2990" s="141">
        <v>40182</v>
      </c>
      <c r="B2990" s="143">
        <v>811.05</v>
      </c>
    </row>
    <row r="2991" spans="1:2">
      <c r="A2991" s="141">
        <v>40183</v>
      </c>
      <c r="B2991" s="143">
        <v>811.3</v>
      </c>
    </row>
    <row r="2992" spans="1:2">
      <c r="A2992" s="141">
        <v>40184</v>
      </c>
      <c r="B2992" s="143">
        <v>817.01</v>
      </c>
    </row>
    <row r="2993" spans="1:2">
      <c r="A2993" s="141">
        <v>40185</v>
      </c>
      <c r="B2993" s="143">
        <v>815.08</v>
      </c>
    </row>
    <row r="2994" spans="1:2">
      <c r="A2994" s="141">
        <v>40186</v>
      </c>
      <c r="B2994" s="143">
        <v>819.03</v>
      </c>
    </row>
    <row r="2995" spans="1:2">
      <c r="A2995" s="141">
        <v>40189</v>
      </c>
      <c r="B2995" s="143">
        <v>820.72</v>
      </c>
    </row>
    <row r="2996" spans="1:2">
      <c r="A2996" s="141">
        <v>40190</v>
      </c>
      <c r="B2996" s="143">
        <v>827.08</v>
      </c>
    </row>
    <row r="2997" spans="1:2">
      <c r="A2997" s="141">
        <v>40191</v>
      </c>
      <c r="B2997" s="143">
        <v>839.57</v>
      </c>
    </row>
    <row r="2998" spans="1:2">
      <c r="A2998" s="141">
        <v>40192</v>
      </c>
      <c r="B2998" s="143">
        <v>835.28</v>
      </c>
    </row>
    <row r="2999" spans="1:2">
      <c r="A2999" s="141">
        <v>40193</v>
      </c>
      <c r="B2999" s="143">
        <v>843.15</v>
      </c>
    </row>
    <row r="3000" spans="1:2">
      <c r="A3000" s="141">
        <v>40196</v>
      </c>
      <c r="B3000" s="143">
        <v>840.88</v>
      </c>
    </row>
    <row r="3001" spans="1:2">
      <c r="A3001" s="141">
        <v>40197</v>
      </c>
      <c r="B3001" s="143">
        <v>832.28</v>
      </c>
    </row>
    <row r="3002" spans="1:2">
      <c r="A3002" s="141">
        <v>40198</v>
      </c>
      <c r="B3002" s="143">
        <v>837.66</v>
      </c>
    </row>
    <row r="3003" spans="1:2">
      <c r="A3003" s="141">
        <v>40199</v>
      </c>
      <c r="B3003" s="143">
        <v>819.96</v>
      </c>
    </row>
    <row r="3004" spans="1:2">
      <c r="A3004" s="141">
        <v>40200</v>
      </c>
      <c r="B3004" s="143">
        <v>824.11</v>
      </c>
    </row>
    <row r="3005" spans="1:2">
      <c r="A3005" s="141">
        <v>40203</v>
      </c>
      <c r="B3005" s="143">
        <v>825.71</v>
      </c>
    </row>
    <row r="3006" spans="1:2">
      <c r="A3006" s="141">
        <v>40204</v>
      </c>
      <c r="B3006" s="143">
        <v>815.9</v>
      </c>
    </row>
    <row r="3007" spans="1:2">
      <c r="A3007" s="141">
        <v>40205</v>
      </c>
      <c r="B3007" s="143">
        <v>815.04</v>
      </c>
    </row>
    <row r="3008" spans="1:2">
      <c r="A3008" s="141">
        <v>40206</v>
      </c>
      <c r="B3008" s="143">
        <v>808.66</v>
      </c>
    </row>
    <row r="3009" spans="1:2">
      <c r="A3009" s="141">
        <v>40207</v>
      </c>
      <c r="B3009" s="143">
        <v>806.59</v>
      </c>
    </row>
    <row r="3010" spans="1:2">
      <c r="A3010" s="141">
        <v>40210</v>
      </c>
      <c r="B3010" s="143">
        <v>813.3</v>
      </c>
    </row>
    <row r="3011" spans="1:2">
      <c r="A3011" s="141">
        <v>40211</v>
      </c>
      <c r="B3011" s="143">
        <v>808.3</v>
      </c>
    </row>
    <row r="3012" spans="1:2">
      <c r="A3012" s="141">
        <v>40212</v>
      </c>
      <c r="B3012" s="143">
        <v>819.97</v>
      </c>
    </row>
    <row r="3013" spans="1:2">
      <c r="A3013" s="141">
        <v>40213</v>
      </c>
      <c r="B3013" s="143">
        <v>830.41</v>
      </c>
    </row>
    <row r="3014" spans="1:2">
      <c r="A3014" s="141">
        <v>40214</v>
      </c>
      <c r="B3014" s="143">
        <v>814.81</v>
      </c>
    </row>
    <row r="3015" spans="1:2">
      <c r="A3015" s="141">
        <v>40217</v>
      </c>
      <c r="B3015" s="143">
        <v>821.13</v>
      </c>
    </row>
    <row r="3016" spans="1:2">
      <c r="A3016" s="141">
        <v>40218</v>
      </c>
      <c r="B3016" s="143">
        <v>832.37</v>
      </c>
    </row>
    <row r="3017" spans="1:2">
      <c r="A3017" s="141">
        <v>40219</v>
      </c>
      <c r="B3017" s="143">
        <v>834.81</v>
      </c>
    </row>
    <row r="3018" spans="1:2">
      <c r="A3018" s="141">
        <v>40220</v>
      </c>
      <c r="B3018" s="143">
        <v>836.08</v>
      </c>
    </row>
    <row r="3019" spans="1:2">
      <c r="A3019" s="141">
        <v>40221</v>
      </c>
      <c r="B3019" s="143">
        <v>839.45</v>
      </c>
    </row>
    <row r="3020" spans="1:2">
      <c r="A3020" s="141">
        <v>40224</v>
      </c>
      <c r="B3020" s="143">
        <v>837.71</v>
      </c>
    </row>
    <row r="3021" spans="1:2">
      <c r="A3021" s="141">
        <v>40225</v>
      </c>
      <c r="B3021" s="143">
        <v>838.53</v>
      </c>
    </row>
    <row r="3022" spans="1:2">
      <c r="A3022" s="141">
        <v>40226</v>
      </c>
      <c r="B3022" s="143">
        <v>840.79</v>
      </c>
    </row>
    <row r="3023" spans="1:2">
      <c r="A3023" s="141">
        <v>40227</v>
      </c>
      <c r="B3023" s="143">
        <v>840.83</v>
      </c>
    </row>
    <row r="3024" spans="1:2">
      <c r="A3024" s="141">
        <v>40228</v>
      </c>
      <c r="B3024" s="143">
        <v>835.53</v>
      </c>
    </row>
    <row r="3025" spans="1:2">
      <c r="A3025" s="141">
        <v>40231</v>
      </c>
      <c r="B3025" s="143">
        <v>841.23</v>
      </c>
    </row>
    <row r="3026" spans="1:2">
      <c r="A3026" s="141">
        <v>40232</v>
      </c>
      <c r="B3026" s="143">
        <v>843.36</v>
      </c>
    </row>
    <row r="3027" spans="1:2">
      <c r="A3027" s="141">
        <v>40233</v>
      </c>
      <c r="B3027" s="143">
        <v>856.57</v>
      </c>
    </row>
    <row r="3028" spans="1:2">
      <c r="A3028" s="141">
        <v>40234</v>
      </c>
      <c r="B3028" s="143">
        <v>864.63</v>
      </c>
    </row>
    <row r="3029" spans="1:2">
      <c r="A3029" s="141">
        <v>40235</v>
      </c>
      <c r="B3029" s="143">
        <v>879.17</v>
      </c>
    </row>
    <row r="3030" spans="1:2">
      <c r="A3030" s="141">
        <v>40238</v>
      </c>
      <c r="B3030" s="143">
        <v>882.88</v>
      </c>
    </row>
    <row r="3031" spans="1:2">
      <c r="A3031" s="141">
        <v>40239</v>
      </c>
      <c r="B3031" s="143">
        <v>877.57</v>
      </c>
    </row>
    <row r="3032" spans="1:2">
      <c r="A3032" s="141">
        <v>40240</v>
      </c>
      <c r="B3032" s="143">
        <v>876.13</v>
      </c>
    </row>
    <row r="3033" spans="1:2">
      <c r="A3033" s="141">
        <v>40241</v>
      </c>
      <c r="B3033" s="143">
        <v>873.32</v>
      </c>
    </row>
    <row r="3034" spans="1:2">
      <c r="A3034" s="141">
        <v>40242</v>
      </c>
      <c r="B3034" s="143">
        <v>876.59</v>
      </c>
    </row>
    <row r="3035" spans="1:2">
      <c r="A3035" s="141">
        <v>40245</v>
      </c>
      <c r="B3035" s="143">
        <v>902.36</v>
      </c>
    </row>
    <row r="3036" spans="1:2">
      <c r="A3036" s="141">
        <v>40246</v>
      </c>
      <c r="B3036" s="143">
        <v>892.04</v>
      </c>
    </row>
    <row r="3037" spans="1:2">
      <c r="A3037" s="141">
        <v>40247</v>
      </c>
      <c r="B3037" s="143">
        <v>904.7</v>
      </c>
    </row>
    <row r="3038" spans="1:2">
      <c r="A3038" s="141">
        <v>40248</v>
      </c>
      <c r="B3038" s="143">
        <v>910.55</v>
      </c>
    </row>
    <row r="3039" spans="1:2">
      <c r="A3039" s="141">
        <v>40249</v>
      </c>
      <c r="B3039" s="143">
        <v>908.67</v>
      </c>
    </row>
    <row r="3040" spans="1:2">
      <c r="A3040" s="141">
        <v>40252</v>
      </c>
      <c r="B3040" s="143">
        <v>920.47</v>
      </c>
    </row>
    <row r="3041" spans="1:2">
      <c r="A3041" s="141">
        <v>40253</v>
      </c>
      <c r="B3041" s="143">
        <v>914.9</v>
      </c>
    </row>
    <row r="3042" spans="1:2">
      <c r="A3042" s="141">
        <v>40254</v>
      </c>
      <c r="B3042" s="143">
        <v>920.68</v>
      </c>
    </row>
    <row r="3043" spans="1:2">
      <c r="A3043" s="141">
        <v>40255</v>
      </c>
      <c r="B3043" s="143">
        <v>933.92</v>
      </c>
    </row>
    <row r="3044" spans="1:2">
      <c r="A3044" s="141">
        <v>40256</v>
      </c>
      <c r="B3044" s="143">
        <v>937.22</v>
      </c>
    </row>
    <row r="3045" spans="1:2">
      <c r="A3045" s="141">
        <v>40259</v>
      </c>
      <c r="B3045" s="143">
        <v>940.44</v>
      </c>
    </row>
    <row r="3046" spans="1:2">
      <c r="A3046" s="141">
        <v>40260</v>
      </c>
      <c r="B3046" s="143">
        <v>944.44</v>
      </c>
    </row>
    <row r="3047" spans="1:2">
      <c r="A3047" s="141">
        <v>40261</v>
      </c>
      <c r="B3047" s="143">
        <v>945.36</v>
      </c>
    </row>
    <row r="3048" spans="1:2">
      <c r="A3048" s="141">
        <v>40262</v>
      </c>
      <c r="B3048" s="143">
        <v>953.02</v>
      </c>
    </row>
    <row r="3049" spans="1:2">
      <c r="A3049" s="141">
        <v>40263</v>
      </c>
      <c r="B3049" s="143">
        <v>958.64</v>
      </c>
    </row>
    <row r="3050" spans="1:2">
      <c r="A3050" s="141">
        <v>40266</v>
      </c>
      <c r="B3050" s="143">
        <v>952.7</v>
      </c>
    </row>
    <row r="3051" spans="1:2">
      <c r="A3051" s="141">
        <v>40267</v>
      </c>
      <c r="B3051" s="143">
        <v>947.22</v>
      </c>
    </row>
    <row r="3052" spans="1:2">
      <c r="A3052" s="141">
        <v>40268</v>
      </c>
      <c r="B3052" s="143">
        <v>945.19</v>
      </c>
    </row>
    <row r="3053" spans="1:2">
      <c r="A3053" s="141">
        <v>40274</v>
      </c>
      <c r="B3053" s="143">
        <v>958.33</v>
      </c>
    </row>
    <row r="3054" spans="1:2">
      <c r="A3054" s="141">
        <v>40275</v>
      </c>
      <c r="B3054" s="143">
        <v>961.71</v>
      </c>
    </row>
    <row r="3055" spans="1:2">
      <c r="A3055" s="141">
        <v>40276</v>
      </c>
      <c r="B3055" s="143">
        <v>957.5</v>
      </c>
    </row>
    <row r="3056" spans="1:2">
      <c r="A3056" s="141">
        <v>40277</v>
      </c>
      <c r="B3056" s="143">
        <v>963.44</v>
      </c>
    </row>
    <row r="3057" spans="1:2">
      <c r="A3057" s="141">
        <v>40280</v>
      </c>
      <c r="B3057" s="143">
        <v>963.41</v>
      </c>
    </row>
    <row r="3058" spans="1:2">
      <c r="A3058" s="141">
        <v>40281</v>
      </c>
      <c r="B3058" s="143">
        <v>962.15</v>
      </c>
    </row>
    <row r="3059" spans="1:2">
      <c r="A3059" s="141">
        <v>40282</v>
      </c>
      <c r="B3059" s="143">
        <v>967.01</v>
      </c>
    </row>
    <row r="3060" spans="1:2">
      <c r="A3060" s="141">
        <v>40283</v>
      </c>
      <c r="B3060" s="143">
        <v>962.27</v>
      </c>
    </row>
    <row r="3061" spans="1:2">
      <c r="A3061" s="141">
        <v>40284</v>
      </c>
      <c r="B3061" s="143">
        <v>962.24</v>
      </c>
    </row>
    <row r="3062" spans="1:2">
      <c r="A3062" s="141">
        <v>40287</v>
      </c>
      <c r="B3062" s="143">
        <v>968.18</v>
      </c>
    </row>
    <row r="3063" spans="1:2">
      <c r="A3063" s="141">
        <v>40288</v>
      </c>
      <c r="B3063" s="143">
        <v>968.19</v>
      </c>
    </row>
    <row r="3064" spans="1:2">
      <c r="A3064" s="141">
        <v>40289</v>
      </c>
      <c r="B3064" s="143">
        <v>968.85</v>
      </c>
    </row>
    <row r="3065" spans="1:2">
      <c r="A3065" s="141">
        <v>40291</v>
      </c>
      <c r="B3065" s="143">
        <v>964.7</v>
      </c>
    </row>
    <row r="3066" spans="1:2">
      <c r="A3066" s="141">
        <v>40294</v>
      </c>
      <c r="B3066" s="143">
        <v>970.04</v>
      </c>
    </row>
    <row r="3067" spans="1:2">
      <c r="A3067" s="141">
        <v>40295</v>
      </c>
      <c r="B3067" s="143">
        <v>998.43</v>
      </c>
    </row>
    <row r="3068" spans="1:2">
      <c r="A3068" s="141">
        <v>40296</v>
      </c>
      <c r="B3068" s="143">
        <v>998.36</v>
      </c>
    </row>
    <row r="3069" spans="1:2">
      <c r="A3069" s="141">
        <v>40297</v>
      </c>
      <c r="B3069" s="143">
        <v>996.82</v>
      </c>
    </row>
    <row r="3070" spans="1:2">
      <c r="A3070" s="141">
        <v>40298</v>
      </c>
      <c r="B3070" s="142">
        <v>1003.98</v>
      </c>
    </row>
    <row r="3071" spans="1:2">
      <c r="A3071" s="141">
        <v>40301</v>
      </c>
      <c r="B3071" s="143">
        <v>995.1</v>
      </c>
    </row>
    <row r="3072" spans="1:2">
      <c r="A3072" s="141">
        <v>40302</v>
      </c>
      <c r="B3072" s="143">
        <v>993.2</v>
      </c>
    </row>
    <row r="3073" spans="1:2">
      <c r="A3073" s="141">
        <v>40303</v>
      </c>
      <c r="B3073" s="143">
        <v>977.75</v>
      </c>
    </row>
    <row r="3074" spans="1:2">
      <c r="A3074" s="141">
        <v>40304</v>
      </c>
      <c r="B3074" s="143">
        <v>965.4</v>
      </c>
    </row>
    <row r="3075" spans="1:2">
      <c r="A3075" s="141">
        <v>40305</v>
      </c>
      <c r="B3075" s="143">
        <v>943.31</v>
      </c>
    </row>
    <row r="3076" spans="1:2">
      <c r="A3076" s="141">
        <v>40308</v>
      </c>
      <c r="B3076" s="143">
        <v>938.25</v>
      </c>
    </row>
    <row r="3077" spans="1:2">
      <c r="A3077" s="141">
        <v>40309</v>
      </c>
      <c r="B3077" s="143">
        <v>934.19</v>
      </c>
    </row>
    <row r="3078" spans="1:2">
      <c r="A3078" s="141">
        <v>40310</v>
      </c>
      <c r="B3078" s="143">
        <v>937.38</v>
      </c>
    </row>
    <row r="3079" spans="1:2">
      <c r="A3079" s="141">
        <v>40312</v>
      </c>
      <c r="B3079" s="143">
        <v>928.04</v>
      </c>
    </row>
    <row r="3080" spans="1:2">
      <c r="A3080" s="141">
        <v>40315</v>
      </c>
      <c r="B3080" s="143">
        <v>919.09</v>
      </c>
    </row>
    <row r="3081" spans="1:2">
      <c r="A3081" s="141">
        <v>40316</v>
      </c>
      <c r="B3081" s="143">
        <v>915.56</v>
      </c>
    </row>
    <row r="3082" spans="1:2">
      <c r="A3082" s="141">
        <v>40317</v>
      </c>
      <c r="B3082" s="143">
        <v>869.89</v>
      </c>
    </row>
    <row r="3083" spans="1:2">
      <c r="A3083" s="141">
        <v>40318</v>
      </c>
      <c r="B3083" s="143">
        <v>880.49</v>
      </c>
    </row>
    <row r="3084" spans="1:2">
      <c r="A3084" s="141">
        <v>40319</v>
      </c>
      <c r="B3084" s="143">
        <v>875.08</v>
      </c>
    </row>
    <row r="3085" spans="1:2">
      <c r="A3085" s="141">
        <v>40323</v>
      </c>
      <c r="B3085" s="143">
        <v>867.17</v>
      </c>
    </row>
    <row r="3086" spans="1:2">
      <c r="A3086" s="141">
        <v>40324</v>
      </c>
      <c r="B3086" s="143">
        <v>871.23</v>
      </c>
    </row>
    <row r="3087" spans="1:2">
      <c r="A3087" s="141">
        <v>40325</v>
      </c>
      <c r="B3087" s="143">
        <v>877.47</v>
      </c>
    </row>
    <row r="3088" spans="1:2">
      <c r="A3088" s="141">
        <v>40326</v>
      </c>
      <c r="B3088" s="143">
        <v>886.29</v>
      </c>
    </row>
    <row r="3089" spans="1:2">
      <c r="A3089" s="141">
        <v>40329</v>
      </c>
      <c r="B3089" s="143">
        <v>888.2</v>
      </c>
    </row>
    <row r="3090" spans="1:2">
      <c r="A3090" s="141">
        <v>40330</v>
      </c>
      <c r="B3090" s="143">
        <v>885.23</v>
      </c>
    </row>
    <row r="3091" spans="1:2">
      <c r="A3091" s="141">
        <v>40331</v>
      </c>
      <c r="B3091" s="143">
        <v>891.35</v>
      </c>
    </row>
    <row r="3092" spans="1:2">
      <c r="A3092" s="141">
        <v>40332</v>
      </c>
      <c r="B3092" s="143">
        <v>904.17</v>
      </c>
    </row>
    <row r="3093" spans="1:2">
      <c r="A3093" s="141">
        <v>40333</v>
      </c>
      <c r="B3093" s="143">
        <v>904.53</v>
      </c>
    </row>
    <row r="3094" spans="1:2">
      <c r="A3094" s="141">
        <v>40336</v>
      </c>
      <c r="B3094" s="143">
        <v>900.66</v>
      </c>
    </row>
    <row r="3095" spans="1:2">
      <c r="A3095" s="141">
        <v>40337</v>
      </c>
      <c r="B3095" s="143">
        <v>895.6</v>
      </c>
    </row>
    <row r="3096" spans="1:2">
      <c r="A3096" s="141">
        <v>40338</v>
      </c>
      <c r="B3096" s="143">
        <v>892.05</v>
      </c>
    </row>
    <row r="3097" spans="1:2">
      <c r="A3097" s="141">
        <v>40339</v>
      </c>
      <c r="B3097" s="143">
        <v>904.31</v>
      </c>
    </row>
    <row r="3098" spans="1:2">
      <c r="A3098" s="141">
        <v>40340</v>
      </c>
      <c r="B3098" s="143">
        <v>903.39</v>
      </c>
    </row>
    <row r="3099" spans="1:2">
      <c r="A3099" s="141">
        <v>40343</v>
      </c>
      <c r="B3099" s="143">
        <v>901.57</v>
      </c>
    </row>
    <row r="3100" spans="1:2">
      <c r="A3100" s="141">
        <v>40344</v>
      </c>
      <c r="B3100" s="143">
        <v>897.87</v>
      </c>
    </row>
    <row r="3101" spans="1:2">
      <c r="A3101" s="141">
        <v>40345</v>
      </c>
      <c r="B3101" s="143">
        <v>895.37</v>
      </c>
    </row>
    <row r="3102" spans="1:2">
      <c r="A3102" s="141">
        <v>40347</v>
      </c>
      <c r="B3102" s="143">
        <v>895.76</v>
      </c>
    </row>
    <row r="3103" spans="1:2">
      <c r="A3103" s="141">
        <v>40350</v>
      </c>
      <c r="B3103" s="143">
        <v>899.33</v>
      </c>
    </row>
    <row r="3104" spans="1:2">
      <c r="A3104" s="141">
        <v>40351</v>
      </c>
      <c r="B3104" s="143">
        <v>902.86</v>
      </c>
    </row>
    <row r="3105" spans="1:2">
      <c r="A3105" s="141">
        <v>40352</v>
      </c>
      <c r="B3105" s="143">
        <v>916.26</v>
      </c>
    </row>
    <row r="3106" spans="1:2">
      <c r="A3106" s="141">
        <v>40353</v>
      </c>
      <c r="B3106" s="143">
        <v>912.25</v>
      </c>
    </row>
    <row r="3107" spans="1:2">
      <c r="A3107" s="141">
        <v>40354</v>
      </c>
      <c r="B3107" s="143">
        <v>908.28</v>
      </c>
    </row>
    <row r="3108" spans="1:2">
      <c r="A3108" s="141">
        <v>40357</v>
      </c>
      <c r="B3108" s="143">
        <v>918.08</v>
      </c>
    </row>
    <row r="3109" spans="1:2">
      <c r="A3109" s="141">
        <v>40358</v>
      </c>
      <c r="B3109" s="143">
        <v>902.81</v>
      </c>
    </row>
    <row r="3110" spans="1:2">
      <c r="A3110" s="141">
        <v>40359</v>
      </c>
      <c r="B3110" s="143">
        <v>902.23</v>
      </c>
    </row>
    <row r="3111" spans="1:2">
      <c r="A3111" s="141">
        <v>40360</v>
      </c>
      <c r="B3111" s="143">
        <v>896.61</v>
      </c>
    </row>
    <row r="3112" spans="1:2">
      <c r="A3112" s="141">
        <v>40361</v>
      </c>
      <c r="B3112" s="143">
        <v>894.04</v>
      </c>
    </row>
    <row r="3113" spans="1:2">
      <c r="A3113" s="141">
        <v>40364</v>
      </c>
      <c r="B3113" s="143">
        <v>889.79</v>
      </c>
    </row>
    <row r="3114" spans="1:2">
      <c r="A3114" s="141">
        <v>40365</v>
      </c>
      <c r="B3114" s="143">
        <v>892.84</v>
      </c>
    </row>
    <row r="3115" spans="1:2">
      <c r="A3115" s="141">
        <v>40366</v>
      </c>
      <c r="B3115" s="143">
        <v>905.87</v>
      </c>
    </row>
    <row r="3116" spans="1:2">
      <c r="A3116" s="141">
        <v>40367</v>
      </c>
      <c r="B3116" s="143">
        <v>907.66</v>
      </c>
    </row>
    <row r="3117" spans="1:2">
      <c r="A3117" s="141">
        <v>40368</v>
      </c>
      <c r="B3117" s="143">
        <v>906.46</v>
      </c>
    </row>
    <row r="3118" spans="1:2">
      <c r="A3118" s="141">
        <v>40371</v>
      </c>
      <c r="B3118" s="143">
        <v>905.29</v>
      </c>
    </row>
    <row r="3119" spans="1:2">
      <c r="A3119" s="141">
        <v>40372</v>
      </c>
      <c r="B3119" s="143">
        <v>905.43</v>
      </c>
    </row>
    <row r="3120" spans="1:2">
      <c r="A3120" s="141">
        <v>40373</v>
      </c>
      <c r="B3120" s="143">
        <v>905.95</v>
      </c>
    </row>
    <row r="3121" spans="1:2">
      <c r="A3121" s="141">
        <v>40374</v>
      </c>
      <c r="B3121" s="143">
        <v>906.11</v>
      </c>
    </row>
    <row r="3122" spans="1:2">
      <c r="A3122" s="141">
        <v>40375</v>
      </c>
      <c r="B3122" s="143">
        <v>906.31</v>
      </c>
    </row>
    <row r="3123" spans="1:2">
      <c r="A3123" s="141">
        <v>40378</v>
      </c>
      <c r="B3123" s="143">
        <v>906.12</v>
      </c>
    </row>
    <row r="3124" spans="1:2">
      <c r="A3124" s="141">
        <v>40379</v>
      </c>
      <c r="B3124" s="143">
        <v>906.14</v>
      </c>
    </row>
    <row r="3125" spans="1:2">
      <c r="A3125" s="141">
        <v>40380</v>
      </c>
      <c r="B3125" s="143">
        <v>914.66</v>
      </c>
    </row>
    <row r="3126" spans="1:2">
      <c r="A3126" s="141">
        <v>40381</v>
      </c>
      <c r="B3126" s="143">
        <v>917.2</v>
      </c>
    </row>
    <row r="3127" spans="1:2">
      <c r="A3127" s="141">
        <v>40382</v>
      </c>
      <c r="B3127" s="143">
        <v>927.58</v>
      </c>
    </row>
    <row r="3128" spans="1:2">
      <c r="A3128" s="141">
        <v>40385</v>
      </c>
      <c r="B3128" s="143">
        <v>928.51</v>
      </c>
    </row>
    <row r="3129" spans="1:2">
      <c r="A3129" s="141">
        <v>40386</v>
      </c>
      <c r="B3129" s="143">
        <v>948.53</v>
      </c>
    </row>
    <row r="3130" spans="1:2">
      <c r="A3130" s="141">
        <v>40387</v>
      </c>
      <c r="B3130" s="143">
        <v>955.7</v>
      </c>
    </row>
    <row r="3131" spans="1:2">
      <c r="A3131" s="141">
        <v>40388</v>
      </c>
      <c r="B3131" s="143">
        <v>938.15</v>
      </c>
    </row>
    <row r="3132" spans="1:2">
      <c r="A3132" s="141">
        <v>40389</v>
      </c>
      <c r="B3132" s="143">
        <v>937.43</v>
      </c>
    </row>
    <row r="3133" spans="1:2">
      <c r="A3133" s="141">
        <v>40393</v>
      </c>
      <c r="B3133" s="143">
        <v>940.52</v>
      </c>
    </row>
    <row r="3134" spans="1:2">
      <c r="A3134" s="141">
        <v>40394</v>
      </c>
      <c r="B3134" s="143">
        <v>945.07</v>
      </c>
    </row>
    <row r="3135" spans="1:2">
      <c r="A3135" s="141">
        <v>40395</v>
      </c>
      <c r="B3135" s="143">
        <v>935.21</v>
      </c>
    </row>
    <row r="3136" spans="1:2">
      <c r="A3136" s="141">
        <v>40396</v>
      </c>
      <c r="B3136" s="143">
        <v>935.27</v>
      </c>
    </row>
    <row r="3137" spans="1:2">
      <c r="A3137" s="141">
        <v>40399</v>
      </c>
      <c r="B3137" s="143">
        <v>934.08</v>
      </c>
    </row>
    <row r="3138" spans="1:2">
      <c r="A3138" s="141">
        <v>40400</v>
      </c>
      <c r="B3138" s="143">
        <v>936.74</v>
      </c>
    </row>
    <row r="3139" spans="1:2">
      <c r="A3139" s="141">
        <v>40401</v>
      </c>
      <c r="B3139" s="143">
        <v>936.3</v>
      </c>
    </row>
    <row r="3140" spans="1:2">
      <c r="A3140" s="141">
        <v>40402</v>
      </c>
      <c r="B3140" s="143">
        <v>934.94</v>
      </c>
    </row>
    <row r="3141" spans="1:2">
      <c r="A3141" s="141">
        <v>40403</v>
      </c>
      <c r="B3141" s="143">
        <v>935.04</v>
      </c>
    </row>
    <row r="3142" spans="1:2">
      <c r="A3142" s="141">
        <v>40406</v>
      </c>
      <c r="B3142" s="143">
        <v>932.12</v>
      </c>
    </row>
    <row r="3143" spans="1:2">
      <c r="A3143" s="141">
        <v>40407</v>
      </c>
      <c r="B3143" s="143">
        <v>923.79</v>
      </c>
    </row>
    <row r="3144" spans="1:2">
      <c r="A3144" s="141">
        <v>40408</v>
      </c>
      <c r="B3144" s="143">
        <v>928.25</v>
      </c>
    </row>
    <row r="3145" spans="1:2">
      <c r="A3145" s="141">
        <v>40409</v>
      </c>
      <c r="B3145" s="143">
        <v>931.65</v>
      </c>
    </row>
    <row r="3146" spans="1:2">
      <c r="A3146" s="141">
        <v>40410</v>
      </c>
      <c r="B3146" s="143">
        <v>929.01</v>
      </c>
    </row>
    <row r="3147" spans="1:2">
      <c r="A3147" s="141">
        <v>40413</v>
      </c>
      <c r="B3147" s="143">
        <v>935.39</v>
      </c>
    </row>
    <row r="3148" spans="1:2">
      <c r="A3148" s="141">
        <v>40414</v>
      </c>
      <c r="B3148" s="143">
        <v>935.32</v>
      </c>
    </row>
    <row r="3149" spans="1:2">
      <c r="A3149" s="141">
        <v>40415</v>
      </c>
      <c r="B3149" s="143">
        <v>931.7</v>
      </c>
    </row>
    <row r="3150" spans="1:2">
      <c r="A3150" s="141">
        <v>40416</v>
      </c>
      <c r="B3150" s="143">
        <v>931.82</v>
      </c>
    </row>
    <row r="3151" spans="1:2">
      <c r="A3151" s="141">
        <v>40417</v>
      </c>
      <c r="B3151" s="143">
        <v>950.18</v>
      </c>
    </row>
    <row r="3152" spans="1:2">
      <c r="A3152" s="141">
        <v>40420</v>
      </c>
      <c r="B3152" s="143">
        <v>954.69</v>
      </c>
    </row>
    <row r="3153" spans="1:2">
      <c r="A3153" s="141">
        <v>40421</v>
      </c>
      <c r="B3153" s="143">
        <v>936.7</v>
      </c>
    </row>
    <row r="3154" spans="1:2">
      <c r="A3154" s="141">
        <v>40422</v>
      </c>
      <c r="B3154" s="143">
        <v>943.73</v>
      </c>
    </row>
    <row r="3155" spans="1:2">
      <c r="A3155" s="141">
        <v>40423</v>
      </c>
      <c r="B3155" s="143">
        <v>944.74</v>
      </c>
    </row>
    <row r="3156" spans="1:2">
      <c r="A3156" s="141">
        <v>40424</v>
      </c>
      <c r="B3156" s="143">
        <v>936.75</v>
      </c>
    </row>
    <row r="3157" spans="1:2">
      <c r="A3157" s="141">
        <v>40427</v>
      </c>
      <c r="B3157" s="143">
        <v>944.8</v>
      </c>
    </row>
    <row r="3158" spans="1:2">
      <c r="A3158" s="141">
        <v>40428</v>
      </c>
      <c r="B3158" s="143">
        <v>953.03</v>
      </c>
    </row>
    <row r="3159" spans="1:2">
      <c r="A3159" s="141">
        <v>40429</v>
      </c>
      <c r="B3159" s="143">
        <v>951.62</v>
      </c>
    </row>
    <row r="3160" spans="1:2">
      <c r="A3160" s="141">
        <v>40430</v>
      </c>
      <c r="B3160" s="143">
        <v>951.65</v>
      </c>
    </row>
    <row r="3161" spans="1:2">
      <c r="A3161" s="141">
        <v>40431</v>
      </c>
      <c r="B3161" s="143">
        <v>958.35</v>
      </c>
    </row>
    <row r="3162" spans="1:2">
      <c r="A3162" s="141">
        <v>40434</v>
      </c>
      <c r="B3162" s="143">
        <v>963.08</v>
      </c>
    </row>
    <row r="3163" spans="1:2">
      <c r="A3163" s="141">
        <v>40435</v>
      </c>
      <c r="B3163" s="143">
        <v>955.04</v>
      </c>
    </row>
    <row r="3164" spans="1:2">
      <c r="A3164" s="141">
        <v>40436</v>
      </c>
      <c r="B3164" s="143">
        <v>953.69</v>
      </c>
    </row>
    <row r="3165" spans="1:2">
      <c r="A3165" s="141">
        <v>40437</v>
      </c>
      <c r="B3165" s="143">
        <v>958.37</v>
      </c>
    </row>
    <row r="3166" spans="1:2">
      <c r="A3166" s="141">
        <v>40438</v>
      </c>
      <c r="B3166" s="143">
        <v>969.16</v>
      </c>
    </row>
    <row r="3167" spans="1:2">
      <c r="A3167" s="141">
        <v>40441</v>
      </c>
      <c r="B3167" s="143">
        <v>962.63</v>
      </c>
    </row>
    <row r="3168" spans="1:2">
      <c r="A3168" s="141">
        <v>40442</v>
      </c>
      <c r="B3168" s="143">
        <v>968.79</v>
      </c>
    </row>
    <row r="3169" spans="1:2">
      <c r="A3169" s="141">
        <v>40443</v>
      </c>
      <c r="B3169" s="143">
        <v>970.09</v>
      </c>
    </row>
    <row r="3170" spans="1:2">
      <c r="A3170" s="141">
        <v>40444</v>
      </c>
      <c r="B3170" s="143">
        <v>966.32</v>
      </c>
    </row>
    <row r="3171" spans="1:2">
      <c r="A3171" s="141">
        <v>40445</v>
      </c>
      <c r="B3171" s="143">
        <v>963.82</v>
      </c>
    </row>
    <row r="3172" spans="1:2">
      <c r="A3172" s="141">
        <v>40448</v>
      </c>
      <c r="B3172" s="143">
        <v>941.27</v>
      </c>
    </row>
    <row r="3173" spans="1:2">
      <c r="A3173" s="141">
        <v>40449</v>
      </c>
      <c r="B3173" s="143">
        <v>923.21</v>
      </c>
    </row>
    <row r="3174" spans="1:2">
      <c r="A3174" s="141">
        <v>40450</v>
      </c>
      <c r="B3174" s="143">
        <v>920.22</v>
      </c>
    </row>
    <row r="3175" spans="1:2">
      <c r="A3175" s="141">
        <v>40451</v>
      </c>
      <c r="B3175" s="143">
        <v>920.12</v>
      </c>
    </row>
    <row r="3176" spans="1:2">
      <c r="A3176" s="141">
        <v>40452</v>
      </c>
      <c r="B3176" s="143">
        <v>927.48</v>
      </c>
    </row>
    <row r="3177" spans="1:2">
      <c r="A3177" s="141">
        <v>40455</v>
      </c>
      <c r="B3177" s="143">
        <v>930.93</v>
      </c>
    </row>
    <row r="3178" spans="1:2">
      <c r="A3178" s="141">
        <v>40456</v>
      </c>
      <c r="B3178" s="143">
        <v>930.63</v>
      </c>
    </row>
    <row r="3179" spans="1:2">
      <c r="A3179" s="141">
        <v>40457</v>
      </c>
      <c r="B3179" s="143">
        <v>932.69</v>
      </c>
    </row>
    <row r="3180" spans="1:2">
      <c r="A3180" s="141">
        <v>40458</v>
      </c>
      <c r="B3180" s="143">
        <v>936.08</v>
      </c>
    </row>
    <row r="3181" spans="1:2">
      <c r="A3181" s="141">
        <v>40459</v>
      </c>
      <c r="B3181" s="143">
        <v>935.68</v>
      </c>
    </row>
    <row r="3182" spans="1:2">
      <c r="A3182" s="141">
        <v>40462</v>
      </c>
      <c r="B3182" s="143">
        <v>934.11</v>
      </c>
    </row>
    <row r="3183" spans="1:2">
      <c r="A3183" s="141">
        <v>40463</v>
      </c>
      <c r="B3183" s="143">
        <v>954.02</v>
      </c>
    </row>
    <row r="3184" spans="1:2">
      <c r="A3184" s="141">
        <v>40464</v>
      </c>
      <c r="B3184" s="143">
        <v>962.95</v>
      </c>
    </row>
    <row r="3185" spans="1:2">
      <c r="A3185" s="141">
        <v>40465</v>
      </c>
      <c r="B3185" s="143">
        <v>962.68</v>
      </c>
    </row>
    <row r="3186" spans="1:2">
      <c r="A3186" s="141">
        <v>40466</v>
      </c>
      <c r="B3186" s="143">
        <v>965.36</v>
      </c>
    </row>
    <row r="3187" spans="1:2">
      <c r="A3187" s="141">
        <v>40469</v>
      </c>
      <c r="B3187" s="143">
        <v>965.82</v>
      </c>
    </row>
    <row r="3188" spans="1:2">
      <c r="A3188" s="141">
        <v>40470</v>
      </c>
      <c r="B3188" s="143">
        <v>941.95</v>
      </c>
    </row>
    <row r="3189" spans="1:2">
      <c r="A3189" s="141">
        <v>40471</v>
      </c>
      <c r="B3189" s="143">
        <v>943.61</v>
      </c>
    </row>
    <row r="3190" spans="1:2">
      <c r="A3190" s="141">
        <v>40472</v>
      </c>
      <c r="B3190" s="143">
        <v>942.73</v>
      </c>
    </row>
    <row r="3191" spans="1:2">
      <c r="A3191" s="141">
        <v>40473</v>
      </c>
      <c r="B3191" s="143">
        <v>937.05</v>
      </c>
    </row>
    <row r="3192" spans="1:2">
      <c r="A3192" s="141">
        <v>40476</v>
      </c>
      <c r="B3192" s="143">
        <v>950.28</v>
      </c>
    </row>
    <row r="3193" spans="1:2">
      <c r="A3193" s="141">
        <v>40477</v>
      </c>
      <c r="B3193" s="143">
        <v>947.49</v>
      </c>
    </row>
    <row r="3194" spans="1:2">
      <c r="A3194" s="141">
        <v>40478</v>
      </c>
      <c r="B3194" s="143">
        <v>938.83</v>
      </c>
    </row>
    <row r="3195" spans="1:2">
      <c r="A3195" s="141">
        <v>40479</v>
      </c>
      <c r="B3195" s="143">
        <v>945.12</v>
      </c>
    </row>
    <row r="3196" spans="1:2">
      <c r="A3196" s="141">
        <v>40480</v>
      </c>
      <c r="B3196" s="143">
        <v>948.98</v>
      </c>
    </row>
    <row r="3197" spans="1:2">
      <c r="A3197" s="141">
        <v>40483</v>
      </c>
      <c r="B3197" s="143">
        <v>944.87</v>
      </c>
    </row>
    <row r="3198" spans="1:2">
      <c r="A3198" s="141">
        <v>40484</v>
      </c>
      <c r="B3198" s="143">
        <v>940.59</v>
      </c>
    </row>
    <row r="3199" spans="1:2">
      <c r="A3199" s="141">
        <v>40485</v>
      </c>
      <c r="B3199" s="143">
        <v>948.03</v>
      </c>
    </row>
    <row r="3200" spans="1:2">
      <c r="A3200" s="141">
        <v>40486</v>
      </c>
      <c r="B3200" s="143">
        <v>949.97</v>
      </c>
    </row>
    <row r="3201" spans="1:2">
      <c r="A3201" s="141">
        <v>40487</v>
      </c>
      <c r="B3201" s="143">
        <v>945.95</v>
      </c>
    </row>
    <row r="3202" spans="1:2">
      <c r="A3202" s="141">
        <v>40490</v>
      </c>
      <c r="B3202" s="143">
        <v>939.97</v>
      </c>
    </row>
    <row r="3203" spans="1:2">
      <c r="A3203" s="141">
        <v>40491</v>
      </c>
      <c r="B3203" s="143">
        <v>928.14</v>
      </c>
    </row>
    <row r="3204" spans="1:2">
      <c r="A3204" s="141">
        <v>40492</v>
      </c>
      <c r="B3204" s="143">
        <v>919.56</v>
      </c>
    </row>
    <row r="3205" spans="1:2">
      <c r="A3205" s="141">
        <v>40493</v>
      </c>
      <c r="B3205" s="143">
        <v>919.77</v>
      </c>
    </row>
    <row r="3206" spans="1:2">
      <c r="A3206" s="141">
        <v>40494</v>
      </c>
      <c r="B3206" s="143">
        <v>919.8</v>
      </c>
    </row>
    <row r="3207" spans="1:2">
      <c r="A3207" s="141">
        <v>40497</v>
      </c>
      <c r="B3207" s="143">
        <v>921.73</v>
      </c>
    </row>
    <row r="3208" spans="1:2">
      <c r="A3208" s="141">
        <v>40498</v>
      </c>
      <c r="B3208" s="143">
        <v>936.99</v>
      </c>
    </row>
    <row r="3209" spans="1:2">
      <c r="A3209" s="141">
        <v>40499</v>
      </c>
      <c r="B3209" s="143">
        <v>951</v>
      </c>
    </row>
    <row r="3210" spans="1:2">
      <c r="A3210" s="141">
        <v>40500</v>
      </c>
      <c r="B3210" s="143">
        <v>930.64</v>
      </c>
    </row>
    <row r="3211" spans="1:2">
      <c r="A3211" s="141">
        <v>40501</v>
      </c>
      <c r="B3211" s="143">
        <v>934.81</v>
      </c>
    </row>
    <row r="3212" spans="1:2">
      <c r="A3212" s="141">
        <v>40504</v>
      </c>
      <c r="B3212" s="143">
        <v>953.35</v>
      </c>
    </row>
    <row r="3213" spans="1:2">
      <c r="A3213" s="141">
        <v>40505</v>
      </c>
      <c r="B3213" s="143">
        <v>936.42</v>
      </c>
    </row>
    <row r="3214" spans="1:2">
      <c r="A3214" s="141">
        <v>40506</v>
      </c>
      <c r="B3214" s="143">
        <v>925.33</v>
      </c>
    </row>
    <row r="3215" spans="1:2">
      <c r="A3215" s="141">
        <v>40507</v>
      </c>
      <c r="B3215" s="143">
        <v>940.37</v>
      </c>
    </row>
    <row r="3216" spans="1:2">
      <c r="A3216" s="141">
        <v>40508</v>
      </c>
      <c r="B3216" s="143">
        <v>945.96</v>
      </c>
    </row>
    <row r="3217" spans="1:2">
      <c r="A3217" s="141">
        <v>40511</v>
      </c>
      <c r="B3217" s="143">
        <v>933.34</v>
      </c>
    </row>
    <row r="3218" spans="1:2">
      <c r="A3218" s="141">
        <v>40512</v>
      </c>
      <c r="B3218" s="143">
        <v>929.93</v>
      </c>
    </row>
    <row r="3219" spans="1:2">
      <c r="A3219" s="141">
        <v>40513</v>
      </c>
      <c r="B3219" s="143">
        <v>932.37</v>
      </c>
    </row>
    <row r="3220" spans="1:2">
      <c r="A3220" s="141">
        <v>40514</v>
      </c>
      <c r="B3220" s="143">
        <v>936.96</v>
      </c>
    </row>
    <row r="3221" spans="1:2">
      <c r="A3221" s="141">
        <v>40515</v>
      </c>
      <c r="B3221" s="143">
        <v>929.71</v>
      </c>
    </row>
    <row r="3222" spans="1:2">
      <c r="A3222" s="141">
        <v>40518</v>
      </c>
      <c r="B3222" s="143">
        <v>933.18</v>
      </c>
    </row>
    <row r="3223" spans="1:2">
      <c r="A3223" s="141">
        <v>40519</v>
      </c>
      <c r="B3223" s="143">
        <v>938.11</v>
      </c>
    </row>
    <row r="3224" spans="1:2">
      <c r="A3224" s="141">
        <v>40520</v>
      </c>
      <c r="B3224" s="143">
        <v>937.81</v>
      </c>
    </row>
    <row r="3225" spans="1:2">
      <c r="A3225" s="141">
        <v>40521</v>
      </c>
      <c r="B3225" s="143">
        <v>939.8</v>
      </c>
    </row>
    <row r="3226" spans="1:2">
      <c r="A3226" s="141">
        <v>40522</v>
      </c>
      <c r="B3226" s="143">
        <v>948.34</v>
      </c>
    </row>
    <row r="3227" spans="1:2">
      <c r="A3227" s="141">
        <v>40525</v>
      </c>
      <c r="B3227" s="143">
        <v>949.91</v>
      </c>
    </row>
    <row r="3228" spans="1:2">
      <c r="A3228" s="141">
        <v>40526</v>
      </c>
      <c r="B3228" s="143">
        <v>945.17</v>
      </c>
    </row>
    <row r="3229" spans="1:2">
      <c r="A3229" s="141">
        <v>40527</v>
      </c>
      <c r="B3229" s="143">
        <v>934</v>
      </c>
    </row>
    <row r="3230" spans="1:2">
      <c r="A3230" s="141">
        <v>40528</v>
      </c>
      <c r="B3230" s="143">
        <v>923.74</v>
      </c>
    </row>
    <row r="3231" spans="1:2">
      <c r="A3231" s="141">
        <v>40529</v>
      </c>
      <c r="B3231" s="143">
        <v>930.4</v>
      </c>
    </row>
    <row r="3232" spans="1:2">
      <c r="A3232" s="141">
        <v>40532</v>
      </c>
      <c r="B3232" s="143">
        <v>926.24</v>
      </c>
    </row>
    <row r="3233" spans="1:2">
      <c r="A3233" s="141">
        <v>40533</v>
      </c>
      <c r="B3233" s="143">
        <v>939.16</v>
      </c>
    </row>
    <row r="3234" spans="1:2">
      <c r="A3234" s="141">
        <v>40534</v>
      </c>
      <c r="B3234" s="143">
        <v>930.38</v>
      </c>
    </row>
    <row r="3235" spans="1:2">
      <c r="A3235" s="141">
        <v>40535</v>
      </c>
      <c r="B3235" s="143">
        <v>933.33</v>
      </c>
    </row>
    <row r="3236" spans="1:2">
      <c r="A3236" s="141">
        <v>40539</v>
      </c>
      <c r="B3236" s="143">
        <v>935.5</v>
      </c>
    </row>
    <row r="3237" spans="1:2">
      <c r="A3237" s="141">
        <v>40540</v>
      </c>
      <c r="B3237" s="143">
        <v>932.36</v>
      </c>
    </row>
    <row r="3238" spans="1:2">
      <c r="A3238" s="141">
        <v>40541</v>
      </c>
      <c r="B3238" s="143">
        <v>937.92</v>
      </c>
    </row>
    <row r="3239" spans="1:2">
      <c r="A3239" s="141">
        <v>40542</v>
      </c>
      <c r="B3239" s="143">
        <v>933.75</v>
      </c>
    </row>
    <row r="3240" spans="1:2">
      <c r="A3240" s="141">
        <v>40546</v>
      </c>
      <c r="B3240" s="143">
        <v>920.44</v>
      </c>
    </row>
    <row r="3241" spans="1:2">
      <c r="A3241" s="141">
        <v>40547</v>
      </c>
      <c r="B3241" s="143">
        <v>924.73</v>
      </c>
    </row>
    <row r="3242" spans="1:2">
      <c r="A3242" s="141">
        <v>40548</v>
      </c>
      <c r="B3242" s="143">
        <v>937.17</v>
      </c>
    </row>
    <row r="3243" spans="1:2">
      <c r="A3243" s="141">
        <v>40549</v>
      </c>
      <c r="B3243" s="143">
        <v>948.67</v>
      </c>
    </row>
    <row r="3244" spans="1:2">
      <c r="A3244" s="141">
        <v>40550</v>
      </c>
      <c r="B3244" s="143">
        <v>946.01</v>
      </c>
    </row>
    <row r="3245" spans="1:2">
      <c r="A3245" s="141">
        <v>40553</v>
      </c>
      <c r="B3245" s="143">
        <v>941.63</v>
      </c>
    </row>
    <row r="3246" spans="1:2">
      <c r="A3246" s="141">
        <v>40554</v>
      </c>
      <c r="B3246" s="143">
        <v>944.89</v>
      </c>
    </row>
    <row r="3247" spans="1:2">
      <c r="A3247" s="141">
        <v>40555</v>
      </c>
      <c r="B3247" s="143">
        <v>959.87</v>
      </c>
    </row>
    <row r="3248" spans="1:2">
      <c r="A3248" s="141">
        <v>40556</v>
      </c>
      <c r="B3248" s="143">
        <v>966.53</v>
      </c>
    </row>
    <row r="3249" spans="1:2">
      <c r="A3249" s="141">
        <v>40557</v>
      </c>
      <c r="B3249" s="143">
        <v>962.06</v>
      </c>
    </row>
    <row r="3250" spans="1:2">
      <c r="A3250" s="141">
        <v>40560</v>
      </c>
      <c r="B3250" s="143">
        <v>975.68</v>
      </c>
    </row>
    <row r="3251" spans="1:2">
      <c r="A3251" s="141">
        <v>40561</v>
      </c>
      <c r="B3251" s="143">
        <v>972.85</v>
      </c>
    </row>
    <row r="3252" spans="1:2">
      <c r="A3252" s="141">
        <v>40562</v>
      </c>
      <c r="B3252" s="143">
        <v>975.39</v>
      </c>
    </row>
    <row r="3253" spans="1:2">
      <c r="A3253" s="141">
        <v>40563</v>
      </c>
      <c r="B3253" s="143">
        <v>976.97</v>
      </c>
    </row>
    <row r="3254" spans="1:2">
      <c r="A3254" s="141">
        <v>40564</v>
      </c>
      <c r="B3254" s="143">
        <v>984.99</v>
      </c>
    </row>
    <row r="3255" spans="1:2">
      <c r="A3255" s="141">
        <v>40567</v>
      </c>
      <c r="B3255" s="143">
        <v>986.49</v>
      </c>
    </row>
    <row r="3256" spans="1:2">
      <c r="A3256" s="141">
        <v>40568</v>
      </c>
      <c r="B3256" s="143">
        <v>981.82</v>
      </c>
    </row>
    <row r="3257" spans="1:2">
      <c r="A3257" s="141">
        <v>40569</v>
      </c>
      <c r="B3257" s="143">
        <v>990.59</v>
      </c>
    </row>
    <row r="3258" spans="1:2">
      <c r="A3258" s="141">
        <v>40570</v>
      </c>
      <c r="B3258" s="143">
        <v>993.65</v>
      </c>
    </row>
    <row r="3259" spans="1:2">
      <c r="A3259" s="141">
        <v>40571</v>
      </c>
      <c r="B3259" s="143">
        <v>992.59</v>
      </c>
    </row>
    <row r="3260" spans="1:2">
      <c r="A3260" s="141">
        <v>40574</v>
      </c>
      <c r="B3260" s="142">
        <v>1007.2</v>
      </c>
    </row>
    <row r="3261" spans="1:2">
      <c r="A3261" s="141">
        <v>40575</v>
      </c>
      <c r="B3261" s="142">
        <v>1009.68</v>
      </c>
    </row>
    <row r="3262" spans="1:2">
      <c r="A3262" s="141">
        <v>40576</v>
      </c>
      <c r="B3262" s="143">
        <v>983.47</v>
      </c>
    </row>
    <row r="3263" spans="1:2">
      <c r="A3263" s="141">
        <v>40577</v>
      </c>
      <c r="B3263" s="143">
        <v>993.05</v>
      </c>
    </row>
    <row r="3264" spans="1:2">
      <c r="A3264" s="141">
        <v>40578</v>
      </c>
      <c r="B3264" s="143">
        <v>986.47</v>
      </c>
    </row>
    <row r="3265" spans="1:2">
      <c r="A3265" s="141">
        <v>40581</v>
      </c>
      <c r="B3265" s="143">
        <v>985.58</v>
      </c>
    </row>
    <row r="3266" spans="1:2">
      <c r="A3266" s="141">
        <v>40582</v>
      </c>
      <c r="B3266" s="142">
        <v>1006.48</v>
      </c>
    </row>
    <row r="3267" spans="1:2">
      <c r="A3267" s="141">
        <v>40583</v>
      </c>
      <c r="B3267" s="143">
        <v>997.11</v>
      </c>
    </row>
    <row r="3268" spans="1:2">
      <c r="A3268" s="141">
        <v>40584</v>
      </c>
      <c r="B3268" s="143">
        <v>997.9</v>
      </c>
    </row>
    <row r="3269" spans="1:2">
      <c r="A3269" s="141">
        <v>40585</v>
      </c>
      <c r="B3269" s="143">
        <v>984.12</v>
      </c>
    </row>
    <row r="3270" spans="1:2">
      <c r="A3270" s="141">
        <v>40588</v>
      </c>
      <c r="B3270" s="143">
        <v>979.66</v>
      </c>
    </row>
    <row r="3271" spans="1:2">
      <c r="A3271" s="141">
        <v>40589</v>
      </c>
      <c r="B3271" s="143">
        <v>971.47</v>
      </c>
    </row>
    <row r="3272" spans="1:2">
      <c r="A3272" s="141">
        <v>40590</v>
      </c>
      <c r="B3272" s="143">
        <v>970.82</v>
      </c>
    </row>
    <row r="3273" spans="1:2">
      <c r="A3273" s="141">
        <v>40591</v>
      </c>
      <c r="B3273" s="143">
        <v>974.59</v>
      </c>
    </row>
    <row r="3274" spans="1:2">
      <c r="A3274" s="141">
        <v>40592</v>
      </c>
      <c r="B3274" s="143">
        <v>976.53</v>
      </c>
    </row>
    <row r="3275" spans="1:2">
      <c r="A3275" s="141">
        <v>40595</v>
      </c>
      <c r="B3275" s="143">
        <v>996.42</v>
      </c>
    </row>
    <row r="3276" spans="1:2">
      <c r="A3276" s="141">
        <v>40596</v>
      </c>
      <c r="B3276" s="143">
        <v>996.64</v>
      </c>
    </row>
    <row r="3277" spans="1:2">
      <c r="A3277" s="141">
        <v>40597</v>
      </c>
      <c r="B3277" s="143">
        <v>997.7</v>
      </c>
    </row>
    <row r="3278" spans="1:2">
      <c r="A3278" s="141">
        <v>40598</v>
      </c>
      <c r="B3278" s="142">
        <v>1009.47</v>
      </c>
    </row>
    <row r="3279" spans="1:2">
      <c r="A3279" s="141">
        <v>40599</v>
      </c>
      <c r="B3279" s="143">
        <v>976.87</v>
      </c>
    </row>
    <row r="3280" spans="1:2">
      <c r="A3280" s="141">
        <v>40602</v>
      </c>
      <c r="B3280" s="142">
        <v>1005.84</v>
      </c>
    </row>
    <row r="3281" spans="1:2">
      <c r="A3281" s="141">
        <v>40603</v>
      </c>
      <c r="B3281" s="143">
        <v>984.49</v>
      </c>
    </row>
    <row r="3282" spans="1:2">
      <c r="A3282" s="141">
        <v>40604</v>
      </c>
      <c r="B3282" s="143">
        <v>985.15</v>
      </c>
    </row>
    <row r="3283" spans="1:2">
      <c r="A3283" s="141">
        <v>40605</v>
      </c>
      <c r="B3283" s="142">
        <v>1007.19</v>
      </c>
    </row>
    <row r="3284" spans="1:2">
      <c r="A3284" s="141">
        <v>40606</v>
      </c>
      <c r="B3284" s="142">
        <v>1008.67</v>
      </c>
    </row>
    <row r="3285" spans="1:2">
      <c r="A3285" s="141">
        <v>40609</v>
      </c>
      <c r="B3285" s="142">
        <v>1013.63</v>
      </c>
    </row>
    <row r="3286" spans="1:2">
      <c r="A3286" s="141">
        <v>40610</v>
      </c>
      <c r="B3286" s="142">
        <v>1013.42</v>
      </c>
    </row>
    <row r="3287" spans="1:2">
      <c r="A3287" s="141">
        <v>40611</v>
      </c>
      <c r="B3287" s="142">
        <v>1017.01</v>
      </c>
    </row>
    <row r="3288" spans="1:2">
      <c r="A3288" s="141">
        <v>40612</v>
      </c>
      <c r="B3288" s="142">
        <v>1004.43</v>
      </c>
    </row>
    <row r="3289" spans="1:2">
      <c r="A3289" s="141">
        <v>40613</v>
      </c>
      <c r="B3289" s="143">
        <v>988.92</v>
      </c>
    </row>
    <row r="3290" spans="1:2">
      <c r="A3290" s="141">
        <v>40616</v>
      </c>
      <c r="B3290" s="143">
        <v>991.47</v>
      </c>
    </row>
    <row r="3291" spans="1:2">
      <c r="A3291" s="141">
        <v>40617</v>
      </c>
      <c r="B3291" s="143">
        <v>977.47</v>
      </c>
    </row>
    <row r="3292" spans="1:2">
      <c r="A3292" s="141">
        <v>40618</v>
      </c>
      <c r="B3292" s="143">
        <v>978.96</v>
      </c>
    </row>
    <row r="3293" spans="1:2">
      <c r="A3293" s="141">
        <v>40619</v>
      </c>
      <c r="B3293" s="143">
        <v>972.03</v>
      </c>
    </row>
    <row r="3294" spans="1:2">
      <c r="A3294" s="141">
        <v>40620</v>
      </c>
      <c r="B3294" s="143">
        <v>983.77</v>
      </c>
    </row>
    <row r="3295" spans="1:2">
      <c r="A3295" s="141">
        <v>40623</v>
      </c>
      <c r="B3295" s="143">
        <v>998.49</v>
      </c>
    </row>
    <row r="3296" spans="1:2">
      <c r="A3296" s="141">
        <v>40624</v>
      </c>
      <c r="B3296" s="143">
        <v>988.73</v>
      </c>
    </row>
    <row r="3297" spans="1:2">
      <c r="A3297" s="141">
        <v>40625</v>
      </c>
      <c r="B3297" s="143">
        <v>987</v>
      </c>
    </row>
    <row r="3298" spans="1:2">
      <c r="A3298" s="141">
        <v>40626</v>
      </c>
      <c r="B3298" s="143">
        <v>988.9</v>
      </c>
    </row>
    <row r="3299" spans="1:2">
      <c r="A3299" s="141">
        <v>40627</v>
      </c>
      <c r="B3299" s="143">
        <v>988.73</v>
      </c>
    </row>
    <row r="3300" spans="1:2">
      <c r="A3300" s="141">
        <v>40630</v>
      </c>
      <c r="B3300" s="142">
        <v>1000.65</v>
      </c>
    </row>
    <row r="3301" spans="1:2">
      <c r="A3301" s="141">
        <v>40631</v>
      </c>
      <c r="B3301" s="143">
        <v>989.75</v>
      </c>
    </row>
    <row r="3302" spans="1:2">
      <c r="A3302" s="141">
        <v>40632</v>
      </c>
      <c r="B3302" s="143">
        <v>995.25</v>
      </c>
    </row>
    <row r="3303" spans="1:2">
      <c r="A3303" s="141">
        <v>40633</v>
      </c>
      <c r="B3303" s="143">
        <v>999.95</v>
      </c>
    </row>
    <row r="3304" spans="1:2">
      <c r="A3304" s="141">
        <v>40634</v>
      </c>
      <c r="B3304" s="142">
        <v>1000.8</v>
      </c>
    </row>
    <row r="3305" spans="1:2">
      <c r="A3305" s="141">
        <v>40637</v>
      </c>
      <c r="B3305" s="143">
        <v>996.64</v>
      </c>
    </row>
    <row r="3306" spans="1:2">
      <c r="A3306" s="141">
        <v>40638</v>
      </c>
      <c r="B3306" s="143">
        <v>985.24</v>
      </c>
    </row>
    <row r="3307" spans="1:2">
      <c r="A3307" s="141">
        <v>40639</v>
      </c>
      <c r="B3307" s="143">
        <v>975.36</v>
      </c>
    </row>
    <row r="3308" spans="1:2">
      <c r="A3308" s="141">
        <v>40640</v>
      </c>
      <c r="B3308" s="143">
        <v>983.52</v>
      </c>
    </row>
    <row r="3309" spans="1:2">
      <c r="A3309" s="141">
        <v>40641</v>
      </c>
      <c r="B3309" s="143">
        <v>992.35</v>
      </c>
    </row>
    <row r="3310" spans="1:2">
      <c r="A3310" s="141">
        <v>40644</v>
      </c>
      <c r="B3310" s="143">
        <v>991.23</v>
      </c>
    </row>
    <row r="3311" spans="1:2">
      <c r="A3311" s="141">
        <v>40645</v>
      </c>
      <c r="B3311" s="143">
        <v>987.96</v>
      </c>
    </row>
    <row r="3312" spans="1:2">
      <c r="A3312" s="141">
        <v>40646</v>
      </c>
      <c r="B3312" s="143">
        <v>984.57</v>
      </c>
    </row>
    <row r="3313" spans="1:2">
      <c r="A3313" s="141">
        <v>40647</v>
      </c>
      <c r="B3313" s="143">
        <v>986.36</v>
      </c>
    </row>
    <row r="3314" spans="1:2">
      <c r="A3314" s="141">
        <v>40648</v>
      </c>
      <c r="B3314" s="143">
        <v>979.71</v>
      </c>
    </row>
    <row r="3315" spans="1:2">
      <c r="A3315" s="141">
        <v>40651</v>
      </c>
      <c r="B3315" s="143">
        <v>974.25</v>
      </c>
    </row>
    <row r="3316" spans="1:2">
      <c r="A3316" s="141">
        <v>40652</v>
      </c>
      <c r="B3316" s="143">
        <v>976.98</v>
      </c>
    </row>
    <row r="3317" spans="1:2">
      <c r="A3317" s="141">
        <v>40653</v>
      </c>
      <c r="B3317" s="143">
        <v>983.23</v>
      </c>
    </row>
    <row r="3318" spans="1:2">
      <c r="A3318" s="141">
        <v>40659</v>
      </c>
      <c r="B3318" s="143">
        <v>998.01</v>
      </c>
    </row>
    <row r="3319" spans="1:2">
      <c r="A3319" s="141">
        <v>40660</v>
      </c>
      <c r="B3319" s="142">
        <v>1001.06</v>
      </c>
    </row>
    <row r="3320" spans="1:2">
      <c r="A3320" s="141">
        <v>40661</v>
      </c>
      <c r="B3320" s="142">
        <v>1005.47</v>
      </c>
    </row>
    <row r="3321" spans="1:2">
      <c r="A3321" s="141">
        <v>40662</v>
      </c>
      <c r="B3321" s="143">
        <v>998.23</v>
      </c>
    </row>
    <row r="3322" spans="1:2">
      <c r="A3322" s="141">
        <v>40665</v>
      </c>
      <c r="B3322" s="142">
        <v>1000.49</v>
      </c>
    </row>
    <row r="3323" spans="1:2">
      <c r="A3323" s="141">
        <v>40666</v>
      </c>
      <c r="B3323" s="142">
        <v>1000.8</v>
      </c>
    </row>
    <row r="3324" spans="1:2">
      <c r="A3324" s="141">
        <v>40667</v>
      </c>
      <c r="B3324" s="143">
        <v>994.42</v>
      </c>
    </row>
    <row r="3325" spans="1:2">
      <c r="A3325" s="141">
        <v>40668</v>
      </c>
      <c r="B3325" s="142">
        <v>1000.92</v>
      </c>
    </row>
    <row r="3326" spans="1:2">
      <c r="A3326" s="141">
        <v>40669</v>
      </c>
      <c r="B3326" s="143">
        <v>995.62</v>
      </c>
    </row>
    <row r="3327" spans="1:2">
      <c r="A3327" s="141">
        <v>40672</v>
      </c>
      <c r="B3327" s="143">
        <v>987.5</v>
      </c>
    </row>
    <row r="3328" spans="1:2">
      <c r="A3328" s="141">
        <v>40673</v>
      </c>
      <c r="B3328" s="143">
        <v>985.83</v>
      </c>
    </row>
    <row r="3329" spans="1:2">
      <c r="A3329" s="141">
        <v>40674</v>
      </c>
      <c r="B3329" s="143">
        <v>985.31</v>
      </c>
    </row>
    <row r="3330" spans="1:2">
      <c r="A3330" s="141">
        <v>40675</v>
      </c>
      <c r="B3330" s="142">
        <v>1005.71</v>
      </c>
    </row>
    <row r="3331" spans="1:2">
      <c r="A3331" s="141">
        <v>40676</v>
      </c>
      <c r="B3331" s="143">
        <v>999.2</v>
      </c>
    </row>
    <row r="3332" spans="1:2">
      <c r="A3332" s="141">
        <v>40679</v>
      </c>
      <c r="B3332" s="143">
        <v>996.22</v>
      </c>
    </row>
    <row r="3333" spans="1:2">
      <c r="A3333" s="141">
        <v>40680</v>
      </c>
      <c r="B3333" s="143">
        <v>997.16</v>
      </c>
    </row>
    <row r="3334" spans="1:2">
      <c r="A3334" s="141">
        <v>40681</v>
      </c>
      <c r="B3334" s="143">
        <v>995.9</v>
      </c>
    </row>
    <row r="3335" spans="1:2">
      <c r="A3335" s="141">
        <v>40682</v>
      </c>
      <c r="B3335" s="142">
        <v>1001.4</v>
      </c>
    </row>
    <row r="3336" spans="1:2">
      <c r="A3336" s="141">
        <v>40683</v>
      </c>
      <c r="B3336" s="142">
        <v>1004.42</v>
      </c>
    </row>
    <row r="3337" spans="1:2">
      <c r="A3337" s="141">
        <v>40686</v>
      </c>
      <c r="B3337" s="143">
        <v>997.18</v>
      </c>
    </row>
    <row r="3338" spans="1:2">
      <c r="A3338" s="141">
        <v>40687</v>
      </c>
      <c r="B3338" s="143">
        <v>996.62</v>
      </c>
    </row>
    <row r="3339" spans="1:2">
      <c r="A3339" s="141">
        <v>40688</v>
      </c>
      <c r="B3339" s="143">
        <v>989.94</v>
      </c>
    </row>
    <row r="3340" spans="1:2">
      <c r="A3340" s="141">
        <v>40689</v>
      </c>
      <c r="B3340" s="143">
        <v>985.02</v>
      </c>
    </row>
    <row r="3341" spans="1:2">
      <c r="A3341" s="141">
        <v>40690</v>
      </c>
      <c r="B3341" s="143">
        <v>991.87</v>
      </c>
    </row>
    <row r="3342" spans="1:2">
      <c r="A3342" s="141">
        <v>40693</v>
      </c>
      <c r="B3342" s="143">
        <v>994.35</v>
      </c>
    </row>
    <row r="3343" spans="1:2">
      <c r="A3343" s="141">
        <v>40694</v>
      </c>
      <c r="B3343" s="143">
        <v>987.96</v>
      </c>
    </row>
    <row r="3344" spans="1:2">
      <c r="A3344" s="141">
        <v>40695</v>
      </c>
      <c r="B3344" s="143">
        <v>983.02</v>
      </c>
    </row>
    <row r="3345" spans="1:2">
      <c r="A3345" s="141">
        <v>40697</v>
      </c>
      <c r="B3345" s="143">
        <v>986.66</v>
      </c>
    </row>
    <row r="3346" spans="1:2">
      <c r="A3346" s="141">
        <v>40700</v>
      </c>
      <c r="B3346" s="143">
        <v>985.86</v>
      </c>
    </row>
    <row r="3347" spans="1:2">
      <c r="A3347" s="141">
        <v>40701</v>
      </c>
      <c r="B3347" s="143">
        <v>985.64</v>
      </c>
    </row>
    <row r="3348" spans="1:2">
      <c r="A3348" s="141">
        <v>40702</v>
      </c>
      <c r="B3348" s="143">
        <v>985.93</v>
      </c>
    </row>
    <row r="3349" spans="1:2">
      <c r="A3349" s="141">
        <v>40703</v>
      </c>
      <c r="B3349" s="143">
        <v>982.6</v>
      </c>
    </row>
    <row r="3350" spans="1:2">
      <c r="A3350" s="141">
        <v>40704</v>
      </c>
      <c r="B3350" s="143">
        <v>979.81</v>
      </c>
    </row>
    <row r="3351" spans="1:2">
      <c r="A3351" s="141">
        <v>40708</v>
      </c>
      <c r="B3351" s="143">
        <v>979.13</v>
      </c>
    </row>
    <row r="3352" spans="1:2">
      <c r="A3352" s="141">
        <v>40709</v>
      </c>
      <c r="B3352" s="143">
        <v>984.56</v>
      </c>
    </row>
    <row r="3353" spans="1:2">
      <c r="A3353" s="141">
        <v>40710</v>
      </c>
      <c r="B3353" s="143">
        <v>973.03</v>
      </c>
    </row>
    <row r="3354" spans="1:2">
      <c r="A3354" s="141">
        <v>40714</v>
      </c>
      <c r="B3354" s="143">
        <v>969.77</v>
      </c>
    </row>
    <row r="3355" spans="1:2">
      <c r="A3355" s="141">
        <v>40715</v>
      </c>
      <c r="B3355" s="143">
        <v>978.84</v>
      </c>
    </row>
    <row r="3356" spans="1:2">
      <c r="A3356" s="141">
        <v>40716</v>
      </c>
      <c r="B3356" s="143">
        <v>984.21</v>
      </c>
    </row>
    <row r="3357" spans="1:2">
      <c r="A3357" s="141">
        <v>40717</v>
      </c>
      <c r="B3357" s="143">
        <v>954.73</v>
      </c>
    </row>
    <row r="3358" spans="1:2">
      <c r="A3358" s="141">
        <v>40718</v>
      </c>
      <c r="B3358" s="143">
        <v>959.3</v>
      </c>
    </row>
    <row r="3359" spans="1:2">
      <c r="A3359" s="141">
        <v>40721</v>
      </c>
      <c r="B3359" s="143">
        <v>957.95</v>
      </c>
    </row>
    <row r="3360" spans="1:2">
      <c r="A3360" s="141">
        <v>40722</v>
      </c>
      <c r="B3360" s="143">
        <v>954.01</v>
      </c>
    </row>
    <row r="3361" spans="1:2">
      <c r="A3361" s="141">
        <v>40723</v>
      </c>
      <c r="B3361" s="143">
        <v>948.25</v>
      </c>
    </row>
    <row r="3362" spans="1:2">
      <c r="A3362" s="141">
        <v>40724</v>
      </c>
      <c r="B3362" s="143">
        <v>951.29</v>
      </c>
    </row>
    <row r="3363" spans="1:2">
      <c r="A3363" s="141">
        <v>40725</v>
      </c>
      <c r="B3363" s="143">
        <v>956.17</v>
      </c>
    </row>
    <row r="3364" spans="1:2">
      <c r="A3364" s="141">
        <v>40728</v>
      </c>
      <c r="B3364" s="143">
        <v>962.74</v>
      </c>
    </row>
    <row r="3365" spans="1:2">
      <c r="A3365" s="141">
        <v>40729</v>
      </c>
      <c r="B3365" s="143">
        <v>970.19</v>
      </c>
    </row>
    <row r="3366" spans="1:2">
      <c r="A3366" s="141">
        <v>40730</v>
      </c>
      <c r="B3366" s="143">
        <v>982.63</v>
      </c>
    </row>
    <row r="3367" spans="1:2">
      <c r="A3367" s="141">
        <v>40731</v>
      </c>
      <c r="B3367" s="143">
        <v>977.05</v>
      </c>
    </row>
    <row r="3368" spans="1:2">
      <c r="A3368" s="141">
        <v>40732</v>
      </c>
      <c r="B3368" s="143">
        <v>995.2</v>
      </c>
    </row>
    <row r="3369" spans="1:2">
      <c r="A3369" s="141">
        <v>40735</v>
      </c>
      <c r="B3369" s="143">
        <v>980.82</v>
      </c>
    </row>
    <row r="3370" spans="1:2">
      <c r="A3370" s="141">
        <v>40736</v>
      </c>
      <c r="B3370" s="143">
        <v>979.59</v>
      </c>
    </row>
    <row r="3371" spans="1:2">
      <c r="A3371" s="141">
        <v>40737</v>
      </c>
      <c r="B3371" s="143">
        <v>982.03</v>
      </c>
    </row>
    <row r="3372" spans="1:2">
      <c r="A3372" s="141">
        <v>40738</v>
      </c>
      <c r="B3372" s="143">
        <v>980.09</v>
      </c>
    </row>
    <row r="3373" spans="1:2">
      <c r="A3373" s="141">
        <v>40739</v>
      </c>
      <c r="B3373" s="143">
        <v>993.98</v>
      </c>
    </row>
    <row r="3374" spans="1:2">
      <c r="A3374" s="141">
        <v>40742</v>
      </c>
      <c r="B3374" s="143">
        <v>993.88</v>
      </c>
    </row>
    <row r="3375" spans="1:2">
      <c r="A3375" s="141">
        <v>40743</v>
      </c>
      <c r="B3375" s="143">
        <v>994.69</v>
      </c>
    </row>
    <row r="3376" spans="1:2">
      <c r="A3376" s="141">
        <v>40744</v>
      </c>
      <c r="B3376" s="143">
        <v>996.47</v>
      </c>
    </row>
    <row r="3377" spans="1:2">
      <c r="A3377" s="141">
        <v>40745</v>
      </c>
      <c r="B3377" s="143">
        <v>994.11</v>
      </c>
    </row>
    <row r="3378" spans="1:2">
      <c r="A3378" s="141">
        <v>40746</v>
      </c>
      <c r="B3378" s="143">
        <v>977.28</v>
      </c>
    </row>
    <row r="3379" spans="1:2">
      <c r="A3379" s="141">
        <v>40749</v>
      </c>
      <c r="B3379" s="143">
        <v>974.23</v>
      </c>
    </row>
    <row r="3380" spans="1:2">
      <c r="A3380" s="141">
        <v>40750</v>
      </c>
      <c r="B3380" s="143">
        <v>981.89</v>
      </c>
    </row>
    <row r="3381" spans="1:2">
      <c r="A3381" s="141">
        <v>40751</v>
      </c>
      <c r="B3381" s="143">
        <v>980.62</v>
      </c>
    </row>
    <row r="3382" spans="1:2">
      <c r="A3382" s="141">
        <v>40752</v>
      </c>
      <c r="B3382" s="143">
        <v>979.47</v>
      </c>
    </row>
    <row r="3383" spans="1:2">
      <c r="A3383" s="141">
        <v>40753</v>
      </c>
      <c r="B3383" s="143">
        <v>986.54</v>
      </c>
    </row>
    <row r="3384" spans="1:2">
      <c r="A3384" s="141">
        <v>40757</v>
      </c>
      <c r="B3384" s="143">
        <v>983.87</v>
      </c>
    </row>
    <row r="3385" spans="1:2">
      <c r="A3385" s="141">
        <v>40758</v>
      </c>
      <c r="B3385" s="143">
        <v>968.66</v>
      </c>
    </row>
    <row r="3386" spans="1:2">
      <c r="A3386" s="141">
        <v>40759</v>
      </c>
      <c r="B3386" s="143">
        <v>959.11</v>
      </c>
    </row>
    <row r="3387" spans="1:2">
      <c r="A3387" s="141">
        <v>40760</v>
      </c>
      <c r="B3387" s="143">
        <v>960.29</v>
      </c>
    </row>
    <row r="3388" spans="1:2">
      <c r="A3388" s="141">
        <v>40763</v>
      </c>
      <c r="B3388" s="143">
        <v>940.87</v>
      </c>
    </row>
    <row r="3389" spans="1:2">
      <c r="A3389" s="141">
        <v>40764</v>
      </c>
      <c r="B3389" s="143">
        <v>935.62</v>
      </c>
    </row>
    <row r="3390" spans="1:2">
      <c r="A3390" s="141">
        <v>40765</v>
      </c>
      <c r="B3390" s="143">
        <v>948.93</v>
      </c>
    </row>
    <row r="3391" spans="1:2">
      <c r="A3391" s="141">
        <v>40766</v>
      </c>
      <c r="B3391" s="143">
        <v>951.13</v>
      </c>
    </row>
    <row r="3392" spans="1:2">
      <c r="A3392" s="141">
        <v>40767</v>
      </c>
      <c r="B3392" s="143">
        <v>952.75</v>
      </c>
    </row>
    <row r="3393" spans="1:2">
      <c r="A3393" s="141">
        <v>40770</v>
      </c>
      <c r="B3393" s="143">
        <v>965.19</v>
      </c>
    </row>
    <row r="3394" spans="1:2">
      <c r="A3394" s="141">
        <v>40771</v>
      </c>
      <c r="B3394" s="143">
        <v>965.75</v>
      </c>
    </row>
    <row r="3395" spans="1:2">
      <c r="A3395" s="141">
        <v>40772</v>
      </c>
      <c r="B3395" s="143">
        <v>957.31</v>
      </c>
    </row>
    <row r="3396" spans="1:2">
      <c r="A3396" s="141">
        <v>40773</v>
      </c>
      <c r="B3396" s="143">
        <v>951.62</v>
      </c>
    </row>
    <row r="3397" spans="1:2">
      <c r="A3397" s="141">
        <v>40774</v>
      </c>
      <c r="B3397" s="143">
        <v>959.98</v>
      </c>
    </row>
    <row r="3398" spans="1:2">
      <c r="A3398" s="141">
        <v>40777</v>
      </c>
      <c r="B3398" s="143">
        <v>943.75</v>
      </c>
    </row>
    <row r="3399" spans="1:2">
      <c r="A3399" s="141">
        <v>40778</v>
      </c>
      <c r="B3399" s="143">
        <v>943.97</v>
      </c>
    </row>
    <row r="3400" spans="1:2">
      <c r="A3400" s="141">
        <v>40779</v>
      </c>
      <c r="B3400" s="143">
        <v>927.6</v>
      </c>
    </row>
    <row r="3401" spans="1:2">
      <c r="A3401" s="141">
        <v>40780</v>
      </c>
      <c r="B3401" s="143">
        <v>926.75</v>
      </c>
    </row>
    <row r="3402" spans="1:2">
      <c r="A3402" s="141">
        <v>40781</v>
      </c>
      <c r="B3402" s="143">
        <v>926.56</v>
      </c>
    </row>
    <row r="3403" spans="1:2">
      <c r="A3403" s="141">
        <v>40784</v>
      </c>
      <c r="B3403" s="143">
        <v>926.2</v>
      </c>
    </row>
    <row r="3404" spans="1:2">
      <c r="A3404" s="141">
        <v>40785</v>
      </c>
      <c r="B3404" s="143">
        <v>928.24</v>
      </c>
    </row>
    <row r="3405" spans="1:2">
      <c r="A3405" s="141">
        <v>40786</v>
      </c>
      <c r="B3405" s="143">
        <v>929.05</v>
      </c>
    </row>
    <row r="3406" spans="1:2">
      <c r="A3406" s="141">
        <v>40787</v>
      </c>
      <c r="B3406" s="143">
        <v>931.24</v>
      </c>
    </row>
    <row r="3407" spans="1:2">
      <c r="A3407" s="141">
        <v>40788</v>
      </c>
      <c r="B3407" s="143">
        <v>930.36</v>
      </c>
    </row>
    <row r="3408" spans="1:2">
      <c r="A3408" s="141">
        <v>40791</v>
      </c>
      <c r="B3408" s="143">
        <v>918.06</v>
      </c>
    </row>
    <row r="3409" spans="1:2">
      <c r="A3409" s="141">
        <v>40792</v>
      </c>
      <c r="B3409" s="143">
        <v>914.82</v>
      </c>
    </row>
    <row r="3410" spans="1:2">
      <c r="A3410" s="141">
        <v>40793</v>
      </c>
      <c r="B3410" s="143">
        <v>914.48</v>
      </c>
    </row>
    <row r="3411" spans="1:2">
      <c r="A3411" s="141">
        <v>40794</v>
      </c>
      <c r="B3411" s="143">
        <v>915.49</v>
      </c>
    </row>
    <row r="3412" spans="1:2">
      <c r="A3412" s="141">
        <v>40795</v>
      </c>
      <c r="B3412" s="143">
        <v>912.69</v>
      </c>
    </row>
    <row r="3413" spans="1:2">
      <c r="A3413" s="141">
        <v>40798</v>
      </c>
      <c r="B3413" s="143">
        <v>898.13</v>
      </c>
    </row>
    <row r="3414" spans="1:2">
      <c r="A3414" s="141">
        <v>40799</v>
      </c>
      <c r="B3414" s="143">
        <v>889.13</v>
      </c>
    </row>
    <row r="3415" spans="1:2">
      <c r="A3415" s="141">
        <v>40800</v>
      </c>
      <c r="B3415" s="143">
        <v>886.41</v>
      </c>
    </row>
    <row r="3416" spans="1:2">
      <c r="A3416" s="141">
        <v>40801</v>
      </c>
      <c r="B3416" s="143">
        <v>891.88</v>
      </c>
    </row>
    <row r="3417" spans="1:2">
      <c r="A3417" s="141">
        <v>40802</v>
      </c>
      <c r="B3417" s="143">
        <v>895.03</v>
      </c>
    </row>
    <row r="3418" spans="1:2">
      <c r="A3418" s="141">
        <v>40805</v>
      </c>
      <c r="B3418" s="143">
        <v>892.55</v>
      </c>
    </row>
    <row r="3419" spans="1:2">
      <c r="A3419" s="141">
        <v>40806</v>
      </c>
      <c r="B3419" s="143">
        <v>878.82</v>
      </c>
    </row>
    <row r="3420" spans="1:2">
      <c r="A3420" s="141">
        <v>40807</v>
      </c>
      <c r="B3420" s="143">
        <v>888.35</v>
      </c>
    </row>
    <row r="3421" spans="1:2">
      <c r="A3421" s="141">
        <v>40808</v>
      </c>
      <c r="B3421" s="143">
        <v>877.31</v>
      </c>
    </row>
    <row r="3422" spans="1:2">
      <c r="A3422" s="141">
        <v>40809</v>
      </c>
      <c r="B3422" s="143">
        <v>868.57</v>
      </c>
    </row>
    <row r="3423" spans="1:2">
      <c r="A3423" s="141">
        <v>40812</v>
      </c>
      <c r="B3423" s="143">
        <v>872.86</v>
      </c>
    </row>
    <row r="3424" spans="1:2">
      <c r="A3424" s="141">
        <v>40813</v>
      </c>
      <c r="B3424" s="143">
        <v>878.72</v>
      </c>
    </row>
    <row r="3425" spans="1:2">
      <c r="A3425" s="141">
        <v>40814</v>
      </c>
      <c r="B3425" s="143">
        <v>887.12</v>
      </c>
    </row>
    <row r="3426" spans="1:2">
      <c r="A3426" s="141">
        <v>40815</v>
      </c>
      <c r="B3426" s="143">
        <v>892.46</v>
      </c>
    </row>
    <row r="3427" spans="1:2">
      <c r="A3427" s="141">
        <v>40816</v>
      </c>
      <c r="B3427" s="143">
        <v>891.35</v>
      </c>
    </row>
    <row r="3428" spans="1:2">
      <c r="A3428" s="141">
        <v>40819</v>
      </c>
      <c r="B3428" s="143">
        <v>890.56</v>
      </c>
    </row>
    <row r="3429" spans="1:2">
      <c r="A3429" s="141">
        <v>40820</v>
      </c>
      <c r="B3429" s="143">
        <v>879.79</v>
      </c>
    </row>
    <row r="3430" spans="1:2">
      <c r="A3430" s="141">
        <v>40821</v>
      </c>
      <c r="B3430" s="143">
        <v>877.04</v>
      </c>
    </row>
    <row r="3431" spans="1:2">
      <c r="A3431" s="141">
        <v>40822</v>
      </c>
      <c r="B3431" s="143">
        <v>879.53</v>
      </c>
    </row>
    <row r="3432" spans="1:2">
      <c r="A3432" s="141">
        <v>40823</v>
      </c>
      <c r="B3432" s="143">
        <v>875.9</v>
      </c>
    </row>
    <row r="3433" spans="1:2">
      <c r="A3433" s="141">
        <v>40826</v>
      </c>
      <c r="B3433" s="143">
        <v>875.04</v>
      </c>
    </row>
    <row r="3434" spans="1:2">
      <c r="A3434" s="141">
        <v>40827</v>
      </c>
      <c r="B3434" s="143">
        <v>867.5</v>
      </c>
    </row>
    <row r="3435" spans="1:2">
      <c r="A3435" s="141">
        <v>40828</v>
      </c>
      <c r="B3435" s="143">
        <v>862.86</v>
      </c>
    </row>
    <row r="3436" spans="1:2">
      <c r="A3436" s="141">
        <v>40829</v>
      </c>
      <c r="B3436" s="143">
        <v>866</v>
      </c>
    </row>
    <row r="3437" spans="1:2">
      <c r="A3437" s="141">
        <v>40830</v>
      </c>
      <c r="B3437" s="143">
        <v>863.36</v>
      </c>
    </row>
    <row r="3438" spans="1:2">
      <c r="A3438" s="141">
        <v>40833</v>
      </c>
      <c r="B3438" s="143">
        <v>860.53</v>
      </c>
    </row>
    <row r="3439" spans="1:2">
      <c r="A3439" s="141">
        <v>40834</v>
      </c>
      <c r="B3439" s="143">
        <v>860.47</v>
      </c>
    </row>
    <row r="3440" spans="1:2">
      <c r="A3440" s="141">
        <v>40835</v>
      </c>
      <c r="B3440" s="143">
        <v>861.52</v>
      </c>
    </row>
    <row r="3441" spans="1:2">
      <c r="A3441" s="141">
        <v>40836</v>
      </c>
      <c r="B3441" s="143">
        <v>862.29</v>
      </c>
    </row>
    <row r="3442" spans="1:2">
      <c r="A3442" s="141">
        <v>40837</v>
      </c>
      <c r="B3442" s="143">
        <v>864.72</v>
      </c>
    </row>
    <row r="3443" spans="1:2">
      <c r="A3443" s="141">
        <v>40840</v>
      </c>
      <c r="B3443" s="143">
        <v>862.86</v>
      </c>
    </row>
    <row r="3444" spans="1:2">
      <c r="A3444" s="141">
        <v>40841</v>
      </c>
      <c r="B3444" s="143">
        <v>865.48</v>
      </c>
    </row>
    <row r="3445" spans="1:2">
      <c r="A3445" s="141">
        <v>40842</v>
      </c>
      <c r="B3445" s="143">
        <v>901.11</v>
      </c>
    </row>
    <row r="3446" spans="1:2">
      <c r="A3446" s="141">
        <v>40843</v>
      </c>
      <c r="B3446" s="143">
        <v>917.35</v>
      </c>
    </row>
    <row r="3447" spans="1:2">
      <c r="A3447" s="141">
        <v>40844</v>
      </c>
      <c r="B3447" s="143">
        <v>924.08</v>
      </c>
    </row>
    <row r="3448" spans="1:2">
      <c r="A3448" s="141">
        <v>40847</v>
      </c>
      <c r="B3448" s="143">
        <v>912.1</v>
      </c>
    </row>
    <row r="3449" spans="1:2">
      <c r="A3449" s="141">
        <v>40848</v>
      </c>
      <c r="B3449" s="143">
        <v>911.71</v>
      </c>
    </row>
    <row r="3450" spans="1:2">
      <c r="A3450" s="141">
        <v>40849</v>
      </c>
      <c r="B3450" s="143">
        <v>904.73</v>
      </c>
    </row>
    <row r="3451" spans="1:2">
      <c r="A3451" s="141">
        <v>40850</v>
      </c>
      <c r="B3451" s="143">
        <v>903.5</v>
      </c>
    </row>
    <row r="3452" spans="1:2">
      <c r="A3452" s="141">
        <v>40851</v>
      </c>
      <c r="B3452" s="143">
        <v>900.36</v>
      </c>
    </row>
    <row r="3453" spans="1:2">
      <c r="A3453" s="141">
        <v>40854</v>
      </c>
      <c r="B3453" s="143">
        <v>903.85</v>
      </c>
    </row>
    <row r="3454" spans="1:2">
      <c r="A3454" s="141">
        <v>40855</v>
      </c>
      <c r="B3454" s="143">
        <v>904.77</v>
      </c>
    </row>
    <row r="3455" spans="1:2">
      <c r="A3455" s="141">
        <v>40856</v>
      </c>
      <c r="B3455" s="143">
        <v>896.47</v>
      </c>
    </row>
    <row r="3456" spans="1:2">
      <c r="A3456" s="141">
        <v>40857</v>
      </c>
      <c r="B3456" s="143">
        <v>890.21</v>
      </c>
    </row>
    <row r="3457" spans="1:2">
      <c r="A3457" s="141">
        <v>40858</v>
      </c>
      <c r="B3457" s="143">
        <v>886.6</v>
      </c>
    </row>
    <row r="3458" spans="1:2">
      <c r="A3458" s="141">
        <v>40861</v>
      </c>
      <c r="B3458" s="143">
        <v>894.38</v>
      </c>
    </row>
    <row r="3459" spans="1:2">
      <c r="A3459" s="141">
        <v>40862</v>
      </c>
      <c r="B3459" s="143">
        <v>894.63</v>
      </c>
    </row>
    <row r="3460" spans="1:2">
      <c r="A3460" s="141">
        <v>40863</v>
      </c>
      <c r="B3460" s="143">
        <v>904.48</v>
      </c>
    </row>
    <row r="3461" spans="1:2">
      <c r="A3461" s="141">
        <v>40864</v>
      </c>
      <c r="B3461" s="143">
        <v>901.71</v>
      </c>
    </row>
    <row r="3462" spans="1:2">
      <c r="A3462" s="141">
        <v>40865</v>
      </c>
      <c r="B3462" s="143">
        <v>899.92</v>
      </c>
    </row>
    <row r="3463" spans="1:2">
      <c r="A3463" s="141">
        <v>40868</v>
      </c>
      <c r="B3463" s="143">
        <v>897.49</v>
      </c>
    </row>
    <row r="3464" spans="1:2">
      <c r="A3464" s="141">
        <v>40869</v>
      </c>
      <c r="B3464" s="143">
        <v>894.49</v>
      </c>
    </row>
    <row r="3465" spans="1:2">
      <c r="A3465" s="141">
        <v>40870</v>
      </c>
      <c r="B3465" s="143">
        <v>897.24</v>
      </c>
    </row>
    <row r="3466" spans="1:2">
      <c r="A3466" s="141">
        <v>40871</v>
      </c>
      <c r="B3466" s="143">
        <v>892.99</v>
      </c>
    </row>
    <row r="3467" spans="1:2">
      <c r="A3467" s="141">
        <v>40872</v>
      </c>
      <c r="B3467" s="143">
        <v>892.88</v>
      </c>
    </row>
    <row r="3468" spans="1:2">
      <c r="A3468" s="141">
        <v>40875</v>
      </c>
      <c r="B3468" s="143">
        <v>888.97</v>
      </c>
    </row>
    <row r="3469" spans="1:2">
      <c r="A3469" s="141">
        <v>40876</v>
      </c>
      <c r="B3469" s="143">
        <v>892.69</v>
      </c>
    </row>
    <row r="3470" spans="1:2">
      <c r="A3470" s="141">
        <v>40877</v>
      </c>
      <c r="B3470" s="143">
        <v>890.63</v>
      </c>
    </row>
    <row r="3471" spans="1:2">
      <c r="A3471" s="141">
        <v>40878</v>
      </c>
      <c r="B3471" s="143">
        <v>883.92</v>
      </c>
    </row>
    <row r="3472" spans="1:2">
      <c r="A3472" s="141">
        <v>40879</v>
      </c>
      <c r="B3472" s="143">
        <v>886.55</v>
      </c>
    </row>
    <row r="3473" spans="1:2">
      <c r="A3473" s="141">
        <v>40882</v>
      </c>
      <c r="B3473" s="143">
        <v>898.47</v>
      </c>
    </row>
    <row r="3474" spans="1:2">
      <c r="A3474" s="141">
        <v>40883</v>
      </c>
      <c r="B3474" s="143">
        <v>892.15</v>
      </c>
    </row>
    <row r="3475" spans="1:2">
      <c r="A3475" s="141">
        <v>40884</v>
      </c>
      <c r="B3475" s="143">
        <v>894.81</v>
      </c>
    </row>
    <row r="3476" spans="1:2">
      <c r="A3476" s="141">
        <v>40885</v>
      </c>
      <c r="B3476" s="143">
        <v>914.45</v>
      </c>
    </row>
    <row r="3477" spans="1:2">
      <c r="A3477" s="141">
        <v>40886</v>
      </c>
      <c r="B3477" s="143">
        <v>927.72</v>
      </c>
    </row>
    <row r="3478" spans="1:2">
      <c r="A3478" s="141">
        <v>40889</v>
      </c>
      <c r="B3478" s="143">
        <v>921.55</v>
      </c>
    </row>
    <row r="3479" spans="1:2">
      <c r="A3479" s="141">
        <v>40890</v>
      </c>
      <c r="B3479" s="143">
        <v>918.63</v>
      </c>
    </row>
    <row r="3480" spans="1:2">
      <c r="A3480" s="141">
        <v>40891</v>
      </c>
      <c r="B3480" s="143">
        <v>912.58</v>
      </c>
    </row>
    <row r="3481" spans="1:2">
      <c r="A3481" s="141">
        <v>40892</v>
      </c>
      <c r="B3481" s="143">
        <v>923.36</v>
      </c>
    </row>
    <row r="3482" spans="1:2">
      <c r="A3482" s="141">
        <v>40893</v>
      </c>
      <c r="B3482" s="143">
        <v>924.96</v>
      </c>
    </row>
    <row r="3483" spans="1:2">
      <c r="A3483" s="141">
        <v>40896</v>
      </c>
      <c r="B3483" s="143">
        <v>918.88</v>
      </c>
    </row>
    <row r="3484" spans="1:2">
      <c r="A3484" s="141">
        <v>40897</v>
      </c>
      <c r="B3484" s="143">
        <v>915.61</v>
      </c>
    </row>
    <row r="3485" spans="1:2">
      <c r="A3485" s="141">
        <v>40898</v>
      </c>
      <c r="B3485" s="143">
        <v>917.46</v>
      </c>
    </row>
    <row r="3486" spans="1:2">
      <c r="A3486" s="141">
        <v>40899</v>
      </c>
      <c r="B3486" s="143">
        <v>913.14</v>
      </c>
    </row>
    <row r="3487" spans="1:2">
      <c r="A3487" s="141">
        <v>40900</v>
      </c>
      <c r="B3487" s="143">
        <v>914.7</v>
      </c>
    </row>
    <row r="3488" spans="1:2">
      <c r="A3488" s="141">
        <v>40904</v>
      </c>
      <c r="B3488" s="143">
        <v>919.84</v>
      </c>
    </row>
    <row r="3489" spans="1:2">
      <c r="A3489" s="141">
        <v>40905</v>
      </c>
      <c r="B3489" s="143">
        <v>922.83</v>
      </c>
    </row>
    <row r="3490" spans="1:2">
      <c r="A3490" s="141">
        <v>40906</v>
      </c>
      <c r="B3490" s="143">
        <v>919.57</v>
      </c>
    </row>
    <row r="3491" spans="1:2">
      <c r="A3491" s="141">
        <v>40907</v>
      </c>
      <c r="B3491" s="143">
        <v>909.66</v>
      </c>
    </row>
    <row r="3492" spans="1:2">
      <c r="A3492" s="141">
        <v>40910</v>
      </c>
      <c r="B3492" s="143">
        <v>910.8</v>
      </c>
    </row>
    <row r="3493" spans="1:2">
      <c r="A3493" s="141">
        <v>40911</v>
      </c>
      <c r="B3493" s="143">
        <v>928.23</v>
      </c>
    </row>
    <row r="3494" spans="1:2">
      <c r="A3494" s="141">
        <v>40912</v>
      </c>
      <c r="B3494" s="143">
        <v>932.6</v>
      </c>
    </row>
    <row r="3495" spans="1:2">
      <c r="A3495" s="141">
        <v>40913</v>
      </c>
      <c r="B3495" s="143">
        <v>932.84</v>
      </c>
    </row>
    <row r="3496" spans="1:2">
      <c r="A3496" s="141">
        <v>40914</v>
      </c>
      <c r="B3496" s="143">
        <v>926.78</v>
      </c>
    </row>
    <row r="3497" spans="1:2">
      <c r="A3497" s="141">
        <v>40917</v>
      </c>
      <c r="B3497" s="143">
        <v>930.02</v>
      </c>
    </row>
    <row r="3498" spans="1:2">
      <c r="A3498" s="141">
        <v>40918</v>
      </c>
      <c r="B3498" s="143">
        <v>938.45</v>
      </c>
    </row>
    <row r="3499" spans="1:2">
      <c r="A3499" s="141">
        <v>40919</v>
      </c>
      <c r="B3499" s="143">
        <v>937.95</v>
      </c>
    </row>
    <row r="3500" spans="1:2">
      <c r="A3500" s="141">
        <v>40920</v>
      </c>
      <c r="B3500" s="143">
        <v>954.89</v>
      </c>
    </row>
    <row r="3501" spans="1:2">
      <c r="A3501" s="141">
        <v>40921</v>
      </c>
      <c r="B3501" s="143">
        <v>950.12</v>
      </c>
    </row>
    <row r="3502" spans="1:2">
      <c r="A3502" s="141">
        <v>40924</v>
      </c>
      <c r="B3502" s="143">
        <v>950.84</v>
      </c>
    </row>
    <row r="3503" spans="1:2">
      <c r="A3503" s="141">
        <v>40925</v>
      </c>
      <c r="B3503" s="143">
        <v>950.38</v>
      </c>
    </row>
    <row r="3504" spans="1:2">
      <c r="A3504" s="141">
        <v>40926</v>
      </c>
      <c r="B3504" s="143">
        <v>954.26</v>
      </c>
    </row>
    <row r="3505" spans="1:2">
      <c r="A3505" s="141">
        <v>40927</v>
      </c>
      <c r="B3505" s="143">
        <v>950.05</v>
      </c>
    </row>
    <row r="3506" spans="1:2">
      <c r="A3506" s="141">
        <v>40928</v>
      </c>
      <c r="B3506" s="143">
        <v>955.54</v>
      </c>
    </row>
    <row r="3507" spans="1:2">
      <c r="A3507" s="141">
        <v>40931</v>
      </c>
      <c r="B3507" s="143">
        <v>954.24</v>
      </c>
    </row>
    <row r="3508" spans="1:2">
      <c r="A3508" s="141">
        <v>40932</v>
      </c>
      <c r="B3508" s="143">
        <v>956.9</v>
      </c>
    </row>
    <row r="3509" spans="1:2">
      <c r="A3509" s="141">
        <v>40933</v>
      </c>
      <c r="B3509" s="143">
        <v>956.65</v>
      </c>
    </row>
    <row r="3510" spans="1:2">
      <c r="A3510" s="141">
        <v>40934</v>
      </c>
      <c r="B3510" s="143">
        <v>958.71</v>
      </c>
    </row>
    <row r="3511" spans="1:2">
      <c r="A3511" s="141">
        <v>40935</v>
      </c>
      <c r="B3511" s="143">
        <v>961.81</v>
      </c>
    </row>
    <row r="3512" spans="1:2">
      <c r="A3512" s="141">
        <v>40938</v>
      </c>
      <c r="B3512" s="143">
        <v>965.13</v>
      </c>
    </row>
    <row r="3513" spans="1:2">
      <c r="A3513" s="141">
        <v>40939</v>
      </c>
      <c r="B3513" s="143">
        <v>956.42</v>
      </c>
    </row>
    <row r="3514" spans="1:2">
      <c r="A3514" s="141">
        <v>40940</v>
      </c>
      <c r="B3514" s="143">
        <v>951.31</v>
      </c>
    </row>
    <row r="3515" spans="1:2">
      <c r="A3515" s="141">
        <v>40941</v>
      </c>
      <c r="B3515" s="143">
        <v>955.66</v>
      </c>
    </row>
    <row r="3516" spans="1:2">
      <c r="A3516" s="141">
        <v>40942</v>
      </c>
      <c r="B3516" s="143">
        <v>971.55</v>
      </c>
    </row>
    <row r="3517" spans="1:2">
      <c r="A3517" s="141">
        <v>40945</v>
      </c>
      <c r="B3517" s="143">
        <v>968.57</v>
      </c>
    </row>
    <row r="3518" spans="1:2">
      <c r="A3518" s="141">
        <v>40946</v>
      </c>
      <c r="B3518" s="143">
        <v>966.26</v>
      </c>
    </row>
    <row r="3519" spans="1:2">
      <c r="A3519" s="141">
        <v>40947</v>
      </c>
      <c r="B3519" s="143">
        <v>959.27</v>
      </c>
    </row>
    <row r="3520" spans="1:2">
      <c r="A3520" s="141">
        <v>40948</v>
      </c>
      <c r="B3520" s="143">
        <v>947.83</v>
      </c>
    </row>
    <row r="3521" spans="1:2">
      <c r="A3521" s="141">
        <v>40949</v>
      </c>
      <c r="B3521" s="143">
        <v>952.74</v>
      </c>
    </row>
    <row r="3522" spans="1:2">
      <c r="A3522" s="141">
        <v>40952</v>
      </c>
      <c r="B3522" s="143">
        <v>957.61</v>
      </c>
    </row>
    <row r="3523" spans="1:2">
      <c r="A3523" s="141">
        <v>40953</v>
      </c>
      <c r="B3523" s="143">
        <v>952.99</v>
      </c>
    </row>
    <row r="3524" spans="1:2">
      <c r="A3524" s="141">
        <v>40954</v>
      </c>
      <c r="B3524" s="143">
        <v>953.57</v>
      </c>
    </row>
    <row r="3525" spans="1:2">
      <c r="A3525" s="141">
        <v>40955</v>
      </c>
      <c r="B3525" s="143">
        <v>963.94</v>
      </c>
    </row>
    <row r="3526" spans="1:2">
      <c r="A3526" s="141">
        <v>40956</v>
      </c>
      <c r="B3526" s="143">
        <v>970.39</v>
      </c>
    </row>
    <row r="3527" spans="1:2">
      <c r="A3527" s="141">
        <v>40959</v>
      </c>
      <c r="B3527" s="143">
        <v>966.2</v>
      </c>
    </row>
    <row r="3528" spans="1:2">
      <c r="A3528" s="141">
        <v>40960</v>
      </c>
      <c r="B3528" s="143">
        <v>966.46</v>
      </c>
    </row>
    <row r="3529" spans="1:2">
      <c r="A3529" s="141">
        <v>40961</v>
      </c>
      <c r="B3529" s="143">
        <v>967.68</v>
      </c>
    </row>
    <row r="3530" spans="1:2">
      <c r="A3530" s="141">
        <v>40962</v>
      </c>
      <c r="B3530" s="143">
        <v>968.34</v>
      </c>
    </row>
    <row r="3531" spans="1:2">
      <c r="A3531" s="141">
        <v>40963</v>
      </c>
      <c r="B3531" s="143">
        <v>967.34</v>
      </c>
    </row>
    <row r="3532" spans="1:2">
      <c r="A3532" s="141">
        <v>40966</v>
      </c>
      <c r="B3532" s="143">
        <v>973.21</v>
      </c>
    </row>
    <row r="3533" spans="1:2">
      <c r="A3533" s="141">
        <v>40967</v>
      </c>
      <c r="B3533" s="143">
        <v>970.15</v>
      </c>
    </row>
    <row r="3534" spans="1:2">
      <c r="A3534" s="141">
        <v>40968</v>
      </c>
      <c r="B3534" s="143">
        <v>980.8</v>
      </c>
    </row>
    <row r="3535" spans="1:2">
      <c r="A3535" s="141">
        <v>40969</v>
      </c>
      <c r="B3535" s="143">
        <v>991.24</v>
      </c>
    </row>
    <row r="3536" spans="1:2">
      <c r="A3536" s="141">
        <v>40970</v>
      </c>
      <c r="B3536" s="142">
        <v>1002.91</v>
      </c>
    </row>
    <row r="3537" spans="1:2">
      <c r="A3537" s="141">
        <v>40973</v>
      </c>
      <c r="B3537" s="142">
        <v>1011.16</v>
      </c>
    </row>
    <row r="3538" spans="1:2">
      <c r="A3538" s="141">
        <v>40974</v>
      </c>
      <c r="B3538" s="143">
        <v>995.55</v>
      </c>
    </row>
    <row r="3539" spans="1:2">
      <c r="A3539" s="141">
        <v>40975</v>
      </c>
      <c r="B3539" s="143">
        <v>994.96</v>
      </c>
    </row>
    <row r="3540" spans="1:2">
      <c r="A3540" s="141">
        <v>40976</v>
      </c>
      <c r="B3540" s="143">
        <v>995.99</v>
      </c>
    </row>
    <row r="3541" spans="1:2">
      <c r="A3541" s="141">
        <v>40977</v>
      </c>
      <c r="B3541" s="143">
        <v>995.12</v>
      </c>
    </row>
    <row r="3542" spans="1:2">
      <c r="A3542" s="141">
        <v>40980</v>
      </c>
      <c r="B3542" s="143">
        <v>983.08</v>
      </c>
    </row>
    <row r="3543" spans="1:2">
      <c r="A3543" s="141">
        <v>40981</v>
      </c>
      <c r="B3543" s="143">
        <v>989.72</v>
      </c>
    </row>
    <row r="3544" spans="1:2">
      <c r="A3544" s="141">
        <v>40982</v>
      </c>
      <c r="B3544" s="143">
        <v>996.5</v>
      </c>
    </row>
    <row r="3545" spans="1:2">
      <c r="A3545" s="141">
        <v>40983</v>
      </c>
      <c r="B3545" s="142">
        <v>1022.49</v>
      </c>
    </row>
    <row r="3546" spans="1:2">
      <c r="A3546" s="141">
        <v>40984</v>
      </c>
      <c r="B3546" s="142">
        <v>1011.34</v>
      </c>
    </row>
    <row r="3547" spans="1:2">
      <c r="A3547" s="141">
        <v>40987</v>
      </c>
      <c r="B3547" s="142">
        <v>1023.88</v>
      </c>
    </row>
    <row r="3548" spans="1:2">
      <c r="A3548" s="141">
        <v>40988</v>
      </c>
      <c r="B3548" s="142">
        <v>1025.52</v>
      </c>
    </row>
    <row r="3549" spans="1:2">
      <c r="A3549" s="141">
        <v>40989</v>
      </c>
      <c r="B3549" s="142">
        <v>1021.85</v>
      </c>
    </row>
  </sheetData>
  <hyperlinks>
    <hyperlink ref="A3" r:id="rId1"/>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17"/>
  <sheetViews>
    <sheetView workbookViewId="0"/>
  </sheetViews>
  <sheetFormatPr defaultRowHeight="15"/>
  <cols>
    <col min="1" max="1" width="36" customWidth="1"/>
  </cols>
  <sheetData>
    <row r="1" spans="1:33">
      <c r="A1" s="97" t="s">
        <v>377</v>
      </c>
      <c r="B1" s="96"/>
      <c r="C1" s="96"/>
      <c r="D1" s="96"/>
      <c r="E1" s="96"/>
      <c r="F1" s="96"/>
      <c r="G1" s="96"/>
      <c r="H1" s="96"/>
      <c r="I1" s="96"/>
      <c r="J1" s="96"/>
      <c r="K1" s="96"/>
      <c r="L1" s="96"/>
      <c r="M1" s="96"/>
      <c r="N1" s="96"/>
      <c r="O1" s="96"/>
      <c r="P1" s="96"/>
      <c r="Q1" s="96"/>
      <c r="R1" s="96"/>
      <c r="S1" s="96"/>
      <c r="T1" s="96"/>
      <c r="U1" s="96"/>
      <c r="V1" s="96"/>
      <c r="W1" s="96"/>
      <c r="X1" s="96"/>
      <c r="Y1" s="96"/>
      <c r="Z1" s="96"/>
      <c r="AA1" s="96"/>
      <c r="AB1" s="96"/>
      <c r="AC1" s="96"/>
      <c r="AD1" s="96"/>
      <c r="AE1" s="96"/>
      <c r="AF1" s="96"/>
    </row>
    <row r="2" spans="1:33">
      <c r="A2" t="s">
        <v>91</v>
      </c>
      <c r="B2" t="s">
        <v>476</v>
      </c>
    </row>
    <row r="3" spans="1:33">
      <c r="A3" s="158" t="s">
        <v>39</v>
      </c>
    </row>
    <row r="4" spans="1:33" s="201" customFormat="1">
      <c r="A4" s="158"/>
    </row>
    <row r="5" spans="1:33">
      <c r="A5" s="96"/>
      <c r="B5" s="97" t="s">
        <v>18</v>
      </c>
      <c r="C5" s="97" t="s">
        <v>19</v>
      </c>
      <c r="D5" s="97" t="s">
        <v>20</v>
      </c>
      <c r="E5" s="97" t="s">
        <v>21</v>
      </c>
      <c r="F5" s="97" t="s">
        <v>22</v>
      </c>
      <c r="G5" s="97" t="s">
        <v>23</v>
      </c>
      <c r="H5" s="97" t="s">
        <v>24</v>
      </c>
      <c r="I5" s="97" t="s">
        <v>25</v>
      </c>
      <c r="J5" s="97" t="s">
        <v>26</v>
      </c>
      <c r="K5" s="97" t="s">
        <v>27</v>
      </c>
      <c r="L5" s="97" t="s">
        <v>28</v>
      </c>
      <c r="M5" s="97" t="s">
        <v>29</v>
      </c>
      <c r="N5" s="97" t="s">
        <v>30</v>
      </c>
      <c r="O5" s="97" t="s">
        <v>31</v>
      </c>
      <c r="P5" s="97" t="s">
        <v>32</v>
      </c>
      <c r="Q5" s="97" t="s">
        <v>33</v>
      </c>
      <c r="R5" s="97" t="s">
        <v>34</v>
      </c>
      <c r="S5" s="97" t="s">
        <v>1</v>
      </c>
      <c r="T5" s="97" t="s">
        <v>2</v>
      </c>
      <c r="U5" s="97" t="s">
        <v>3</v>
      </c>
      <c r="V5" s="97" t="s">
        <v>4</v>
      </c>
      <c r="W5" s="97" t="s">
        <v>5</v>
      </c>
      <c r="X5" s="97" t="s">
        <v>6</v>
      </c>
      <c r="Y5" s="97" t="s">
        <v>7</v>
      </c>
      <c r="Z5" s="97" t="s">
        <v>8</v>
      </c>
      <c r="AA5" s="97" t="s">
        <v>9</v>
      </c>
      <c r="AB5" s="97" t="s">
        <v>10</v>
      </c>
      <c r="AC5" s="97" t="s">
        <v>11</v>
      </c>
      <c r="AD5" s="97" t="s">
        <v>12</v>
      </c>
      <c r="AE5" s="97" t="s">
        <v>13</v>
      </c>
      <c r="AF5" s="97" t="s">
        <v>14</v>
      </c>
      <c r="AG5" s="138" t="s">
        <v>15</v>
      </c>
    </row>
    <row r="6" spans="1:33">
      <c r="A6" s="8" t="s">
        <v>378</v>
      </c>
      <c r="B6" s="98">
        <v>4244</v>
      </c>
      <c r="C6" s="98">
        <v>6408</v>
      </c>
      <c r="D6" s="98">
        <v>10029</v>
      </c>
      <c r="E6" s="98">
        <v>15300</v>
      </c>
      <c r="F6" s="98">
        <v>19939</v>
      </c>
      <c r="G6" s="98">
        <v>26322</v>
      </c>
      <c r="H6" s="98">
        <v>31872</v>
      </c>
      <c r="I6" s="98">
        <v>43965</v>
      </c>
      <c r="J6" s="98">
        <v>52068</v>
      </c>
      <c r="K6" s="98">
        <v>60524</v>
      </c>
      <c r="L6" s="98">
        <v>72283</v>
      </c>
      <c r="M6" s="98">
        <v>79214</v>
      </c>
      <c r="N6" s="98">
        <v>72556</v>
      </c>
      <c r="O6" s="98">
        <v>67735</v>
      </c>
      <c r="P6" s="98">
        <v>70210</v>
      </c>
      <c r="Q6" s="98">
        <v>71143</v>
      </c>
      <c r="R6" s="98">
        <v>92358</v>
      </c>
      <c r="S6" s="98">
        <v>103526</v>
      </c>
      <c r="T6" s="98">
        <v>141116</v>
      </c>
      <c r="U6" s="98">
        <v>137762</v>
      </c>
      <c r="V6" s="98">
        <v>156374</v>
      </c>
      <c r="W6" s="98">
        <v>166291</v>
      </c>
      <c r="X6" s="98">
        <v>148751</v>
      </c>
      <c r="Y6" s="98">
        <v>167866</v>
      </c>
      <c r="Z6" s="98">
        <v>219477</v>
      </c>
      <c r="AA6" s="98">
        <v>290054</v>
      </c>
      <c r="AB6" s="98">
        <v>402611</v>
      </c>
      <c r="AC6" s="98">
        <v>373048</v>
      </c>
      <c r="AD6" s="98">
        <v>362524</v>
      </c>
      <c r="AE6" s="98">
        <v>209509</v>
      </c>
      <c r="AF6" s="98">
        <v>199891</v>
      </c>
      <c r="AG6" s="139">
        <v>229698</v>
      </c>
    </row>
    <row r="7" spans="1:33">
      <c r="A7" s="8" t="s">
        <v>379</v>
      </c>
      <c r="B7" s="98">
        <v>15982</v>
      </c>
      <c r="C7" s="98">
        <v>24860</v>
      </c>
      <c r="D7" s="98">
        <v>39020</v>
      </c>
      <c r="E7" s="98">
        <v>67696</v>
      </c>
      <c r="F7" s="98">
        <v>89440</v>
      </c>
      <c r="G7" s="98">
        <v>122026</v>
      </c>
      <c r="H7" s="98">
        <v>161561</v>
      </c>
      <c r="I7" s="98">
        <v>210347</v>
      </c>
      <c r="J7" s="98">
        <v>258779</v>
      </c>
      <c r="K7" s="98">
        <v>318780</v>
      </c>
      <c r="L7" s="98">
        <v>371437</v>
      </c>
      <c r="M7" s="98">
        <v>401609</v>
      </c>
      <c r="N7" s="98">
        <v>401445</v>
      </c>
      <c r="O7" s="98">
        <v>414168</v>
      </c>
      <c r="P7" s="98">
        <v>440286</v>
      </c>
      <c r="Q7" s="98">
        <v>454013</v>
      </c>
      <c r="R7" s="98">
        <v>487509</v>
      </c>
      <c r="S7" s="98">
        <v>526322</v>
      </c>
      <c r="T7" s="98">
        <v>588367</v>
      </c>
      <c r="U7" s="98">
        <v>632399</v>
      </c>
      <c r="V7" s="98">
        <v>683747</v>
      </c>
      <c r="W7" s="98">
        <v>771893</v>
      </c>
      <c r="X7" s="98">
        <v>816450</v>
      </c>
      <c r="Y7" s="98">
        <v>841490</v>
      </c>
      <c r="Z7" s="98">
        <v>930141</v>
      </c>
      <c r="AA7" s="98">
        <v>1025740</v>
      </c>
      <c r="AB7" s="98">
        <v>1168602</v>
      </c>
      <c r="AC7" s="98">
        <v>1308530</v>
      </c>
      <c r="AD7" s="98">
        <v>1481986</v>
      </c>
      <c r="AE7" s="98">
        <v>1497672</v>
      </c>
      <c r="AF7" s="98">
        <v>1537106</v>
      </c>
      <c r="AG7" s="139">
        <v>1630150</v>
      </c>
    </row>
    <row r="8" spans="1:33">
      <c r="A8" t="s">
        <v>381</v>
      </c>
      <c r="B8">
        <f>B6/B7</f>
        <v>0.26554874233512704</v>
      </c>
      <c r="C8" s="96">
        <f t="shared" ref="C8:AG8" si="0">C6/C7</f>
        <v>0.25776347546259049</v>
      </c>
      <c r="D8" s="96">
        <f t="shared" si="0"/>
        <v>0.25702203997949769</v>
      </c>
      <c r="E8" s="96">
        <f t="shared" si="0"/>
        <v>0.22601039943275822</v>
      </c>
      <c r="F8" s="96">
        <f t="shared" si="0"/>
        <v>0.22293157423971377</v>
      </c>
      <c r="G8" s="96">
        <f t="shared" si="0"/>
        <v>0.21570812777604773</v>
      </c>
      <c r="H8" s="96">
        <f t="shared" si="0"/>
        <v>0.19727533253693652</v>
      </c>
      <c r="I8" s="96">
        <f t="shared" si="0"/>
        <v>0.20901177578002064</v>
      </c>
      <c r="J8" s="96">
        <f t="shared" si="0"/>
        <v>0.20120643483435674</v>
      </c>
      <c r="K8" s="96">
        <f t="shared" si="0"/>
        <v>0.18986134638308552</v>
      </c>
      <c r="L8" s="96">
        <f t="shared" si="0"/>
        <v>0.19460366091692535</v>
      </c>
      <c r="M8" s="96">
        <f t="shared" si="0"/>
        <v>0.19724159568137167</v>
      </c>
      <c r="N8" s="96">
        <f t="shared" si="0"/>
        <v>0.18073708727222906</v>
      </c>
      <c r="O8" s="96">
        <f t="shared" si="0"/>
        <v>0.16354474512758108</v>
      </c>
      <c r="P8" s="96">
        <f t="shared" si="0"/>
        <v>0.15946452987376386</v>
      </c>
      <c r="Q8" s="96">
        <f t="shared" si="0"/>
        <v>0.15669815622019634</v>
      </c>
      <c r="R8" s="96">
        <f t="shared" si="0"/>
        <v>0.18944881017581214</v>
      </c>
      <c r="S8" s="96">
        <f t="shared" si="0"/>
        <v>0.19669707897446811</v>
      </c>
      <c r="T8" s="96">
        <f t="shared" si="0"/>
        <v>0.23984349904056482</v>
      </c>
      <c r="U8" s="96">
        <f t="shared" si="0"/>
        <v>0.21784031916559007</v>
      </c>
      <c r="V8" s="96">
        <f t="shared" si="0"/>
        <v>0.2287015518898072</v>
      </c>
      <c r="W8" s="96">
        <f t="shared" si="0"/>
        <v>0.21543270893763772</v>
      </c>
      <c r="X8" s="96">
        <f t="shared" si="0"/>
        <v>0.18219241839671749</v>
      </c>
      <c r="Y8" s="96">
        <f t="shared" si="0"/>
        <v>0.19948662491532876</v>
      </c>
      <c r="Z8" s="96">
        <f t="shared" si="0"/>
        <v>0.23596099946137197</v>
      </c>
      <c r="AA8" s="96">
        <f t="shared" si="0"/>
        <v>0.28277536217754989</v>
      </c>
      <c r="AB8" s="96">
        <f t="shared" si="0"/>
        <v>0.3445236273769855</v>
      </c>
      <c r="AC8" s="96">
        <f t="shared" si="0"/>
        <v>0.28508937510030341</v>
      </c>
      <c r="AD8" s="96">
        <f t="shared" si="0"/>
        <v>0.24462039452464462</v>
      </c>
      <c r="AE8" s="96">
        <f t="shared" si="0"/>
        <v>0.13988977559839538</v>
      </c>
      <c r="AF8" s="96">
        <f t="shared" si="0"/>
        <v>0.13004373153185272</v>
      </c>
      <c r="AG8" s="137">
        <f t="shared" si="0"/>
        <v>0.14090605159034444</v>
      </c>
    </row>
    <row r="9" spans="1:33">
      <c r="A9" t="s">
        <v>380</v>
      </c>
      <c r="B9">
        <f>AVERAGE(B8:AG8)</f>
        <v>0.21150254227217427</v>
      </c>
      <c r="C9">
        <f>B9</f>
        <v>0.21150254227217427</v>
      </c>
      <c r="D9" s="96">
        <f t="shared" ref="D9:AG9" si="1">C9</f>
        <v>0.21150254227217427</v>
      </c>
      <c r="E9" s="96">
        <f t="shared" si="1"/>
        <v>0.21150254227217427</v>
      </c>
      <c r="F9" s="96">
        <f t="shared" si="1"/>
        <v>0.21150254227217427</v>
      </c>
      <c r="G9" s="96">
        <f t="shared" si="1"/>
        <v>0.21150254227217427</v>
      </c>
      <c r="H9" s="96">
        <f t="shared" si="1"/>
        <v>0.21150254227217427</v>
      </c>
      <c r="I9" s="96">
        <f t="shared" si="1"/>
        <v>0.21150254227217427</v>
      </c>
      <c r="J9" s="96">
        <f t="shared" si="1"/>
        <v>0.21150254227217427</v>
      </c>
      <c r="K9" s="96">
        <f t="shared" si="1"/>
        <v>0.21150254227217427</v>
      </c>
      <c r="L9" s="96">
        <f t="shared" si="1"/>
        <v>0.21150254227217427</v>
      </c>
      <c r="M9" s="96">
        <f t="shared" si="1"/>
        <v>0.21150254227217427</v>
      </c>
      <c r="N9" s="96">
        <f t="shared" si="1"/>
        <v>0.21150254227217427</v>
      </c>
      <c r="O9" s="96">
        <f t="shared" si="1"/>
        <v>0.21150254227217427</v>
      </c>
      <c r="P9" s="96">
        <f t="shared" si="1"/>
        <v>0.21150254227217427</v>
      </c>
      <c r="Q9" s="96">
        <f t="shared" si="1"/>
        <v>0.21150254227217427</v>
      </c>
      <c r="R9" s="96">
        <f t="shared" si="1"/>
        <v>0.21150254227217427</v>
      </c>
      <c r="S9" s="96">
        <f t="shared" si="1"/>
        <v>0.21150254227217427</v>
      </c>
      <c r="T9" s="96">
        <f t="shared" si="1"/>
        <v>0.21150254227217427</v>
      </c>
      <c r="U9" s="96">
        <f t="shared" si="1"/>
        <v>0.21150254227217427</v>
      </c>
      <c r="V9" s="96">
        <f t="shared" si="1"/>
        <v>0.21150254227217427</v>
      </c>
      <c r="W9" s="96">
        <f t="shared" si="1"/>
        <v>0.21150254227217427</v>
      </c>
      <c r="X9" s="96">
        <f t="shared" si="1"/>
        <v>0.21150254227217427</v>
      </c>
      <c r="Y9" s="96">
        <f t="shared" si="1"/>
        <v>0.21150254227217427</v>
      </c>
      <c r="Z9" s="96">
        <f t="shared" si="1"/>
        <v>0.21150254227217427</v>
      </c>
      <c r="AA9" s="96">
        <f t="shared" si="1"/>
        <v>0.21150254227217427</v>
      </c>
      <c r="AB9" s="96">
        <f t="shared" si="1"/>
        <v>0.21150254227217427</v>
      </c>
      <c r="AC9" s="96">
        <f t="shared" si="1"/>
        <v>0.21150254227217427</v>
      </c>
      <c r="AD9" s="96">
        <f t="shared" si="1"/>
        <v>0.21150254227217427</v>
      </c>
      <c r="AE9" s="96">
        <f t="shared" si="1"/>
        <v>0.21150254227217427</v>
      </c>
      <c r="AF9" s="96">
        <f t="shared" si="1"/>
        <v>0.21150254227217427</v>
      </c>
      <c r="AG9" s="137">
        <f t="shared" si="1"/>
        <v>0.21150254227217427</v>
      </c>
    </row>
    <row r="10" spans="1:33">
      <c r="B10" s="96"/>
      <c r="C10" s="96"/>
      <c r="D10" s="96"/>
      <c r="E10" s="96"/>
      <c r="F10" s="96"/>
      <c r="G10" s="96"/>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row>
    <row r="11" spans="1:33">
      <c r="B11" s="96"/>
      <c r="C11" s="96"/>
      <c r="D11" s="96"/>
      <c r="E11" s="96"/>
      <c r="F11" s="96"/>
      <c r="G11" s="96"/>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row>
    <row r="12" spans="1:33">
      <c r="A12" s="97" t="s">
        <v>16</v>
      </c>
    </row>
    <row r="13" spans="1:33">
      <c r="A13" s="97" t="s">
        <v>35</v>
      </c>
    </row>
    <row r="14" spans="1:33">
      <c r="B14" s="96"/>
      <c r="C14" s="96"/>
      <c r="D14" s="96"/>
      <c r="E14" s="96"/>
      <c r="F14" s="96"/>
      <c r="G14" s="96"/>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row>
    <row r="15" spans="1:33">
      <c r="B15" s="96"/>
      <c r="C15" s="96"/>
      <c r="D15" s="96"/>
      <c r="E15" s="96"/>
      <c r="F15" s="96"/>
      <c r="G15" s="96"/>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row>
    <row r="16" spans="1:33">
      <c r="A16" s="97" t="s">
        <v>17</v>
      </c>
    </row>
    <row r="17" spans="1:1">
      <c r="A17" s="97" t="s">
        <v>35</v>
      </c>
    </row>
  </sheetData>
  <hyperlinks>
    <hyperlink ref="A3" r:id="rId1"/>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93"/>
  <sheetViews>
    <sheetView workbookViewId="0">
      <selection activeCell="D25" sqref="D25"/>
    </sheetView>
  </sheetViews>
  <sheetFormatPr defaultRowHeight="15"/>
  <cols>
    <col min="2" max="2" width="12.85546875" customWidth="1"/>
    <col min="3" max="3" width="20.5703125" customWidth="1"/>
  </cols>
  <sheetData>
    <row r="1" spans="1:5">
      <c r="A1" s="102" t="s">
        <v>382</v>
      </c>
    </row>
    <row r="2" spans="1:5">
      <c r="A2" t="s">
        <v>91</v>
      </c>
      <c r="B2" t="s">
        <v>349</v>
      </c>
    </row>
    <row r="3" spans="1:5">
      <c r="B3" s="21" t="s">
        <v>350</v>
      </c>
    </row>
    <row r="4" spans="1:5" s="99" customFormat="1">
      <c r="B4" s="21"/>
    </row>
    <row r="5" spans="1:5" ht="57.75" customHeight="1">
      <c r="B5" s="103" t="s">
        <v>471</v>
      </c>
      <c r="C5" s="106" t="s">
        <v>472</v>
      </c>
    </row>
    <row r="6" spans="1:5">
      <c r="A6" s="104" t="s">
        <v>383</v>
      </c>
      <c r="B6" s="101">
        <v>-163.21100000000001</v>
      </c>
      <c r="E6" s="99"/>
    </row>
    <row r="7" spans="1:5">
      <c r="A7" s="88" t="s">
        <v>384</v>
      </c>
      <c r="B7" s="101">
        <v>-162.44999999999999</v>
      </c>
      <c r="D7" s="99"/>
      <c r="E7" s="99"/>
    </row>
    <row r="8" spans="1:5">
      <c r="A8" s="88" t="s">
        <v>385</v>
      </c>
      <c r="B8" s="101">
        <v>-166.57599999999999</v>
      </c>
      <c r="D8" s="99"/>
      <c r="E8" s="99"/>
    </row>
    <row r="9" spans="1:5">
      <c r="A9" s="88" t="s">
        <v>386</v>
      </c>
      <c r="B9" s="101">
        <v>-160.405</v>
      </c>
      <c r="D9" s="99"/>
      <c r="E9" s="99"/>
    </row>
    <row r="10" spans="1:5">
      <c r="A10" s="88" t="s">
        <v>387</v>
      </c>
      <c r="B10" s="101">
        <v>-166.673</v>
      </c>
      <c r="D10" s="99"/>
      <c r="E10" s="99"/>
    </row>
    <row r="11" spans="1:5">
      <c r="A11" s="88" t="s">
        <v>388</v>
      </c>
      <c r="B11" s="101">
        <v>-173.60499999999999</v>
      </c>
      <c r="D11" s="99"/>
      <c r="E11" s="99"/>
    </row>
    <row r="12" spans="1:5">
      <c r="A12" s="88" t="s">
        <v>389</v>
      </c>
      <c r="B12" s="101">
        <v>-185.251</v>
      </c>
      <c r="D12" s="99"/>
      <c r="E12" s="99"/>
    </row>
    <row r="13" spans="1:5">
      <c r="A13" s="88" t="s">
        <v>390</v>
      </c>
      <c r="B13" s="101">
        <v>-180.92599999999999</v>
      </c>
      <c r="D13" s="99"/>
      <c r="E13" s="99"/>
    </row>
    <row r="14" spans="1:5">
      <c r="A14" s="88" t="s">
        <v>391</v>
      </c>
      <c r="B14" s="101">
        <v>-183.71799999999999</v>
      </c>
      <c r="D14" s="99"/>
      <c r="E14" s="99"/>
    </row>
    <row r="15" spans="1:5">
      <c r="A15" s="88" t="s">
        <v>392</v>
      </c>
      <c r="B15" s="101">
        <v>-193.78200000000001</v>
      </c>
      <c r="D15" s="99"/>
      <c r="E15" s="99"/>
    </row>
    <row r="16" spans="1:5">
      <c r="A16" s="88" t="s">
        <v>393</v>
      </c>
      <c r="B16" s="101">
        <v>-185.03700000000001</v>
      </c>
      <c r="D16" s="99"/>
      <c r="E16" s="99"/>
    </row>
    <row r="17" spans="1:5">
      <c r="A17" s="88" t="s">
        <v>394</v>
      </c>
      <c r="B17" s="101">
        <v>-188.749</v>
      </c>
      <c r="D17" s="99"/>
      <c r="E17" s="99"/>
    </row>
    <row r="18" spans="1:5">
      <c r="A18" s="88" t="s">
        <v>395</v>
      </c>
      <c r="B18" s="101">
        <v>-213.779</v>
      </c>
      <c r="D18" s="99"/>
      <c r="E18" s="99"/>
    </row>
    <row r="19" spans="1:5">
      <c r="A19" s="88" t="s">
        <v>396</v>
      </c>
      <c r="B19" s="101">
        <v>-222.709</v>
      </c>
      <c r="D19" s="99"/>
      <c r="E19" s="99"/>
    </row>
    <row r="20" spans="1:5">
      <c r="A20" s="88" t="s">
        <v>397</v>
      </c>
      <c r="B20" s="101">
        <v>-241.23400000000001</v>
      </c>
      <c r="D20" s="99"/>
      <c r="E20" s="99"/>
    </row>
    <row r="21" spans="1:5">
      <c r="A21" s="88" t="s">
        <v>398</v>
      </c>
      <c r="B21" s="101">
        <v>-238.33099999999999</v>
      </c>
      <c r="D21" s="99"/>
      <c r="E21" s="99"/>
    </row>
    <row r="22" spans="1:5">
      <c r="A22" s="88" t="s">
        <v>399</v>
      </c>
      <c r="B22" s="101">
        <v>-242.40199999999999</v>
      </c>
      <c r="D22" s="99"/>
      <c r="E22" s="99"/>
    </row>
    <row r="23" spans="1:5">
      <c r="A23" s="88" t="s">
        <v>400</v>
      </c>
      <c r="B23" s="101">
        <v>-241.71199999999999</v>
      </c>
      <c r="D23" s="99"/>
      <c r="E23" s="99"/>
    </row>
    <row r="24" spans="1:5">
      <c r="A24" s="88" t="s">
        <v>401</v>
      </c>
      <c r="B24" s="101">
        <v>-237.06899999999999</v>
      </c>
      <c r="D24" s="99"/>
      <c r="E24" s="99"/>
    </row>
    <row r="25" spans="1:5">
      <c r="A25" s="88" t="s">
        <v>402</v>
      </c>
      <c r="B25" s="101">
        <v>-233.352</v>
      </c>
      <c r="D25" s="99"/>
      <c r="E25" s="99"/>
    </row>
    <row r="26" spans="1:5">
      <c r="A26" s="88" t="s">
        <v>403</v>
      </c>
      <c r="B26" s="101">
        <v>-230.029</v>
      </c>
      <c r="D26" s="99"/>
      <c r="E26" s="99"/>
    </row>
    <row r="27" spans="1:5">
      <c r="A27" s="88" t="s">
        <v>404</v>
      </c>
      <c r="B27" s="101">
        <v>-230.042</v>
      </c>
      <c r="D27" s="99"/>
      <c r="E27" s="99"/>
    </row>
    <row r="28" spans="1:5">
      <c r="A28" s="88" t="s">
        <v>405</v>
      </c>
      <c r="B28" s="101">
        <v>-224.96799999999999</v>
      </c>
      <c r="D28" s="99"/>
      <c r="E28" s="99"/>
    </row>
    <row r="29" spans="1:5">
      <c r="A29" s="88" t="s">
        <v>406</v>
      </c>
      <c r="B29" s="101">
        <v>-224.00800000000001</v>
      </c>
      <c r="D29" s="99"/>
      <c r="E29" s="99"/>
    </row>
    <row r="30" spans="1:5">
      <c r="A30" s="88" t="s">
        <v>407</v>
      </c>
      <c r="B30" s="101">
        <v>-225.97399999999999</v>
      </c>
      <c r="D30" s="99"/>
      <c r="E30" s="99"/>
    </row>
    <row r="31" spans="1:5">
      <c r="A31" s="88" t="s">
        <v>408</v>
      </c>
      <c r="B31" s="101">
        <v>-227.464</v>
      </c>
      <c r="D31" s="99"/>
      <c r="E31" s="99"/>
    </row>
    <row r="32" spans="1:5">
      <c r="A32" s="88" t="s">
        <v>409</v>
      </c>
      <c r="B32" s="101">
        <v>-225.965</v>
      </c>
      <c r="D32" s="99"/>
      <c r="E32" s="99"/>
    </row>
    <row r="33" spans="1:5">
      <c r="A33" s="88" t="s">
        <v>410</v>
      </c>
      <c r="B33" s="101">
        <v>-227.70400000000001</v>
      </c>
      <c r="D33" s="99"/>
      <c r="E33" s="99"/>
    </row>
    <row r="34" spans="1:5">
      <c r="A34" s="88" t="s">
        <v>411</v>
      </c>
      <c r="B34" s="101">
        <v>-227.762</v>
      </c>
      <c r="D34" s="99"/>
      <c r="E34" s="99"/>
    </row>
    <row r="35" spans="1:5">
      <c r="A35" s="88" t="s">
        <v>412</v>
      </c>
      <c r="B35" s="101">
        <v>-230.923</v>
      </c>
      <c r="D35" s="99"/>
      <c r="E35" s="99"/>
    </row>
    <row r="36" spans="1:5">
      <c r="A36" s="88" t="s">
        <v>413</v>
      </c>
      <c r="B36" s="101">
        <v>-230.80699999999999</v>
      </c>
      <c r="D36" s="99"/>
      <c r="E36" s="99"/>
    </row>
    <row r="37" spans="1:5">
      <c r="A37" s="88" t="s">
        <v>414</v>
      </c>
      <c r="B37" s="101">
        <v>-231.58500000000001</v>
      </c>
      <c r="D37" s="99"/>
      <c r="E37" s="99"/>
    </row>
    <row r="38" spans="1:5">
      <c r="A38" s="88" t="s">
        <v>415</v>
      </c>
      <c r="B38" s="101">
        <v>-246.24</v>
      </c>
      <c r="D38" s="99"/>
      <c r="E38" s="99"/>
    </row>
    <row r="39" spans="1:5">
      <c r="A39" s="88" t="s">
        <v>416</v>
      </c>
      <c r="B39" s="101">
        <v>-258.01900000000001</v>
      </c>
      <c r="D39" s="99"/>
      <c r="E39" s="99"/>
    </row>
    <row r="40" spans="1:5">
      <c r="A40" s="88" t="s">
        <v>417</v>
      </c>
      <c r="B40" s="101">
        <v>-262.358</v>
      </c>
      <c r="D40" s="99"/>
      <c r="E40" s="99"/>
    </row>
    <row r="41" spans="1:5">
      <c r="A41" s="88" t="s">
        <v>418</v>
      </c>
      <c r="B41" s="101">
        <v>-278.34699999999998</v>
      </c>
      <c r="D41" s="99"/>
      <c r="E41" s="99"/>
    </row>
    <row r="42" spans="1:5">
      <c r="A42" s="88" t="s">
        <v>419</v>
      </c>
      <c r="B42" s="101">
        <v>-289.084</v>
      </c>
      <c r="D42" s="99"/>
      <c r="E42" s="99"/>
    </row>
    <row r="43" spans="1:5">
      <c r="A43" s="88" t="s">
        <v>420</v>
      </c>
      <c r="B43" s="101">
        <v>-299.18</v>
      </c>
      <c r="D43" s="99"/>
      <c r="E43" s="99"/>
    </row>
    <row r="44" spans="1:5">
      <c r="A44" s="88" t="s">
        <v>421</v>
      </c>
      <c r="B44" s="101">
        <v>-304.07499999999999</v>
      </c>
      <c r="D44" s="99"/>
      <c r="E44" s="99"/>
    </row>
    <row r="45" spans="1:5">
      <c r="A45" s="88" t="s">
        <v>422</v>
      </c>
      <c r="B45" s="101">
        <v>-328.93299999999999</v>
      </c>
      <c r="D45" s="99"/>
      <c r="E45" s="99"/>
    </row>
    <row r="46" spans="1:5">
      <c r="A46" s="88" t="s">
        <v>423</v>
      </c>
      <c r="B46" s="101">
        <v>-304.20600000000002</v>
      </c>
      <c r="D46" s="99"/>
      <c r="E46" s="99"/>
    </row>
    <row r="47" spans="1:5">
      <c r="A47" s="88" t="s">
        <v>424</v>
      </c>
      <c r="B47" s="101">
        <v>-313.85500000000002</v>
      </c>
      <c r="D47" s="99"/>
      <c r="E47" s="99"/>
    </row>
    <row r="48" spans="1:5">
      <c r="A48" s="88" t="s">
        <v>425</v>
      </c>
      <c r="B48" s="101">
        <v>-374.21300000000002</v>
      </c>
      <c r="D48" s="99"/>
      <c r="E48" s="99"/>
    </row>
    <row r="49" spans="1:5">
      <c r="A49" s="88" t="s">
        <v>426</v>
      </c>
      <c r="B49" s="101">
        <v>-414.56</v>
      </c>
      <c r="D49" s="99"/>
      <c r="E49" s="99"/>
    </row>
    <row r="50" spans="1:5">
      <c r="A50" s="88" t="s">
        <v>427</v>
      </c>
      <c r="B50" s="101">
        <v>-458.83499999999998</v>
      </c>
      <c r="D50" s="99"/>
      <c r="E50" s="99"/>
    </row>
    <row r="51" spans="1:5">
      <c r="A51" s="88" t="s">
        <v>428</v>
      </c>
      <c r="B51" s="101">
        <v>-518.88499999999999</v>
      </c>
      <c r="D51" s="99"/>
      <c r="E51" s="99"/>
    </row>
    <row r="52" spans="1:5">
      <c r="A52" s="88" t="s">
        <v>429</v>
      </c>
      <c r="B52" s="101">
        <v>-570.08399999999995</v>
      </c>
      <c r="D52" s="99"/>
      <c r="E52" s="99"/>
    </row>
    <row r="53" spans="1:5">
      <c r="A53" s="88" t="s">
        <v>430</v>
      </c>
      <c r="B53" s="101">
        <v>-620.55999999999995</v>
      </c>
      <c r="D53" s="99"/>
      <c r="E53" s="99"/>
    </row>
    <row r="54" spans="1:5">
      <c r="A54" s="88" t="s">
        <v>431</v>
      </c>
      <c r="B54" s="101">
        <v>-600.58000000000004</v>
      </c>
      <c r="D54" s="99"/>
      <c r="E54" s="99"/>
    </row>
    <row r="55" spans="1:5">
      <c r="A55" s="88" t="s">
        <v>432</v>
      </c>
      <c r="B55" s="101">
        <v>-591.83000000000004</v>
      </c>
      <c r="D55" s="99"/>
      <c r="E55" s="99"/>
    </row>
    <row r="56" spans="1:5">
      <c r="A56" s="88" t="s">
        <v>433</v>
      </c>
      <c r="B56" s="101">
        <v>-582.91099999999994</v>
      </c>
      <c r="D56" s="99"/>
      <c r="E56" s="99"/>
    </row>
    <row r="57" spans="1:5">
      <c r="A57" s="88" t="s">
        <v>434</v>
      </c>
      <c r="B57" s="101">
        <v>-586.37199999999996</v>
      </c>
      <c r="D57" s="99"/>
      <c r="E57" s="99"/>
    </row>
    <row r="58" spans="1:5">
      <c r="A58" s="88" t="s">
        <v>435</v>
      </c>
      <c r="B58" s="101">
        <v>-562.03</v>
      </c>
      <c r="D58" s="99"/>
      <c r="E58" s="99"/>
    </row>
    <row r="59" spans="1:5">
      <c r="A59" s="88" t="s">
        <v>436</v>
      </c>
      <c r="B59" s="101">
        <v>-544.721</v>
      </c>
      <c r="D59" s="99"/>
      <c r="E59" s="99"/>
    </row>
    <row r="60" spans="1:5">
      <c r="A60" s="88" t="s">
        <v>437</v>
      </c>
      <c r="B60" s="101">
        <v>-566.91899999999998</v>
      </c>
      <c r="D60" s="99"/>
      <c r="E60" s="99"/>
    </row>
    <row r="61" spans="1:5">
      <c r="A61" s="88" t="s">
        <v>438</v>
      </c>
      <c r="B61" s="101">
        <v>-584.54899999999998</v>
      </c>
      <c r="D61" s="99"/>
      <c r="E61" s="99"/>
    </row>
    <row r="62" spans="1:5">
      <c r="A62" s="88" t="s">
        <v>439</v>
      </c>
      <c r="B62" s="101">
        <v>-546.53099999999995</v>
      </c>
      <c r="D62" s="99"/>
      <c r="E62" s="99"/>
    </row>
    <row r="63" spans="1:5">
      <c r="A63" s="88" t="s">
        <v>440</v>
      </c>
      <c r="B63" s="101">
        <v>-531.57899999999995</v>
      </c>
      <c r="D63" s="99"/>
      <c r="E63" s="99"/>
    </row>
    <row r="64" spans="1:5">
      <c r="A64" s="88" t="s">
        <v>441</v>
      </c>
      <c r="B64" s="101">
        <v>-587.06600000000003</v>
      </c>
      <c r="D64" s="99"/>
      <c r="E64" s="99"/>
    </row>
    <row r="65" spans="1:5">
      <c r="A65" s="88" t="s">
        <v>442</v>
      </c>
      <c r="B65" s="101">
        <v>-609.553</v>
      </c>
      <c r="D65" s="99"/>
      <c r="E65" s="99"/>
    </row>
    <row r="66" spans="1:5">
      <c r="A66" s="88" t="s">
        <v>443</v>
      </c>
      <c r="B66" s="101">
        <v>-616.14499999999998</v>
      </c>
      <c r="D66" s="99"/>
      <c r="E66" s="99"/>
    </row>
    <row r="67" spans="1:5">
      <c r="A67" s="88" t="s">
        <v>444</v>
      </c>
      <c r="B67" s="101">
        <v>-770.38099999999997</v>
      </c>
      <c r="D67" s="99"/>
      <c r="E67" s="99"/>
    </row>
    <row r="68" spans="1:5">
      <c r="A68" s="88" t="s">
        <v>445</v>
      </c>
      <c r="B68" s="101">
        <v>-767.66399999999999</v>
      </c>
      <c r="D68" s="99"/>
      <c r="E68" s="99"/>
    </row>
    <row r="69" spans="1:5">
      <c r="A69" s="88" t="s">
        <v>446</v>
      </c>
      <c r="B69" s="101">
        <v>-699.82399999999996</v>
      </c>
      <c r="D69" s="99"/>
      <c r="E69" s="99"/>
    </row>
    <row r="70" spans="1:5">
      <c r="A70" s="88" t="s">
        <v>447</v>
      </c>
      <c r="B70" s="101">
        <v>-866.84699999999998</v>
      </c>
      <c r="D70" s="99"/>
      <c r="E70" s="99"/>
    </row>
    <row r="71" spans="1:5">
      <c r="A71" s="88" t="s">
        <v>448</v>
      </c>
      <c r="B71" s="101">
        <v>-1159.5920000000001</v>
      </c>
      <c r="D71" s="99"/>
      <c r="E71" s="99"/>
    </row>
    <row r="72" spans="1:5">
      <c r="A72" s="88" t="s">
        <v>449</v>
      </c>
      <c r="B72" s="101">
        <v>-1559.921</v>
      </c>
      <c r="D72" s="99"/>
      <c r="E72" s="99"/>
    </row>
    <row r="73" spans="1:5">
      <c r="A73" s="88" t="s">
        <v>450</v>
      </c>
      <c r="B73" s="101">
        <v>-1364.569</v>
      </c>
      <c r="D73" s="99"/>
      <c r="E73" s="99"/>
    </row>
    <row r="74" spans="1:5">
      <c r="A74" s="88" t="s">
        <v>451</v>
      </c>
      <c r="B74" s="101">
        <v>-1201.579</v>
      </c>
      <c r="D74" s="99"/>
      <c r="E74" s="99"/>
    </row>
    <row r="75" spans="1:5">
      <c r="A75" s="88" t="s">
        <v>452</v>
      </c>
      <c r="B75" s="101">
        <v>-1117.0329999999999</v>
      </c>
      <c r="D75" s="99"/>
      <c r="E75" s="99"/>
    </row>
    <row r="76" spans="1:5">
      <c r="A76" s="88" t="s">
        <v>453</v>
      </c>
      <c r="B76" s="101">
        <v>-1071.049</v>
      </c>
      <c r="D76" s="99"/>
      <c r="E76" s="99"/>
    </row>
    <row r="77" spans="1:5">
      <c r="A77" s="88" t="s">
        <v>454</v>
      </c>
      <c r="B77" s="101">
        <v>-1460.508</v>
      </c>
      <c r="D77" s="99"/>
      <c r="E77" s="99"/>
    </row>
    <row r="78" spans="1:5">
      <c r="A78" s="88" t="s">
        <v>455</v>
      </c>
      <c r="B78" s="101">
        <v>-1460.6980000000001</v>
      </c>
      <c r="D78" s="99"/>
      <c r="E78" s="99"/>
    </row>
    <row r="79" spans="1:5">
      <c r="A79" s="88" t="s">
        <v>456</v>
      </c>
      <c r="B79" s="101">
        <v>-2695.1260000000002</v>
      </c>
      <c r="D79" s="99"/>
      <c r="E79" s="99"/>
    </row>
    <row r="80" spans="1:5">
      <c r="A80" s="88" t="s">
        <v>457</v>
      </c>
      <c r="B80" s="101">
        <v>-2683.884</v>
      </c>
      <c r="D80" s="99"/>
      <c r="E80" s="99"/>
    </row>
    <row r="81" spans="1:5">
      <c r="A81" s="88" t="s">
        <v>458</v>
      </c>
      <c r="B81" s="101">
        <v>-2990.2710000000002</v>
      </c>
      <c r="D81" s="99"/>
      <c r="E81" s="99"/>
    </row>
    <row r="82" spans="1:5">
      <c r="A82" s="88" t="s">
        <v>459</v>
      </c>
      <c r="B82" s="101">
        <v>-10244.021000000001</v>
      </c>
      <c r="C82" s="105">
        <v>-1168.1400000000001</v>
      </c>
      <c r="D82" s="99"/>
      <c r="E82" s="99"/>
    </row>
    <row r="83" spans="1:5">
      <c r="A83" s="88" t="s">
        <v>460</v>
      </c>
      <c r="B83" s="101">
        <v>-10147.696</v>
      </c>
      <c r="C83" s="105">
        <v>-1132.55</v>
      </c>
      <c r="D83" s="99"/>
      <c r="E83" s="99"/>
    </row>
    <row r="84" spans="1:5">
      <c r="A84" s="88" t="s">
        <v>461</v>
      </c>
      <c r="B84" s="101">
        <v>-10784.892</v>
      </c>
      <c r="C84" s="105">
        <v>-1180.336</v>
      </c>
      <c r="D84" s="99"/>
      <c r="E84" s="99"/>
    </row>
    <row r="85" spans="1:5">
      <c r="A85" s="88" t="s">
        <v>462</v>
      </c>
      <c r="B85" s="101">
        <v>-11359.718000000001</v>
      </c>
      <c r="C85" s="105">
        <v>-1111.6489999999999</v>
      </c>
      <c r="D85" s="99"/>
      <c r="E85" s="99"/>
    </row>
    <row r="86" spans="1:5">
      <c r="A86" s="88" t="s">
        <v>463</v>
      </c>
      <c r="B86" s="101">
        <v>-10582.305</v>
      </c>
      <c r="C86" s="105">
        <v>-1059.8579999999999</v>
      </c>
      <c r="D86" s="99"/>
      <c r="E86" s="99"/>
    </row>
    <row r="87" spans="1:5">
      <c r="A87" s="88" t="s">
        <v>464</v>
      </c>
      <c r="B87" s="101">
        <v>-10317.725</v>
      </c>
      <c r="C87" s="105">
        <v>-1126.635</v>
      </c>
      <c r="D87" s="99"/>
      <c r="E87" s="99"/>
    </row>
    <row r="88" spans="1:5">
      <c r="A88" s="88" t="s">
        <v>465</v>
      </c>
      <c r="B88" s="101">
        <v>-10098.34</v>
      </c>
      <c r="C88" s="105">
        <v>-999.96299999999997</v>
      </c>
      <c r="D88" s="99"/>
      <c r="E88" s="99"/>
    </row>
    <row r="89" spans="1:5">
      <c r="A89" s="88" t="s">
        <v>466</v>
      </c>
      <c r="B89" s="101">
        <v>-9479.3909999999996</v>
      </c>
      <c r="C89" s="105">
        <v>-1033.8340000000001</v>
      </c>
      <c r="D89" s="99"/>
      <c r="E89" s="99"/>
    </row>
    <row r="90" spans="1:5">
      <c r="A90" s="88" t="s">
        <v>467</v>
      </c>
      <c r="B90" s="101">
        <v>-9586.4740000000002</v>
      </c>
      <c r="C90" s="105">
        <v>-846.04700000000003</v>
      </c>
      <c r="D90" s="99"/>
      <c r="E90" s="99"/>
    </row>
    <row r="91" spans="1:5">
      <c r="A91" s="88" t="s">
        <v>468</v>
      </c>
      <c r="B91" s="107">
        <v>-9836.1149999999998</v>
      </c>
      <c r="C91" s="105">
        <v>-868.39400000000001</v>
      </c>
      <c r="D91" s="99"/>
      <c r="E91" s="99"/>
    </row>
    <row r="92" spans="1:5">
      <c r="A92" s="88" t="s">
        <v>469</v>
      </c>
      <c r="B92" s="107">
        <v>-9502.7909999999993</v>
      </c>
      <c r="C92" s="105">
        <v>-798.50400000000002</v>
      </c>
      <c r="D92" s="99"/>
      <c r="E92" s="99"/>
    </row>
    <row r="93" spans="1:5">
      <c r="A93" s="88" t="s">
        <v>470</v>
      </c>
      <c r="B93" s="107">
        <v>-9142.0499999999993</v>
      </c>
      <c r="C93" s="105">
        <v>-832.55600000000004</v>
      </c>
      <c r="D93" s="99"/>
      <c r="E93" s="99"/>
    </row>
  </sheetData>
  <hyperlinks>
    <hyperlink ref="B3" r:id="rId1"/>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J16392"/>
  <sheetViews>
    <sheetView workbookViewId="0">
      <selection activeCell="A3" sqref="A3"/>
    </sheetView>
  </sheetViews>
  <sheetFormatPr defaultRowHeight="15"/>
  <cols>
    <col min="1" max="1" width="9.140625" style="19"/>
    <col min="2" max="2" width="12.28515625" bestFit="1" customWidth="1"/>
    <col min="3" max="3" width="15.5703125" bestFit="1" customWidth="1"/>
    <col min="4" max="4" width="10" bestFit="1" customWidth="1"/>
    <col min="6" max="6" width="10.140625" bestFit="1" customWidth="1"/>
  </cols>
  <sheetData>
    <row r="1" spans="1:62">
      <c r="A1" s="8" t="s">
        <v>237</v>
      </c>
      <c r="B1" s="16"/>
      <c r="C1" s="16"/>
      <c r="D1" s="16"/>
      <c r="E1" s="16"/>
      <c r="F1" s="16"/>
      <c r="G1" s="16"/>
      <c r="H1" s="16"/>
      <c r="I1" s="16"/>
      <c r="J1" s="16"/>
      <c r="K1" s="16"/>
      <c r="L1" s="16"/>
      <c r="M1" s="16"/>
      <c r="N1" s="16"/>
      <c r="O1" s="16"/>
      <c r="P1" s="16"/>
      <c r="Q1" s="16"/>
      <c r="R1" s="16"/>
      <c r="S1" s="16"/>
      <c r="T1" s="16"/>
      <c r="U1" s="16"/>
      <c r="V1" s="16"/>
      <c r="W1" s="16"/>
      <c r="X1" s="16"/>
      <c r="Y1" s="16"/>
      <c r="Z1" s="16"/>
      <c r="AA1" s="16"/>
      <c r="AB1" s="16"/>
      <c r="AC1" s="16"/>
      <c r="AD1" s="16"/>
      <c r="AE1" s="16"/>
      <c r="AF1" s="16"/>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row>
    <row r="2" spans="1:62" s="16" customFormat="1">
      <c r="A2" s="16" t="s">
        <v>91</v>
      </c>
      <c r="B2" s="16" t="s">
        <v>476</v>
      </c>
    </row>
    <row r="3" spans="1:62" s="3" customFormat="1">
      <c r="A3" s="21" t="s">
        <v>39</v>
      </c>
      <c r="B3" s="12"/>
      <c r="C3" s="12"/>
      <c r="D3" s="12"/>
      <c r="E3" s="12"/>
      <c r="F3" s="12"/>
      <c r="G3" s="12"/>
      <c r="H3" s="12"/>
      <c r="I3" s="12"/>
      <c r="J3" s="12"/>
      <c r="K3" s="12"/>
      <c r="L3" s="12"/>
      <c r="M3" s="12"/>
      <c r="N3" s="12"/>
      <c r="O3" s="12"/>
      <c r="P3" s="12"/>
      <c r="Q3" s="12"/>
      <c r="R3" s="12"/>
      <c r="S3" s="12"/>
      <c r="T3" s="12"/>
      <c r="U3" s="12"/>
      <c r="V3" s="12"/>
      <c r="W3" s="12"/>
      <c r="X3" s="12"/>
      <c r="Y3" s="12"/>
      <c r="Z3" s="12"/>
      <c r="AA3" s="12"/>
      <c r="AB3" s="12"/>
      <c r="AC3" s="12"/>
      <c r="AD3" s="12"/>
      <c r="AE3" s="12"/>
      <c r="AF3" s="12"/>
      <c r="AG3" s="12"/>
      <c r="AH3" s="12"/>
      <c r="AI3" s="12"/>
      <c r="AJ3" s="12"/>
      <c r="AK3" s="12"/>
      <c r="AL3" s="12"/>
      <c r="AM3" s="12"/>
      <c r="AN3" s="12"/>
      <c r="AO3" s="12"/>
      <c r="AP3" s="12"/>
      <c r="AQ3" s="12"/>
      <c r="AR3" s="12"/>
      <c r="AS3" s="12"/>
      <c r="AT3" s="12"/>
      <c r="AU3" s="12"/>
      <c r="AV3" s="12"/>
      <c r="AW3" s="12"/>
      <c r="AX3" s="12"/>
      <c r="AY3" s="12"/>
      <c r="AZ3" s="12"/>
      <c r="BA3" s="12"/>
      <c r="BB3" s="12"/>
      <c r="BC3" s="12"/>
      <c r="BD3" s="12"/>
      <c r="BE3" s="12"/>
      <c r="BF3" s="12"/>
      <c r="BG3" s="12"/>
      <c r="BH3" s="12"/>
      <c r="BI3" s="12"/>
      <c r="BJ3" s="12"/>
    </row>
    <row r="4" spans="1:62">
      <c r="A4" s="17"/>
      <c r="B4" s="16"/>
      <c r="C4" s="16"/>
      <c r="D4" s="16"/>
      <c r="E4" s="16"/>
      <c r="F4" s="16"/>
      <c r="G4" s="16"/>
      <c r="H4" s="16"/>
      <c r="I4" s="16"/>
      <c r="J4" s="16"/>
      <c r="K4" s="16"/>
      <c r="L4" s="16"/>
      <c r="M4" s="16"/>
      <c r="N4" s="16"/>
      <c r="O4" s="16"/>
      <c r="P4" s="16"/>
      <c r="Q4" s="16"/>
      <c r="R4" s="16"/>
      <c r="S4" s="16"/>
      <c r="T4" s="16"/>
      <c r="U4" s="16"/>
      <c r="V4" s="16"/>
      <c r="W4" s="16"/>
      <c r="X4" s="16"/>
      <c r="Y4" s="16"/>
      <c r="Z4" s="16"/>
      <c r="AA4" s="16"/>
      <c r="AB4" s="16"/>
      <c r="AC4" s="16"/>
      <c r="AD4" s="16"/>
      <c r="AE4" s="16"/>
      <c r="AF4" s="16"/>
      <c r="AG4" s="12"/>
      <c r="AH4" s="12"/>
      <c r="AI4" s="12"/>
      <c r="AJ4" s="12"/>
      <c r="AK4" s="12"/>
      <c r="AL4" s="12"/>
      <c r="AM4" s="12"/>
      <c r="AN4" s="12"/>
      <c r="AO4" s="12"/>
      <c r="AP4" s="12"/>
      <c r="AQ4" s="12"/>
      <c r="AR4" s="12"/>
      <c r="AS4" s="12"/>
      <c r="AT4" s="12"/>
      <c r="AU4" s="12"/>
      <c r="AV4" s="12"/>
      <c r="AW4" s="12"/>
      <c r="AX4" s="12"/>
      <c r="AY4" s="12"/>
      <c r="AZ4" s="12"/>
      <c r="BA4" s="12"/>
      <c r="BB4" s="12"/>
      <c r="BC4" s="12"/>
      <c r="BD4" s="12"/>
      <c r="BE4" s="12"/>
      <c r="BF4" s="12"/>
      <c r="BG4" s="12"/>
      <c r="BH4" s="12"/>
      <c r="BI4" s="12"/>
      <c r="BJ4" s="12"/>
    </row>
    <row r="5" spans="1:62">
      <c r="A5" s="17"/>
      <c r="B5" s="16"/>
      <c r="C5" s="16"/>
      <c r="D5" s="16"/>
      <c r="E5" s="16"/>
      <c r="F5" s="16"/>
      <c r="G5" s="16"/>
      <c r="H5" s="16"/>
      <c r="I5" s="16"/>
      <c r="J5" s="16"/>
      <c r="K5" s="16"/>
      <c r="L5" s="16"/>
      <c r="M5" s="16"/>
      <c r="N5" s="16"/>
      <c r="O5" s="16"/>
      <c r="P5" s="16"/>
      <c r="Q5" s="16"/>
      <c r="R5" s="16"/>
      <c r="S5" s="16"/>
      <c r="T5" s="16"/>
      <c r="U5" s="16"/>
      <c r="V5" s="16"/>
      <c r="W5" s="16"/>
      <c r="X5" s="16"/>
      <c r="Y5" s="16"/>
      <c r="Z5" s="16"/>
      <c r="AA5" s="16"/>
      <c r="AB5" s="16"/>
      <c r="AC5" s="16"/>
      <c r="AD5" s="16"/>
      <c r="AE5" s="16"/>
      <c r="AF5" s="16"/>
      <c r="AG5" s="12"/>
      <c r="AH5" s="12"/>
      <c r="AI5" s="12"/>
      <c r="AJ5" s="12"/>
      <c r="AK5" s="12"/>
      <c r="AL5" s="12"/>
      <c r="AM5" s="12"/>
      <c r="AN5" s="12"/>
      <c r="AO5" s="12"/>
      <c r="AP5" s="12"/>
      <c r="AQ5" s="12"/>
      <c r="AR5" s="12"/>
      <c r="AS5" s="12"/>
      <c r="AT5" s="12"/>
      <c r="AU5" s="12"/>
      <c r="AV5" s="12"/>
      <c r="AW5" s="12"/>
      <c r="AX5" s="12"/>
      <c r="AY5" s="12"/>
      <c r="AZ5" s="12"/>
      <c r="BA5" s="12"/>
      <c r="BB5" s="12"/>
      <c r="BC5" s="12"/>
      <c r="BD5" s="12"/>
      <c r="BE5" s="12"/>
      <c r="BF5" s="12"/>
      <c r="BG5" s="12"/>
      <c r="BH5" s="12"/>
      <c r="BI5" s="12"/>
      <c r="BJ5" s="12"/>
    </row>
    <row r="6" spans="1:62">
      <c r="A6" s="17"/>
      <c r="B6" s="12"/>
      <c r="C6" s="12"/>
      <c r="D6" s="13"/>
      <c r="E6" s="4"/>
      <c r="F6" s="12"/>
      <c r="G6" s="12"/>
      <c r="H6" s="12"/>
      <c r="I6" s="12"/>
      <c r="J6" s="12"/>
      <c r="K6" s="12"/>
      <c r="L6" s="12"/>
      <c r="M6" s="12"/>
      <c r="N6" s="12"/>
      <c r="O6" s="12"/>
      <c r="P6" s="12"/>
      <c r="Q6" s="12"/>
      <c r="R6" s="12"/>
      <c r="S6" s="12"/>
      <c r="T6" s="12"/>
      <c r="U6" s="12"/>
      <c r="V6" s="12"/>
      <c r="W6" s="12"/>
      <c r="X6" s="12"/>
      <c r="Y6" s="12"/>
      <c r="Z6" s="12"/>
      <c r="AA6" s="12"/>
      <c r="AB6" s="12"/>
      <c r="AC6" s="12"/>
      <c r="AD6" s="12"/>
      <c r="AE6" s="12"/>
      <c r="AF6" s="12"/>
      <c r="AG6" s="11"/>
      <c r="AH6" s="11"/>
      <c r="AI6" s="11"/>
      <c r="AJ6" s="11"/>
      <c r="AK6" s="11"/>
      <c r="AL6" s="11"/>
      <c r="AM6" s="11"/>
      <c r="AN6" s="11"/>
      <c r="AO6" s="11"/>
      <c r="AP6" s="11"/>
      <c r="AQ6" s="11"/>
      <c r="AR6" s="11"/>
      <c r="AS6" s="11"/>
      <c r="AT6" s="11"/>
      <c r="AU6" s="11"/>
      <c r="AV6" s="11"/>
      <c r="AW6" s="11"/>
      <c r="AX6" s="11"/>
      <c r="AY6" s="11"/>
      <c r="AZ6" s="11"/>
      <c r="BA6" s="11"/>
      <c r="BB6" s="11"/>
      <c r="BC6" s="11"/>
      <c r="BD6" s="11"/>
      <c r="BE6" s="11"/>
      <c r="BF6" s="11"/>
      <c r="BG6" s="11"/>
      <c r="BH6" s="11"/>
      <c r="BI6" s="11"/>
      <c r="BJ6" s="11"/>
    </row>
    <row r="7" spans="1:62">
      <c r="A7" s="17"/>
      <c r="B7" s="12"/>
      <c r="C7" s="9"/>
      <c r="D7" s="9"/>
      <c r="E7" s="4"/>
      <c r="F7" s="12"/>
      <c r="G7" s="12"/>
      <c r="H7" s="12"/>
      <c r="I7" s="12"/>
      <c r="J7" s="12"/>
      <c r="K7" s="12"/>
      <c r="L7" s="12"/>
      <c r="M7" s="12"/>
      <c r="N7" s="12"/>
      <c r="O7" s="12"/>
      <c r="P7" s="12"/>
      <c r="Q7" s="12"/>
      <c r="R7" s="12"/>
      <c r="S7" s="12"/>
      <c r="T7" s="12"/>
      <c r="U7" s="12"/>
      <c r="V7" s="12"/>
      <c r="W7" s="12"/>
      <c r="X7" s="12"/>
      <c r="Y7" s="12"/>
      <c r="Z7" s="12"/>
      <c r="AA7" s="12"/>
      <c r="AB7" s="12"/>
      <c r="AC7" s="12"/>
      <c r="AD7" s="12"/>
      <c r="AE7" s="12"/>
      <c r="AF7" s="12"/>
      <c r="AG7" s="11"/>
      <c r="AH7" s="11"/>
      <c r="AI7" s="11"/>
      <c r="AJ7" s="11"/>
      <c r="AK7" s="11"/>
      <c r="AL7" s="11"/>
      <c r="AM7" s="11"/>
      <c r="AN7" s="11"/>
      <c r="AO7" s="11"/>
      <c r="AP7" s="11"/>
      <c r="AQ7" s="11"/>
      <c r="AR7" s="11"/>
      <c r="AS7" s="11"/>
      <c r="AT7" s="11"/>
      <c r="AU7" s="11"/>
      <c r="AV7" s="11"/>
      <c r="AW7" s="11"/>
      <c r="AX7" s="11"/>
      <c r="AY7" s="11"/>
      <c r="AZ7" s="11"/>
      <c r="BA7" s="11"/>
      <c r="BB7" s="11"/>
      <c r="BC7" s="11"/>
      <c r="BD7" s="11"/>
      <c r="BE7" s="11"/>
      <c r="BF7" s="11"/>
      <c r="BG7" s="11"/>
      <c r="BH7" s="11"/>
      <c r="BI7" s="11"/>
      <c r="BJ7" s="11"/>
    </row>
    <row r="8" spans="1:62">
      <c r="B8" s="8" t="s">
        <v>0</v>
      </c>
      <c r="C8" s="16" t="s">
        <v>36</v>
      </c>
      <c r="D8" s="16" t="s">
        <v>37</v>
      </c>
      <c r="E8" s="16"/>
      <c r="F8" s="16"/>
      <c r="G8" s="16"/>
      <c r="H8" s="16"/>
      <c r="I8" s="16"/>
      <c r="J8" s="16"/>
      <c r="K8" s="16"/>
      <c r="L8" s="16"/>
      <c r="M8" s="16"/>
      <c r="N8" s="16"/>
      <c r="O8" s="16"/>
      <c r="P8" s="16"/>
      <c r="Q8" s="16"/>
      <c r="R8" s="16"/>
      <c r="S8" s="16"/>
      <c r="T8" s="16"/>
      <c r="U8" s="16"/>
      <c r="V8" s="16"/>
      <c r="W8" s="16"/>
      <c r="X8" s="16"/>
      <c r="Y8" s="16"/>
      <c r="Z8" s="16"/>
      <c r="AA8" s="16"/>
      <c r="AB8" s="16"/>
      <c r="AC8" s="16"/>
      <c r="AD8" s="16"/>
      <c r="AE8" s="16"/>
      <c r="AF8" s="16"/>
      <c r="AG8" s="11"/>
      <c r="AH8" s="11"/>
      <c r="AI8" s="11"/>
      <c r="AJ8" s="11"/>
      <c r="AK8" s="11"/>
      <c r="AL8" s="11"/>
      <c r="AM8" s="11"/>
      <c r="AN8" s="11"/>
      <c r="AO8" s="11"/>
      <c r="AP8" s="11"/>
      <c r="AQ8" s="11"/>
      <c r="AR8" s="11"/>
      <c r="AS8" s="11"/>
      <c r="AT8" s="11"/>
      <c r="AU8" s="11"/>
      <c r="AV8" s="11"/>
      <c r="AW8" s="11"/>
      <c r="AX8" s="11"/>
      <c r="AY8" s="11"/>
      <c r="AZ8" s="11"/>
      <c r="BA8" s="11"/>
      <c r="BB8" s="11"/>
      <c r="BC8" s="11"/>
      <c r="BD8" s="11"/>
      <c r="BE8" s="11"/>
      <c r="BF8" s="11"/>
      <c r="BG8" s="11"/>
      <c r="BH8" s="11"/>
      <c r="BI8" s="11"/>
      <c r="BJ8" s="11"/>
    </row>
    <row r="9" spans="1:62">
      <c r="A9" s="17" t="s">
        <v>18</v>
      </c>
      <c r="B9" s="18">
        <v>15982</v>
      </c>
      <c r="C9" s="22">
        <f t="shared" ref="C9:C39" si="0">B9/D9*$D$38</f>
        <v>682834.97706755798</v>
      </c>
      <c r="D9" s="10">
        <v>42603.4</v>
      </c>
      <c r="E9" s="16"/>
      <c r="F9" s="16"/>
      <c r="G9" s="16"/>
      <c r="H9" s="16"/>
      <c r="I9" s="16"/>
      <c r="J9" s="16"/>
      <c r="K9" s="16"/>
      <c r="L9" s="16"/>
      <c r="M9" s="16"/>
      <c r="N9" s="16"/>
      <c r="O9" s="16"/>
      <c r="P9" s="16"/>
      <c r="Q9" s="16"/>
      <c r="R9" s="16"/>
      <c r="S9" s="16"/>
      <c r="T9" s="16"/>
      <c r="U9" s="16"/>
      <c r="V9" s="16"/>
      <c r="W9" s="16"/>
      <c r="X9" s="16"/>
      <c r="Y9" s="16"/>
      <c r="Z9" s="16"/>
      <c r="AA9" s="16"/>
      <c r="AB9" s="16"/>
      <c r="AC9" s="16"/>
      <c r="AD9" s="16"/>
      <c r="AE9" s="16"/>
      <c r="AF9" s="16"/>
      <c r="AG9" s="11"/>
      <c r="AH9" s="11"/>
      <c r="AI9" s="11"/>
      <c r="AJ9" s="11"/>
      <c r="AK9" s="11"/>
      <c r="AL9" s="11"/>
      <c r="AM9" s="11"/>
      <c r="AN9" s="11"/>
      <c r="AO9" s="11"/>
      <c r="AP9" s="11"/>
      <c r="AQ9" s="11"/>
      <c r="AR9" s="11"/>
      <c r="AS9" s="11"/>
      <c r="AT9" s="11"/>
      <c r="AU9" s="11"/>
      <c r="AV9" s="11"/>
      <c r="AW9" s="11"/>
      <c r="AX9" s="11"/>
      <c r="AY9" s="11"/>
      <c r="AZ9" s="11"/>
      <c r="BA9" s="11"/>
      <c r="BB9" s="11"/>
      <c r="BC9" s="11"/>
      <c r="BD9" s="11"/>
      <c r="BE9" s="11"/>
      <c r="BF9" s="11"/>
      <c r="BG9" s="11"/>
      <c r="BH9" s="11"/>
      <c r="BI9" s="11"/>
      <c r="BJ9" s="11"/>
    </row>
    <row r="10" spans="1:62">
      <c r="A10" s="17" t="s">
        <v>19</v>
      </c>
      <c r="B10" s="18">
        <v>24860</v>
      </c>
      <c r="C10" s="22">
        <f t="shared" si="0"/>
        <v>704034.61518714379</v>
      </c>
      <c r="D10" s="10">
        <v>64274.1</v>
      </c>
      <c r="J10" s="11"/>
      <c r="K10" s="11"/>
      <c r="L10" s="11"/>
      <c r="M10" s="11"/>
      <c r="N10" s="11"/>
      <c r="O10" s="11"/>
      <c r="P10" s="11"/>
      <c r="Q10" s="11"/>
      <c r="R10" s="11"/>
      <c r="S10" s="11"/>
      <c r="T10" s="11"/>
      <c r="U10" s="11"/>
      <c r="V10" s="11"/>
      <c r="W10" s="11"/>
      <c r="X10" s="11"/>
      <c r="Y10" s="11"/>
      <c r="Z10" s="11"/>
      <c r="AA10" s="11"/>
      <c r="AB10" s="11"/>
      <c r="AC10" s="11"/>
      <c r="AD10" s="11"/>
      <c r="AE10" s="11"/>
      <c r="AF10" s="11"/>
      <c r="AG10" s="11"/>
      <c r="AH10" s="11"/>
      <c r="AI10" s="11"/>
      <c r="AJ10" s="11"/>
      <c r="AK10" s="11"/>
      <c r="AL10" s="11"/>
      <c r="AM10" s="11"/>
      <c r="AN10" s="11"/>
      <c r="AO10" s="11"/>
      <c r="AP10" s="11"/>
      <c r="AQ10" s="11"/>
      <c r="AR10" s="11"/>
      <c r="AS10" s="11"/>
      <c r="AT10" s="11"/>
      <c r="AU10" s="11"/>
      <c r="AV10" s="11"/>
      <c r="AW10" s="11"/>
      <c r="AX10" s="11"/>
      <c r="AY10" s="11"/>
      <c r="AZ10" s="11"/>
      <c r="BA10" s="11"/>
      <c r="BB10" s="11"/>
      <c r="BC10" s="11"/>
      <c r="BD10" s="11"/>
      <c r="BE10" s="11"/>
      <c r="BF10" s="11"/>
      <c r="BG10" s="11"/>
      <c r="BH10" s="11"/>
      <c r="BI10" s="11"/>
      <c r="BJ10" s="11"/>
    </row>
    <row r="11" spans="1:62">
      <c r="A11" s="17" t="s">
        <v>20</v>
      </c>
      <c r="B11" s="18">
        <v>39020</v>
      </c>
      <c r="C11" s="22">
        <f t="shared" si="0"/>
        <v>731736.70572308986</v>
      </c>
      <c r="D11" s="10">
        <v>97064.7</v>
      </c>
      <c r="J11" s="11"/>
      <c r="K11" s="11"/>
      <c r="L11" s="11"/>
      <c r="M11" s="11"/>
      <c r="N11" s="11"/>
      <c r="O11" s="11"/>
      <c r="P11" s="11"/>
      <c r="Q11" s="11"/>
      <c r="R11" s="11"/>
      <c r="S11" s="11"/>
      <c r="T11" s="11"/>
      <c r="U11" s="11"/>
      <c r="V11" s="11"/>
      <c r="W11" s="11"/>
      <c r="X11" s="11"/>
      <c r="Y11" s="11"/>
      <c r="Z11" s="11"/>
      <c r="AA11" s="11"/>
      <c r="AB11" s="11"/>
      <c r="AC11" s="11"/>
      <c r="AD11" s="11"/>
      <c r="AE11" s="11"/>
      <c r="AF11" s="11"/>
      <c r="AG11" s="11"/>
      <c r="AH11" s="11"/>
      <c r="AI11" s="11"/>
      <c r="AJ11" s="11"/>
      <c r="AK11" s="11"/>
      <c r="AL11" s="11"/>
      <c r="AM11" s="11"/>
      <c r="AN11" s="11"/>
      <c r="AO11" s="11"/>
      <c r="AP11" s="11"/>
      <c r="AQ11" s="11"/>
      <c r="AR11" s="11"/>
      <c r="AS11" s="11"/>
      <c r="AT11" s="11"/>
      <c r="AU11" s="11"/>
      <c r="AV11" s="11"/>
      <c r="AW11" s="11"/>
      <c r="AX11" s="11"/>
      <c r="AY11" s="11"/>
      <c r="AZ11" s="11"/>
      <c r="BA11" s="11"/>
      <c r="BB11" s="11"/>
      <c r="BC11" s="11"/>
      <c r="BD11" s="11"/>
      <c r="BE11" s="11"/>
      <c r="BF11" s="11"/>
      <c r="BG11" s="11"/>
      <c r="BH11" s="11"/>
      <c r="BI11" s="11"/>
      <c r="BJ11" s="11"/>
    </row>
    <row r="12" spans="1:62">
      <c r="A12" s="17" t="s">
        <v>21</v>
      </c>
      <c r="B12" s="18">
        <v>67696</v>
      </c>
      <c r="C12" s="22">
        <f t="shared" si="0"/>
        <v>688910.63858240645</v>
      </c>
      <c r="D12" s="10">
        <v>178866.5</v>
      </c>
      <c r="J12" s="11"/>
      <c r="K12" s="11"/>
      <c r="L12" s="11"/>
      <c r="M12" s="11"/>
      <c r="N12" s="11"/>
      <c r="O12" s="11"/>
      <c r="P12" s="11"/>
      <c r="Q12" s="11"/>
      <c r="R12" s="11"/>
      <c r="S12" s="11"/>
      <c r="T12" s="11"/>
      <c r="U12" s="11"/>
      <c r="V12" s="11"/>
      <c r="W12" s="11"/>
      <c r="X12" s="11"/>
      <c r="Y12" s="11"/>
      <c r="Z12" s="11"/>
      <c r="AA12" s="11"/>
      <c r="AB12" s="11"/>
      <c r="AC12" s="11"/>
      <c r="AD12" s="11"/>
      <c r="AE12" s="11"/>
      <c r="AF12" s="11"/>
      <c r="AG12" s="11"/>
      <c r="AH12" s="11"/>
      <c r="AI12" s="11"/>
      <c r="AJ12" s="11"/>
      <c r="AK12" s="11"/>
      <c r="AL12" s="11"/>
      <c r="AM12" s="11"/>
      <c r="AN12" s="11"/>
      <c r="AO12" s="11"/>
      <c r="AP12" s="11"/>
      <c r="AQ12" s="11"/>
      <c r="AR12" s="11"/>
      <c r="AS12" s="11"/>
      <c r="AT12" s="11"/>
      <c r="AU12" s="11"/>
      <c r="AV12" s="11"/>
      <c r="AW12" s="11"/>
      <c r="AX12" s="11"/>
      <c r="AY12" s="11"/>
      <c r="AZ12" s="11"/>
      <c r="BA12" s="11"/>
      <c r="BB12" s="11"/>
      <c r="BC12" s="11"/>
      <c r="BD12" s="11"/>
      <c r="BE12" s="11"/>
      <c r="BF12" s="11"/>
      <c r="BG12" s="11"/>
      <c r="BH12" s="11"/>
      <c r="BI12" s="11"/>
      <c r="BJ12" s="11"/>
    </row>
    <row r="13" spans="1:62">
      <c r="A13" s="17" t="s">
        <v>22</v>
      </c>
      <c r="B13" s="18">
        <v>89440</v>
      </c>
      <c r="C13" s="22">
        <f t="shared" si="0"/>
        <v>704642.15274585725</v>
      </c>
      <c r="D13" s="10">
        <v>231042.6</v>
      </c>
      <c r="J13" s="11"/>
      <c r="K13" s="11"/>
      <c r="L13" s="11"/>
      <c r="M13" s="11"/>
      <c r="N13" s="11"/>
      <c r="O13" s="11"/>
      <c r="P13" s="11"/>
      <c r="Q13" s="11"/>
      <c r="R13" s="11"/>
      <c r="S13" s="11"/>
      <c r="T13" s="11"/>
      <c r="U13" s="11"/>
      <c r="V13" s="11"/>
      <c r="W13" s="11"/>
      <c r="X13" s="11"/>
      <c r="Y13" s="11"/>
      <c r="Z13" s="11"/>
      <c r="AA13" s="11"/>
      <c r="AB13" s="11"/>
      <c r="AC13" s="11"/>
      <c r="AD13" s="11"/>
      <c r="AE13" s="11"/>
      <c r="AF13" s="11"/>
      <c r="AG13" s="11"/>
      <c r="AH13" s="11"/>
      <c r="AI13" s="11"/>
      <c r="AJ13" s="11"/>
      <c r="AK13" s="11"/>
      <c r="AL13" s="11"/>
      <c r="AM13" s="11"/>
      <c r="AN13" s="11"/>
      <c r="AO13" s="11"/>
      <c r="AP13" s="11"/>
      <c r="AQ13" s="11"/>
      <c r="AR13" s="11"/>
      <c r="AS13" s="11"/>
      <c r="AT13" s="11"/>
      <c r="AU13" s="11"/>
      <c r="AV13" s="11"/>
      <c r="AW13" s="11"/>
      <c r="AX13" s="11"/>
      <c r="AY13" s="11"/>
      <c r="AZ13" s="11"/>
      <c r="BA13" s="11"/>
      <c r="BB13" s="11"/>
      <c r="BC13" s="11"/>
      <c r="BD13" s="11"/>
      <c r="BE13" s="11"/>
      <c r="BF13" s="11"/>
      <c r="BG13" s="11"/>
      <c r="BH13" s="11"/>
      <c r="BI13" s="11"/>
      <c r="BJ13" s="11"/>
    </row>
    <row r="14" spans="1:62">
      <c r="A14" s="17" t="s">
        <v>23</v>
      </c>
      <c r="B14" s="18">
        <v>122026</v>
      </c>
      <c r="C14" s="22">
        <f t="shared" si="0"/>
        <v>726243.32670248894</v>
      </c>
      <c r="D14" s="10">
        <v>305843.40000000002</v>
      </c>
      <c r="E14" s="11"/>
      <c r="F14" s="11"/>
      <c r="J14" s="11"/>
      <c r="K14" s="11"/>
      <c r="L14" s="11"/>
      <c r="M14" s="11"/>
      <c r="N14" s="11"/>
      <c r="O14" s="11"/>
      <c r="P14" s="11"/>
      <c r="Q14" s="11"/>
      <c r="R14" s="11"/>
      <c r="S14" s="11"/>
      <c r="T14" s="11"/>
      <c r="U14" s="11"/>
      <c r="V14" s="11"/>
      <c r="W14" s="11"/>
      <c r="X14" s="11"/>
      <c r="Y14" s="11"/>
      <c r="Z14" s="11"/>
      <c r="AA14" s="11"/>
      <c r="AB14" s="11"/>
      <c r="AC14" s="11"/>
      <c r="AD14" s="11"/>
      <c r="AE14" s="11"/>
      <c r="AF14" s="11"/>
      <c r="AG14" s="11"/>
      <c r="AH14" s="11"/>
      <c r="AI14" s="11"/>
      <c r="AJ14" s="11"/>
      <c r="AK14" s="11"/>
      <c r="AL14" s="11"/>
      <c r="AM14" s="11"/>
      <c r="AN14" s="11"/>
      <c r="AO14" s="11"/>
      <c r="AP14" s="11"/>
      <c r="AQ14" s="11"/>
      <c r="AR14" s="11"/>
      <c r="AS14" s="11"/>
      <c r="AT14" s="11"/>
      <c r="AU14" s="11"/>
      <c r="AV14" s="11"/>
      <c r="AW14" s="11"/>
      <c r="AX14" s="11"/>
      <c r="AY14" s="11"/>
      <c r="AZ14" s="11"/>
      <c r="BA14" s="11"/>
      <c r="BB14" s="11"/>
      <c r="BC14" s="11"/>
      <c r="BD14" s="11"/>
      <c r="BE14" s="11"/>
      <c r="BF14" s="11"/>
      <c r="BG14" s="11"/>
      <c r="BH14" s="11"/>
      <c r="BI14" s="11"/>
      <c r="BJ14" s="11"/>
    </row>
    <row r="15" spans="1:62">
      <c r="A15" s="17" t="s">
        <v>24</v>
      </c>
      <c r="B15" s="18">
        <v>161561</v>
      </c>
      <c r="C15" s="22">
        <f t="shared" si="0"/>
        <v>792884.62567417312</v>
      </c>
      <c r="D15" s="10">
        <v>370898.8</v>
      </c>
      <c r="E15" s="11"/>
      <c r="F15" s="11"/>
      <c r="J15" s="11"/>
      <c r="K15" s="11"/>
      <c r="L15" s="11"/>
      <c r="M15" s="11"/>
      <c r="N15" s="11"/>
      <c r="O15" s="11"/>
      <c r="P15" s="11"/>
      <c r="Q15" s="11"/>
      <c r="R15" s="11"/>
      <c r="S15" s="11"/>
      <c r="T15" s="11"/>
      <c r="U15" s="11"/>
      <c r="V15" s="11"/>
      <c r="W15" s="11"/>
      <c r="X15" s="11"/>
      <c r="Y15" s="11"/>
      <c r="Z15" s="11"/>
      <c r="AA15" s="11"/>
      <c r="AB15" s="11"/>
      <c r="AC15" s="11"/>
      <c r="AD15" s="11"/>
      <c r="AE15" s="11"/>
      <c r="AF15" s="11"/>
      <c r="AG15" s="11"/>
      <c r="AH15" s="11"/>
      <c r="AI15" s="11"/>
      <c r="AJ15" s="11"/>
      <c r="AK15" s="11"/>
      <c r="AL15" s="11"/>
      <c r="AM15" s="11"/>
      <c r="AN15" s="11"/>
      <c r="AO15" s="11"/>
      <c r="AP15" s="11"/>
      <c r="AQ15" s="11"/>
      <c r="AR15" s="11"/>
      <c r="AS15" s="11"/>
      <c r="AT15" s="11"/>
      <c r="AU15" s="11"/>
      <c r="AV15" s="11"/>
      <c r="AW15" s="11"/>
      <c r="AX15" s="11"/>
      <c r="AY15" s="11"/>
      <c r="AZ15" s="11"/>
      <c r="BA15" s="11"/>
      <c r="BB15" s="11"/>
      <c r="BC15" s="11"/>
      <c r="BD15" s="11"/>
      <c r="BE15" s="11"/>
      <c r="BF15" s="11"/>
      <c r="BG15" s="11"/>
      <c r="BH15" s="11"/>
      <c r="BI15" s="11"/>
      <c r="BJ15" s="11"/>
    </row>
    <row r="16" spans="1:62">
      <c r="A16" s="17" t="s">
        <v>25</v>
      </c>
      <c r="B16" s="18">
        <v>210347</v>
      </c>
      <c r="C16" s="22">
        <f t="shared" si="0"/>
        <v>869202.12810486299</v>
      </c>
      <c r="D16" s="10">
        <v>440498.5</v>
      </c>
      <c r="E16" s="11"/>
      <c r="F16" s="11"/>
      <c r="J16" s="11"/>
      <c r="K16" s="11"/>
      <c r="L16" s="11"/>
      <c r="M16" s="11"/>
      <c r="N16" s="11"/>
      <c r="O16" s="11"/>
      <c r="P16" s="11"/>
      <c r="Q16" s="11"/>
      <c r="R16" s="11"/>
      <c r="S16" s="11"/>
      <c r="T16" s="11"/>
      <c r="U16" s="11"/>
      <c r="V16" s="11"/>
      <c r="W16" s="11"/>
      <c r="X16" s="11"/>
      <c r="Y16" s="11"/>
      <c r="Z16" s="11"/>
      <c r="AA16" s="11"/>
      <c r="AB16" s="11"/>
      <c r="AC16" s="11"/>
      <c r="AD16" s="11"/>
      <c r="AE16" s="11"/>
      <c r="AF16" s="11"/>
      <c r="AG16" s="11"/>
      <c r="AH16" s="11"/>
      <c r="AI16" s="11"/>
      <c r="AJ16" s="11"/>
      <c r="AK16" s="11"/>
      <c r="AL16" s="11"/>
      <c r="AM16" s="11"/>
      <c r="AN16" s="11"/>
      <c r="AO16" s="11"/>
      <c r="AP16" s="11"/>
      <c r="AQ16" s="11"/>
      <c r="AR16" s="11"/>
      <c r="AS16" s="11"/>
      <c r="AT16" s="11"/>
      <c r="AU16" s="11"/>
      <c r="AV16" s="11"/>
      <c r="AW16" s="11"/>
      <c r="AX16" s="11"/>
      <c r="AY16" s="11"/>
      <c r="AZ16" s="11"/>
      <c r="BA16" s="11"/>
      <c r="BB16" s="11"/>
      <c r="BC16" s="11"/>
      <c r="BD16" s="11"/>
      <c r="BE16" s="11"/>
      <c r="BF16" s="11"/>
      <c r="BG16" s="11"/>
      <c r="BH16" s="11"/>
      <c r="BI16" s="11"/>
      <c r="BJ16" s="11"/>
    </row>
    <row r="17" spans="1:62">
      <c r="A17" s="17" t="s">
        <v>26</v>
      </c>
      <c r="B17" s="18">
        <v>258779</v>
      </c>
      <c r="C17" s="22">
        <f t="shared" si="0"/>
        <v>852354.16212674452</v>
      </c>
      <c r="D17" s="10">
        <v>552634.30000000005</v>
      </c>
      <c r="E17" s="11"/>
      <c r="F17" s="11"/>
      <c r="J17" s="11"/>
      <c r="K17" s="11"/>
      <c r="L17" s="11"/>
      <c r="M17" s="11"/>
      <c r="N17" s="11"/>
      <c r="O17" s="11"/>
      <c r="P17" s="11"/>
      <c r="Q17" s="11"/>
      <c r="R17" s="11"/>
      <c r="S17" s="11"/>
      <c r="T17" s="11"/>
      <c r="U17" s="11"/>
      <c r="V17" s="11"/>
      <c r="W17" s="11"/>
      <c r="X17" s="11"/>
      <c r="Y17" s="11"/>
      <c r="Z17" s="11"/>
      <c r="AA17" s="11"/>
      <c r="AB17" s="11"/>
      <c r="AC17" s="11"/>
      <c r="AD17" s="11"/>
      <c r="AE17" s="11"/>
      <c r="AF17" s="11"/>
      <c r="AG17" s="11"/>
      <c r="AH17" s="11"/>
      <c r="AI17" s="11"/>
      <c r="AJ17" s="11"/>
      <c r="AK17" s="11"/>
      <c r="AL17" s="11"/>
      <c r="AM17" s="11"/>
      <c r="AN17" s="11"/>
      <c r="AO17" s="11"/>
      <c r="AP17" s="11"/>
      <c r="AQ17" s="11"/>
      <c r="AR17" s="11"/>
      <c r="AS17" s="11"/>
      <c r="AT17" s="11"/>
      <c r="AU17" s="11"/>
      <c r="AV17" s="11"/>
      <c r="AW17" s="11"/>
      <c r="AX17" s="11"/>
      <c r="AY17" s="11"/>
      <c r="AZ17" s="11"/>
      <c r="BA17" s="11"/>
      <c r="BB17" s="11"/>
      <c r="BC17" s="11"/>
      <c r="BD17" s="11"/>
      <c r="BE17" s="11"/>
      <c r="BF17" s="11"/>
      <c r="BG17" s="11"/>
      <c r="BH17" s="11"/>
      <c r="BI17" s="11"/>
      <c r="BJ17" s="11"/>
    </row>
    <row r="18" spans="1:62">
      <c r="A18" s="17" t="s">
        <v>27</v>
      </c>
      <c r="B18" s="18">
        <v>318780</v>
      </c>
      <c r="C18" s="22">
        <f t="shared" si="0"/>
        <v>867183.64733178657</v>
      </c>
      <c r="D18" s="10">
        <v>669127.5</v>
      </c>
      <c r="E18" s="11"/>
      <c r="F18" s="11"/>
    </row>
    <row r="19" spans="1:62">
      <c r="A19" s="17" t="s">
        <v>28</v>
      </c>
      <c r="B19" s="18">
        <v>371437</v>
      </c>
      <c r="C19" s="22">
        <f t="shared" si="0"/>
        <v>879880.06376969884</v>
      </c>
      <c r="D19" s="10">
        <v>768405.7</v>
      </c>
      <c r="E19" s="11"/>
      <c r="F19" s="11"/>
    </row>
    <row r="20" spans="1:62">
      <c r="A20" s="17" t="s">
        <v>29</v>
      </c>
      <c r="B20" s="18">
        <v>401609</v>
      </c>
      <c r="C20" s="22">
        <f t="shared" si="0"/>
        <v>890814.37221500627</v>
      </c>
      <c r="D20" s="10">
        <v>820625.7</v>
      </c>
      <c r="E20" s="11"/>
      <c r="F20" s="11"/>
    </row>
    <row r="21" spans="1:62">
      <c r="A21" s="17" t="s">
        <v>30</v>
      </c>
      <c r="B21" s="18">
        <v>401445</v>
      </c>
      <c r="C21" s="22">
        <f t="shared" si="0"/>
        <v>858142.33492049237</v>
      </c>
      <c r="D21" s="10">
        <v>851521.5</v>
      </c>
      <c r="E21" s="11"/>
      <c r="F21" s="11"/>
    </row>
    <row r="22" spans="1:62">
      <c r="A22" s="17" t="s">
        <v>31</v>
      </c>
      <c r="B22" s="18">
        <v>414168</v>
      </c>
      <c r="C22" s="22">
        <f t="shared" si="0"/>
        <v>850401.46337275964</v>
      </c>
      <c r="D22" s="10">
        <v>886505.5</v>
      </c>
      <c r="E22" s="11"/>
      <c r="F22" s="11"/>
    </row>
    <row r="23" spans="1:62">
      <c r="A23" s="17" t="s">
        <v>32</v>
      </c>
      <c r="B23" s="18">
        <v>440286</v>
      </c>
      <c r="C23" s="22">
        <f t="shared" si="0"/>
        <v>890749.57067386177</v>
      </c>
      <c r="D23" s="10">
        <v>899721.6</v>
      </c>
    </row>
    <row r="24" spans="1:62">
      <c r="A24" s="17" t="s">
        <v>33</v>
      </c>
      <c r="B24" s="18">
        <v>454013</v>
      </c>
      <c r="C24" s="22">
        <f t="shared" si="0"/>
        <v>903586.60160268191</v>
      </c>
      <c r="D24" s="10">
        <v>914592</v>
      </c>
    </row>
    <row r="25" spans="1:62">
      <c r="A25" s="17" t="s">
        <v>34</v>
      </c>
      <c r="B25" s="18">
        <v>487509</v>
      </c>
      <c r="C25" s="22">
        <f t="shared" si="0"/>
        <v>948722.57931182685</v>
      </c>
      <c r="D25" s="10">
        <v>935346</v>
      </c>
    </row>
    <row r="26" spans="1:62">
      <c r="A26" s="17" t="s">
        <v>1</v>
      </c>
      <c r="B26" s="18">
        <v>526322</v>
      </c>
      <c r="C26" s="22">
        <f t="shared" si="0"/>
        <v>1006143.9717419776</v>
      </c>
      <c r="D26" s="10">
        <v>952182.7</v>
      </c>
    </row>
    <row r="27" spans="1:62">
      <c r="A27" s="17" t="s">
        <v>2</v>
      </c>
      <c r="B27" s="18">
        <v>588367</v>
      </c>
      <c r="C27" s="22">
        <f t="shared" si="0"/>
        <v>1106189.7106442007</v>
      </c>
      <c r="D27" s="10">
        <v>968161</v>
      </c>
    </row>
    <row r="28" spans="1:62">
      <c r="A28" s="17" t="s">
        <v>3</v>
      </c>
      <c r="B28" s="18">
        <v>632399</v>
      </c>
      <c r="C28" s="22">
        <f t="shared" si="0"/>
        <v>1149706.4037832329</v>
      </c>
      <c r="D28" s="10">
        <v>1001228.3</v>
      </c>
    </row>
    <row r="29" spans="1:62">
      <c r="A29" s="17" t="s">
        <v>4</v>
      </c>
      <c r="B29" s="18">
        <v>683747</v>
      </c>
      <c r="C29" s="22">
        <f t="shared" si="0"/>
        <v>1183144.4594489383</v>
      </c>
      <c r="D29" s="10">
        <v>1051929.3</v>
      </c>
    </row>
    <row r="30" spans="1:62">
      <c r="A30" s="17" t="s">
        <v>5</v>
      </c>
      <c r="B30" s="18">
        <v>771893</v>
      </c>
      <c r="C30" s="22">
        <f t="shared" si="0"/>
        <v>1252554.1160088899</v>
      </c>
      <c r="D30" s="10">
        <v>1121733</v>
      </c>
    </row>
    <row r="31" spans="1:62">
      <c r="A31" s="17" t="s">
        <v>6</v>
      </c>
      <c r="B31" s="18">
        <v>816450</v>
      </c>
      <c r="C31" s="22">
        <f t="shared" si="0"/>
        <v>1263643.522207824</v>
      </c>
      <c r="D31" s="10">
        <v>1176072</v>
      </c>
    </row>
    <row r="32" spans="1:62">
      <c r="A32" s="17" t="s">
        <v>7</v>
      </c>
      <c r="B32" s="18">
        <v>841490</v>
      </c>
      <c r="C32" s="22">
        <f t="shared" si="0"/>
        <v>1275696.3702424192</v>
      </c>
      <c r="D32" s="10">
        <v>1200689</v>
      </c>
    </row>
    <row r="33" spans="1:6">
      <c r="A33" s="17" t="s">
        <v>8</v>
      </c>
      <c r="B33" s="18">
        <v>930141</v>
      </c>
      <c r="C33" s="22">
        <f t="shared" si="0"/>
        <v>1366050.9247078018</v>
      </c>
      <c r="D33" s="10">
        <v>1239398</v>
      </c>
    </row>
    <row r="34" spans="1:6">
      <c r="A34" s="17" t="s">
        <v>9</v>
      </c>
      <c r="B34" s="18">
        <v>1025740</v>
      </c>
      <c r="C34" s="22">
        <f t="shared" si="0"/>
        <v>1448231.9996928382</v>
      </c>
      <c r="D34" s="10">
        <v>1289223</v>
      </c>
    </row>
    <row r="35" spans="1:6">
      <c r="A35" s="17" t="s">
        <v>10</v>
      </c>
      <c r="B35" s="18">
        <v>1168602</v>
      </c>
      <c r="C35" s="22">
        <f t="shared" si="0"/>
        <v>1545208.6173650774</v>
      </c>
      <c r="D35" s="10">
        <v>1376602</v>
      </c>
    </row>
    <row r="36" spans="1:6">
      <c r="A36" s="17" t="s">
        <v>11</v>
      </c>
      <c r="B36" s="18">
        <v>1308530</v>
      </c>
      <c r="C36" s="22">
        <f t="shared" si="0"/>
        <v>1647420.8804292546</v>
      </c>
      <c r="D36" s="10">
        <v>1445799.3</v>
      </c>
    </row>
    <row r="37" spans="1:6">
      <c r="A37" s="17" t="s">
        <v>12</v>
      </c>
      <c r="B37" s="18">
        <v>1481986</v>
      </c>
      <c r="C37" s="22">
        <f t="shared" si="0"/>
        <v>1659872.6067786596</v>
      </c>
      <c r="D37" s="10">
        <v>1625167.9</v>
      </c>
    </row>
    <row r="38" spans="1:6">
      <c r="A38" s="17" t="s">
        <v>13</v>
      </c>
      <c r="B38" s="18">
        <v>1497672</v>
      </c>
      <c r="C38" s="22">
        <f t="shared" si="0"/>
        <v>1497672</v>
      </c>
      <c r="D38" s="10">
        <v>1820241</v>
      </c>
      <c r="F38" t="s">
        <v>38</v>
      </c>
    </row>
    <row r="39" spans="1:6">
      <c r="A39" s="17" t="s">
        <v>14</v>
      </c>
      <c r="B39" s="18">
        <v>1537106</v>
      </c>
      <c r="C39" s="22">
        <f t="shared" si="0"/>
        <v>1458400.1551159609</v>
      </c>
      <c r="D39" s="10">
        <v>1918474.4</v>
      </c>
      <c r="E39" s="16">
        <f>C39</f>
        <v>1458400.1551159609</v>
      </c>
    </row>
    <row r="40" spans="1:6">
      <c r="A40" s="17">
        <v>2011</v>
      </c>
      <c r="B40" s="13"/>
      <c r="E40">
        <f>C39*(1+F40)</f>
        <v>1496318.5591489759</v>
      </c>
      <c r="F40" s="20">
        <v>2.5999999999999999E-2</v>
      </c>
    </row>
    <row r="41" spans="1:6">
      <c r="A41" s="19">
        <v>2012</v>
      </c>
      <c r="B41" s="13"/>
      <c r="E41" s="16">
        <f>E40*(1+F41)</f>
        <v>1532230.2045685514</v>
      </c>
      <c r="F41" s="20">
        <v>2.4E-2</v>
      </c>
    </row>
    <row r="42" spans="1:6">
      <c r="A42" s="19">
        <v>2013</v>
      </c>
      <c r="B42" s="13"/>
      <c r="E42" s="16">
        <f>E41*(1+F42)</f>
        <v>1570535.959682765</v>
      </c>
      <c r="F42" s="20">
        <v>2.5000000000000001E-2</v>
      </c>
    </row>
    <row r="43" spans="1:6">
      <c r="A43" s="8">
        <v>2014</v>
      </c>
      <c r="B43" s="13"/>
      <c r="E43" s="16">
        <f>E42*(1+F43)</f>
        <v>1614510.9665538825</v>
      </c>
      <c r="F43" s="20">
        <v>2.8000000000000001E-2</v>
      </c>
    </row>
    <row r="44" spans="1:6">
      <c r="A44" s="17">
        <v>2015</v>
      </c>
      <c r="B44" s="13"/>
      <c r="E44" s="16">
        <f>E43*(1+F44)</f>
        <v>1659717.2736173912</v>
      </c>
      <c r="F44" s="20">
        <v>2.8000000000000001E-2</v>
      </c>
    </row>
    <row r="45" spans="1:6">
      <c r="A45" s="8">
        <v>2016</v>
      </c>
      <c r="B45" s="13"/>
      <c r="E45" s="16">
        <f>E44*(1+F45)</f>
        <v>1706189.3572786783</v>
      </c>
      <c r="F45" s="20">
        <v>2.8000000000000001E-2</v>
      </c>
    </row>
    <row r="46" spans="1:6">
      <c r="B46" s="13"/>
      <c r="C46" s="15"/>
      <c r="D46" s="4"/>
    </row>
    <row r="47" spans="1:6">
      <c r="B47" s="13"/>
      <c r="C47" s="15"/>
      <c r="D47" s="4"/>
    </row>
    <row r="48" spans="1:6">
      <c r="A48" s="17"/>
      <c r="B48" s="13"/>
      <c r="C48" s="15"/>
      <c r="D48" s="4"/>
    </row>
    <row r="49" spans="1:4">
      <c r="B49" s="13"/>
      <c r="C49" s="15"/>
      <c r="D49" s="4"/>
    </row>
    <row r="50" spans="1:4">
      <c r="B50" s="13"/>
      <c r="C50" s="15"/>
      <c r="D50" s="4"/>
    </row>
    <row r="51" spans="1:4">
      <c r="B51" s="13"/>
      <c r="C51" s="15"/>
      <c r="D51" s="4"/>
    </row>
    <row r="52" spans="1:4">
      <c r="A52" s="17"/>
      <c r="B52" s="13"/>
      <c r="C52" s="15"/>
      <c r="D52" s="4"/>
    </row>
    <row r="53" spans="1:4">
      <c r="B53" s="13"/>
      <c r="C53" s="15"/>
      <c r="D53" s="4"/>
    </row>
    <row r="54" spans="1:4">
      <c r="B54" s="13"/>
      <c r="C54" s="15"/>
      <c r="D54" s="4"/>
    </row>
    <row r="55" spans="1:4">
      <c r="B55" s="13"/>
      <c r="C55" s="15"/>
      <c r="D55" s="4"/>
    </row>
    <row r="56" spans="1:4">
      <c r="A56" s="17"/>
      <c r="B56" s="13"/>
      <c r="C56" s="15"/>
      <c r="D56" s="4"/>
    </row>
    <row r="57" spans="1:4">
      <c r="B57" s="13"/>
      <c r="C57" s="15"/>
      <c r="D57" s="4"/>
    </row>
    <row r="58" spans="1:4">
      <c r="B58" s="13"/>
      <c r="C58" s="15"/>
      <c r="D58" s="4"/>
    </row>
    <row r="59" spans="1:4">
      <c r="B59" s="13"/>
      <c r="C59" s="15"/>
      <c r="D59" s="4"/>
    </row>
    <row r="60" spans="1:4">
      <c r="A60" s="17"/>
      <c r="B60" s="13"/>
      <c r="C60" s="15"/>
      <c r="D60" s="4"/>
    </row>
    <row r="61" spans="1:4">
      <c r="B61" s="13"/>
      <c r="C61" s="15"/>
      <c r="D61" s="4"/>
    </row>
    <row r="62" spans="1:4">
      <c r="B62" s="13"/>
      <c r="C62" s="15"/>
      <c r="D62" s="4"/>
    </row>
    <row r="63" spans="1:4">
      <c r="B63" s="13"/>
      <c r="C63" s="15"/>
      <c r="D63" s="4"/>
    </row>
    <row r="64" spans="1:4">
      <c r="A64" s="17"/>
      <c r="B64" s="13"/>
      <c r="C64" s="15"/>
      <c r="D64" s="4"/>
    </row>
    <row r="65" spans="1:7">
      <c r="B65" s="13"/>
      <c r="C65" s="15"/>
      <c r="D65" s="4"/>
    </row>
    <row r="66" spans="1:7">
      <c r="B66" s="13"/>
      <c r="C66" s="15"/>
      <c r="D66" s="4"/>
    </row>
    <row r="67" spans="1:7">
      <c r="B67" s="13"/>
      <c r="C67" s="15"/>
      <c r="D67" s="4"/>
    </row>
    <row r="68" spans="1:7">
      <c r="A68" s="17"/>
      <c r="B68" s="13"/>
      <c r="C68" s="15"/>
      <c r="D68" s="4"/>
    </row>
    <row r="69" spans="1:7">
      <c r="B69" s="13"/>
      <c r="C69" s="15"/>
      <c r="D69" s="4"/>
    </row>
    <row r="70" spans="1:7">
      <c r="B70" s="13"/>
      <c r="C70" s="15"/>
      <c r="D70" s="4"/>
    </row>
    <row r="71" spans="1:7">
      <c r="B71" s="13"/>
      <c r="C71" s="15"/>
      <c r="D71" s="4"/>
      <c r="G71" s="12"/>
    </row>
    <row r="72" spans="1:7">
      <c r="A72" s="17"/>
      <c r="B72" s="13"/>
      <c r="C72" s="15"/>
      <c r="D72" s="4"/>
      <c r="G72" s="12"/>
    </row>
    <row r="73" spans="1:7">
      <c r="B73" s="13"/>
      <c r="C73" s="15"/>
      <c r="D73" s="4"/>
      <c r="E73" s="12"/>
      <c r="G73" s="12"/>
    </row>
    <row r="74" spans="1:7">
      <c r="B74" s="13"/>
      <c r="C74" s="15"/>
      <c r="D74" s="4"/>
      <c r="G74" s="12"/>
    </row>
    <row r="75" spans="1:7">
      <c r="B75" s="13"/>
      <c r="C75" s="14"/>
      <c r="D75" s="12"/>
      <c r="G75" s="12"/>
    </row>
    <row r="76" spans="1:7">
      <c r="A76" s="1"/>
      <c r="B76" s="6"/>
      <c r="C76" s="2"/>
      <c r="D76" s="12"/>
      <c r="E76" s="12"/>
      <c r="F76" s="12"/>
      <c r="G76" s="12"/>
    </row>
    <row r="77" spans="1:7">
      <c r="A77" s="1"/>
      <c r="B77" s="6"/>
      <c r="C77" s="2"/>
      <c r="D77" s="12"/>
      <c r="E77" s="12"/>
      <c r="F77" s="12"/>
      <c r="G77" s="12"/>
    </row>
    <row r="78" spans="1:7">
      <c r="A78" s="1"/>
      <c r="B78" s="6"/>
      <c r="C78" s="2"/>
      <c r="D78" s="12"/>
      <c r="E78" s="12"/>
      <c r="F78" s="12"/>
      <c r="G78" s="12"/>
    </row>
    <row r="79" spans="1:7">
      <c r="A79" s="1"/>
      <c r="B79" s="6"/>
      <c r="C79" s="2"/>
      <c r="D79" s="12"/>
      <c r="E79" s="12"/>
      <c r="F79" s="12"/>
      <c r="G79" s="12"/>
    </row>
    <row r="80" spans="1:7">
      <c r="A80" s="1"/>
      <c r="B80" s="6"/>
      <c r="C80" s="2"/>
      <c r="D80" s="12"/>
      <c r="E80" s="12"/>
      <c r="F80" s="12"/>
      <c r="G80" s="12"/>
    </row>
    <row r="81" spans="1:7">
      <c r="A81" s="1"/>
      <c r="B81" s="6"/>
      <c r="C81" s="2"/>
      <c r="D81" s="12"/>
      <c r="E81" s="12"/>
      <c r="F81" s="12"/>
      <c r="G81" s="12"/>
    </row>
    <row r="82" spans="1:7">
      <c r="A82" s="1"/>
      <c r="B82" s="6"/>
      <c r="C82" s="2"/>
      <c r="D82" s="12"/>
      <c r="E82" s="12"/>
      <c r="F82" s="12"/>
      <c r="G82" s="12"/>
    </row>
    <row r="83" spans="1:7">
      <c r="A83" s="1"/>
      <c r="B83" s="6"/>
      <c r="C83" s="2"/>
      <c r="D83" s="12"/>
      <c r="E83" s="12"/>
      <c r="F83" s="12"/>
      <c r="G83" s="12"/>
    </row>
    <row r="84" spans="1:7">
      <c r="A84" s="1"/>
      <c r="B84" s="6"/>
      <c r="C84" s="2"/>
      <c r="D84" s="12"/>
      <c r="E84" s="12"/>
      <c r="F84" s="12"/>
      <c r="G84" s="12"/>
    </row>
    <row r="85" spans="1:7">
      <c r="A85" s="1"/>
      <c r="B85" s="6"/>
      <c r="C85" s="2"/>
      <c r="D85" s="12"/>
      <c r="E85" s="12"/>
      <c r="F85" s="12"/>
      <c r="G85" s="12"/>
    </row>
    <row r="86" spans="1:7">
      <c r="A86" s="1"/>
      <c r="B86" s="6"/>
      <c r="C86" s="2"/>
      <c r="D86" s="12"/>
      <c r="E86" s="12"/>
      <c r="F86" s="12"/>
      <c r="G86" s="12"/>
    </row>
    <row r="87" spans="1:7">
      <c r="A87" s="1"/>
      <c r="B87" s="6"/>
      <c r="C87" s="2"/>
      <c r="D87" s="12"/>
      <c r="E87" s="12"/>
      <c r="F87" s="12"/>
      <c r="G87" s="12"/>
    </row>
    <row r="88" spans="1:7">
      <c r="A88" s="1"/>
      <c r="B88" s="6"/>
      <c r="C88" s="2"/>
      <c r="D88" s="12"/>
      <c r="E88" s="12"/>
      <c r="F88" s="12"/>
      <c r="G88" s="12"/>
    </row>
    <row r="89" spans="1:7">
      <c r="A89" s="1"/>
      <c r="B89" s="6"/>
      <c r="C89" s="2"/>
      <c r="D89" s="12"/>
      <c r="E89" s="12"/>
      <c r="F89" s="12"/>
      <c r="G89" s="12"/>
    </row>
    <row r="90" spans="1:7">
      <c r="A90" s="1"/>
      <c r="B90" s="6"/>
      <c r="C90" s="2"/>
      <c r="D90" s="12"/>
      <c r="E90" s="12"/>
      <c r="F90" s="12"/>
      <c r="G90" s="12"/>
    </row>
    <row r="91" spans="1:7">
      <c r="A91" s="1"/>
      <c r="B91" s="6"/>
      <c r="C91" s="2"/>
      <c r="D91" s="12"/>
      <c r="E91" s="12"/>
      <c r="F91" s="12"/>
      <c r="G91" s="12"/>
    </row>
    <row r="92" spans="1:7">
      <c r="A92" s="1"/>
      <c r="B92" s="6"/>
      <c r="C92" s="2"/>
      <c r="D92" s="12"/>
      <c r="E92" s="12"/>
      <c r="F92" s="12"/>
      <c r="G92" s="12"/>
    </row>
    <row r="93" spans="1:7">
      <c r="A93" s="1"/>
      <c r="B93" s="6"/>
      <c r="C93" s="2"/>
      <c r="D93" s="12"/>
      <c r="E93" s="12"/>
      <c r="F93" s="12"/>
      <c r="G93" s="12"/>
    </row>
    <row r="94" spans="1:7">
      <c r="A94" s="1"/>
      <c r="B94" s="6"/>
      <c r="C94" s="2"/>
      <c r="D94" s="12"/>
      <c r="E94" s="12"/>
      <c r="F94" s="12"/>
      <c r="G94" s="12"/>
    </row>
    <row r="95" spans="1:7">
      <c r="A95" s="1"/>
      <c r="B95" s="6"/>
      <c r="C95" s="2"/>
      <c r="D95" s="12"/>
      <c r="E95" s="12"/>
      <c r="F95" s="12"/>
      <c r="G95" s="12"/>
    </row>
    <row r="96" spans="1:7">
      <c r="A96" s="1"/>
      <c r="B96" s="6"/>
      <c r="C96" s="2"/>
      <c r="D96" s="12"/>
      <c r="E96" s="12"/>
      <c r="F96" s="12"/>
      <c r="G96" s="12"/>
    </row>
    <row r="97" spans="1:7">
      <c r="A97" s="1"/>
      <c r="B97" s="6"/>
      <c r="C97" s="2"/>
      <c r="D97" s="12"/>
      <c r="E97" s="12"/>
      <c r="F97" s="12"/>
      <c r="G97" s="12"/>
    </row>
    <row r="98" spans="1:7">
      <c r="A98" s="1"/>
      <c r="B98" s="6"/>
      <c r="C98" s="2"/>
      <c r="D98" s="12"/>
      <c r="E98" s="12"/>
      <c r="F98" s="12"/>
      <c r="G98" s="12"/>
    </row>
    <row r="99" spans="1:7">
      <c r="A99" s="1"/>
      <c r="B99" s="6"/>
      <c r="C99" s="2"/>
      <c r="D99" s="12"/>
      <c r="E99" s="12"/>
      <c r="F99" s="12"/>
      <c r="G99" s="12"/>
    </row>
    <row r="100" spans="1:7">
      <c r="A100" s="1"/>
      <c r="B100" s="6"/>
      <c r="C100" s="2"/>
      <c r="D100" s="12"/>
      <c r="E100" s="12"/>
      <c r="F100" s="12"/>
      <c r="G100" s="12"/>
    </row>
    <row r="101" spans="1:7">
      <c r="A101" s="1"/>
      <c r="B101" s="6"/>
      <c r="C101" s="2"/>
      <c r="D101" s="12"/>
      <c r="E101" s="12"/>
      <c r="F101" s="12"/>
      <c r="G101" s="12"/>
    </row>
    <row r="102" spans="1:7">
      <c r="A102" s="1"/>
      <c r="B102" s="6"/>
      <c r="C102" s="2"/>
      <c r="D102" s="12"/>
      <c r="E102" s="12"/>
      <c r="F102" s="12"/>
      <c r="G102" s="12"/>
    </row>
    <row r="103" spans="1:7">
      <c r="A103" s="1"/>
      <c r="B103" s="6"/>
      <c r="C103" s="2"/>
      <c r="D103" s="12"/>
      <c r="E103" s="12"/>
      <c r="F103" s="12"/>
      <c r="G103" s="12"/>
    </row>
    <row r="104" spans="1:7">
      <c r="A104" s="1"/>
      <c r="B104" s="6"/>
      <c r="C104" s="2"/>
      <c r="D104" s="12"/>
      <c r="E104" s="12"/>
      <c r="F104" s="12"/>
      <c r="G104" s="12"/>
    </row>
    <row r="105" spans="1:7">
      <c r="A105" s="1"/>
      <c r="B105" s="6"/>
      <c r="C105" s="2"/>
      <c r="D105" s="12"/>
      <c r="E105" s="12"/>
      <c r="F105" s="12"/>
      <c r="G105" s="12"/>
    </row>
    <row r="106" spans="1:7">
      <c r="A106" s="1"/>
      <c r="B106" s="6"/>
      <c r="C106" s="2"/>
      <c r="D106" s="12"/>
      <c r="E106" s="12"/>
      <c r="F106" s="12"/>
      <c r="G106" s="12"/>
    </row>
    <row r="107" spans="1:7">
      <c r="A107" s="1"/>
      <c r="B107" s="6"/>
      <c r="C107" s="2"/>
      <c r="D107" s="12"/>
      <c r="E107" s="12"/>
      <c r="F107" s="12"/>
      <c r="G107" s="12"/>
    </row>
    <row r="108" spans="1:7">
      <c r="A108" s="1"/>
      <c r="B108" s="6"/>
      <c r="C108" s="2"/>
      <c r="D108" s="12"/>
      <c r="E108" s="12"/>
      <c r="F108" s="12"/>
      <c r="G108" s="12"/>
    </row>
    <row r="109" spans="1:7">
      <c r="A109" s="1"/>
      <c r="B109" s="6"/>
      <c r="C109" s="2"/>
      <c r="D109" s="12"/>
      <c r="E109" s="12"/>
      <c r="F109" s="12"/>
      <c r="G109" s="12"/>
    </row>
    <row r="110" spans="1:7">
      <c r="A110" s="1"/>
      <c r="B110" s="6"/>
      <c r="C110" s="2"/>
      <c r="D110" s="12"/>
      <c r="E110" s="12"/>
      <c r="F110" s="12"/>
      <c r="G110" s="12"/>
    </row>
    <row r="111" spans="1:7">
      <c r="A111" s="1"/>
      <c r="B111" s="6"/>
      <c r="C111" s="2"/>
      <c r="D111" s="12"/>
      <c r="E111" s="12"/>
      <c r="F111" s="12"/>
      <c r="G111" s="12"/>
    </row>
    <row r="112" spans="1:7">
      <c r="A112" s="1"/>
      <c r="B112" s="6"/>
      <c r="C112" s="2"/>
      <c r="D112" s="12"/>
      <c r="E112" s="12"/>
      <c r="F112" s="12"/>
      <c r="G112" s="12"/>
    </row>
    <row r="113" spans="1:7">
      <c r="A113" s="1"/>
      <c r="B113" s="6"/>
      <c r="C113" s="2"/>
      <c r="D113" s="12"/>
      <c r="E113" s="12"/>
      <c r="F113" s="12"/>
      <c r="G113" s="12"/>
    </row>
    <row r="114" spans="1:7">
      <c r="A114" s="1"/>
      <c r="B114" s="6"/>
      <c r="C114" s="2"/>
      <c r="D114" s="12"/>
      <c r="E114" s="12"/>
      <c r="F114" s="12"/>
      <c r="G114" s="12"/>
    </row>
    <row r="115" spans="1:7">
      <c r="A115" s="1"/>
      <c r="B115" s="6"/>
      <c r="C115" s="2"/>
      <c r="D115" s="12"/>
      <c r="E115" s="12"/>
      <c r="F115" s="12"/>
      <c r="G115" s="12"/>
    </row>
    <row r="116" spans="1:7">
      <c r="A116" s="1"/>
      <c r="B116" s="6"/>
      <c r="C116" s="2"/>
      <c r="D116" s="12"/>
      <c r="E116" s="12"/>
      <c r="F116" s="12"/>
      <c r="G116" s="12"/>
    </row>
    <row r="117" spans="1:7">
      <c r="A117" s="1"/>
      <c r="B117" s="6"/>
      <c r="C117" s="2"/>
      <c r="D117" s="12"/>
      <c r="E117" s="12"/>
      <c r="F117" s="12"/>
      <c r="G117" s="12"/>
    </row>
    <row r="118" spans="1:7">
      <c r="A118" s="1"/>
      <c r="B118" s="6"/>
      <c r="C118" s="2"/>
      <c r="D118" s="12"/>
      <c r="E118" s="12"/>
      <c r="F118" s="12"/>
      <c r="G118" s="12"/>
    </row>
    <row r="119" spans="1:7">
      <c r="A119" s="1"/>
      <c r="B119" s="6"/>
      <c r="C119" s="2"/>
      <c r="D119" s="12"/>
      <c r="E119" s="12"/>
      <c r="F119" s="12"/>
      <c r="G119" s="12"/>
    </row>
    <row r="120" spans="1:7">
      <c r="A120" s="1"/>
      <c r="B120" s="6"/>
      <c r="C120" s="2"/>
      <c r="D120" s="12"/>
      <c r="E120" s="12"/>
      <c r="F120" s="12"/>
      <c r="G120" s="12"/>
    </row>
    <row r="121" spans="1:7">
      <c r="A121" s="1"/>
      <c r="B121" s="6"/>
      <c r="C121" s="2"/>
      <c r="D121" s="12"/>
      <c r="E121" s="12"/>
      <c r="F121" s="12"/>
      <c r="G121" s="12"/>
    </row>
    <row r="122" spans="1:7">
      <c r="A122" s="1"/>
      <c r="B122" s="6"/>
      <c r="C122" s="2"/>
      <c r="D122" s="12"/>
      <c r="E122" s="12"/>
      <c r="F122" s="12"/>
      <c r="G122" s="12"/>
    </row>
    <row r="123" spans="1:7">
      <c r="A123" s="1"/>
      <c r="B123" s="6"/>
      <c r="C123" s="2"/>
      <c r="D123" s="12"/>
      <c r="E123" s="12"/>
      <c r="F123" s="12"/>
      <c r="G123" s="12"/>
    </row>
    <row r="124" spans="1:7">
      <c r="A124" s="1"/>
      <c r="B124" s="6"/>
      <c r="C124" s="2"/>
      <c r="D124" s="12"/>
      <c r="E124" s="12"/>
      <c r="F124" s="12"/>
      <c r="G124" s="12"/>
    </row>
    <row r="125" spans="1:7">
      <c r="A125" s="1"/>
      <c r="B125" s="6"/>
      <c r="C125" s="2"/>
      <c r="D125" s="12"/>
      <c r="E125" s="12"/>
      <c r="F125" s="12"/>
      <c r="G125" s="12"/>
    </row>
    <row r="126" spans="1:7">
      <c r="A126" s="1"/>
      <c r="B126" s="6"/>
      <c r="C126" s="2"/>
      <c r="D126" s="12"/>
      <c r="E126" s="12"/>
      <c r="F126" s="12"/>
      <c r="G126" s="12"/>
    </row>
    <row r="127" spans="1:7">
      <c r="A127" s="1"/>
      <c r="B127" s="6"/>
      <c r="C127" s="2"/>
      <c r="D127" s="12"/>
      <c r="E127" s="12"/>
      <c r="F127" s="12"/>
      <c r="G127" s="12"/>
    </row>
    <row r="128" spans="1:7">
      <c r="A128" s="1"/>
      <c r="B128" s="6"/>
      <c r="C128" s="2"/>
      <c r="D128" s="12"/>
      <c r="E128" s="12"/>
      <c r="F128" s="12"/>
      <c r="G128" s="12"/>
    </row>
    <row r="129" spans="1:7">
      <c r="A129" s="1"/>
      <c r="B129" s="6"/>
      <c r="C129" s="2"/>
      <c r="D129" s="12"/>
      <c r="E129" s="12"/>
      <c r="F129" s="12"/>
      <c r="G129" s="12"/>
    </row>
    <row r="130" spans="1:7">
      <c r="A130" s="1"/>
      <c r="B130" s="6"/>
      <c r="C130" s="2"/>
      <c r="D130" s="12"/>
      <c r="E130" s="12"/>
      <c r="F130" s="12"/>
      <c r="G130" s="12"/>
    </row>
    <row r="131" spans="1:7">
      <c r="A131" s="1"/>
      <c r="B131" s="6"/>
      <c r="C131" s="2"/>
      <c r="D131" s="12"/>
      <c r="E131" s="12"/>
      <c r="F131" s="12"/>
      <c r="G131" s="12"/>
    </row>
    <row r="132" spans="1:7">
      <c r="A132" s="1"/>
      <c r="B132" s="6"/>
      <c r="C132" s="2"/>
      <c r="D132" s="12"/>
      <c r="E132" s="12"/>
      <c r="F132" s="12"/>
      <c r="G132" s="12"/>
    </row>
    <row r="133" spans="1:7">
      <c r="A133" s="1"/>
      <c r="B133" s="6"/>
      <c r="C133" s="2"/>
      <c r="D133" s="12"/>
      <c r="E133" s="12"/>
      <c r="F133" s="12"/>
      <c r="G133" s="12"/>
    </row>
    <row r="134" spans="1:7">
      <c r="A134" s="1"/>
      <c r="B134" s="6"/>
      <c r="C134" s="2"/>
      <c r="D134" s="12"/>
      <c r="E134" s="12"/>
      <c r="F134" s="12"/>
      <c r="G134" s="12"/>
    </row>
    <row r="135" spans="1:7">
      <c r="A135" s="1"/>
      <c r="B135" s="6"/>
      <c r="C135" s="2"/>
      <c r="D135" s="12"/>
      <c r="E135" s="12"/>
      <c r="F135" s="12"/>
      <c r="G135" s="12"/>
    </row>
    <row r="136" spans="1:7">
      <c r="A136" s="1"/>
      <c r="B136" s="6"/>
      <c r="C136" s="2"/>
      <c r="D136" s="12"/>
      <c r="E136" s="12"/>
      <c r="F136" s="12"/>
      <c r="G136" s="12"/>
    </row>
    <row r="137" spans="1:7">
      <c r="A137" s="1"/>
      <c r="B137" s="6"/>
      <c r="C137" s="2"/>
      <c r="D137" s="12"/>
      <c r="E137" s="12"/>
      <c r="F137" s="12"/>
      <c r="G137" s="12"/>
    </row>
    <row r="138" spans="1:7">
      <c r="A138" s="1"/>
      <c r="B138" s="6"/>
      <c r="C138" s="2"/>
      <c r="D138" s="12"/>
      <c r="E138" s="12"/>
      <c r="F138" s="12"/>
      <c r="G138" s="12"/>
    </row>
    <row r="139" spans="1:7">
      <c r="A139" s="1"/>
      <c r="B139" s="6"/>
      <c r="C139" s="2"/>
      <c r="D139" s="12"/>
      <c r="E139" s="12"/>
      <c r="F139" s="12"/>
      <c r="G139" s="12"/>
    </row>
    <row r="140" spans="1:7">
      <c r="A140" s="1"/>
      <c r="B140" s="7"/>
      <c r="C140" s="2"/>
      <c r="D140" s="12"/>
      <c r="E140" s="12"/>
      <c r="F140" s="12"/>
      <c r="G140" s="12"/>
    </row>
    <row r="141" spans="1:7">
      <c r="A141" s="1"/>
      <c r="B141" s="7"/>
      <c r="C141" s="2"/>
      <c r="D141" s="12"/>
      <c r="E141" s="12"/>
      <c r="F141" s="12"/>
      <c r="G141" s="12"/>
    </row>
    <row r="142" spans="1:7">
      <c r="A142" s="1"/>
      <c r="B142" s="7"/>
      <c r="C142" s="2"/>
      <c r="D142" s="12"/>
      <c r="E142" s="12"/>
      <c r="F142" s="12"/>
      <c r="G142" s="12"/>
    </row>
    <row r="143" spans="1:7">
      <c r="A143" s="1"/>
      <c r="B143" s="7"/>
      <c r="C143" s="2"/>
      <c r="D143" s="12"/>
      <c r="E143" s="12"/>
      <c r="F143" s="12"/>
      <c r="G143" s="12"/>
    </row>
    <row r="144" spans="1:7">
      <c r="A144" s="1"/>
      <c r="B144" s="7"/>
      <c r="C144" s="2"/>
      <c r="D144" s="12"/>
      <c r="E144" s="12"/>
      <c r="F144" s="12"/>
      <c r="G144" s="12"/>
    </row>
    <row r="145" spans="1:7">
      <c r="A145" s="1"/>
      <c r="B145" s="7"/>
      <c r="C145" s="2"/>
      <c r="D145" s="12"/>
      <c r="E145" s="12"/>
      <c r="F145" s="12"/>
      <c r="G145" s="12"/>
    </row>
    <row r="146" spans="1:7">
      <c r="A146" s="1"/>
      <c r="B146" s="7"/>
      <c r="C146" s="2"/>
      <c r="D146" s="12"/>
      <c r="E146" s="12"/>
      <c r="F146" s="12"/>
      <c r="G146" s="12"/>
    </row>
    <row r="147" spans="1:7">
      <c r="A147" s="1"/>
      <c r="B147" s="7"/>
      <c r="C147" s="2"/>
      <c r="D147" s="12"/>
      <c r="E147" s="12"/>
      <c r="F147" s="12"/>
      <c r="G147" s="12"/>
    </row>
    <row r="148" spans="1:7">
      <c r="D148" s="12"/>
      <c r="E148" s="12"/>
      <c r="F148" s="12"/>
      <c r="G148" s="12"/>
    </row>
    <row r="149" spans="1:7">
      <c r="D149" s="12"/>
      <c r="E149" s="12"/>
      <c r="F149" s="12"/>
      <c r="G149" s="12"/>
    </row>
    <row r="150" spans="1:7">
      <c r="D150" s="12"/>
      <c r="E150" s="12"/>
      <c r="F150" s="12"/>
      <c r="G150" s="12"/>
    </row>
    <row r="151" spans="1:7">
      <c r="A151" s="1"/>
      <c r="D151" s="12"/>
      <c r="E151" s="12"/>
      <c r="F151" s="12"/>
      <c r="G151" s="12"/>
    </row>
    <row r="152" spans="1:7">
      <c r="D152" s="12"/>
      <c r="E152" s="12"/>
      <c r="F152" s="12"/>
      <c r="G152" s="12"/>
    </row>
    <row r="153" spans="1:7">
      <c r="D153" s="12"/>
      <c r="E153" s="12"/>
      <c r="F153" s="12"/>
      <c r="G153" s="12"/>
    </row>
    <row r="154" spans="1:7">
      <c r="D154" s="12"/>
      <c r="E154" s="12"/>
      <c r="F154" s="12"/>
      <c r="G154" s="12"/>
    </row>
    <row r="155" spans="1:7">
      <c r="D155" s="12"/>
      <c r="E155" s="12"/>
      <c r="F155" s="12"/>
      <c r="G155" s="12"/>
    </row>
    <row r="156" spans="1:7">
      <c r="D156" s="12"/>
      <c r="E156" s="12"/>
      <c r="F156" s="12"/>
      <c r="G156" s="12"/>
    </row>
    <row r="157" spans="1:7">
      <c r="D157" s="12"/>
      <c r="E157" s="12"/>
      <c r="F157" s="12"/>
      <c r="G157" s="12"/>
    </row>
    <row r="158" spans="1:7">
      <c r="D158" s="12"/>
      <c r="E158" s="12"/>
      <c r="F158" s="12"/>
      <c r="G158" s="12"/>
    </row>
    <row r="159" spans="1:7">
      <c r="D159" s="12"/>
      <c r="E159" s="12"/>
      <c r="F159" s="12"/>
      <c r="G159" s="12"/>
    </row>
    <row r="160" spans="1:7">
      <c r="D160" s="12"/>
      <c r="E160" s="12"/>
      <c r="F160" s="12"/>
      <c r="G160" s="12"/>
    </row>
    <row r="161" spans="4:7">
      <c r="D161" s="12"/>
      <c r="E161" s="12"/>
      <c r="F161" s="12"/>
      <c r="G161" s="12"/>
    </row>
    <row r="162" spans="4:7">
      <c r="D162" s="12"/>
      <c r="E162" s="12"/>
      <c r="F162" s="12"/>
      <c r="G162" s="12"/>
    </row>
    <row r="163" spans="4:7">
      <c r="D163" s="12"/>
      <c r="E163" s="12"/>
      <c r="F163" s="12"/>
      <c r="G163" s="12"/>
    </row>
    <row r="164" spans="4:7">
      <c r="D164" s="12"/>
      <c r="E164" s="12"/>
      <c r="F164" s="12"/>
      <c r="G164" s="12"/>
    </row>
    <row r="165" spans="4:7">
      <c r="D165" s="12"/>
      <c r="E165" s="12"/>
      <c r="F165" s="12"/>
      <c r="G165" s="12"/>
    </row>
    <row r="166" spans="4:7">
      <c r="D166" s="12"/>
      <c r="E166" s="12"/>
      <c r="F166" s="12"/>
      <c r="G166" s="12"/>
    </row>
    <row r="167" spans="4:7">
      <c r="D167" s="12"/>
      <c r="E167" s="12"/>
      <c r="F167" s="12"/>
      <c r="G167" s="12"/>
    </row>
    <row r="168" spans="4:7">
      <c r="D168" s="12"/>
      <c r="E168" s="12"/>
      <c r="F168" s="12"/>
      <c r="G168" s="12"/>
    </row>
    <row r="169" spans="4:7">
      <c r="D169" s="12"/>
      <c r="E169" s="12"/>
      <c r="F169" s="12"/>
      <c r="G169" s="12"/>
    </row>
    <row r="170" spans="4:7">
      <c r="D170" s="12"/>
      <c r="E170" s="12"/>
      <c r="F170" s="12"/>
      <c r="G170" s="12"/>
    </row>
    <row r="171" spans="4:7">
      <c r="D171" s="12"/>
      <c r="E171" s="12"/>
      <c r="F171" s="12"/>
      <c r="G171" s="12"/>
    </row>
    <row r="172" spans="4:7">
      <c r="D172" s="12"/>
      <c r="E172" s="12"/>
      <c r="F172" s="12"/>
      <c r="G172" s="12"/>
    </row>
    <row r="173" spans="4:7">
      <c r="D173" s="12"/>
      <c r="E173" s="12"/>
      <c r="F173" s="12"/>
      <c r="G173" s="12"/>
    </row>
    <row r="174" spans="4:7">
      <c r="D174" s="12"/>
      <c r="E174" s="12"/>
      <c r="F174" s="12"/>
      <c r="G174" s="12"/>
    </row>
    <row r="175" spans="4:7">
      <c r="D175" s="12"/>
      <c r="E175" s="12"/>
      <c r="F175" s="12"/>
      <c r="G175" s="12"/>
    </row>
    <row r="176" spans="4:7">
      <c r="D176" s="12"/>
      <c r="E176" s="12"/>
      <c r="F176" s="12"/>
      <c r="G176" s="12"/>
    </row>
    <row r="177" spans="4:7">
      <c r="D177" s="12"/>
      <c r="E177" s="12"/>
      <c r="F177" s="12"/>
      <c r="G177" s="12"/>
    </row>
    <row r="178" spans="4:7">
      <c r="D178" s="12"/>
      <c r="E178" s="12"/>
      <c r="F178" s="12"/>
      <c r="G178" s="12"/>
    </row>
    <row r="179" spans="4:7">
      <c r="D179" s="12"/>
      <c r="E179" s="12"/>
      <c r="F179" s="12"/>
      <c r="G179" s="12"/>
    </row>
    <row r="180" spans="4:7">
      <c r="D180" s="12"/>
      <c r="E180" s="12"/>
      <c r="F180" s="12"/>
      <c r="G180" s="12"/>
    </row>
    <row r="181" spans="4:7">
      <c r="D181" s="12"/>
      <c r="E181" s="12"/>
      <c r="F181" s="12"/>
      <c r="G181" s="12"/>
    </row>
    <row r="182" spans="4:7">
      <c r="D182" s="12"/>
      <c r="E182" s="12"/>
      <c r="F182" s="12"/>
      <c r="G182" s="12"/>
    </row>
    <row r="183" spans="4:7">
      <c r="D183" s="12"/>
      <c r="E183" s="12"/>
      <c r="F183" s="12"/>
      <c r="G183" s="12"/>
    </row>
    <row r="184" spans="4:7">
      <c r="D184" s="12"/>
      <c r="E184" s="12"/>
      <c r="F184" s="12"/>
      <c r="G184" s="12"/>
    </row>
    <row r="185" spans="4:7">
      <c r="D185" s="12"/>
      <c r="E185" s="12"/>
      <c r="F185" s="12"/>
      <c r="G185" s="12"/>
    </row>
    <row r="186" spans="4:7">
      <c r="D186" s="12"/>
      <c r="E186" s="12"/>
      <c r="F186" s="12"/>
      <c r="G186" s="12"/>
    </row>
    <row r="187" spans="4:7">
      <c r="D187" s="12"/>
      <c r="E187" s="12"/>
      <c r="F187" s="12"/>
      <c r="G187" s="12"/>
    </row>
    <row r="188" spans="4:7">
      <c r="D188" s="12"/>
      <c r="E188" s="12"/>
      <c r="F188" s="12"/>
      <c r="G188" s="12"/>
    </row>
    <row r="189" spans="4:7">
      <c r="D189" s="12"/>
      <c r="E189" s="12"/>
      <c r="F189" s="12"/>
      <c r="G189" s="12"/>
    </row>
    <row r="190" spans="4:7">
      <c r="D190" s="12"/>
      <c r="E190" s="12"/>
      <c r="F190" s="12"/>
      <c r="G190" s="12"/>
    </row>
    <row r="191" spans="4:7">
      <c r="D191" s="12"/>
      <c r="E191" s="12"/>
      <c r="F191" s="12"/>
      <c r="G191" s="12"/>
    </row>
    <row r="192" spans="4:7">
      <c r="D192" s="12"/>
      <c r="E192" s="12"/>
      <c r="F192" s="12"/>
      <c r="G192" s="12"/>
    </row>
    <row r="193" spans="4:7">
      <c r="D193" s="12"/>
      <c r="E193" s="12"/>
      <c r="F193" s="12"/>
      <c r="G193" s="12"/>
    </row>
    <row r="194" spans="4:7">
      <c r="D194" s="12"/>
      <c r="E194" s="12"/>
      <c r="F194" s="12"/>
      <c r="G194" s="12"/>
    </row>
    <row r="195" spans="4:7">
      <c r="D195" s="12"/>
      <c r="E195" s="12"/>
      <c r="F195" s="12"/>
      <c r="G195" s="12"/>
    </row>
    <row r="196" spans="4:7">
      <c r="D196" s="12"/>
      <c r="E196" s="12"/>
      <c r="F196" s="12"/>
      <c r="G196" s="12"/>
    </row>
    <row r="197" spans="4:7">
      <c r="D197" s="12"/>
      <c r="E197" s="12"/>
      <c r="F197" s="12"/>
      <c r="G197" s="12"/>
    </row>
    <row r="198" spans="4:7">
      <c r="D198" s="12"/>
      <c r="E198" s="12"/>
      <c r="F198" s="12"/>
      <c r="G198" s="12"/>
    </row>
    <row r="199" spans="4:7">
      <c r="D199" s="12"/>
      <c r="E199" s="12"/>
      <c r="F199" s="12"/>
      <c r="G199" s="12"/>
    </row>
    <row r="200" spans="4:7">
      <c r="D200" s="12"/>
      <c r="E200" s="12"/>
      <c r="F200" s="12"/>
      <c r="G200" s="12"/>
    </row>
    <row r="201" spans="4:7">
      <c r="D201" s="12"/>
      <c r="E201" s="12"/>
      <c r="F201" s="12"/>
      <c r="G201" s="12"/>
    </row>
    <row r="202" spans="4:7">
      <c r="D202" s="12"/>
      <c r="E202" s="12"/>
      <c r="F202" s="12"/>
      <c r="G202" s="12"/>
    </row>
    <row r="203" spans="4:7">
      <c r="D203" s="12"/>
      <c r="E203" s="12"/>
      <c r="F203" s="12"/>
      <c r="G203" s="12"/>
    </row>
    <row r="204" spans="4:7">
      <c r="D204" s="12"/>
      <c r="E204" s="12"/>
      <c r="F204" s="12"/>
      <c r="G204" s="12"/>
    </row>
    <row r="205" spans="4:7">
      <c r="D205" s="12"/>
      <c r="E205" s="12"/>
      <c r="F205" s="12"/>
      <c r="G205" s="12"/>
    </row>
    <row r="206" spans="4:7">
      <c r="D206" s="12"/>
      <c r="E206" s="12"/>
      <c r="F206" s="12"/>
      <c r="G206" s="12"/>
    </row>
    <row r="207" spans="4:7">
      <c r="D207" s="12"/>
      <c r="E207" s="12"/>
      <c r="F207" s="12"/>
      <c r="G207" s="12"/>
    </row>
    <row r="208" spans="4:7">
      <c r="D208" s="12"/>
      <c r="E208" s="12"/>
      <c r="F208" s="12"/>
      <c r="G208" s="12"/>
    </row>
    <row r="209" spans="4:7">
      <c r="D209" s="12"/>
      <c r="E209" s="12"/>
      <c r="F209" s="12"/>
      <c r="G209" s="12"/>
    </row>
    <row r="210" spans="4:7">
      <c r="D210" s="12"/>
      <c r="E210" s="12"/>
      <c r="F210" s="12"/>
      <c r="G210" s="12"/>
    </row>
    <row r="211" spans="4:7">
      <c r="D211" s="12"/>
      <c r="E211" s="12"/>
      <c r="F211" s="12"/>
      <c r="G211" s="12"/>
    </row>
    <row r="212" spans="4:7">
      <c r="D212" s="12"/>
      <c r="E212" s="12"/>
      <c r="F212" s="12"/>
      <c r="G212" s="12"/>
    </row>
    <row r="213" spans="4:7">
      <c r="D213" s="12"/>
      <c r="E213" s="12"/>
      <c r="F213" s="12"/>
      <c r="G213" s="12"/>
    </row>
    <row r="214" spans="4:7">
      <c r="D214" s="12"/>
      <c r="E214" s="12"/>
      <c r="F214" s="12"/>
      <c r="G214" s="12"/>
    </row>
    <row r="215" spans="4:7">
      <c r="D215" s="12"/>
      <c r="E215" s="12"/>
      <c r="F215" s="12"/>
      <c r="G215" s="12"/>
    </row>
    <row r="216" spans="4:7">
      <c r="D216" s="12"/>
      <c r="E216" s="12"/>
      <c r="F216" s="12"/>
      <c r="G216" s="12"/>
    </row>
    <row r="217" spans="4:7">
      <c r="D217" s="12"/>
      <c r="E217" s="12"/>
      <c r="F217" s="12"/>
      <c r="G217" s="12"/>
    </row>
    <row r="218" spans="4:7">
      <c r="D218" s="12"/>
      <c r="E218" s="12"/>
      <c r="F218" s="12"/>
      <c r="G218" s="12"/>
    </row>
    <row r="219" spans="4:7">
      <c r="D219" s="12"/>
      <c r="E219" s="12"/>
      <c r="F219" s="12"/>
      <c r="G219" s="12"/>
    </row>
    <row r="220" spans="4:7">
      <c r="D220" s="12"/>
      <c r="E220" s="12"/>
      <c r="F220" s="12"/>
      <c r="G220" s="12"/>
    </row>
    <row r="221" spans="4:7">
      <c r="D221" s="12"/>
      <c r="E221" s="12"/>
      <c r="F221" s="12"/>
      <c r="G221" s="12"/>
    </row>
    <row r="222" spans="4:7">
      <c r="D222" s="12"/>
      <c r="E222" s="12"/>
      <c r="F222" s="12"/>
      <c r="G222" s="12"/>
    </row>
    <row r="223" spans="4:7">
      <c r="D223" s="12"/>
      <c r="E223" s="12"/>
      <c r="F223" s="12"/>
      <c r="G223" s="12"/>
    </row>
    <row r="224" spans="4:7">
      <c r="D224" s="12"/>
      <c r="E224" s="12"/>
      <c r="F224" s="12"/>
      <c r="G224" s="12"/>
    </row>
    <row r="225" spans="4:7">
      <c r="D225" s="12"/>
      <c r="E225" s="12"/>
      <c r="F225" s="12"/>
      <c r="G225" s="12"/>
    </row>
    <row r="226" spans="4:7">
      <c r="D226" s="12"/>
      <c r="E226" s="12"/>
      <c r="F226" s="12"/>
      <c r="G226" s="12"/>
    </row>
    <row r="227" spans="4:7">
      <c r="D227" s="12"/>
      <c r="E227" s="12"/>
      <c r="F227" s="12"/>
      <c r="G227" s="12"/>
    </row>
    <row r="228" spans="4:7">
      <c r="D228" s="12"/>
      <c r="E228" s="12"/>
      <c r="F228" s="12"/>
      <c r="G228" s="12"/>
    </row>
    <row r="229" spans="4:7">
      <c r="D229" s="12"/>
      <c r="E229" s="12"/>
      <c r="F229" s="12"/>
      <c r="G229" s="12"/>
    </row>
    <row r="230" spans="4:7">
      <c r="D230" s="12"/>
      <c r="E230" s="12"/>
      <c r="F230" s="12"/>
      <c r="G230" s="12"/>
    </row>
    <row r="231" spans="4:7">
      <c r="D231" s="12"/>
      <c r="E231" s="12"/>
      <c r="F231" s="12"/>
      <c r="G231" s="12"/>
    </row>
    <row r="232" spans="4:7">
      <c r="D232" s="12"/>
      <c r="E232" s="12"/>
      <c r="F232" s="12"/>
      <c r="G232" s="12"/>
    </row>
    <row r="233" spans="4:7">
      <c r="D233" s="12"/>
      <c r="E233" s="12"/>
      <c r="F233" s="12"/>
      <c r="G233" s="12"/>
    </row>
    <row r="234" spans="4:7">
      <c r="D234" s="12"/>
      <c r="E234" s="12"/>
      <c r="F234" s="12"/>
      <c r="G234" s="12"/>
    </row>
    <row r="235" spans="4:7">
      <c r="D235" s="12"/>
      <c r="E235" s="12"/>
      <c r="F235" s="12"/>
      <c r="G235" s="12"/>
    </row>
    <row r="236" spans="4:7">
      <c r="D236" s="12"/>
      <c r="E236" s="12"/>
      <c r="F236" s="12"/>
      <c r="G236" s="12"/>
    </row>
    <row r="237" spans="4:7">
      <c r="D237" s="12"/>
      <c r="E237" s="12"/>
      <c r="F237" s="12"/>
      <c r="G237" s="12"/>
    </row>
    <row r="238" spans="4:7">
      <c r="D238" s="12"/>
      <c r="E238" s="12"/>
      <c r="F238" s="12"/>
      <c r="G238" s="12"/>
    </row>
    <row r="239" spans="4:7">
      <c r="D239" s="12"/>
      <c r="E239" s="12"/>
      <c r="F239" s="12"/>
      <c r="G239" s="12"/>
    </row>
    <row r="240" spans="4:7">
      <c r="D240" s="12"/>
      <c r="E240" s="12"/>
      <c r="F240" s="12"/>
      <c r="G240" s="12"/>
    </row>
    <row r="241" spans="4:7">
      <c r="D241" s="12"/>
      <c r="E241" s="12"/>
      <c r="F241" s="12"/>
      <c r="G241" s="12"/>
    </row>
    <row r="242" spans="4:7">
      <c r="D242" s="12"/>
      <c r="E242" s="12"/>
      <c r="F242" s="12"/>
      <c r="G242" s="12"/>
    </row>
    <row r="243" spans="4:7">
      <c r="D243" s="12"/>
      <c r="E243" s="12"/>
      <c r="F243" s="12"/>
      <c r="G243" s="12"/>
    </row>
    <row r="244" spans="4:7">
      <c r="D244" s="12"/>
      <c r="E244" s="12"/>
      <c r="F244" s="12"/>
      <c r="G244" s="12"/>
    </row>
    <row r="245" spans="4:7">
      <c r="D245" s="12"/>
      <c r="E245" s="12"/>
      <c r="F245" s="12"/>
      <c r="G245" s="12"/>
    </row>
    <row r="246" spans="4:7">
      <c r="D246" s="12"/>
      <c r="E246" s="12"/>
      <c r="F246" s="12"/>
      <c r="G246" s="12"/>
    </row>
    <row r="247" spans="4:7">
      <c r="D247" s="12"/>
      <c r="E247" s="12"/>
      <c r="F247" s="12"/>
      <c r="G247" s="12"/>
    </row>
    <row r="248" spans="4:7">
      <c r="D248" s="12"/>
      <c r="E248" s="12"/>
      <c r="F248" s="12"/>
      <c r="G248" s="12"/>
    </row>
    <row r="249" spans="4:7">
      <c r="D249" s="12"/>
      <c r="E249" s="12"/>
      <c r="F249" s="12"/>
      <c r="G249" s="12"/>
    </row>
    <row r="250" spans="4:7">
      <c r="D250" s="12"/>
      <c r="E250" s="12"/>
      <c r="F250" s="12"/>
      <c r="G250" s="12"/>
    </row>
    <row r="251" spans="4:7">
      <c r="D251" s="12"/>
      <c r="E251" s="12"/>
      <c r="F251" s="12"/>
      <c r="G251" s="12"/>
    </row>
    <row r="252" spans="4:7">
      <c r="D252" s="12"/>
      <c r="E252" s="12"/>
      <c r="F252" s="12"/>
      <c r="G252" s="12"/>
    </row>
    <row r="253" spans="4:7">
      <c r="D253" s="12"/>
      <c r="E253" s="12"/>
      <c r="F253" s="12"/>
      <c r="G253" s="12"/>
    </row>
    <row r="254" spans="4:7">
      <c r="D254" s="12"/>
      <c r="E254" s="12"/>
      <c r="F254" s="12"/>
      <c r="G254" s="12"/>
    </row>
    <row r="255" spans="4:7">
      <c r="D255" s="12"/>
      <c r="E255" s="12"/>
      <c r="F255" s="12"/>
      <c r="G255" s="12"/>
    </row>
    <row r="256" spans="4:7">
      <c r="D256" s="12"/>
      <c r="E256" s="12"/>
      <c r="F256" s="12"/>
      <c r="G256" s="12"/>
    </row>
    <row r="257" spans="4:7">
      <c r="D257" s="12"/>
      <c r="E257" s="12"/>
      <c r="F257" s="12"/>
      <c r="G257" s="12"/>
    </row>
    <row r="258" spans="4:7">
      <c r="D258" s="12"/>
      <c r="E258" s="12"/>
      <c r="F258" s="12"/>
      <c r="G258" s="12"/>
    </row>
    <row r="259" spans="4:7">
      <c r="D259" s="12"/>
      <c r="E259" s="12"/>
      <c r="F259" s="12"/>
      <c r="G259" s="12"/>
    </row>
    <row r="260" spans="4:7">
      <c r="D260" s="12"/>
      <c r="E260" s="12"/>
      <c r="F260" s="12"/>
      <c r="G260" s="12"/>
    </row>
    <row r="261" spans="4:7">
      <c r="D261" s="12"/>
      <c r="E261" s="12"/>
      <c r="F261" s="12"/>
      <c r="G261" s="12"/>
    </row>
    <row r="262" spans="4:7">
      <c r="D262" s="12"/>
      <c r="E262" s="12"/>
      <c r="F262" s="12"/>
      <c r="G262" s="12"/>
    </row>
    <row r="263" spans="4:7">
      <c r="D263" s="12"/>
      <c r="E263" s="12"/>
      <c r="F263" s="12"/>
      <c r="G263" s="12"/>
    </row>
    <row r="264" spans="4:7">
      <c r="D264" s="12"/>
      <c r="E264" s="12"/>
      <c r="F264" s="12"/>
      <c r="G264" s="12"/>
    </row>
    <row r="265" spans="4:7">
      <c r="D265" s="12"/>
      <c r="E265" s="12"/>
      <c r="F265" s="12"/>
      <c r="G265" s="12"/>
    </row>
    <row r="266" spans="4:7">
      <c r="D266" s="12"/>
      <c r="E266" s="12"/>
      <c r="F266" s="12"/>
      <c r="G266" s="12"/>
    </row>
    <row r="267" spans="4:7">
      <c r="D267" s="12"/>
      <c r="E267" s="12"/>
      <c r="F267" s="12"/>
      <c r="G267" s="12"/>
    </row>
    <row r="268" spans="4:7">
      <c r="D268" s="12"/>
      <c r="E268" s="12"/>
      <c r="F268" s="12"/>
      <c r="G268" s="12"/>
    </row>
    <row r="269" spans="4:7">
      <c r="D269" s="12"/>
      <c r="E269" s="12"/>
      <c r="F269" s="12"/>
      <c r="G269" s="12"/>
    </row>
    <row r="270" spans="4:7">
      <c r="D270" s="12"/>
      <c r="E270" s="12"/>
      <c r="F270" s="12"/>
      <c r="G270" s="12"/>
    </row>
    <row r="271" spans="4:7">
      <c r="D271" s="12"/>
      <c r="E271" s="12"/>
      <c r="F271" s="12"/>
      <c r="G271" s="12"/>
    </row>
    <row r="272" spans="4:7">
      <c r="D272" s="12"/>
      <c r="E272" s="12"/>
      <c r="F272" s="12"/>
      <c r="G272" s="12"/>
    </row>
    <row r="273" spans="4:7">
      <c r="D273" s="12"/>
      <c r="E273" s="12"/>
      <c r="F273" s="12"/>
      <c r="G273" s="12"/>
    </row>
    <row r="274" spans="4:7">
      <c r="D274" s="12"/>
      <c r="E274" s="12"/>
      <c r="F274" s="12"/>
      <c r="G274" s="12"/>
    </row>
    <row r="275" spans="4:7">
      <c r="D275" s="12"/>
      <c r="E275" s="12"/>
      <c r="F275" s="12"/>
      <c r="G275" s="12"/>
    </row>
    <row r="276" spans="4:7">
      <c r="D276" s="12"/>
      <c r="E276" s="12"/>
      <c r="F276" s="12"/>
      <c r="G276" s="12"/>
    </row>
    <row r="277" spans="4:7">
      <c r="D277" s="12"/>
      <c r="E277" s="12"/>
      <c r="F277" s="12"/>
      <c r="G277" s="12"/>
    </row>
    <row r="278" spans="4:7">
      <c r="D278" s="12"/>
      <c r="E278" s="12"/>
      <c r="F278" s="12"/>
      <c r="G278" s="12"/>
    </row>
    <row r="279" spans="4:7">
      <c r="D279" s="12"/>
      <c r="E279" s="12"/>
      <c r="F279" s="12"/>
      <c r="G279" s="12"/>
    </row>
    <row r="280" spans="4:7">
      <c r="D280" s="12"/>
      <c r="E280" s="12"/>
      <c r="F280" s="12"/>
      <c r="G280" s="12"/>
    </row>
    <row r="281" spans="4:7">
      <c r="D281" s="12"/>
      <c r="E281" s="12"/>
      <c r="F281" s="12"/>
      <c r="G281" s="12"/>
    </row>
    <row r="282" spans="4:7">
      <c r="D282" s="12"/>
      <c r="E282" s="12"/>
      <c r="F282" s="12"/>
      <c r="G282" s="12"/>
    </row>
    <row r="283" spans="4:7">
      <c r="D283" s="12"/>
      <c r="E283" s="12"/>
      <c r="F283" s="12"/>
      <c r="G283" s="12"/>
    </row>
    <row r="284" spans="4:7">
      <c r="D284" s="12"/>
      <c r="E284" s="12"/>
      <c r="F284" s="12"/>
      <c r="G284" s="12"/>
    </row>
    <row r="285" spans="4:7">
      <c r="D285" s="12"/>
      <c r="E285" s="12"/>
      <c r="F285" s="12"/>
      <c r="G285" s="12"/>
    </row>
    <row r="286" spans="4:7">
      <c r="D286" s="12"/>
      <c r="E286" s="12"/>
      <c r="F286" s="12"/>
      <c r="G286" s="12"/>
    </row>
    <row r="287" spans="4:7">
      <c r="D287" s="12"/>
      <c r="E287" s="12"/>
      <c r="F287" s="12"/>
      <c r="G287" s="12"/>
    </row>
    <row r="288" spans="4:7">
      <c r="D288" s="12"/>
      <c r="E288" s="12"/>
      <c r="F288" s="12"/>
      <c r="G288" s="12"/>
    </row>
    <row r="289" spans="4:7">
      <c r="D289" s="12"/>
      <c r="E289" s="12"/>
      <c r="F289" s="12"/>
      <c r="G289" s="12"/>
    </row>
    <row r="290" spans="4:7">
      <c r="D290" s="12"/>
      <c r="E290" s="12"/>
      <c r="F290" s="12"/>
      <c r="G290" s="12"/>
    </row>
    <row r="291" spans="4:7">
      <c r="D291" s="12"/>
      <c r="E291" s="12"/>
      <c r="F291" s="12"/>
      <c r="G291" s="12"/>
    </row>
    <row r="292" spans="4:7">
      <c r="D292" s="12"/>
      <c r="E292" s="12"/>
      <c r="F292" s="12"/>
      <c r="G292" s="12"/>
    </row>
    <row r="293" spans="4:7">
      <c r="D293" s="12"/>
      <c r="E293" s="12"/>
      <c r="F293" s="12"/>
      <c r="G293" s="12"/>
    </row>
    <row r="294" spans="4:7">
      <c r="D294" s="12"/>
      <c r="E294" s="12"/>
      <c r="F294" s="12"/>
      <c r="G294" s="12"/>
    </row>
    <row r="295" spans="4:7">
      <c r="D295" s="12"/>
      <c r="E295" s="12"/>
      <c r="F295" s="12"/>
      <c r="G295" s="12"/>
    </row>
    <row r="296" spans="4:7">
      <c r="D296" s="12"/>
      <c r="E296" s="12"/>
      <c r="F296" s="12"/>
      <c r="G296" s="12"/>
    </row>
    <row r="297" spans="4:7">
      <c r="D297" s="12"/>
      <c r="E297" s="12"/>
      <c r="F297" s="12"/>
      <c r="G297" s="12"/>
    </row>
    <row r="298" spans="4:7">
      <c r="D298" s="12"/>
      <c r="E298" s="12"/>
      <c r="F298" s="12"/>
      <c r="G298" s="12"/>
    </row>
    <row r="299" spans="4:7">
      <c r="D299" s="12"/>
      <c r="E299" s="12"/>
      <c r="F299" s="12"/>
      <c r="G299" s="12"/>
    </row>
    <row r="300" spans="4:7">
      <c r="D300" s="12"/>
      <c r="E300" s="12"/>
      <c r="F300" s="12"/>
      <c r="G300" s="12"/>
    </row>
    <row r="301" spans="4:7">
      <c r="D301" s="12"/>
      <c r="E301" s="12"/>
      <c r="F301" s="12"/>
      <c r="G301" s="12"/>
    </row>
    <row r="302" spans="4:7">
      <c r="D302" s="12"/>
      <c r="E302" s="12"/>
      <c r="F302" s="12"/>
      <c r="G302" s="12"/>
    </row>
    <row r="303" spans="4:7">
      <c r="D303" s="12"/>
      <c r="E303" s="12"/>
      <c r="F303" s="12"/>
      <c r="G303" s="12"/>
    </row>
    <row r="304" spans="4:7">
      <c r="D304" s="12"/>
      <c r="E304" s="12"/>
      <c r="F304" s="12"/>
      <c r="G304" s="12"/>
    </row>
    <row r="305" spans="4:7">
      <c r="D305" s="12"/>
      <c r="E305" s="12"/>
      <c r="F305" s="12"/>
      <c r="G305" s="12"/>
    </row>
    <row r="306" spans="4:7">
      <c r="D306" s="12"/>
      <c r="E306" s="12"/>
      <c r="F306" s="12"/>
      <c r="G306" s="12"/>
    </row>
    <row r="307" spans="4:7">
      <c r="D307" s="12"/>
      <c r="E307" s="12"/>
      <c r="F307" s="12"/>
      <c r="G307" s="12"/>
    </row>
    <row r="308" spans="4:7">
      <c r="D308" s="12"/>
      <c r="E308" s="12"/>
      <c r="F308" s="12"/>
      <c r="G308" s="12"/>
    </row>
    <row r="309" spans="4:7">
      <c r="D309" s="12"/>
      <c r="E309" s="12"/>
      <c r="F309" s="12"/>
      <c r="G309" s="12"/>
    </row>
    <row r="310" spans="4:7">
      <c r="D310" s="12"/>
      <c r="E310" s="12"/>
      <c r="F310" s="12"/>
      <c r="G310" s="12"/>
    </row>
    <row r="311" spans="4:7">
      <c r="D311" s="12"/>
      <c r="E311" s="12"/>
      <c r="F311" s="12"/>
      <c r="G311" s="12"/>
    </row>
    <row r="312" spans="4:7">
      <c r="D312" s="12"/>
      <c r="E312" s="12"/>
      <c r="F312" s="12"/>
      <c r="G312" s="12"/>
    </row>
    <row r="313" spans="4:7">
      <c r="D313" s="12"/>
      <c r="E313" s="12"/>
      <c r="F313" s="12"/>
      <c r="G313" s="12"/>
    </row>
    <row r="314" spans="4:7">
      <c r="D314" s="12"/>
      <c r="E314" s="12"/>
      <c r="F314" s="12"/>
      <c r="G314" s="12"/>
    </row>
    <row r="315" spans="4:7">
      <c r="D315" s="12"/>
      <c r="E315" s="12"/>
      <c r="F315" s="12"/>
      <c r="G315" s="12"/>
    </row>
    <row r="316" spans="4:7">
      <c r="D316" s="12"/>
      <c r="E316" s="12"/>
      <c r="F316" s="12"/>
      <c r="G316" s="12"/>
    </row>
    <row r="317" spans="4:7">
      <c r="D317" s="12"/>
      <c r="E317" s="12"/>
      <c r="F317" s="12"/>
      <c r="G317" s="12"/>
    </row>
    <row r="318" spans="4:7">
      <c r="D318" s="12"/>
      <c r="E318" s="12"/>
      <c r="F318" s="12"/>
      <c r="G318" s="12"/>
    </row>
    <row r="319" spans="4:7">
      <c r="D319" s="12"/>
      <c r="E319" s="12"/>
      <c r="F319" s="12"/>
      <c r="G319" s="12"/>
    </row>
    <row r="320" spans="4:7">
      <c r="D320" s="12"/>
      <c r="E320" s="12"/>
      <c r="F320" s="12"/>
      <c r="G320" s="12"/>
    </row>
    <row r="321" spans="4:7">
      <c r="D321" s="12"/>
      <c r="E321" s="12"/>
      <c r="F321" s="12"/>
      <c r="G321" s="12"/>
    </row>
    <row r="322" spans="4:7">
      <c r="D322" s="12"/>
      <c r="E322" s="12"/>
      <c r="F322" s="12"/>
      <c r="G322" s="12"/>
    </row>
    <row r="323" spans="4:7">
      <c r="D323" s="12"/>
      <c r="E323" s="12"/>
      <c r="F323" s="12"/>
      <c r="G323" s="12"/>
    </row>
    <row r="324" spans="4:7">
      <c r="D324" s="12"/>
      <c r="E324" s="12"/>
      <c r="F324" s="12"/>
      <c r="G324" s="12"/>
    </row>
    <row r="325" spans="4:7">
      <c r="D325" s="12"/>
      <c r="E325" s="12"/>
      <c r="F325" s="12"/>
      <c r="G325" s="12"/>
    </row>
    <row r="326" spans="4:7">
      <c r="D326" s="12"/>
      <c r="E326" s="12"/>
      <c r="F326" s="12"/>
      <c r="G326" s="12"/>
    </row>
    <row r="327" spans="4:7">
      <c r="D327" s="12"/>
      <c r="E327" s="12"/>
      <c r="F327" s="12"/>
      <c r="G327" s="12"/>
    </row>
    <row r="328" spans="4:7">
      <c r="D328" s="12"/>
      <c r="E328" s="12"/>
      <c r="F328" s="12"/>
      <c r="G328" s="12"/>
    </row>
    <row r="329" spans="4:7">
      <c r="D329" s="12"/>
      <c r="E329" s="12"/>
      <c r="F329" s="12"/>
      <c r="G329" s="12"/>
    </row>
    <row r="330" spans="4:7">
      <c r="D330" s="12"/>
      <c r="E330" s="12"/>
      <c r="F330" s="12"/>
      <c r="G330" s="12"/>
    </row>
    <row r="331" spans="4:7">
      <c r="D331" s="12"/>
      <c r="E331" s="12"/>
      <c r="F331" s="12"/>
      <c r="G331" s="12"/>
    </row>
    <row r="332" spans="4:7">
      <c r="D332" s="12"/>
      <c r="E332" s="12"/>
      <c r="F332" s="12"/>
      <c r="G332" s="12"/>
    </row>
    <row r="333" spans="4:7">
      <c r="D333" s="12"/>
      <c r="E333" s="12"/>
      <c r="F333" s="12"/>
      <c r="G333" s="12"/>
    </row>
    <row r="334" spans="4:7">
      <c r="D334" s="12"/>
      <c r="E334" s="12"/>
      <c r="F334" s="12"/>
      <c r="G334" s="12"/>
    </row>
    <row r="335" spans="4:7">
      <c r="D335" s="12"/>
      <c r="E335" s="12"/>
      <c r="F335" s="12"/>
      <c r="G335" s="12"/>
    </row>
    <row r="336" spans="4:7">
      <c r="D336" s="12"/>
      <c r="E336" s="12"/>
      <c r="F336" s="12"/>
      <c r="G336" s="12"/>
    </row>
    <row r="337" spans="4:7">
      <c r="D337" s="12"/>
      <c r="E337" s="12"/>
      <c r="F337" s="12"/>
      <c r="G337" s="12"/>
    </row>
    <row r="338" spans="4:7">
      <c r="D338" s="12"/>
      <c r="E338" s="12"/>
      <c r="F338" s="12"/>
      <c r="G338" s="12"/>
    </row>
    <row r="339" spans="4:7">
      <c r="D339" s="12"/>
      <c r="E339" s="12"/>
      <c r="F339" s="12"/>
      <c r="G339" s="12"/>
    </row>
    <row r="340" spans="4:7">
      <c r="D340" s="12"/>
      <c r="E340" s="12"/>
      <c r="F340" s="12"/>
      <c r="G340" s="12"/>
    </row>
    <row r="341" spans="4:7">
      <c r="D341" s="12"/>
      <c r="E341" s="12"/>
      <c r="F341" s="12"/>
      <c r="G341" s="12"/>
    </row>
    <row r="342" spans="4:7">
      <c r="D342" s="12"/>
      <c r="E342" s="12"/>
      <c r="F342" s="12"/>
      <c r="G342" s="12"/>
    </row>
    <row r="343" spans="4:7">
      <c r="D343" s="12"/>
      <c r="E343" s="12"/>
      <c r="F343" s="12"/>
      <c r="G343" s="12"/>
    </row>
    <row r="344" spans="4:7">
      <c r="D344" s="12"/>
      <c r="E344" s="12"/>
      <c r="F344" s="12"/>
      <c r="G344" s="12"/>
    </row>
    <row r="345" spans="4:7">
      <c r="D345" s="12"/>
      <c r="E345" s="12"/>
      <c r="F345" s="12"/>
      <c r="G345" s="12"/>
    </row>
    <row r="346" spans="4:7">
      <c r="D346" s="12"/>
      <c r="E346" s="12"/>
      <c r="F346" s="12"/>
      <c r="G346" s="12"/>
    </row>
    <row r="347" spans="4:7">
      <c r="D347" s="12"/>
      <c r="E347" s="12"/>
      <c r="F347" s="12"/>
      <c r="G347" s="12"/>
    </row>
    <row r="348" spans="4:7">
      <c r="D348" s="12"/>
      <c r="E348" s="12"/>
      <c r="F348" s="12"/>
      <c r="G348" s="12"/>
    </row>
    <row r="349" spans="4:7">
      <c r="D349" s="12"/>
      <c r="E349" s="12"/>
      <c r="F349" s="12"/>
      <c r="G349" s="12"/>
    </row>
    <row r="350" spans="4:7">
      <c r="D350" s="12"/>
      <c r="E350" s="12"/>
      <c r="F350" s="12"/>
      <c r="G350" s="12"/>
    </row>
    <row r="351" spans="4:7">
      <c r="D351" s="12"/>
      <c r="E351" s="12"/>
      <c r="F351" s="12"/>
      <c r="G351" s="12"/>
    </row>
    <row r="352" spans="4:7">
      <c r="D352" s="12"/>
      <c r="E352" s="12"/>
      <c r="F352" s="12"/>
      <c r="G352" s="12"/>
    </row>
    <row r="353" spans="4:7">
      <c r="D353" s="12"/>
      <c r="E353" s="12"/>
      <c r="F353" s="12"/>
      <c r="G353" s="12"/>
    </row>
    <row r="354" spans="4:7">
      <c r="D354" s="12"/>
      <c r="E354" s="12"/>
      <c r="F354" s="12"/>
      <c r="G354" s="12"/>
    </row>
    <row r="355" spans="4:7">
      <c r="D355" s="12"/>
      <c r="E355" s="12"/>
      <c r="F355" s="12"/>
      <c r="G355" s="12"/>
    </row>
    <row r="356" spans="4:7">
      <c r="D356" s="12"/>
      <c r="E356" s="12"/>
      <c r="F356" s="12"/>
      <c r="G356" s="12"/>
    </row>
    <row r="357" spans="4:7">
      <c r="D357" s="12"/>
      <c r="E357" s="12"/>
      <c r="F357" s="12"/>
      <c r="G357" s="12"/>
    </row>
    <row r="358" spans="4:7">
      <c r="D358" s="12"/>
      <c r="E358" s="12"/>
      <c r="F358" s="12"/>
      <c r="G358" s="12"/>
    </row>
    <row r="359" spans="4:7">
      <c r="D359" s="12"/>
      <c r="E359" s="12"/>
      <c r="F359" s="12"/>
      <c r="G359" s="12"/>
    </row>
    <row r="360" spans="4:7">
      <c r="D360" s="12"/>
      <c r="E360" s="12"/>
      <c r="F360" s="12"/>
      <c r="G360" s="12"/>
    </row>
    <row r="361" spans="4:7">
      <c r="D361" s="12"/>
      <c r="E361" s="12"/>
      <c r="F361" s="12"/>
      <c r="G361" s="12"/>
    </row>
    <row r="362" spans="4:7">
      <c r="D362" s="12"/>
      <c r="E362" s="12"/>
      <c r="F362" s="12"/>
      <c r="G362" s="12"/>
    </row>
    <row r="363" spans="4:7">
      <c r="D363" s="12"/>
      <c r="E363" s="12"/>
      <c r="F363" s="12"/>
      <c r="G363" s="12"/>
    </row>
    <row r="364" spans="4:7">
      <c r="D364" s="12"/>
      <c r="E364" s="12"/>
      <c r="F364" s="12"/>
      <c r="G364" s="12"/>
    </row>
    <row r="365" spans="4:7">
      <c r="D365" s="12"/>
      <c r="E365" s="12"/>
      <c r="F365" s="12"/>
      <c r="G365" s="12"/>
    </row>
    <row r="366" spans="4:7">
      <c r="D366" s="12"/>
      <c r="E366" s="12"/>
      <c r="F366" s="12"/>
      <c r="G366" s="12"/>
    </row>
    <row r="367" spans="4:7">
      <c r="D367" s="12"/>
      <c r="E367" s="12"/>
      <c r="F367" s="12"/>
      <c r="G367" s="12"/>
    </row>
    <row r="368" spans="4:7">
      <c r="D368" s="12"/>
      <c r="E368" s="12"/>
      <c r="F368" s="12"/>
      <c r="G368" s="12"/>
    </row>
    <row r="369" spans="4:7">
      <c r="D369" s="12"/>
      <c r="E369" s="12"/>
      <c r="F369" s="12"/>
      <c r="G369" s="12"/>
    </row>
    <row r="370" spans="4:7">
      <c r="D370" s="12"/>
      <c r="E370" s="12"/>
      <c r="F370" s="12"/>
      <c r="G370" s="12"/>
    </row>
    <row r="371" spans="4:7">
      <c r="D371" s="12"/>
      <c r="E371" s="12"/>
      <c r="F371" s="12"/>
      <c r="G371" s="12"/>
    </row>
    <row r="372" spans="4:7">
      <c r="D372" s="12"/>
      <c r="E372" s="12"/>
      <c r="F372" s="12"/>
      <c r="G372" s="12"/>
    </row>
    <row r="373" spans="4:7">
      <c r="D373" s="12"/>
      <c r="E373" s="12"/>
      <c r="F373" s="12"/>
      <c r="G373" s="12"/>
    </row>
    <row r="374" spans="4:7">
      <c r="D374" s="12"/>
      <c r="E374" s="12"/>
      <c r="F374" s="12"/>
      <c r="G374" s="12"/>
    </row>
    <row r="375" spans="4:7">
      <c r="D375" s="12"/>
      <c r="E375" s="12"/>
      <c r="F375" s="12"/>
      <c r="G375" s="12"/>
    </row>
    <row r="376" spans="4:7">
      <c r="D376" s="12"/>
      <c r="E376" s="12"/>
      <c r="F376" s="12"/>
      <c r="G376" s="12"/>
    </row>
    <row r="377" spans="4:7">
      <c r="D377" s="12"/>
      <c r="E377" s="12"/>
      <c r="F377" s="12"/>
      <c r="G377" s="12"/>
    </row>
    <row r="378" spans="4:7">
      <c r="D378" s="12"/>
      <c r="E378" s="12"/>
      <c r="F378" s="12"/>
      <c r="G378" s="12"/>
    </row>
    <row r="379" spans="4:7">
      <c r="D379" s="12"/>
      <c r="E379" s="12"/>
      <c r="F379" s="12"/>
      <c r="G379" s="12"/>
    </row>
    <row r="380" spans="4:7">
      <c r="D380" s="12"/>
      <c r="E380" s="12"/>
      <c r="F380" s="12"/>
      <c r="G380" s="12"/>
    </row>
    <row r="381" spans="4:7">
      <c r="D381" s="12"/>
      <c r="E381" s="12"/>
      <c r="F381" s="12"/>
      <c r="G381" s="12"/>
    </row>
    <row r="382" spans="4:7">
      <c r="D382" s="12"/>
      <c r="E382" s="12"/>
      <c r="F382" s="12"/>
      <c r="G382" s="12"/>
    </row>
    <row r="383" spans="4:7">
      <c r="D383" s="12"/>
      <c r="E383" s="12"/>
      <c r="F383" s="12"/>
      <c r="G383" s="12"/>
    </row>
    <row r="384" spans="4:7">
      <c r="D384" s="12"/>
      <c r="E384" s="12"/>
      <c r="F384" s="12"/>
      <c r="G384" s="12"/>
    </row>
    <row r="385" spans="4:7">
      <c r="D385" s="12"/>
      <c r="E385" s="12"/>
      <c r="F385" s="12"/>
      <c r="G385" s="12"/>
    </row>
    <row r="386" spans="4:7">
      <c r="D386" s="12"/>
      <c r="E386" s="12"/>
      <c r="F386" s="12"/>
      <c r="G386" s="12"/>
    </row>
    <row r="387" spans="4:7">
      <c r="D387" s="12"/>
      <c r="E387" s="12"/>
      <c r="F387" s="12"/>
      <c r="G387" s="12"/>
    </row>
    <row r="388" spans="4:7">
      <c r="D388" s="12"/>
      <c r="E388" s="12"/>
      <c r="F388" s="12"/>
      <c r="G388" s="12"/>
    </row>
    <row r="389" spans="4:7">
      <c r="D389" s="12"/>
      <c r="E389" s="12"/>
      <c r="F389" s="12"/>
      <c r="G389" s="12"/>
    </row>
    <row r="390" spans="4:7">
      <c r="D390" s="12"/>
      <c r="E390" s="12"/>
      <c r="F390" s="12"/>
      <c r="G390" s="12"/>
    </row>
    <row r="391" spans="4:7">
      <c r="D391" s="12"/>
      <c r="E391" s="12"/>
      <c r="F391" s="12"/>
      <c r="G391" s="12"/>
    </row>
    <row r="392" spans="4:7">
      <c r="D392" s="12"/>
      <c r="E392" s="12"/>
      <c r="F392" s="12"/>
      <c r="G392" s="12"/>
    </row>
    <row r="393" spans="4:7">
      <c r="D393" s="12"/>
      <c r="E393" s="12"/>
      <c r="F393" s="12"/>
      <c r="G393" s="12"/>
    </row>
    <row r="394" spans="4:7">
      <c r="D394" s="12"/>
      <c r="E394" s="12"/>
      <c r="F394" s="12"/>
      <c r="G394" s="12"/>
    </row>
    <row r="395" spans="4:7">
      <c r="D395" s="12"/>
      <c r="E395" s="12"/>
      <c r="F395" s="12"/>
      <c r="G395" s="12"/>
    </row>
    <row r="396" spans="4:7">
      <c r="D396" s="12"/>
      <c r="E396" s="12"/>
      <c r="F396" s="12"/>
      <c r="G396" s="12"/>
    </row>
    <row r="397" spans="4:7">
      <c r="D397" s="12"/>
      <c r="E397" s="12"/>
      <c r="F397" s="12"/>
      <c r="G397" s="12"/>
    </row>
    <row r="398" spans="4:7">
      <c r="D398" s="12"/>
      <c r="E398" s="12"/>
      <c r="F398" s="12"/>
      <c r="G398" s="12"/>
    </row>
    <row r="399" spans="4:7">
      <c r="D399" s="12"/>
      <c r="E399" s="12"/>
      <c r="F399" s="12"/>
      <c r="G399" s="12"/>
    </row>
    <row r="400" spans="4:7">
      <c r="D400" s="12"/>
      <c r="E400" s="12"/>
      <c r="F400" s="12"/>
      <c r="G400" s="12"/>
    </row>
    <row r="401" spans="4:7">
      <c r="D401" s="12"/>
      <c r="E401" s="12"/>
      <c r="F401" s="12"/>
      <c r="G401" s="12"/>
    </row>
    <row r="402" spans="4:7">
      <c r="D402" s="12"/>
      <c r="E402" s="12"/>
      <c r="F402" s="12"/>
      <c r="G402" s="12"/>
    </row>
    <row r="403" spans="4:7">
      <c r="D403" s="12"/>
      <c r="E403" s="12"/>
      <c r="F403" s="12"/>
      <c r="G403" s="12"/>
    </row>
    <row r="404" spans="4:7">
      <c r="D404" s="12"/>
      <c r="E404" s="12"/>
      <c r="F404" s="12"/>
      <c r="G404" s="12"/>
    </row>
    <row r="405" spans="4:7">
      <c r="D405" s="12"/>
      <c r="E405" s="12"/>
      <c r="F405" s="12"/>
      <c r="G405" s="12"/>
    </row>
    <row r="406" spans="4:7">
      <c r="D406" s="12"/>
      <c r="E406" s="12"/>
      <c r="F406" s="12"/>
      <c r="G406" s="12"/>
    </row>
    <row r="407" spans="4:7">
      <c r="D407" s="12"/>
      <c r="E407" s="12"/>
      <c r="F407" s="12"/>
      <c r="G407" s="12"/>
    </row>
    <row r="408" spans="4:7">
      <c r="D408" s="12"/>
      <c r="E408" s="12"/>
      <c r="F408" s="12"/>
      <c r="G408" s="12"/>
    </row>
    <row r="409" spans="4:7">
      <c r="D409" s="12"/>
      <c r="E409" s="12"/>
      <c r="F409" s="12"/>
      <c r="G409" s="12"/>
    </row>
    <row r="410" spans="4:7">
      <c r="D410" s="12"/>
      <c r="E410" s="12"/>
      <c r="F410" s="12"/>
      <c r="G410" s="12"/>
    </row>
    <row r="411" spans="4:7">
      <c r="D411" s="12"/>
      <c r="E411" s="12"/>
      <c r="F411" s="12"/>
      <c r="G411" s="12"/>
    </row>
    <row r="412" spans="4:7">
      <c r="D412" s="12"/>
      <c r="E412" s="12"/>
      <c r="F412" s="12"/>
      <c r="G412" s="12"/>
    </row>
    <row r="413" spans="4:7">
      <c r="D413" s="12"/>
      <c r="E413" s="12"/>
      <c r="F413" s="12"/>
      <c r="G413" s="12"/>
    </row>
    <row r="414" spans="4:7">
      <c r="D414" s="12"/>
      <c r="E414" s="12"/>
      <c r="F414" s="12"/>
      <c r="G414" s="12"/>
    </row>
    <row r="415" spans="4:7">
      <c r="D415" s="12"/>
      <c r="E415" s="12"/>
      <c r="F415" s="12"/>
      <c r="G415" s="12"/>
    </row>
    <row r="416" spans="4:7">
      <c r="D416" s="12"/>
      <c r="E416" s="12"/>
      <c r="F416" s="12"/>
      <c r="G416" s="12"/>
    </row>
    <row r="417" spans="4:7">
      <c r="D417" s="12"/>
      <c r="E417" s="12"/>
      <c r="F417" s="12"/>
      <c r="G417" s="12"/>
    </row>
    <row r="418" spans="4:7">
      <c r="D418" s="12"/>
      <c r="E418" s="12"/>
      <c r="F418" s="12"/>
      <c r="G418" s="12"/>
    </row>
    <row r="419" spans="4:7">
      <c r="D419" s="12"/>
      <c r="E419" s="12"/>
      <c r="F419" s="12"/>
      <c r="G419" s="12"/>
    </row>
    <row r="420" spans="4:7">
      <c r="D420" s="12"/>
      <c r="E420" s="12"/>
      <c r="F420" s="12"/>
      <c r="G420" s="12"/>
    </row>
    <row r="421" spans="4:7">
      <c r="D421" s="12"/>
      <c r="E421" s="12"/>
      <c r="F421" s="12"/>
      <c r="G421" s="12"/>
    </row>
    <row r="422" spans="4:7">
      <c r="D422" s="12"/>
      <c r="E422" s="12"/>
      <c r="F422" s="12"/>
      <c r="G422" s="12"/>
    </row>
    <row r="423" spans="4:7">
      <c r="D423" s="12"/>
      <c r="E423" s="12"/>
      <c r="F423" s="12"/>
      <c r="G423" s="12"/>
    </row>
    <row r="424" spans="4:7">
      <c r="D424" s="12"/>
      <c r="E424" s="12"/>
      <c r="F424" s="12"/>
      <c r="G424" s="12"/>
    </row>
    <row r="425" spans="4:7">
      <c r="D425" s="12"/>
      <c r="E425" s="12"/>
      <c r="F425" s="12"/>
      <c r="G425" s="12"/>
    </row>
    <row r="426" spans="4:7">
      <c r="D426" s="12"/>
      <c r="E426" s="12"/>
      <c r="F426" s="12"/>
      <c r="G426" s="12"/>
    </row>
    <row r="427" spans="4:7">
      <c r="D427" s="12"/>
      <c r="E427" s="12"/>
      <c r="F427" s="12"/>
      <c r="G427" s="12"/>
    </row>
    <row r="428" spans="4:7">
      <c r="D428" s="12"/>
      <c r="E428" s="12"/>
      <c r="F428" s="12"/>
      <c r="G428" s="12"/>
    </row>
    <row r="429" spans="4:7">
      <c r="D429" s="12"/>
      <c r="E429" s="12"/>
      <c r="F429" s="12"/>
      <c r="G429" s="12"/>
    </row>
    <row r="430" spans="4:7">
      <c r="D430" s="12"/>
      <c r="E430" s="12"/>
      <c r="F430" s="12"/>
      <c r="G430" s="12"/>
    </row>
    <row r="431" spans="4:7">
      <c r="D431" s="12"/>
      <c r="E431" s="12"/>
      <c r="F431" s="12"/>
      <c r="G431" s="12"/>
    </row>
    <row r="432" spans="4:7">
      <c r="D432" s="12"/>
      <c r="E432" s="12"/>
      <c r="F432" s="12"/>
      <c r="G432" s="12"/>
    </row>
    <row r="433" spans="4:7">
      <c r="D433" s="12"/>
      <c r="E433" s="12"/>
      <c r="F433" s="12"/>
      <c r="G433" s="12"/>
    </row>
    <row r="434" spans="4:7">
      <c r="D434" s="12"/>
      <c r="E434" s="12"/>
      <c r="F434" s="12"/>
      <c r="G434" s="12"/>
    </row>
    <row r="435" spans="4:7">
      <c r="D435" s="12"/>
      <c r="E435" s="12"/>
      <c r="F435" s="12"/>
      <c r="G435" s="12"/>
    </row>
    <row r="436" spans="4:7">
      <c r="D436" s="12"/>
      <c r="E436" s="12"/>
      <c r="F436" s="12"/>
      <c r="G436" s="12"/>
    </row>
    <row r="437" spans="4:7">
      <c r="D437" s="12"/>
      <c r="E437" s="12"/>
      <c r="F437" s="12"/>
      <c r="G437" s="12"/>
    </row>
    <row r="438" spans="4:7">
      <c r="D438" s="12"/>
      <c r="E438" s="12"/>
      <c r="F438" s="12"/>
      <c r="G438" s="12"/>
    </row>
    <row r="439" spans="4:7">
      <c r="D439" s="12"/>
      <c r="E439" s="12"/>
      <c r="F439" s="12"/>
      <c r="G439" s="12"/>
    </row>
    <row r="440" spans="4:7">
      <c r="D440" s="12"/>
      <c r="E440" s="12"/>
      <c r="F440" s="12"/>
      <c r="G440" s="12"/>
    </row>
    <row r="441" spans="4:7">
      <c r="D441" s="12"/>
      <c r="E441" s="12"/>
      <c r="F441" s="12"/>
      <c r="G441" s="12"/>
    </row>
    <row r="442" spans="4:7">
      <c r="D442" s="12"/>
      <c r="E442" s="12"/>
      <c r="F442" s="12"/>
      <c r="G442" s="12"/>
    </row>
    <row r="443" spans="4:7">
      <c r="D443" s="12"/>
      <c r="E443" s="12"/>
      <c r="F443" s="12"/>
      <c r="G443" s="12"/>
    </row>
    <row r="444" spans="4:7">
      <c r="D444" s="12"/>
      <c r="E444" s="12"/>
      <c r="F444" s="12"/>
      <c r="G444" s="12"/>
    </row>
    <row r="445" spans="4:7">
      <c r="D445" s="12"/>
      <c r="E445" s="12"/>
      <c r="F445" s="12"/>
      <c r="G445" s="12"/>
    </row>
    <row r="446" spans="4:7">
      <c r="D446" s="12"/>
      <c r="E446" s="12"/>
      <c r="F446" s="12"/>
      <c r="G446" s="12"/>
    </row>
    <row r="447" spans="4:7">
      <c r="D447" s="12"/>
      <c r="E447" s="12"/>
      <c r="F447" s="12"/>
      <c r="G447" s="12"/>
    </row>
    <row r="448" spans="4:7">
      <c r="D448" s="12"/>
      <c r="E448" s="12"/>
      <c r="F448" s="12"/>
      <c r="G448" s="12"/>
    </row>
    <row r="449" spans="4:7">
      <c r="D449" s="12"/>
      <c r="E449" s="12"/>
      <c r="F449" s="12"/>
      <c r="G449" s="12"/>
    </row>
    <row r="450" spans="4:7">
      <c r="D450" s="12"/>
      <c r="E450" s="12"/>
      <c r="F450" s="12"/>
      <c r="G450" s="12"/>
    </row>
    <row r="451" spans="4:7">
      <c r="D451" s="12"/>
      <c r="E451" s="12"/>
      <c r="F451" s="12"/>
      <c r="G451" s="12"/>
    </row>
    <row r="452" spans="4:7">
      <c r="D452" s="12"/>
      <c r="E452" s="12"/>
      <c r="F452" s="12"/>
      <c r="G452" s="12"/>
    </row>
    <row r="453" spans="4:7">
      <c r="D453" s="12"/>
      <c r="E453" s="12"/>
      <c r="F453" s="12"/>
      <c r="G453" s="12"/>
    </row>
    <row r="454" spans="4:7">
      <c r="D454" s="12"/>
      <c r="E454" s="12"/>
      <c r="F454" s="12"/>
      <c r="G454" s="12"/>
    </row>
    <row r="455" spans="4:7">
      <c r="D455" s="12"/>
      <c r="E455" s="12"/>
      <c r="F455" s="12"/>
      <c r="G455" s="12"/>
    </row>
    <row r="456" spans="4:7">
      <c r="D456" s="12"/>
      <c r="E456" s="12"/>
      <c r="F456" s="12"/>
      <c r="G456" s="12"/>
    </row>
    <row r="457" spans="4:7">
      <c r="D457" s="12"/>
      <c r="E457" s="12"/>
      <c r="F457" s="12"/>
      <c r="G457" s="12"/>
    </row>
    <row r="458" spans="4:7">
      <c r="D458" s="12"/>
      <c r="E458" s="12"/>
      <c r="F458" s="12"/>
      <c r="G458" s="12"/>
    </row>
    <row r="459" spans="4:7">
      <c r="D459" s="12"/>
      <c r="E459" s="12"/>
      <c r="F459" s="12"/>
      <c r="G459" s="12"/>
    </row>
    <row r="460" spans="4:7">
      <c r="D460" s="12"/>
      <c r="E460" s="12"/>
      <c r="F460" s="12"/>
      <c r="G460" s="12"/>
    </row>
    <row r="461" spans="4:7">
      <c r="D461" s="12"/>
      <c r="E461" s="12"/>
      <c r="F461" s="12"/>
      <c r="G461" s="12"/>
    </row>
    <row r="462" spans="4:7">
      <c r="D462" s="12"/>
      <c r="E462" s="12"/>
      <c r="F462" s="12"/>
      <c r="G462" s="12"/>
    </row>
    <row r="463" spans="4:7">
      <c r="D463" s="12"/>
      <c r="E463" s="12"/>
      <c r="F463" s="12"/>
      <c r="G463" s="12"/>
    </row>
    <row r="464" spans="4:7">
      <c r="D464" s="12"/>
      <c r="E464" s="12"/>
      <c r="F464" s="12"/>
      <c r="G464" s="12"/>
    </row>
    <row r="465" spans="4:7">
      <c r="D465" s="12"/>
      <c r="E465" s="12"/>
      <c r="F465" s="12"/>
      <c r="G465" s="12"/>
    </row>
    <row r="466" spans="4:7">
      <c r="D466" s="12"/>
      <c r="E466" s="12"/>
      <c r="F466" s="12"/>
      <c r="G466" s="12"/>
    </row>
    <row r="467" spans="4:7">
      <c r="D467" s="12"/>
      <c r="E467" s="12"/>
      <c r="F467" s="12"/>
      <c r="G467" s="12"/>
    </row>
    <row r="468" spans="4:7">
      <c r="D468" s="12"/>
      <c r="E468" s="12"/>
      <c r="F468" s="12"/>
      <c r="G468" s="12"/>
    </row>
    <row r="469" spans="4:7">
      <c r="D469" s="12"/>
      <c r="E469" s="12"/>
      <c r="F469" s="12"/>
      <c r="G469" s="12"/>
    </row>
    <row r="470" spans="4:7">
      <c r="D470" s="12"/>
      <c r="E470" s="12"/>
      <c r="F470" s="12"/>
      <c r="G470" s="12"/>
    </row>
    <row r="471" spans="4:7">
      <c r="D471" s="12"/>
      <c r="E471" s="12"/>
      <c r="F471" s="12"/>
      <c r="G471" s="12"/>
    </row>
    <row r="472" spans="4:7">
      <c r="D472" s="12"/>
      <c r="E472" s="12"/>
      <c r="F472" s="12"/>
      <c r="G472" s="12"/>
    </row>
    <row r="473" spans="4:7">
      <c r="D473" s="12"/>
      <c r="E473" s="12"/>
      <c r="F473" s="12"/>
      <c r="G473" s="12"/>
    </row>
    <row r="474" spans="4:7">
      <c r="D474" s="12"/>
      <c r="E474" s="12"/>
      <c r="F474" s="12"/>
      <c r="G474" s="12"/>
    </row>
    <row r="475" spans="4:7">
      <c r="D475" s="12"/>
      <c r="E475" s="12"/>
      <c r="F475" s="12"/>
      <c r="G475" s="12"/>
    </row>
    <row r="476" spans="4:7">
      <c r="D476" s="12"/>
      <c r="E476" s="12"/>
      <c r="F476" s="12"/>
      <c r="G476" s="12"/>
    </row>
    <row r="477" spans="4:7">
      <c r="D477" s="12"/>
      <c r="E477" s="12"/>
      <c r="F477" s="12"/>
      <c r="G477" s="12"/>
    </row>
    <row r="478" spans="4:7">
      <c r="D478" s="12"/>
      <c r="E478" s="12"/>
      <c r="F478" s="12"/>
      <c r="G478" s="12"/>
    </row>
    <row r="479" spans="4:7">
      <c r="D479" s="12"/>
      <c r="E479" s="12"/>
      <c r="F479" s="12"/>
      <c r="G479" s="12"/>
    </row>
    <row r="480" spans="4:7">
      <c r="D480" s="12"/>
      <c r="E480" s="12"/>
      <c r="F480" s="12"/>
      <c r="G480" s="12"/>
    </row>
    <row r="481" spans="4:7">
      <c r="D481" s="12"/>
      <c r="E481" s="12"/>
      <c r="F481" s="12"/>
      <c r="G481" s="12"/>
    </row>
    <row r="482" spans="4:7">
      <c r="D482" s="12"/>
      <c r="E482" s="12"/>
      <c r="F482" s="12"/>
      <c r="G482" s="12"/>
    </row>
    <row r="483" spans="4:7">
      <c r="D483" s="12"/>
      <c r="E483" s="12"/>
      <c r="F483" s="12"/>
      <c r="G483" s="12"/>
    </row>
    <row r="484" spans="4:7">
      <c r="D484" s="12"/>
      <c r="E484" s="12"/>
      <c r="F484" s="12"/>
      <c r="G484" s="12"/>
    </row>
    <row r="485" spans="4:7">
      <c r="D485" s="12"/>
      <c r="E485" s="12"/>
      <c r="F485" s="12"/>
      <c r="G485" s="12"/>
    </row>
    <row r="486" spans="4:7">
      <c r="D486" s="12"/>
      <c r="E486" s="12"/>
      <c r="F486" s="12"/>
      <c r="G486" s="12"/>
    </row>
    <row r="487" spans="4:7">
      <c r="D487" s="12"/>
      <c r="E487" s="12"/>
      <c r="F487" s="12"/>
      <c r="G487" s="12"/>
    </row>
    <row r="488" spans="4:7">
      <c r="D488" s="12"/>
      <c r="E488" s="12"/>
      <c r="F488" s="12"/>
      <c r="G488" s="12"/>
    </row>
    <row r="489" spans="4:7">
      <c r="D489" s="12"/>
      <c r="E489" s="12"/>
      <c r="F489" s="12"/>
      <c r="G489" s="12"/>
    </row>
    <row r="490" spans="4:7">
      <c r="D490" s="12"/>
      <c r="E490" s="12"/>
      <c r="F490" s="12"/>
      <c r="G490" s="12"/>
    </row>
    <row r="491" spans="4:7">
      <c r="D491" s="12"/>
      <c r="E491" s="12"/>
      <c r="F491" s="12"/>
      <c r="G491" s="12"/>
    </row>
    <row r="492" spans="4:7">
      <c r="D492" s="12"/>
      <c r="E492" s="12"/>
      <c r="F492" s="12"/>
      <c r="G492" s="12"/>
    </row>
    <row r="493" spans="4:7">
      <c r="D493" s="12"/>
      <c r="E493" s="12"/>
      <c r="F493" s="12"/>
      <c r="G493" s="12"/>
    </row>
    <row r="494" spans="4:7">
      <c r="D494" s="12"/>
      <c r="E494" s="12"/>
      <c r="F494" s="12"/>
      <c r="G494" s="12"/>
    </row>
    <row r="495" spans="4:7">
      <c r="D495" s="12"/>
      <c r="E495" s="12"/>
      <c r="F495" s="12"/>
      <c r="G495" s="12"/>
    </row>
    <row r="496" spans="4:7">
      <c r="D496" s="12"/>
      <c r="E496" s="12"/>
      <c r="F496" s="12"/>
      <c r="G496" s="12"/>
    </row>
    <row r="497" spans="4:7">
      <c r="D497" s="12"/>
      <c r="E497" s="12"/>
      <c r="F497" s="12"/>
      <c r="G497" s="12"/>
    </row>
    <row r="498" spans="4:7">
      <c r="D498" s="12"/>
      <c r="E498" s="12"/>
      <c r="F498" s="12"/>
      <c r="G498" s="12"/>
    </row>
    <row r="499" spans="4:7">
      <c r="D499" s="12"/>
      <c r="E499" s="12"/>
      <c r="F499" s="12"/>
      <c r="G499" s="12"/>
    </row>
    <row r="500" spans="4:7">
      <c r="D500" s="12"/>
      <c r="E500" s="12"/>
      <c r="F500" s="12"/>
      <c r="G500" s="12"/>
    </row>
    <row r="501" spans="4:7">
      <c r="D501" s="12"/>
      <c r="E501" s="12"/>
      <c r="F501" s="12"/>
      <c r="G501" s="12"/>
    </row>
    <row r="502" spans="4:7">
      <c r="D502" s="12"/>
      <c r="E502" s="12"/>
      <c r="F502" s="12"/>
      <c r="G502" s="12"/>
    </row>
    <row r="503" spans="4:7">
      <c r="D503" s="12"/>
      <c r="E503" s="12"/>
      <c r="F503" s="12"/>
      <c r="G503" s="12"/>
    </row>
    <row r="504" spans="4:7">
      <c r="D504" s="12"/>
      <c r="E504" s="12"/>
      <c r="F504" s="12"/>
      <c r="G504" s="12"/>
    </row>
    <row r="505" spans="4:7">
      <c r="D505" s="12"/>
      <c r="E505" s="12"/>
      <c r="F505" s="12"/>
      <c r="G505" s="12"/>
    </row>
    <row r="506" spans="4:7">
      <c r="D506" s="12"/>
      <c r="E506" s="12"/>
      <c r="F506" s="12"/>
      <c r="G506" s="12"/>
    </row>
    <row r="507" spans="4:7">
      <c r="D507" s="12"/>
      <c r="E507" s="12"/>
      <c r="F507" s="12"/>
      <c r="G507" s="12"/>
    </row>
    <row r="508" spans="4:7">
      <c r="D508" s="12"/>
      <c r="E508" s="12"/>
      <c r="F508" s="12"/>
      <c r="G508" s="12"/>
    </row>
    <row r="509" spans="4:7">
      <c r="D509" s="12"/>
      <c r="E509" s="12"/>
      <c r="F509" s="12"/>
      <c r="G509" s="12"/>
    </row>
    <row r="510" spans="4:7">
      <c r="D510" s="12"/>
      <c r="E510" s="12"/>
      <c r="F510" s="12"/>
      <c r="G510" s="12"/>
    </row>
    <row r="511" spans="4:7">
      <c r="D511" s="12"/>
      <c r="E511" s="12"/>
      <c r="F511" s="12"/>
      <c r="G511" s="12"/>
    </row>
    <row r="512" spans="4:7">
      <c r="D512" s="12"/>
      <c r="E512" s="12"/>
      <c r="F512" s="12"/>
      <c r="G512" s="12"/>
    </row>
    <row r="513" spans="4:7">
      <c r="D513" s="12"/>
      <c r="E513" s="12"/>
      <c r="F513" s="12"/>
      <c r="G513" s="12"/>
    </row>
    <row r="514" spans="4:7">
      <c r="D514" s="12"/>
      <c r="E514" s="12"/>
      <c r="F514" s="12"/>
      <c r="G514" s="12"/>
    </row>
    <row r="515" spans="4:7">
      <c r="D515" s="12"/>
      <c r="E515" s="12"/>
      <c r="F515" s="12"/>
      <c r="G515" s="12"/>
    </row>
    <row r="516" spans="4:7">
      <c r="D516" s="12"/>
      <c r="E516" s="12"/>
      <c r="F516" s="12"/>
      <c r="G516" s="12"/>
    </row>
    <row r="517" spans="4:7">
      <c r="D517" s="12"/>
      <c r="E517" s="12"/>
      <c r="F517" s="12"/>
      <c r="G517" s="12"/>
    </row>
    <row r="518" spans="4:7">
      <c r="D518" s="12"/>
      <c r="E518" s="12"/>
      <c r="F518" s="12"/>
      <c r="G518" s="12"/>
    </row>
    <row r="519" spans="4:7">
      <c r="D519" s="12"/>
      <c r="E519" s="12"/>
      <c r="F519" s="12"/>
      <c r="G519" s="12"/>
    </row>
    <row r="520" spans="4:7">
      <c r="D520" s="12"/>
      <c r="E520" s="12"/>
      <c r="F520" s="12"/>
      <c r="G520" s="12"/>
    </row>
    <row r="521" spans="4:7">
      <c r="D521" s="12"/>
      <c r="E521" s="12"/>
      <c r="F521" s="12"/>
      <c r="G521" s="12"/>
    </row>
    <row r="522" spans="4:7">
      <c r="D522" s="12"/>
      <c r="E522" s="12"/>
      <c r="F522" s="12"/>
      <c r="G522" s="12"/>
    </row>
    <row r="523" spans="4:7">
      <c r="D523" s="12"/>
      <c r="E523" s="12"/>
      <c r="F523" s="12"/>
      <c r="G523" s="12"/>
    </row>
    <row r="524" spans="4:7">
      <c r="D524" s="12"/>
      <c r="E524" s="12"/>
      <c r="F524" s="12"/>
      <c r="G524" s="12"/>
    </row>
    <row r="525" spans="4:7">
      <c r="D525" s="12"/>
      <c r="E525" s="12"/>
      <c r="F525" s="12"/>
      <c r="G525" s="12"/>
    </row>
    <row r="526" spans="4:7">
      <c r="D526" s="12"/>
      <c r="E526" s="12"/>
      <c r="F526" s="12"/>
      <c r="G526" s="12"/>
    </row>
    <row r="527" spans="4:7">
      <c r="D527" s="12"/>
      <c r="E527" s="12"/>
      <c r="F527" s="12"/>
      <c r="G527" s="12"/>
    </row>
    <row r="528" spans="4:7">
      <c r="D528" s="12"/>
      <c r="E528" s="12"/>
      <c r="F528" s="12"/>
      <c r="G528" s="12"/>
    </row>
    <row r="529" spans="4:7">
      <c r="D529" s="12"/>
      <c r="E529" s="12"/>
      <c r="F529" s="12"/>
      <c r="G529" s="12"/>
    </row>
    <row r="530" spans="4:7">
      <c r="D530" s="12"/>
      <c r="E530" s="12"/>
      <c r="F530" s="12"/>
      <c r="G530" s="12"/>
    </row>
    <row r="531" spans="4:7">
      <c r="D531" s="12"/>
      <c r="E531" s="12"/>
      <c r="F531" s="12"/>
      <c r="G531" s="12"/>
    </row>
    <row r="532" spans="4:7">
      <c r="D532" s="12"/>
      <c r="E532" s="12"/>
      <c r="F532" s="12"/>
      <c r="G532" s="12"/>
    </row>
    <row r="533" spans="4:7">
      <c r="D533" s="12"/>
      <c r="E533" s="12"/>
      <c r="F533" s="12"/>
      <c r="G533" s="12"/>
    </row>
    <row r="534" spans="4:7">
      <c r="D534" s="12"/>
      <c r="E534" s="12"/>
      <c r="F534" s="12"/>
      <c r="G534" s="12"/>
    </row>
    <row r="535" spans="4:7">
      <c r="D535" s="12"/>
      <c r="E535" s="12"/>
      <c r="F535" s="12"/>
      <c r="G535" s="12"/>
    </row>
    <row r="536" spans="4:7">
      <c r="D536" s="12"/>
      <c r="E536" s="12"/>
      <c r="F536" s="12"/>
      <c r="G536" s="12"/>
    </row>
    <row r="537" spans="4:7">
      <c r="D537" s="12"/>
      <c r="E537" s="12"/>
      <c r="F537" s="12"/>
      <c r="G537" s="12"/>
    </row>
    <row r="538" spans="4:7">
      <c r="D538" s="12"/>
      <c r="E538" s="12"/>
      <c r="F538" s="12"/>
      <c r="G538" s="12"/>
    </row>
    <row r="539" spans="4:7">
      <c r="D539" s="12"/>
      <c r="E539" s="12"/>
      <c r="F539" s="12"/>
      <c r="G539" s="12"/>
    </row>
    <row r="540" spans="4:7">
      <c r="D540" s="12"/>
      <c r="E540" s="12"/>
      <c r="F540" s="12"/>
      <c r="G540" s="12"/>
    </row>
    <row r="541" spans="4:7">
      <c r="D541" s="12"/>
      <c r="E541" s="12"/>
      <c r="F541" s="12"/>
      <c r="G541" s="12"/>
    </row>
    <row r="542" spans="4:7">
      <c r="D542" s="12"/>
      <c r="E542" s="12"/>
      <c r="F542" s="12"/>
      <c r="G542" s="12"/>
    </row>
    <row r="543" spans="4:7">
      <c r="D543" s="12"/>
      <c r="E543" s="12"/>
      <c r="F543" s="12"/>
      <c r="G543" s="12"/>
    </row>
    <row r="544" spans="4:7">
      <c r="D544" s="12"/>
      <c r="E544" s="12"/>
      <c r="F544" s="12"/>
      <c r="G544" s="12"/>
    </row>
    <row r="545" spans="4:7">
      <c r="D545" s="12"/>
      <c r="E545" s="12"/>
      <c r="F545" s="12"/>
      <c r="G545" s="12"/>
    </row>
    <row r="546" spans="4:7">
      <c r="D546" s="12"/>
      <c r="E546" s="12"/>
      <c r="F546" s="12"/>
      <c r="G546" s="12"/>
    </row>
    <row r="547" spans="4:7">
      <c r="D547" s="12"/>
      <c r="E547" s="12"/>
      <c r="F547" s="12"/>
      <c r="G547" s="12"/>
    </row>
    <row r="548" spans="4:7">
      <c r="D548" s="12"/>
      <c r="E548" s="12"/>
      <c r="F548" s="12"/>
      <c r="G548" s="12"/>
    </row>
    <row r="549" spans="4:7">
      <c r="D549" s="12"/>
      <c r="E549" s="12"/>
      <c r="F549" s="12"/>
      <c r="G549" s="12"/>
    </row>
    <row r="550" spans="4:7">
      <c r="D550" s="12"/>
      <c r="E550" s="12"/>
      <c r="F550" s="12"/>
      <c r="G550" s="12"/>
    </row>
    <row r="551" spans="4:7">
      <c r="D551" s="12"/>
      <c r="E551" s="12"/>
      <c r="F551" s="12"/>
      <c r="G551" s="12"/>
    </row>
    <row r="552" spans="4:7">
      <c r="D552" s="12"/>
      <c r="E552" s="12"/>
      <c r="F552" s="12"/>
      <c r="G552" s="12"/>
    </row>
    <row r="553" spans="4:7">
      <c r="D553" s="12"/>
      <c r="E553" s="12"/>
      <c r="F553" s="12"/>
      <c r="G553" s="12"/>
    </row>
    <row r="554" spans="4:7">
      <c r="D554" s="12"/>
      <c r="E554" s="12"/>
      <c r="F554" s="12"/>
      <c r="G554" s="12"/>
    </row>
    <row r="555" spans="4:7">
      <c r="D555" s="12"/>
      <c r="E555" s="12"/>
      <c r="F555" s="12"/>
      <c r="G555" s="12"/>
    </row>
    <row r="556" spans="4:7">
      <c r="D556" s="12"/>
      <c r="E556" s="12"/>
      <c r="F556" s="12"/>
      <c r="G556" s="12"/>
    </row>
    <row r="557" spans="4:7">
      <c r="D557" s="12"/>
      <c r="E557" s="12"/>
      <c r="F557" s="12"/>
      <c r="G557" s="12"/>
    </row>
    <row r="558" spans="4:7">
      <c r="D558" s="12"/>
      <c r="E558" s="12"/>
      <c r="F558" s="12"/>
      <c r="G558" s="12"/>
    </row>
    <row r="559" spans="4:7">
      <c r="D559" s="12"/>
      <c r="E559" s="12"/>
      <c r="F559" s="12"/>
      <c r="G559" s="12"/>
    </row>
    <row r="560" spans="4:7">
      <c r="D560" s="12"/>
      <c r="E560" s="12"/>
      <c r="F560" s="12"/>
      <c r="G560" s="12"/>
    </row>
    <row r="561" spans="4:7">
      <c r="D561" s="12"/>
      <c r="E561" s="12"/>
      <c r="F561" s="12"/>
      <c r="G561" s="12"/>
    </row>
    <row r="562" spans="4:7">
      <c r="D562" s="12"/>
      <c r="E562" s="12"/>
      <c r="F562" s="12"/>
      <c r="G562" s="12"/>
    </row>
    <row r="563" spans="4:7">
      <c r="D563" s="12"/>
      <c r="E563" s="12"/>
      <c r="F563" s="12"/>
      <c r="G563" s="12"/>
    </row>
    <row r="564" spans="4:7">
      <c r="D564" s="12"/>
      <c r="E564" s="12"/>
      <c r="F564" s="12"/>
      <c r="G564" s="12"/>
    </row>
    <row r="565" spans="4:7">
      <c r="D565" s="12"/>
      <c r="E565" s="12"/>
      <c r="F565" s="12"/>
      <c r="G565" s="12"/>
    </row>
    <row r="566" spans="4:7">
      <c r="D566" s="12"/>
      <c r="E566" s="12"/>
      <c r="F566" s="12"/>
      <c r="G566" s="12"/>
    </row>
    <row r="567" spans="4:7">
      <c r="D567" s="12"/>
      <c r="E567" s="12"/>
      <c r="F567" s="12"/>
      <c r="G567" s="12"/>
    </row>
    <row r="568" spans="4:7">
      <c r="D568" s="12"/>
      <c r="E568" s="12"/>
      <c r="F568" s="12"/>
      <c r="G568" s="12"/>
    </row>
    <row r="569" spans="4:7">
      <c r="D569" s="12"/>
      <c r="E569" s="12"/>
      <c r="F569" s="12"/>
      <c r="G569" s="12"/>
    </row>
    <row r="570" spans="4:7">
      <c r="D570" s="12"/>
      <c r="E570" s="12"/>
      <c r="F570" s="12"/>
      <c r="G570" s="12"/>
    </row>
    <row r="571" spans="4:7">
      <c r="D571" s="12"/>
      <c r="E571" s="12"/>
      <c r="F571" s="12"/>
      <c r="G571" s="12"/>
    </row>
    <row r="572" spans="4:7">
      <c r="D572" s="12"/>
      <c r="E572" s="12"/>
      <c r="F572" s="12"/>
      <c r="G572" s="12"/>
    </row>
    <row r="573" spans="4:7">
      <c r="D573" s="12"/>
      <c r="E573" s="12"/>
      <c r="F573" s="12"/>
      <c r="G573" s="12"/>
    </row>
    <row r="574" spans="4:7">
      <c r="D574" s="12"/>
      <c r="E574" s="12"/>
      <c r="F574" s="12"/>
      <c r="G574" s="12"/>
    </row>
    <row r="575" spans="4:7">
      <c r="D575" s="12"/>
      <c r="E575" s="12"/>
      <c r="F575" s="12"/>
      <c r="G575" s="12"/>
    </row>
    <row r="576" spans="4:7">
      <c r="D576" s="12"/>
      <c r="E576" s="12"/>
      <c r="F576" s="12"/>
      <c r="G576" s="12"/>
    </row>
    <row r="577" spans="4:7">
      <c r="D577" s="12"/>
      <c r="E577" s="12"/>
      <c r="F577" s="12"/>
      <c r="G577" s="12"/>
    </row>
    <row r="578" spans="4:7">
      <c r="D578" s="12"/>
      <c r="E578" s="12"/>
      <c r="F578" s="12"/>
      <c r="G578" s="12"/>
    </row>
    <row r="579" spans="4:7">
      <c r="D579" s="12"/>
      <c r="E579" s="12"/>
      <c r="F579" s="12"/>
      <c r="G579" s="12"/>
    </row>
    <row r="580" spans="4:7">
      <c r="D580" s="12"/>
      <c r="E580" s="12"/>
      <c r="F580" s="12"/>
      <c r="G580" s="12"/>
    </row>
    <row r="581" spans="4:7">
      <c r="D581" s="12"/>
      <c r="E581" s="12"/>
      <c r="F581" s="12"/>
      <c r="G581" s="12"/>
    </row>
    <row r="582" spans="4:7">
      <c r="D582" s="12"/>
      <c r="E582" s="12"/>
      <c r="F582" s="12"/>
      <c r="G582" s="12"/>
    </row>
    <row r="583" spans="4:7">
      <c r="D583" s="12"/>
      <c r="E583" s="12"/>
      <c r="F583" s="12"/>
      <c r="G583" s="12"/>
    </row>
    <row r="584" spans="4:7">
      <c r="D584" s="12"/>
      <c r="E584" s="12"/>
      <c r="F584" s="12"/>
      <c r="G584" s="12"/>
    </row>
    <row r="585" spans="4:7">
      <c r="D585" s="12"/>
      <c r="E585" s="12"/>
      <c r="F585" s="12"/>
      <c r="G585" s="12"/>
    </row>
    <row r="586" spans="4:7">
      <c r="D586" s="12"/>
      <c r="E586" s="12"/>
      <c r="F586" s="12"/>
      <c r="G586" s="12"/>
    </row>
    <row r="587" spans="4:7">
      <c r="D587" s="12"/>
      <c r="E587" s="12"/>
      <c r="F587" s="12"/>
      <c r="G587" s="12"/>
    </row>
    <row r="588" spans="4:7">
      <c r="D588" s="12"/>
      <c r="E588" s="12"/>
      <c r="F588" s="12"/>
      <c r="G588" s="12"/>
    </row>
    <row r="589" spans="4:7">
      <c r="D589" s="12"/>
      <c r="E589" s="12"/>
      <c r="F589" s="12"/>
      <c r="G589" s="12"/>
    </row>
    <row r="590" spans="4:7">
      <c r="D590" s="12"/>
      <c r="E590" s="12"/>
      <c r="F590" s="12"/>
      <c r="G590" s="12"/>
    </row>
    <row r="591" spans="4:7">
      <c r="D591" s="12"/>
      <c r="E591" s="12"/>
      <c r="F591" s="12"/>
      <c r="G591" s="12"/>
    </row>
    <row r="592" spans="4:7">
      <c r="D592" s="12"/>
      <c r="E592" s="12"/>
      <c r="F592" s="12"/>
      <c r="G592" s="12"/>
    </row>
    <row r="593" spans="4:7">
      <c r="D593" s="12"/>
      <c r="E593" s="12"/>
      <c r="F593" s="12"/>
      <c r="G593" s="12"/>
    </row>
    <row r="594" spans="4:7">
      <c r="D594" s="12"/>
      <c r="E594" s="12"/>
      <c r="F594" s="12"/>
      <c r="G594" s="12"/>
    </row>
    <row r="595" spans="4:7">
      <c r="D595" s="12"/>
      <c r="E595" s="12"/>
      <c r="F595" s="12"/>
      <c r="G595" s="12"/>
    </row>
    <row r="596" spans="4:7">
      <c r="D596" s="12"/>
      <c r="E596" s="12"/>
      <c r="F596" s="12"/>
      <c r="G596" s="12"/>
    </row>
    <row r="597" spans="4:7">
      <c r="D597" s="12"/>
      <c r="E597" s="12"/>
      <c r="F597" s="12"/>
      <c r="G597" s="12"/>
    </row>
    <row r="598" spans="4:7">
      <c r="D598" s="12"/>
      <c r="E598" s="12"/>
      <c r="F598" s="12"/>
      <c r="G598" s="12"/>
    </row>
    <row r="599" spans="4:7">
      <c r="D599" s="12"/>
      <c r="E599" s="12"/>
      <c r="F599" s="12"/>
      <c r="G599" s="12"/>
    </row>
    <row r="600" spans="4:7">
      <c r="D600" s="12"/>
      <c r="E600" s="12"/>
      <c r="F600" s="12"/>
      <c r="G600" s="12"/>
    </row>
    <row r="601" spans="4:7">
      <c r="D601" s="12"/>
      <c r="E601" s="12"/>
      <c r="F601" s="12"/>
      <c r="G601" s="12"/>
    </row>
    <row r="602" spans="4:7">
      <c r="D602" s="12"/>
      <c r="E602" s="12"/>
      <c r="F602" s="12"/>
      <c r="G602" s="12"/>
    </row>
    <row r="603" spans="4:7">
      <c r="D603" s="12"/>
      <c r="E603" s="12"/>
      <c r="F603" s="12"/>
      <c r="G603" s="12"/>
    </row>
    <row r="604" spans="4:7">
      <c r="D604" s="12"/>
      <c r="E604" s="12"/>
      <c r="F604" s="12"/>
      <c r="G604" s="12"/>
    </row>
    <row r="605" spans="4:7">
      <c r="D605" s="12"/>
      <c r="E605" s="12"/>
      <c r="F605" s="12"/>
      <c r="G605" s="12"/>
    </row>
    <row r="606" spans="4:7">
      <c r="D606" s="12"/>
      <c r="E606" s="12"/>
      <c r="F606" s="12"/>
      <c r="G606" s="12"/>
    </row>
    <row r="607" spans="4:7">
      <c r="D607" s="12"/>
      <c r="E607" s="12"/>
      <c r="F607" s="12"/>
      <c r="G607" s="12"/>
    </row>
    <row r="608" spans="4:7">
      <c r="D608" s="12"/>
      <c r="E608" s="12"/>
      <c r="F608" s="12"/>
      <c r="G608" s="12"/>
    </row>
    <row r="609" spans="4:7">
      <c r="D609" s="12"/>
      <c r="E609" s="12"/>
      <c r="F609" s="12"/>
      <c r="G609" s="12"/>
    </row>
    <row r="610" spans="4:7">
      <c r="D610" s="12"/>
      <c r="E610" s="12"/>
      <c r="F610" s="12"/>
      <c r="G610" s="12"/>
    </row>
    <row r="611" spans="4:7">
      <c r="D611" s="12"/>
      <c r="E611" s="12"/>
      <c r="F611" s="12"/>
      <c r="G611" s="12"/>
    </row>
    <row r="612" spans="4:7">
      <c r="D612" s="12"/>
      <c r="E612" s="12"/>
      <c r="F612" s="12"/>
      <c r="G612" s="12"/>
    </row>
    <row r="613" spans="4:7">
      <c r="D613" s="12"/>
      <c r="E613" s="12"/>
      <c r="F613" s="12"/>
      <c r="G613" s="12"/>
    </row>
    <row r="614" spans="4:7">
      <c r="D614" s="12"/>
      <c r="E614" s="12"/>
      <c r="F614" s="12"/>
      <c r="G614" s="12"/>
    </row>
    <row r="615" spans="4:7">
      <c r="D615" s="12"/>
      <c r="E615" s="12"/>
      <c r="F615" s="12"/>
      <c r="G615" s="12"/>
    </row>
    <row r="616" spans="4:7">
      <c r="D616" s="12"/>
      <c r="E616" s="12"/>
      <c r="F616" s="12"/>
      <c r="G616" s="12"/>
    </row>
    <row r="617" spans="4:7">
      <c r="D617" s="12"/>
      <c r="E617" s="12"/>
      <c r="F617" s="12"/>
      <c r="G617" s="12"/>
    </row>
    <row r="618" spans="4:7">
      <c r="D618" s="12"/>
      <c r="E618" s="12"/>
      <c r="F618" s="12"/>
      <c r="G618" s="12"/>
    </row>
    <row r="619" spans="4:7">
      <c r="D619" s="12"/>
      <c r="E619" s="12"/>
      <c r="F619" s="12"/>
      <c r="G619" s="12"/>
    </row>
    <row r="620" spans="4:7">
      <c r="D620" s="12"/>
      <c r="E620" s="12"/>
      <c r="F620" s="12"/>
      <c r="G620" s="12"/>
    </row>
    <row r="621" spans="4:7">
      <c r="D621" s="12"/>
      <c r="E621" s="12"/>
      <c r="F621" s="12"/>
      <c r="G621" s="12"/>
    </row>
    <row r="622" spans="4:7">
      <c r="D622" s="12"/>
      <c r="E622" s="12"/>
      <c r="F622" s="12"/>
      <c r="G622" s="12"/>
    </row>
    <row r="623" spans="4:7">
      <c r="D623" s="12"/>
      <c r="E623" s="12"/>
      <c r="F623" s="12"/>
      <c r="G623" s="12"/>
    </row>
    <row r="624" spans="4:7">
      <c r="D624" s="12"/>
      <c r="E624" s="12"/>
      <c r="F624" s="12"/>
      <c r="G624" s="12"/>
    </row>
    <row r="625" spans="4:7">
      <c r="D625" s="12"/>
      <c r="E625" s="12"/>
      <c r="F625" s="12"/>
      <c r="G625" s="12"/>
    </row>
    <row r="626" spans="4:7">
      <c r="D626" s="12"/>
      <c r="E626" s="12"/>
      <c r="F626" s="12"/>
      <c r="G626" s="12"/>
    </row>
    <row r="627" spans="4:7">
      <c r="D627" s="12"/>
      <c r="E627" s="12"/>
      <c r="F627" s="12"/>
      <c r="G627" s="12"/>
    </row>
    <row r="628" spans="4:7">
      <c r="D628" s="12"/>
      <c r="E628" s="12"/>
      <c r="F628" s="12"/>
      <c r="G628" s="12"/>
    </row>
    <row r="629" spans="4:7">
      <c r="D629" s="12"/>
      <c r="E629" s="12"/>
      <c r="F629" s="12"/>
      <c r="G629" s="12"/>
    </row>
    <row r="630" spans="4:7">
      <c r="D630" s="12"/>
      <c r="E630" s="12"/>
      <c r="F630" s="12"/>
      <c r="G630" s="12"/>
    </row>
    <row r="631" spans="4:7">
      <c r="D631" s="12"/>
      <c r="E631" s="12"/>
      <c r="F631" s="12"/>
      <c r="G631" s="12"/>
    </row>
    <row r="632" spans="4:7">
      <c r="D632" s="12"/>
      <c r="E632" s="12"/>
      <c r="F632" s="12"/>
      <c r="G632" s="12"/>
    </row>
    <row r="633" spans="4:7">
      <c r="D633" s="12"/>
      <c r="E633" s="12"/>
      <c r="F633" s="12"/>
      <c r="G633" s="12"/>
    </row>
    <row r="634" spans="4:7">
      <c r="D634" s="12"/>
      <c r="E634" s="12"/>
      <c r="F634" s="12"/>
      <c r="G634" s="12"/>
    </row>
    <row r="635" spans="4:7">
      <c r="D635" s="12"/>
      <c r="E635" s="12"/>
      <c r="F635" s="12"/>
      <c r="G635" s="12"/>
    </row>
    <row r="636" spans="4:7">
      <c r="D636" s="12"/>
      <c r="E636" s="12"/>
      <c r="F636" s="12"/>
      <c r="G636" s="12"/>
    </row>
    <row r="637" spans="4:7">
      <c r="D637" s="12"/>
      <c r="E637" s="12"/>
      <c r="F637" s="12"/>
      <c r="G637" s="12"/>
    </row>
    <row r="638" spans="4:7">
      <c r="D638" s="12"/>
      <c r="E638" s="12"/>
      <c r="F638" s="12"/>
      <c r="G638" s="12"/>
    </row>
    <row r="639" spans="4:7">
      <c r="D639" s="12"/>
      <c r="E639" s="12"/>
      <c r="F639" s="12"/>
      <c r="G639" s="12"/>
    </row>
    <row r="640" spans="4:7">
      <c r="D640" s="12"/>
      <c r="E640" s="12"/>
      <c r="F640" s="12"/>
      <c r="G640" s="12"/>
    </row>
    <row r="641" spans="4:7">
      <c r="D641" s="12"/>
      <c r="E641" s="12"/>
      <c r="F641" s="12"/>
      <c r="G641" s="12"/>
    </row>
    <row r="642" spans="4:7">
      <c r="D642" s="12"/>
      <c r="E642" s="12"/>
      <c r="F642" s="12"/>
      <c r="G642" s="12"/>
    </row>
    <row r="643" spans="4:7">
      <c r="D643" s="12"/>
      <c r="E643" s="12"/>
      <c r="F643" s="12"/>
      <c r="G643" s="12"/>
    </row>
    <row r="644" spans="4:7">
      <c r="D644" s="12"/>
      <c r="E644" s="12"/>
      <c r="F644" s="12"/>
      <c r="G644" s="12"/>
    </row>
    <row r="645" spans="4:7">
      <c r="D645" s="12"/>
      <c r="E645" s="12"/>
      <c r="F645" s="12"/>
      <c r="G645" s="12"/>
    </row>
    <row r="646" spans="4:7">
      <c r="D646" s="12"/>
      <c r="E646" s="12"/>
      <c r="F646" s="12"/>
      <c r="G646" s="12"/>
    </row>
    <row r="647" spans="4:7">
      <c r="D647" s="12"/>
      <c r="E647" s="12"/>
      <c r="F647" s="12"/>
      <c r="G647" s="12"/>
    </row>
    <row r="648" spans="4:7">
      <c r="D648" s="12"/>
      <c r="E648" s="12"/>
      <c r="F648" s="12"/>
      <c r="G648" s="12"/>
    </row>
    <row r="649" spans="4:7">
      <c r="D649" s="12"/>
      <c r="E649" s="12"/>
      <c r="F649" s="12"/>
      <c r="G649" s="12"/>
    </row>
    <row r="650" spans="4:7">
      <c r="D650" s="12"/>
      <c r="E650" s="12"/>
      <c r="F650" s="12"/>
      <c r="G650" s="12"/>
    </row>
    <row r="651" spans="4:7">
      <c r="D651" s="12"/>
      <c r="E651" s="12"/>
      <c r="F651" s="12"/>
      <c r="G651" s="12"/>
    </row>
    <row r="652" spans="4:7">
      <c r="D652" s="12"/>
      <c r="E652" s="12"/>
      <c r="F652" s="12"/>
      <c r="G652" s="12"/>
    </row>
    <row r="653" spans="4:7">
      <c r="D653" s="12"/>
      <c r="E653" s="12"/>
      <c r="F653" s="12"/>
      <c r="G653" s="12"/>
    </row>
    <row r="654" spans="4:7">
      <c r="D654" s="12"/>
      <c r="E654" s="12"/>
      <c r="F654" s="12"/>
      <c r="G654" s="12"/>
    </row>
    <row r="655" spans="4:7">
      <c r="D655" s="12"/>
      <c r="E655" s="12"/>
      <c r="F655" s="12"/>
      <c r="G655" s="12"/>
    </row>
    <row r="656" spans="4:7">
      <c r="D656" s="12"/>
      <c r="E656" s="12"/>
      <c r="F656" s="12"/>
      <c r="G656" s="12"/>
    </row>
    <row r="657" spans="4:7">
      <c r="D657" s="12"/>
      <c r="E657" s="12"/>
      <c r="F657" s="12"/>
      <c r="G657" s="12"/>
    </row>
    <row r="658" spans="4:7">
      <c r="D658" s="12"/>
      <c r="E658" s="12"/>
      <c r="F658" s="12"/>
      <c r="G658" s="12"/>
    </row>
    <row r="659" spans="4:7">
      <c r="D659" s="12"/>
      <c r="E659" s="12"/>
      <c r="F659" s="12"/>
      <c r="G659" s="12"/>
    </row>
    <row r="660" spans="4:7">
      <c r="D660" s="12"/>
      <c r="E660" s="12"/>
      <c r="F660" s="12"/>
      <c r="G660" s="12"/>
    </row>
    <row r="661" spans="4:7">
      <c r="D661" s="12"/>
      <c r="E661" s="12"/>
      <c r="F661" s="12"/>
      <c r="G661" s="12"/>
    </row>
    <row r="662" spans="4:7">
      <c r="D662" s="12"/>
      <c r="E662" s="12"/>
      <c r="F662" s="12"/>
      <c r="G662" s="12"/>
    </row>
    <row r="663" spans="4:7">
      <c r="D663" s="12"/>
      <c r="E663" s="12"/>
      <c r="F663" s="12"/>
      <c r="G663" s="12"/>
    </row>
    <row r="664" spans="4:7">
      <c r="D664" s="12"/>
      <c r="E664" s="12"/>
      <c r="F664" s="12"/>
      <c r="G664" s="12"/>
    </row>
    <row r="665" spans="4:7">
      <c r="D665" s="12"/>
      <c r="E665" s="12"/>
      <c r="F665" s="12"/>
      <c r="G665" s="12"/>
    </row>
    <row r="666" spans="4:7">
      <c r="D666" s="12"/>
      <c r="E666" s="12"/>
      <c r="F666" s="12"/>
      <c r="G666" s="12"/>
    </row>
    <row r="667" spans="4:7">
      <c r="D667" s="12"/>
      <c r="E667" s="12"/>
      <c r="F667" s="12"/>
      <c r="G667" s="12"/>
    </row>
    <row r="668" spans="4:7">
      <c r="D668" s="12"/>
      <c r="E668" s="12"/>
      <c r="F668" s="12"/>
      <c r="G668" s="12"/>
    </row>
    <row r="669" spans="4:7">
      <c r="D669" s="12"/>
      <c r="E669" s="12"/>
      <c r="F669" s="12"/>
      <c r="G669" s="12"/>
    </row>
    <row r="670" spans="4:7">
      <c r="D670" s="12"/>
      <c r="E670" s="12"/>
      <c r="F670" s="12"/>
      <c r="G670" s="12"/>
    </row>
    <row r="671" spans="4:7">
      <c r="D671" s="12"/>
      <c r="E671" s="12"/>
      <c r="F671" s="12"/>
      <c r="G671" s="12"/>
    </row>
    <row r="672" spans="4:7">
      <c r="D672" s="12"/>
      <c r="E672" s="12"/>
      <c r="F672" s="12"/>
      <c r="G672" s="12"/>
    </row>
    <row r="673" spans="4:7">
      <c r="D673" s="12"/>
      <c r="E673" s="12"/>
      <c r="F673" s="12"/>
      <c r="G673" s="12"/>
    </row>
    <row r="674" spans="4:7">
      <c r="D674" s="12"/>
      <c r="E674" s="12"/>
      <c r="F674" s="12"/>
      <c r="G674" s="12"/>
    </row>
    <row r="675" spans="4:7">
      <c r="D675" s="12"/>
      <c r="E675" s="12"/>
      <c r="F675" s="12"/>
      <c r="G675" s="12"/>
    </row>
    <row r="676" spans="4:7">
      <c r="D676" s="12"/>
      <c r="E676" s="12"/>
      <c r="F676" s="12"/>
      <c r="G676" s="12"/>
    </row>
    <row r="677" spans="4:7">
      <c r="D677" s="12"/>
      <c r="E677" s="12"/>
      <c r="F677" s="12"/>
      <c r="G677" s="12"/>
    </row>
    <row r="678" spans="4:7">
      <c r="D678" s="12"/>
      <c r="E678" s="12"/>
      <c r="F678" s="12"/>
      <c r="G678" s="12"/>
    </row>
    <row r="679" spans="4:7">
      <c r="D679" s="12"/>
      <c r="E679" s="12"/>
      <c r="F679" s="12"/>
      <c r="G679" s="12"/>
    </row>
    <row r="680" spans="4:7">
      <c r="D680" s="12"/>
      <c r="E680" s="12"/>
      <c r="F680" s="12"/>
      <c r="G680" s="12"/>
    </row>
    <row r="681" spans="4:7">
      <c r="D681" s="12"/>
      <c r="E681" s="12"/>
      <c r="F681" s="12"/>
      <c r="G681" s="12"/>
    </row>
    <row r="682" spans="4:7">
      <c r="D682" s="12"/>
      <c r="E682" s="12"/>
      <c r="F682" s="12"/>
      <c r="G682" s="12"/>
    </row>
    <row r="683" spans="4:7">
      <c r="D683" s="12"/>
      <c r="E683" s="12"/>
      <c r="F683" s="12"/>
      <c r="G683" s="12"/>
    </row>
    <row r="684" spans="4:7">
      <c r="D684" s="12"/>
      <c r="E684" s="12"/>
      <c r="F684" s="12"/>
      <c r="G684" s="12"/>
    </row>
    <row r="685" spans="4:7">
      <c r="D685" s="12"/>
      <c r="E685" s="12"/>
      <c r="F685" s="12"/>
      <c r="G685" s="12"/>
    </row>
    <row r="686" spans="4:7">
      <c r="D686" s="12"/>
      <c r="E686" s="12"/>
      <c r="F686" s="12"/>
      <c r="G686" s="12"/>
    </row>
    <row r="687" spans="4:7">
      <c r="D687" s="12"/>
      <c r="E687" s="12"/>
      <c r="F687" s="12"/>
      <c r="G687" s="12"/>
    </row>
    <row r="688" spans="4:7">
      <c r="D688" s="12"/>
      <c r="E688" s="12"/>
      <c r="F688" s="12"/>
      <c r="G688" s="12"/>
    </row>
    <row r="689" spans="4:7">
      <c r="D689" s="12"/>
      <c r="E689" s="12"/>
      <c r="F689" s="12"/>
      <c r="G689" s="12"/>
    </row>
    <row r="690" spans="4:7">
      <c r="D690" s="12"/>
      <c r="E690" s="12"/>
      <c r="F690" s="12"/>
      <c r="G690" s="12"/>
    </row>
    <row r="691" spans="4:7">
      <c r="D691" s="12"/>
      <c r="E691" s="12"/>
      <c r="F691" s="12"/>
      <c r="G691" s="12"/>
    </row>
    <row r="692" spans="4:7">
      <c r="D692" s="12"/>
      <c r="E692" s="12"/>
      <c r="F692" s="12"/>
      <c r="G692" s="12"/>
    </row>
    <row r="693" spans="4:7">
      <c r="D693" s="12"/>
      <c r="E693" s="12"/>
      <c r="F693" s="12"/>
      <c r="G693" s="12"/>
    </row>
    <row r="694" spans="4:7">
      <c r="D694" s="12"/>
      <c r="E694" s="12"/>
      <c r="F694" s="12"/>
      <c r="G694" s="12"/>
    </row>
    <row r="695" spans="4:7">
      <c r="D695" s="12"/>
      <c r="E695" s="12"/>
      <c r="F695" s="12"/>
      <c r="G695" s="12"/>
    </row>
    <row r="696" spans="4:7">
      <c r="D696" s="12"/>
      <c r="E696" s="12"/>
      <c r="F696" s="12"/>
      <c r="G696" s="12"/>
    </row>
    <row r="697" spans="4:7">
      <c r="D697" s="12"/>
      <c r="E697" s="12"/>
      <c r="F697" s="12"/>
      <c r="G697" s="12"/>
    </row>
    <row r="698" spans="4:7">
      <c r="D698" s="12"/>
      <c r="E698" s="12"/>
      <c r="F698" s="12"/>
      <c r="G698" s="12"/>
    </row>
    <row r="699" spans="4:7">
      <c r="D699" s="12"/>
      <c r="E699" s="12"/>
      <c r="F699" s="12"/>
      <c r="G699" s="12"/>
    </row>
    <row r="700" spans="4:7">
      <c r="D700" s="12"/>
      <c r="E700" s="12"/>
      <c r="F700" s="12"/>
      <c r="G700" s="12"/>
    </row>
    <row r="701" spans="4:7">
      <c r="D701" s="12"/>
      <c r="E701" s="12"/>
      <c r="F701" s="12"/>
      <c r="G701" s="12"/>
    </row>
    <row r="702" spans="4:7">
      <c r="D702" s="12"/>
      <c r="E702" s="12"/>
      <c r="F702" s="12"/>
      <c r="G702" s="12"/>
    </row>
    <row r="703" spans="4:7">
      <c r="D703" s="12"/>
      <c r="E703" s="12"/>
      <c r="F703" s="12"/>
      <c r="G703" s="12"/>
    </row>
    <row r="704" spans="4:7">
      <c r="D704" s="12"/>
      <c r="E704" s="12"/>
      <c r="F704" s="12"/>
      <c r="G704" s="12"/>
    </row>
    <row r="705" spans="4:7">
      <c r="D705" s="12"/>
      <c r="E705" s="12"/>
      <c r="F705" s="12"/>
      <c r="G705" s="12"/>
    </row>
    <row r="706" spans="4:7">
      <c r="D706" s="12"/>
      <c r="E706" s="12"/>
      <c r="F706" s="12"/>
      <c r="G706" s="12"/>
    </row>
    <row r="707" spans="4:7">
      <c r="D707" s="12"/>
      <c r="E707" s="12"/>
      <c r="F707" s="12"/>
      <c r="G707" s="12"/>
    </row>
    <row r="708" spans="4:7">
      <c r="D708" s="12"/>
      <c r="E708" s="12"/>
      <c r="F708" s="12"/>
      <c r="G708" s="12"/>
    </row>
    <row r="709" spans="4:7">
      <c r="D709" s="12"/>
      <c r="E709" s="12"/>
      <c r="F709" s="12"/>
      <c r="G709" s="12"/>
    </row>
    <row r="710" spans="4:7">
      <c r="D710" s="12"/>
      <c r="E710" s="12"/>
      <c r="F710" s="12"/>
      <c r="G710" s="12"/>
    </row>
    <row r="711" spans="4:7">
      <c r="D711" s="12"/>
      <c r="E711" s="12"/>
      <c r="F711" s="12"/>
      <c r="G711" s="12"/>
    </row>
    <row r="712" spans="4:7">
      <c r="D712" s="12"/>
      <c r="E712" s="12"/>
      <c r="F712" s="12"/>
      <c r="G712" s="12"/>
    </row>
    <row r="713" spans="4:7">
      <c r="D713" s="12"/>
      <c r="E713" s="12"/>
      <c r="F713" s="12"/>
      <c r="G713" s="12"/>
    </row>
    <row r="714" spans="4:7">
      <c r="D714" s="12"/>
      <c r="E714" s="12"/>
      <c r="F714" s="12"/>
      <c r="G714" s="12"/>
    </row>
    <row r="715" spans="4:7">
      <c r="D715" s="12"/>
      <c r="E715" s="12"/>
      <c r="F715" s="12"/>
      <c r="G715" s="12"/>
    </row>
    <row r="716" spans="4:7">
      <c r="D716" s="12"/>
      <c r="E716" s="12"/>
      <c r="F716" s="12"/>
      <c r="G716" s="12"/>
    </row>
    <row r="717" spans="4:7">
      <c r="D717" s="12"/>
      <c r="E717" s="12"/>
      <c r="F717" s="12"/>
      <c r="G717" s="12"/>
    </row>
    <row r="718" spans="4:7">
      <c r="D718" s="12"/>
      <c r="E718" s="12"/>
      <c r="F718" s="12"/>
      <c r="G718" s="12"/>
    </row>
    <row r="719" spans="4:7">
      <c r="D719" s="12"/>
      <c r="E719" s="12"/>
      <c r="F719" s="12"/>
      <c r="G719" s="12"/>
    </row>
    <row r="720" spans="4:7">
      <c r="D720" s="12"/>
      <c r="E720" s="12"/>
      <c r="F720" s="12"/>
      <c r="G720" s="12"/>
    </row>
    <row r="721" spans="4:7">
      <c r="D721" s="12"/>
      <c r="E721" s="12"/>
      <c r="F721" s="12"/>
      <c r="G721" s="12"/>
    </row>
    <row r="722" spans="4:7">
      <c r="D722" s="12"/>
      <c r="E722" s="12"/>
      <c r="F722" s="12"/>
      <c r="G722" s="12"/>
    </row>
    <row r="723" spans="4:7">
      <c r="D723" s="12"/>
      <c r="E723" s="12"/>
      <c r="F723" s="12"/>
      <c r="G723" s="12"/>
    </row>
    <row r="724" spans="4:7">
      <c r="D724" s="12"/>
      <c r="E724" s="12"/>
      <c r="F724" s="12"/>
      <c r="G724" s="12"/>
    </row>
    <row r="725" spans="4:7">
      <c r="D725" s="12"/>
      <c r="E725" s="12"/>
      <c r="F725" s="12"/>
      <c r="G725" s="12"/>
    </row>
    <row r="726" spans="4:7">
      <c r="D726" s="12"/>
      <c r="E726" s="12"/>
      <c r="F726" s="12"/>
      <c r="G726" s="12"/>
    </row>
    <row r="727" spans="4:7">
      <c r="D727" s="12"/>
      <c r="E727" s="12"/>
      <c r="F727" s="12"/>
      <c r="G727" s="12"/>
    </row>
    <row r="728" spans="4:7">
      <c r="D728" s="12"/>
      <c r="E728" s="12"/>
      <c r="F728" s="12"/>
      <c r="G728" s="12"/>
    </row>
    <row r="729" spans="4:7">
      <c r="D729" s="12"/>
      <c r="E729" s="12"/>
      <c r="F729" s="12"/>
      <c r="G729" s="12"/>
    </row>
    <row r="730" spans="4:7">
      <c r="D730" s="12"/>
      <c r="E730" s="12"/>
      <c r="F730" s="12"/>
      <c r="G730" s="12"/>
    </row>
    <row r="731" spans="4:7">
      <c r="D731" s="12"/>
      <c r="E731" s="12"/>
      <c r="F731" s="12"/>
      <c r="G731" s="12"/>
    </row>
    <row r="732" spans="4:7">
      <c r="D732" s="12"/>
      <c r="E732" s="12"/>
      <c r="F732" s="12"/>
      <c r="G732" s="12"/>
    </row>
    <row r="733" spans="4:7">
      <c r="D733" s="12"/>
      <c r="E733" s="12"/>
      <c r="F733" s="12"/>
      <c r="G733" s="12"/>
    </row>
    <row r="734" spans="4:7">
      <c r="D734" s="12"/>
      <c r="E734" s="12"/>
      <c r="F734" s="12"/>
      <c r="G734" s="12"/>
    </row>
    <row r="735" spans="4:7">
      <c r="D735" s="12"/>
      <c r="E735" s="12"/>
      <c r="F735" s="12"/>
      <c r="G735" s="12"/>
    </row>
    <row r="736" spans="4:7">
      <c r="D736" s="12"/>
      <c r="E736" s="12"/>
      <c r="F736" s="12"/>
      <c r="G736" s="12"/>
    </row>
    <row r="737" spans="4:7">
      <c r="D737" s="12"/>
      <c r="E737" s="12"/>
      <c r="F737" s="12"/>
      <c r="G737" s="12"/>
    </row>
    <row r="738" spans="4:7">
      <c r="D738" s="12"/>
      <c r="E738" s="12"/>
      <c r="F738" s="12"/>
      <c r="G738" s="12"/>
    </row>
    <row r="739" spans="4:7">
      <c r="D739" s="12"/>
      <c r="E739" s="12"/>
      <c r="F739" s="12"/>
      <c r="G739" s="12"/>
    </row>
    <row r="740" spans="4:7">
      <c r="D740" s="12"/>
      <c r="E740" s="12"/>
      <c r="F740" s="12"/>
      <c r="G740" s="12"/>
    </row>
    <row r="741" spans="4:7">
      <c r="D741" s="12"/>
      <c r="E741" s="12"/>
      <c r="F741" s="12"/>
      <c r="G741" s="12"/>
    </row>
    <row r="742" spans="4:7">
      <c r="D742" s="12"/>
      <c r="E742" s="12"/>
      <c r="F742" s="12"/>
      <c r="G742" s="12"/>
    </row>
    <row r="743" spans="4:7">
      <c r="D743" s="12"/>
      <c r="E743" s="12"/>
      <c r="F743" s="12"/>
      <c r="G743" s="12"/>
    </row>
    <row r="744" spans="4:7">
      <c r="D744" s="12"/>
      <c r="E744" s="12"/>
      <c r="F744" s="12"/>
      <c r="G744" s="12"/>
    </row>
    <row r="745" spans="4:7">
      <c r="D745" s="12"/>
      <c r="E745" s="12"/>
      <c r="F745" s="12"/>
      <c r="G745" s="12"/>
    </row>
    <row r="746" spans="4:7">
      <c r="D746" s="12"/>
      <c r="E746" s="12"/>
      <c r="F746" s="12"/>
      <c r="G746" s="12"/>
    </row>
    <row r="747" spans="4:7">
      <c r="D747" s="12"/>
      <c r="E747" s="12"/>
      <c r="F747" s="12"/>
      <c r="G747" s="12"/>
    </row>
    <row r="748" spans="4:7">
      <c r="D748" s="12"/>
      <c r="E748" s="12"/>
      <c r="F748" s="12"/>
      <c r="G748" s="12"/>
    </row>
    <row r="749" spans="4:7">
      <c r="D749" s="12"/>
      <c r="E749" s="12"/>
      <c r="F749" s="12"/>
      <c r="G749" s="12"/>
    </row>
    <row r="750" spans="4:7">
      <c r="D750" s="12"/>
      <c r="E750" s="12"/>
      <c r="F750" s="12"/>
      <c r="G750" s="12"/>
    </row>
    <row r="751" spans="4:7">
      <c r="D751" s="12"/>
      <c r="E751" s="12"/>
      <c r="F751" s="12"/>
      <c r="G751" s="12"/>
    </row>
    <row r="752" spans="4:7">
      <c r="D752" s="12"/>
      <c r="E752" s="12"/>
      <c r="F752" s="12"/>
      <c r="G752" s="12"/>
    </row>
    <row r="753" spans="4:7">
      <c r="D753" s="12"/>
      <c r="E753" s="12"/>
      <c r="F753" s="12"/>
      <c r="G753" s="12"/>
    </row>
    <row r="754" spans="4:7">
      <c r="D754" s="12"/>
      <c r="E754" s="12"/>
      <c r="F754" s="12"/>
      <c r="G754" s="12"/>
    </row>
    <row r="755" spans="4:7">
      <c r="D755" s="12"/>
      <c r="E755" s="12"/>
      <c r="F755" s="12"/>
      <c r="G755" s="12"/>
    </row>
    <row r="756" spans="4:7">
      <c r="D756" s="12"/>
      <c r="E756" s="12"/>
      <c r="F756" s="12"/>
      <c r="G756" s="12"/>
    </row>
    <row r="757" spans="4:7">
      <c r="D757" s="12"/>
      <c r="E757" s="12"/>
      <c r="F757" s="12"/>
      <c r="G757" s="12"/>
    </row>
    <row r="758" spans="4:7">
      <c r="D758" s="12"/>
      <c r="E758" s="12"/>
      <c r="F758" s="12"/>
      <c r="G758" s="12"/>
    </row>
    <row r="759" spans="4:7">
      <c r="D759" s="12"/>
      <c r="E759" s="12"/>
      <c r="F759" s="12"/>
      <c r="G759" s="12"/>
    </row>
    <row r="760" spans="4:7">
      <c r="D760" s="12"/>
      <c r="E760" s="12"/>
      <c r="F760" s="12"/>
      <c r="G760" s="12"/>
    </row>
    <row r="761" spans="4:7">
      <c r="D761" s="12"/>
      <c r="E761" s="12"/>
      <c r="F761" s="12"/>
      <c r="G761" s="12"/>
    </row>
    <row r="762" spans="4:7">
      <c r="D762" s="12"/>
      <c r="E762" s="12"/>
      <c r="F762" s="12"/>
      <c r="G762" s="12"/>
    </row>
    <row r="763" spans="4:7">
      <c r="D763" s="12"/>
      <c r="E763" s="12"/>
      <c r="F763" s="12"/>
      <c r="G763" s="12"/>
    </row>
    <row r="764" spans="4:7">
      <c r="D764" s="12"/>
      <c r="E764" s="12"/>
      <c r="F764" s="12"/>
      <c r="G764" s="12"/>
    </row>
    <row r="765" spans="4:7">
      <c r="D765" s="12"/>
      <c r="E765" s="12"/>
      <c r="F765" s="12"/>
      <c r="G765" s="12"/>
    </row>
    <row r="766" spans="4:7">
      <c r="D766" s="12"/>
      <c r="E766" s="12"/>
      <c r="F766" s="12"/>
      <c r="G766" s="12"/>
    </row>
    <row r="767" spans="4:7">
      <c r="D767" s="12"/>
      <c r="E767" s="12"/>
      <c r="F767" s="12"/>
      <c r="G767" s="12"/>
    </row>
    <row r="768" spans="4:7">
      <c r="D768" s="12"/>
      <c r="E768" s="12"/>
      <c r="F768" s="12"/>
      <c r="G768" s="12"/>
    </row>
    <row r="769" spans="4:7">
      <c r="D769" s="12"/>
      <c r="E769" s="12"/>
      <c r="F769" s="12"/>
      <c r="G769" s="12"/>
    </row>
    <row r="770" spans="4:7">
      <c r="D770" s="12"/>
      <c r="E770" s="12"/>
      <c r="F770" s="12"/>
      <c r="G770" s="12"/>
    </row>
    <row r="771" spans="4:7">
      <c r="D771" s="12"/>
      <c r="E771" s="12"/>
      <c r="F771" s="12"/>
      <c r="G771" s="12"/>
    </row>
    <row r="772" spans="4:7">
      <c r="D772" s="12"/>
      <c r="E772" s="12"/>
      <c r="F772" s="12"/>
      <c r="G772" s="12"/>
    </row>
    <row r="773" spans="4:7">
      <c r="D773" s="12"/>
      <c r="E773" s="12"/>
      <c r="F773" s="12"/>
      <c r="G773" s="12"/>
    </row>
    <row r="774" spans="4:7">
      <c r="D774" s="12"/>
      <c r="E774" s="12"/>
      <c r="F774" s="12"/>
      <c r="G774" s="12"/>
    </row>
    <row r="775" spans="4:7">
      <c r="D775" s="12"/>
      <c r="E775" s="12"/>
      <c r="F775" s="12"/>
      <c r="G775" s="12"/>
    </row>
    <row r="776" spans="4:7">
      <c r="D776" s="12"/>
      <c r="E776" s="12"/>
      <c r="F776" s="12"/>
      <c r="G776" s="12"/>
    </row>
    <row r="777" spans="4:7">
      <c r="D777" s="12"/>
      <c r="E777" s="12"/>
      <c r="F777" s="12"/>
      <c r="G777" s="12"/>
    </row>
    <row r="778" spans="4:7">
      <c r="D778" s="12"/>
      <c r="E778" s="12"/>
      <c r="F778" s="12"/>
      <c r="G778" s="12"/>
    </row>
    <row r="779" spans="4:7">
      <c r="D779" s="12"/>
      <c r="E779" s="12"/>
      <c r="F779" s="12"/>
      <c r="G779" s="12"/>
    </row>
    <row r="780" spans="4:7">
      <c r="D780" s="12"/>
      <c r="E780" s="12"/>
      <c r="F780" s="12"/>
      <c r="G780" s="12"/>
    </row>
    <row r="781" spans="4:7">
      <c r="D781" s="12"/>
      <c r="E781" s="12"/>
      <c r="F781" s="12"/>
      <c r="G781" s="12"/>
    </row>
    <row r="782" spans="4:7">
      <c r="D782" s="12"/>
      <c r="E782" s="12"/>
      <c r="F782" s="12"/>
      <c r="G782" s="12"/>
    </row>
    <row r="783" spans="4:7">
      <c r="D783" s="12"/>
      <c r="E783" s="12"/>
      <c r="F783" s="12"/>
      <c r="G783" s="12"/>
    </row>
    <row r="784" spans="4:7">
      <c r="D784" s="12"/>
      <c r="E784" s="12"/>
      <c r="F784" s="12"/>
      <c r="G784" s="12"/>
    </row>
    <row r="785" spans="4:7">
      <c r="D785" s="12"/>
      <c r="E785" s="12"/>
      <c r="F785" s="12"/>
      <c r="G785" s="12"/>
    </row>
    <row r="786" spans="4:7">
      <c r="D786" s="12"/>
      <c r="E786" s="12"/>
      <c r="F786" s="12"/>
      <c r="G786" s="12"/>
    </row>
    <row r="787" spans="4:7">
      <c r="D787" s="12"/>
      <c r="E787" s="12"/>
      <c r="F787" s="12"/>
      <c r="G787" s="12"/>
    </row>
    <row r="788" spans="4:7">
      <c r="D788" s="12"/>
      <c r="E788" s="12"/>
      <c r="F788" s="12"/>
      <c r="G788" s="12"/>
    </row>
    <row r="789" spans="4:7">
      <c r="D789" s="12"/>
      <c r="E789" s="12"/>
      <c r="F789" s="12"/>
      <c r="G789" s="12"/>
    </row>
    <row r="790" spans="4:7">
      <c r="D790" s="12"/>
      <c r="E790" s="12"/>
      <c r="F790" s="12"/>
      <c r="G790" s="12"/>
    </row>
    <row r="791" spans="4:7">
      <c r="D791" s="12"/>
      <c r="E791" s="12"/>
      <c r="F791" s="12"/>
      <c r="G791" s="12"/>
    </row>
    <row r="792" spans="4:7">
      <c r="D792" s="12"/>
      <c r="E792" s="12"/>
      <c r="F792" s="12"/>
      <c r="G792" s="12"/>
    </row>
    <row r="793" spans="4:7">
      <c r="D793" s="12"/>
      <c r="E793" s="12"/>
      <c r="F793" s="12"/>
      <c r="G793" s="12"/>
    </row>
    <row r="794" spans="4:7">
      <c r="D794" s="12"/>
      <c r="E794" s="12"/>
      <c r="F794" s="12"/>
      <c r="G794" s="12"/>
    </row>
    <row r="795" spans="4:7">
      <c r="D795" s="12"/>
      <c r="E795" s="12"/>
      <c r="F795" s="12"/>
      <c r="G795" s="12"/>
    </row>
    <row r="796" spans="4:7">
      <c r="D796" s="12"/>
      <c r="E796" s="12"/>
      <c r="F796" s="12"/>
      <c r="G796" s="12"/>
    </row>
    <row r="797" spans="4:7">
      <c r="D797" s="12"/>
      <c r="E797" s="12"/>
      <c r="F797" s="12"/>
      <c r="G797" s="12"/>
    </row>
    <row r="798" spans="4:7">
      <c r="D798" s="12"/>
      <c r="E798" s="12"/>
      <c r="F798" s="12"/>
      <c r="G798" s="12"/>
    </row>
    <row r="799" spans="4:7">
      <c r="D799" s="12"/>
      <c r="E799" s="12"/>
      <c r="F799" s="12"/>
      <c r="G799" s="12"/>
    </row>
    <row r="800" spans="4:7">
      <c r="D800" s="12"/>
      <c r="E800" s="12"/>
      <c r="F800" s="12"/>
      <c r="G800" s="12"/>
    </row>
    <row r="801" spans="4:7">
      <c r="D801" s="12"/>
      <c r="E801" s="12"/>
      <c r="F801" s="12"/>
      <c r="G801" s="12"/>
    </row>
    <row r="802" spans="4:7">
      <c r="D802" s="12"/>
      <c r="E802" s="12"/>
      <c r="F802" s="12"/>
      <c r="G802" s="12"/>
    </row>
    <row r="803" spans="4:7">
      <c r="D803" s="12"/>
      <c r="E803" s="12"/>
      <c r="F803" s="12"/>
      <c r="G803" s="12"/>
    </row>
    <row r="804" spans="4:7">
      <c r="D804" s="12"/>
      <c r="E804" s="12"/>
      <c r="F804" s="12"/>
      <c r="G804" s="12"/>
    </row>
    <row r="805" spans="4:7">
      <c r="D805" s="12"/>
      <c r="E805" s="12"/>
      <c r="F805" s="12"/>
      <c r="G805" s="12"/>
    </row>
    <row r="806" spans="4:7">
      <c r="D806" s="12"/>
      <c r="E806" s="12"/>
      <c r="F806" s="12"/>
      <c r="G806" s="12"/>
    </row>
    <row r="807" spans="4:7">
      <c r="D807" s="12"/>
      <c r="E807" s="12"/>
      <c r="F807" s="12"/>
      <c r="G807" s="12"/>
    </row>
    <row r="808" spans="4:7">
      <c r="D808" s="12"/>
      <c r="E808" s="12"/>
      <c r="F808" s="12"/>
      <c r="G808" s="12"/>
    </row>
    <row r="809" spans="4:7">
      <c r="D809" s="12"/>
      <c r="E809" s="12"/>
      <c r="F809" s="12"/>
      <c r="G809" s="12"/>
    </row>
    <row r="810" spans="4:7">
      <c r="D810" s="12"/>
      <c r="E810" s="12"/>
      <c r="F810" s="12"/>
      <c r="G810" s="12"/>
    </row>
    <row r="811" spans="4:7">
      <c r="D811" s="12"/>
      <c r="E811" s="12"/>
      <c r="F811" s="12"/>
      <c r="G811" s="12"/>
    </row>
    <row r="812" spans="4:7">
      <c r="D812" s="12"/>
      <c r="E812" s="12"/>
      <c r="F812" s="12"/>
      <c r="G812" s="12"/>
    </row>
    <row r="813" spans="4:7">
      <c r="D813" s="12"/>
      <c r="E813" s="12"/>
      <c r="F813" s="12"/>
      <c r="G813" s="12"/>
    </row>
    <row r="814" spans="4:7">
      <c r="D814" s="12"/>
      <c r="E814" s="12"/>
      <c r="F814" s="12"/>
      <c r="G814" s="12"/>
    </row>
    <row r="815" spans="4:7">
      <c r="D815" s="12"/>
      <c r="E815" s="12"/>
      <c r="F815" s="12"/>
      <c r="G815" s="12"/>
    </row>
    <row r="816" spans="4:7">
      <c r="D816" s="12"/>
      <c r="E816" s="12"/>
      <c r="F816" s="12"/>
      <c r="G816" s="12"/>
    </row>
    <row r="817" spans="4:7">
      <c r="D817" s="12"/>
      <c r="E817" s="12"/>
      <c r="F817" s="12"/>
      <c r="G817" s="12"/>
    </row>
    <row r="818" spans="4:7">
      <c r="D818" s="12"/>
      <c r="E818" s="12"/>
      <c r="F818" s="12"/>
      <c r="G818" s="12"/>
    </row>
    <row r="819" spans="4:7">
      <c r="D819" s="12"/>
      <c r="E819" s="12"/>
      <c r="F819" s="12"/>
      <c r="G819" s="12"/>
    </row>
    <row r="820" spans="4:7">
      <c r="D820" s="12"/>
      <c r="E820" s="12"/>
      <c r="F820" s="12"/>
      <c r="G820" s="12"/>
    </row>
    <row r="821" spans="4:7">
      <c r="D821" s="12"/>
      <c r="E821" s="12"/>
      <c r="F821" s="12"/>
      <c r="G821" s="12"/>
    </row>
    <row r="822" spans="4:7">
      <c r="D822" s="12"/>
      <c r="E822" s="12"/>
      <c r="F822" s="12"/>
      <c r="G822" s="12"/>
    </row>
    <row r="823" spans="4:7">
      <c r="D823" s="12"/>
      <c r="E823" s="12"/>
      <c r="F823" s="12"/>
      <c r="G823" s="12"/>
    </row>
    <row r="824" spans="4:7">
      <c r="D824" s="12"/>
      <c r="E824" s="12"/>
      <c r="F824" s="12"/>
      <c r="G824" s="12"/>
    </row>
    <row r="825" spans="4:7">
      <c r="D825" s="12"/>
      <c r="E825" s="12"/>
      <c r="F825" s="12"/>
      <c r="G825" s="12"/>
    </row>
    <row r="826" spans="4:7">
      <c r="D826" s="12"/>
      <c r="E826" s="12"/>
      <c r="F826" s="12"/>
      <c r="G826" s="12"/>
    </row>
    <row r="827" spans="4:7">
      <c r="D827" s="12"/>
      <c r="E827" s="12"/>
      <c r="F827" s="12"/>
      <c r="G827" s="12"/>
    </row>
    <row r="828" spans="4:7">
      <c r="D828" s="12"/>
      <c r="E828" s="12"/>
      <c r="F828" s="12"/>
      <c r="G828" s="12"/>
    </row>
    <row r="829" spans="4:7">
      <c r="D829" s="12"/>
      <c r="E829" s="12"/>
      <c r="F829" s="12"/>
      <c r="G829" s="12"/>
    </row>
    <row r="830" spans="4:7">
      <c r="D830" s="12"/>
      <c r="E830" s="12"/>
      <c r="F830" s="12"/>
      <c r="G830" s="12"/>
    </row>
    <row r="831" spans="4:7">
      <c r="D831" s="12"/>
      <c r="E831" s="12"/>
      <c r="F831" s="12"/>
      <c r="G831" s="12"/>
    </row>
    <row r="832" spans="4:7">
      <c r="D832" s="12"/>
      <c r="E832" s="12"/>
      <c r="F832" s="12"/>
      <c r="G832" s="12"/>
    </row>
    <row r="833" spans="4:7">
      <c r="D833" s="12"/>
      <c r="E833" s="12"/>
      <c r="F833" s="12"/>
      <c r="G833" s="12"/>
    </row>
    <row r="834" spans="4:7">
      <c r="D834" s="12"/>
      <c r="E834" s="12"/>
      <c r="F834" s="12"/>
      <c r="G834" s="12"/>
    </row>
    <row r="835" spans="4:7">
      <c r="D835" s="12"/>
      <c r="E835" s="12"/>
      <c r="F835" s="12"/>
      <c r="G835" s="12"/>
    </row>
    <row r="836" spans="4:7">
      <c r="D836" s="12"/>
      <c r="E836" s="12"/>
      <c r="F836" s="12"/>
      <c r="G836" s="12"/>
    </row>
    <row r="837" spans="4:7">
      <c r="D837" s="12"/>
      <c r="E837" s="12"/>
      <c r="F837" s="12"/>
      <c r="G837" s="12"/>
    </row>
    <row r="838" spans="4:7">
      <c r="D838" s="12"/>
      <c r="E838" s="12"/>
      <c r="F838" s="12"/>
      <c r="G838" s="12"/>
    </row>
    <row r="839" spans="4:7">
      <c r="D839" s="12"/>
      <c r="E839" s="12"/>
      <c r="F839" s="12"/>
      <c r="G839" s="12"/>
    </row>
    <row r="840" spans="4:7">
      <c r="D840" s="12"/>
      <c r="E840" s="12"/>
      <c r="F840" s="12"/>
      <c r="G840" s="12"/>
    </row>
    <row r="841" spans="4:7">
      <c r="D841" s="12"/>
      <c r="E841" s="12"/>
      <c r="F841" s="12"/>
      <c r="G841" s="12"/>
    </row>
    <row r="842" spans="4:7">
      <c r="D842" s="12"/>
      <c r="E842" s="12"/>
      <c r="F842" s="12"/>
      <c r="G842" s="12"/>
    </row>
    <row r="843" spans="4:7">
      <c r="D843" s="12"/>
      <c r="E843" s="12"/>
      <c r="F843" s="12"/>
      <c r="G843" s="12"/>
    </row>
    <row r="844" spans="4:7">
      <c r="D844" s="12"/>
      <c r="E844" s="12"/>
      <c r="F844" s="12"/>
      <c r="G844" s="12"/>
    </row>
    <row r="845" spans="4:7">
      <c r="D845" s="12"/>
      <c r="E845" s="12"/>
      <c r="F845" s="12"/>
      <c r="G845" s="12"/>
    </row>
    <row r="846" spans="4:7">
      <c r="D846" s="12"/>
      <c r="E846" s="12"/>
      <c r="F846" s="12"/>
      <c r="G846" s="12"/>
    </row>
    <row r="847" spans="4:7">
      <c r="D847" s="12"/>
      <c r="E847" s="12"/>
      <c r="F847" s="12"/>
      <c r="G847" s="12"/>
    </row>
    <row r="848" spans="4:7">
      <c r="D848" s="12"/>
      <c r="E848" s="12"/>
      <c r="F848" s="12"/>
      <c r="G848" s="12"/>
    </row>
    <row r="849" spans="4:7">
      <c r="D849" s="12"/>
      <c r="E849" s="12"/>
      <c r="F849" s="12"/>
      <c r="G849" s="12"/>
    </row>
    <row r="850" spans="4:7">
      <c r="D850" s="12"/>
      <c r="E850" s="12"/>
      <c r="F850" s="12"/>
      <c r="G850" s="12"/>
    </row>
    <row r="851" spans="4:7">
      <c r="D851" s="12"/>
      <c r="E851" s="12"/>
      <c r="F851" s="12"/>
      <c r="G851" s="12"/>
    </row>
    <row r="852" spans="4:7">
      <c r="D852" s="12"/>
      <c r="E852" s="12"/>
      <c r="F852" s="12"/>
      <c r="G852" s="12"/>
    </row>
    <row r="853" spans="4:7">
      <c r="D853" s="12"/>
      <c r="E853" s="12"/>
      <c r="F853" s="12"/>
      <c r="G853" s="12"/>
    </row>
    <row r="854" spans="4:7">
      <c r="D854" s="12"/>
      <c r="E854" s="12"/>
      <c r="F854" s="12"/>
      <c r="G854" s="12"/>
    </row>
    <row r="855" spans="4:7">
      <c r="D855" s="12"/>
      <c r="E855" s="12"/>
      <c r="F855" s="12"/>
      <c r="G855" s="12"/>
    </row>
    <row r="856" spans="4:7">
      <c r="D856" s="12"/>
      <c r="E856" s="12"/>
      <c r="F856" s="12"/>
      <c r="G856" s="12"/>
    </row>
    <row r="857" spans="4:7">
      <c r="D857" s="12"/>
      <c r="E857" s="12"/>
      <c r="F857" s="12"/>
      <c r="G857" s="12"/>
    </row>
    <row r="858" spans="4:7">
      <c r="D858" s="12"/>
      <c r="E858" s="12"/>
      <c r="F858" s="12"/>
      <c r="G858" s="12"/>
    </row>
    <row r="859" spans="4:7">
      <c r="D859" s="12"/>
      <c r="E859" s="12"/>
      <c r="F859" s="12"/>
      <c r="G859" s="12"/>
    </row>
    <row r="860" spans="4:7">
      <c r="D860" s="12"/>
      <c r="E860" s="12"/>
      <c r="F860" s="12"/>
      <c r="G860" s="12"/>
    </row>
    <row r="861" spans="4:7">
      <c r="D861" s="12"/>
      <c r="E861" s="12"/>
      <c r="F861" s="12"/>
      <c r="G861" s="12"/>
    </row>
    <row r="862" spans="4:7">
      <c r="D862" s="12"/>
      <c r="E862" s="12"/>
      <c r="F862" s="12"/>
      <c r="G862" s="12"/>
    </row>
    <row r="863" spans="4:7">
      <c r="D863" s="12"/>
      <c r="E863" s="12"/>
      <c r="F863" s="12"/>
      <c r="G863" s="12"/>
    </row>
    <row r="864" spans="4:7">
      <c r="D864" s="12"/>
      <c r="E864" s="12"/>
      <c r="F864" s="12"/>
      <c r="G864" s="12"/>
    </row>
    <row r="865" spans="4:7">
      <c r="D865" s="12"/>
      <c r="E865" s="12"/>
      <c r="F865" s="12"/>
      <c r="G865" s="12"/>
    </row>
    <row r="866" spans="4:7">
      <c r="D866" s="12"/>
      <c r="E866" s="12"/>
      <c r="F866" s="12"/>
      <c r="G866" s="12"/>
    </row>
    <row r="867" spans="4:7">
      <c r="D867" s="12"/>
      <c r="E867" s="12"/>
      <c r="F867" s="12"/>
      <c r="G867" s="12"/>
    </row>
    <row r="868" spans="4:7">
      <c r="D868" s="12"/>
      <c r="E868" s="12"/>
      <c r="F868" s="12"/>
      <c r="G868" s="12"/>
    </row>
    <row r="869" spans="4:7">
      <c r="D869" s="12"/>
      <c r="E869" s="12"/>
      <c r="F869" s="12"/>
      <c r="G869" s="12"/>
    </row>
    <row r="870" spans="4:7">
      <c r="D870" s="12"/>
      <c r="E870" s="12"/>
      <c r="F870" s="12"/>
      <c r="G870" s="12"/>
    </row>
    <row r="871" spans="4:7">
      <c r="D871" s="12"/>
      <c r="E871" s="12"/>
      <c r="F871" s="12"/>
      <c r="G871" s="12"/>
    </row>
    <row r="872" spans="4:7">
      <c r="D872" s="12"/>
      <c r="E872" s="12"/>
      <c r="F872" s="12"/>
      <c r="G872" s="12"/>
    </row>
    <row r="873" spans="4:7">
      <c r="D873" s="12"/>
      <c r="E873" s="12"/>
      <c r="F873" s="12"/>
      <c r="G873" s="12"/>
    </row>
    <row r="874" spans="4:7">
      <c r="D874" s="12"/>
      <c r="E874" s="12"/>
      <c r="F874" s="12"/>
      <c r="G874" s="12"/>
    </row>
    <row r="875" spans="4:7">
      <c r="D875" s="12"/>
      <c r="E875" s="12"/>
      <c r="F875" s="12"/>
      <c r="G875" s="12"/>
    </row>
    <row r="876" spans="4:7">
      <c r="D876" s="12"/>
      <c r="E876" s="12"/>
      <c r="F876" s="12"/>
      <c r="G876" s="12"/>
    </row>
    <row r="877" spans="4:7">
      <c r="D877" s="12"/>
      <c r="E877" s="12"/>
      <c r="F877" s="12"/>
      <c r="G877" s="12"/>
    </row>
    <row r="878" spans="4:7">
      <c r="D878" s="12"/>
      <c r="E878" s="12"/>
      <c r="F878" s="12"/>
      <c r="G878" s="12"/>
    </row>
    <row r="879" spans="4:7">
      <c r="D879" s="12"/>
      <c r="E879" s="12"/>
      <c r="F879" s="12"/>
      <c r="G879" s="12"/>
    </row>
    <row r="880" spans="4:7">
      <c r="D880" s="12"/>
      <c r="E880" s="12"/>
      <c r="F880" s="12"/>
      <c r="G880" s="12"/>
    </row>
    <row r="881" spans="4:7">
      <c r="D881" s="12"/>
      <c r="E881" s="12"/>
      <c r="F881" s="12"/>
      <c r="G881" s="12"/>
    </row>
    <row r="882" spans="4:7">
      <c r="D882" s="12"/>
      <c r="E882" s="12"/>
      <c r="F882" s="12"/>
      <c r="G882" s="12"/>
    </row>
    <row r="883" spans="4:7">
      <c r="D883" s="12"/>
      <c r="E883" s="12"/>
      <c r="F883" s="12"/>
      <c r="G883" s="12"/>
    </row>
    <row r="884" spans="4:7">
      <c r="D884" s="12"/>
      <c r="E884" s="12"/>
      <c r="F884" s="12"/>
      <c r="G884" s="12"/>
    </row>
    <row r="885" spans="4:7">
      <c r="D885" s="12"/>
      <c r="E885" s="12"/>
      <c r="F885" s="12"/>
      <c r="G885" s="12"/>
    </row>
    <row r="886" spans="4:7">
      <c r="D886" s="12"/>
      <c r="E886" s="12"/>
      <c r="F886" s="12"/>
      <c r="G886" s="12"/>
    </row>
    <row r="887" spans="4:7">
      <c r="D887" s="12"/>
      <c r="E887" s="12"/>
      <c r="F887" s="12"/>
      <c r="G887" s="12"/>
    </row>
    <row r="888" spans="4:7">
      <c r="D888" s="12"/>
      <c r="E888" s="12"/>
      <c r="F888" s="12"/>
      <c r="G888" s="12"/>
    </row>
    <row r="889" spans="4:7">
      <c r="D889" s="12"/>
      <c r="E889" s="12"/>
      <c r="F889" s="12"/>
      <c r="G889" s="12"/>
    </row>
    <row r="890" spans="4:7">
      <c r="D890" s="12"/>
      <c r="E890" s="12"/>
      <c r="F890" s="12"/>
      <c r="G890" s="12"/>
    </row>
    <row r="891" spans="4:7">
      <c r="D891" s="12"/>
      <c r="E891" s="12"/>
      <c r="F891" s="12"/>
      <c r="G891" s="12"/>
    </row>
    <row r="892" spans="4:7">
      <c r="D892" s="12"/>
      <c r="E892" s="12"/>
      <c r="F892" s="12"/>
      <c r="G892" s="12"/>
    </row>
    <row r="893" spans="4:7">
      <c r="D893" s="12"/>
      <c r="E893" s="12"/>
      <c r="F893" s="12"/>
      <c r="G893" s="12"/>
    </row>
    <row r="894" spans="4:7">
      <c r="D894" s="12"/>
      <c r="E894" s="12"/>
      <c r="F894" s="12"/>
      <c r="G894" s="12"/>
    </row>
    <row r="895" spans="4:7">
      <c r="D895" s="12"/>
      <c r="E895" s="12"/>
      <c r="F895" s="12"/>
      <c r="G895" s="12"/>
    </row>
    <row r="896" spans="4:7">
      <c r="D896" s="12"/>
      <c r="E896" s="12"/>
      <c r="F896" s="12"/>
      <c r="G896" s="12"/>
    </row>
    <row r="897" spans="4:7">
      <c r="D897" s="12"/>
      <c r="E897" s="12"/>
      <c r="F897" s="12"/>
      <c r="G897" s="12"/>
    </row>
    <row r="898" spans="4:7">
      <c r="D898" s="12"/>
      <c r="E898" s="12"/>
      <c r="F898" s="12"/>
      <c r="G898" s="12"/>
    </row>
    <row r="899" spans="4:7">
      <c r="D899" s="12"/>
      <c r="E899" s="12"/>
      <c r="F899" s="12"/>
      <c r="G899" s="12"/>
    </row>
    <row r="900" spans="4:7">
      <c r="D900" s="12"/>
      <c r="E900" s="12"/>
      <c r="F900" s="12"/>
      <c r="G900" s="12"/>
    </row>
    <row r="901" spans="4:7">
      <c r="D901" s="12"/>
      <c r="E901" s="12"/>
      <c r="F901" s="12"/>
      <c r="G901" s="12"/>
    </row>
    <row r="902" spans="4:7">
      <c r="D902" s="12"/>
      <c r="E902" s="12"/>
      <c r="F902" s="12"/>
      <c r="G902" s="12"/>
    </row>
    <row r="903" spans="4:7">
      <c r="D903" s="12"/>
      <c r="E903" s="12"/>
      <c r="F903" s="12"/>
      <c r="G903" s="12"/>
    </row>
    <row r="904" spans="4:7">
      <c r="D904" s="12"/>
      <c r="E904" s="12"/>
      <c r="F904" s="12"/>
      <c r="G904" s="12"/>
    </row>
    <row r="905" spans="4:7">
      <c r="D905" s="12"/>
      <c r="E905" s="12"/>
      <c r="F905" s="12"/>
      <c r="G905" s="12"/>
    </row>
    <row r="906" spans="4:7">
      <c r="D906" s="12"/>
      <c r="E906" s="12"/>
      <c r="F906" s="12"/>
      <c r="G906" s="12"/>
    </row>
    <row r="907" spans="4:7">
      <c r="D907" s="12"/>
      <c r="E907" s="12"/>
      <c r="F907" s="12"/>
      <c r="G907" s="12"/>
    </row>
    <row r="908" spans="4:7">
      <c r="D908" s="12"/>
      <c r="E908" s="12"/>
      <c r="F908" s="12"/>
      <c r="G908" s="12"/>
    </row>
    <row r="909" spans="4:7">
      <c r="D909" s="12"/>
      <c r="E909" s="12"/>
      <c r="F909" s="12"/>
      <c r="G909" s="12"/>
    </row>
    <row r="910" spans="4:7">
      <c r="D910" s="12"/>
      <c r="E910" s="12"/>
      <c r="F910" s="12"/>
      <c r="G910" s="12"/>
    </row>
    <row r="911" spans="4:7">
      <c r="D911" s="12"/>
      <c r="E911" s="12"/>
      <c r="F911" s="12"/>
      <c r="G911" s="12"/>
    </row>
    <row r="912" spans="4:7">
      <c r="D912" s="12"/>
      <c r="E912" s="12"/>
      <c r="F912" s="12"/>
      <c r="G912" s="12"/>
    </row>
    <row r="913" spans="4:7">
      <c r="D913" s="12"/>
      <c r="E913" s="12"/>
      <c r="F913" s="12"/>
      <c r="G913" s="12"/>
    </row>
    <row r="914" spans="4:7">
      <c r="D914" s="12"/>
      <c r="E914" s="12"/>
      <c r="F914" s="12"/>
      <c r="G914" s="12"/>
    </row>
    <row r="915" spans="4:7">
      <c r="D915" s="12"/>
      <c r="E915" s="12"/>
      <c r="F915" s="12"/>
      <c r="G915" s="12"/>
    </row>
    <row r="916" spans="4:7">
      <c r="D916" s="12"/>
      <c r="E916" s="12"/>
      <c r="F916" s="12"/>
      <c r="G916" s="12"/>
    </row>
    <row r="917" spans="4:7">
      <c r="D917" s="12"/>
      <c r="E917" s="12"/>
      <c r="F917" s="12"/>
      <c r="G917" s="12"/>
    </row>
    <row r="918" spans="4:7">
      <c r="D918" s="12"/>
      <c r="E918" s="12"/>
      <c r="F918" s="12"/>
      <c r="G918" s="12"/>
    </row>
    <row r="919" spans="4:7">
      <c r="D919" s="12"/>
      <c r="E919" s="12"/>
      <c r="F919" s="12"/>
      <c r="G919" s="12"/>
    </row>
    <row r="920" spans="4:7">
      <c r="D920" s="12"/>
      <c r="E920" s="12"/>
      <c r="F920" s="12"/>
      <c r="G920" s="12"/>
    </row>
    <row r="921" spans="4:7">
      <c r="D921" s="12"/>
      <c r="E921" s="12"/>
      <c r="F921" s="12"/>
      <c r="G921" s="12"/>
    </row>
    <row r="922" spans="4:7">
      <c r="D922" s="12"/>
      <c r="E922" s="12"/>
      <c r="F922" s="12"/>
      <c r="G922" s="12"/>
    </row>
    <row r="923" spans="4:7">
      <c r="D923" s="12"/>
      <c r="E923" s="12"/>
      <c r="F923" s="12"/>
      <c r="G923" s="12"/>
    </row>
    <row r="924" spans="4:7">
      <c r="D924" s="12"/>
      <c r="E924" s="12"/>
      <c r="F924" s="12"/>
      <c r="G924" s="12"/>
    </row>
    <row r="925" spans="4:7">
      <c r="D925" s="12"/>
      <c r="E925" s="12"/>
      <c r="F925" s="12"/>
      <c r="G925" s="12"/>
    </row>
    <row r="926" spans="4:7">
      <c r="D926" s="12"/>
      <c r="E926" s="12"/>
      <c r="F926" s="12"/>
      <c r="G926" s="12"/>
    </row>
    <row r="927" spans="4:7">
      <c r="D927" s="12"/>
      <c r="E927" s="12"/>
      <c r="F927" s="12"/>
      <c r="G927" s="12"/>
    </row>
    <row r="928" spans="4:7">
      <c r="D928" s="12"/>
      <c r="E928" s="12"/>
      <c r="F928" s="12"/>
      <c r="G928" s="12"/>
    </row>
    <row r="929" spans="4:7">
      <c r="D929" s="12"/>
      <c r="E929" s="12"/>
      <c r="F929" s="12"/>
      <c r="G929" s="12"/>
    </row>
    <row r="930" spans="4:7">
      <c r="D930" s="12"/>
      <c r="E930" s="12"/>
      <c r="F930" s="12"/>
      <c r="G930" s="12"/>
    </row>
    <row r="931" spans="4:7">
      <c r="D931" s="12"/>
      <c r="E931" s="12"/>
      <c r="F931" s="12"/>
      <c r="G931" s="12"/>
    </row>
    <row r="932" spans="4:7">
      <c r="D932" s="12"/>
      <c r="E932" s="12"/>
      <c r="F932" s="12"/>
      <c r="G932" s="12"/>
    </row>
    <row r="933" spans="4:7">
      <c r="D933" s="12"/>
      <c r="E933" s="12"/>
      <c r="F933" s="12"/>
      <c r="G933" s="12"/>
    </row>
    <row r="934" spans="4:7">
      <c r="D934" s="12"/>
      <c r="E934" s="12"/>
      <c r="F934" s="12"/>
      <c r="G934" s="12"/>
    </row>
    <row r="935" spans="4:7">
      <c r="D935" s="12"/>
      <c r="E935" s="12"/>
      <c r="F935" s="12"/>
      <c r="G935" s="12"/>
    </row>
    <row r="936" spans="4:7">
      <c r="D936" s="12"/>
      <c r="E936" s="12"/>
      <c r="F936" s="12"/>
      <c r="G936" s="12"/>
    </row>
    <row r="937" spans="4:7">
      <c r="D937" s="12"/>
      <c r="E937" s="12"/>
      <c r="F937" s="12"/>
      <c r="G937" s="12"/>
    </row>
    <row r="938" spans="4:7">
      <c r="D938" s="12"/>
      <c r="E938" s="12"/>
      <c r="F938" s="12"/>
      <c r="G938" s="12"/>
    </row>
    <row r="939" spans="4:7">
      <c r="D939" s="12"/>
      <c r="E939" s="12"/>
      <c r="F939" s="12"/>
      <c r="G939" s="12"/>
    </row>
    <row r="940" spans="4:7">
      <c r="D940" s="12"/>
      <c r="E940" s="12"/>
      <c r="F940" s="12"/>
      <c r="G940" s="12"/>
    </row>
    <row r="941" spans="4:7">
      <c r="D941" s="12"/>
      <c r="E941" s="12"/>
      <c r="F941" s="12"/>
      <c r="G941" s="12"/>
    </row>
    <row r="942" spans="4:7">
      <c r="D942" s="12"/>
      <c r="E942" s="12"/>
      <c r="F942" s="12"/>
      <c r="G942" s="12"/>
    </row>
    <row r="943" spans="4:7">
      <c r="D943" s="12"/>
      <c r="E943" s="12"/>
      <c r="F943" s="12"/>
      <c r="G943" s="12"/>
    </row>
    <row r="944" spans="4:7">
      <c r="D944" s="12"/>
      <c r="E944" s="12"/>
      <c r="F944" s="12"/>
      <c r="G944" s="12"/>
    </row>
    <row r="945" spans="4:7">
      <c r="D945" s="12"/>
      <c r="E945" s="12"/>
      <c r="F945" s="12"/>
      <c r="G945" s="12"/>
    </row>
    <row r="946" spans="4:7">
      <c r="D946" s="12"/>
      <c r="E946" s="12"/>
      <c r="F946" s="12"/>
      <c r="G946" s="12"/>
    </row>
    <row r="947" spans="4:7">
      <c r="D947" s="12"/>
      <c r="E947" s="12"/>
      <c r="F947" s="12"/>
      <c r="G947" s="12"/>
    </row>
    <row r="948" spans="4:7">
      <c r="D948" s="12"/>
      <c r="E948" s="12"/>
      <c r="F948" s="12"/>
      <c r="G948" s="12"/>
    </row>
    <row r="949" spans="4:7">
      <c r="D949" s="12"/>
      <c r="E949" s="12"/>
      <c r="F949" s="12"/>
      <c r="G949" s="12"/>
    </row>
    <row r="950" spans="4:7">
      <c r="D950" s="12"/>
      <c r="E950" s="12"/>
      <c r="F950" s="12"/>
      <c r="G950" s="12"/>
    </row>
    <row r="951" spans="4:7">
      <c r="D951" s="12"/>
      <c r="E951" s="12"/>
      <c r="F951" s="12"/>
      <c r="G951" s="12"/>
    </row>
    <row r="952" spans="4:7">
      <c r="D952" s="12"/>
      <c r="E952" s="12"/>
      <c r="F952" s="12"/>
      <c r="G952" s="12"/>
    </row>
    <row r="953" spans="4:7">
      <c r="D953" s="12"/>
      <c r="E953" s="12"/>
      <c r="F953" s="12"/>
      <c r="G953" s="12"/>
    </row>
    <row r="954" spans="4:7">
      <c r="D954" s="12"/>
      <c r="E954" s="12"/>
      <c r="F954" s="12"/>
      <c r="G954" s="12"/>
    </row>
    <row r="955" spans="4:7">
      <c r="D955" s="12"/>
      <c r="E955" s="12"/>
      <c r="F955" s="12"/>
      <c r="G955" s="12"/>
    </row>
    <row r="956" spans="4:7">
      <c r="D956" s="12"/>
      <c r="E956" s="12"/>
      <c r="F956" s="12"/>
      <c r="G956" s="12"/>
    </row>
    <row r="957" spans="4:7">
      <c r="D957" s="12"/>
      <c r="E957" s="12"/>
      <c r="F957" s="12"/>
      <c r="G957" s="12"/>
    </row>
    <row r="958" spans="4:7">
      <c r="D958" s="12"/>
      <c r="E958" s="12"/>
      <c r="F958" s="12"/>
      <c r="G958" s="12"/>
    </row>
    <row r="959" spans="4:7">
      <c r="D959" s="12"/>
      <c r="E959" s="12"/>
      <c r="F959" s="12"/>
      <c r="G959" s="12"/>
    </row>
    <row r="960" spans="4:7">
      <c r="D960" s="12"/>
      <c r="E960" s="12"/>
      <c r="F960" s="12"/>
      <c r="G960" s="12"/>
    </row>
    <row r="961" spans="4:7">
      <c r="D961" s="12"/>
      <c r="E961" s="12"/>
      <c r="F961" s="12"/>
      <c r="G961" s="12"/>
    </row>
    <row r="962" spans="4:7">
      <c r="D962" s="12"/>
      <c r="E962" s="12"/>
      <c r="F962" s="12"/>
      <c r="G962" s="12"/>
    </row>
    <row r="963" spans="4:7">
      <c r="D963" s="12"/>
      <c r="E963" s="12"/>
      <c r="F963" s="12"/>
      <c r="G963" s="12"/>
    </row>
    <row r="964" spans="4:7">
      <c r="D964" s="12"/>
      <c r="E964" s="12"/>
      <c r="F964" s="12"/>
      <c r="G964" s="12"/>
    </row>
    <row r="965" spans="4:7">
      <c r="D965" s="12"/>
      <c r="E965" s="12"/>
      <c r="F965" s="12"/>
      <c r="G965" s="12"/>
    </row>
    <row r="966" spans="4:7">
      <c r="D966" s="12"/>
      <c r="E966" s="12"/>
      <c r="F966" s="12"/>
      <c r="G966" s="12"/>
    </row>
    <row r="967" spans="4:7">
      <c r="D967" s="12"/>
      <c r="E967" s="12"/>
      <c r="F967" s="12"/>
      <c r="G967" s="12"/>
    </row>
    <row r="968" spans="4:7">
      <c r="D968" s="12"/>
      <c r="E968" s="12"/>
      <c r="F968" s="12"/>
      <c r="G968" s="12"/>
    </row>
    <row r="969" spans="4:7">
      <c r="D969" s="12"/>
      <c r="E969" s="12"/>
      <c r="F969" s="12"/>
      <c r="G969" s="12"/>
    </row>
    <row r="970" spans="4:7">
      <c r="D970" s="12"/>
      <c r="E970" s="12"/>
      <c r="F970" s="12"/>
      <c r="G970" s="12"/>
    </row>
    <row r="971" spans="4:7">
      <c r="D971" s="12"/>
      <c r="E971" s="12"/>
      <c r="F971" s="12"/>
      <c r="G971" s="12"/>
    </row>
    <row r="972" spans="4:7">
      <c r="D972" s="12"/>
      <c r="E972" s="12"/>
      <c r="F972" s="12"/>
      <c r="G972" s="12"/>
    </row>
    <row r="973" spans="4:7">
      <c r="D973" s="12"/>
      <c r="E973" s="12"/>
      <c r="F973" s="12"/>
      <c r="G973" s="12"/>
    </row>
    <row r="974" spans="4:7">
      <c r="D974" s="12"/>
      <c r="E974" s="12"/>
      <c r="F974" s="12"/>
      <c r="G974" s="12"/>
    </row>
    <row r="975" spans="4:7">
      <c r="D975" s="12"/>
      <c r="E975" s="12"/>
      <c r="F975" s="12"/>
      <c r="G975" s="12"/>
    </row>
    <row r="976" spans="4:7">
      <c r="D976" s="12"/>
      <c r="E976" s="12"/>
      <c r="F976" s="12"/>
      <c r="G976" s="12"/>
    </row>
    <row r="977" spans="4:7">
      <c r="D977" s="12"/>
      <c r="E977" s="12"/>
      <c r="F977" s="12"/>
      <c r="G977" s="12"/>
    </row>
    <row r="978" spans="4:7">
      <c r="D978" s="12"/>
      <c r="E978" s="12"/>
      <c r="F978" s="12"/>
      <c r="G978" s="12"/>
    </row>
    <row r="979" spans="4:7">
      <c r="D979" s="12"/>
      <c r="E979" s="12"/>
      <c r="F979" s="12"/>
      <c r="G979" s="12"/>
    </row>
    <row r="980" spans="4:7">
      <c r="D980" s="12"/>
      <c r="E980" s="12"/>
      <c r="F980" s="12"/>
      <c r="G980" s="12"/>
    </row>
    <row r="981" spans="4:7">
      <c r="D981" s="12"/>
      <c r="E981" s="12"/>
      <c r="F981" s="12"/>
      <c r="G981" s="12"/>
    </row>
    <row r="982" spans="4:7">
      <c r="D982" s="12"/>
      <c r="E982" s="12"/>
      <c r="F982" s="12"/>
      <c r="G982" s="12"/>
    </row>
    <row r="983" spans="4:7">
      <c r="D983" s="12"/>
      <c r="E983" s="12"/>
      <c r="F983" s="12"/>
      <c r="G983" s="12"/>
    </row>
    <row r="984" spans="4:7">
      <c r="D984" s="12"/>
      <c r="E984" s="12"/>
      <c r="F984" s="12"/>
      <c r="G984" s="12"/>
    </row>
    <row r="985" spans="4:7">
      <c r="D985" s="12"/>
      <c r="E985" s="12"/>
      <c r="F985" s="12"/>
      <c r="G985" s="12"/>
    </row>
    <row r="986" spans="4:7">
      <c r="D986" s="12"/>
      <c r="E986" s="12"/>
      <c r="F986" s="12"/>
      <c r="G986" s="12"/>
    </row>
    <row r="987" spans="4:7">
      <c r="D987" s="12"/>
      <c r="E987" s="12"/>
      <c r="F987" s="12"/>
      <c r="G987" s="12"/>
    </row>
    <row r="988" spans="4:7">
      <c r="D988" s="12"/>
      <c r="E988" s="12"/>
      <c r="F988" s="12"/>
      <c r="G988" s="12"/>
    </row>
    <row r="989" spans="4:7">
      <c r="D989" s="12"/>
      <c r="E989" s="12"/>
      <c r="F989" s="12"/>
      <c r="G989" s="12"/>
    </row>
    <row r="990" spans="4:7">
      <c r="D990" s="12"/>
      <c r="E990" s="12"/>
      <c r="F990" s="12"/>
      <c r="G990" s="12"/>
    </row>
    <row r="991" spans="4:7">
      <c r="D991" s="12"/>
      <c r="E991" s="12"/>
      <c r="F991" s="12"/>
      <c r="G991" s="12"/>
    </row>
    <row r="992" spans="4:7">
      <c r="D992" s="12"/>
      <c r="E992" s="12"/>
      <c r="F992" s="12"/>
      <c r="G992" s="12"/>
    </row>
    <row r="993" spans="4:7">
      <c r="D993" s="12"/>
      <c r="E993" s="12"/>
      <c r="F993" s="12"/>
      <c r="G993" s="12"/>
    </row>
    <row r="994" spans="4:7">
      <c r="D994" s="12"/>
      <c r="E994" s="12"/>
      <c r="F994" s="12"/>
      <c r="G994" s="12"/>
    </row>
    <row r="995" spans="4:7">
      <c r="D995" s="12"/>
      <c r="E995" s="12"/>
      <c r="F995" s="12"/>
      <c r="G995" s="12"/>
    </row>
    <row r="996" spans="4:7">
      <c r="D996" s="12"/>
      <c r="E996" s="12"/>
      <c r="F996" s="12"/>
      <c r="G996" s="12"/>
    </row>
    <row r="997" spans="4:7">
      <c r="D997" s="12"/>
      <c r="E997" s="12"/>
      <c r="F997" s="12"/>
      <c r="G997" s="12"/>
    </row>
    <row r="998" spans="4:7">
      <c r="D998" s="12"/>
      <c r="E998" s="12"/>
      <c r="F998" s="12"/>
      <c r="G998" s="12"/>
    </row>
    <row r="999" spans="4:7">
      <c r="D999" s="12"/>
      <c r="E999" s="12"/>
      <c r="F999" s="12"/>
      <c r="G999" s="12"/>
    </row>
    <row r="1000" spans="4:7">
      <c r="D1000" s="12"/>
      <c r="E1000" s="12"/>
      <c r="F1000" s="12"/>
      <c r="G1000" s="12"/>
    </row>
    <row r="1001" spans="4:7">
      <c r="D1001" s="12"/>
      <c r="E1001" s="12"/>
      <c r="F1001" s="12"/>
      <c r="G1001" s="12"/>
    </row>
    <row r="1002" spans="4:7">
      <c r="D1002" s="12"/>
      <c r="E1002" s="12"/>
      <c r="F1002" s="12"/>
      <c r="G1002" s="12"/>
    </row>
    <row r="1003" spans="4:7">
      <c r="D1003" s="12"/>
      <c r="E1003" s="12"/>
      <c r="F1003" s="12"/>
      <c r="G1003" s="12"/>
    </row>
    <row r="1004" spans="4:7">
      <c r="D1004" s="12"/>
      <c r="E1004" s="12"/>
      <c r="F1004" s="12"/>
      <c r="G1004" s="12"/>
    </row>
    <row r="1005" spans="4:7">
      <c r="D1005" s="12"/>
      <c r="E1005" s="12"/>
      <c r="F1005" s="12"/>
      <c r="G1005" s="12"/>
    </row>
    <row r="1006" spans="4:7">
      <c r="D1006" s="12"/>
      <c r="E1006" s="12"/>
      <c r="F1006" s="12"/>
      <c r="G1006" s="12"/>
    </row>
    <row r="1007" spans="4:7">
      <c r="D1007" s="12"/>
      <c r="E1007" s="12"/>
      <c r="F1007" s="12"/>
      <c r="G1007" s="12"/>
    </row>
    <row r="1008" spans="4:7">
      <c r="D1008" s="12"/>
      <c r="E1008" s="12"/>
      <c r="F1008" s="12"/>
      <c r="G1008" s="12"/>
    </row>
    <row r="1009" spans="4:7">
      <c r="D1009" s="12"/>
      <c r="E1009" s="12"/>
      <c r="F1009" s="12"/>
      <c r="G1009" s="12"/>
    </row>
    <row r="1010" spans="4:7">
      <c r="D1010" s="12"/>
      <c r="E1010" s="12"/>
      <c r="F1010" s="12"/>
      <c r="G1010" s="12"/>
    </row>
    <row r="1011" spans="4:7">
      <c r="D1011" s="12"/>
      <c r="E1011" s="12"/>
      <c r="F1011" s="12"/>
      <c r="G1011" s="12"/>
    </row>
    <row r="1012" spans="4:7">
      <c r="D1012" s="12"/>
      <c r="E1012" s="12"/>
      <c r="F1012" s="12"/>
      <c r="G1012" s="12"/>
    </row>
    <row r="1013" spans="4:7">
      <c r="D1013" s="12"/>
      <c r="E1013" s="12"/>
      <c r="F1013" s="12"/>
      <c r="G1013" s="12"/>
    </row>
    <row r="1014" spans="4:7">
      <c r="D1014" s="12"/>
      <c r="E1014" s="12"/>
      <c r="F1014" s="12"/>
      <c r="G1014" s="12"/>
    </row>
    <row r="1015" spans="4:7">
      <c r="D1015" s="12"/>
      <c r="E1015" s="12"/>
      <c r="F1015" s="12"/>
      <c r="G1015" s="12"/>
    </row>
    <row r="1016" spans="4:7">
      <c r="D1016" s="12"/>
      <c r="E1016" s="12"/>
      <c r="F1016" s="12"/>
      <c r="G1016" s="12"/>
    </row>
    <row r="1017" spans="4:7">
      <c r="D1017" s="12"/>
      <c r="E1017" s="12"/>
      <c r="F1017" s="12"/>
      <c r="G1017" s="12"/>
    </row>
    <row r="1018" spans="4:7">
      <c r="D1018" s="12"/>
      <c r="E1018" s="12"/>
      <c r="F1018" s="12"/>
      <c r="G1018" s="12"/>
    </row>
    <row r="1019" spans="4:7">
      <c r="D1019" s="12"/>
      <c r="E1019" s="12"/>
      <c r="F1019" s="12"/>
      <c r="G1019" s="12"/>
    </row>
    <row r="1020" spans="4:7">
      <c r="D1020" s="12"/>
      <c r="E1020" s="12"/>
      <c r="F1020" s="12"/>
      <c r="G1020" s="12"/>
    </row>
    <row r="1021" spans="4:7">
      <c r="D1021" s="12"/>
      <c r="E1021" s="12"/>
      <c r="F1021" s="12"/>
      <c r="G1021" s="12"/>
    </row>
    <row r="1022" spans="4:7">
      <c r="D1022" s="12"/>
      <c r="E1022" s="12"/>
      <c r="F1022" s="12"/>
      <c r="G1022" s="12"/>
    </row>
    <row r="1023" spans="4:7">
      <c r="D1023" s="12"/>
      <c r="E1023" s="12"/>
      <c r="F1023" s="12"/>
      <c r="G1023" s="12"/>
    </row>
    <row r="1024" spans="4:7">
      <c r="D1024" s="12"/>
      <c r="E1024" s="12"/>
      <c r="F1024" s="12"/>
      <c r="G1024" s="12"/>
    </row>
    <row r="1025" spans="4:7">
      <c r="D1025" s="12"/>
      <c r="E1025" s="12"/>
      <c r="F1025" s="12"/>
      <c r="G1025" s="12"/>
    </row>
    <row r="1026" spans="4:7">
      <c r="D1026" s="12"/>
      <c r="E1026" s="12"/>
      <c r="F1026" s="12"/>
      <c r="G1026" s="12"/>
    </row>
    <row r="1027" spans="4:7">
      <c r="D1027" s="12"/>
      <c r="E1027" s="12"/>
      <c r="F1027" s="12"/>
      <c r="G1027" s="12"/>
    </row>
    <row r="1028" spans="4:7">
      <c r="D1028" s="12"/>
      <c r="E1028" s="12"/>
      <c r="F1028" s="12"/>
      <c r="G1028" s="12"/>
    </row>
    <row r="1029" spans="4:7">
      <c r="D1029" s="12"/>
      <c r="E1029" s="12"/>
      <c r="F1029" s="12"/>
      <c r="G1029" s="12"/>
    </row>
    <row r="1030" spans="4:7">
      <c r="D1030" s="12"/>
      <c r="E1030" s="12"/>
      <c r="F1030" s="12"/>
      <c r="G1030" s="12"/>
    </row>
    <row r="1031" spans="4:7">
      <c r="D1031" s="12"/>
      <c r="E1031" s="12"/>
      <c r="F1031" s="12"/>
      <c r="G1031" s="12"/>
    </row>
    <row r="1032" spans="4:7">
      <c r="D1032" s="12"/>
      <c r="E1032" s="12"/>
      <c r="F1032" s="12"/>
      <c r="G1032" s="12"/>
    </row>
    <row r="1033" spans="4:7">
      <c r="D1033" s="12"/>
      <c r="E1033" s="12"/>
      <c r="F1033" s="12"/>
      <c r="G1033" s="12"/>
    </row>
    <row r="1034" spans="4:7">
      <c r="D1034" s="12"/>
      <c r="E1034" s="12"/>
      <c r="F1034" s="12"/>
      <c r="G1034" s="12"/>
    </row>
    <row r="1035" spans="4:7">
      <c r="D1035" s="12"/>
      <c r="E1035" s="12"/>
      <c r="F1035" s="12"/>
      <c r="G1035" s="12"/>
    </row>
    <row r="1036" spans="4:7">
      <c r="D1036" s="12"/>
      <c r="E1036" s="12"/>
      <c r="F1036" s="12"/>
      <c r="G1036" s="12"/>
    </row>
    <row r="1037" spans="4:7">
      <c r="D1037" s="12"/>
      <c r="E1037" s="12"/>
      <c r="F1037" s="12"/>
      <c r="G1037" s="12"/>
    </row>
    <row r="1038" spans="4:7">
      <c r="D1038" s="12"/>
      <c r="E1038" s="12"/>
      <c r="F1038" s="12"/>
      <c r="G1038" s="12"/>
    </row>
    <row r="1039" spans="4:7">
      <c r="D1039" s="12"/>
      <c r="E1039" s="12"/>
      <c r="F1039" s="12"/>
      <c r="G1039" s="12"/>
    </row>
    <row r="1040" spans="4:7">
      <c r="D1040" s="12"/>
      <c r="E1040" s="12"/>
      <c r="F1040" s="12"/>
      <c r="G1040" s="12"/>
    </row>
    <row r="1041" spans="4:7">
      <c r="D1041" s="12"/>
      <c r="E1041" s="12"/>
      <c r="F1041" s="12"/>
      <c r="G1041" s="12"/>
    </row>
    <row r="1042" spans="4:7">
      <c r="D1042" s="12"/>
      <c r="E1042" s="12"/>
      <c r="F1042" s="12"/>
      <c r="G1042" s="12"/>
    </row>
    <row r="1043" spans="4:7">
      <c r="D1043" s="12"/>
      <c r="E1043" s="12"/>
      <c r="F1043" s="12"/>
      <c r="G1043" s="12"/>
    </row>
    <row r="1044" spans="4:7">
      <c r="D1044" s="12"/>
      <c r="E1044" s="12"/>
      <c r="F1044" s="12"/>
      <c r="G1044" s="12"/>
    </row>
    <row r="1045" spans="4:7">
      <c r="D1045" s="12"/>
      <c r="E1045" s="12"/>
      <c r="F1045" s="12"/>
      <c r="G1045" s="12"/>
    </row>
    <row r="1046" spans="4:7">
      <c r="D1046" s="12"/>
      <c r="E1046" s="12"/>
      <c r="F1046" s="12"/>
      <c r="G1046" s="12"/>
    </row>
    <row r="1047" spans="4:7">
      <c r="D1047" s="12"/>
      <c r="E1047" s="12"/>
      <c r="F1047" s="12"/>
      <c r="G1047" s="12"/>
    </row>
    <row r="1048" spans="4:7">
      <c r="D1048" s="12"/>
      <c r="E1048" s="12"/>
      <c r="F1048" s="12"/>
      <c r="G1048" s="12"/>
    </row>
    <row r="1049" spans="4:7">
      <c r="D1049" s="12"/>
      <c r="E1049" s="12"/>
      <c r="F1049" s="12"/>
      <c r="G1049" s="12"/>
    </row>
    <row r="1050" spans="4:7">
      <c r="D1050" s="12"/>
      <c r="E1050" s="12"/>
      <c r="F1050" s="12"/>
      <c r="G1050" s="12"/>
    </row>
    <row r="1051" spans="4:7">
      <c r="D1051" s="12"/>
      <c r="E1051" s="12"/>
      <c r="F1051" s="12"/>
      <c r="G1051" s="12"/>
    </row>
    <row r="1052" spans="4:7">
      <c r="D1052" s="12"/>
      <c r="E1052" s="12"/>
      <c r="F1052" s="12"/>
      <c r="G1052" s="12"/>
    </row>
    <row r="1053" spans="4:7">
      <c r="D1053" s="12"/>
      <c r="E1053" s="12"/>
      <c r="F1053" s="12"/>
      <c r="G1053" s="12"/>
    </row>
    <row r="1054" spans="4:7">
      <c r="D1054" s="12"/>
      <c r="E1054" s="12"/>
      <c r="F1054" s="12"/>
      <c r="G1054" s="12"/>
    </row>
    <row r="1055" spans="4:7">
      <c r="D1055" s="12"/>
      <c r="E1055" s="12"/>
      <c r="F1055" s="12"/>
      <c r="G1055" s="12"/>
    </row>
    <row r="1056" spans="4:7">
      <c r="D1056" s="12"/>
      <c r="E1056" s="12"/>
      <c r="F1056" s="12"/>
      <c r="G1056" s="12"/>
    </row>
    <row r="1057" spans="4:7">
      <c r="D1057" s="12"/>
      <c r="E1057" s="12"/>
      <c r="F1057" s="12"/>
      <c r="G1057" s="12"/>
    </row>
    <row r="1058" spans="4:7">
      <c r="D1058" s="12"/>
      <c r="E1058" s="12"/>
      <c r="F1058" s="12"/>
      <c r="G1058" s="12"/>
    </row>
    <row r="1059" spans="4:7">
      <c r="D1059" s="12"/>
      <c r="E1059" s="12"/>
      <c r="F1059" s="12"/>
      <c r="G1059" s="12"/>
    </row>
    <row r="1060" spans="4:7">
      <c r="D1060" s="12"/>
      <c r="E1060" s="12"/>
      <c r="F1060" s="12"/>
      <c r="G1060" s="12"/>
    </row>
    <row r="1061" spans="4:7">
      <c r="D1061" s="12"/>
      <c r="E1061" s="12"/>
      <c r="F1061" s="12"/>
      <c r="G1061" s="12"/>
    </row>
    <row r="1062" spans="4:7">
      <c r="D1062" s="12"/>
      <c r="E1062" s="12"/>
      <c r="F1062" s="12"/>
      <c r="G1062" s="12"/>
    </row>
    <row r="1063" spans="4:7">
      <c r="D1063" s="12"/>
      <c r="E1063" s="12"/>
      <c r="F1063" s="12"/>
      <c r="G1063" s="12"/>
    </row>
    <row r="1064" spans="4:7">
      <c r="D1064" s="12"/>
      <c r="E1064" s="12"/>
      <c r="F1064" s="12"/>
      <c r="G1064" s="12"/>
    </row>
    <row r="1065" spans="4:7">
      <c r="D1065" s="12"/>
      <c r="E1065" s="12"/>
      <c r="F1065" s="12"/>
      <c r="G1065" s="12"/>
    </row>
    <row r="1066" spans="4:7">
      <c r="D1066" s="12"/>
      <c r="E1066" s="12"/>
      <c r="F1066" s="12"/>
      <c r="G1066" s="12"/>
    </row>
    <row r="1067" spans="4:7">
      <c r="D1067" s="12"/>
      <c r="E1067" s="12"/>
      <c r="F1067" s="12"/>
      <c r="G1067" s="12"/>
    </row>
    <row r="1068" spans="4:7">
      <c r="D1068" s="12"/>
      <c r="E1068" s="12"/>
      <c r="F1068" s="12"/>
      <c r="G1068" s="12"/>
    </row>
    <row r="1069" spans="4:7">
      <c r="D1069" s="12"/>
      <c r="E1069" s="12"/>
      <c r="F1069" s="12"/>
      <c r="G1069" s="12"/>
    </row>
    <row r="1070" spans="4:7">
      <c r="D1070" s="12"/>
      <c r="E1070" s="12"/>
      <c r="F1070" s="12"/>
      <c r="G1070" s="12"/>
    </row>
    <row r="1071" spans="4:7">
      <c r="D1071" s="12"/>
      <c r="E1071" s="12"/>
      <c r="F1071" s="12"/>
      <c r="G1071" s="12"/>
    </row>
    <row r="1072" spans="4:7">
      <c r="D1072" s="12"/>
      <c r="E1072" s="12"/>
      <c r="F1072" s="12"/>
      <c r="G1072" s="12"/>
    </row>
    <row r="1073" spans="4:7">
      <c r="D1073" s="12"/>
      <c r="E1073" s="12"/>
      <c r="F1073" s="12"/>
      <c r="G1073" s="12"/>
    </row>
    <row r="1074" spans="4:7">
      <c r="D1074" s="12"/>
      <c r="E1074" s="12"/>
      <c r="F1074" s="12"/>
      <c r="G1074" s="12"/>
    </row>
    <row r="1075" spans="4:7">
      <c r="D1075" s="12"/>
      <c r="E1075" s="12"/>
      <c r="F1075" s="12"/>
      <c r="G1075" s="12"/>
    </row>
    <row r="1076" spans="4:7">
      <c r="D1076" s="12"/>
      <c r="E1076" s="12"/>
      <c r="F1076" s="12"/>
      <c r="G1076" s="12"/>
    </row>
    <row r="1077" spans="4:7">
      <c r="D1077" s="12"/>
      <c r="E1077" s="12"/>
      <c r="F1077" s="12"/>
      <c r="G1077" s="12"/>
    </row>
    <row r="1078" spans="4:7">
      <c r="D1078" s="12"/>
      <c r="E1078" s="12"/>
      <c r="F1078" s="12"/>
      <c r="G1078" s="12"/>
    </row>
    <row r="1079" spans="4:7">
      <c r="D1079" s="12"/>
      <c r="E1079" s="12"/>
      <c r="F1079" s="12"/>
      <c r="G1079" s="12"/>
    </row>
    <row r="1080" spans="4:7">
      <c r="D1080" s="12"/>
      <c r="E1080" s="12"/>
      <c r="F1080" s="12"/>
      <c r="G1080" s="12"/>
    </row>
    <row r="1081" spans="4:7">
      <c r="D1081" s="12"/>
      <c r="E1081" s="12"/>
      <c r="F1081" s="12"/>
      <c r="G1081" s="12"/>
    </row>
    <row r="1082" spans="4:7">
      <c r="D1082" s="12"/>
      <c r="E1082" s="12"/>
      <c r="F1082" s="12"/>
      <c r="G1082" s="12"/>
    </row>
    <row r="1083" spans="4:7">
      <c r="D1083" s="12"/>
      <c r="E1083" s="12"/>
      <c r="F1083" s="12"/>
      <c r="G1083" s="12"/>
    </row>
    <row r="1084" spans="4:7">
      <c r="D1084" s="12"/>
      <c r="E1084" s="12"/>
      <c r="F1084" s="12"/>
      <c r="G1084" s="12"/>
    </row>
    <row r="1085" spans="4:7">
      <c r="D1085" s="12"/>
      <c r="E1085" s="12"/>
      <c r="F1085" s="12"/>
      <c r="G1085" s="12"/>
    </row>
    <row r="1086" spans="4:7">
      <c r="D1086" s="12"/>
      <c r="E1086" s="12"/>
      <c r="F1086" s="12"/>
      <c r="G1086" s="12"/>
    </row>
    <row r="1087" spans="4:7">
      <c r="D1087" s="12"/>
      <c r="E1087" s="12"/>
      <c r="F1087" s="12"/>
      <c r="G1087" s="12"/>
    </row>
    <row r="1088" spans="4:7">
      <c r="D1088" s="12"/>
      <c r="E1088" s="12"/>
      <c r="F1088" s="12"/>
      <c r="G1088" s="12"/>
    </row>
    <row r="1089" spans="4:7">
      <c r="D1089" s="12"/>
      <c r="E1089" s="12"/>
      <c r="F1089" s="12"/>
      <c r="G1089" s="12"/>
    </row>
    <row r="1090" spans="4:7">
      <c r="D1090" s="12"/>
      <c r="E1090" s="12"/>
      <c r="F1090" s="12"/>
      <c r="G1090" s="12"/>
    </row>
    <row r="1091" spans="4:7">
      <c r="D1091" s="12"/>
      <c r="E1091" s="12"/>
      <c r="F1091" s="12"/>
      <c r="G1091" s="12"/>
    </row>
    <row r="1092" spans="4:7">
      <c r="D1092" s="12"/>
      <c r="E1092" s="12"/>
      <c r="F1092" s="12"/>
      <c r="G1092" s="12"/>
    </row>
    <row r="1093" spans="4:7">
      <c r="D1093" s="12"/>
      <c r="E1093" s="12"/>
      <c r="F1093" s="12"/>
      <c r="G1093" s="12"/>
    </row>
    <row r="1094" spans="4:7">
      <c r="D1094" s="12"/>
      <c r="E1094" s="12"/>
      <c r="F1094" s="12"/>
      <c r="G1094" s="12"/>
    </row>
    <row r="1095" spans="4:7">
      <c r="D1095" s="12"/>
      <c r="E1095" s="12"/>
      <c r="F1095" s="12"/>
      <c r="G1095" s="12"/>
    </row>
    <row r="1096" spans="4:7">
      <c r="D1096" s="12"/>
      <c r="E1096" s="12"/>
      <c r="F1096" s="12"/>
      <c r="G1096" s="12"/>
    </row>
    <row r="1097" spans="4:7">
      <c r="D1097" s="12"/>
      <c r="E1097" s="12"/>
      <c r="F1097" s="12"/>
      <c r="G1097" s="12"/>
    </row>
    <row r="1098" spans="4:7">
      <c r="D1098" s="12"/>
      <c r="E1098" s="12"/>
      <c r="F1098" s="12"/>
      <c r="G1098" s="12"/>
    </row>
    <row r="1099" spans="4:7">
      <c r="D1099" s="12"/>
      <c r="E1099" s="12"/>
      <c r="F1099" s="12"/>
      <c r="G1099" s="12"/>
    </row>
    <row r="1100" spans="4:7">
      <c r="D1100" s="12"/>
      <c r="E1100" s="12"/>
      <c r="F1100" s="12"/>
      <c r="G1100" s="12"/>
    </row>
    <row r="1101" spans="4:7">
      <c r="D1101" s="12"/>
      <c r="E1101" s="12"/>
      <c r="F1101" s="12"/>
      <c r="G1101" s="12"/>
    </row>
    <row r="1102" spans="4:7">
      <c r="D1102" s="12"/>
      <c r="E1102" s="12"/>
      <c r="F1102" s="12"/>
      <c r="G1102" s="12"/>
    </row>
    <row r="1103" spans="4:7">
      <c r="D1103" s="12"/>
      <c r="E1103" s="12"/>
      <c r="F1103" s="12"/>
      <c r="G1103" s="12"/>
    </row>
    <row r="1104" spans="4:7">
      <c r="D1104" s="12"/>
      <c r="E1104" s="12"/>
      <c r="F1104" s="12"/>
      <c r="G1104" s="12"/>
    </row>
    <row r="1105" spans="4:7">
      <c r="D1105" s="12"/>
      <c r="E1105" s="12"/>
      <c r="F1105" s="12"/>
      <c r="G1105" s="12"/>
    </row>
    <row r="1106" spans="4:7">
      <c r="D1106" s="12"/>
      <c r="E1106" s="12"/>
      <c r="F1106" s="12"/>
      <c r="G1106" s="12"/>
    </row>
    <row r="1107" spans="4:7">
      <c r="D1107" s="12"/>
      <c r="E1107" s="12"/>
      <c r="F1107" s="12"/>
      <c r="G1107" s="12"/>
    </row>
    <row r="1108" spans="4:7">
      <c r="D1108" s="12"/>
      <c r="E1108" s="12"/>
      <c r="F1108" s="12"/>
      <c r="G1108" s="12"/>
    </row>
    <row r="1109" spans="4:7">
      <c r="D1109" s="12"/>
      <c r="E1109" s="12"/>
      <c r="F1109" s="12"/>
      <c r="G1109" s="12"/>
    </row>
    <row r="1110" spans="4:7">
      <c r="D1110" s="12"/>
      <c r="E1110" s="12"/>
      <c r="F1110" s="12"/>
      <c r="G1110" s="12"/>
    </row>
    <row r="1111" spans="4:7">
      <c r="D1111" s="12"/>
      <c r="E1111" s="12"/>
      <c r="F1111" s="12"/>
      <c r="G1111" s="12"/>
    </row>
    <row r="1112" spans="4:7">
      <c r="D1112" s="12"/>
      <c r="E1112" s="12"/>
      <c r="F1112" s="12"/>
      <c r="G1112" s="12"/>
    </row>
    <row r="1113" spans="4:7">
      <c r="D1113" s="12"/>
      <c r="E1113" s="12"/>
      <c r="F1113" s="12"/>
      <c r="G1113" s="12"/>
    </row>
    <row r="1114" spans="4:7">
      <c r="D1114" s="12"/>
      <c r="E1114" s="12"/>
      <c r="F1114" s="12"/>
      <c r="G1114" s="12"/>
    </row>
    <row r="1115" spans="4:7">
      <c r="D1115" s="12"/>
      <c r="E1115" s="12"/>
      <c r="F1115" s="12"/>
      <c r="G1115" s="12"/>
    </row>
    <row r="1116" spans="4:7">
      <c r="D1116" s="12"/>
      <c r="E1116" s="12"/>
      <c r="F1116" s="12"/>
      <c r="G1116" s="12"/>
    </row>
    <row r="1117" spans="4:7">
      <c r="D1117" s="12"/>
      <c r="E1117" s="12"/>
      <c r="F1117" s="12"/>
      <c r="G1117" s="12"/>
    </row>
    <row r="1118" spans="4:7">
      <c r="D1118" s="12"/>
      <c r="E1118" s="12"/>
      <c r="F1118" s="12"/>
      <c r="G1118" s="12"/>
    </row>
    <row r="1119" spans="4:7">
      <c r="D1119" s="12"/>
      <c r="E1119" s="12"/>
      <c r="F1119" s="12"/>
      <c r="G1119" s="12"/>
    </row>
    <row r="1120" spans="4:7">
      <c r="D1120" s="12"/>
      <c r="E1120" s="12"/>
      <c r="F1120" s="12"/>
      <c r="G1120" s="12"/>
    </row>
    <row r="1121" spans="4:7">
      <c r="D1121" s="12"/>
      <c r="E1121" s="12"/>
      <c r="F1121" s="12"/>
      <c r="G1121" s="12"/>
    </row>
    <row r="1122" spans="4:7">
      <c r="D1122" s="12"/>
      <c r="E1122" s="12"/>
      <c r="F1122" s="12"/>
      <c r="G1122" s="12"/>
    </row>
    <row r="1123" spans="4:7">
      <c r="D1123" s="12"/>
      <c r="E1123" s="12"/>
      <c r="F1123" s="12"/>
      <c r="G1123" s="12"/>
    </row>
    <row r="1124" spans="4:7">
      <c r="D1124" s="12"/>
      <c r="E1124" s="12"/>
      <c r="F1124" s="12"/>
      <c r="G1124" s="12"/>
    </row>
    <row r="1125" spans="4:7">
      <c r="D1125" s="12"/>
      <c r="E1125" s="12"/>
      <c r="F1125" s="12"/>
      <c r="G1125" s="12"/>
    </row>
    <row r="1126" spans="4:7">
      <c r="D1126" s="12"/>
      <c r="E1126" s="12"/>
      <c r="F1126" s="12"/>
      <c r="G1126" s="12"/>
    </row>
    <row r="1127" spans="4:7">
      <c r="D1127" s="12"/>
      <c r="E1127" s="12"/>
      <c r="F1127" s="12"/>
      <c r="G1127" s="12"/>
    </row>
    <row r="1128" spans="4:7">
      <c r="D1128" s="12"/>
      <c r="E1128" s="12"/>
      <c r="F1128" s="12"/>
      <c r="G1128" s="12"/>
    </row>
    <row r="1129" spans="4:7">
      <c r="D1129" s="12"/>
      <c r="E1129" s="12"/>
      <c r="F1129" s="12"/>
      <c r="G1129" s="12"/>
    </row>
    <row r="1130" spans="4:7">
      <c r="D1130" s="12"/>
      <c r="E1130" s="12"/>
      <c r="F1130" s="12"/>
      <c r="G1130" s="12"/>
    </row>
    <row r="1131" spans="4:7">
      <c r="D1131" s="12"/>
      <c r="E1131" s="12"/>
      <c r="F1131" s="12"/>
      <c r="G1131" s="12"/>
    </row>
    <row r="1132" spans="4:7">
      <c r="D1132" s="12"/>
      <c r="E1132" s="12"/>
      <c r="F1132" s="12"/>
      <c r="G1132" s="12"/>
    </row>
    <row r="1133" spans="4:7">
      <c r="D1133" s="12"/>
      <c r="E1133" s="12"/>
      <c r="F1133" s="12"/>
      <c r="G1133" s="12"/>
    </row>
    <row r="1134" spans="4:7">
      <c r="D1134" s="12"/>
      <c r="E1134" s="12"/>
      <c r="F1134" s="12"/>
      <c r="G1134" s="12"/>
    </row>
    <row r="1135" spans="4:7">
      <c r="D1135" s="12"/>
      <c r="E1135" s="12"/>
      <c r="F1135" s="12"/>
      <c r="G1135" s="12"/>
    </row>
    <row r="1136" spans="4:7">
      <c r="D1136" s="12"/>
      <c r="E1136" s="12"/>
      <c r="F1136" s="12"/>
      <c r="G1136" s="12"/>
    </row>
    <row r="1137" spans="4:7">
      <c r="D1137" s="12"/>
      <c r="E1137" s="12"/>
      <c r="F1137" s="12"/>
      <c r="G1137" s="12"/>
    </row>
    <row r="1138" spans="4:7">
      <c r="D1138" s="12"/>
      <c r="E1138" s="12"/>
      <c r="F1138" s="12"/>
      <c r="G1138" s="12"/>
    </row>
    <row r="1139" spans="4:7">
      <c r="D1139" s="12"/>
      <c r="E1139" s="12"/>
      <c r="F1139" s="12"/>
      <c r="G1139" s="12"/>
    </row>
    <row r="1140" spans="4:7">
      <c r="D1140" s="12"/>
      <c r="E1140" s="12"/>
      <c r="F1140" s="12"/>
      <c r="G1140" s="12"/>
    </row>
    <row r="1141" spans="4:7">
      <c r="D1141" s="12"/>
      <c r="E1141" s="12"/>
      <c r="F1141" s="12"/>
      <c r="G1141" s="12"/>
    </row>
    <row r="1142" spans="4:7">
      <c r="D1142" s="12"/>
      <c r="E1142" s="12"/>
      <c r="F1142" s="12"/>
      <c r="G1142" s="12"/>
    </row>
    <row r="1143" spans="4:7">
      <c r="D1143" s="12"/>
      <c r="E1143" s="12"/>
      <c r="F1143" s="12"/>
      <c r="G1143" s="12"/>
    </row>
    <row r="1144" spans="4:7">
      <c r="D1144" s="12"/>
      <c r="E1144" s="12"/>
      <c r="F1144" s="12"/>
      <c r="G1144" s="12"/>
    </row>
    <row r="1145" spans="4:7">
      <c r="D1145" s="12"/>
      <c r="E1145" s="12"/>
      <c r="F1145" s="12"/>
      <c r="G1145" s="12"/>
    </row>
    <row r="1146" spans="4:7">
      <c r="D1146" s="12"/>
      <c r="E1146" s="12"/>
      <c r="F1146" s="12"/>
      <c r="G1146" s="12"/>
    </row>
    <row r="1147" spans="4:7">
      <c r="D1147" s="12"/>
      <c r="E1147" s="12"/>
      <c r="F1147" s="12"/>
      <c r="G1147" s="12"/>
    </row>
    <row r="1148" spans="4:7">
      <c r="D1148" s="12"/>
      <c r="E1148" s="12"/>
      <c r="F1148" s="12"/>
      <c r="G1148" s="12"/>
    </row>
    <row r="1149" spans="4:7">
      <c r="D1149" s="12"/>
      <c r="E1149" s="12"/>
      <c r="F1149" s="12"/>
      <c r="G1149" s="12"/>
    </row>
    <row r="1150" spans="4:7">
      <c r="D1150" s="12"/>
      <c r="E1150" s="12"/>
      <c r="F1150" s="12"/>
      <c r="G1150" s="12"/>
    </row>
    <row r="1151" spans="4:7">
      <c r="D1151" s="12"/>
      <c r="E1151" s="12"/>
      <c r="F1151" s="12"/>
      <c r="G1151" s="12"/>
    </row>
    <row r="1152" spans="4:7">
      <c r="D1152" s="12"/>
      <c r="E1152" s="12"/>
      <c r="F1152" s="12"/>
      <c r="G1152" s="12"/>
    </row>
    <row r="1153" spans="4:7">
      <c r="D1153" s="12"/>
      <c r="E1153" s="12"/>
      <c r="F1153" s="12"/>
      <c r="G1153" s="12"/>
    </row>
    <row r="1154" spans="4:7">
      <c r="D1154" s="12"/>
      <c r="E1154" s="12"/>
      <c r="F1154" s="12"/>
      <c r="G1154" s="12"/>
    </row>
    <row r="1155" spans="4:7">
      <c r="D1155" s="12"/>
      <c r="E1155" s="12"/>
      <c r="F1155" s="12"/>
      <c r="G1155" s="12"/>
    </row>
    <row r="1156" spans="4:7">
      <c r="D1156" s="12"/>
      <c r="E1156" s="12"/>
      <c r="F1156" s="12"/>
      <c r="G1156" s="12"/>
    </row>
    <row r="1157" spans="4:7">
      <c r="D1157" s="12"/>
      <c r="E1157" s="12"/>
      <c r="F1157" s="12"/>
      <c r="G1157" s="12"/>
    </row>
    <row r="1158" spans="4:7">
      <c r="D1158" s="12"/>
      <c r="E1158" s="12"/>
      <c r="F1158" s="12"/>
      <c r="G1158" s="12"/>
    </row>
    <row r="1159" spans="4:7">
      <c r="D1159" s="12"/>
      <c r="E1159" s="12"/>
      <c r="F1159" s="12"/>
      <c r="G1159" s="12"/>
    </row>
    <row r="1160" spans="4:7">
      <c r="D1160" s="12"/>
      <c r="E1160" s="12"/>
      <c r="F1160" s="12"/>
      <c r="G1160" s="12"/>
    </row>
    <row r="1161" spans="4:7">
      <c r="D1161" s="12"/>
      <c r="E1161" s="12"/>
      <c r="F1161" s="12"/>
      <c r="G1161" s="12"/>
    </row>
    <row r="1162" spans="4:7">
      <c r="D1162" s="12"/>
      <c r="E1162" s="12"/>
      <c r="F1162" s="12"/>
      <c r="G1162" s="12"/>
    </row>
    <row r="1163" spans="4:7">
      <c r="D1163" s="12"/>
      <c r="E1163" s="12"/>
      <c r="F1163" s="12"/>
      <c r="G1163" s="12"/>
    </row>
    <row r="1164" spans="4:7">
      <c r="D1164" s="12"/>
      <c r="E1164" s="12"/>
      <c r="F1164" s="12"/>
      <c r="G1164" s="12"/>
    </row>
    <row r="1165" spans="4:7">
      <c r="D1165" s="12"/>
      <c r="E1165" s="12"/>
      <c r="F1165" s="12"/>
      <c r="G1165" s="12"/>
    </row>
    <row r="1166" spans="4:7">
      <c r="D1166" s="12"/>
      <c r="E1166" s="12"/>
      <c r="F1166" s="12"/>
      <c r="G1166" s="12"/>
    </row>
    <row r="1167" spans="4:7">
      <c r="D1167" s="12"/>
      <c r="E1167" s="12"/>
      <c r="F1167" s="12"/>
      <c r="G1167" s="12"/>
    </row>
    <row r="1168" spans="4:7">
      <c r="D1168" s="12"/>
      <c r="E1168" s="12"/>
      <c r="F1168" s="12"/>
      <c r="G1168" s="12"/>
    </row>
    <row r="1169" spans="4:7">
      <c r="D1169" s="12"/>
      <c r="E1169" s="12"/>
      <c r="F1169" s="12"/>
      <c r="G1169" s="12"/>
    </row>
    <row r="1170" spans="4:7">
      <c r="D1170" s="12"/>
      <c r="E1170" s="12"/>
      <c r="F1170" s="12"/>
      <c r="G1170" s="12"/>
    </row>
    <row r="1171" spans="4:7">
      <c r="D1171" s="12"/>
      <c r="E1171" s="12"/>
      <c r="F1171" s="12"/>
      <c r="G1171" s="12"/>
    </row>
    <row r="1172" spans="4:7">
      <c r="D1172" s="12"/>
      <c r="E1172" s="12"/>
      <c r="F1172" s="12"/>
      <c r="G1172" s="12"/>
    </row>
    <row r="1173" spans="4:7">
      <c r="D1173" s="12"/>
      <c r="E1173" s="12"/>
      <c r="F1173" s="12"/>
      <c r="G1173" s="12"/>
    </row>
    <row r="1174" spans="4:7">
      <c r="D1174" s="12"/>
      <c r="E1174" s="12"/>
      <c r="F1174" s="12"/>
      <c r="G1174" s="12"/>
    </row>
    <row r="1175" spans="4:7">
      <c r="D1175" s="12"/>
      <c r="E1175" s="12"/>
      <c r="F1175" s="12"/>
      <c r="G1175" s="12"/>
    </row>
    <row r="1176" spans="4:7">
      <c r="D1176" s="12"/>
      <c r="E1176" s="12"/>
      <c r="F1176" s="12"/>
      <c r="G1176" s="12"/>
    </row>
    <row r="1177" spans="4:7">
      <c r="D1177" s="12"/>
      <c r="E1177" s="12"/>
      <c r="F1177" s="12"/>
      <c r="G1177" s="12"/>
    </row>
    <row r="1178" spans="4:7">
      <c r="D1178" s="12"/>
      <c r="E1178" s="12"/>
      <c r="F1178" s="12"/>
      <c r="G1178" s="12"/>
    </row>
    <row r="1179" spans="4:7">
      <c r="D1179" s="12"/>
      <c r="E1179" s="12"/>
      <c r="F1179" s="12"/>
      <c r="G1179" s="12"/>
    </row>
    <row r="1180" spans="4:7">
      <c r="D1180" s="12"/>
      <c r="E1180" s="12"/>
      <c r="F1180" s="12"/>
      <c r="G1180" s="12"/>
    </row>
    <row r="1181" spans="4:7">
      <c r="D1181" s="12"/>
      <c r="E1181" s="12"/>
      <c r="F1181" s="12"/>
      <c r="G1181" s="12"/>
    </row>
    <row r="1182" spans="4:7">
      <c r="D1182" s="12"/>
      <c r="E1182" s="12"/>
      <c r="F1182" s="12"/>
      <c r="G1182" s="12"/>
    </row>
    <row r="1183" spans="4:7">
      <c r="D1183" s="12"/>
      <c r="E1183" s="12"/>
      <c r="F1183" s="12"/>
      <c r="G1183" s="12"/>
    </row>
    <row r="1184" spans="4:7">
      <c r="D1184" s="12"/>
      <c r="E1184" s="12"/>
      <c r="F1184" s="12"/>
      <c r="G1184" s="12"/>
    </row>
    <row r="1185" spans="4:7">
      <c r="D1185" s="12"/>
      <c r="E1185" s="12"/>
      <c r="F1185" s="12"/>
      <c r="G1185" s="12"/>
    </row>
    <row r="1186" spans="4:7">
      <c r="D1186" s="12"/>
      <c r="E1186" s="12"/>
      <c r="F1186" s="12"/>
      <c r="G1186" s="12"/>
    </row>
    <row r="1187" spans="4:7">
      <c r="D1187" s="12"/>
      <c r="E1187" s="12"/>
      <c r="F1187" s="12"/>
      <c r="G1187" s="12"/>
    </row>
    <row r="1188" spans="4:7">
      <c r="D1188" s="12"/>
      <c r="E1188" s="12"/>
      <c r="F1188" s="12"/>
      <c r="G1188" s="12"/>
    </row>
    <row r="1189" spans="4:7">
      <c r="D1189" s="12"/>
      <c r="E1189" s="12"/>
      <c r="F1189" s="12"/>
      <c r="G1189" s="12"/>
    </row>
    <row r="1190" spans="4:7">
      <c r="D1190" s="12"/>
      <c r="E1190" s="12"/>
      <c r="F1190" s="12"/>
      <c r="G1190" s="12"/>
    </row>
    <row r="1191" spans="4:7">
      <c r="D1191" s="12"/>
      <c r="E1191" s="12"/>
      <c r="F1191" s="12"/>
      <c r="G1191" s="12"/>
    </row>
    <row r="1192" spans="4:7">
      <c r="D1192" s="12"/>
      <c r="E1192" s="12"/>
      <c r="F1192" s="12"/>
      <c r="G1192" s="12"/>
    </row>
    <row r="1193" spans="4:7">
      <c r="D1193" s="12"/>
      <c r="E1193" s="12"/>
      <c r="F1193" s="12"/>
      <c r="G1193" s="12"/>
    </row>
    <row r="1194" spans="4:7">
      <c r="D1194" s="12"/>
      <c r="E1194" s="12"/>
      <c r="F1194" s="12"/>
      <c r="G1194" s="12"/>
    </row>
    <row r="1195" spans="4:7">
      <c r="D1195" s="12"/>
      <c r="E1195" s="12"/>
      <c r="F1195" s="12"/>
      <c r="G1195" s="12"/>
    </row>
    <row r="1196" spans="4:7">
      <c r="D1196" s="12"/>
      <c r="E1196" s="12"/>
      <c r="F1196" s="12"/>
      <c r="G1196" s="12"/>
    </row>
    <row r="1197" spans="4:7">
      <c r="D1197" s="12"/>
      <c r="E1197" s="12"/>
      <c r="F1197" s="12"/>
      <c r="G1197" s="12"/>
    </row>
    <row r="1198" spans="4:7">
      <c r="D1198" s="12"/>
      <c r="E1198" s="12"/>
      <c r="F1198" s="12"/>
      <c r="G1198" s="12"/>
    </row>
    <row r="1199" spans="4:7">
      <c r="D1199" s="12"/>
      <c r="E1199" s="12"/>
      <c r="F1199" s="12"/>
      <c r="G1199" s="12"/>
    </row>
    <row r="1200" spans="4:7">
      <c r="D1200" s="12"/>
      <c r="E1200" s="12"/>
      <c r="F1200" s="12"/>
      <c r="G1200" s="12"/>
    </row>
    <row r="1201" spans="4:7">
      <c r="D1201" s="12"/>
      <c r="E1201" s="12"/>
      <c r="F1201" s="12"/>
      <c r="G1201" s="12"/>
    </row>
    <row r="1202" spans="4:7">
      <c r="D1202" s="12"/>
      <c r="E1202" s="12"/>
      <c r="F1202" s="12"/>
      <c r="G1202" s="12"/>
    </row>
    <row r="1203" spans="4:7">
      <c r="D1203" s="12"/>
      <c r="E1203" s="12"/>
      <c r="F1203" s="12"/>
      <c r="G1203" s="12"/>
    </row>
    <row r="1204" spans="4:7">
      <c r="D1204" s="12"/>
      <c r="E1204" s="12"/>
      <c r="F1204" s="12"/>
      <c r="G1204" s="12"/>
    </row>
    <row r="1205" spans="4:7">
      <c r="D1205" s="12"/>
      <c r="E1205" s="12"/>
      <c r="F1205" s="12"/>
      <c r="G1205" s="12"/>
    </row>
    <row r="1206" spans="4:7">
      <c r="D1206" s="12"/>
      <c r="E1206" s="12"/>
      <c r="F1206" s="12"/>
      <c r="G1206" s="12"/>
    </row>
    <row r="1207" spans="4:7">
      <c r="D1207" s="12"/>
      <c r="E1207" s="12"/>
      <c r="F1207" s="12"/>
      <c r="G1207" s="12"/>
    </row>
    <row r="1208" spans="4:7">
      <c r="D1208" s="12"/>
      <c r="E1208" s="12"/>
      <c r="F1208" s="12"/>
      <c r="G1208" s="12"/>
    </row>
    <row r="1209" spans="4:7">
      <c r="D1209" s="12"/>
      <c r="E1209" s="12"/>
      <c r="F1209" s="12"/>
      <c r="G1209" s="12"/>
    </row>
    <row r="1210" spans="4:7">
      <c r="D1210" s="12"/>
      <c r="E1210" s="12"/>
      <c r="F1210" s="12"/>
      <c r="G1210" s="12"/>
    </row>
    <row r="1211" spans="4:7">
      <c r="D1211" s="12"/>
      <c r="E1211" s="12"/>
      <c r="F1211" s="12"/>
      <c r="G1211" s="12"/>
    </row>
    <row r="1212" spans="4:7">
      <c r="D1212" s="12"/>
      <c r="E1212" s="12"/>
      <c r="F1212" s="12"/>
      <c r="G1212" s="12"/>
    </row>
    <row r="1213" spans="4:7">
      <c r="D1213" s="12"/>
      <c r="E1213" s="12"/>
      <c r="F1213" s="12"/>
      <c r="G1213" s="12"/>
    </row>
    <row r="1214" spans="4:7">
      <c r="D1214" s="12"/>
      <c r="E1214" s="12"/>
      <c r="F1214" s="12"/>
      <c r="G1214" s="12"/>
    </row>
    <row r="1215" spans="4:7">
      <c r="D1215" s="12"/>
      <c r="E1215" s="12"/>
      <c r="F1215" s="12"/>
      <c r="G1215" s="12"/>
    </row>
    <row r="1216" spans="4:7">
      <c r="D1216" s="12"/>
      <c r="E1216" s="12"/>
      <c r="F1216" s="12"/>
      <c r="G1216" s="12"/>
    </row>
    <row r="1217" spans="4:7">
      <c r="D1217" s="12"/>
      <c r="E1217" s="12"/>
      <c r="F1217" s="12"/>
      <c r="G1217" s="12"/>
    </row>
    <row r="1218" spans="4:7">
      <c r="D1218" s="12"/>
      <c r="E1218" s="12"/>
      <c r="F1218" s="12"/>
      <c r="G1218" s="12"/>
    </row>
    <row r="1219" spans="4:7">
      <c r="D1219" s="12"/>
      <c r="E1219" s="12"/>
      <c r="F1219" s="12"/>
      <c r="G1219" s="12"/>
    </row>
    <row r="1220" spans="4:7">
      <c r="D1220" s="12"/>
      <c r="E1220" s="12"/>
      <c r="F1220" s="12"/>
      <c r="G1220" s="12"/>
    </row>
    <row r="1221" spans="4:7">
      <c r="D1221" s="12"/>
      <c r="E1221" s="12"/>
      <c r="F1221" s="12"/>
      <c r="G1221" s="12"/>
    </row>
    <row r="1222" spans="4:7">
      <c r="D1222" s="12"/>
      <c r="E1222" s="12"/>
      <c r="F1222" s="12"/>
      <c r="G1222" s="12"/>
    </row>
    <row r="1223" spans="4:7">
      <c r="D1223" s="12"/>
      <c r="E1223" s="12"/>
      <c r="F1223" s="12"/>
      <c r="G1223" s="12"/>
    </row>
    <row r="1224" spans="4:7">
      <c r="D1224" s="12"/>
      <c r="E1224" s="12"/>
      <c r="F1224" s="12"/>
      <c r="G1224" s="12"/>
    </row>
    <row r="1225" spans="4:7">
      <c r="D1225" s="12"/>
      <c r="E1225" s="12"/>
      <c r="F1225" s="12"/>
      <c r="G1225" s="12"/>
    </row>
    <row r="1226" spans="4:7">
      <c r="D1226" s="12"/>
      <c r="E1226" s="12"/>
      <c r="F1226" s="12"/>
      <c r="G1226" s="12"/>
    </row>
    <row r="1227" spans="4:7">
      <c r="D1227" s="12"/>
      <c r="E1227" s="12"/>
      <c r="F1227" s="12"/>
      <c r="G1227" s="12"/>
    </row>
    <row r="1228" spans="4:7">
      <c r="D1228" s="12"/>
      <c r="E1228" s="12"/>
      <c r="F1228" s="12"/>
      <c r="G1228" s="12"/>
    </row>
    <row r="1229" spans="4:7">
      <c r="D1229" s="12"/>
      <c r="E1229" s="12"/>
      <c r="F1229" s="12"/>
      <c r="G1229" s="12"/>
    </row>
    <row r="1230" spans="4:7">
      <c r="D1230" s="12"/>
      <c r="E1230" s="12"/>
      <c r="F1230" s="12"/>
      <c r="G1230" s="12"/>
    </row>
    <row r="1231" spans="4:7">
      <c r="D1231" s="12"/>
      <c r="E1231" s="12"/>
      <c r="F1231" s="12"/>
      <c r="G1231" s="12"/>
    </row>
    <row r="1232" spans="4:7">
      <c r="D1232" s="12"/>
      <c r="E1232" s="12"/>
      <c r="F1232" s="12"/>
      <c r="G1232" s="12"/>
    </row>
    <row r="1233" spans="4:7">
      <c r="D1233" s="12"/>
      <c r="E1233" s="12"/>
      <c r="F1233" s="12"/>
      <c r="G1233" s="12"/>
    </row>
    <row r="1234" spans="4:7">
      <c r="D1234" s="12"/>
      <c r="E1234" s="12"/>
      <c r="F1234" s="12"/>
      <c r="G1234" s="12"/>
    </row>
    <row r="1235" spans="4:7">
      <c r="D1235" s="12"/>
      <c r="E1235" s="12"/>
      <c r="F1235" s="12"/>
      <c r="G1235" s="12"/>
    </row>
    <row r="1236" spans="4:7">
      <c r="D1236" s="12"/>
      <c r="E1236" s="12"/>
      <c r="F1236" s="12"/>
      <c r="G1236" s="12"/>
    </row>
    <row r="1237" spans="4:7">
      <c r="D1237" s="12"/>
      <c r="E1237" s="12"/>
      <c r="F1237" s="12"/>
      <c r="G1237" s="12"/>
    </row>
    <row r="1238" spans="4:7">
      <c r="D1238" s="12"/>
      <c r="E1238" s="12"/>
      <c r="F1238" s="12"/>
      <c r="G1238" s="12"/>
    </row>
    <row r="1239" spans="4:7">
      <c r="D1239" s="12"/>
      <c r="E1239" s="12"/>
      <c r="F1239" s="12"/>
      <c r="G1239" s="12"/>
    </row>
    <row r="1240" spans="4:7">
      <c r="D1240" s="12"/>
      <c r="E1240" s="12"/>
      <c r="F1240" s="12"/>
      <c r="G1240" s="12"/>
    </row>
    <row r="1241" spans="4:7">
      <c r="D1241" s="12"/>
      <c r="E1241" s="12"/>
      <c r="F1241" s="12"/>
      <c r="G1241" s="12"/>
    </row>
    <row r="1242" spans="4:7">
      <c r="D1242" s="12"/>
      <c r="E1242" s="12"/>
      <c r="F1242" s="12"/>
      <c r="G1242" s="12"/>
    </row>
    <row r="1243" spans="4:7">
      <c r="D1243" s="12"/>
      <c r="E1243" s="12"/>
      <c r="F1243" s="12"/>
      <c r="G1243" s="12"/>
    </row>
    <row r="1244" spans="4:7">
      <c r="D1244" s="12"/>
      <c r="E1244" s="12"/>
      <c r="F1244" s="12"/>
      <c r="G1244" s="12"/>
    </row>
    <row r="1245" spans="4:7">
      <c r="D1245" s="12"/>
      <c r="E1245" s="12"/>
      <c r="F1245" s="12"/>
      <c r="G1245" s="12"/>
    </row>
    <row r="1246" spans="4:7">
      <c r="D1246" s="12"/>
      <c r="E1246" s="12"/>
      <c r="F1246" s="12"/>
      <c r="G1246" s="12"/>
    </row>
    <row r="1247" spans="4:7">
      <c r="D1247" s="12"/>
      <c r="E1247" s="12"/>
      <c r="F1247" s="12"/>
      <c r="G1247" s="12"/>
    </row>
    <row r="1248" spans="4:7">
      <c r="D1248" s="12"/>
      <c r="E1248" s="12"/>
      <c r="F1248" s="12"/>
      <c r="G1248" s="12"/>
    </row>
    <row r="1249" spans="4:7">
      <c r="D1249" s="12"/>
      <c r="E1249" s="12"/>
      <c r="F1249" s="12"/>
      <c r="G1249" s="12"/>
    </row>
    <row r="1250" spans="4:7">
      <c r="D1250" s="12"/>
      <c r="E1250" s="12"/>
      <c r="F1250" s="12"/>
      <c r="G1250" s="12"/>
    </row>
    <row r="1251" spans="4:7">
      <c r="D1251" s="12"/>
      <c r="E1251" s="12"/>
      <c r="F1251" s="12"/>
      <c r="G1251" s="12"/>
    </row>
    <row r="1252" spans="4:7">
      <c r="D1252" s="12"/>
      <c r="E1252" s="12"/>
      <c r="F1252" s="12"/>
      <c r="G1252" s="12"/>
    </row>
    <row r="1253" spans="4:7">
      <c r="D1253" s="12"/>
      <c r="E1253" s="12"/>
      <c r="F1253" s="12"/>
      <c r="G1253" s="12"/>
    </row>
    <row r="1254" spans="4:7">
      <c r="D1254" s="12"/>
      <c r="E1254" s="12"/>
      <c r="F1254" s="12"/>
      <c r="G1254" s="12"/>
    </row>
    <row r="1255" spans="4:7">
      <c r="D1255" s="12"/>
      <c r="E1255" s="12"/>
      <c r="F1255" s="12"/>
      <c r="G1255" s="12"/>
    </row>
    <row r="1256" spans="4:7">
      <c r="D1256" s="12"/>
      <c r="E1256" s="12"/>
      <c r="F1256" s="12"/>
      <c r="G1256" s="12"/>
    </row>
    <row r="1257" spans="4:7">
      <c r="D1257" s="12"/>
      <c r="E1257" s="12"/>
      <c r="F1257" s="12"/>
      <c r="G1257" s="12"/>
    </row>
    <row r="1258" spans="4:7">
      <c r="D1258" s="12"/>
      <c r="E1258" s="12"/>
      <c r="F1258" s="12"/>
      <c r="G1258" s="12"/>
    </row>
    <row r="1259" spans="4:7">
      <c r="D1259" s="12"/>
      <c r="E1259" s="12"/>
      <c r="F1259" s="12"/>
      <c r="G1259" s="12"/>
    </row>
    <row r="1260" spans="4:7">
      <c r="D1260" s="12"/>
      <c r="E1260" s="12"/>
      <c r="F1260" s="12"/>
      <c r="G1260" s="12"/>
    </row>
    <row r="1261" spans="4:7">
      <c r="D1261" s="12"/>
      <c r="E1261" s="12"/>
      <c r="F1261" s="12"/>
      <c r="G1261" s="12"/>
    </row>
    <row r="1262" spans="4:7">
      <c r="D1262" s="12"/>
      <c r="E1262" s="12"/>
      <c r="F1262" s="12"/>
      <c r="G1262" s="12"/>
    </row>
    <row r="1263" spans="4:7">
      <c r="D1263" s="12"/>
      <c r="E1263" s="12"/>
      <c r="F1263" s="12"/>
      <c r="G1263" s="12"/>
    </row>
    <row r="1264" spans="4:7">
      <c r="D1264" s="12"/>
      <c r="E1264" s="12"/>
      <c r="F1264" s="12"/>
      <c r="G1264" s="12"/>
    </row>
    <row r="1265" spans="4:7">
      <c r="D1265" s="12"/>
      <c r="E1265" s="12"/>
      <c r="F1265" s="12"/>
      <c r="G1265" s="12"/>
    </row>
    <row r="1266" spans="4:7">
      <c r="D1266" s="12"/>
      <c r="E1266" s="12"/>
      <c r="F1266" s="12"/>
      <c r="G1266" s="12"/>
    </row>
    <row r="1267" spans="4:7">
      <c r="D1267" s="12"/>
      <c r="E1267" s="12"/>
      <c r="F1267" s="12"/>
      <c r="G1267" s="12"/>
    </row>
    <row r="1268" spans="4:7">
      <c r="D1268" s="12"/>
      <c r="E1268" s="12"/>
      <c r="F1268" s="12"/>
      <c r="G1268" s="12"/>
    </row>
    <row r="1269" spans="4:7">
      <c r="D1269" s="12"/>
      <c r="E1269" s="12"/>
      <c r="F1269" s="12"/>
      <c r="G1269" s="12"/>
    </row>
    <row r="1270" spans="4:7">
      <c r="D1270" s="12"/>
      <c r="E1270" s="12"/>
      <c r="F1270" s="12"/>
      <c r="G1270" s="12"/>
    </row>
    <row r="1271" spans="4:7">
      <c r="D1271" s="12"/>
      <c r="E1271" s="12"/>
      <c r="F1271" s="12"/>
      <c r="G1271" s="12"/>
    </row>
    <row r="1272" spans="4:7">
      <c r="D1272" s="12"/>
      <c r="E1272" s="12"/>
      <c r="F1272" s="12"/>
      <c r="G1272" s="12"/>
    </row>
    <row r="1273" spans="4:7">
      <c r="D1273" s="12"/>
      <c r="E1273" s="12"/>
      <c r="F1273" s="12"/>
      <c r="G1273" s="12"/>
    </row>
    <row r="1274" spans="4:7">
      <c r="D1274" s="12"/>
      <c r="E1274" s="12"/>
      <c r="F1274" s="12"/>
      <c r="G1274" s="12"/>
    </row>
    <row r="1275" spans="4:7">
      <c r="D1275" s="12"/>
      <c r="E1275" s="12"/>
      <c r="F1275" s="12"/>
      <c r="G1275" s="12"/>
    </row>
    <row r="1276" spans="4:7">
      <c r="D1276" s="12"/>
      <c r="E1276" s="12"/>
      <c r="F1276" s="12"/>
      <c r="G1276" s="12"/>
    </row>
    <row r="1277" spans="4:7">
      <c r="D1277" s="12"/>
      <c r="E1277" s="12"/>
      <c r="F1277" s="12"/>
      <c r="G1277" s="12"/>
    </row>
    <row r="1278" spans="4:7">
      <c r="D1278" s="12"/>
      <c r="E1278" s="12"/>
      <c r="F1278" s="12"/>
      <c r="G1278" s="12"/>
    </row>
    <row r="1279" spans="4:7">
      <c r="D1279" s="12"/>
      <c r="E1279" s="12"/>
      <c r="F1279" s="12"/>
      <c r="G1279" s="12"/>
    </row>
    <row r="1280" spans="4:7">
      <c r="D1280" s="12"/>
      <c r="E1280" s="12"/>
      <c r="F1280" s="12"/>
      <c r="G1280" s="12"/>
    </row>
    <row r="1281" spans="4:7">
      <c r="D1281" s="12"/>
      <c r="E1281" s="12"/>
      <c r="F1281" s="12"/>
      <c r="G1281" s="12"/>
    </row>
    <row r="1282" spans="4:7">
      <c r="D1282" s="12"/>
      <c r="E1282" s="12"/>
      <c r="F1282" s="12"/>
      <c r="G1282" s="12"/>
    </row>
    <row r="1283" spans="4:7">
      <c r="D1283" s="12"/>
      <c r="E1283" s="12"/>
      <c r="F1283" s="12"/>
      <c r="G1283" s="12"/>
    </row>
    <row r="1284" spans="4:7">
      <c r="D1284" s="12"/>
      <c r="E1284" s="12"/>
      <c r="F1284" s="12"/>
      <c r="G1284" s="12"/>
    </row>
    <row r="1285" spans="4:7">
      <c r="D1285" s="12"/>
      <c r="E1285" s="12"/>
      <c r="F1285" s="12"/>
      <c r="G1285" s="12"/>
    </row>
    <row r="1286" spans="4:7">
      <c r="D1286" s="12"/>
      <c r="E1286" s="12"/>
      <c r="F1286" s="12"/>
      <c r="G1286" s="12"/>
    </row>
    <row r="1287" spans="4:7">
      <c r="D1287" s="12"/>
      <c r="E1287" s="12"/>
      <c r="F1287" s="12"/>
      <c r="G1287" s="12"/>
    </row>
    <row r="1288" spans="4:7">
      <c r="D1288" s="12"/>
      <c r="E1288" s="12"/>
      <c r="F1288" s="12"/>
      <c r="G1288" s="12"/>
    </row>
    <row r="1289" spans="4:7">
      <c r="D1289" s="12"/>
      <c r="E1289" s="12"/>
      <c r="F1289" s="12"/>
      <c r="G1289" s="12"/>
    </row>
    <row r="1290" spans="4:7">
      <c r="D1290" s="12"/>
      <c r="E1290" s="12"/>
      <c r="F1290" s="12"/>
      <c r="G1290" s="12"/>
    </row>
    <row r="1291" spans="4:7">
      <c r="D1291" s="12"/>
      <c r="E1291" s="12"/>
      <c r="F1291" s="12"/>
      <c r="G1291" s="12"/>
    </row>
    <row r="1292" spans="4:7">
      <c r="D1292" s="12"/>
      <c r="E1292" s="12"/>
      <c r="F1292" s="12"/>
      <c r="G1292" s="12"/>
    </row>
    <row r="1293" spans="4:7">
      <c r="D1293" s="12"/>
      <c r="E1293" s="12"/>
      <c r="F1293" s="12"/>
      <c r="G1293" s="12"/>
    </row>
    <row r="1294" spans="4:7">
      <c r="D1294" s="12"/>
      <c r="E1294" s="12"/>
      <c r="F1294" s="12"/>
      <c r="G1294" s="12"/>
    </row>
    <row r="1295" spans="4:7">
      <c r="D1295" s="12"/>
      <c r="E1295" s="12"/>
      <c r="F1295" s="12"/>
      <c r="G1295" s="12"/>
    </row>
    <row r="1296" spans="4:7">
      <c r="D1296" s="12"/>
      <c r="E1296" s="12"/>
      <c r="F1296" s="12"/>
      <c r="G1296" s="12"/>
    </row>
    <row r="1297" spans="4:7">
      <c r="D1297" s="12"/>
      <c r="E1297" s="12"/>
      <c r="F1297" s="12"/>
      <c r="G1297" s="12"/>
    </row>
    <row r="1298" spans="4:7">
      <c r="D1298" s="12"/>
      <c r="E1298" s="12"/>
      <c r="F1298" s="12"/>
      <c r="G1298" s="12"/>
    </row>
    <row r="1299" spans="4:7">
      <c r="D1299" s="12"/>
      <c r="E1299" s="12"/>
      <c r="F1299" s="12"/>
      <c r="G1299" s="12"/>
    </row>
    <row r="1300" spans="4:7">
      <c r="D1300" s="12"/>
      <c r="E1300" s="12"/>
      <c r="F1300" s="12"/>
      <c r="G1300" s="12"/>
    </row>
    <row r="1301" spans="4:7">
      <c r="D1301" s="12"/>
      <c r="E1301" s="12"/>
      <c r="F1301" s="12"/>
      <c r="G1301" s="12"/>
    </row>
    <row r="1302" spans="4:7">
      <c r="D1302" s="12"/>
      <c r="E1302" s="12"/>
      <c r="F1302" s="12"/>
      <c r="G1302" s="12"/>
    </row>
    <row r="1303" spans="4:7">
      <c r="D1303" s="12"/>
      <c r="E1303" s="12"/>
      <c r="F1303" s="12"/>
      <c r="G1303" s="12"/>
    </row>
    <row r="1304" spans="4:7">
      <c r="D1304" s="12"/>
      <c r="E1304" s="12"/>
      <c r="F1304" s="12"/>
      <c r="G1304" s="12"/>
    </row>
    <row r="1305" spans="4:7">
      <c r="D1305" s="12"/>
      <c r="E1305" s="12"/>
      <c r="F1305" s="12"/>
      <c r="G1305" s="12"/>
    </row>
    <row r="1306" spans="4:7">
      <c r="D1306" s="12"/>
      <c r="E1306" s="12"/>
      <c r="F1306" s="12"/>
      <c r="G1306" s="12"/>
    </row>
    <row r="1307" spans="4:7">
      <c r="D1307" s="12"/>
      <c r="E1307" s="12"/>
      <c r="F1307" s="12"/>
      <c r="G1307" s="12"/>
    </row>
    <row r="1308" spans="4:7">
      <c r="D1308" s="12"/>
      <c r="E1308" s="12"/>
      <c r="F1308" s="12"/>
      <c r="G1308" s="12"/>
    </row>
    <row r="1309" spans="4:7">
      <c r="D1309" s="12"/>
      <c r="E1309" s="12"/>
      <c r="F1309" s="12"/>
      <c r="G1309" s="12"/>
    </row>
    <row r="1310" spans="4:7">
      <c r="D1310" s="12"/>
      <c r="E1310" s="12"/>
      <c r="F1310" s="12"/>
      <c r="G1310" s="12"/>
    </row>
    <row r="1311" spans="4:7">
      <c r="D1311" s="12"/>
      <c r="E1311" s="12"/>
      <c r="F1311" s="12"/>
      <c r="G1311" s="12"/>
    </row>
    <row r="1312" spans="4:7">
      <c r="D1312" s="12"/>
      <c r="E1312" s="12"/>
      <c r="F1312" s="12"/>
      <c r="G1312" s="12"/>
    </row>
    <row r="1313" spans="4:7">
      <c r="D1313" s="12"/>
      <c r="E1313" s="12"/>
      <c r="F1313" s="12"/>
      <c r="G1313" s="12"/>
    </row>
    <row r="1314" spans="4:7">
      <c r="D1314" s="12"/>
      <c r="E1314" s="12"/>
      <c r="F1314" s="12"/>
      <c r="G1314" s="12"/>
    </row>
    <row r="1315" spans="4:7">
      <c r="D1315" s="12"/>
      <c r="E1315" s="12"/>
      <c r="F1315" s="12"/>
      <c r="G1315" s="12"/>
    </row>
    <row r="1316" spans="4:7">
      <c r="D1316" s="12"/>
      <c r="E1316" s="12"/>
      <c r="F1316" s="12"/>
      <c r="G1316" s="12"/>
    </row>
    <row r="1317" spans="4:7">
      <c r="D1317" s="12"/>
      <c r="E1317" s="12"/>
      <c r="F1317" s="12"/>
      <c r="G1317" s="12"/>
    </row>
    <row r="1318" spans="4:7">
      <c r="D1318" s="12"/>
      <c r="E1318" s="12"/>
      <c r="F1318" s="12"/>
      <c r="G1318" s="12"/>
    </row>
    <row r="1319" spans="4:7">
      <c r="D1319" s="12"/>
      <c r="E1319" s="12"/>
      <c r="F1319" s="12"/>
      <c r="G1319" s="12"/>
    </row>
    <row r="1320" spans="4:7">
      <c r="D1320" s="12"/>
      <c r="E1320" s="12"/>
      <c r="F1320" s="12"/>
      <c r="G1320" s="12"/>
    </row>
    <row r="1321" spans="4:7">
      <c r="D1321" s="12"/>
      <c r="E1321" s="12"/>
      <c r="F1321" s="12"/>
      <c r="G1321" s="12"/>
    </row>
    <row r="1322" spans="4:7">
      <c r="D1322" s="12"/>
      <c r="E1322" s="12"/>
      <c r="F1322" s="12"/>
      <c r="G1322" s="12"/>
    </row>
    <row r="1323" spans="4:7">
      <c r="D1323" s="12"/>
      <c r="E1323" s="12"/>
      <c r="F1323" s="12"/>
      <c r="G1323" s="12"/>
    </row>
    <row r="1324" spans="4:7">
      <c r="D1324" s="12"/>
      <c r="E1324" s="12"/>
      <c r="F1324" s="12"/>
      <c r="G1324" s="12"/>
    </row>
    <row r="1325" spans="4:7">
      <c r="D1325" s="12"/>
      <c r="E1325" s="12"/>
      <c r="F1325" s="12"/>
      <c r="G1325" s="12"/>
    </row>
    <row r="1326" spans="4:7">
      <c r="D1326" s="12"/>
      <c r="E1326" s="12"/>
      <c r="F1326" s="12"/>
      <c r="G1326" s="12"/>
    </row>
    <row r="1327" spans="4:7">
      <c r="D1327" s="12"/>
      <c r="E1327" s="12"/>
      <c r="F1327" s="12"/>
      <c r="G1327" s="12"/>
    </row>
    <row r="1328" spans="4:7">
      <c r="D1328" s="12"/>
      <c r="E1328" s="12"/>
      <c r="F1328" s="12"/>
      <c r="G1328" s="12"/>
    </row>
    <row r="1329" spans="4:7">
      <c r="D1329" s="12"/>
      <c r="E1329" s="12"/>
      <c r="F1329" s="12"/>
      <c r="G1329" s="12"/>
    </row>
    <row r="1330" spans="4:7">
      <c r="D1330" s="12"/>
      <c r="E1330" s="12"/>
      <c r="F1330" s="12"/>
      <c r="G1330" s="12"/>
    </row>
    <row r="1331" spans="4:7">
      <c r="D1331" s="12"/>
      <c r="E1331" s="12"/>
      <c r="F1331" s="12"/>
      <c r="G1331" s="12"/>
    </row>
    <row r="1332" spans="4:7">
      <c r="D1332" s="12"/>
      <c r="E1332" s="12"/>
      <c r="F1332" s="12"/>
      <c r="G1332" s="12"/>
    </row>
    <row r="1333" spans="4:7">
      <c r="D1333" s="12"/>
      <c r="E1333" s="12"/>
      <c r="F1333" s="12"/>
      <c r="G1333" s="12"/>
    </row>
    <row r="1334" spans="4:7">
      <c r="D1334" s="12"/>
      <c r="E1334" s="12"/>
      <c r="F1334" s="12"/>
      <c r="G1334" s="12"/>
    </row>
    <row r="1335" spans="4:7">
      <c r="D1335" s="12"/>
      <c r="E1335" s="12"/>
      <c r="F1335" s="12"/>
      <c r="G1335" s="12"/>
    </row>
    <row r="1336" spans="4:7">
      <c r="D1336" s="12"/>
      <c r="E1336" s="12"/>
      <c r="F1336" s="12"/>
      <c r="G1336" s="12"/>
    </row>
    <row r="1337" spans="4:7">
      <c r="D1337" s="12"/>
      <c r="E1337" s="12"/>
      <c r="F1337" s="12"/>
      <c r="G1337" s="12"/>
    </row>
    <row r="1338" spans="4:7">
      <c r="D1338" s="12"/>
      <c r="E1338" s="12"/>
      <c r="F1338" s="12"/>
      <c r="G1338" s="12"/>
    </row>
    <row r="1339" spans="4:7">
      <c r="D1339" s="12"/>
      <c r="E1339" s="12"/>
      <c r="F1339" s="12"/>
      <c r="G1339" s="12"/>
    </row>
    <row r="1340" spans="4:7">
      <c r="D1340" s="12"/>
      <c r="E1340" s="12"/>
      <c r="F1340" s="12"/>
      <c r="G1340" s="12"/>
    </row>
    <row r="1341" spans="4:7">
      <c r="D1341" s="12"/>
      <c r="E1341" s="12"/>
      <c r="F1341" s="12"/>
      <c r="G1341" s="12"/>
    </row>
    <row r="1342" spans="4:7">
      <c r="D1342" s="12"/>
      <c r="E1342" s="12"/>
      <c r="F1342" s="12"/>
      <c r="G1342" s="12"/>
    </row>
    <row r="1343" spans="4:7">
      <c r="D1343" s="12"/>
      <c r="E1343" s="12"/>
      <c r="F1343" s="12"/>
      <c r="G1343" s="12"/>
    </row>
    <row r="1344" spans="4:7">
      <c r="D1344" s="12"/>
      <c r="E1344" s="12"/>
      <c r="F1344" s="12"/>
      <c r="G1344" s="12"/>
    </row>
    <row r="1345" spans="4:7">
      <c r="D1345" s="12"/>
      <c r="E1345" s="12"/>
      <c r="F1345" s="12"/>
      <c r="G1345" s="12"/>
    </row>
    <row r="1346" spans="4:7">
      <c r="D1346" s="12"/>
      <c r="E1346" s="12"/>
      <c r="F1346" s="12"/>
      <c r="G1346" s="12"/>
    </row>
    <row r="1347" spans="4:7">
      <c r="D1347" s="12"/>
      <c r="E1347" s="12"/>
      <c r="F1347" s="12"/>
      <c r="G1347" s="12"/>
    </row>
    <row r="1348" spans="4:7">
      <c r="D1348" s="12"/>
      <c r="E1348" s="12"/>
      <c r="F1348" s="12"/>
      <c r="G1348" s="12"/>
    </row>
    <row r="1349" spans="4:7">
      <c r="D1349" s="12"/>
      <c r="E1349" s="12"/>
      <c r="F1349" s="12"/>
      <c r="G1349" s="12"/>
    </row>
    <row r="1350" spans="4:7">
      <c r="D1350" s="12"/>
      <c r="E1350" s="12"/>
      <c r="F1350" s="12"/>
      <c r="G1350" s="12"/>
    </row>
    <row r="1351" spans="4:7">
      <c r="D1351" s="12"/>
      <c r="E1351" s="12"/>
      <c r="F1351" s="12"/>
      <c r="G1351" s="12"/>
    </row>
    <row r="1352" spans="4:7">
      <c r="D1352" s="12"/>
      <c r="E1352" s="12"/>
      <c r="F1352" s="12"/>
      <c r="G1352" s="12"/>
    </row>
    <row r="1353" spans="4:7">
      <c r="D1353" s="12"/>
      <c r="E1353" s="12"/>
      <c r="F1353" s="12"/>
      <c r="G1353" s="12"/>
    </row>
    <row r="1354" spans="4:7">
      <c r="D1354" s="12"/>
      <c r="E1354" s="12"/>
      <c r="F1354" s="12"/>
      <c r="G1354" s="12"/>
    </row>
    <row r="1355" spans="4:7">
      <c r="D1355" s="12"/>
      <c r="E1355" s="12"/>
      <c r="F1355" s="12"/>
      <c r="G1355" s="12"/>
    </row>
    <row r="1356" spans="4:7">
      <c r="D1356" s="12"/>
      <c r="E1356" s="12"/>
      <c r="F1356" s="12"/>
      <c r="G1356" s="12"/>
    </row>
    <row r="1357" spans="4:7">
      <c r="D1357" s="12"/>
      <c r="E1357" s="12"/>
      <c r="F1357" s="12"/>
      <c r="G1357" s="12"/>
    </row>
    <row r="1358" spans="4:7">
      <c r="D1358" s="12"/>
      <c r="E1358" s="12"/>
      <c r="F1358" s="12"/>
      <c r="G1358" s="12"/>
    </row>
    <row r="1359" spans="4:7">
      <c r="D1359" s="12"/>
      <c r="E1359" s="12"/>
      <c r="F1359" s="12"/>
      <c r="G1359" s="12"/>
    </row>
    <row r="1360" spans="4:7">
      <c r="D1360" s="12"/>
      <c r="E1360" s="12"/>
      <c r="F1360" s="12"/>
      <c r="G1360" s="12"/>
    </row>
    <row r="1361" spans="4:7">
      <c r="D1361" s="12"/>
      <c r="E1361" s="12"/>
      <c r="F1361" s="12"/>
      <c r="G1361" s="12"/>
    </row>
    <row r="1362" spans="4:7">
      <c r="D1362" s="12"/>
      <c r="E1362" s="12"/>
      <c r="F1362" s="12"/>
      <c r="G1362" s="12"/>
    </row>
    <row r="1363" spans="4:7">
      <c r="D1363" s="12"/>
      <c r="E1363" s="12"/>
      <c r="F1363" s="12"/>
      <c r="G1363" s="12"/>
    </row>
    <row r="1364" spans="4:7">
      <c r="D1364" s="12"/>
      <c r="E1364" s="12"/>
      <c r="F1364" s="12"/>
      <c r="G1364" s="12"/>
    </row>
    <row r="1365" spans="4:7">
      <c r="D1365" s="12"/>
      <c r="E1365" s="12"/>
      <c r="F1365" s="12"/>
      <c r="G1365" s="12"/>
    </row>
    <row r="1366" spans="4:7">
      <c r="D1366" s="12"/>
      <c r="E1366" s="12"/>
      <c r="F1366" s="12"/>
      <c r="G1366" s="12"/>
    </row>
    <row r="1367" spans="4:7">
      <c r="D1367" s="12"/>
      <c r="E1367" s="12"/>
      <c r="F1367" s="12"/>
      <c r="G1367" s="12"/>
    </row>
    <row r="1368" spans="4:7">
      <c r="D1368" s="12"/>
      <c r="E1368" s="12"/>
      <c r="F1368" s="12"/>
      <c r="G1368" s="12"/>
    </row>
    <row r="1369" spans="4:7">
      <c r="D1369" s="12"/>
      <c r="E1369" s="12"/>
      <c r="F1369" s="12"/>
      <c r="G1369" s="12"/>
    </row>
    <row r="1370" spans="4:7">
      <c r="D1370" s="12"/>
      <c r="E1370" s="12"/>
      <c r="F1370" s="12"/>
      <c r="G1370" s="12"/>
    </row>
    <row r="1371" spans="4:7">
      <c r="D1371" s="12"/>
      <c r="E1371" s="12"/>
      <c r="F1371" s="12"/>
      <c r="G1371" s="12"/>
    </row>
    <row r="1372" spans="4:7">
      <c r="D1372" s="12"/>
      <c r="E1372" s="12"/>
      <c r="F1372" s="12"/>
      <c r="G1372" s="12"/>
    </row>
    <row r="1373" spans="4:7">
      <c r="D1373" s="12"/>
      <c r="E1373" s="12"/>
      <c r="F1373" s="12"/>
      <c r="G1373" s="12"/>
    </row>
    <row r="1374" spans="4:7">
      <c r="D1374" s="12"/>
      <c r="E1374" s="12"/>
      <c r="F1374" s="12"/>
      <c r="G1374" s="12"/>
    </row>
    <row r="1375" spans="4:7">
      <c r="D1375" s="12"/>
      <c r="E1375" s="12"/>
      <c r="F1375" s="12"/>
      <c r="G1375" s="12"/>
    </row>
    <row r="1376" spans="4:7">
      <c r="D1376" s="12"/>
      <c r="E1376" s="12"/>
      <c r="F1376" s="12"/>
      <c r="G1376" s="12"/>
    </row>
    <row r="1377" spans="4:7">
      <c r="D1377" s="12"/>
      <c r="E1377" s="12"/>
      <c r="F1377" s="12"/>
      <c r="G1377" s="12"/>
    </row>
    <row r="1378" spans="4:7">
      <c r="D1378" s="12"/>
      <c r="E1378" s="12"/>
      <c r="F1378" s="12"/>
      <c r="G1378" s="12"/>
    </row>
    <row r="1379" spans="4:7">
      <c r="D1379" s="12"/>
      <c r="E1379" s="12"/>
      <c r="F1379" s="12"/>
      <c r="G1379" s="12"/>
    </row>
    <row r="1380" spans="4:7">
      <c r="D1380" s="12"/>
      <c r="E1380" s="12"/>
      <c r="F1380" s="12"/>
      <c r="G1380" s="12"/>
    </row>
    <row r="1381" spans="4:7">
      <c r="D1381" s="12"/>
      <c r="E1381" s="12"/>
      <c r="F1381" s="12"/>
      <c r="G1381" s="12"/>
    </row>
    <row r="1382" spans="4:7">
      <c r="D1382" s="12"/>
      <c r="E1382" s="12"/>
      <c r="F1382" s="12"/>
      <c r="G1382" s="12"/>
    </row>
    <row r="1383" spans="4:7">
      <c r="D1383" s="12"/>
      <c r="E1383" s="12"/>
      <c r="F1383" s="12"/>
      <c r="G1383" s="12"/>
    </row>
    <row r="1384" spans="4:7">
      <c r="D1384" s="12"/>
      <c r="E1384" s="12"/>
      <c r="F1384" s="12"/>
      <c r="G1384" s="12"/>
    </row>
    <row r="1385" spans="4:7">
      <c r="D1385" s="12"/>
      <c r="E1385" s="12"/>
      <c r="F1385" s="12"/>
      <c r="G1385" s="12"/>
    </row>
    <row r="1386" spans="4:7">
      <c r="D1386" s="12"/>
      <c r="E1386" s="12"/>
      <c r="F1386" s="12"/>
      <c r="G1386" s="12"/>
    </row>
    <row r="1387" spans="4:7">
      <c r="D1387" s="12"/>
      <c r="E1387" s="12"/>
      <c r="F1387" s="12"/>
      <c r="G1387" s="12"/>
    </row>
    <row r="1388" spans="4:7">
      <c r="D1388" s="12"/>
      <c r="E1388" s="12"/>
      <c r="F1388" s="12"/>
      <c r="G1388" s="12"/>
    </row>
    <row r="1389" spans="4:7">
      <c r="D1389" s="12"/>
      <c r="E1389" s="12"/>
      <c r="F1389" s="12"/>
      <c r="G1389" s="12"/>
    </row>
    <row r="1390" spans="4:7">
      <c r="D1390" s="12"/>
      <c r="E1390" s="12"/>
      <c r="F1390" s="12"/>
      <c r="G1390" s="12"/>
    </row>
    <row r="1391" spans="4:7">
      <c r="D1391" s="12"/>
      <c r="E1391" s="12"/>
      <c r="F1391" s="12"/>
      <c r="G1391" s="12"/>
    </row>
    <row r="1392" spans="4:7">
      <c r="D1392" s="12"/>
      <c r="E1392" s="12"/>
      <c r="F1392" s="12"/>
      <c r="G1392" s="12"/>
    </row>
    <row r="1393" spans="4:7">
      <c r="D1393" s="12"/>
      <c r="E1393" s="12"/>
      <c r="F1393" s="12"/>
      <c r="G1393" s="12"/>
    </row>
    <row r="1394" spans="4:7">
      <c r="D1394" s="12"/>
      <c r="E1394" s="12"/>
      <c r="F1394" s="12"/>
      <c r="G1394" s="12"/>
    </row>
    <row r="1395" spans="4:7">
      <c r="D1395" s="12"/>
      <c r="E1395" s="12"/>
      <c r="F1395" s="12"/>
      <c r="G1395" s="12"/>
    </row>
    <row r="1396" spans="4:7">
      <c r="D1396" s="12"/>
      <c r="E1396" s="12"/>
      <c r="F1396" s="12"/>
      <c r="G1396" s="12"/>
    </row>
    <row r="1397" spans="4:7">
      <c r="D1397" s="12"/>
      <c r="E1397" s="12"/>
      <c r="F1397" s="12"/>
      <c r="G1397" s="12"/>
    </row>
    <row r="1398" spans="4:7">
      <c r="D1398" s="12"/>
      <c r="E1398" s="12"/>
      <c r="F1398" s="12"/>
      <c r="G1398" s="12"/>
    </row>
    <row r="1399" spans="4:7">
      <c r="D1399" s="12"/>
      <c r="E1399" s="12"/>
      <c r="F1399" s="12"/>
      <c r="G1399" s="12"/>
    </row>
    <row r="1400" spans="4:7">
      <c r="D1400" s="12"/>
      <c r="E1400" s="12"/>
      <c r="F1400" s="12"/>
      <c r="G1400" s="12"/>
    </row>
    <row r="1401" spans="4:7">
      <c r="D1401" s="12"/>
      <c r="E1401" s="12"/>
      <c r="F1401" s="12"/>
      <c r="G1401" s="12"/>
    </row>
    <row r="1402" spans="4:7">
      <c r="D1402" s="12"/>
      <c r="E1402" s="12"/>
      <c r="F1402" s="12"/>
      <c r="G1402" s="12"/>
    </row>
    <row r="1403" spans="4:7">
      <c r="D1403" s="12"/>
      <c r="E1403" s="12"/>
      <c r="F1403" s="12"/>
      <c r="G1403" s="12"/>
    </row>
    <row r="1404" spans="4:7">
      <c r="D1404" s="12"/>
      <c r="E1404" s="12"/>
      <c r="F1404" s="12"/>
      <c r="G1404" s="12"/>
    </row>
    <row r="1405" spans="4:7">
      <c r="D1405" s="12"/>
      <c r="E1405" s="12"/>
      <c r="F1405" s="12"/>
      <c r="G1405" s="12"/>
    </row>
    <row r="1406" spans="4:7">
      <c r="D1406" s="12"/>
      <c r="E1406" s="12"/>
      <c r="F1406" s="12"/>
      <c r="G1406" s="12"/>
    </row>
    <row r="1407" spans="4:7">
      <c r="D1407" s="12"/>
      <c r="E1407" s="12"/>
      <c r="F1407" s="12"/>
      <c r="G1407" s="12"/>
    </row>
    <row r="1408" spans="4:7">
      <c r="D1408" s="12"/>
      <c r="E1408" s="12"/>
      <c r="F1408" s="12"/>
      <c r="G1408" s="12"/>
    </row>
    <row r="1409" spans="4:7">
      <c r="D1409" s="12"/>
      <c r="E1409" s="12"/>
      <c r="F1409" s="12"/>
      <c r="G1409" s="12"/>
    </row>
    <row r="1410" spans="4:7">
      <c r="D1410" s="12"/>
      <c r="E1410" s="12"/>
      <c r="F1410" s="12"/>
      <c r="G1410" s="12"/>
    </row>
    <row r="1411" spans="4:7">
      <c r="D1411" s="12"/>
      <c r="E1411" s="12"/>
      <c r="F1411" s="12"/>
      <c r="G1411" s="12"/>
    </row>
    <row r="1412" spans="4:7">
      <c r="D1412" s="12"/>
      <c r="E1412" s="12"/>
      <c r="F1412" s="12"/>
      <c r="G1412" s="12"/>
    </row>
    <row r="1413" spans="4:7">
      <c r="D1413" s="12"/>
      <c r="E1413" s="12"/>
      <c r="F1413" s="12"/>
      <c r="G1413" s="12"/>
    </row>
    <row r="1414" spans="4:7">
      <c r="D1414" s="12"/>
      <c r="E1414" s="12"/>
      <c r="F1414" s="12"/>
      <c r="G1414" s="12"/>
    </row>
    <row r="1415" spans="4:7">
      <c r="D1415" s="12"/>
      <c r="E1415" s="12"/>
      <c r="F1415" s="12"/>
      <c r="G1415" s="12"/>
    </row>
    <row r="1416" spans="4:7">
      <c r="D1416" s="12"/>
      <c r="E1416" s="12"/>
      <c r="F1416" s="12"/>
      <c r="G1416" s="12"/>
    </row>
    <row r="1417" spans="4:7">
      <c r="D1417" s="12"/>
      <c r="E1417" s="12"/>
      <c r="F1417" s="12"/>
      <c r="G1417" s="12"/>
    </row>
    <row r="1418" spans="4:7">
      <c r="D1418" s="12"/>
      <c r="E1418" s="12"/>
      <c r="F1418" s="12"/>
      <c r="G1418" s="12"/>
    </row>
    <row r="1419" spans="4:7">
      <c r="D1419" s="12"/>
      <c r="E1419" s="12"/>
      <c r="F1419" s="12"/>
      <c r="G1419" s="12"/>
    </row>
    <row r="1420" spans="4:7">
      <c r="D1420" s="12"/>
      <c r="E1420" s="12"/>
      <c r="F1420" s="12"/>
      <c r="G1420" s="12"/>
    </row>
    <row r="1421" spans="4:7">
      <c r="D1421" s="12"/>
      <c r="E1421" s="12"/>
      <c r="F1421" s="12"/>
      <c r="G1421" s="12"/>
    </row>
    <row r="1422" spans="4:7">
      <c r="D1422" s="12"/>
      <c r="E1422" s="12"/>
      <c r="F1422" s="12"/>
      <c r="G1422" s="12"/>
    </row>
    <row r="1423" spans="4:7">
      <c r="D1423" s="12"/>
      <c r="E1423" s="12"/>
      <c r="F1423" s="12"/>
      <c r="G1423" s="12"/>
    </row>
    <row r="1424" spans="4:7">
      <c r="D1424" s="12"/>
      <c r="E1424" s="12"/>
      <c r="F1424" s="12"/>
      <c r="G1424" s="12"/>
    </row>
    <row r="1425" spans="4:7">
      <c r="D1425" s="12"/>
      <c r="E1425" s="12"/>
      <c r="F1425" s="12"/>
      <c r="G1425" s="12"/>
    </row>
    <row r="1426" spans="4:7">
      <c r="D1426" s="12"/>
      <c r="E1426" s="12"/>
      <c r="F1426" s="12"/>
      <c r="G1426" s="12"/>
    </row>
    <row r="1427" spans="4:7">
      <c r="D1427" s="12"/>
      <c r="E1427" s="12"/>
      <c r="F1427" s="12"/>
      <c r="G1427" s="12"/>
    </row>
    <row r="1428" spans="4:7">
      <c r="D1428" s="12"/>
      <c r="E1428" s="12"/>
      <c r="F1428" s="12"/>
      <c r="G1428" s="12"/>
    </row>
    <row r="1429" spans="4:7">
      <c r="D1429" s="12"/>
      <c r="E1429" s="12"/>
      <c r="F1429" s="12"/>
      <c r="G1429" s="12"/>
    </row>
    <row r="1430" spans="4:7">
      <c r="D1430" s="12"/>
      <c r="E1430" s="12"/>
      <c r="F1430" s="12"/>
      <c r="G1430" s="12"/>
    </row>
    <row r="1431" spans="4:7">
      <c r="D1431" s="12"/>
      <c r="E1431" s="12"/>
      <c r="F1431" s="12"/>
      <c r="G1431" s="12"/>
    </row>
    <row r="1432" spans="4:7">
      <c r="D1432" s="12"/>
      <c r="E1432" s="12"/>
      <c r="F1432" s="12"/>
      <c r="G1432" s="12"/>
    </row>
    <row r="1433" spans="4:7">
      <c r="D1433" s="12"/>
      <c r="E1433" s="12"/>
      <c r="F1433" s="12"/>
      <c r="G1433" s="12"/>
    </row>
    <row r="1434" spans="4:7">
      <c r="D1434" s="12"/>
      <c r="E1434" s="12"/>
      <c r="F1434" s="12"/>
      <c r="G1434" s="12"/>
    </row>
    <row r="1435" spans="4:7">
      <c r="D1435" s="12"/>
      <c r="E1435" s="12"/>
      <c r="F1435" s="12"/>
      <c r="G1435" s="12"/>
    </row>
    <row r="1436" spans="4:7">
      <c r="D1436" s="12"/>
      <c r="E1436" s="12"/>
      <c r="F1436" s="12"/>
      <c r="G1436" s="12"/>
    </row>
    <row r="1437" spans="4:7">
      <c r="D1437" s="12"/>
      <c r="E1437" s="12"/>
      <c r="F1437" s="12"/>
      <c r="G1437" s="12"/>
    </row>
    <row r="1438" spans="4:7">
      <c r="D1438" s="12"/>
      <c r="E1438" s="12"/>
      <c r="F1438" s="12"/>
      <c r="G1438" s="12"/>
    </row>
    <row r="1439" spans="4:7">
      <c r="D1439" s="12"/>
      <c r="E1439" s="12"/>
      <c r="F1439" s="12"/>
      <c r="G1439" s="12"/>
    </row>
    <row r="1440" spans="4:7">
      <c r="D1440" s="12"/>
      <c r="E1440" s="12"/>
      <c r="F1440" s="12"/>
      <c r="G1440" s="12"/>
    </row>
    <row r="1441" spans="4:7">
      <c r="D1441" s="12"/>
      <c r="E1441" s="12"/>
      <c r="F1441" s="12"/>
      <c r="G1441" s="12"/>
    </row>
    <row r="1442" spans="4:7">
      <c r="D1442" s="12"/>
      <c r="E1442" s="12"/>
      <c r="F1442" s="12"/>
      <c r="G1442" s="12"/>
    </row>
    <row r="1443" spans="4:7">
      <c r="D1443" s="12"/>
      <c r="E1443" s="12"/>
      <c r="F1443" s="12"/>
      <c r="G1443" s="12"/>
    </row>
    <row r="1444" spans="4:7">
      <c r="D1444" s="12"/>
      <c r="E1444" s="12"/>
      <c r="F1444" s="12"/>
      <c r="G1444" s="12"/>
    </row>
    <row r="1445" spans="4:7">
      <c r="D1445" s="12"/>
      <c r="E1445" s="12"/>
      <c r="F1445" s="12"/>
      <c r="G1445" s="12"/>
    </row>
    <row r="1446" spans="4:7">
      <c r="D1446" s="12"/>
      <c r="E1446" s="12"/>
      <c r="F1446" s="12"/>
      <c r="G1446" s="12"/>
    </row>
    <row r="1447" spans="4:7">
      <c r="D1447" s="12"/>
      <c r="E1447" s="12"/>
      <c r="F1447" s="12"/>
      <c r="G1447" s="12"/>
    </row>
    <row r="1448" spans="4:7">
      <c r="D1448" s="12"/>
      <c r="E1448" s="12"/>
      <c r="F1448" s="12"/>
      <c r="G1448" s="12"/>
    </row>
    <row r="1449" spans="4:7">
      <c r="D1449" s="12"/>
      <c r="E1449" s="12"/>
      <c r="F1449" s="12"/>
      <c r="G1449" s="12"/>
    </row>
    <row r="1450" spans="4:7">
      <c r="D1450" s="12"/>
      <c r="E1450" s="12"/>
      <c r="F1450" s="12"/>
      <c r="G1450" s="12"/>
    </row>
    <row r="1451" spans="4:7">
      <c r="D1451" s="12"/>
      <c r="E1451" s="12"/>
      <c r="F1451" s="12"/>
      <c r="G1451" s="12"/>
    </row>
    <row r="1452" spans="4:7">
      <c r="D1452" s="12"/>
      <c r="E1452" s="12"/>
      <c r="F1452" s="12"/>
      <c r="G1452" s="12"/>
    </row>
    <row r="1453" spans="4:7">
      <c r="D1453" s="12"/>
      <c r="E1453" s="12"/>
      <c r="F1453" s="12"/>
      <c r="G1453" s="12"/>
    </row>
    <row r="1454" spans="4:7">
      <c r="D1454" s="12"/>
      <c r="E1454" s="12"/>
      <c r="F1454" s="12"/>
      <c r="G1454" s="12"/>
    </row>
    <row r="1455" spans="4:7">
      <c r="D1455" s="12"/>
      <c r="E1455" s="12"/>
      <c r="F1455" s="12"/>
      <c r="G1455" s="12"/>
    </row>
    <row r="1456" spans="4:7">
      <c r="D1456" s="12"/>
      <c r="E1456" s="12"/>
      <c r="F1456" s="12"/>
      <c r="G1456" s="12"/>
    </row>
    <row r="1457" spans="4:7">
      <c r="D1457" s="12"/>
      <c r="E1457" s="12"/>
      <c r="F1457" s="12"/>
      <c r="G1457" s="12"/>
    </row>
    <row r="1458" spans="4:7">
      <c r="D1458" s="12"/>
      <c r="E1458" s="12"/>
      <c r="F1458" s="12"/>
      <c r="G1458" s="12"/>
    </row>
    <row r="1459" spans="4:7">
      <c r="D1459" s="12"/>
      <c r="E1459" s="12"/>
      <c r="F1459" s="12"/>
      <c r="G1459" s="12"/>
    </row>
    <row r="1460" spans="4:7">
      <c r="D1460" s="12"/>
      <c r="E1460" s="12"/>
      <c r="F1460" s="12"/>
      <c r="G1460" s="12"/>
    </row>
    <row r="1461" spans="4:7">
      <c r="D1461" s="12"/>
      <c r="E1461" s="12"/>
      <c r="F1461" s="12"/>
      <c r="G1461" s="12"/>
    </row>
    <row r="1462" spans="4:7">
      <c r="D1462" s="12"/>
      <c r="E1462" s="12"/>
      <c r="F1462" s="12"/>
      <c r="G1462" s="12"/>
    </row>
    <row r="1463" spans="4:7">
      <c r="D1463" s="12"/>
      <c r="E1463" s="12"/>
      <c r="F1463" s="12"/>
      <c r="G1463" s="12"/>
    </row>
    <row r="1464" spans="4:7">
      <c r="D1464" s="12"/>
      <c r="E1464" s="12"/>
      <c r="F1464" s="12"/>
      <c r="G1464" s="12"/>
    </row>
    <row r="1465" spans="4:7">
      <c r="D1465" s="12"/>
      <c r="E1465" s="12"/>
      <c r="F1465" s="12"/>
      <c r="G1465" s="12"/>
    </row>
    <row r="1466" spans="4:7">
      <c r="D1466" s="12"/>
      <c r="E1466" s="12"/>
      <c r="F1466" s="12"/>
      <c r="G1466" s="12"/>
    </row>
    <row r="1467" spans="4:7">
      <c r="D1467" s="12"/>
      <c r="E1467" s="12"/>
      <c r="F1467" s="12"/>
      <c r="G1467" s="12"/>
    </row>
    <row r="1468" spans="4:7">
      <c r="D1468" s="12"/>
      <c r="E1468" s="12"/>
      <c r="F1468" s="12"/>
      <c r="G1468" s="12"/>
    </row>
    <row r="1469" spans="4:7">
      <c r="D1469" s="12"/>
      <c r="E1469" s="12"/>
      <c r="F1469" s="12"/>
      <c r="G1469" s="12"/>
    </row>
    <row r="1470" spans="4:7">
      <c r="D1470" s="12"/>
      <c r="E1470" s="12"/>
      <c r="F1470" s="12"/>
      <c r="G1470" s="12"/>
    </row>
    <row r="1471" spans="4:7">
      <c r="D1471" s="12"/>
      <c r="E1471" s="12"/>
      <c r="F1471" s="12"/>
      <c r="G1471" s="12"/>
    </row>
    <row r="1472" spans="4:7">
      <c r="D1472" s="12"/>
      <c r="E1472" s="12"/>
      <c r="F1472" s="12"/>
      <c r="G1472" s="12"/>
    </row>
    <row r="1473" spans="4:7">
      <c r="D1473" s="12"/>
      <c r="E1473" s="12"/>
      <c r="F1473" s="12"/>
      <c r="G1473" s="12"/>
    </row>
    <row r="1474" spans="4:7">
      <c r="D1474" s="12"/>
      <c r="E1474" s="12"/>
      <c r="F1474" s="12"/>
      <c r="G1474" s="12"/>
    </row>
    <row r="1475" spans="4:7">
      <c r="D1475" s="12"/>
      <c r="E1475" s="12"/>
      <c r="F1475" s="12"/>
      <c r="G1475" s="12"/>
    </row>
    <row r="1476" spans="4:7">
      <c r="D1476" s="12"/>
      <c r="E1476" s="12"/>
      <c r="F1476" s="12"/>
      <c r="G1476" s="12"/>
    </row>
    <row r="1477" spans="4:7">
      <c r="D1477" s="12"/>
      <c r="E1477" s="12"/>
      <c r="F1477" s="12"/>
      <c r="G1477" s="12"/>
    </row>
    <row r="1478" spans="4:7">
      <c r="D1478" s="12"/>
      <c r="E1478" s="12"/>
      <c r="F1478" s="12"/>
      <c r="G1478" s="12"/>
    </row>
    <row r="1479" spans="4:7">
      <c r="D1479" s="12"/>
      <c r="E1479" s="12"/>
      <c r="F1479" s="12"/>
      <c r="G1479" s="12"/>
    </row>
    <row r="1480" spans="4:7">
      <c r="D1480" s="12"/>
      <c r="E1480" s="12"/>
      <c r="F1480" s="12"/>
      <c r="G1480" s="12"/>
    </row>
    <row r="1481" spans="4:7">
      <c r="D1481" s="12"/>
      <c r="E1481" s="12"/>
      <c r="F1481" s="12"/>
      <c r="G1481" s="12"/>
    </row>
    <row r="1482" spans="4:7">
      <c r="D1482" s="12"/>
      <c r="E1482" s="12"/>
      <c r="F1482" s="12"/>
      <c r="G1482" s="12"/>
    </row>
    <row r="1483" spans="4:7">
      <c r="D1483" s="12"/>
      <c r="E1483" s="12"/>
      <c r="F1483" s="12"/>
      <c r="G1483" s="12"/>
    </row>
    <row r="1484" spans="4:7">
      <c r="D1484" s="12"/>
      <c r="E1484" s="12"/>
      <c r="F1484" s="12"/>
      <c r="G1484" s="12"/>
    </row>
    <row r="1485" spans="4:7">
      <c r="D1485" s="12"/>
      <c r="E1485" s="12"/>
      <c r="F1485" s="12"/>
      <c r="G1485" s="12"/>
    </row>
    <row r="1486" spans="4:7">
      <c r="D1486" s="12"/>
      <c r="E1486" s="12"/>
      <c r="F1486" s="12"/>
      <c r="G1486" s="12"/>
    </row>
    <row r="1487" spans="4:7">
      <c r="D1487" s="12"/>
      <c r="E1487" s="12"/>
      <c r="F1487" s="12"/>
      <c r="G1487" s="12"/>
    </row>
    <row r="1488" spans="4:7">
      <c r="D1488" s="12"/>
      <c r="E1488" s="12"/>
      <c r="F1488" s="12"/>
      <c r="G1488" s="12"/>
    </row>
    <row r="1489" spans="4:7">
      <c r="D1489" s="12"/>
      <c r="E1489" s="12"/>
      <c r="F1489" s="12"/>
      <c r="G1489" s="12"/>
    </row>
    <row r="1490" spans="4:7">
      <c r="D1490" s="12"/>
      <c r="E1490" s="12"/>
      <c r="F1490" s="12"/>
      <c r="G1490" s="12"/>
    </row>
    <row r="1491" spans="4:7">
      <c r="D1491" s="12"/>
      <c r="E1491" s="12"/>
      <c r="F1491" s="12"/>
      <c r="G1491" s="12"/>
    </row>
    <row r="1492" spans="4:7">
      <c r="D1492" s="12"/>
      <c r="E1492" s="12"/>
      <c r="F1492" s="12"/>
      <c r="G1492" s="12"/>
    </row>
    <row r="1493" spans="4:7">
      <c r="D1493" s="12"/>
      <c r="E1493" s="12"/>
      <c r="F1493" s="12"/>
      <c r="G1493" s="12"/>
    </row>
    <row r="1494" spans="4:7">
      <c r="D1494" s="12"/>
      <c r="E1494" s="12"/>
      <c r="F1494" s="12"/>
      <c r="G1494" s="12"/>
    </row>
    <row r="1495" spans="4:7">
      <c r="D1495" s="12"/>
      <c r="E1495" s="12"/>
      <c r="F1495" s="12"/>
      <c r="G1495" s="12"/>
    </row>
    <row r="1496" spans="4:7">
      <c r="D1496" s="12"/>
      <c r="E1496" s="12"/>
      <c r="F1496" s="12"/>
      <c r="G1496" s="12"/>
    </row>
    <row r="1497" spans="4:7">
      <c r="D1497" s="12"/>
      <c r="E1497" s="12"/>
      <c r="F1497" s="12"/>
      <c r="G1497" s="12"/>
    </row>
    <row r="1498" spans="4:7">
      <c r="D1498" s="12"/>
      <c r="E1498" s="12"/>
      <c r="F1498" s="12"/>
      <c r="G1498" s="12"/>
    </row>
    <row r="1499" spans="4:7">
      <c r="D1499" s="12"/>
      <c r="E1499" s="12"/>
      <c r="F1499" s="12"/>
      <c r="G1499" s="12"/>
    </row>
    <row r="1500" spans="4:7">
      <c r="D1500" s="12"/>
      <c r="E1500" s="12"/>
      <c r="F1500" s="12"/>
      <c r="G1500" s="12"/>
    </row>
    <row r="1501" spans="4:7">
      <c r="D1501" s="12"/>
      <c r="E1501" s="12"/>
      <c r="F1501" s="12"/>
      <c r="G1501" s="12"/>
    </row>
    <row r="1502" spans="4:7">
      <c r="D1502" s="12"/>
      <c r="E1502" s="12"/>
      <c r="F1502" s="12"/>
      <c r="G1502" s="12"/>
    </row>
    <row r="1503" spans="4:7">
      <c r="D1503" s="12"/>
      <c r="E1503" s="12"/>
      <c r="F1503" s="12"/>
      <c r="G1503" s="12"/>
    </row>
    <row r="1504" spans="4:7">
      <c r="D1504" s="12"/>
      <c r="E1504" s="12"/>
      <c r="F1504" s="12"/>
      <c r="G1504" s="12"/>
    </row>
    <row r="1505" spans="4:7">
      <c r="D1505" s="12"/>
      <c r="E1505" s="12"/>
      <c r="F1505" s="12"/>
      <c r="G1505" s="12"/>
    </row>
    <row r="1506" spans="4:7">
      <c r="D1506" s="12"/>
      <c r="E1506" s="12"/>
      <c r="F1506" s="12"/>
      <c r="G1506" s="12"/>
    </row>
    <row r="1507" spans="4:7">
      <c r="D1507" s="12"/>
      <c r="E1507" s="12"/>
      <c r="F1507" s="12"/>
      <c r="G1507" s="12"/>
    </row>
    <row r="1508" spans="4:7">
      <c r="D1508" s="12"/>
      <c r="E1508" s="12"/>
      <c r="F1508" s="12"/>
      <c r="G1508" s="12"/>
    </row>
    <row r="1509" spans="4:7">
      <c r="D1509" s="12"/>
      <c r="E1509" s="12"/>
      <c r="F1509" s="12"/>
      <c r="G1509" s="12"/>
    </row>
    <row r="1510" spans="4:7">
      <c r="D1510" s="12"/>
      <c r="E1510" s="12"/>
      <c r="F1510" s="12"/>
      <c r="G1510" s="12"/>
    </row>
    <row r="1511" spans="4:7">
      <c r="D1511" s="12"/>
      <c r="E1511" s="12"/>
      <c r="F1511" s="12"/>
      <c r="G1511" s="12"/>
    </row>
    <row r="1512" spans="4:7">
      <c r="D1512" s="12"/>
      <c r="E1512" s="12"/>
      <c r="F1512" s="12"/>
      <c r="G1512" s="12"/>
    </row>
    <row r="1513" spans="4:7">
      <c r="D1513" s="12"/>
      <c r="E1513" s="12"/>
      <c r="F1513" s="12"/>
      <c r="G1513" s="12"/>
    </row>
    <row r="1514" spans="4:7">
      <c r="D1514" s="12"/>
      <c r="E1514" s="12"/>
      <c r="F1514" s="12"/>
      <c r="G1514" s="12"/>
    </row>
    <row r="1515" spans="4:7">
      <c r="D1515" s="12"/>
      <c r="E1515" s="12"/>
      <c r="F1515" s="12"/>
      <c r="G1515" s="12"/>
    </row>
    <row r="1516" spans="4:7">
      <c r="D1516" s="12"/>
      <c r="E1516" s="12"/>
      <c r="F1516" s="12"/>
      <c r="G1516" s="12"/>
    </row>
    <row r="1517" spans="4:7">
      <c r="D1517" s="12"/>
      <c r="E1517" s="12"/>
      <c r="F1517" s="12"/>
      <c r="G1517" s="12"/>
    </row>
    <row r="1518" spans="4:7">
      <c r="D1518" s="12"/>
      <c r="E1518" s="12"/>
      <c r="F1518" s="12"/>
      <c r="G1518" s="12"/>
    </row>
    <row r="1519" spans="4:7">
      <c r="D1519" s="12"/>
      <c r="E1519" s="12"/>
      <c r="F1519" s="12"/>
      <c r="G1519" s="12"/>
    </row>
    <row r="1520" spans="4:7">
      <c r="D1520" s="12"/>
      <c r="E1520" s="12"/>
      <c r="F1520" s="12"/>
      <c r="G1520" s="12"/>
    </row>
    <row r="1521" spans="4:7">
      <c r="D1521" s="12"/>
      <c r="E1521" s="12"/>
      <c r="F1521" s="12"/>
      <c r="G1521" s="12"/>
    </row>
    <row r="1522" spans="4:7">
      <c r="D1522" s="12"/>
      <c r="E1522" s="12"/>
      <c r="F1522" s="12"/>
      <c r="G1522" s="12"/>
    </row>
    <row r="1523" spans="4:7">
      <c r="D1523" s="12"/>
      <c r="E1523" s="12"/>
      <c r="F1523" s="12"/>
      <c r="G1523" s="12"/>
    </row>
    <row r="1524" spans="4:7">
      <c r="D1524" s="12"/>
      <c r="E1524" s="12"/>
      <c r="F1524" s="12"/>
      <c r="G1524" s="12"/>
    </row>
    <row r="1525" spans="4:7">
      <c r="D1525" s="12"/>
      <c r="E1525" s="12"/>
      <c r="F1525" s="12"/>
      <c r="G1525" s="12"/>
    </row>
    <row r="1526" spans="4:7">
      <c r="D1526" s="12"/>
      <c r="E1526" s="12"/>
      <c r="F1526" s="12"/>
      <c r="G1526" s="12"/>
    </row>
    <row r="1527" spans="4:7">
      <c r="D1527" s="12"/>
      <c r="E1527" s="12"/>
      <c r="F1527" s="12"/>
      <c r="G1527" s="12"/>
    </row>
    <row r="1528" spans="4:7">
      <c r="D1528" s="12"/>
      <c r="E1528" s="12"/>
      <c r="F1528" s="12"/>
      <c r="G1528" s="12"/>
    </row>
    <row r="1529" spans="4:7">
      <c r="D1529" s="12"/>
      <c r="E1529" s="12"/>
      <c r="F1529" s="12"/>
      <c r="G1529" s="12"/>
    </row>
    <row r="1530" spans="4:7">
      <c r="D1530" s="12"/>
      <c r="E1530" s="12"/>
      <c r="F1530" s="12"/>
      <c r="G1530" s="12"/>
    </row>
    <row r="1531" spans="4:7">
      <c r="D1531" s="12"/>
      <c r="E1531" s="12"/>
      <c r="F1531" s="12"/>
      <c r="G1531" s="12"/>
    </row>
    <row r="1532" spans="4:7">
      <c r="D1532" s="12"/>
      <c r="E1532" s="12"/>
      <c r="F1532" s="12"/>
      <c r="G1532" s="12"/>
    </row>
    <row r="1533" spans="4:7">
      <c r="D1533" s="12"/>
      <c r="E1533" s="12"/>
      <c r="F1533" s="12"/>
      <c r="G1533" s="12"/>
    </row>
    <row r="1534" spans="4:7">
      <c r="D1534" s="12"/>
      <c r="E1534" s="12"/>
      <c r="F1534" s="12"/>
      <c r="G1534" s="12"/>
    </row>
    <row r="1535" spans="4:7">
      <c r="D1535" s="12"/>
      <c r="E1535" s="12"/>
      <c r="F1535" s="12"/>
      <c r="G1535" s="12"/>
    </row>
    <row r="1536" spans="4:7">
      <c r="D1536" s="12"/>
      <c r="E1536" s="12"/>
      <c r="F1536" s="12"/>
      <c r="G1536" s="12"/>
    </row>
    <row r="1537" spans="4:7">
      <c r="D1537" s="12"/>
      <c r="E1537" s="12"/>
      <c r="F1537" s="12"/>
      <c r="G1537" s="12"/>
    </row>
    <row r="1538" spans="4:7">
      <c r="D1538" s="12"/>
      <c r="E1538" s="12"/>
      <c r="F1538" s="12"/>
      <c r="G1538" s="12"/>
    </row>
    <row r="1539" spans="4:7">
      <c r="D1539" s="12"/>
      <c r="E1539" s="12"/>
      <c r="F1539" s="12"/>
      <c r="G1539" s="12"/>
    </row>
    <row r="1540" spans="4:7">
      <c r="D1540" s="12"/>
      <c r="E1540" s="12"/>
      <c r="F1540" s="12"/>
      <c r="G1540" s="12"/>
    </row>
    <row r="1541" spans="4:7">
      <c r="D1541" s="12"/>
      <c r="E1541" s="12"/>
      <c r="F1541" s="12"/>
      <c r="G1541" s="12"/>
    </row>
    <row r="1542" spans="4:7">
      <c r="D1542" s="12"/>
      <c r="E1542" s="12"/>
      <c r="F1542" s="12"/>
      <c r="G1542" s="12"/>
    </row>
    <row r="1543" spans="4:7">
      <c r="D1543" s="12"/>
      <c r="E1543" s="12"/>
      <c r="F1543" s="12"/>
      <c r="G1543" s="12"/>
    </row>
    <row r="1544" spans="4:7">
      <c r="D1544" s="12"/>
      <c r="E1544" s="12"/>
      <c r="F1544" s="12"/>
      <c r="G1544" s="12"/>
    </row>
    <row r="1545" spans="4:7">
      <c r="D1545" s="12"/>
      <c r="E1545" s="12"/>
      <c r="F1545" s="12"/>
      <c r="G1545" s="12"/>
    </row>
    <row r="1546" spans="4:7">
      <c r="D1546" s="12"/>
      <c r="E1546" s="12"/>
      <c r="F1546" s="12"/>
      <c r="G1546" s="12"/>
    </row>
    <row r="1547" spans="4:7">
      <c r="D1547" s="12"/>
      <c r="E1547" s="12"/>
      <c r="F1547" s="12"/>
      <c r="G1547" s="12"/>
    </row>
    <row r="1548" spans="4:7">
      <c r="D1548" s="12"/>
      <c r="E1548" s="12"/>
      <c r="F1548" s="12"/>
      <c r="G1548" s="12"/>
    </row>
    <row r="1549" spans="4:7">
      <c r="D1549" s="12"/>
      <c r="E1549" s="12"/>
      <c r="F1549" s="12"/>
      <c r="G1549" s="12"/>
    </row>
    <row r="1550" spans="4:7">
      <c r="D1550" s="12"/>
      <c r="E1550" s="12"/>
      <c r="F1550" s="12"/>
      <c r="G1550" s="12"/>
    </row>
    <row r="1551" spans="4:7">
      <c r="D1551" s="12"/>
      <c r="E1551" s="12"/>
      <c r="F1551" s="12"/>
      <c r="G1551" s="12"/>
    </row>
    <row r="1552" spans="4:7">
      <c r="D1552" s="12"/>
      <c r="E1552" s="12"/>
      <c r="F1552" s="12"/>
      <c r="G1552" s="12"/>
    </row>
    <row r="1553" spans="4:7">
      <c r="D1553" s="12"/>
      <c r="E1553" s="12"/>
      <c r="F1553" s="12"/>
      <c r="G1553" s="12"/>
    </row>
    <row r="1554" spans="4:7">
      <c r="D1554" s="12"/>
      <c r="E1554" s="12"/>
      <c r="F1554" s="12"/>
      <c r="G1554" s="12"/>
    </row>
    <row r="1555" spans="4:7">
      <c r="D1555" s="12"/>
      <c r="E1555" s="12"/>
      <c r="F1555" s="12"/>
      <c r="G1555" s="12"/>
    </row>
    <row r="1556" spans="4:7">
      <c r="D1556" s="12"/>
      <c r="E1556" s="12"/>
      <c r="F1556" s="12"/>
      <c r="G1556" s="12"/>
    </row>
    <row r="1557" spans="4:7">
      <c r="D1557" s="12"/>
      <c r="E1557" s="12"/>
      <c r="F1557" s="12"/>
      <c r="G1557" s="12"/>
    </row>
    <row r="1558" spans="4:7">
      <c r="D1558" s="12"/>
      <c r="E1558" s="12"/>
      <c r="F1558" s="12"/>
      <c r="G1558" s="12"/>
    </row>
    <row r="1559" spans="4:7">
      <c r="D1559" s="12"/>
      <c r="E1559" s="12"/>
      <c r="F1559" s="12"/>
      <c r="G1559" s="12"/>
    </row>
    <row r="1560" spans="4:7">
      <c r="D1560" s="12"/>
      <c r="E1560" s="12"/>
      <c r="F1560" s="12"/>
      <c r="G1560" s="12"/>
    </row>
    <row r="1561" spans="4:7">
      <c r="D1561" s="12"/>
      <c r="E1561" s="12"/>
      <c r="F1561" s="12"/>
      <c r="G1561" s="12"/>
    </row>
    <row r="1562" spans="4:7">
      <c r="D1562" s="12"/>
      <c r="E1562" s="12"/>
      <c r="F1562" s="12"/>
      <c r="G1562" s="12"/>
    </row>
    <row r="1563" spans="4:7">
      <c r="D1563" s="12"/>
      <c r="E1563" s="12"/>
      <c r="F1563" s="12"/>
      <c r="G1563" s="12"/>
    </row>
    <row r="1564" spans="4:7">
      <c r="D1564" s="12"/>
      <c r="E1564" s="12"/>
      <c r="F1564" s="12"/>
      <c r="G1564" s="12"/>
    </row>
    <row r="1565" spans="4:7">
      <c r="D1565" s="12"/>
      <c r="E1565" s="12"/>
      <c r="F1565" s="12"/>
      <c r="G1565" s="12"/>
    </row>
    <row r="1566" spans="4:7">
      <c r="D1566" s="12"/>
      <c r="E1566" s="12"/>
      <c r="F1566" s="12"/>
      <c r="G1566" s="12"/>
    </row>
    <row r="1567" spans="4:7">
      <c r="D1567" s="12"/>
      <c r="E1567" s="12"/>
      <c r="F1567" s="12"/>
      <c r="G1567" s="12"/>
    </row>
    <row r="1568" spans="4:7">
      <c r="D1568" s="12"/>
      <c r="E1568" s="12"/>
      <c r="F1568" s="12"/>
      <c r="G1568" s="12"/>
    </row>
    <row r="1569" spans="4:7">
      <c r="D1569" s="12"/>
      <c r="E1569" s="12"/>
      <c r="F1569" s="12"/>
      <c r="G1569" s="12"/>
    </row>
    <row r="1570" spans="4:7">
      <c r="D1570" s="12"/>
      <c r="E1570" s="12"/>
      <c r="F1570" s="12"/>
      <c r="G1570" s="12"/>
    </row>
    <row r="1571" spans="4:7">
      <c r="D1571" s="12"/>
      <c r="E1571" s="12"/>
      <c r="F1571" s="12"/>
      <c r="G1571" s="12"/>
    </row>
    <row r="1572" spans="4:7">
      <c r="D1572" s="12"/>
      <c r="E1572" s="12"/>
      <c r="F1572" s="12"/>
      <c r="G1572" s="12"/>
    </row>
    <row r="1573" spans="4:7">
      <c r="D1573" s="12"/>
      <c r="E1573" s="12"/>
      <c r="F1573" s="12"/>
      <c r="G1573" s="12"/>
    </row>
    <row r="1574" spans="4:7">
      <c r="D1574" s="12"/>
      <c r="E1574" s="12"/>
      <c r="F1574" s="12"/>
      <c r="G1574" s="12"/>
    </row>
    <row r="1575" spans="4:7">
      <c r="D1575" s="12"/>
      <c r="E1575" s="12"/>
      <c r="F1575" s="12"/>
      <c r="G1575" s="12"/>
    </row>
    <row r="1576" spans="4:7">
      <c r="D1576" s="12"/>
      <c r="E1576" s="12"/>
      <c r="F1576" s="12"/>
      <c r="G1576" s="12"/>
    </row>
    <row r="1577" spans="4:7">
      <c r="D1577" s="12"/>
      <c r="E1577" s="12"/>
      <c r="F1577" s="12"/>
      <c r="G1577" s="12"/>
    </row>
    <row r="1578" spans="4:7">
      <c r="D1578" s="12"/>
      <c r="E1578" s="12"/>
      <c r="F1578" s="12"/>
      <c r="G1578" s="12"/>
    </row>
    <row r="1579" spans="4:7">
      <c r="D1579" s="12"/>
      <c r="E1579" s="12"/>
      <c r="F1579" s="12"/>
      <c r="G1579" s="12"/>
    </row>
    <row r="1580" spans="4:7">
      <c r="D1580" s="12"/>
      <c r="E1580" s="12"/>
      <c r="F1580" s="12"/>
      <c r="G1580" s="12"/>
    </row>
    <row r="1581" spans="4:7">
      <c r="D1581" s="12"/>
      <c r="E1581" s="12"/>
      <c r="F1581" s="12"/>
      <c r="G1581" s="12"/>
    </row>
    <row r="1582" spans="4:7">
      <c r="D1582" s="12"/>
      <c r="E1582" s="12"/>
      <c r="F1582" s="12"/>
      <c r="G1582" s="12"/>
    </row>
    <row r="1583" spans="4:7">
      <c r="D1583" s="12"/>
      <c r="E1583" s="12"/>
      <c r="F1583" s="12"/>
      <c r="G1583" s="12"/>
    </row>
    <row r="1584" spans="4:7">
      <c r="D1584" s="12"/>
      <c r="E1584" s="12"/>
      <c r="F1584" s="12"/>
      <c r="G1584" s="12"/>
    </row>
    <row r="1585" spans="4:7">
      <c r="D1585" s="12"/>
      <c r="E1585" s="12"/>
      <c r="F1585" s="12"/>
      <c r="G1585" s="12"/>
    </row>
    <row r="1586" spans="4:7">
      <c r="D1586" s="12"/>
      <c r="E1586" s="12"/>
      <c r="F1586" s="12"/>
      <c r="G1586" s="12"/>
    </row>
    <row r="1587" spans="4:7">
      <c r="D1587" s="12"/>
      <c r="E1587" s="12"/>
      <c r="F1587" s="12"/>
      <c r="G1587" s="12"/>
    </row>
    <row r="1588" spans="4:7">
      <c r="D1588" s="12"/>
      <c r="E1588" s="12"/>
      <c r="F1588" s="12"/>
      <c r="G1588" s="12"/>
    </row>
    <row r="1589" spans="4:7">
      <c r="D1589" s="12"/>
      <c r="E1589" s="12"/>
      <c r="F1589" s="12"/>
      <c r="G1589" s="12"/>
    </row>
    <row r="1590" spans="4:7">
      <c r="D1590" s="12"/>
      <c r="E1590" s="12"/>
      <c r="F1590" s="12"/>
      <c r="G1590" s="12"/>
    </row>
    <row r="1591" spans="4:7">
      <c r="D1591" s="12"/>
      <c r="E1591" s="12"/>
      <c r="F1591" s="12"/>
      <c r="G1591" s="12"/>
    </row>
    <row r="1592" spans="4:7">
      <c r="D1592" s="12"/>
      <c r="E1592" s="12"/>
      <c r="F1592" s="12"/>
      <c r="G1592" s="12"/>
    </row>
    <row r="1593" spans="4:7">
      <c r="D1593" s="12"/>
      <c r="E1593" s="12"/>
      <c r="F1593" s="12"/>
      <c r="G1593" s="12"/>
    </row>
    <row r="1594" spans="4:7">
      <c r="D1594" s="12"/>
      <c r="E1594" s="12"/>
      <c r="F1594" s="12"/>
      <c r="G1594" s="12"/>
    </row>
    <row r="1595" spans="4:7">
      <c r="D1595" s="12"/>
      <c r="E1595" s="12"/>
      <c r="F1595" s="12"/>
      <c r="G1595" s="12"/>
    </row>
    <row r="1596" spans="4:7">
      <c r="D1596" s="12"/>
      <c r="E1596" s="12"/>
      <c r="F1596" s="12"/>
      <c r="G1596" s="12"/>
    </row>
    <row r="1597" spans="4:7">
      <c r="D1597" s="12"/>
      <c r="E1597" s="12"/>
      <c r="F1597" s="12"/>
      <c r="G1597" s="12"/>
    </row>
    <row r="1598" spans="4:7">
      <c r="D1598" s="12"/>
      <c r="E1598" s="12"/>
      <c r="F1598" s="12"/>
      <c r="G1598" s="12"/>
    </row>
    <row r="1599" spans="4:7">
      <c r="D1599" s="12"/>
      <c r="E1599" s="12"/>
      <c r="F1599" s="12"/>
      <c r="G1599" s="12"/>
    </row>
    <row r="1600" spans="4:7">
      <c r="D1600" s="12"/>
      <c r="E1600" s="12"/>
      <c r="F1600" s="12"/>
      <c r="G1600" s="12"/>
    </row>
    <row r="1601" spans="4:7">
      <c r="D1601" s="12"/>
      <c r="E1601" s="12"/>
      <c r="F1601" s="12"/>
      <c r="G1601" s="12"/>
    </row>
    <row r="1602" spans="4:7">
      <c r="D1602" s="12"/>
      <c r="E1602" s="12"/>
      <c r="F1602" s="12"/>
      <c r="G1602" s="12"/>
    </row>
    <row r="1603" spans="4:7">
      <c r="D1603" s="12"/>
      <c r="E1603" s="12"/>
      <c r="F1603" s="12"/>
      <c r="G1603" s="12"/>
    </row>
    <row r="1604" spans="4:7">
      <c r="D1604" s="12"/>
      <c r="E1604" s="12"/>
      <c r="F1604" s="12"/>
      <c r="G1604" s="12"/>
    </row>
    <row r="1605" spans="4:7">
      <c r="D1605" s="12"/>
      <c r="E1605" s="12"/>
      <c r="F1605" s="12"/>
      <c r="G1605" s="12"/>
    </row>
    <row r="1606" spans="4:7">
      <c r="D1606" s="12"/>
      <c r="E1606" s="12"/>
      <c r="F1606" s="12"/>
      <c r="G1606" s="12"/>
    </row>
    <row r="1607" spans="4:7">
      <c r="D1607" s="12"/>
      <c r="E1607" s="12"/>
      <c r="F1607" s="12"/>
      <c r="G1607" s="12"/>
    </row>
    <row r="1608" spans="4:7">
      <c r="D1608" s="12"/>
      <c r="E1608" s="12"/>
      <c r="F1608" s="12"/>
      <c r="G1608" s="12"/>
    </row>
    <row r="1609" spans="4:7">
      <c r="D1609" s="12"/>
      <c r="E1609" s="12"/>
      <c r="F1609" s="12"/>
      <c r="G1609" s="12"/>
    </row>
    <row r="1610" spans="4:7">
      <c r="D1610" s="12"/>
      <c r="E1610" s="12"/>
      <c r="F1610" s="12"/>
      <c r="G1610" s="12"/>
    </row>
    <row r="1611" spans="4:7">
      <c r="D1611" s="12"/>
      <c r="E1611" s="12"/>
      <c r="F1611" s="12"/>
      <c r="G1611" s="12"/>
    </row>
    <row r="1612" spans="4:7">
      <c r="D1612" s="12"/>
      <c r="E1612" s="12"/>
      <c r="F1612" s="12"/>
      <c r="G1612" s="12"/>
    </row>
    <row r="1613" spans="4:7">
      <c r="D1613" s="12"/>
      <c r="E1613" s="12"/>
      <c r="F1613" s="12"/>
      <c r="G1613" s="12"/>
    </row>
    <row r="1614" spans="4:7">
      <c r="D1614" s="12"/>
      <c r="E1614" s="12"/>
      <c r="F1614" s="12"/>
      <c r="G1614" s="12"/>
    </row>
    <row r="1615" spans="4:7">
      <c r="D1615" s="12"/>
      <c r="E1615" s="12"/>
      <c r="F1615" s="12"/>
      <c r="G1615" s="12"/>
    </row>
    <row r="1616" spans="4:7">
      <c r="D1616" s="12"/>
      <c r="E1616" s="12"/>
      <c r="F1616" s="12"/>
      <c r="G1616" s="12"/>
    </row>
    <row r="1617" spans="4:7">
      <c r="D1617" s="12"/>
      <c r="E1617" s="12"/>
      <c r="F1617" s="12"/>
      <c r="G1617" s="12"/>
    </row>
    <row r="1618" spans="4:7">
      <c r="D1618" s="12"/>
      <c r="E1618" s="12"/>
      <c r="F1618" s="12"/>
      <c r="G1618" s="12"/>
    </row>
    <row r="1619" spans="4:7">
      <c r="D1619" s="12"/>
      <c r="E1619" s="12"/>
      <c r="F1619" s="12"/>
      <c r="G1619" s="12"/>
    </row>
    <row r="1620" spans="4:7">
      <c r="D1620" s="12"/>
      <c r="E1620" s="12"/>
      <c r="F1620" s="12"/>
      <c r="G1620" s="12"/>
    </row>
    <row r="1621" spans="4:7">
      <c r="D1621" s="12"/>
      <c r="E1621" s="12"/>
      <c r="F1621" s="12"/>
      <c r="G1621" s="12"/>
    </row>
    <row r="1622" spans="4:7">
      <c r="D1622" s="12"/>
      <c r="E1622" s="12"/>
      <c r="F1622" s="12"/>
      <c r="G1622" s="12"/>
    </row>
    <row r="1623" spans="4:7">
      <c r="D1623" s="12"/>
      <c r="E1623" s="12"/>
      <c r="F1623" s="12"/>
      <c r="G1623" s="12"/>
    </row>
    <row r="1624" spans="4:7">
      <c r="D1624" s="12"/>
      <c r="E1624" s="12"/>
      <c r="F1624" s="12"/>
      <c r="G1624" s="12"/>
    </row>
    <row r="1625" spans="4:7">
      <c r="D1625" s="12"/>
      <c r="E1625" s="12"/>
      <c r="F1625" s="12"/>
      <c r="G1625" s="12"/>
    </row>
    <row r="1626" spans="4:7">
      <c r="D1626" s="12"/>
      <c r="E1626" s="12"/>
      <c r="F1626" s="12"/>
      <c r="G1626" s="12"/>
    </row>
    <row r="1627" spans="4:7">
      <c r="D1627" s="12"/>
      <c r="E1627" s="12"/>
      <c r="F1627" s="12"/>
      <c r="G1627" s="12"/>
    </row>
    <row r="1628" spans="4:7">
      <c r="D1628" s="12"/>
      <c r="E1628" s="12"/>
      <c r="F1628" s="12"/>
      <c r="G1628" s="12"/>
    </row>
    <row r="1629" spans="4:7">
      <c r="D1629" s="12"/>
      <c r="E1629" s="12"/>
      <c r="F1629" s="12"/>
      <c r="G1629" s="12"/>
    </row>
    <row r="1630" spans="4:7">
      <c r="D1630" s="12"/>
      <c r="E1630" s="12"/>
      <c r="F1630" s="12"/>
      <c r="G1630" s="12"/>
    </row>
    <row r="1631" spans="4:7">
      <c r="D1631" s="12"/>
      <c r="E1631" s="12"/>
      <c r="F1631" s="12"/>
      <c r="G1631" s="12"/>
    </row>
    <row r="1632" spans="4:7">
      <c r="D1632" s="12"/>
      <c r="E1632" s="12"/>
      <c r="F1632" s="12"/>
      <c r="G1632" s="12"/>
    </row>
    <row r="1633" spans="4:7">
      <c r="D1633" s="12"/>
      <c r="E1633" s="12"/>
      <c r="F1633" s="12"/>
      <c r="G1633" s="12"/>
    </row>
    <row r="1634" spans="4:7">
      <c r="D1634" s="12"/>
      <c r="E1634" s="12"/>
      <c r="F1634" s="12"/>
      <c r="G1634" s="12"/>
    </row>
    <row r="1635" spans="4:7">
      <c r="D1635" s="12"/>
      <c r="E1635" s="12"/>
      <c r="F1635" s="12"/>
      <c r="G1635" s="12"/>
    </row>
    <row r="1636" spans="4:7">
      <c r="D1636" s="12"/>
      <c r="E1636" s="12"/>
      <c r="F1636" s="12"/>
      <c r="G1636" s="12"/>
    </row>
    <row r="1637" spans="4:7">
      <c r="D1637" s="12"/>
      <c r="E1637" s="12"/>
      <c r="F1637" s="12"/>
      <c r="G1637" s="12"/>
    </row>
    <row r="1638" spans="4:7">
      <c r="D1638" s="12"/>
      <c r="E1638" s="12"/>
      <c r="F1638" s="12"/>
      <c r="G1638" s="12"/>
    </row>
    <row r="1639" spans="4:7">
      <c r="D1639" s="12"/>
      <c r="E1639" s="12"/>
      <c r="F1639" s="12"/>
      <c r="G1639" s="12"/>
    </row>
    <row r="1640" spans="4:7">
      <c r="D1640" s="12"/>
      <c r="E1640" s="12"/>
      <c r="F1640" s="12"/>
      <c r="G1640" s="12"/>
    </row>
    <row r="1641" spans="4:7">
      <c r="D1641" s="12"/>
      <c r="E1641" s="12"/>
      <c r="F1641" s="12"/>
      <c r="G1641" s="12"/>
    </row>
    <row r="1642" spans="4:7">
      <c r="D1642" s="12"/>
      <c r="E1642" s="12"/>
      <c r="F1642" s="12"/>
      <c r="G1642" s="12"/>
    </row>
    <row r="1643" spans="4:7">
      <c r="D1643" s="12"/>
      <c r="E1643" s="12"/>
      <c r="F1643" s="12"/>
      <c r="G1643" s="12"/>
    </row>
    <row r="1644" spans="4:7">
      <c r="D1644" s="12"/>
      <c r="E1644" s="12"/>
      <c r="F1644" s="12"/>
      <c r="G1644" s="12"/>
    </row>
    <row r="1645" spans="4:7">
      <c r="D1645" s="12"/>
      <c r="E1645" s="12"/>
      <c r="F1645" s="12"/>
      <c r="G1645" s="12"/>
    </row>
    <row r="1646" spans="4:7">
      <c r="D1646" s="12"/>
      <c r="E1646" s="12"/>
      <c r="F1646" s="12"/>
      <c r="G1646" s="12"/>
    </row>
    <row r="1647" spans="4:7">
      <c r="D1647" s="12"/>
      <c r="E1647" s="12"/>
      <c r="F1647" s="12"/>
      <c r="G1647" s="12"/>
    </row>
    <row r="1648" spans="4:7">
      <c r="D1648" s="12"/>
      <c r="E1648" s="12"/>
      <c r="F1648" s="12"/>
      <c r="G1648" s="12"/>
    </row>
    <row r="1649" spans="4:7">
      <c r="D1649" s="12"/>
      <c r="E1649" s="12"/>
      <c r="F1649" s="12"/>
      <c r="G1649" s="12"/>
    </row>
    <row r="1650" spans="4:7">
      <c r="D1650" s="12"/>
      <c r="E1650" s="12"/>
      <c r="F1650" s="12"/>
      <c r="G1650" s="12"/>
    </row>
    <row r="1651" spans="4:7">
      <c r="D1651" s="12"/>
      <c r="E1651" s="12"/>
      <c r="F1651" s="12"/>
      <c r="G1651" s="12"/>
    </row>
    <row r="1652" spans="4:7">
      <c r="D1652" s="12"/>
      <c r="E1652" s="12"/>
      <c r="F1652" s="12"/>
      <c r="G1652" s="12"/>
    </row>
    <row r="1653" spans="4:7">
      <c r="D1653" s="12"/>
      <c r="E1653" s="12"/>
      <c r="F1653" s="12"/>
      <c r="G1653" s="12"/>
    </row>
    <row r="1654" spans="4:7">
      <c r="D1654" s="12"/>
      <c r="E1654" s="12"/>
      <c r="F1654" s="12"/>
      <c r="G1654" s="12"/>
    </row>
    <row r="1655" spans="4:7">
      <c r="D1655" s="12"/>
      <c r="E1655" s="12"/>
      <c r="F1655" s="12"/>
      <c r="G1655" s="12"/>
    </row>
    <row r="1656" spans="4:7">
      <c r="D1656" s="12"/>
      <c r="E1656" s="12"/>
      <c r="F1656" s="12"/>
      <c r="G1656" s="12"/>
    </row>
    <row r="1657" spans="4:7">
      <c r="D1657" s="12"/>
      <c r="E1657" s="12"/>
      <c r="F1657" s="12"/>
      <c r="G1657" s="12"/>
    </row>
    <row r="1658" spans="4:7">
      <c r="D1658" s="12"/>
      <c r="E1658" s="12"/>
      <c r="F1658" s="12"/>
      <c r="G1658" s="12"/>
    </row>
    <row r="1659" spans="4:7">
      <c r="D1659" s="12"/>
      <c r="E1659" s="12"/>
      <c r="F1659" s="12"/>
      <c r="G1659" s="12"/>
    </row>
    <row r="1660" spans="4:7">
      <c r="D1660" s="12"/>
      <c r="E1660" s="12"/>
      <c r="F1660" s="12"/>
      <c r="G1660" s="12"/>
    </row>
    <row r="1661" spans="4:7">
      <c r="D1661" s="12"/>
      <c r="E1661" s="12"/>
      <c r="F1661" s="12"/>
      <c r="G1661" s="12"/>
    </row>
    <row r="1662" spans="4:7">
      <c r="D1662" s="12"/>
      <c r="E1662" s="12"/>
      <c r="F1662" s="12"/>
      <c r="G1662" s="12"/>
    </row>
    <row r="1663" spans="4:7">
      <c r="D1663" s="12"/>
      <c r="E1663" s="12"/>
      <c r="F1663" s="12"/>
      <c r="G1663" s="12"/>
    </row>
    <row r="1664" spans="4:7">
      <c r="D1664" s="12"/>
      <c r="E1664" s="12"/>
      <c r="F1664" s="12"/>
      <c r="G1664" s="12"/>
    </row>
    <row r="1665" spans="4:7">
      <c r="D1665" s="12"/>
      <c r="E1665" s="12"/>
      <c r="F1665" s="12"/>
      <c r="G1665" s="12"/>
    </row>
    <row r="1666" spans="4:7">
      <c r="D1666" s="12"/>
      <c r="E1666" s="12"/>
      <c r="F1666" s="12"/>
      <c r="G1666" s="12"/>
    </row>
    <row r="1667" spans="4:7">
      <c r="D1667" s="12"/>
      <c r="E1667" s="12"/>
      <c r="F1667" s="12"/>
      <c r="G1667" s="12"/>
    </row>
    <row r="1668" spans="4:7">
      <c r="D1668" s="12"/>
      <c r="E1668" s="12"/>
      <c r="F1668" s="12"/>
      <c r="G1668" s="12"/>
    </row>
    <row r="1669" spans="4:7">
      <c r="D1669" s="12"/>
      <c r="E1669" s="12"/>
      <c r="F1669" s="12"/>
      <c r="G1669" s="12"/>
    </row>
    <row r="1670" spans="4:7">
      <c r="D1670" s="12"/>
      <c r="E1670" s="12"/>
      <c r="F1670" s="12"/>
      <c r="G1670" s="12"/>
    </row>
    <row r="1671" spans="4:7">
      <c r="D1671" s="12"/>
      <c r="E1671" s="12"/>
      <c r="F1671" s="12"/>
      <c r="G1671" s="12"/>
    </row>
    <row r="1672" spans="4:7">
      <c r="D1672" s="12"/>
      <c r="E1672" s="12"/>
      <c r="F1672" s="12"/>
      <c r="G1672" s="12"/>
    </row>
    <row r="1673" spans="4:7">
      <c r="D1673" s="12"/>
      <c r="E1673" s="12"/>
      <c r="F1673" s="12"/>
      <c r="G1673" s="12"/>
    </row>
    <row r="1674" spans="4:7">
      <c r="D1674" s="12"/>
      <c r="E1674" s="12"/>
      <c r="F1674" s="12"/>
      <c r="G1674" s="12"/>
    </row>
    <row r="1675" spans="4:7">
      <c r="D1675" s="12"/>
      <c r="E1675" s="12"/>
      <c r="F1675" s="12"/>
      <c r="G1675" s="12"/>
    </row>
    <row r="1676" spans="4:7">
      <c r="D1676" s="12"/>
      <c r="E1676" s="12"/>
      <c r="F1676" s="12"/>
      <c r="G1676" s="12"/>
    </row>
    <row r="1677" spans="4:7">
      <c r="D1677" s="12"/>
      <c r="E1677" s="12"/>
      <c r="F1677" s="12"/>
      <c r="G1677" s="12"/>
    </row>
    <row r="1678" spans="4:7">
      <c r="D1678" s="12"/>
      <c r="E1678" s="12"/>
      <c r="F1678" s="12"/>
      <c r="G1678" s="12"/>
    </row>
    <row r="1679" spans="4:7">
      <c r="D1679" s="12"/>
      <c r="E1679" s="12"/>
      <c r="F1679" s="12"/>
      <c r="G1679" s="12"/>
    </row>
    <row r="1680" spans="4:7">
      <c r="D1680" s="12"/>
      <c r="E1680" s="12"/>
      <c r="F1680" s="12"/>
      <c r="G1680" s="12"/>
    </row>
    <row r="1681" spans="4:7">
      <c r="D1681" s="12"/>
      <c r="E1681" s="12"/>
      <c r="F1681" s="12"/>
      <c r="G1681" s="12"/>
    </row>
    <row r="1682" spans="4:7">
      <c r="D1682" s="12"/>
      <c r="E1682" s="12"/>
      <c r="F1682" s="12"/>
      <c r="G1682" s="12"/>
    </row>
    <row r="1683" spans="4:7">
      <c r="D1683" s="12"/>
      <c r="E1683" s="12"/>
      <c r="F1683" s="12"/>
      <c r="G1683" s="12"/>
    </row>
    <row r="1684" spans="4:7">
      <c r="D1684" s="12"/>
      <c r="E1684" s="12"/>
      <c r="F1684" s="12"/>
      <c r="G1684" s="12"/>
    </row>
    <row r="1685" spans="4:7">
      <c r="D1685" s="12"/>
      <c r="E1685" s="12"/>
      <c r="F1685" s="12"/>
      <c r="G1685" s="12"/>
    </row>
    <row r="1686" spans="4:7">
      <c r="D1686" s="12"/>
      <c r="E1686" s="12"/>
      <c r="F1686" s="12"/>
      <c r="G1686" s="12"/>
    </row>
    <row r="1687" spans="4:7">
      <c r="D1687" s="12"/>
      <c r="E1687" s="12"/>
      <c r="F1687" s="12"/>
      <c r="G1687" s="12"/>
    </row>
    <row r="1688" spans="4:7">
      <c r="D1688" s="12"/>
      <c r="E1688" s="12"/>
      <c r="F1688" s="12"/>
      <c r="G1688" s="12"/>
    </row>
    <row r="1689" spans="4:7">
      <c r="D1689" s="12"/>
      <c r="E1689" s="12"/>
      <c r="F1689" s="12"/>
      <c r="G1689" s="12"/>
    </row>
    <row r="1690" spans="4:7">
      <c r="D1690" s="12"/>
      <c r="E1690" s="12"/>
      <c r="F1690" s="12"/>
      <c r="G1690" s="12"/>
    </row>
    <row r="1691" spans="4:7">
      <c r="D1691" s="12"/>
      <c r="E1691" s="12"/>
      <c r="F1691" s="12"/>
      <c r="G1691" s="12"/>
    </row>
    <row r="1692" spans="4:7">
      <c r="D1692" s="12"/>
      <c r="E1692" s="12"/>
      <c r="F1692" s="12"/>
      <c r="G1692" s="12"/>
    </row>
    <row r="1693" spans="4:7">
      <c r="D1693" s="12"/>
      <c r="E1693" s="12"/>
      <c r="F1693" s="12"/>
      <c r="G1693" s="12"/>
    </row>
    <row r="1694" spans="4:7">
      <c r="D1694" s="12"/>
      <c r="E1694" s="12"/>
      <c r="F1694" s="12"/>
      <c r="G1694" s="12"/>
    </row>
    <row r="1695" spans="4:7">
      <c r="D1695" s="12"/>
      <c r="E1695" s="12"/>
      <c r="F1695" s="12"/>
      <c r="G1695" s="12"/>
    </row>
    <row r="1696" spans="4:7">
      <c r="D1696" s="12"/>
      <c r="E1696" s="12"/>
      <c r="F1696" s="12"/>
      <c r="G1696" s="12"/>
    </row>
    <row r="1697" spans="4:7">
      <c r="D1697" s="12"/>
      <c r="E1697" s="12"/>
      <c r="F1697" s="12"/>
      <c r="G1697" s="12"/>
    </row>
    <row r="1698" spans="4:7">
      <c r="D1698" s="12"/>
      <c r="E1698" s="12"/>
      <c r="F1698" s="12"/>
      <c r="G1698" s="12"/>
    </row>
    <row r="1699" spans="4:7">
      <c r="D1699" s="12"/>
      <c r="E1699" s="12"/>
      <c r="F1699" s="12"/>
      <c r="G1699" s="12"/>
    </row>
    <row r="1700" spans="4:7">
      <c r="D1700" s="12"/>
      <c r="E1700" s="12"/>
      <c r="F1700" s="12"/>
      <c r="G1700" s="12"/>
    </row>
    <row r="1701" spans="4:7">
      <c r="D1701" s="12"/>
      <c r="E1701" s="12"/>
      <c r="F1701" s="12"/>
      <c r="G1701" s="12"/>
    </row>
    <row r="1702" spans="4:7">
      <c r="D1702" s="12"/>
      <c r="E1702" s="12"/>
      <c r="F1702" s="12"/>
      <c r="G1702" s="12"/>
    </row>
    <row r="1703" spans="4:7">
      <c r="D1703" s="12"/>
      <c r="E1703" s="12"/>
      <c r="F1703" s="12"/>
      <c r="G1703" s="12"/>
    </row>
    <row r="1704" spans="4:7">
      <c r="D1704" s="12"/>
      <c r="E1704" s="12"/>
      <c r="F1704" s="12"/>
      <c r="G1704" s="12"/>
    </row>
    <row r="1705" spans="4:7">
      <c r="D1705" s="12"/>
      <c r="E1705" s="12"/>
      <c r="F1705" s="12"/>
      <c r="G1705" s="12"/>
    </row>
    <row r="1706" spans="4:7">
      <c r="D1706" s="12"/>
      <c r="E1706" s="12"/>
      <c r="F1706" s="12"/>
      <c r="G1706" s="12"/>
    </row>
    <row r="1707" spans="4:7">
      <c r="D1707" s="12"/>
      <c r="E1707" s="12"/>
      <c r="F1707" s="12"/>
      <c r="G1707" s="12"/>
    </row>
    <row r="1708" spans="4:7">
      <c r="D1708" s="12"/>
      <c r="E1708" s="12"/>
      <c r="F1708" s="12"/>
      <c r="G1708" s="12"/>
    </row>
    <row r="1709" spans="4:7">
      <c r="D1709" s="12"/>
      <c r="E1709" s="12"/>
      <c r="F1709" s="12"/>
      <c r="G1709" s="12"/>
    </row>
    <row r="1710" spans="4:7">
      <c r="D1710" s="12"/>
      <c r="E1710" s="12"/>
      <c r="F1710" s="12"/>
      <c r="G1710" s="12"/>
    </row>
    <row r="1711" spans="4:7">
      <c r="D1711" s="12"/>
      <c r="E1711" s="12"/>
      <c r="F1711" s="12"/>
      <c r="G1711" s="12"/>
    </row>
    <row r="1712" spans="4:7">
      <c r="D1712" s="12"/>
      <c r="E1712" s="12"/>
      <c r="F1712" s="12"/>
      <c r="G1712" s="12"/>
    </row>
    <row r="1713" spans="4:7">
      <c r="D1713" s="12"/>
      <c r="E1713" s="12"/>
      <c r="F1713" s="12"/>
      <c r="G1713" s="12"/>
    </row>
    <row r="1714" spans="4:7">
      <c r="D1714" s="12"/>
      <c r="E1714" s="12"/>
      <c r="F1714" s="12"/>
      <c r="G1714" s="12"/>
    </row>
    <row r="1715" spans="4:7">
      <c r="D1715" s="12"/>
      <c r="E1715" s="12"/>
      <c r="F1715" s="12"/>
      <c r="G1715" s="12"/>
    </row>
    <row r="1716" spans="4:7">
      <c r="D1716" s="12"/>
      <c r="E1716" s="12"/>
      <c r="F1716" s="12"/>
      <c r="G1716" s="12"/>
    </row>
    <row r="1717" spans="4:7">
      <c r="D1717" s="12"/>
      <c r="E1717" s="12"/>
      <c r="F1717" s="12"/>
      <c r="G1717" s="12"/>
    </row>
    <row r="1718" spans="4:7">
      <c r="D1718" s="12"/>
      <c r="E1718" s="12"/>
      <c r="F1718" s="12"/>
      <c r="G1718" s="12"/>
    </row>
    <row r="1719" spans="4:7">
      <c r="D1719" s="12"/>
      <c r="E1719" s="12"/>
      <c r="F1719" s="12"/>
      <c r="G1719" s="12"/>
    </row>
    <row r="1720" spans="4:7">
      <c r="D1720" s="12"/>
      <c r="E1720" s="12"/>
      <c r="F1720" s="12"/>
      <c r="G1720" s="12"/>
    </row>
    <row r="1721" spans="4:7">
      <c r="D1721" s="12"/>
      <c r="E1721" s="12"/>
      <c r="F1721" s="12"/>
      <c r="G1721" s="12"/>
    </row>
    <row r="1722" spans="4:7">
      <c r="D1722" s="12"/>
      <c r="E1722" s="12"/>
      <c r="F1722" s="12"/>
      <c r="G1722" s="12"/>
    </row>
    <row r="1723" spans="4:7">
      <c r="D1723" s="12"/>
      <c r="E1723" s="12"/>
      <c r="F1723" s="12"/>
      <c r="G1723" s="12"/>
    </row>
    <row r="1724" spans="4:7">
      <c r="D1724" s="12"/>
      <c r="E1724" s="12"/>
      <c r="F1724" s="12"/>
      <c r="G1724" s="12"/>
    </row>
    <row r="1725" spans="4:7">
      <c r="D1725" s="12"/>
      <c r="E1725" s="12"/>
      <c r="F1725" s="12"/>
      <c r="G1725" s="12"/>
    </row>
    <row r="1726" spans="4:7">
      <c r="D1726" s="12"/>
      <c r="E1726" s="12"/>
      <c r="F1726" s="12"/>
      <c r="G1726" s="12"/>
    </row>
    <row r="1727" spans="4:7">
      <c r="D1727" s="12"/>
      <c r="E1727" s="12"/>
      <c r="F1727" s="12"/>
      <c r="G1727" s="12"/>
    </row>
    <row r="1728" spans="4:7">
      <c r="D1728" s="12"/>
      <c r="E1728" s="12"/>
      <c r="F1728" s="12"/>
      <c r="G1728" s="12"/>
    </row>
    <row r="1729" spans="4:7">
      <c r="D1729" s="12"/>
      <c r="E1729" s="12"/>
      <c r="F1729" s="12"/>
      <c r="G1729" s="12"/>
    </row>
    <row r="1730" spans="4:7">
      <c r="D1730" s="12"/>
      <c r="E1730" s="12"/>
      <c r="F1730" s="12"/>
      <c r="G1730" s="12"/>
    </row>
    <row r="1731" spans="4:7">
      <c r="D1731" s="12"/>
      <c r="E1731" s="12"/>
      <c r="F1731" s="12"/>
      <c r="G1731" s="12"/>
    </row>
    <row r="1732" spans="4:7">
      <c r="D1732" s="12"/>
      <c r="E1732" s="12"/>
      <c r="F1732" s="12"/>
      <c r="G1732" s="12"/>
    </row>
    <row r="1733" spans="4:7">
      <c r="D1733" s="12"/>
      <c r="E1733" s="12"/>
      <c r="F1733" s="12"/>
      <c r="G1733" s="12"/>
    </row>
    <row r="1734" spans="4:7">
      <c r="D1734" s="12"/>
      <c r="E1734" s="12"/>
      <c r="F1734" s="12"/>
      <c r="G1734" s="12"/>
    </row>
    <row r="1735" spans="4:7">
      <c r="D1735" s="12"/>
      <c r="E1735" s="12"/>
      <c r="F1735" s="12"/>
      <c r="G1735" s="12"/>
    </row>
    <row r="1736" spans="4:7">
      <c r="D1736" s="12"/>
      <c r="E1736" s="12"/>
      <c r="F1736" s="12"/>
      <c r="G1736" s="12"/>
    </row>
    <row r="1737" spans="4:7">
      <c r="D1737" s="12"/>
      <c r="E1737" s="12"/>
      <c r="F1737" s="12"/>
      <c r="G1737" s="12"/>
    </row>
    <row r="1738" spans="4:7">
      <c r="D1738" s="12"/>
      <c r="E1738" s="12"/>
      <c r="F1738" s="12"/>
      <c r="G1738" s="12"/>
    </row>
    <row r="1739" spans="4:7">
      <c r="D1739" s="12"/>
      <c r="E1739" s="12"/>
      <c r="F1739" s="12"/>
      <c r="G1739" s="12"/>
    </row>
    <row r="1740" spans="4:7">
      <c r="D1740" s="12"/>
      <c r="E1740" s="12"/>
      <c r="F1740" s="12"/>
      <c r="G1740" s="12"/>
    </row>
    <row r="1741" spans="4:7">
      <c r="D1741" s="12"/>
      <c r="E1741" s="12"/>
      <c r="F1741" s="12"/>
      <c r="G1741" s="12"/>
    </row>
    <row r="1742" spans="4:7">
      <c r="D1742" s="12"/>
      <c r="E1742" s="12"/>
      <c r="F1742" s="12"/>
      <c r="G1742" s="12"/>
    </row>
    <row r="1743" spans="4:7">
      <c r="D1743" s="12"/>
      <c r="E1743" s="12"/>
      <c r="F1743" s="12"/>
      <c r="G1743" s="12"/>
    </row>
    <row r="1744" spans="4:7">
      <c r="D1744" s="12"/>
      <c r="E1744" s="12"/>
      <c r="F1744" s="12"/>
      <c r="G1744" s="12"/>
    </row>
    <row r="1745" spans="4:7">
      <c r="D1745" s="12"/>
      <c r="E1745" s="12"/>
      <c r="F1745" s="12"/>
      <c r="G1745" s="12"/>
    </row>
    <row r="1746" spans="4:7">
      <c r="D1746" s="12"/>
      <c r="E1746" s="12"/>
      <c r="F1746" s="12"/>
      <c r="G1746" s="12"/>
    </row>
    <row r="1747" spans="4:7">
      <c r="D1747" s="12"/>
      <c r="E1747" s="12"/>
      <c r="F1747" s="12"/>
      <c r="G1747" s="12"/>
    </row>
    <row r="1748" spans="4:7">
      <c r="D1748" s="12"/>
      <c r="E1748" s="12"/>
      <c r="F1748" s="12"/>
      <c r="G1748" s="12"/>
    </row>
    <row r="1749" spans="4:7">
      <c r="D1749" s="12"/>
      <c r="E1749" s="12"/>
      <c r="F1749" s="12"/>
      <c r="G1749" s="12"/>
    </row>
    <row r="1750" spans="4:7">
      <c r="D1750" s="12"/>
      <c r="E1750" s="12"/>
      <c r="F1750" s="12"/>
      <c r="G1750" s="12"/>
    </row>
    <row r="1751" spans="4:7">
      <c r="D1751" s="12"/>
      <c r="E1751" s="12"/>
      <c r="F1751" s="12"/>
      <c r="G1751" s="12"/>
    </row>
    <row r="1752" spans="4:7">
      <c r="D1752" s="12"/>
      <c r="E1752" s="12"/>
      <c r="F1752" s="12"/>
      <c r="G1752" s="12"/>
    </row>
    <row r="1753" spans="4:7">
      <c r="D1753" s="12"/>
      <c r="E1753" s="12"/>
      <c r="F1753" s="12"/>
      <c r="G1753" s="12"/>
    </row>
    <row r="1754" spans="4:7">
      <c r="D1754" s="12"/>
      <c r="E1754" s="12"/>
      <c r="F1754" s="12"/>
      <c r="G1754" s="12"/>
    </row>
    <row r="1755" spans="4:7">
      <c r="D1755" s="12"/>
      <c r="E1755" s="12"/>
      <c r="F1755" s="12"/>
      <c r="G1755" s="12"/>
    </row>
    <row r="1756" spans="4:7">
      <c r="D1756" s="12"/>
      <c r="E1756" s="12"/>
      <c r="F1756" s="12"/>
      <c r="G1756" s="12"/>
    </row>
    <row r="1757" spans="4:7">
      <c r="D1757" s="12"/>
      <c r="E1757" s="12"/>
      <c r="F1757" s="12"/>
      <c r="G1757" s="12"/>
    </row>
    <row r="1758" spans="4:7">
      <c r="D1758" s="12"/>
      <c r="E1758" s="12"/>
      <c r="F1758" s="12"/>
      <c r="G1758" s="12"/>
    </row>
    <row r="1759" spans="4:7">
      <c r="D1759" s="12"/>
      <c r="E1759" s="12"/>
      <c r="F1759" s="12"/>
      <c r="G1759" s="12"/>
    </row>
    <row r="1760" spans="4:7">
      <c r="D1760" s="12"/>
      <c r="E1760" s="12"/>
      <c r="F1760" s="12"/>
      <c r="G1760" s="12"/>
    </row>
    <row r="1761" spans="4:7">
      <c r="D1761" s="12"/>
      <c r="E1761" s="12"/>
      <c r="F1761" s="12"/>
      <c r="G1761" s="12"/>
    </row>
    <row r="1762" spans="4:7">
      <c r="D1762" s="12"/>
      <c r="E1762" s="12"/>
      <c r="F1762" s="12"/>
      <c r="G1762" s="12"/>
    </row>
    <row r="1763" spans="4:7">
      <c r="D1763" s="12"/>
      <c r="E1763" s="12"/>
      <c r="F1763" s="12"/>
      <c r="G1763" s="12"/>
    </row>
    <row r="1764" spans="4:7">
      <c r="D1764" s="12"/>
      <c r="E1764" s="12"/>
      <c r="F1764" s="12"/>
      <c r="G1764" s="12"/>
    </row>
    <row r="1765" spans="4:7">
      <c r="D1765" s="12"/>
      <c r="E1765" s="12"/>
      <c r="F1765" s="12"/>
      <c r="G1765" s="12"/>
    </row>
    <row r="1766" spans="4:7">
      <c r="D1766" s="12"/>
      <c r="E1766" s="12"/>
      <c r="F1766" s="12"/>
      <c r="G1766" s="12"/>
    </row>
    <row r="1767" spans="4:7">
      <c r="D1767" s="12"/>
      <c r="E1767" s="12"/>
      <c r="F1767" s="12"/>
      <c r="G1767" s="12"/>
    </row>
    <row r="1768" spans="4:7">
      <c r="D1768" s="12"/>
      <c r="E1768" s="12"/>
      <c r="F1768" s="12"/>
      <c r="G1768" s="12"/>
    </row>
    <row r="1769" spans="4:7">
      <c r="D1769" s="12"/>
      <c r="E1769" s="12"/>
      <c r="F1769" s="12"/>
      <c r="G1769" s="12"/>
    </row>
    <row r="1770" spans="4:7">
      <c r="D1770" s="12"/>
      <c r="E1770" s="12"/>
      <c r="F1770" s="12"/>
      <c r="G1770" s="12"/>
    </row>
    <row r="1771" spans="4:7">
      <c r="D1771" s="12"/>
      <c r="E1771" s="12"/>
      <c r="F1771" s="12"/>
      <c r="G1771" s="12"/>
    </row>
    <row r="1772" spans="4:7">
      <c r="D1772" s="12"/>
      <c r="E1772" s="12"/>
      <c r="F1772" s="12"/>
      <c r="G1772" s="12"/>
    </row>
    <row r="1773" spans="4:7">
      <c r="D1773" s="12"/>
      <c r="E1773" s="12"/>
      <c r="F1773" s="12"/>
      <c r="G1773" s="12"/>
    </row>
    <row r="1774" spans="4:7">
      <c r="D1774" s="12"/>
      <c r="E1774" s="12"/>
      <c r="F1774" s="12"/>
      <c r="G1774" s="12"/>
    </row>
    <row r="1775" spans="4:7">
      <c r="D1775" s="12"/>
      <c r="E1775" s="12"/>
      <c r="F1775" s="12"/>
      <c r="G1775" s="12"/>
    </row>
    <row r="1776" spans="4:7">
      <c r="D1776" s="12"/>
      <c r="E1776" s="12"/>
      <c r="F1776" s="12"/>
      <c r="G1776" s="12"/>
    </row>
    <row r="1777" spans="4:7">
      <c r="D1777" s="12"/>
      <c r="E1777" s="12"/>
      <c r="F1777" s="12"/>
      <c r="G1777" s="12"/>
    </row>
    <row r="1778" spans="4:7">
      <c r="D1778" s="12"/>
      <c r="E1778" s="12"/>
      <c r="F1778" s="12"/>
      <c r="G1778" s="12"/>
    </row>
    <row r="1779" spans="4:7">
      <c r="D1779" s="12"/>
      <c r="E1779" s="12"/>
      <c r="F1779" s="12"/>
      <c r="G1779" s="12"/>
    </row>
    <row r="1780" spans="4:7">
      <c r="D1780" s="12"/>
      <c r="E1780" s="12"/>
      <c r="F1780" s="12"/>
      <c r="G1780" s="12"/>
    </row>
    <row r="1781" spans="4:7">
      <c r="D1781" s="12"/>
      <c r="E1781" s="12"/>
      <c r="F1781" s="12"/>
      <c r="G1781" s="12"/>
    </row>
    <row r="1782" spans="4:7">
      <c r="D1782" s="12"/>
      <c r="E1782" s="12"/>
      <c r="F1782" s="12"/>
      <c r="G1782" s="12"/>
    </row>
    <row r="1783" spans="4:7">
      <c r="D1783" s="12"/>
      <c r="E1783" s="12"/>
      <c r="F1783" s="12"/>
      <c r="G1783" s="12"/>
    </row>
    <row r="1784" spans="4:7">
      <c r="D1784" s="12"/>
      <c r="E1784" s="12"/>
      <c r="F1784" s="12"/>
      <c r="G1784" s="12"/>
    </row>
    <row r="1785" spans="4:7">
      <c r="D1785" s="12"/>
      <c r="E1785" s="12"/>
      <c r="F1785" s="12"/>
      <c r="G1785" s="12"/>
    </row>
    <row r="1786" spans="4:7">
      <c r="D1786" s="12"/>
      <c r="E1786" s="12"/>
      <c r="F1786" s="12"/>
      <c r="G1786" s="12"/>
    </row>
    <row r="1787" spans="4:7">
      <c r="D1787" s="12"/>
      <c r="E1787" s="12"/>
      <c r="F1787" s="12"/>
      <c r="G1787" s="12"/>
    </row>
    <row r="1788" spans="4:7">
      <c r="D1788" s="12"/>
      <c r="E1788" s="12"/>
      <c r="F1788" s="12"/>
      <c r="G1788" s="12"/>
    </row>
    <row r="1789" spans="4:7">
      <c r="D1789" s="12"/>
      <c r="E1789" s="12"/>
      <c r="F1789" s="12"/>
      <c r="G1789" s="12"/>
    </row>
    <row r="1790" spans="4:7">
      <c r="D1790" s="12"/>
      <c r="E1790" s="12"/>
      <c r="F1790" s="12"/>
      <c r="G1790" s="12"/>
    </row>
    <row r="1791" spans="4:7">
      <c r="D1791" s="12"/>
      <c r="E1791" s="12"/>
      <c r="F1791" s="12"/>
      <c r="G1791" s="12"/>
    </row>
    <row r="1792" spans="4:7">
      <c r="D1792" s="12"/>
      <c r="E1792" s="12"/>
      <c r="F1792" s="12"/>
      <c r="G1792" s="12"/>
    </row>
    <row r="1793" spans="4:7">
      <c r="D1793" s="12"/>
      <c r="E1793" s="12"/>
      <c r="F1793" s="12"/>
      <c r="G1793" s="12"/>
    </row>
    <row r="1794" spans="4:7">
      <c r="D1794" s="12"/>
      <c r="E1794" s="12"/>
      <c r="F1794" s="12"/>
      <c r="G1794" s="12"/>
    </row>
    <row r="1795" spans="4:7">
      <c r="D1795" s="12"/>
      <c r="E1795" s="12"/>
      <c r="F1795" s="12"/>
      <c r="G1795" s="12"/>
    </row>
    <row r="1796" spans="4:7">
      <c r="D1796" s="12"/>
      <c r="E1796" s="12"/>
      <c r="F1796" s="12"/>
      <c r="G1796" s="12"/>
    </row>
    <row r="1797" spans="4:7">
      <c r="D1797" s="12"/>
      <c r="E1797" s="12"/>
      <c r="F1797" s="12"/>
      <c r="G1797" s="12"/>
    </row>
    <row r="1798" spans="4:7">
      <c r="D1798" s="12"/>
      <c r="E1798" s="12"/>
      <c r="F1798" s="12"/>
      <c r="G1798" s="12"/>
    </row>
    <row r="1799" spans="4:7">
      <c r="D1799" s="12"/>
      <c r="E1799" s="12"/>
      <c r="F1799" s="12"/>
      <c r="G1799" s="12"/>
    </row>
    <row r="1800" spans="4:7">
      <c r="D1800" s="12"/>
      <c r="E1800" s="12"/>
      <c r="F1800" s="12"/>
      <c r="G1800" s="12"/>
    </row>
    <row r="1801" spans="4:7">
      <c r="D1801" s="12"/>
      <c r="E1801" s="12"/>
      <c r="F1801" s="12"/>
      <c r="G1801" s="12"/>
    </row>
    <row r="1802" spans="4:7">
      <c r="D1802" s="12"/>
      <c r="E1802" s="12"/>
      <c r="F1802" s="12"/>
      <c r="G1802" s="12"/>
    </row>
    <row r="1803" spans="4:7">
      <c r="D1803" s="12"/>
      <c r="E1803" s="12"/>
      <c r="F1803" s="12"/>
      <c r="G1803" s="12"/>
    </row>
    <row r="1804" spans="4:7">
      <c r="D1804" s="12"/>
      <c r="E1804" s="12"/>
      <c r="F1804" s="12"/>
      <c r="G1804" s="12"/>
    </row>
    <row r="1805" spans="4:7">
      <c r="D1805" s="12"/>
      <c r="E1805" s="12"/>
      <c r="F1805" s="12"/>
      <c r="G1805" s="12"/>
    </row>
    <row r="1806" spans="4:7">
      <c r="D1806" s="12"/>
      <c r="E1806" s="12"/>
      <c r="F1806" s="12"/>
      <c r="G1806" s="12"/>
    </row>
    <row r="1807" spans="4:7">
      <c r="D1807" s="12"/>
      <c r="E1807" s="12"/>
      <c r="F1807" s="12"/>
      <c r="G1807" s="12"/>
    </row>
    <row r="1808" spans="4:7">
      <c r="D1808" s="12"/>
      <c r="E1808" s="12"/>
      <c r="F1808" s="12"/>
      <c r="G1808" s="12"/>
    </row>
    <row r="1809" spans="4:7">
      <c r="D1809" s="12"/>
      <c r="E1809" s="12"/>
      <c r="F1809" s="12"/>
      <c r="G1809" s="12"/>
    </row>
    <row r="1810" spans="4:7">
      <c r="D1810" s="12"/>
      <c r="E1810" s="12"/>
      <c r="F1810" s="12"/>
      <c r="G1810" s="12"/>
    </row>
    <row r="1811" spans="4:7">
      <c r="D1811" s="12"/>
      <c r="E1811" s="12"/>
      <c r="F1811" s="12"/>
      <c r="G1811" s="12"/>
    </row>
    <row r="1812" spans="4:7">
      <c r="D1812" s="12"/>
      <c r="E1812" s="12"/>
      <c r="F1812" s="12"/>
      <c r="G1812" s="12"/>
    </row>
    <row r="1813" spans="4:7">
      <c r="D1813" s="12"/>
      <c r="E1813" s="12"/>
      <c r="F1813" s="12"/>
      <c r="G1813" s="12"/>
    </row>
    <row r="1814" spans="4:7">
      <c r="D1814" s="12"/>
      <c r="E1814" s="12"/>
      <c r="F1814" s="12"/>
      <c r="G1814" s="12"/>
    </row>
    <row r="1815" spans="4:7">
      <c r="D1815" s="12"/>
      <c r="E1815" s="12"/>
      <c r="F1815" s="12"/>
      <c r="G1815" s="12"/>
    </row>
    <row r="1816" spans="4:7">
      <c r="D1816" s="12"/>
      <c r="E1816" s="12"/>
      <c r="F1816" s="12"/>
      <c r="G1816" s="12"/>
    </row>
    <row r="1817" spans="4:7">
      <c r="D1817" s="12"/>
      <c r="E1817" s="12"/>
      <c r="F1817" s="12"/>
      <c r="G1817" s="12"/>
    </row>
    <row r="1818" spans="4:7">
      <c r="D1818" s="12"/>
      <c r="E1818" s="12"/>
      <c r="F1818" s="12"/>
      <c r="G1818" s="12"/>
    </row>
    <row r="1819" spans="4:7">
      <c r="D1819" s="12"/>
      <c r="E1819" s="12"/>
      <c r="F1819" s="12"/>
      <c r="G1819" s="12"/>
    </row>
    <row r="1820" spans="4:7">
      <c r="D1820" s="12"/>
      <c r="E1820" s="12"/>
      <c r="F1820" s="12"/>
      <c r="G1820" s="12"/>
    </row>
    <row r="1821" spans="4:7">
      <c r="D1821" s="12"/>
      <c r="E1821" s="12"/>
      <c r="F1821" s="12"/>
      <c r="G1821" s="12"/>
    </row>
    <row r="1822" spans="4:7">
      <c r="D1822" s="12"/>
      <c r="E1822" s="12"/>
      <c r="F1822" s="12"/>
      <c r="G1822" s="12"/>
    </row>
    <row r="1823" spans="4:7">
      <c r="D1823" s="12"/>
      <c r="E1823" s="12"/>
      <c r="F1823" s="12"/>
      <c r="G1823" s="12"/>
    </row>
    <row r="1824" spans="4:7">
      <c r="D1824" s="12"/>
      <c r="E1824" s="12"/>
      <c r="F1824" s="12"/>
      <c r="G1824" s="12"/>
    </row>
    <row r="1825" spans="4:7">
      <c r="D1825" s="12"/>
      <c r="E1825" s="12"/>
      <c r="F1825" s="12"/>
      <c r="G1825" s="12"/>
    </row>
    <row r="1826" spans="4:7">
      <c r="D1826" s="12"/>
      <c r="E1826" s="12"/>
      <c r="F1826" s="12"/>
      <c r="G1826" s="12"/>
    </row>
    <row r="1827" spans="4:7">
      <c r="D1827" s="12"/>
      <c r="E1827" s="12"/>
      <c r="F1827" s="12"/>
      <c r="G1827" s="12"/>
    </row>
    <row r="1828" spans="4:7">
      <c r="D1828" s="12"/>
      <c r="E1828" s="12"/>
      <c r="F1828" s="12"/>
      <c r="G1828" s="12"/>
    </row>
    <row r="1829" spans="4:7">
      <c r="D1829" s="12"/>
      <c r="E1829" s="12"/>
      <c r="F1829" s="12"/>
      <c r="G1829" s="12"/>
    </row>
    <row r="1830" spans="4:7">
      <c r="D1830" s="12"/>
      <c r="E1830" s="12"/>
      <c r="F1830" s="12"/>
      <c r="G1830" s="12"/>
    </row>
    <row r="1831" spans="4:7">
      <c r="D1831" s="12"/>
      <c r="E1831" s="12"/>
      <c r="F1831" s="12"/>
      <c r="G1831" s="12"/>
    </row>
    <row r="1832" spans="4:7">
      <c r="D1832" s="12"/>
      <c r="E1832" s="12"/>
      <c r="F1832" s="12"/>
      <c r="G1832" s="12"/>
    </row>
    <row r="1833" spans="4:7">
      <c r="D1833" s="12"/>
      <c r="E1833" s="12"/>
      <c r="F1833" s="12"/>
      <c r="G1833" s="12"/>
    </row>
    <row r="1834" spans="4:7">
      <c r="D1834" s="12"/>
      <c r="E1834" s="12"/>
      <c r="F1834" s="12"/>
      <c r="G1834" s="12"/>
    </row>
    <row r="1835" spans="4:7">
      <c r="D1835" s="12"/>
      <c r="E1835" s="12"/>
      <c r="F1835" s="12"/>
      <c r="G1835" s="12"/>
    </row>
    <row r="1836" spans="4:7">
      <c r="D1836" s="12"/>
      <c r="E1836" s="12"/>
      <c r="F1836" s="12"/>
      <c r="G1836" s="12"/>
    </row>
    <row r="1837" spans="4:7">
      <c r="D1837" s="12"/>
      <c r="E1837" s="12"/>
      <c r="F1837" s="12"/>
      <c r="G1837" s="12"/>
    </row>
    <row r="1838" spans="4:7">
      <c r="D1838" s="12"/>
      <c r="E1838" s="12"/>
      <c r="F1838" s="12"/>
      <c r="G1838" s="12"/>
    </row>
    <row r="1839" spans="4:7">
      <c r="D1839" s="12"/>
      <c r="E1839" s="12"/>
      <c r="F1839" s="12"/>
      <c r="G1839" s="12"/>
    </row>
    <row r="1840" spans="4:7">
      <c r="D1840" s="12"/>
      <c r="E1840" s="12"/>
      <c r="F1840" s="12"/>
      <c r="G1840" s="12"/>
    </row>
    <row r="1841" spans="4:7">
      <c r="D1841" s="12"/>
      <c r="E1841" s="12"/>
      <c r="F1841" s="12"/>
      <c r="G1841" s="12"/>
    </row>
    <row r="1842" spans="4:7">
      <c r="D1842" s="12"/>
      <c r="E1842" s="12"/>
      <c r="F1842" s="12"/>
      <c r="G1842" s="12"/>
    </row>
    <row r="1843" spans="4:7">
      <c r="D1843" s="12"/>
      <c r="E1843" s="12"/>
      <c r="F1843" s="12"/>
      <c r="G1843" s="12"/>
    </row>
    <row r="1844" spans="4:7">
      <c r="D1844" s="12"/>
      <c r="E1844" s="12"/>
      <c r="F1844" s="12"/>
      <c r="G1844" s="12"/>
    </row>
    <row r="1845" spans="4:7">
      <c r="D1845" s="12"/>
      <c r="E1845" s="12"/>
      <c r="F1845" s="12"/>
      <c r="G1845" s="12"/>
    </row>
    <row r="1846" spans="4:7">
      <c r="D1846" s="12"/>
      <c r="E1846" s="12"/>
      <c r="F1846" s="12"/>
      <c r="G1846" s="12"/>
    </row>
    <row r="1847" spans="4:7">
      <c r="D1847" s="12"/>
      <c r="E1847" s="12"/>
      <c r="F1847" s="12"/>
      <c r="G1847" s="12"/>
    </row>
    <row r="1848" spans="4:7">
      <c r="D1848" s="12"/>
      <c r="E1848" s="12"/>
      <c r="F1848" s="12"/>
      <c r="G1848" s="12"/>
    </row>
    <row r="1849" spans="4:7">
      <c r="D1849" s="12"/>
      <c r="E1849" s="12"/>
      <c r="F1849" s="12"/>
      <c r="G1849" s="12"/>
    </row>
    <row r="1850" spans="4:7">
      <c r="D1850" s="12"/>
      <c r="E1850" s="12"/>
      <c r="F1850" s="12"/>
      <c r="G1850" s="12"/>
    </row>
    <row r="1851" spans="4:7">
      <c r="D1851" s="12"/>
      <c r="E1851" s="12"/>
      <c r="F1851" s="12"/>
      <c r="G1851" s="12"/>
    </row>
    <row r="1852" spans="4:7">
      <c r="D1852" s="12"/>
      <c r="E1852" s="12"/>
      <c r="F1852" s="12"/>
      <c r="G1852" s="12"/>
    </row>
    <row r="1853" spans="4:7">
      <c r="D1853" s="12"/>
      <c r="E1853" s="12"/>
      <c r="F1853" s="12"/>
      <c r="G1853" s="12"/>
    </row>
    <row r="1854" spans="4:7">
      <c r="D1854" s="12"/>
      <c r="E1854" s="12"/>
      <c r="F1854" s="12"/>
      <c r="G1854" s="12"/>
    </row>
    <row r="1855" spans="4:7">
      <c r="D1855" s="12"/>
      <c r="E1855" s="12"/>
      <c r="F1855" s="12"/>
      <c r="G1855" s="12"/>
    </row>
    <row r="1856" spans="4:7">
      <c r="D1856" s="12"/>
      <c r="E1856" s="12"/>
      <c r="F1856" s="12"/>
      <c r="G1856" s="12"/>
    </row>
    <row r="1857" spans="4:7">
      <c r="D1857" s="12"/>
      <c r="E1857" s="12"/>
      <c r="F1857" s="12"/>
      <c r="G1857" s="12"/>
    </row>
    <row r="1858" spans="4:7">
      <c r="D1858" s="12"/>
      <c r="E1858" s="12"/>
      <c r="F1858" s="12"/>
      <c r="G1858" s="12"/>
    </row>
    <row r="1859" spans="4:7">
      <c r="D1859" s="12"/>
      <c r="E1859" s="12"/>
      <c r="F1859" s="12"/>
      <c r="G1859" s="12"/>
    </row>
    <row r="1860" spans="4:7">
      <c r="D1860" s="12"/>
      <c r="E1860" s="12"/>
      <c r="F1860" s="12"/>
      <c r="G1860" s="12"/>
    </row>
    <row r="1861" spans="4:7">
      <c r="D1861" s="12"/>
      <c r="E1861" s="12"/>
      <c r="F1861" s="12"/>
      <c r="G1861" s="12"/>
    </row>
    <row r="1862" spans="4:7">
      <c r="D1862" s="12"/>
      <c r="E1862" s="12"/>
      <c r="F1862" s="12"/>
      <c r="G1862" s="12"/>
    </row>
    <row r="1863" spans="4:7">
      <c r="D1863" s="12"/>
      <c r="E1863" s="12"/>
      <c r="F1863" s="12"/>
      <c r="G1863" s="12"/>
    </row>
    <row r="1864" spans="4:7">
      <c r="D1864" s="12"/>
      <c r="E1864" s="12"/>
      <c r="F1864" s="12"/>
      <c r="G1864" s="12"/>
    </row>
    <row r="1865" spans="4:7">
      <c r="D1865" s="12"/>
      <c r="E1865" s="12"/>
      <c r="F1865" s="12"/>
      <c r="G1865" s="12"/>
    </row>
    <row r="1866" spans="4:7">
      <c r="D1866" s="12"/>
      <c r="E1866" s="12"/>
      <c r="F1866" s="12"/>
      <c r="G1866" s="12"/>
    </row>
    <row r="1867" spans="4:7">
      <c r="D1867" s="12"/>
      <c r="E1867" s="12"/>
      <c r="F1867" s="12"/>
      <c r="G1867" s="12"/>
    </row>
    <row r="1868" spans="4:7">
      <c r="D1868" s="12"/>
      <c r="E1868" s="12"/>
      <c r="F1868" s="12"/>
      <c r="G1868" s="12"/>
    </row>
    <row r="1869" spans="4:7">
      <c r="D1869" s="12"/>
      <c r="E1869" s="12"/>
      <c r="F1869" s="12"/>
      <c r="G1869" s="12"/>
    </row>
    <row r="1870" spans="4:7">
      <c r="D1870" s="12"/>
      <c r="E1870" s="12"/>
      <c r="F1870" s="12"/>
      <c r="G1870" s="12"/>
    </row>
    <row r="1871" spans="4:7">
      <c r="D1871" s="12"/>
      <c r="E1871" s="12"/>
      <c r="F1871" s="12"/>
      <c r="G1871" s="12"/>
    </row>
    <row r="1872" spans="4:7">
      <c r="D1872" s="12"/>
      <c r="E1872" s="12"/>
      <c r="F1872" s="12"/>
      <c r="G1872" s="12"/>
    </row>
    <row r="1873" spans="4:7">
      <c r="D1873" s="12"/>
      <c r="E1873" s="12"/>
      <c r="F1873" s="12"/>
      <c r="G1873" s="12"/>
    </row>
    <row r="1874" spans="4:7">
      <c r="D1874" s="12"/>
      <c r="E1874" s="12"/>
      <c r="F1874" s="12"/>
      <c r="G1874" s="12"/>
    </row>
    <row r="1875" spans="4:7">
      <c r="D1875" s="12"/>
      <c r="E1875" s="12"/>
      <c r="F1875" s="12"/>
      <c r="G1875" s="12"/>
    </row>
    <row r="1876" spans="4:7">
      <c r="D1876" s="12"/>
      <c r="E1876" s="12"/>
      <c r="F1876" s="12"/>
      <c r="G1876" s="12"/>
    </row>
    <row r="1877" spans="4:7">
      <c r="D1877" s="12"/>
      <c r="E1877" s="12"/>
      <c r="F1877" s="12"/>
      <c r="G1877" s="12"/>
    </row>
    <row r="1878" spans="4:7">
      <c r="D1878" s="12"/>
      <c r="E1878" s="12"/>
      <c r="F1878" s="12"/>
      <c r="G1878" s="12"/>
    </row>
    <row r="1879" spans="4:7">
      <c r="D1879" s="12"/>
      <c r="E1879" s="12"/>
      <c r="F1879" s="12"/>
      <c r="G1879" s="12"/>
    </row>
    <row r="1880" spans="4:7">
      <c r="D1880" s="12"/>
      <c r="E1880" s="12"/>
      <c r="F1880" s="12"/>
      <c r="G1880" s="12"/>
    </row>
    <row r="1881" spans="4:7">
      <c r="D1881" s="12"/>
      <c r="E1881" s="12"/>
      <c r="F1881" s="12"/>
      <c r="G1881" s="12"/>
    </row>
    <row r="1882" spans="4:7">
      <c r="D1882" s="12"/>
      <c r="E1882" s="12"/>
      <c r="F1882" s="12"/>
      <c r="G1882" s="12"/>
    </row>
    <row r="1883" spans="4:7">
      <c r="D1883" s="12"/>
      <c r="E1883" s="12"/>
      <c r="F1883" s="12"/>
      <c r="G1883" s="12"/>
    </row>
    <row r="1884" spans="4:7">
      <c r="D1884" s="12"/>
      <c r="E1884" s="12"/>
      <c r="F1884" s="12"/>
      <c r="G1884" s="12"/>
    </row>
    <row r="1885" spans="4:7">
      <c r="D1885" s="12"/>
      <c r="E1885" s="12"/>
      <c r="F1885" s="12"/>
      <c r="G1885" s="12"/>
    </row>
    <row r="1886" spans="4:7">
      <c r="D1886" s="12"/>
      <c r="E1886" s="12"/>
      <c r="F1886" s="12"/>
      <c r="G1886" s="12"/>
    </row>
    <row r="1887" spans="4:7">
      <c r="D1887" s="12"/>
      <c r="E1887" s="12"/>
      <c r="F1887" s="12"/>
      <c r="G1887" s="12"/>
    </row>
    <row r="1888" spans="4:7">
      <c r="D1888" s="12"/>
      <c r="E1888" s="12"/>
      <c r="F1888" s="12"/>
      <c r="G1888" s="12"/>
    </row>
    <row r="1889" spans="4:7">
      <c r="D1889" s="12"/>
      <c r="E1889" s="12"/>
      <c r="F1889" s="12"/>
      <c r="G1889" s="12"/>
    </row>
    <row r="1890" spans="4:7">
      <c r="D1890" s="12"/>
      <c r="E1890" s="12"/>
      <c r="F1890" s="12"/>
      <c r="G1890" s="12"/>
    </row>
    <row r="1891" spans="4:7">
      <c r="D1891" s="12"/>
      <c r="E1891" s="12"/>
      <c r="F1891" s="12"/>
      <c r="G1891" s="12"/>
    </row>
    <row r="1892" spans="4:7">
      <c r="D1892" s="12"/>
      <c r="E1892" s="12"/>
      <c r="F1892" s="12"/>
      <c r="G1892" s="12"/>
    </row>
    <row r="1893" spans="4:7">
      <c r="D1893" s="12"/>
      <c r="E1893" s="12"/>
      <c r="F1893" s="12"/>
      <c r="G1893" s="12"/>
    </row>
    <row r="1894" spans="4:7">
      <c r="D1894" s="12"/>
      <c r="E1894" s="12"/>
      <c r="F1894" s="12"/>
      <c r="G1894" s="12"/>
    </row>
    <row r="1895" spans="4:7">
      <c r="D1895" s="12"/>
      <c r="E1895" s="12"/>
      <c r="F1895" s="12"/>
      <c r="G1895" s="12"/>
    </row>
    <row r="1896" spans="4:7">
      <c r="D1896" s="12"/>
      <c r="E1896" s="12"/>
      <c r="F1896" s="12"/>
      <c r="G1896" s="12"/>
    </row>
    <row r="1897" spans="4:7">
      <c r="D1897" s="12"/>
      <c r="E1897" s="12"/>
      <c r="F1897" s="12"/>
      <c r="G1897" s="12"/>
    </row>
    <row r="1898" spans="4:7">
      <c r="D1898" s="12"/>
      <c r="E1898" s="12"/>
      <c r="F1898" s="12"/>
      <c r="G1898" s="12"/>
    </row>
    <row r="1899" spans="4:7">
      <c r="D1899" s="12"/>
      <c r="E1899" s="12"/>
      <c r="F1899" s="12"/>
      <c r="G1899" s="12"/>
    </row>
    <row r="1900" spans="4:7">
      <c r="D1900" s="12"/>
      <c r="E1900" s="12"/>
      <c r="F1900" s="12"/>
      <c r="G1900" s="12"/>
    </row>
    <row r="1901" spans="4:7">
      <c r="D1901" s="12"/>
      <c r="E1901" s="12"/>
      <c r="F1901" s="12"/>
      <c r="G1901" s="12"/>
    </row>
    <row r="1902" spans="4:7">
      <c r="D1902" s="12"/>
      <c r="E1902" s="12"/>
      <c r="F1902" s="12"/>
      <c r="G1902" s="12"/>
    </row>
    <row r="1903" spans="4:7">
      <c r="D1903" s="12"/>
      <c r="E1903" s="12"/>
      <c r="F1903" s="12"/>
      <c r="G1903" s="12"/>
    </row>
    <row r="1904" spans="4:7">
      <c r="D1904" s="12"/>
      <c r="E1904" s="12"/>
      <c r="F1904" s="12"/>
      <c r="G1904" s="12"/>
    </row>
    <row r="1905" spans="4:7">
      <c r="D1905" s="12"/>
      <c r="E1905" s="12"/>
      <c r="F1905" s="12"/>
      <c r="G1905" s="12"/>
    </row>
    <row r="1906" spans="4:7">
      <c r="D1906" s="12"/>
      <c r="E1906" s="12"/>
      <c r="F1906" s="12"/>
      <c r="G1906" s="12"/>
    </row>
    <row r="1907" spans="4:7">
      <c r="D1907" s="12"/>
      <c r="E1907" s="12"/>
      <c r="F1907" s="12"/>
      <c r="G1907" s="12"/>
    </row>
    <row r="1908" spans="4:7">
      <c r="D1908" s="12"/>
      <c r="E1908" s="12"/>
      <c r="F1908" s="12"/>
      <c r="G1908" s="12"/>
    </row>
    <row r="1909" spans="4:7">
      <c r="D1909" s="12"/>
      <c r="E1909" s="12"/>
      <c r="F1909" s="12"/>
      <c r="G1909" s="12"/>
    </row>
    <row r="1910" spans="4:7">
      <c r="D1910" s="12"/>
      <c r="E1910" s="12"/>
      <c r="F1910" s="12"/>
      <c r="G1910" s="12"/>
    </row>
    <row r="1911" spans="4:7">
      <c r="D1911" s="12"/>
      <c r="E1911" s="12"/>
      <c r="F1911" s="12"/>
      <c r="G1911" s="12"/>
    </row>
    <row r="1912" spans="4:7">
      <c r="D1912" s="12"/>
      <c r="E1912" s="12"/>
      <c r="F1912" s="12"/>
      <c r="G1912" s="12"/>
    </row>
    <row r="1913" spans="4:7">
      <c r="D1913" s="12"/>
      <c r="E1913" s="12"/>
      <c r="F1913" s="12"/>
      <c r="G1913" s="12"/>
    </row>
    <row r="1914" spans="4:7">
      <c r="D1914" s="12"/>
      <c r="E1914" s="12"/>
      <c r="F1914" s="12"/>
      <c r="G1914" s="12"/>
    </row>
    <row r="1915" spans="4:7">
      <c r="D1915" s="12"/>
      <c r="E1915" s="12"/>
      <c r="F1915" s="12"/>
      <c r="G1915" s="12"/>
    </row>
    <row r="1916" spans="4:7">
      <c r="D1916" s="12"/>
      <c r="E1916" s="12"/>
      <c r="F1916" s="12"/>
      <c r="G1916" s="12"/>
    </row>
    <row r="1917" spans="4:7">
      <c r="D1917" s="12"/>
      <c r="E1917" s="12"/>
      <c r="F1917" s="12"/>
      <c r="G1917" s="12"/>
    </row>
    <row r="1918" spans="4:7">
      <c r="D1918" s="12"/>
      <c r="E1918" s="12"/>
      <c r="F1918" s="12"/>
      <c r="G1918" s="12"/>
    </row>
    <row r="1919" spans="4:7">
      <c r="D1919" s="12"/>
      <c r="E1919" s="12"/>
      <c r="F1919" s="12"/>
      <c r="G1919" s="12"/>
    </row>
    <row r="1920" spans="4:7">
      <c r="D1920" s="12"/>
      <c r="E1920" s="12"/>
      <c r="F1920" s="12"/>
      <c r="G1920" s="12"/>
    </row>
    <row r="1921" spans="4:7">
      <c r="D1921" s="12"/>
      <c r="E1921" s="12"/>
      <c r="F1921" s="12"/>
      <c r="G1921" s="12"/>
    </row>
    <row r="1922" spans="4:7">
      <c r="D1922" s="12"/>
      <c r="E1922" s="12"/>
      <c r="F1922" s="12"/>
      <c r="G1922" s="12"/>
    </row>
    <row r="1923" spans="4:7">
      <c r="D1923" s="12"/>
      <c r="E1923" s="12"/>
      <c r="F1923" s="12"/>
      <c r="G1923" s="12"/>
    </row>
    <row r="1924" spans="4:7">
      <c r="D1924" s="12"/>
      <c r="E1924" s="12"/>
      <c r="F1924" s="12"/>
      <c r="G1924" s="12"/>
    </row>
    <row r="1925" spans="4:7">
      <c r="D1925" s="12"/>
      <c r="E1925" s="12"/>
      <c r="F1925" s="12"/>
      <c r="G1925" s="12"/>
    </row>
    <row r="1926" spans="4:7">
      <c r="D1926" s="12"/>
      <c r="E1926" s="12"/>
      <c r="F1926" s="12"/>
      <c r="G1926" s="12"/>
    </row>
    <row r="1927" spans="4:7">
      <c r="D1927" s="12"/>
      <c r="E1927" s="12"/>
      <c r="F1927" s="12"/>
      <c r="G1927" s="12"/>
    </row>
    <row r="1928" spans="4:7">
      <c r="D1928" s="12"/>
      <c r="E1928" s="12"/>
      <c r="F1928" s="12"/>
      <c r="G1928" s="12"/>
    </row>
    <row r="1929" spans="4:7">
      <c r="D1929" s="12"/>
      <c r="E1929" s="12"/>
      <c r="F1929" s="12"/>
      <c r="G1929" s="12"/>
    </row>
    <row r="1930" spans="4:7">
      <c r="D1930" s="12"/>
      <c r="E1930" s="12"/>
      <c r="F1930" s="12"/>
      <c r="G1930" s="12"/>
    </row>
    <row r="1931" spans="4:7">
      <c r="D1931" s="12"/>
      <c r="E1931" s="12"/>
      <c r="F1931" s="12"/>
      <c r="G1931" s="12"/>
    </row>
    <row r="1932" spans="4:7">
      <c r="D1932" s="12"/>
      <c r="E1932" s="12"/>
      <c r="F1932" s="12"/>
      <c r="G1932" s="12"/>
    </row>
    <row r="1933" spans="4:7">
      <c r="D1933" s="12"/>
      <c r="E1933" s="12"/>
      <c r="F1933" s="12"/>
      <c r="G1933" s="12"/>
    </row>
    <row r="1934" spans="4:7">
      <c r="D1934" s="12"/>
      <c r="E1934" s="12"/>
      <c r="F1934" s="12"/>
      <c r="G1934" s="12"/>
    </row>
    <row r="1935" spans="4:7">
      <c r="D1935" s="12"/>
      <c r="E1935" s="12"/>
      <c r="F1935" s="12"/>
      <c r="G1935" s="12"/>
    </row>
    <row r="1936" spans="4:7">
      <c r="D1936" s="12"/>
      <c r="E1936" s="12"/>
      <c r="F1936" s="12"/>
      <c r="G1936" s="12"/>
    </row>
    <row r="1937" spans="4:7">
      <c r="D1937" s="12"/>
      <c r="E1937" s="12"/>
      <c r="F1937" s="12"/>
      <c r="G1937" s="12"/>
    </row>
    <row r="1938" spans="4:7">
      <c r="D1938" s="12"/>
      <c r="E1938" s="12"/>
      <c r="F1938" s="12"/>
      <c r="G1938" s="12"/>
    </row>
    <row r="1939" spans="4:7">
      <c r="D1939" s="12"/>
      <c r="E1939" s="12"/>
      <c r="F1939" s="12"/>
      <c r="G1939" s="12"/>
    </row>
    <row r="1940" spans="4:7">
      <c r="D1940" s="12"/>
      <c r="E1940" s="12"/>
      <c r="F1940" s="12"/>
      <c r="G1940" s="12"/>
    </row>
    <row r="1941" spans="4:7">
      <c r="D1941" s="12"/>
      <c r="E1941" s="12"/>
      <c r="F1941" s="12"/>
      <c r="G1941" s="12"/>
    </row>
    <row r="1942" spans="4:7">
      <c r="D1942" s="12"/>
      <c r="E1942" s="12"/>
      <c r="F1942" s="12"/>
      <c r="G1942" s="12"/>
    </row>
    <row r="1943" spans="4:7">
      <c r="D1943" s="12"/>
      <c r="E1943" s="12"/>
      <c r="F1943" s="12"/>
      <c r="G1943" s="12"/>
    </row>
    <row r="1944" spans="4:7">
      <c r="D1944" s="12"/>
      <c r="E1944" s="12"/>
      <c r="F1944" s="12"/>
      <c r="G1944" s="12"/>
    </row>
    <row r="1945" spans="4:7">
      <c r="D1945" s="12"/>
      <c r="E1945" s="12"/>
      <c r="F1945" s="12"/>
      <c r="G1945" s="12"/>
    </row>
    <row r="1946" spans="4:7">
      <c r="D1946" s="12"/>
      <c r="E1946" s="12"/>
      <c r="F1946" s="12"/>
      <c r="G1946" s="12"/>
    </row>
    <row r="1947" spans="4:7">
      <c r="D1947" s="12"/>
      <c r="E1947" s="12"/>
      <c r="F1947" s="12"/>
      <c r="G1947" s="12"/>
    </row>
    <row r="1948" spans="4:7">
      <c r="D1948" s="12"/>
      <c r="E1948" s="12"/>
      <c r="F1948" s="12"/>
      <c r="G1948" s="12"/>
    </row>
    <row r="1949" spans="4:7">
      <c r="D1949" s="12"/>
      <c r="E1949" s="12"/>
      <c r="F1949" s="12"/>
      <c r="G1949" s="12"/>
    </row>
    <row r="1950" spans="4:7">
      <c r="D1950" s="12"/>
      <c r="E1950" s="12"/>
      <c r="F1950" s="12"/>
      <c r="G1950" s="12"/>
    </row>
    <row r="1951" spans="4:7">
      <c r="D1951" s="12"/>
      <c r="E1951" s="12"/>
      <c r="F1951" s="12"/>
      <c r="G1951" s="12"/>
    </row>
    <row r="1952" spans="4:7">
      <c r="D1952" s="12"/>
      <c r="E1952" s="12"/>
      <c r="F1952" s="12"/>
      <c r="G1952" s="12"/>
    </row>
    <row r="1953" spans="4:7">
      <c r="D1953" s="12"/>
      <c r="E1953" s="12"/>
      <c r="F1953" s="12"/>
      <c r="G1953" s="12"/>
    </row>
    <row r="1954" spans="4:7">
      <c r="D1954" s="12"/>
      <c r="E1954" s="12"/>
      <c r="F1954" s="12"/>
      <c r="G1954" s="12"/>
    </row>
    <row r="1955" spans="4:7">
      <c r="D1955" s="12"/>
      <c r="E1955" s="12"/>
      <c r="F1955" s="12"/>
      <c r="G1955" s="12"/>
    </row>
    <row r="1956" spans="4:7">
      <c r="D1956" s="12"/>
      <c r="E1956" s="12"/>
      <c r="F1956" s="12"/>
      <c r="G1956" s="12"/>
    </row>
    <row r="1957" spans="4:7">
      <c r="D1957" s="12"/>
      <c r="E1957" s="12"/>
      <c r="F1957" s="12"/>
      <c r="G1957" s="12"/>
    </row>
    <row r="1958" spans="4:7">
      <c r="D1958" s="12"/>
      <c r="E1958" s="12"/>
      <c r="F1958" s="12"/>
      <c r="G1958" s="12"/>
    </row>
    <row r="1959" spans="4:7">
      <c r="D1959" s="12"/>
      <c r="E1959" s="12"/>
      <c r="F1959" s="12"/>
      <c r="G1959" s="12"/>
    </row>
    <row r="1960" spans="4:7">
      <c r="D1960" s="12"/>
      <c r="E1960" s="12"/>
      <c r="F1960" s="12"/>
      <c r="G1960" s="12"/>
    </row>
    <row r="1961" spans="4:7">
      <c r="D1961" s="12"/>
      <c r="E1961" s="12"/>
      <c r="F1961" s="12"/>
      <c r="G1961" s="12"/>
    </row>
    <row r="1962" spans="4:7">
      <c r="D1962" s="12"/>
      <c r="E1962" s="12"/>
      <c r="F1962" s="12"/>
      <c r="G1962" s="12"/>
    </row>
    <row r="1963" spans="4:7">
      <c r="D1963" s="12"/>
      <c r="E1963" s="12"/>
      <c r="F1963" s="12"/>
      <c r="G1963" s="12"/>
    </row>
    <row r="1964" spans="4:7">
      <c r="D1964" s="12"/>
      <c r="E1964" s="12"/>
      <c r="F1964" s="12"/>
      <c r="G1964" s="12"/>
    </row>
    <row r="1965" spans="4:7">
      <c r="D1965" s="12"/>
      <c r="E1965" s="12"/>
      <c r="F1965" s="12"/>
      <c r="G1965" s="12"/>
    </row>
    <row r="1966" spans="4:7">
      <c r="D1966" s="12"/>
      <c r="E1966" s="12"/>
      <c r="F1966" s="12"/>
      <c r="G1966" s="12"/>
    </row>
    <row r="1967" spans="4:7">
      <c r="D1967" s="12"/>
      <c r="E1967" s="12"/>
      <c r="F1967" s="12"/>
      <c r="G1967" s="12"/>
    </row>
    <row r="1968" spans="4:7">
      <c r="D1968" s="12"/>
      <c r="E1968" s="12"/>
      <c r="F1968" s="12"/>
      <c r="G1968" s="12"/>
    </row>
    <row r="1969" spans="4:7">
      <c r="D1969" s="12"/>
      <c r="E1969" s="12"/>
      <c r="F1969" s="12"/>
      <c r="G1969" s="12"/>
    </row>
    <row r="1970" spans="4:7">
      <c r="D1970" s="12"/>
      <c r="E1970" s="12"/>
      <c r="F1970" s="12"/>
      <c r="G1970" s="12"/>
    </row>
    <row r="1971" spans="4:7">
      <c r="D1971" s="12"/>
      <c r="E1971" s="12"/>
      <c r="F1971" s="12"/>
      <c r="G1971" s="12"/>
    </row>
    <row r="1972" spans="4:7">
      <c r="D1972" s="12"/>
      <c r="E1972" s="12"/>
      <c r="F1972" s="12"/>
      <c r="G1972" s="12"/>
    </row>
    <row r="1973" spans="4:7">
      <c r="D1973" s="12"/>
      <c r="E1973" s="12"/>
      <c r="F1973" s="12"/>
      <c r="G1973" s="12"/>
    </row>
    <row r="1974" spans="4:7">
      <c r="D1974" s="12"/>
      <c r="E1974" s="12"/>
      <c r="F1974" s="12"/>
      <c r="G1974" s="12"/>
    </row>
    <row r="1975" spans="4:7">
      <c r="D1975" s="12"/>
      <c r="E1975" s="12"/>
      <c r="F1975" s="12"/>
      <c r="G1975" s="12"/>
    </row>
    <row r="1976" spans="4:7">
      <c r="D1976" s="12"/>
      <c r="E1976" s="12"/>
      <c r="F1976" s="12"/>
      <c r="G1976" s="12"/>
    </row>
    <row r="1977" spans="4:7">
      <c r="D1977" s="12"/>
      <c r="E1977" s="12"/>
      <c r="F1977" s="12"/>
      <c r="G1977" s="12"/>
    </row>
    <row r="1978" spans="4:7">
      <c r="D1978" s="12"/>
      <c r="E1978" s="12"/>
      <c r="F1978" s="12"/>
      <c r="G1978" s="12"/>
    </row>
    <row r="1979" spans="4:7">
      <c r="D1979" s="12"/>
      <c r="E1979" s="12"/>
      <c r="F1979" s="12"/>
      <c r="G1979" s="12"/>
    </row>
    <row r="1980" spans="4:7">
      <c r="D1980" s="12"/>
      <c r="E1980" s="12"/>
      <c r="F1980" s="12"/>
      <c r="G1980" s="12"/>
    </row>
    <row r="1981" spans="4:7">
      <c r="D1981" s="12"/>
      <c r="E1981" s="12"/>
      <c r="F1981" s="12"/>
      <c r="G1981" s="12"/>
    </row>
    <row r="1982" spans="4:7">
      <c r="D1982" s="12"/>
      <c r="E1982" s="12"/>
      <c r="F1982" s="12"/>
      <c r="G1982" s="12"/>
    </row>
    <row r="1983" spans="4:7">
      <c r="D1983" s="12"/>
      <c r="E1983" s="12"/>
      <c r="F1983" s="12"/>
      <c r="G1983" s="12"/>
    </row>
    <row r="1984" spans="4:7">
      <c r="D1984" s="12"/>
      <c r="E1984" s="12"/>
      <c r="F1984" s="12"/>
      <c r="G1984" s="12"/>
    </row>
    <row r="1985" spans="4:7">
      <c r="D1985" s="12"/>
      <c r="E1985" s="12"/>
      <c r="F1985" s="12"/>
      <c r="G1985" s="12"/>
    </row>
    <row r="1986" spans="4:7">
      <c r="D1986" s="12"/>
      <c r="E1986" s="12"/>
      <c r="F1986" s="12"/>
      <c r="G1986" s="12"/>
    </row>
    <row r="1987" spans="4:7">
      <c r="D1987" s="12"/>
      <c r="E1987" s="12"/>
      <c r="F1987" s="12"/>
      <c r="G1987" s="12"/>
    </row>
    <row r="1988" spans="4:7">
      <c r="D1988" s="12"/>
      <c r="E1988" s="12"/>
      <c r="F1988" s="12"/>
      <c r="G1988" s="12"/>
    </row>
    <row r="1989" spans="4:7">
      <c r="D1989" s="12"/>
      <c r="E1989" s="12"/>
      <c r="F1989" s="12"/>
      <c r="G1989" s="12"/>
    </row>
    <row r="1990" spans="4:7">
      <c r="D1990" s="12"/>
      <c r="E1990" s="12"/>
      <c r="F1990" s="12"/>
      <c r="G1990" s="12"/>
    </row>
    <row r="1991" spans="4:7">
      <c r="D1991" s="12"/>
      <c r="E1991" s="12"/>
      <c r="F1991" s="12"/>
      <c r="G1991" s="12"/>
    </row>
    <row r="1992" spans="4:7">
      <c r="D1992" s="12"/>
      <c r="E1992" s="12"/>
      <c r="F1992" s="12"/>
      <c r="G1992" s="12"/>
    </row>
    <row r="1993" spans="4:7">
      <c r="D1993" s="12"/>
      <c r="E1993" s="12"/>
      <c r="F1993" s="12"/>
      <c r="G1993" s="12"/>
    </row>
    <row r="1994" spans="4:7">
      <c r="D1994" s="12"/>
      <c r="E1994" s="12"/>
      <c r="F1994" s="12"/>
      <c r="G1994" s="12"/>
    </row>
    <row r="1995" spans="4:7">
      <c r="D1995" s="12"/>
      <c r="E1995" s="12"/>
      <c r="F1995" s="12"/>
      <c r="G1995" s="12"/>
    </row>
    <row r="1996" spans="4:7">
      <c r="D1996" s="12"/>
      <c r="E1996" s="12"/>
      <c r="F1996" s="12"/>
      <c r="G1996" s="12"/>
    </row>
    <row r="1997" spans="4:7">
      <c r="D1997" s="12"/>
      <c r="E1997" s="12"/>
      <c r="F1997" s="12"/>
      <c r="G1997" s="12"/>
    </row>
    <row r="1998" spans="4:7">
      <c r="D1998" s="12"/>
      <c r="E1998" s="12"/>
      <c r="F1998" s="12"/>
      <c r="G1998" s="12"/>
    </row>
    <row r="1999" spans="4:7">
      <c r="D1999" s="12"/>
      <c r="E1999" s="12"/>
      <c r="F1999" s="12"/>
      <c r="G1999" s="12"/>
    </row>
    <row r="2000" spans="4:7">
      <c r="D2000" s="12"/>
      <c r="E2000" s="12"/>
      <c r="F2000" s="12"/>
      <c r="G2000" s="12"/>
    </row>
    <row r="2001" spans="4:7">
      <c r="D2001" s="12"/>
      <c r="E2001" s="12"/>
      <c r="F2001" s="12"/>
      <c r="G2001" s="12"/>
    </row>
    <row r="2002" spans="4:7">
      <c r="D2002" s="12"/>
      <c r="E2002" s="12"/>
      <c r="F2002" s="12"/>
      <c r="G2002" s="12"/>
    </row>
    <row r="2003" spans="4:7">
      <c r="D2003" s="12"/>
      <c r="E2003" s="12"/>
      <c r="F2003" s="12"/>
      <c r="G2003" s="12"/>
    </row>
    <row r="2004" spans="4:7">
      <c r="D2004" s="12"/>
      <c r="E2004" s="12"/>
      <c r="F2004" s="12"/>
      <c r="G2004" s="12"/>
    </row>
    <row r="2005" spans="4:7">
      <c r="D2005" s="12"/>
      <c r="E2005" s="12"/>
      <c r="F2005" s="12"/>
      <c r="G2005" s="12"/>
    </row>
    <row r="2006" spans="4:7">
      <c r="D2006" s="12"/>
      <c r="E2006" s="12"/>
      <c r="F2006" s="12"/>
      <c r="G2006" s="12"/>
    </row>
    <row r="2007" spans="4:7">
      <c r="D2007" s="12"/>
      <c r="E2007" s="12"/>
      <c r="F2007" s="12"/>
      <c r="G2007" s="12"/>
    </row>
    <row r="2008" spans="4:7">
      <c r="D2008" s="12"/>
      <c r="E2008" s="12"/>
      <c r="F2008" s="12"/>
      <c r="G2008" s="12"/>
    </row>
    <row r="2009" spans="4:7">
      <c r="D2009" s="12"/>
      <c r="E2009" s="12"/>
      <c r="F2009" s="12"/>
      <c r="G2009" s="12"/>
    </row>
    <row r="2010" spans="4:7">
      <c r="D2010" s="12"/>
      <c r="E2010" s="12"/>
      <c r="F2010" s="12"/>
      <c r="G2010" s="12"/>
    </row>
    <row r="2011" spans="4:7">
      <c r="D2011" s="12"/>
      <c r="E2011" s="12"/>
      <c r="F2011" s="12"/>
      <c r="G2011" s="12"/>
    </row>
    <row r="2012" spans="4:7">
      <c r="D2012" s="12"/>
      <c r="E2012" s="12"/>
      <c r="F2012" s="12"/>
      <c r="G2012" s="12"/>
    </row>
    <row r="2013" spans="4:7">
      <c r="D2013" s="12"/>
      <c r="E2013" s="12"/>
      <c r="F2013" s="12"/>
      <c r="G2013" s="12"/>
    </row>
    <row r="2014" spans="4:7">
      <c r="D2014" s="12"/>
      <c r="E2014" s="12"/>
      <c r="F2014" s="12"/>
      <c r="G2014" s="12"/>
    </row>
    <row r="2015" spans="4:7">
      <c r="D2015" s="12"/>
      <c r="E2015" s="12"/>
      <c r="F2015" s="12"/>
      <c r="G2015" s="12"/>
    </row>
    <row r="2016" spans="4:7">
      <c r="D2016" s="12"/>
      <c r="E2016" s="12"/>
      <c r="F2016" s="12"/>
      <c r="G2016" s="12"/>
    </row>
    <row r="2017" spans="4:7">
      <c r="D2017" s="12"/>
      <c r="E2017" s="12"/>
      <c r="F2017" s="12"/>
      <c r="G2017" s="12"/>
    </row>
    <row r="2018" spans="4:7">
      <c r="D2018" s="12"/>
      <c r="E2018" s="12"/>
      <c r="F2018" s="12"/>
      <c r="G2018" s="12"/>
    </row>
    <row r="2019" spans="4:7">
      <c r="D2019" s="12"/>
      <c r="E2019" s="12"/>
      <c r="F2019" s="12"/>
      <c r="G2019" s="12"/>
    </row>
    <row r="2020" spans="4:7">
      <c r="D2020" s="12"/>
      <c r="E2020" s="12"/>
      <c r="F2020" s="12"/>
      <c r="G2020" s="12"/>
    </row>
    <row r="2021" spans="4:7">
      <c r="D2021" s="12"/>
      <c r="E2021" s="12"/>
      <c r="F2021" s="12"/>
      <c r="G2021" s="12"/>
    </row>
    <row r="2022" spans="4:7">
      <c r="D2022" s="12"/>
      <c r="E2022" s="12"/>
      <c r="F2022" s="12"/>
      <c r="G2022" s="12"/>
    </row>
    <row r="2023" spans="4:7">
      <c r="D2023" s="12"/>
      <c r="E2023" s="12"/>
      <c r="F2023" s="12"/>
      <c r="G2023" s="12"/>
    </row>
    <row r="2024" spans="4:7">
      <c r="D2024" s="12"/>
      <c r="E2024" s="12"/>
      <c r="F2024" s="12"/>
      <c r="G2024" s="12"/>
    </row>
    <row r="2025" spans="4:7">
      <c r="D2025" s="12"/>
      <c r="E2025" s="12"/>
      <c r="F2025" s="12"/>
      <c r="G2025" s="12"/>
    </row>
    <row r="2026" spans="4:7">
      <c r="D2026" s="12"/>
      <c r="E2026" s="12"/>
      <c r="F2026" s="12"/>
      <c r="G2026" s="12"/>
    </row>
    <row r="2027" spans="4:7">
      <c r="D2027" s="12"/>
      <c r="E2027" s="12"/>
      <c r="F2027" s="12"/>
      <c r="G2027" s="12"/>
    </row>
    <row r="2028" spans="4:7">
      <c r="D2028" s="12"/>
      <c r="E2028" s="12"/>
      <c r="F2028" s="12"/>
      <c r="G2028" s="12"/>
    </row>
    <row r="2029" spans="4:7">
      <c r="D2029" s="12"/>
      <c r="E2029" s="12"/>
      <c r="F2029" s="12"/>
      <c r="G2029" s="12"/>
    </row>
    <row r="2030" spans="4:7">
      <c r="D2030" s="12"/>
      <c r="E2030" s="12"/>
      <c r="F2030" s="12"/>
      <c r="G2030" s="12"/>
    </row>
    <row r="2031" spans="4:7">
      <c r="D2031" s="12"/>
      <c r="E2031" s="12"/>
      <c r="F2031" s="12"/>
      <c r="G2031" s="12"/>
    </row>
    <row r="2032" spans="4:7">
      <c r="D2032" s="12"/>
      <c r="E2032" s="12"/>
      <c r="F2032" s="12"/>
      <c r="G2032" s="12"/>
    </row>
    <row r="2033" spans="4:7">
      <c r="D2033" s="12"/>
      <c r="E2033" s="12"/>
      <c r="F2033" s="12"/>
      <c r="G2033" s="12"/>
    </row>
    <row r="2034" spans="4:7">
      <c r="D2034" s="12"/>
      <c r="E2034" s="12"/>
      <c r="F2034" s="12"/>
      <c r="G2034" s="12"/>
    </row>
    <row r="2035" spans="4:7">
      <c r="D2035" s="12"/>
      <c r="E2035" s="12"/>
      <c r="F2035" s="12"/>
      <c r="G2035" s="12"/>
    </row>
    <row r="2036" spans="4:7">
      <c r="D2036" s="12"/>
      <c r="E2036" s="12"/>
      <c r="F2036" s="12"/>
      <c r="G2036" s="12"/>
    </row>
    <row r="2037" spans="4:7">
      <c r="D2037" s="12"/>
      <c r="E2037" s="12"/>
      <c r="F2037" s="12"/>
      <c r="G2037" s="12"/>
    </row>
    <row r="2038" spans="4:7">
      <c r="D2038" s="12"/>
      <c r="E2038" s="12"/>
      <c r="F2038" s="12"/>
      <c r="G2038" s="12"/>
    </row>
    <row r="2039" spans="4:7">
      <c r="D2039" s="12"/>
      <c r="E2039" s="12"/>
      <c r="F2039" s="12"/>
      <c r="G2039" s="12"/>
    </row>
    <row r="2040" spans="4:7">
      <c r="D2040" s="12"/>
      <c r="E2040" s="12"/>
      <c r="F2040" s="12"/>
      <c r="G2040" s="12"/>
    </row>
    <row r="2041" spans="4:7">
      <c r="D2041" s="12"/>
      <c r="E2041" s="12"/>
      <c r="F2041" s="12"/>
      <c r="G2041" s="12"/>
    </row>
    <row r="2042" spans="4:7">
      <c r="D2042" s="12"/>
      <c r="E2042" s="12"/>
      <c r="F2042" s="12"/>
      <c r="G2042" s="12"/>
    </row>
    <row r="2043" spans="4:7">
      <c r="D2043" s="12"/>
      <c r="E2043" s="12"/>
      <c r="F2043" s="12"/>
      <c r="G2043" s="12"/>
    </row>
    <row r="2044" spans="4:7">
      <c r="D2044" s="12"/>
      <c r="E2044" s="12"/>
      <c r="F2044" s="12"/>
      <c r="G2044" s="12"/>
    </row>
    <row r="2045" spans="4:7">
      <c r="D2045" s="12"/>
      <c r="E2045" s="12"/>
      <c r="F2045" s="12"/>
      <c r="G2045" s="12"/>
    </row>
    <row r="2046" spans="4:7">
      <c r="D2046" s="12"/>
      <c r="E2046" s="12"/>
      <c r="F2046" s="12"/>
      <c r="G2046" s="12"/>
    </row>
    <row r="2047" spans="4:7">
      <c r="D2047" s="12"/>
      <c r="E2047" s="12"/>
      <c r="F2047" s="12"/>
      <c r="G2047" s="12"/>
    </row>
    <row r="2048" spans="4:7">
      <c r="D2048" s="12"/>
      <c r="E2048" s="12"/>
      <c r="F2048" s="12"/>
      <c r="G2048" s="12"/>
    </row>
    <row r="2049" spans="4:7">
      <c r="D2049" s="12"/>
      <c r="E2049" s="12"/>
      <c r="F2049" s="12"/>
      <c r="G2049" s="12"/>
    </row>
    <row r="2050" spans="4:7">
      <c r="D2050" s="12"/>
      <c r="E2050" s="12"/>
      <c r="F2050" s="12"/>
      <c r="G2050" s="12"/>
    </row>
    <row r="2051" spans="4:7">
      <c r="D2051" s="12"/>
      <c r="E2051" s="12"/>
      <c r="F2051" s="12"/>
      <c r="G2051" s="12"/>
    </row>
    <row r="2052" spans="4:7">
      <c r="D2052" s="12"/>
      <c r="E2052" s="12"/>
      <c r="F2052" s="12"/>
      <c r="G2052" s="12"/>
    </row>
    <row r="2053" spans="4:7">
      <c r="D2053" s="12"/>
      <c r="E2053" s="12"/>
      <c r="F2053" s="12"/>
      <c r="G2053" s="12"/>
    </row>
    <row r="2054" spans="4:7">
      <c r="D2054" s="12"/>
      <c r="E2054" s="12"/>
      <c r="F2054" s="12"/>
      <c r="G2054" s="12"/>
    </row>
    <row r="2055" spans="4:7">
      <c r="D2055" s="12"/>
      <c r="E2055" s="12"/>
      <c r="F2055" s="12"/>
      <c r="G2055" s="12"/>
    </row>
    <row r="2056" spans="4:7">
      <c r="D2056" s="12"/>
      <c r="E2056" s="12"/>
      <c r="F2056" s="12"/>
      <c r="G2056" s="12"/>
    </row>
    <row r="2057" spans="4:7">
      <c r="D2057" s="12"/>
      <c r="E2057" s="12"/>
      <c r="F2057" s="12"/>
      <c r="G2057" s="12"/>
    </row>
    <row r="2058" spans="4:7">
      <c r="D2058" s="12"/>
      <c r="E2058" s="12"/>
      <c r="F2058" s="12"/>
      <c r="G2058" s="12"/>
    </row>
    <row r="2059" spans="4:7">
      <c r="D2059" s="12"/>
      <c r="E2059" s="12"/>
      <c r="F2059" s="12"/>
      <c r="G2059" s="12"/>
    </row>
    <row r="2060" spans="4:7">
      <c r="D2060" s="12"/>
      <c r="E2060" s="12"/>
      <c r="F2060" s="12"/>
      <c r="G2060" s="12"/>
    </row>
    <row r="2061" spans="4:7">
      <c r="D2061" s="12"/>
      <c r="E2061" s="12"/>
      <c r="F2061" s="12"/>
      <c r="G2061" s="12"/>
    </row>
    <row r="2062" spans="4:7">
      <c r="D2062" s="12"/>
      <c r="E2062" s="12"/>
      <c r="F2062" s="12"/>
      <c r="G2062" s="12"/>
    </row>
    <row r="2063" spans="4:7">
      <c r="D2063" s="12"/>
      <c r="E2063" s="12"/>
      <c r="F2063" s="12"/>
      <c r="G2063" s="12"/>
    </row>
    <row r="2064" spans="4:7">
      <c r="D2064" s="12"/>
      <c r="E2064" s="12"/>
      <c r="F2064" s="12"/>
      <c r="G2064" s="12"/>
    </row>
    <row r="2065" spans="4:7">
      <c r="D2065" s="12"/>
      <c r="E2065" s="12"/>
      <c r="F2065" s="12"/>
      <c r="G2065" s="12"/>
    </row>
    <row r="2066" spans="4:7">
      <c r="D2066" s="12"/>
      <c r="E2066" s="12"/>
      <c r="F2066" s="12"/>
      <c r="G2066" s="12"/>
    </row>
    <row r="2067" spans="4:7">
      <c r="D2067" s="12"/>
      <c r="E2067" s="12"/>
      <c r="F2067" s="12"/>
      <c r="G2067" s="12"/>
    </row>
    <row r="2068" spans="4:7">
      <c r="D2068" s="12"/>
      <c r="E2068" s="12"/>
      <c r="F2068" s="12"/>
      <c r="G2068" s="12"/>
    </row>
    <row r="2069" spans="4:7">
      <c r="D2069" s="12"/>
      <c r="E2069" s="12"/>
      <c r="F2069" s="12"/>
      <c r="G2069" s="12"/>
    </row>
    <row r="2070" spans="4:7">
      <c r="D2070" s="12"/>
      <c r="E2070" s="12"/>
      <c r="F2070" s="12"/>
      <c r="G2070" s="12"/>
    </row>
    <row r="2071" spans="4:7">
      <c r="D2071" s="12"/>
      <c r="E2071" s="12"/>
      <c r="F2071" s="12"/>
      <c r="G2071" s="12"/>
    </row>
    <row r="2072" spans="4:7">
      <c r="D2072" s="12"/>
      <c r="E2072" s="12"/>
      <c r="F2072" s="12"/>
      <c r="G2072" s="12"/>
    </row>
    <row r="2073" spans="4:7">
      <c r="D2073" s="12"/>
      <c r="E2073" s="12"/>
      <c r="F2073" s="12"/>
      <c r="G2073" s="12"/>
    </row>
    <row r="2074" spans="4:7">
      <c r="D2074" s="12"/>
      <c r="E2074" s="12"/>
      <c r="F2074" s="12"/>
      <c r="G2074" s="12"/>
    </row>
    <row r="2075" spans="4:7">
      <c r="D2075" s="12"/>
      <c r="E2075" s="12"/>
      <c r="F2075" s="12"/>
      <c r="G2075" s="12"/>
    </row>
    <row r="2076" spans="4:7">
      <c r="D2076" s="12"/>
      <c r="E2076" s="12"/>
      <c r="F2076" s="12"/>
      <c r="G2076" s="12"/>
    </row>
    <row r="2077" spans="4:7">
      <c r="D2077" s="12"/>
      <c r="E2077" s="12"/>
      <c r="F2077" s="12"/>
      <c r="G2077" s="12"/>
    </row>
    <row r="2078" spans="4:7">
      <c r="D2078" s="12"/>
      <c r="E2078" s="12"/>
      <c r="F2078" s="12"/>
      <c r="G2078" s="12"/>
    </row>
    <row r="2079" spans="4:7">
      <c r="D2079" s="12"/>
      <c r="E2079" s="12"/>
      <c r="F2079" s="12"/>
      <c r="G2079" s="12"/>
    </row>
    <row r="2080" spans="4:7">
      <c r="D2080" s="12"/>
      <c r="E2080" s="12"/>
      <c r="F2080" s="12"/>
      <c r="G2080" s="12"/>
    </row>
    <row r="2081" spans="4:7">
      <c r="D2081" s="12"/>
      <c r="E2081" s="12"/>
      <c r="F2081" s="12"/>
      <c r="G2081" s="12"/>
    </row>
    <row r="2082" spans="4:7">
      <c r="D2082" s="12"/>
      <c r="E2082" s="12"/>
      <c r="F2082" s="12"/>
      <c r="G2082" s="12"/>
    </row>
    <row r="2083" spans="4:7">
      <c r="D2083" s="12"/>
      <c r="E2083" s="12"/>
      <c r="F2083" s="12"/>
      <c r="G2083" s="12"/>
    </row>
    <row r="2084" spans="4:7">
      <c r="D2084" s="12"/>
      <c r="E2084" s="12"/>
      <c r="F2084" s="12"/>
      <c r="G2084" s="12"/>
    </row>
    <row r="2085" spans="4:7">
      <c r="D2085" s="12"/>
      <c r="E2085" s="12"/>
      <c r="F2085" s="12"/>
      <c r="G2085" s="12"/>
    </row>
    <row r="2086" spans="4:7">
      <c r="D2086" s="12"/>
      <c r="E2086" s="12"/>
      <c r="F2086" s="12"/>
      <c r="G2086" s="12"/>
    </row>
    <row r="2087" spans="4:7">
      <c r="D2087" s="12"/>
      <c r="E2087" s="12"/>
      <c r="F2087" s="12"/>
      <c r="G2087" s="12"/>
    </row>
    <row r="2088" spans="4:7">
      <c r="D2088" s="12"/>
      <c r="E2088" s="12"/>
      <c r="F2088" s="12"/>
      <c r="G2088" s="12"/>
    </row>
    <row r="2089" spans="4:7">
      <c r="D2089" s="12"/>
      <c r="E2089" s="12"/>
      <c r="F2089" s="12"/>
      <c r="G2089" s="12"/>
    </row>
    <row r="2090" spans="4:7">
      <c r="D2090" s="12"/>
      <c r="E2090" s="12"/>
      <c r="F2090" s="12"/>
      <c r="G2090" s="12"/>
    </row>
    <row r="2091" spans="4:7">
      <c r="D2091" s="12"/>
      <c r="E2091" s="12"/>
      <c r="F2091" s="12"/>
      <c r="G2091" s="12"/>
    </row>
    <row r="2092" spans="4:7">
      <c r="D2092" s="12"/>
      <c r="E2092" s="12"/>
      <c r="F2092" s="12"/>
      <c r="G2092" s="12"/>
    </row>
    <row r="2093" spans="4:7">
      <c r="D2093" s="12"/>
      <c r="E2093" s="12"/>
      <c r="F2093" s="12"/>
      <c r="G2093" s="12"/>
    </row>
    <row r="2094" spans="4:7">
      <c r="D2094" s="12"/>
      <c r="E2094" s="12"/>
      <c r="F2094" s="12"/>
      <c r="G2094" s="12"/>
    </row>
    <row r="2095" spans="4:7">
      <c r="D2095" s="12"/>
      <c r="E2095" s="12"/>
      <c r="F2095" s="12"/>
      <c r="G2095" s="12"/>
    </row>
    <row r="2096" spans="4:7">
      <c r="D2096" s="12"/>
      <c r="E2096" s="12"/>
      <c r="F2096" s="12"/>
      <c r="G2096" s="12"/>
    </row>
    <row r="2097" spans="4:7">
      <c r="D2097" s="12"/>
      <c r="E2097" s="12"/>
      <c r="F2097" s="12"/>
      <c r="G2097" s="12"/>
    </row>
    <row r="2098" spans="4:7">
      <c r="D2098" s="12"/>
      <c r="E2098" s="12"/>
      <c r="F2098" s="12"/>
      <c r="G2098" s="12"/>
    </row>
    <row r="2099" spans="4:7">
      <c r="D2099" s="12"/>
      <c r="E2099" s="12"/>
      <c r="F2099" s="12"/>
      <c r="G2099" s="12"/>
    </row>
    <row r="2100" spans="4:7">
      <c r="D2100" s="12"/>
      <c r="E2100" s="12"/>
      <c r="F2100" s="12"/>
      <c r="G2100" s="12"/>
    </row>
    <row r="2101" spans="4:7">
      <c r="D2101" s="12"/>
      <c r="E2101" s="12"/>
      <c r="F2101" s="12"/>
      <c r="G2101" s="12"/>
    </row>
    <row r="2102" spans="4:7">
      <c r="D2102" s="12"/>
      <c r="E2102" s="12"/>
      <c r="F2102" s="12"/>
      <c r="G2102" s="12"/>
    </row>
    <row r="2103" spans="4:7">
      <c r="D2103" s="12"/>
      <c r="E2103" s="12"/>
      <c r="F2103" s="12"/>
      <c r="G2103" s="12"/>
    </row>
    <row r="2104" spans="4:7">
      <c r="D2104" s="12"/>
      <c r="E2104" s="12"/>
      <c r="F2104" s="12"/>
      <c r="G2104" s="12"/>
    </row>
    <row r="2105" spans="4:7">
      <c r="D2105" s="12"/>
      <c r="E2105" s="12"/>
      <c r="F2105" s="12"/>
      <c r="G2105" s="12"/>
    </row>
    <row r="2106" spans="4:7">
      <c r="D2106" s="12"/>
      <c r="E2106" s="12"/>
      <c r="F2106" s="12"/>
      <c r="G2106" s="12"/>
    </row>
    <row r="2107" spans="4:7">
      <c r="D2107" s="12"/>
      <c r="E2107" s="12"/>
      <c r="F2107" s="12"/>
      <c r="G2107" s="12"/>
    </row>
    <row r="2108" spans="4:7">
      <c r="D2108" s="12"/>
      <c r="E2108" s="12"/>
      <c r="F2108" s="12"/>
      <c r="G2108" s="12"/>
    </row>
    <row r="2109" spans="4:7">
      <c r="D2109" s="12"/>
      <c r="E2109" s="12"/>
      <c r="F2109" s="12"/>
      <c r="G2109" s="12"/>
    </row>
    <row r="2110" spans="4:7">
      <c r="D2110" s="12"/>
      <c r="E2110" s="12"/>
      <c r="F2110" s="12"/>
      <c r="G2110" s="12"/>
    </row>
    <row r="2111" spans="4:7">
      <c r="D2111" s="12"/>
      <c r="E2111" s="12"/>
      <c r="F2111" s="12"/>
      <c r="G2111" s="12"/>
    </row>
    <row r="2112" spans="4:7">
      <c r="D2112" s="12"/>
      <c r="E2112" s="12"/>
      <c r="F2112" s="12"/>
      <c r="G2112" s="12"/>
    </row>
    <row r="2113" spans="4:7">
      <c r="D2113" s="12"/>
      <c r="E2113" s="12"/>
      <c r="F2113" s="12"/>
      <c r="G2113" s="12"/>
    </row>
    <row r="2114" spans="4:7">
      <c r="D2114" s="12"/>
      <c r="E2114" s="12"/>
      <c r="F2114" s="12"/>
      <c r="G2114" s="12"/>
    </row>
    <row r="2115" spans="4:7">
      <c r="D2115" s="12"/>
      <c r="E2115" s="12"/>
      <c r="F2115" s="12"/>
      <c r="G2115" s="12"/>
    </row>
    <row r="2116" spans="4:7">
      <c r="D2116" s="12"/>
      <c r="E2116" s="12"/>
      <c r="F2116" s="12"/>
      <c r="G2116" s="12"/>
    </row>
    <row r="2117" spans="4:7">
      <c r="D2117" s="12"/>
      <c r="E2117" s="12"/>
      <c r="F2117" s="12"/>
      <c r="G2117" s="12"/>
    </row>
    <row r="2118" spans="4:7">
      <c r="D2118" s="12"/>
      <c r="E2118" s="12"/>
      <c r="F2118" s="12"/>
      <c r="G2118" s="12"/>
    </row>
    <row r="2119" spans="4:7">
      <c r="D2119" s="12"/>
      <c r="E2119" s="12"/>
      <c r="F2119" s="12"/>
      <c r="G2119" s="12"/>
    </row>
    <row r="2120" spans="4:7">
      <c r="D2120" s="12"/>
      <c r="E2120" s="12"/>
      <c r="F2120" s="12"/>
      <c r="G2120" s="12"/>
    </row>
    <row r="2121" spans="4:7">
      <c r="D2121" s="12"/>
      <c r="E2121" s="12"/>
      <c r="F2121" s="12"/>
      <c r="G2121" s="12"/>
    </row>
    <row r="2122" spans="4:7">
      <c r="D2122" s="12"/>
      <c r="E2122" s="12"/>
      <c r="F2122" s="12"/>
      <c r="G2122" s="12"/>
    </row>
    <row r="2123" spans="4:7">
      <c r="D2123" s="12"/>
      <c r="E2123" s="12"/>
      <c r="F2123" s="12"/>
      <c r="G2123" s="12"/>
    </row>
    <row r="2124" spans="4:7">
      <c r="D2124" s="12"/>
      <c r="E2124" s="12"/>
      <c r="F2124" s="12"/>
      <c r="G2124" s="12"/>
    </row>
    <row r="2125" spans="4:7">
      <c r="D2125" s="12"/>
      <c r="E2125" s="12"/>
      <c r="F2125" s="12"/>
      <c r="G2125" s="12"/>
    </row>
    <row r="2126" spans="4:7">
      <c r="D2126" s="12"/>
      <c r="E2126" s="12"/>
      <c r="F2126" s="12"/>
      <c r="G2126" s="12"/>
    </row>
    <row r="2127" spans="4:7">
      <c r="D2127" s="12"/>
      <c r="E2127" s="12"/>
      <c r="F2127" s="12"/>
      <c r="G2127" s="12"/>
    </row>
    <row r="2128" spans="4:7">
      <c r="D2128" s="12"/>
      <c r="E2128" s="12"/>
      <c r="F2128" s="12"/>
      <c r="G2128" s="12"/>
    </row>
    <row r="2129" spans="4:7">
      <c r="D2129" s="12"/>
      <c r="E2129" s="12"/>
      <c r="F2129" s="12"/>
      <c r="G2129" s="12"/>
    </row>
    <row r="2130" spans="4:7">
      <c r="D2130" s="12"/>
      <c r="E2130" s="12"/>
      <c r="F2130" s="12"/>
      <c r="G2130" s="12"/>
    </row>
    <row r="2131" spans="4:7">
      <c r="D2131" s="12"/>
      <c r="E2131" s="12"/>
      <c r="F2131" s="12"/>
      <c r="G2131" s="12"/>
    </row>
    <row r="2132" spans="4:7">
      <c r="D2132" s="12"/>
      <c r="E2132" s="12"/>
      <c r="F2132" s="12"/>
      <c r="G2132" s="12"/>
    </row>
    <row r="2133" spans="4:7">
      <c r="D2133" s="12"/>
      <c r="E2133" s="12"/>
      <c r="F2133" s="12"/>
      <c r="G2133" s="12"/>
    </row>
    <row r="2134" spans="4:7">
      <c r="D2134" s="12"/>
      <c r="E2134" s="12"/>
      <c r="F2134" s="12"/>
      <c r="G2134" s="12"/>
    </row>
    <row r="2135" spans="4:7">
      <c r="D2135" s="12"/>
      <c r="E2135" s="12"/>
      <c r="F2135" s="12"/>
      <c r="G2135" s="12"/>
    </row>
    <row r="2136" spans="4:7">
      <c r="D2136" s="12"/>
      <c r="E2136" s="12"/>
      <c r="F2136" s="12"/>
      <c r="G2136" s="12"/>
    </row>
    <row r="2137" spans="4:7">
      <c r="D2137" s="12"/>
      <c r="E2137" s="12"/>
      <c r="F2137" s="12"/>
      <c r="G2137" s="12"/>
    </row>
    <row r="2138" spans="4:7">
      <c r="D2138" s="12"/>
      <c r="E2138" s="12"/>
      <c r="F2138" s="12"/>
      <c r="G2138" s="12"/>
    </row>
    <row r="2139" spans="4:7">
      <c r="D2139" s="12"/>
      <c r="E2139" s="12"/>
      <c r="F2139" s="12"/>
      <c r="G2139" s="12"/>
    </row>
    <row r="2140" spans="4:7">
      <c r="D2140" s="12"/>
      <c r="E2140" s="12"/>
      <c r="F2140" s="12"/>
      <c r="G2140" s="12"/>
    </row>
    <row r="2141" spans="4:7">
      <c r="D2141" s="12"/>
      <c r="E2141" s="12"/>
      <c r="F2141" s="12"/>
      <c r="G2141" s="12"/>
    </row>
    <row r="2142" spans="4:7">
      <c r="D2142" s="12"/>
      <c r="E2142" s="12"/>
      <c r="F2142" s="12"/>
      <c r="G2142" s="12"/>
    </row>
    <row r="2143" spans="4:7">
      <c r="D2143" s="12"/>
      <c r="E2143" s="12"/>
      <c r="F2143" s="12"/>
      <c r="G2143" s="12"/>
    </row>
    <row r="2144" spans="4:7">
      <c r="D2144" s="12"/>
      <c r="E2144" s="12"/>
      <c r="F2144" s="12"/>
      <c r="G2144" s="12"/>
    </row>
    <row r="2145" spans="4:7">
      <c r="D2145" s="12"/>
      <c r="E2145" s="12"/>
      <c r="F2145" s="12"/>
      <c r="G2145" s="12"/>
    </row>
    <row r="2146" spans="4:7">
      <c r="D2146" s="12"/>
      <c r="E2146" s="12"/>
      <c r="F2146" s="12"/>
      <c r="G2146" s="12"/>
    </row>
    <row r="2147" spans="4:7">
      <c r="D2147" s="12"/>
      <c r="E2147" s="12"/>
      <c r="F2147" s="12"/>
      <c r="G2147" s="12"/>
    </row>
    <row r="2148" spans="4:7">
      <c r="D2148" s="12"/>
      <c r="E2148" s="12"/>
      <c r="F2148" s="12"/>
      <c r="G2148" s="12"/>
    </row>
    <row r="2149" spans="4:7">
      <c r="D2149" s="12"/>
      <c r="E2149" s="12"/>
      <c r="F2149" s="12"/>
      <c r="G2149" s="12"/>
    </row>
    <row r="2150" spans="4:7">
      <c r="D2150" s="12"/>
      <c r="E2150" s="12"/>
      <c r="F2150" s="12"/>
      <c r="G2150" s="12"/>
    </row>
    <row r="2151" spans="4:7">
      <c r="D2151" s="12"/>
      <c r="E2151" s="12"/>
      <c r="F2151" s="12"/>
      <c r="G2151" s="12"/>
    </row>
    <row r="2152" spans="4:7">
      <c r="D2152" s="12"/>
      <c r="E2152" s="12"/>
      <c r="F2152" s="12"/>
      <c r="G2152" s="12"/>
    </row>
    <row r="2153" spans="4:7">
      <c r="D2153" s="12"/>
      <c r="E2153" s="12"/>
      <c r="F2153" s="12"/>
      <c r="G2153" s="12"/>
    </row>
    <row r="2154" spans="4:7">
      <c r="D2154" s="12"/>
      <c r="E2154" s="12"/>
      <c r="F2154" s="12"/>
      <c r="G2154" s="12"/>
    </row>
    <row r="2155" spans="4:7">
      <c r="D2155" s="12"/>
      <c r="E2155" s="12"/>
      <c r="F2155" s="12"/>
      <c r="G2155" s="12"/>
    </row>
    <row r="2156" spans="4:7">
      <c r="D2156" s="12"/>
      <c r="E2156" s="12"/>
      <c r="F2156" s="12"/>
      <c r="G2156" s="12"/>
    </row>
    <row r="2157" spans="4:7">
      <c r="D2157" s="12"/>
      <c r="E2157" s="12"/>
      <c r="F2157" s="12"/>
      <c r="G2157" s="12"/>
    </row>
    <row r="2158" spans="4:7">
      <c r="D2158" s="12"/>
      <c r="E2158" s="12"/>
      <c r="F2158" s="12"/>
      <c r="G2158" s="12"/>
    </row>
    <row r="2159" spans="4:7">
      <c r="D2159" s="12"/>
      <c r="E2159" s="12"/>
      <c r="F2159" s="12"/>
      <c r="G2159" s="12"/>
    </row>
    <row r="2160" spans="4:7">
      <c r="D2160" s="12"/>
      <c r="E2160" s="12"/>
      <c r="F2160" s="12"/>
      <c r="G2160" s="12"/>
    </row>
    <row r="2161" spans="4:7">
      <c r="D2161" s="12"/>
      <c r="E2161" s="12"/>
      <c r="F2161" s="12"/>
      <c r="G2161" s="12"/>
    </row>
    <row r="2162" spans="4:7">
      <c r="D2162" s="12"/>
      <c r="E2162" s="12"/>
      <c r="F2162" s="12"/>
      <c r="G2162" s="12"/>
    </row>
    <row r="2163" spans="4:7">
      <c r="D2163" s="12"/>
      <c r="E2163" s="12"/>
      <c r="F2163" s="12"/>
      <c r="G2163" s="12"/>
    </row>
    <row r="2164" spans="4:7">
      <c r="D2164" s="12"/>
      <c r="E2164" s="12"/>
      <c r="F2164" s="12"/>
      <c r="G2164" s="12"/>
    </row>
    <row r="2165" spans="4:7">
      <c r="D2165" s="12"/>
      <c r="E2165" s="12"/>
      <c r="F2165" s="12"/>
      <c r="G2165" s="12"/>
    </row>
    <row r="2166" spans="4:7">
      <c r="D2166" s="12"/>
      <c r="E2166" s="12"/>
      <c r="F2166" s="12"/>
      <c r="G2166" s="12"/>
    </row>
    <row r="2167" spans="4:7">
      <c r="D2167" s="12"/>
      <c r="E2167" s="12"/>
      <c r="F2167" s="12"/>
      <c r="G2167" s="12"/>
    </row>
    <row r="2168" spans="4:7">
      <c r="D2168" s="12"/>
      <c r="E2168" s="12"/>
      <c r="F2168" s="12"/>
      <c r="G2168" s="12"/>
    </row>
    <row r="2169" spans="4:7">
      <c r="D2169" s="12"/>
      <c r="E2169" s="12"/>
      <c r="F2169" s="12"/>
      <c r="G2169" s="12"/>
    </row>
    <row r="2170" spans="4:7">
      <c r="D2170" s="12"/>
      <c r="E2170" s="12"/>
      <c r="F2170" s="12"/>
      <c r="G2170" s="12"/>
    </row>
    <row r="2171" spans="4:7">
      <c r="D2171" s="12"/>
      <c r="E2171" s="12"/>
      <c r="F2171" s="12"/>
      <c r="G2171" s="12"/>
    </row>
    <row r="2172" spans="4:7">
      <c r="D2172" s="12"/>
      <c r="E2172" s="12"/>
      <c r="F2172" s="12"/>
      <c r="G2172" s="12"/>
    </row>
    <row r="2173" spans="4:7">
      <c r="D2173" s="12"/>
      <c r="E2173" s="12"/>
      <c r="F2173" s="12"/>
      <c r="G2173" s="12"/>
    </row>
    <row r="2174" spans="4:7">
      <c r="D2174" s="12"/>
      <c r="E2174" s="12"/>
      <c r="F2174" s="12"/>
      <c r="G2174" s="12"/>
    </row>
    <row r="2175" spans="4:7">
      <c r="D2175" s="12"/>
      <c r="E2175" s="12"/>
      <c r="F2175" s="12"/>
      <c r="G2175" s="12"/>
    </row>
    <row r="2176" spans="4:7">
      <c r="D2176" s="12"/>
      <c r="E2176" s="12"/>
      <c r="F2176" s="12"/>
      <c r="G2176" s="12"/>
    </row>
    <row r="2177" spans="4:7">
      <c r="D2177" s="12"/>
      <c r="E2177" s="12"/>
      <c r="F2177" s="12"/>
      <c r="G2177" s="12"/>
    </row>
    <row r="2178" spans="4:7">
      <c r="D2178" s="12"/>
      <c r="E2178" s="12"/>
      <c r="F2178" s="12"/>
      <c r="G2178" s="12"/>
    </row>
    <row r="2179" spans="4:7">
      <c r="D2179" s="12"/>
      <c r="E2179" s="12"/>
      <c r="F2179" s="12"/>
      <c r="G2179" s="12"/>
    </row>
    <row r="2180" spans="4:7">
      <c r="D2180" s="12"/>
      <c r="E2180" s="12"/>
      <c r="F2180" s="12"/>
      <c r="G2180" s="12"/>
    </row>
    <row r="2181" spans="4:7">
      <c r="D2181" s="12"/>
      <c r="E2181" s="12"/>
      <c r="F2181" s="12"/>
      <c r="G2181" s="12"/>
    </row>
    <row r="2182" spans="4:7">
      <c r="D2182" s="12"/>
      <c r="E2182" s="12"/>
      <c r="F2182" s="12"/>
      <c r="G2182" s="12"/>
    </row>
    <row r="2183" spans="4:7">
      <c r="D2183" s="12"/>
      <c r="E2183" s="12"/>
      <c r="F2183" s="12"/>
      <c r="G2183" s="12"/>
    </row>
    <row r="2184" spans="4:7">
      <c r="D2184" s="12"/>
      <c r="E2184" s="12"/>
      <c r="F2184" s="12"/>
      <c r="G2184" s="12"/>
    </row>
    <row r="2185" spans="4:7">
      <c r="D2185" s="12"/>
      <c r="E2185" s="12"/>
      <c r="F2185" s="12"/>
      <c r="G2185" s="12"/>
    </row>
    <row r="2186" spans="4:7">
      <c r="D2186" s="12"/>
      <c r="E2186" s="12"/>
      <c r="F2186" s="12"/>
      <c r="G2186" s="12"/>
    </row>
    <row r="2187" spans="4:7">
      <c r="D2187" s="12"/>
      <c r="E2187" s="12"/>
      <c r="F2187" s="12"/>
      <c r="G2187" s="12"/>
    </row>
    <row r="2188" spans="4:7">
      <c r="D2188" s="12"/>
      <c r="E2188" s="12"/>
      <c r="F2188" s="12"/>
      <c r="G2188" s="12"/>
    </row>
    <row r="2189" spans="4:7">
      <c r="D2189" s="12"/>
      <c r="E2189" s="12"/>
      <c r="F2189" s="12"/>
      <c r="G2189" s="12"/>
    </row>
    <row r="2190" spans="4:7">
      <c r="D2190" s="12"/>
      <c r="E2190" s="12"/>
      <c r="F2190" s="12"/>
      <c r="G2190" s="12"/>
    </row>
    <row r="2191" spans="4:7">
      <c r="D2191" s="12"/>
      <c r="E2191" s="12"/>
      <c r="F2191" s="12"/>
      <c r="G2191" s="12"/>
    </row>
    <row r="2192" spans="4:7">
      <c r="D2192" s="12"/>
      <c r="E2192" s="12"/>
      <c r="F2192" s="12"/>
      <c r="G2192" s="12"/>
    </row>
    <row r="2193" spans="4:7">
      <c r="D2193" s="12"/>
      <c r="E2193" s="12"/>
      <c r="F2193" s="12"/>
      <c r="G2193" s="12"/>
    </row>
    <row r="2194" spans="4:7">
      <c r="D2194" s="12"/>
      <c r="E2194" s="12"/>
      <c r="F2194" s="12"/>
      <c r="G2194" s="12"/>
    </row>
    <row r="2195" spans="4:7">
      <c r="D2195" s="12"/>
      <c r="E2195" s="12"/>
      <c r="F2195" s="12"/>
      <c r="G2195" s="12"/>
    </row>
    <row r="2196" spans="4:7">
      <c r="D2196" s="12"/>
      <c r="E2196" s="12"/>
      <c r="F2196" s="12"/>
      <c r="G2196" s="12"/>
    </row>
    <row r="2197" spans="4:7">
      <c r="D2197" s="12"/>
      <c r="E2197" s="12"/>
      <c r="F2197" s="12"/>
      <c r="G2197" s="12"/>
    </row>
    <row r="2198" spans="4:7">
      <c r="D2198" s="12"/>
      <c r="E2198" s="12"/>
      <c r="F2198" s="12"/>
      <c r="G2198" s="12"/>
    </row>
    <row r="2199" spans="4:7">
      <c r="D2199" s="12"/>
      <c r="E2199" s="12"/>
      <c r="F2199" s="12"/>
      <c r="G2199" s="12"/>
    </row>
    <row r="2200" spans="4:7">
      <c r="D2200" s="12"/>
      <c r="E2200" s="12"/>
      <c r="F2200" s="12"/>
      <c r="G2200" s="12"/>
    </row>
    <row r="2201" spans="4:7">
      <c r="D2201" s="12"/>
      <c r="E2201" s="12"/>
      <c r="F2201" s="12"/>
      <c r="G2201" s="12"/>
    </row>
    <row r="2202" spans="4:7">
      <c r="D2202" s="12"/>
      <c r="E2202" s="12"/>
      <c r="F2202" s="12"/>
      <c r="G2202" s="12"/>
    </row>
    <row r="2203" spans="4:7">
      <c r="D2203" s="12"/>
      <c r="E2203" s="12"/>
      <c r="F2203" s="12"/>
      <c r="G2203" s="12"/>
    </row>
    <row r="2204" spans="4:7">
      <c r="D2204" s="12"/>
      <c r="E2204" s="12"/>
      <c r="F2204" s="12"/>
      <c r="G2204" s="12"/>
    </row>
    <row r="2205" spans="4:7">
      <c r="D2205" s="12"/>
      <c r="E2205" s="12"/>
      <c r="F2205" s="12"/>
      <c r="G2205" s="12"/>
    </row>
    <row r="2206" spans="4:7">
      <c r="D2206" s="12"/>
      <c r="E2206" s="12"/>
      <c r="F2206" s="12"/>
      <c r="G2206" s="12"/>
    </row>
    <row r="2207" spans="4:7">
      <c r="D2207" s="12"/>
      <c r="E2207" s="12"/>
      <c r="F2207" s="12"/>
      <c r="G2207" s="12"/>
    </row>
    <row r="2208" spans="4:7">
      <c r="D2208" s="12"/>
      <c r="E2208" s="12"/>
      <c r="F2208" s="12"/>
      <c r="G2208" s="12"/>
    </row>
    <row r="2209" spans="4:7">
      <c r="D2209" s="12"/>
      <c r="E2209" s="12"/>
      <c r="F2209" s="12"/>
      <c r="G2209" s="12"/>
    </row>
    <row r="2210" spans="4:7">
      <c r="D2210" s="12"/>
      <c r="E2210" s="12"/>
      <c r="F2210" s="12"/>
      <c r="G2210" s="12"/>
    </row>
    <row r="2211" spans="4:7">
      <c r="D2211" s="12"/>
      <c r="E2211" s="12"/>
      <c r="F2211" s="12"/>
      <c r="G2211" s="12"/>
    </row>
    <row r="2212" spans="4:7">
      <c r="D2212" s="12"/>
      <c r="E2212" s="12"/>
      <c r="F2212" s="12"/>
      <c r="G2212" s="12"/>
    </row>
    <row r="2213" spans="4:7">
      <c r="D2213" s="12"/>
      <c r="E2213" s="12"/>
      <c r="F2213" s="12"/>
      <c r="G2213" s="12"/>
    </row>
    <row r="2214" spans="4:7">
      <c r="D2214" s="12"/>
      <c r="E2214" s="12"/>
      <c r="F2214" s="12"/>
      <c r="G2214" s="12"/>
    </row>
    <row r="2215" spans="4:7">
      <c r="D2215" s="12"/>
      <c r="E2215" s="12"/>
      <c r="F2215" s="12"/>
      <c r="G2215" s="12"/>
    </row>
    <row r="2216" spans="4:7">
      <c r="D2216" s="12"/>
      <c r="E2216" s="12"/>
      <c r="F2216" s="12"/>
      <c r="G2216" s="12"/>
    </row>
    <row r="2217" spans="4:7">
      <c r="D2217" s="12"/>
      <c r="E2217" s="12"/>
      <c r="F2217" s="12"/>
      <c r="G2217" s="12"/>
    </row>
    <row r="2218" spans="4:7">
      <c r="D2218" s="12"/>
      <c r="E2218" s="12"/>
      <c r="F2218" s="12"/>
      <c r="G2218" s="12"/>
    </row>
    <row r="2219" spans="4:7">
      <c r="D2219" s="12"/>
      <c r="E2219" s="12"/>
      <c r="F2219" s="12"/>
      <c r="G2219" s="12"/>
    </row>
    <row r="2220" spans="4:7">
      <c r="D2220" s="12"/>
      <c r="E2220" s="12"/>
      <c r="F2220" s="12"/>
      <c r="G2220" s="12"/>
    </row>
    <row r="2221" spans="4:7">
      <c r="D2221" s="12"/>
      <c r="E2221" s="12"/>
      <c r="F2221" s="12"/>
      <c r="G2221" s="12"/>
    </row>
    <row r="2222" spans="4:7">
      <c r="D2222" s="12"/>
      <c r="E2222" s="12"/>
      <c r="F2222" s="12"/>
      <c r="G2222" s="12"/>
    </row>
    <row r="2223" spans="4:7">
      <c r="D2223" s="12"/>
      <c r="E2223" s="12"/>
      <c r="F2223" s="12"/>
      <c r="G2223" s="12"/>
    </row>
    <row r="2224" spans="4:7">
      <c r="D2224" s="12"/>
      <c r="E2224" s="12"/>
      <c r="F2224" s="12"/>
      <c r="G2224" s="12"/>
    </row>
    <row r="2225" spans="4:7">
      <c r="D2225" s="12"/>
      <c r="E2225" s="12"/>
      <c r="F2225" s="12"/>
      <c r="G2225" s="12"/>
    </row>
    <row r="2226" spans="4:7">
      <c r="D2226" s="12"/>
      <c r="E2226" s="12"/>
      <c r="F2226" s="12"/>
      <c r="G2226" s="12"/>
    </row>
    <row r="2227" spans="4:7">
      <c r="D2227" s="12"/>
      <c r="E2227" s="12"/>
      <c r="F2227" s="12"/>
      <c r="G2227" s="12"/>
    </row>
    <row r="2228" spans="4:7">
      <c r="D2228" s="12"/>
      <c r="E2228" s="12"/>
      <c r="F2228" s="12"/>
      <c r="G2228" s="12"/>
    </row>
    <row r="2229" spans="4:7">
      <c r="D2229" s="12"/>
      <c r="E2229" s="12"/>
      <c r="F2229" s="12"/>
      <c r="G2229" s="12"/>
    </row>
    <row r="2230" spans="4:7">
      <c r="D2230" s="12"/>
      <c r="E2230" s="12"/>
      <c r="F2230" s="12"/>
      <c r="G2230" s="12"/>
    </row>
    <row r="2231" spans="4:7">
      <c r="D2231" s="12"/>
      <c r="E2231" s="12"/>
      <c r="F2231" s="12"/>
      <c r="G2231" s="12"/>
    </row>
    <row r="2232" spans="4:7">
      <c r="D2232" s="12"/>
      <c r="E2232" s="12"/>
      <c r="F2232" s="12"/>
      <c r="G2232" s="12"/>
    </row>
    <row r="2233" spans="4:7">
      <c r="D2233" s="12"/>
      <c r="E2233" s="12"/>
      <c r="F2233" s="12"/>
      <c r="G2233" s="12"/>
    </row>
    <row r="2234" spans="4:7">
      <c r="D2234" s="12"/>
      <c r="E2234" s="12"/>
      <c r="F2234" s="12"/>
      <c r="G2234" s="12"/>
    </row>
    <row r="2235" spans="4:7">
      <c r="D2235" s="12"/>
      <c r="E2235" s="12"/>
      <c r="F2235" s="12"/>
      <c r="G2235" s="12"/>
    </row>
    <row r="2236" spans="4:7">
      <c r="D2236" s="12"/>
      <c r="E2236" s="12"/>
      <c r="F2236" s="12"/>
      <c r="G2236" s="12"/>
    </row>
    <row r="2237" spans="4:7">
      <c r="D2237" s="12"/>
      <c r="E2237" s="12"/>
      <c r="F2237" s="12"/>
      <c r="G2237" s="12"/>
    </row>
    <row r="2238" spans="4:7">
      <c r="D2238" s="12"/>
      <c r="E2238" s="12"/>
      <c r="F2238" s="12"/>
      <c r="G2238" s="12"/>
    </row>
    <row r="2239" spans="4:7">
      <c r="D2239" s="12"/>
      <c r="E2239" s="12"/>
      <c r="F2239" s="12"/>
      <c r="G2239" s="12"/>
    </row>
    <row r="2240" spans="4:7">
      <c r="D2240" s="12"/>
      <c r="E2240" s="12"/>
      <c r="F2240" s="12"/>
      <c r="G2240" s="12"/>
    </row>
    <row r="2241" spans="4:7">
      <c r="D2241" s="12"/>
      <c r="E2241" s="12"/>
      <c r="F2241" s="12"/>
      <c r="G2241" s="12"/>
    </row>
    <row r="2242" spans="4:7">
      <c r="D2242" s="12"/>
      <c r="E2242" s="12"/>
      <c r="F2242" s="12"/>
      <c r="G2242" s="12"/>
    </row>
    <row r="2243" spans="4:7">
      <c r="D2243" s="12"/>
      <c r="E2243" s="12"/>
      <c r="F2243" s="12"/>
      <c r="G2243" s="12"/>
    </row>
    <row r="2244" spans="4:7">
      <c r="D2244" s="12"/>
      <c r="E2244" s="12"/>
      <c r="F2244" s="12"/>
      <c r="G2244" s="12"/>
    </row>
    <row r="2245" spans="4:7">
      <c r="D2245" s="12"/>
      <c r="E2245" s="12"/>
      <c r="F2245" s="12"/>
      <c r="G2245" s="12"/>
    </row>
    <row r="2246" spans="4:7">
      <c r="D2246" s="12"/>
      <c r="E2246" s="12"/>
      <c r="F2246" s="12"/>
      <c r="G2246" s="12"/>
    </row>
    <row r="2247" spans="4:7">
      <c r="D2247" s="12"/>
      <c r="E2247" s="12"/>
      <c r="F2247" s="12"/>
      <c r="G2247" s="12"/>
    </row>
    <row r="2248" spans="4:7">
      <c r="D2248" s="12"/>
      <c r="E2248" s="12"/>
      <c r="F2248" s="12"/>
      <c r="G2248" s="12"/>
    </row>
    <row r="2249" spans="4:7">
      <c r="D2249" s="12"/>
      <c r="E2249" s="12"/>
      <c r="F2249" s="12"/>
      <c r="G2249" s="12"/>
    </row>
    <row r="2250" spans="4:7">
      <c r="D2250" s="12"/>
      <c r="E2250" s="12"/>
      <c r="F2250" s="12"/>
      <c r="G2250" s="12"/>
    </row>
    <row r="2251" spans="4:7">
      <c r="D2251" s="12"/>
      <c r="E2251" s="12"/>
      <c r="F2251" s="12"/>
      <c r="G2251" s="12"/>
    </row>
    <row r="2252" spans="4:7">
      <c r="D2252" s="12"/>
      <c r="E2252" s="12"/>
      <c r="F2252" s="12"/>
      <c r="G2252" s="12"/>
    </row>
    <row r="2253" spans="4:7">
      <c r="D2253" s="12"/>
      <c r="E2253" s="12"/>
      <c r="F2253" s="12"/>
      <c r="G2253" s="12"/>
    </row>
    <row r="2254" spans="4:7">
      <c r="D2254" s="12"/>
      <c r="E2254" s="12"/>
      <c r="F2254" s="12"/>
      <c r="G2254" s="12"/>
    </row>
    <row r="2255" spans="4:7">
      <c r="D2255" s="12"/>
      <c r="E2255" s="12"/>
      <c r="F2255" s="12"/>
      <c r="G2255" s="12"/>
    </row>
    <row r="2256" spans="4:7">
      <c r="D2256" s="12"/>
      <c r="E2256" s="12"/>
      <c r="F2256" s="12"/>
      <c r="G2256" s="12"/>
    </row>
    <row r="2257" spans="4:7">
      <c r="D2257" s="12"/>
      <c r="E2257" s="12"/>
      <c r="F2257" s="12"/>
      <c r="G2257" s="12"/>
    </row>
    <row r="2258" spans="4:7">
      <c r="D2258" s="12"/>
      <c r="E2258" s="12"/>
      <c r="F2258" s="12"/>
      <c r="G2258" s="12"/>
    </row>
    <row r="2259" spans="4:7">
      <c r="D2259" s="12"/>
      <c r="E2259" s="12"/>
      <c r="F2259" s="12"/>
      <c r="G2259" s="12"/>
    </row>
    <row r="2260" spans="4:7">
      <c r="D2260" s="12"/>
      <c r="E2260" s="12"/>
      <c r="F2260" s="12"/>
      <c r="G2260" s="12"/>
    </row>
    <row r="2261" spans="4:7">
      <c r="D2261" s="12"/>
      <c r="E2261" s="12"/>
      <c r="F2261" s="12"/>
      <c r="G2261" s="12"/>
    </row>
    <row r="2262" spans="4:7">
      <c r="D2262" s="12"/>
      <c r="E2262" s="12"/>
      <c r="F2262" s="12"/>
      <c r="G2262" s="12"/>
    </row>
    <row r="2263" spans="4:7">
      <c r="D2263" s="12"/>
      <c r="E2263" s="12"/>
      <c r="F2263" s="12"/>
      <c r="G2263" s="12"/>
    </row>
    <row r="2264" spans="4:7">
      <c r="D2264" s="12"/>
      <c r="E2264" s="12"/>
      <c r="F2264" s="12"/>
      <c r="G2264" s="12"/>
    </row>
    <row r="2265" spans="4:7">
      <c r="D2265" s="12"/>
      <c r="E2265" s="12"/>
      <c r="F2265" s="12"/>
      <c r="G2265" s="12"/>
    </row>
    <row r="2266" spans="4:7">
      <c r="D2266" s="12"/>
      <c r="E2266" s="12"/>
      <c r="F2266" s="12"/>
      <c r="G2266" s="12"/>
    </row>
    <row r="2267" spans="4:7">
      <c r="D2267" s="12"/>
      <c r="E2267" s="12"/>
      <c r="F2267" s="12"/>
      <c r="G2267" s="12"/>
    </row>
    <row r="2268" spans="4:7">
      <c r="D2268" s="12"/>
      <c r="E2268" s="12"/>
      <c r="F2268" s="12"/>
      <c r="G2268" s="12"/>
    </row>
    <row r="2269" spans="4:7">
      <c r="D2269" s="12"/>
      <c r="E2269" s="12"/>
      <c r="F2269" s="12"/>
      <c r="G2269" s="12"/>
    </row>
    <row r="2270" spans="4:7">
      <c r="D2270" s="12"/>
      <c r="E2270" s="12"/>
      <c r="F2270" s="12"/>
      <c r="G2270" s="12"/>
    </row>
    <row r="2271" spans="4:7">
      <c r="D2271" s="12"/>
      <c r="E2271" s="12"/>
      <c r="F2271" s="12"/>
      <c r="G2271" s="12"/>
    </row>
    <row r="2272" spans="4:7">
      <c r="D2272" s="12"/>
      <c r="E2272" s="12"/>
      <c r="F2272" s="12"/>
      <c r="G2272" s="12"/>
    </row>
    <row r="2273" spans="4:7">
      <c r="D2273" s="12"/>
      <c r="E2273" s="12"/>
      <c r="F2273" s="12"/>
      <c r="G2273" s="12"/>
    </row>
    <row r="2274" spans="4:7">
      <c r="D2274" s="12"/>
      <c r="E2274" s="12"/>
      <c r="F2274" s="12"/>
      <c r="G2274" s="12"/>
    </row>
    <row r="2275" spans="4:7">
      <c r="D2275" s="12"/>
      <c r="E2275" s="12"/>
      <c r="F2275" s="12"/>
      <c r="G2275" s="12"/>
    </row>
    <row r="2276" spans="4:7">
      <c r="D2276" s="12"/>
      <c r="E2276" s="12"/>
      <c r="F2276" s="12"/>
      <c r="G2276" s="12"/>
    </row>
    <row r="2277" spans="4:7">
      <c r="D2277" s="12"/>
      <c r="E2277" s="12"/>
      <c r="F2277" s="12"/>
      <c r="G2277" s="12"/>
    </row>
    <row r="2278" spans="4:7">
      <c r="D2278" s="12"/>
      <c r="E2278" s="12"/>
      <c r="F2278" s="12"/>
      <c r="G2278" s="12"/>
    </row>
    <row r="2279" spans="4:7">
      <c r="D2279" s="12"/>
      <c r="E2279" s="12"/>
      <c r="F2279" s="12"/>
      <c r="G2279" s="12"/>
    </row>
    <row r="2280" spans="4:7">
      <c r="D2280" s="12"/>
      <c r="E2280" s="12"/>
      <c r="F2280" s="12"/>
      <c r="G2280" s="12"/>
    </row>
    <row r="2281" spans="4:7">
      <c r="D2281" s="12"/>
      <c r="E2281" s="12"/>
      <c r="F2281" s="12"/>
      <c r="G2281" s="12"/>
    </row>
    <row r="2282" spans="4:7">
      <c r="D2282" s="12"/>
      <c r="E2282" s="12"/>
      <c r="F2282" s="12"/>
      <c r="G2282" s="12"/>
    </row>
    <row r="2283" spans="4:7">
      <c r="D2283" s="12"/>
      <c r="E2283" s="12"/>
      <c r="F2283" s="12"/>
      <c r="G2283" s="12"/>
    </row>
    <row r="2284" spans="4:7">
      <c r="D2284" s="12"/>
      <c r="E2284" s="12"/>
      <c r="F2284" s="12"/>
      <c r="G2284" s="12"/>
    </row>
    <row r="2285" spans="4:7">
      <c r="D2285" s="12"/>
      <c r="E2285" s="12"/>
      <c r="F2285" s="12"/>
      <c r="G2285" s="12"/>
    </row>
    <row r="2286" spans="4:7">
      <c r="D2286" s="12"/>
      <c r="E2286" s="12"/>
      <c r="F2286" s="12"/>
      <c r="G2286" s="12"/>
    </row>
    <row r="2287" spans="4:7">
      <c r="D2287" s="12"/>
      <c r="E2287" s="12"/>
      <c r="F2287" s="12"/>
      <c r="G2287" s="12"/>
    </row>
    <row r="2288" spans="4:7">
      <c r="D2288" s="12"/>
      <c r="E2288" s="12"/>
      <c r="F2288" s="12"/>
      <c r="G2288" s="12"/>
    </row>
    <row r="2289" spans="4:7">
      <c r="D2289" s="12"/>
      <c r="E2289" s="12"/>
      <c r="F2289" s="12"/>
      <c r="G2289" s="12"/>
    </row>
    <row r="2290" spans="4:7">
      <c r="D2290" s="12"/>
      <c r="E2290" s="12"/>
      <c r="F2290" s="12"/>
      <c r="G2290" s="12"/>
    </row>
    <row r="2291" spans="4:7">
      <c r="D2291" s="12"/>
      <c r="E2291" s="12"/>
      <c r="F2291" s="12"/>
      <c r="G2291" s="12"/>
    </row>
    <row r="2292" spans="4:7">
      <c r="D2292" s="12"/>
      <c r="E2292" s="12"/>
      <c r="F2292" s="12"/>
      <c r="G2292" s="12"/>
    </row>
    <row r="2293" spans="4:7">
      <c r="D2293" s="12"/>
      <c r="E2293" s="12"/>
      <c r="F2293" s="12"/>
      <c r="G2293" s="12"/>
    </row>
    <row r="2294" spans="4:7">
      <c r="D2294" s="12"/>
      <c r="E2294" s="12"/>
      <c r="F2294" s="12"/>
      <c r="G2294" s="12"/>
    </row>
    <row r="2295" spans="4:7">
      <c r="D2295" s="12"/>
      <c r="E2295" s="12"/>
      <c r="F2295" s="12"/>
      <c r="G2295" s="12"/>
    </row>
    <row r="2296" spans="4:7">
      <c r="D2296" s="12"/>
      <c r="E2296" s="12"/>
      <c r="F2296" s="12"/>
      <c r="G2296" s="12"/>
    </row>
    <row r="2297" spans="4:7">
      <c r="D2297" s="12"/>
      <c r="E2297" s="12"/>
      <c r="F2297" s="12"/>
      <c r="G2297" s="12"/>
    </row>
    <row r="2298" spans="4:7">
      <c r="D2298" s="12"/>
      <c r="E2298" s="12"/>
      <c r="F2298" s="12"/>
      <c r="G2298" s="12"/>
    </row>
    <row r="2299" spans="4:7">
      <c r="D2299" s="12"/>
      <c r="E2299" s="12"/>
      <c r="F2299" s="12"/>
      <c r="G2299" s="12"/>
    </row>
    <row r="2300" spans="4:7">
      <c r="D2300" s="12"/>
      <c r="E2300" s="12"/>
      <c r="F2300" s="12"/>
      <c r="G2300" s="12"/>
    </row>
    <row r="2301" spans="4:7">
      <c r="D2301" s="12"/>
      <c r="E2301" s="12"/>
      <c r="F2301" s="12"/>
      <c r="G2301" s="12"/>
    </row>
    <row r="2302" spans="4:7">
      <c r="D2302" s="12"/>
      <c r="E2302" s="12"/>
      <c r="F2302" s="12"/>
      <c r="G2302" s="12"/>
    </row>
    <row r="2303" spans="4:7">
      <c r="D2303" s="12"/>
      <c r="E2303" s="12"/>
      <c r="F2303" s="12"/>
      <c r="G2303" s="12"/>
    </row>
    <row r="2304" spans="4:7">
      <c r="D2304" s="12"/>
      <c r="E2304" s="12"/>
      <c r="F2304" s="12"/>
      <c r="G2304" s="12"/>
    </row>
    <row r="2305" spans="4:7">
      <c r="D2305" s="12"/>
      <c r="E2305" s="12"/>
      <c r="F2305" s="12"/>
      <c r="G2305" s="12"/>
    </row>
    <row r="2306" spans="4:7">
      <c r="D2306" s="12"/>
      <c r="E2306" s="12"/>
      <c r="F2306" s="12"/>
      <c r="G2306" s="12"/>
    </row>
    <row r="2307" spans="4:7">
      <c r="D2307" s="12"/>
      <c r="E2307" s="12"/>
      <c r="F2307" s="12"/>
      <c r="G2307" s="12"/>
    </row>
    <row r="2308" spans="4:7">
      <c r="D2308" s="12"/>
      <c r="E2308" s="12"/>
      <c r="F2308" s="12"/>
      <c r="G2308" s="12"/>
    </row>
    <row r="2309" spans="4:7">
      <c r="D2309" s="12"/>
      <c r="E2309" s="12"/>
      <c r="F2309" s="12"/>
      <c r="G2309" s="12"/>
    </row>
    <row r="2310" spans="4:7">
      <c r="D2310" s="12"/>
      <c r="E2310" s="12"/>
      <c r="F2310" s="12"/>
      <c r="G2310" s="12"/>
    </row>
    <row r="2311" spans="4:7">
      <c r="D2311" s="12"/>
      <c r="E2311" s="12"/>
      <c r="F2311" s="12"/>
      <c r="G2311" s="12"/>
    </row>
    <row r="2312" spans="4:7">
      <c r="D2312" s="12"/>
      <c r="E2312" s="12"/>
      <c r="F2312" s="12"/>
      <c r="G2312" s="12"/>
    </row>
    <row r="2313" spans="4:7">
      <c r="D2313" s="12"/>
      <c r="E2313" s="12"/>
      <c r="F2313" s="12"/>
      <c r="G2313" s="12"/>
    </row>
    <row r="2314" spans="4:7">
      <c r="D2314" s="12"/>
      <c r="E2314" s="12"/>
      <c r="F2314" s="12"/>
      <c r="G2314" s="12"/>
    </row>
    <row r="2315" spans="4:7">
      <c r="D2315" s="12"/>
      <c r="E2315" s="12"/>
      <c r="F2315" s="12"/>
      <c r="G2315" s="12"/>
    </row>
    <row r="2316" spans="4:7">
      <c r="D2316" s="12"/>
      <c r="E2316" s="12"/>
      <c r="F2316" s="12"/>
      <c r="G2316" s="12"/>
    </row>
    <row r="2317" spans="4:7">
      <c r="D2317" s="12"/>
      <c r="E2317" s="12"/>
      <c r="F2317" s="12"/>
      <c r="G2317" s="12"/>
    </row>
    <row r="2318" spans="4:7">
      <c r="D2318" s="12"/>
      <c r="E2318" s="12"/>
      <c r="F2318" s="12"/>
      <c r="G2318" s="12"/>
    </row>
    <row r="2319" spans="4:7">
      <c r="D2319" s="12"/>
      <c r="E2319" s="12"/>
      <c r="F2319" s="12"/>
      <c r="G2319" s="12"/>
    </row>
    <row r="2320" spans="4:7">
      <c r="D2320" s="12"/>
      <c r="E2320" s="12"/>
      <c r="F2320" s="12"/>
      <c r="G2320" s="12"/>
    </row>
    <row r="2321" spans="4:7">
      <c r="D2321" s="12"/>
      <c r="E2321" s="12"/>
      <c r="F2321" s="12"/>
      <c r="G2321" s="12"/>
    </row>
    <row r="2322" spans="4:7">
      <c r="D2322" s="12"/>
      <c r="E2322" s="12"/>
      <c r="F2322" s="12"/>
      <c r="G2322" s="12"/>
    </row>
    <row r="2323" spans="4:7">
      <c r="D2323" s="12"/>
      <c r="E2323" s="12"/>
      <c r="F2323" s="12"/>
      <c r="G2323" s="12"/>
    </row>
    <row r="2324" spans="4:7">
      <c r="D2324" s="12"/>
      <c r="E2324" s="12"/>
      <c r="F2324" s="12"/>
      <c r="G2324" s="12"/>
    </row>
    <row r="2325" spans="4:7">
      <c r="D2325" s="12"/>
      <c r="E2325" s="12"/>
      <c r="F2325" s="12"/>
      <c r="G2325" s="12"/>
    </row>
    <row r="2326" spans="4:7">
      <c r="D2326" s="12"/>
      <c r="E2326" s="12"/>
      <c r="F2326" s="12"/>
      <c r="G2326" s="12"/>
    </row>
    <row r="2327" spans="4:7">
      <c r="D2327" s="12"/>
      <c r="E2327" s="12"/>
      <c r="F2327" s="12"/>
      <c r="G2327" s="12"/>
    </row>
    <row r="2328" spans="4:7">
      <c r="D2328" s="12"/>
      <c r="E2328" s="12"/>
      <c r="F2328" s="12"/>
      <c r="G2328" s="12"/>
    </row>
    <row r="2329" spans="4:7">
      <c r="D2329" s="12"/>
      <c r="E2329" s="12"/>
      <c r="F2329" s="12"/>
      <c r="G2329" s="12"/>
    </row>
    <row r="2330" spans="4:7">
      <c r="D2330" s="12"/>
      <c r="E2330" s="12"/>
      <c r="F2330" s="12"/>
      <c r="G2330" s="12"/>
    </row>
    <row r="2331" spans="4:7">
      <c r="D2331" s="12"/>
      <c r="E2331" s="12"/>
      <c r="F2331" s="12"/>
      <c r="G2331" s="12"/>
    </row>
    <row r="2332" spans="4:7">
      <c r="D2332" s="12"/>
      <c r="E2332" s="12"/>
      <c r="F2332" s="12"/>
      <c r="G2332" s="12"/>
    </row>
    <row r="2333" spans="4:7">
      <c r="D2333" s="12"/>
      <c r="E2333" s="12"/>
      <c r="F2333" s="12"/>
      <c r="G2333" s="12"/>
    </row>
    <row r="2334" spans="4:7">
      <c r="D2334" s="12"/>
      <c r="E2334" s="12"/>
      <c r="F2334" s="12"/>
      <c r="G2334" s="12"/>
    </row>
    <row r="2335" spans="4:7">
      <c r="D2335" s="12"/>
      <c r="E2335" s="12"/>
      <c r="F2335" s="12"/>
      <c r="G2335" s="12"/>
    </row>
    <row r="2336" spans="4:7">
      <c r="D2336" s="12"/>
      <c r="E2336" s="12"/>
      <c r="F2336" s="12"/>
      <c r="G2336" s="12"/>
    </row>
    <row r="2337" spans="4:7">
      <c r="D2337" s="12"/>
      <c r="E2337" s="12"/>
      <c r="F2337" s="12"/>
      <c r="G2337" s="12"/>
    </row>
    <row r="2338" spans="4:7">
      <c r="D2338" s="12"/>
      <c r="E2338" s="12"/>
      <c r="F2338" s="12"/>
      <c r="G2338" s="12"/>
    </row>
    <row r="2339" spans="4:7">
      <c r="D2339" s="12"/>
      <c r="E2339" s="12"/>
      <c r="F2339" s="12"/>
      <c r="G2339" s="12"/>
    </row>
    <row r="2340" spans="4:7">
      <c r="D2340" s="12"/>
      <c r="E2340" s="12"/>
      <c r="F2340" s="12"/>
      <c r="G2340" s="12"/>
    </row>
    <row r="2341" spans="4:7">
      <c r="D2341" s="12"/>
      <c r="E2341" s="12"/>
      <c r="F2341" s="12"/>
      <c r="G2341" s="12"/>
    </row>
    <row r="2342" spans="4:7">
      <c r="D2342" s="12"/>
      <c r="E2342" s="12"/>
      <c r="F2342" s="12"/>
      <c r="G2342" s="12"/>
    </row>
    <row r="2343" spans="4:7">
      <c r="D2343" s="12"/>
      <c r="E2343" s="12"/>
      <c r="F2343" s="12"/>
      <c r="G2343" s="12"/>
    </row>
    <row r="2344" spans="4:7">
      <c r="D2344" s="12"/>
      <c r="E2344" s="12"/>
      <c r="F2344" s="12"/>
      <c r="G2344" s="12"/>
    </row>
    <row r="2345" spans="4:7">
      <c r="D2345" s="12"/>
      <c r="E2345" s="12"/>
      <c r="F2345" s="12"/>
      <c r="G2345" s="12"/>
    </row>
    <row r="2346" spans="4:7">
      <c r="D2346" s="12"/>
      <c r="E2346" s="12"/>
      <c r="F2346" s="12"/>
      <c r="G2346" s="12"/>
    </row>
    <row r="2347" spans="4:7">
      <c r="D2347" s="12"/>
      <c r="E2347" s="12"/>
      <c r="F2347" s="12"/>
      <c r="G2347" s="12"/>
    </row>
    <row r="2348" spans="4:7">
      <c r="D2348" s="12"/>
      <c r="E2348" s="12"/>
      <c r="F2348" s="12"/>
      <c r="G2348" s="12"/>
    </row>
    <row r="2349" spans="4:7">
      <c r="D2349" s="12"/>
      <c r="E2349" s="12"/>
      <c r="F2349" s="12"/>
      <c r="G2349" s="12"/>
    </row>
    <row r="2350" spans="4:7">
      <c r="D2350" s="12"/>
      <c r="E2350" s="12"/>
      <c r="F2350" s="12"/>
      <c r="G2350" s="12"/>
    </row>
    <row r="2351" spans="4:7">
      <c r="D2351" s="12"/>
      <c r="E2351" s="12"/>
      <c r="F2351" s="12"/>
      <c r="G2351" s="12"/>
    </row>
    <row r="2352" spans="4:7">
      <c r="D2352" s="12"/>
      <c r="E2352" s="12"/>
      <c r="F2352" s="12"/>
      <c r="G2352" s="12"/>
    </row>
    <row r="2353" spans="4:7">
      <c r="D2353" s="12"/>
      <c r="E2353" s="12"/>
      <c r="F2353" s="12"/>
      <c r="G2353" s="12"/>
    </row>
    <row r="2354" spans="4:7">
      <c r="D2354" s="12"/>
      <c r="E2354" s="12"/>
      <c r="F2354" s="12"/>
      <c r="G2354" s="12"/>
    </row>
    <row r="2355" spans="4:7">
      <c r="D2355" s="12"/>
      <c r="E2355" s="12"/>
      <c r="F2355" s="12"/>
      <c r="G2355" s="12"/>
    </row>
    <row r="2356" spans="4:7">
      <c r="D2356" s="12"/>
      <c r="E2356" s="12"/>
      <c r="F2356" s="12"/>
      <c r="G2356" s="12"/>
    </row>
    <row r="2357" spans="4:7">
      <c r="D2357" s="12"/>
      <c r="E2357" s="12"/>
      <c r="F2357" s="12"/>
      <c r="G2357" s="12"/>
    </row>
    <row r="2358" spans="4:7">
      <c r="D2358" s="12"/>
      <c r="E2358" s="12"/>
      <c r="F2358" s="12"/>
      <c r="G2358" s="12"/>
    </row>
    <row r="2359" spans="4:7">
      <c r="D2359" s="12"/>
      <c r="E2359" s="12"/>
      <c r="F2359" s="12"/>
      <c r="G2359" s="12"/>
    </row>
    <row r="2360" spans="4:7">
      <c r="D2360" s="12"/>
      <c r="E2360" s="12"/>
      <c r="F2360" s="12"/>
      <c r="G2360" s="12"/>
    </row>
    <row r="2361" spans="4:7">
      <c r="D2361" s="12"/>
      <c r="E2361" s="12"/>
      <c r="F2361" s="12"/>
      <c r="G2361" s="12"/>
    </row>
    <row r="2362" spans="4:7">
      <c r="D2362" s="12"/>
      <c r="E2362" s="12"/>
      <c r="F2362" s="12"/>
      <c r="G2362" s="12"/>
    </row>
    <row r="2363" spans="4:7">
      <c r="D2363" s="12"/>
      <c r="E2363" s="12"/>
      <c r="F2363" s="12"/>
      <c r="G2363" s="12"/>
    </row>
    <row r="2364" spans="4:7">
      <c r="D2364" s="12"/>
      <c r="E2364" s="12"/>
      <c r="F2364" s="12"/>
      <c r="G2364" s="12"/>
    </row>
    <row r="2365" spans="4:7">
      <c r="D2365" s="12"/>
      <c r="E2365" s="12"/>
      <c r="F2365" s="12"/>
      <c r="G2365" s="12"/>
    </row>
    <row r="2366" spans="4:7">
      <c r="D2366" s="12"/>
      <c r="E2366" s="12"/>
      <c r="F2366" s="12"/>
      <c r="G2366" s="12"/>
    </row>
    <row r="2367" spans="4:7">
      <c r="D2367" s="12"/>
      <c r="E2367" s="12"/>
      <c r="F2367" s="12"/>
      <c r="G2367" s="12"/>
    </row>
    <row r="2368" spans="4:7">
      <c r="D2368" s="12"/>
      <c r="E2368" s="12"/>
      <c r="F2368" s="12"/>
      <c r="G2368" s="12"/>
    </row>
    <row r="2369" spans="4:7">
      <c r="D2369" s="12"/>
      <c r="E2369" s="12"/>
      <c r="F2369" s="12"/>
      <c r="G2369" s="12"/>
    </row>
    <row r="2370" spans="4:7">
      <c r="D2370" s="12"/>
      <c r="E2370" s="12"/>
      <c r="F2370" s="12"/>
      <c r="G2370" s="12"/>
    </row>
    <row r="2371" spans="4:7">
      <c r="D2371" s="12"/>
      <c r="E2371" s="12"/>
      <c r="F2371" s="12"/>
      <c r="G2371" s="12"/>
    </row>
    <row r="2372" spans="4:7">
      <c r="D2372" s="12"/>
      <c r="E2372" s="12"/>
      <c r="F2372" s="12"/>
      <c r="G2372" s="12"/>
    </row>
    <row r="2373" spans="4:7">
      <c r="D2373" s="12"/>
      <c r="E2373" s="12"/>
      <c r="F2373" s="12"/>
      <c r="G2373" s="12"/>
    </row>
    <row r="2374" spans="4:7">
      <c r="D2374" s="12"/>
      <c r="E2374" s="12"/>
      <c r="F2374" s="12"/>
      <c r="G2374" s="12"/>
    </row>
    <row r="2375" spans="4:7">
      <c r="D2375" s="12"/>
      <c r="E2375" s="12"/>
      <c r="F2375" s="12"/>
      <c r="G2375" s="12"/>
    </row>
    <row r="2376" spans="4:7">
      <c r="D2376" s="12"/>
      <c r="E2376" s="12"/>
      <c r="F2376" s="12"/>
      <c r="G2376" s="12"/>
    </row>
    <row r="2377" spans="4:7">
      <c r="D2377" s="12"/>
      <c r="E2377" s="12"/>
      <c r="F2377" s="12"/>
      <c r="G2377" s="12"/>
    </row>
    <row r="2378" spans="4:7">
      <c r="D2378" s="12"/>
      <c r="E2378" s="12"/>
      <c r="F2378" s="12"/>
      <c r="G2378" s="12"/>
    </row>
    <row r="2379" spans="4:7">
      <c r="D2379" s="12"/>
      <c r="E2379" s="12"/>
      <c r="F2379" s="12"/>
      <c r="G2379" s="12"/>
    </row>
    <row r="2380" spans="4:7">
      <c r="D2380" s="12"/>
      <c r="E2380" s="12"/>
      <c r="F2380" s="12"/>
      <c r="G2380" s="12"/>
    </row>
    <row r="2381" spans="4:7">
      <c r="D2381" s="12"/>
      <c r="E2381" s="12"/>
      <c r="F2381" s="12"/>
      <c r="G2381" s="12"/>
    </row>
    <row r="2382" spans="4:7">
      <c r="D2382" s="12"/>
      <c r="E2382" s="12"/>
      <c r="F2382" s="12"/>
      <c r="G2382" s="12"/>
    </row>
    <row r="2383" spans="4:7">
      <c r="D2383" s="12"/>
      <c r="E2383" s="12"/>
      <c r="F2383" s="12"/>
      <c r="G2383" s="12"/>
    </row>
    <row r="2384" spans="4:7">
      <c r="D2384" s="12"/>
      <c r="E2384" s="12"/>
      <c r="F2384" s="12"/>
      <c r="G2384" s="12"/>
    </row>
    <row r="2385" spans="4:7">
      <c r="D2385" s="12"/>
      <c r="E2385" s="12"/>
      <c r="F2385" s="12"/>
      <c r="G2385" s="12"/>
    </row>
    <row r="2386" spans="4:7">
      <c r="D2386" s="12"/>
      <c r="E2386" s="12"/>
      <c r="F2386" s="12"/>
      <c r="G2386" s="12"/>
    </row>
    <row r="2387" spans="4:7">
      <c r="D2387" s="12"/>
      <c r="E2387" s="12"/>
      <c r="F2387" s="12"/>
      <c r="G2387" s="12"/>
    </row>
    <row r="2388" spans="4:7">
      <c r="D2388" s="12"/>
      <c r="E2388" s="12"/>
      <c r="F2388" s="12"/>
      <c r="G2388" s="12"/>
    </row>
    <row r="2389" spans="4:7">
      <c r="D2389" s="12"/>
      <c r="E2389" s="12"/>
      <c r="F2389" s="12"/>
      <c r="G2389" s="12"/>
    </row>
    <row r="2390" spans="4:7">
      <c r="D2390" s="12"/>
      <c r="E2390" s="12"/>
      <c r="F2390" s="12"/>
      <c r="G2390" s="12"/>
    </row>
    <row r="2391" spans="4:7">
      <c r="D2391" s="12"/>
      <c r="E2391" s="12"/>
      <c r="F2391" s="12"/>
      <c r="G2391" s="12"/>
    </row>
    <row r="2392" spans="4:7">
      <c r="D2392" s="12"/>
      <c r="E2392" s="12"/>
      <c r="F2392" s="12"/>
      <c r="G2392" s="12"/>
    </row>
    <row r="2393" spans="4:7">
      <c r="D2393" s="12"/>
      <c r="E2393" s="12"/>
      <c r="F2393" s="12"/>
      <c r="G2393" s="12"/>
    </row>
    <row r="2394" spans="4:7">
      <c r="D2394" s="12"/>
      <c r="E2394" s="12"/>
      <c r="F2394" s="12"/>
      <c r="G2394" s="12"/>
    </row>
    <row r="2395" spans="4:7">
      <c r="D2395" s="12"/>
      <c r="E2395" s="12"/>
      <c r="F2395" s="12"/>
      <c r="G2395" s="12"/>
    </row>
    <row r="2396" spans="4:7">
      <c r="D2396" s="12"/>
      <c r="E2396" s="12"/>
      <c r="F2396" s="12"/>
      <c r="G2396" s="12"/>
    </row>
    <row r="2397" spans="4:7">
      <c r="D2397" s="12"/>
      <c r="E2397" s="12"/>
      <c r="F2397" s="12"/>
      <c r="G2397" s="12"/>
    </row>
    <row r="2398" spans="4:7">
      <c r="D2398" s="12"/>
      <c r="E2398" s="12"/>
      <c r="F2398" s="12"/>
      <c r="G2398" s="12"/>
    </row>
    <row r="2399" spans="4:7">
      <c r="D2399" s="12"/>
      <c r="E2399" s="12"/>
      <c r="F2399" s="12"/>
      <c r="G2399" s="12"/>
    </row>
    <row r="2400" spans="4:7">
      <c r="D2400" s="12"/>
      <c r="E2400" s="12"/>
      <c r="F2400" s="12"/>
      <c r="G2400" s="12"/>
    </row>
    <row r="2401" spans="4:7">
      <c r="D2401" s="12"/>
      <c r="E2401" s="12"/>
      <c r="F2401" s="12"/>
      <c r="G2401" s="12"/>
    </row>
    <row r="2402" spans="4:7">
      <c r="D2402" s="12"/>
      <c r="E2402" s="12"/>
      <c r="F2402" s="12"/>
      <c r="G2402" s="12"/>
    </row>
    <row r="2403" spans="4:7">
      <c r="D2403" s="12"/>
      <c r="E2403" s="12"/>
      <c r="F2403" s="12"/>
      <c r="G2403" s="12"/>
    </row>
    <row r="2404" spans="4:7">
      <c r="D2404" s="12"/>
      <c r="E2404" s="12"/>
      <c r="F2404" s="12"/>
      <c r="G2404" s="12"/>
    </row>
    <row r="2405" spans="4:7">
      <c r="D2405" s="12"/>
      <c r="E2405" s="12"/>
      <c r="F2405" s="12"/>
      <c r="G2405" s="12"/>
    </row>
    <row r="2406" spans="4:7">
      <c r="D2406" s="12"/>
      <c r="E2406" s="12"/>
      <c r="F2406" s="12"/>
      <c r="G2406" s="12"/>
    </row>
    <row r="2407" spans="4:7">
      <c r="D2407" s="12"/>
      <c r="E2407" s="12"/>
      <c r="F2407" s="12"/>
      <c r="G2407" s="12"/>
    </row>
    <row r="2408" spans="4:7">
      <c r="D2408" s="12"/>
      <c r="E2408" s="12"/>
      <c r="F2408" s="12"/>
      <c r="G2408" s="12"/>
    </row>
    <row r="2409" spans="4:7">
      <c r="D2409" s="12"/>
      <c r="E2409" s="12"/>
      <c r="F2409" s="12"/>
      <c r="G2409" s="12"/>
    </row>
    <row r="2410" spans="4:7">
      <c r="D2410" s="12"/>
      <c r="E2410" s="12"/>
      <c r="F2410" s="12"/>
      <c r="G2410" s="12"/>
    </row>
    <row r="2411" spans="4:7">
      <c r="D2411" s="12"/>
      <c r="E2411" s="12"/>
      <c r="F2411" s="12"/>
      <c r="G2411" s="12"/>
    </row>
    <row r="2412" spans="4:7">
      <c r="D2412" s="12"/>
      <c r="E2412" s="12"/>
      <c r="F2412" s="12"/>
      <c r="G2412" s="12"/>
    </row>
    <row r="2413" spans="4:7">
      <c r="D2413" s="12"/>
      <c r="E2413" s="12"/>
      <c r="F2413" s="12"/>
      <c r="G2413" s="12"/>
    </row>
    <row r="2414" spans="4:7">
      <c r="D2414" s="12"/>
      <c r="E2414" s="12"/>
      <c r="F2414" s="12"/>
      <c r="G2414" s="12"/>
    </row>
    <row r="2415" spans="4:7">
      <c r="D2415" s="12"/>
      <c r="E2415" s="12"/>
      <c r="F2415" s="12"/>
      <c r="G2415" s="12"/>
    </row>
    <row r="2416" spans="4:7">
      <c r="D2416" s="12"/>
      <c r="E2416" s="12"/>
      <c r="F2416" s="12"/>
      <c r="G2416" s="12"/>
    </row>
    <row r="2417" spans="4:7">
      <c r="D2417" s="12"/>
      <c r="E2417" s="12"/>
      <c r="F2417" s="12"/>
      <c r="G2417" s="12"/>
    </row>
    <row r="2418" spans="4:7">
      <c r="D2418" s="12"/>
      <c r="E2418" s="12"/>
      <c r="F2418" s="12"/>
      <c r="G2418" s="12"/>
    </row>
    <row r="2419" spans="4:7">
      <c r="D2419" s="12"/>
      <c r="E2419" s="12"/>
      <c r="F2419" s="12"/>
      <c r="G2419" s="12"/>
    </row>
    <row r="2420" spans="4:7">
      <c r="D2420" s="12"/>
      <c r="E2420" s="12"/>
      <c r="F2420" s="12"/>
      <c r="G2420" s="12"/>
    </row>
    <row r="2421" spans="4:7">
      <c r="D2421" s="12"/>
      <c r="E2421" s="12"/>
      <c r="F2421" s="12"/>
      <c r="G2421" s="12"/>
    </row>
    <row r="2422" spans="4:7">
      <c r="D2422" s="12"/>
      <c r="E2422" s="12"/>
      <c r="F2422" s="12"/>
      <c r="G2422" s="12"/>
    </row>
    <row r="2423" spans="4:7">
      <c r="D2423" s="12"/>
      <c r="E2423" s="12"/>
      <c r="F2423" s="12"/>
      <c r="G2423" s="12"/>
    </row>
    <row r="2424" spans="4:7">
      <c r="D2424" s="12"/>
      <c r="E2424" s="12"/>
      <c r="F2424" s="12"/>
      <c r="G2424" s="12"/>
    </row>
    <row r="2425" spans="4:7">
      <c r="D2425" s="12"/>
      <c r="E2425" s="12"/>
      <c r="F2425" s="12"/>
      <c r="G2425" s="12"/>
    </row>
    <row r="2426" spans="4:7">
      <c r="D2426" s="12"/>
      <c r="E2426" s="12"/>
      <c r="F2426" s="12"/>
      <c r="G2426" s="12"/>
    </row>
    <row r="2427" spans="4:7">
      <c r="D2427" s="12"/>
      <c r="E2427" s="12"/>
      <c r="F2427" s="12"/>
      <c r="G2427" s="12"/>
    </row>
    <row r="2428" spans="4:7">
      <c r="D2428" s="12"/>
      <c r="E2428" s="12"/>
      <c r="F2428" s="12"/>
      <c r="G2428" s="12"/>
    </row>
    <row r="2429" spans="4:7">
      <c r="D2429" s="12"/>
      <c r="E2429" s="12"/>
      <c r="F2429" s="12"/>
      <c r="G2429" s="12"/>
    </row>
    <row r="2430" spans="4:7">
      <c r="D2430" s="12"/>
      <c r="E2430" s="12"/>
      <c r="F2430" s="12"/>
      <c r="G2430" s="12"/>
    </row>
    <row r="2431" spans="4:7">
      <c r="D2431" s="12"/>
      <c r="E2431" s="12"/>
      <c r="F2431" s="12"/>
      <c r="G2431" s="12"/>
    </row>
    <row r="2432" spans="4:7">
      <c r="D2432" s="12"/>
      <c r="E2432" s="12"/>
      <c r="F2432" s="12"/>
      <c r="G2432" s="12"/>
    </row>
    <row r="2433" spans="4:7">
      <c r="D2433" s="12"/>
      <c r="E2433" s="12"/>
      <c r="F2433" s="12"/>
      <c r="G2433" s="12"/>
    </row>
    <row r="2434" spans="4:7">
      <c r="D2434" s="12"/>
      <c r="E2434" s="12"/>
      <c r="F2434" s="12"/>
      <c r="G2434" s="12"/>
    </row>
    <row r="2435" spans="4:7">
      <c r="D2435" s="12"/>
      <c r="E2435" s="12"/>
      <c r="F2435" s="12"/>
      <c r="G2435" s="12"/>
    </row>
    <row r="2436" spans="4:7">
      <c r="D2436" s="12"/>
      <c r="E2436" s="12"/>
      <c r="F2436" s="12"/>
      <c r="G2436" s="12"/>
    </row>
    <row r="2437" spans="4:7">
      <c r="D2437" s="12"/>
      <c r="E2437" s="12"/>
      <c r="F2437" s="12"/>
      <c r="G2437" s="12"/>
    </row>
    <row r="2438" spans="4:7">
      <c r="D2438" s="12"/>
      <c r="E2438" s="12"/>
      <c r="F2438" s="12"/>
      <c r="G2438" s="12"/>
    </row>
    <row r="2439" spans="4:7">
      <c r="D2439" s="12"/>
      <c r="E2439" s="12"/>
      <c r="F2439" s="12"/>
      <c r="G2439" s="12"/>
    </row>
    <row r="2440" spans="4:7">
      <c r="D2440" s="12"/>
      <c r="E2440" s="12"/>
      <c r="F2440" s="12"/>
      <c r="G2440" s="12"/>
    </row>
    <row r="2441" spans="4:7">
      <c r="D2441" s="12"/>
      <c r="E2441" s="12"/>
      <c r="F2441" s="12"/>
      <c r="G2441" s="12"/>
    </row>
    <row r="2442" spans="4:7">
      <c r="D2442" s="12"/>
      <c r="E2442" s="12"/>
      <c r="F2442" s="12"/>
      <c r="G2442" s="12"/>
    </row>
    <row r="2443" spans="4:7">
      <c r="D2443" s="12"/>
      <c r="E2443" s="12"/>
      <c r="F2443" s="12"/>
      <c r="G2443" s="12"/>
    </row>
    <row r="2444" spans="4:7">
      <c r="D2444" s="12"/>
      <c r="E2444" s="12"/>
      <c r="F2444" s="12"/>
      <c r="G2444" s="12"/>
    </row>
    <row r="2445" spans="4:7">
      <c r="D2445" s="12"/>
      <c r="E2445" s="12"/>
      <c r="F2445" s="12"/>
      <c r="G2445" s="12"/>
    </row>
    <row r="2446" spans="4:7">
      <c r="D2446" s="12"/>
      <c r="E2446" s="12"/>
      <c r="F2446" s="12"/>
      <c r="G2446" s="12"/>
    </row>
    <row r="2447" spans="4:7">
      <c r="D2447" s="12"/>
      <c r="E2447" s="12"/>
      <c r="F2447" s="12"/>
      <c r="G2447" s="12"/>
    </row>
    <row r="2448" spans="4:7">
      <c r="D2448" s="12"/>
      <c r="E2448" s="12"/>
      <c r="F2448" s="12"/>
      <c r="G2448" s="12"/>
    </row>
    <row r="2449" spans="4:7">
      <c r="D2449" s="12"/>
      <c r="E2449" s="12"/>
      <c r="F2449" s="12"/>
      <c r="G2449" s="12"/>
    </row>
    <row r="2450" spans="4:7">
      <c r="D2450" s="12"/>
      <c r="E2450" s="12"/>
      <c r="F2450" s="12"/>
      <c r="G2450" s="12"/>
    </row>
    <row r="2451" spans="4:7">
      <c r="D2451" s="12"/>
      <c r="E2451" s="12"/>
      <c r="F2451" s="12"/>
      <c r="G2451" s="12"/>
    </row>
    <row r="2452" spans="4:7">
      <c r="D2452" s="12"/>
      <c r="E2452" s="12"/>
      <c r="F2452" s="12"/>
      <c r="G2452" s="12"/>
    </row>
    <row r="2453" spans="4:7">
      <c r="D2453" s="12"/>
      <c r="E2453" s="12"/>
      <c r="F2453" s="12"/>
      <c r="G2453" s="12"/>
    </row>
    <row r="2454" spans="4:7">
      <c r="D2454" s="12"/>
      <c r="E2454" s="12"/>
      <c r="F2454" s="12"/>
      <c r="G2454" s="12"/>
    </row>
    <row r="2455" spans="4:7">
      <c r="D2455" s="12"/>
      <c r="E2455" s="12"/>
      <c r="F2455" s="12"/>
      <c r="G2455" s="12"/>
    </row>
    <row r="2456" spans="4:7">
      <c r="D2456" s="12"/>
      <c r="E2456" s="12"/>
      <c r="F2456" s="12"/>
      <c r="G2456" s="12"/>
    </row>
    <row r="2457" spans="4:7">
      <c r="D2457" s="12"/>
      <c r="E2457" s="12"/>
      <c r="F2457" s="12"/>
      <c r="G2457" s="12"/>
    </row>
    <row r="2458" spans="4:7">
      <c r="D2458" s="12"/>
      <c r="E2458" s="12"/>
      <c r="F2458" s="12"/>
      <c r="G2458" s="12"/>
    </row>
    <row r="2459" spans="4:7">
      <c r="D2459" s="12"/>
      <c r="E2459" s="12"/>
      <c r="F2459" s="12"/>
      <c r="G2459" s="12"/>
    </row>
    <row r="2460" spans="4:7">
      <c r="D2460" s="12"/>
      <c r="E2460" s="12"/>
      <c r="F2460" s="12"/>
      <c r="G2460" s="12"/>
    </row>
    <row r="2461" spans="4:7">
      <c r="D2461" s="12"/>
      <c r="E2461" s="12"/>
      <c r="F2461" s="12"/>
      <c r="G2461" s="12"/>
    </row>
    <row r="2462" spans="4:7">
      <c r="D2462" s="12"/>
      <c r="E2462" s="12"/>
      <c r="F2462" s="12"/>
      <c r="G2462" s="12"/>
    </row>
    <row r="2463" spans="4:7">
      <c r="D2463" s="12"/>
      <c r="E2463" s="12"/>
      <c r="F2463" s="12"/>
      <c r="G2463" s="12"/>
    </row>
    <row r="2464" spans="4:7">
      <c r="D2464" s="12"/>
      <c r="E2464" s="12"/>
      <c r="F2464" s="12"/>
      <c r="G2464" s="12"/>
    </row>
    <row r="2465" spans="4:7">
      <c r="D2465" s="12"/>
      <c r="E2465" s="12"/>
      <c r="F2465" s="12"/>
      <c r="G2465" s="12"/>
    </row>
    <row r="2466" spans="4:7">
      <c r="D2466" s="12"/>
      <c r="E2466" s="12"/>
      <c r="F2466" s="12"/>
      <c r="G2466" s="12"/>
    </row>
    <row r="2467" spans="4:7">
      <c r="D2467" s="12"/>
      <c r="E2467" s="12"/>
      <c r="F2467" s="12"/>
      <c r="G2467" s="12"/>
    </row>
    <row r="2468" spans="4:7">
      <c r="D2468" s="12"/>
      <c r="E2468" s="12"/>
      <c r="F2468" s="12"/>
      <c r="G2468" s="12"/>
    </row>
    <row r="2469" spans="4:7">
      <c r="D2469" s="12"/>
      <c r="E2469" s="12"/>
      <c r="F2469" s="12"/>
      <c r="G2469" s="12"/>
    </row>
    <row r="2470" spans="4:7">
      <c r="D2470" s="12"/>
      <c r="E2470" s="12"/>
      <c r="F2470" s="12"/>
      <c r="G2470" s="12"/>
    </row>
    <row r="2471" spans="4:7">
      <c r="D2471" s="12"/>
      <c r="E2471" s="12"/>
      <c r="F2471" s="12"/>
      <c r="G2471" s="12"/>
    </row>
    <row r="2472" spans="4:7">
      <c r="D2472" s="12"/>
      <c r="E2472" s="12"/>
      <c r="F2472" s="12"/>
      <c r="G2472" s="12"/>
    </row>
    <row r="2473" spans="4:7">
      <c r="D2473" s="12"/>
      <c r="E2473" s="12"/>
      <c r="F2473" s="12"/>
      <c r="G2473" s="12"/>
    </row>
    <row r="2474" spans="4:7">
      <c r="D2474" s="12"/>
      <c r="E2474" s="12"/>
      <c r="F2474" s="12"/>
      <c r="G2474" s="12"/>
    </row>
    <row r="2475" spans="4:7">
      <c r="D2475" s="12"/>
      <c r="E2475" s="12"/>
      <c r="F2475" s="12"/>
      <c r="G2475" s="12"/>
    </row>
    <row r="2476" spans="4:7">
      <c r="D2476" s="12"/>
      <c r="E2476" s="12"/>
      <c r="F2476" s="12"/>
      <c r="G2476" s="12"/>
    </row>
    <row r="2477" spans="4:7">
      <c r="D2477" s="12"/>
      <c r="E2477" s="12"/>
      <c r="F2477" s="12"/>
      <c r="G2477" s="12"/>
    </row>
    <row r="2478" spans="4:7">
      <c r="D2478" s="12"/>
      <c r="E2478" s="12"/>
      <c r="F2478" s="12"/>
      <c r="G2478" s="12"/>
    </row>
    <row r="2479" spans="4:7">
      <c r="D2479" s="12"/>
      <c r="E2479" s="12"/>
      <c r="F2479" s="12"/>
      <c r="G2479" s="12"/>
    </row>
    <row r="2480" spans="4:7">
      <c r="D2480" s="12"/>
      <c r="E2480" s="12"/>
      <c r="F2480" s="12"/>
      <c r="G2480" s="12"/>
    </row>
    <row r="2481" spans="4:7">
      <c r="D2481" s="12"/>
      <c r="E2481" s="12"/>
      <c r="F2481" s="12"/>
      <c r="G2481" s="12"/>
    </row>
    <row r="2482" spans="4:7">
      <c r="D2482" s="12"/>
      <c r="E2482" s="12"/>
      <c r="F2482" s="12"/>
      <c r="G2482" s="12"/>
    </row>
    <row r="2483" spans="4:7">
      <c r="D2483" s="12"/>
      <c r="E2483" s="12"/>
      <c r="F2483" s="12"/>
      <c r="G2483" s="12"/>
    </row>
    <row r="2484" spans="4:7">
      <c r="D2484" s="12"/>
      <c r="E2484" s="12"/>
      <c r="F2484" s="12"/>
      <c r="G2484" s="12"/>
    </row>
    <row r="2485" spans="4:7">
      <c r="D2485" s="12"/>
      <c r="E2485" s="12"/>
      <c r="F2485" s="12"/>
      <c r="G2485" s="12"/>
    </row>
    <row r="2486" spans="4:7">
      <c r="D2486" s="12"/>
      <c r="E2486" s="12"/>
      <c r="F2486" s="12"/>
      <c r="G2486" s="12"/>
    </row>
    <row r="2487" spans="4:7">
      <c r="D2487" s="12"/>
      <c r="E2487" s="12"/>
      <c r="F2487" s="12"/>
      <c r="G2487" s="12"/>
    </row>
    <row r="2488" spans="4:7">
      <c r="D2488" s="12"/>
      <c r="E2488" s="12"/>
      <c r="F2488" s="12"/>
      <c r="G2488" s="12"/>
    </row>
    <row r="2489" spans="4:7">
      <c r="D2489" s="12"/>
      <c r="E2489" s="12"/>
      <c r="F2489" s="12"/>
      <c r="G2489" s="12"/>
    </row>
    <row r="2490" spans="4:7">
      <c r="D2490" s="12"/>
      <c r="E2490" s="12"/>
      <c r="F2490" s="12"/>
      <c r="G2490" s="12"/>
    </row>
    <row r="2491" spans="4:7">
      <c r="D2491" s="12"/>
      <c r="E2491" s="12"/>
      <c r="F2491" s="12"/>
      <c r="G2491" s="12"/>
    </row>
    <row r="2492" spans="4:7">
      <c r="D2492" s="12"/>
      <c r="E2492" s="12"/>
      <c r="F2492" s="12"/>
      <c r="G2492" s="12"/>
    </row>
    <row r="2493" spans="4:7">
      <c r="D2493" s="12"/>
      <c r="E2493" s="12"/>
      <c r="F2493" s="12"/>
      <c r="G2493" s="12"/>
    </row>
    <row r="2494" spans="4:7">
      <c r="D2494" s="12"/>
      <c r="E2494" s="12"/>
      <c r="F2494" s="12"/>
      <c r="G2494" s="12"/>
    </row>
    <row r="2495" spans="4:7">
      <c r="D2495" s="12"/>
      <c r="E2495" s="12"/>
      <c r="F2495" s="12"/>
      <c r="G2495" s="12"/>
    </row>
    <row r="2496" spans="4:7">
      <c r="D2496" s="12"/>
      <c r="E2496" s="12"/>
      <c r="F2496" s="12"/>
      <c r="G2496" s="12"/>
    </row>
    <row r="2497" spans="4:7">
      <c r="D2497" s="12"/>
      <c r="E2497" s="12"/>
      <c r="F2497" s="12"/>
      <c r="G2497" s="12"/>
    </row>
    <row r="2498" spans="4:7">
      <c r="D2498" s="12"/>
      <c r="E2498" s="12"/>
      <c r="F2498" s="12"/>
      <c r="G2498" s="12"/>
    </row>
    <row r="2499" spans="4:7">
      <c r="D2499" s="12"/>
      <c r="E2499" s="12"/>
      <c r="F2499" s="12"/>
      <c r="G2499" s="12"/>
    </row>
    <row r="2500" spans="4:7">
      <c r="D2500" s="12"/>
      <c r="E2500" s="12"/>
      <c r="F2500" s="12"/>
      <c r="G2500" s="12"/>
    </row>
    <row r="2501" spans="4:7">
      <c r="D2501" s="12"/>
      <c r="E2501" s="12"/>
      <c r="F2501" s="12"/>
      <c r="G2501" s="12"/>
    </row>
    <row r="2502" spans="4:7">
      <c r="D2502" s="12"/>
      <c r="E2502" s="12"/>
      <c r="F2502" s="12"/>
      <c r="G2502" s="12"/>
    </row>
    <row r="2503" spans="4:7">
      <c r="D2503" s="12"/>
      <c r="E2503" s="12"/>
      <c r="F2503" s="12"/>
      <c r="G2503" s="12"/>
    </row>
    <row r="2504" spans="4:7">
      <c r="D2504" s="12"/>
      <c r="E2504" s="12"/>
      <c r="F2504" s="12"/>
      <c r="G2504" s="12"/>
    </row>
    <row r="2505" spans="4:7">
      <c r="D2505" s="12"/>
      <c r="E2505" s="12"/>
      <c r="F2505" s="12"/>
      <c r="G2505" s="12"/>
    </row>
    <row r="2506" spans="4:7">
      <c r="D2506" s="12"/>
      <c r="E2506" s="12"/>
      <c r="F2506" s="12"/>
      <c r="G2506" s="12"/>
    </row>
    <row r="2507" spans="4:7">
      <c r="D2507" s="12"/>
      <c r="E2507" s="12"/>
      <c r="F2507" s="12"/>
      <c r="G2507" s="12"/>
    </row>
    <row r="2508" spans="4:7">
      <c r="D2508" s="12"/>
      <c r="E2508" s="12"/>
      <c r="F2508" s="12"/>
      <c r="G2508" s="12"/>
    </row>
    <row r="2509" spans="4:7">
      <c r="D2509" s="12"/>
      <c r="E2509" s="12"/>
      <c r="F2509" s="12"/>
      <c r="G2509" s="12"/>
    </row>
    <row r="2510" spans="4:7">
      <c r="D2510" s="12"/>
      <c r="E2510" s="12"/>
      <c r="F2510" s="12"/>
      <c r="G2510" s="12"/>
    </row>
    <row r="2511" spans="4:7">
      <c r="D2511" s="12"/>
      <c r="E2511" s="12"/>
      <c r="F2511" s="12"/>
      <c r="G2511" s="12"/>
    </row>
    <row r="2512" spans="4:7">
      <c r="D2512" s="12"/>
      <c r="E2512" s="12"/>
      <c r="F2512" s="12"/>
      <c r="G2512" s="12"/>
    </row>
    <row r="2513" spans="4:7">
      <c r="D2513" s="12"/>
      <c r="E2513" s="12"/>
      <c r="F2513" s="12"/>
      <c r="G2513" s="12"/>
    </row>
    <row r="2514" spans="4:7">
      <c r="D2514" s="12"/>
      <c r="E2514" s="12"/>
      <c r="F2514" s="12"/>
      <c r="G2514" s="12"/>
    </row>
    <row r="2515" spans="4:7">
      <c r="D2515" s="12"/>
      <c r="E2515" s="12"/>
      <c r="F2515" s="12"/>
      <c r="G2515" s="12"/>
    </row>
    <row r="2516" spans="4:7">
      <c r="D2516" s="12"/>
      <c r="E2516" s="12"/>
      <c r="F2516" s="12"/>
      <c r="G2516" s="12"/>
    </row>
    <row r="2517" spans="4:7">
      <c r="D2517" s="12"/>
      <c r="E2517" s="12"/>
      <c r="F2517" s="12"/>
      <c r="G2517" s="12"/>
    </row>
    <row r="2518" spans="4:7">
      <c r="D2518" s="12"/>
      <c r="E2518" s="12"/>
      <c r="F2518" s="12"/>
      <c r="G2518" s="12"/>
    </row>
    <row r="2519" spans="4:7">
      <c r="D2519" s="12"/>
      <c r="E2519" s="12"/>
      <c r="F2519" s="12"/>
      <c r="G2519" s="12"/>
    </row>
    <row r="2520" spans="4:7">
      <c r="D2520" s="12"/>
      <c r="E2520" s="12"/>
      <c r="F2520" s="12"/>
      <c r="G2520" s="12"/>
    </row>
    <row r="2521" spans="4:7">
      <c r="D2521" s="12"/>
      <c r="E2521" s="12"/>
      <c r="F2521" s="12"/>
      <c r="G2521" s="12"/>
    </row>
    <row r="2522" spans="4:7">
      <c r="D2522" s="12"/>
      <c r="E2522" s="12"/>
      <c r="F2522" s="12"/>
      <c r="G2522" s="12"/>
    </row>
    <row r="2523" spans="4:7">
      <c r="D2523" s="12"/>
      <c r="E2523" s="12"/>
      <c r="F2523" s="12"/>
      <c r="G2523" s="12"/>
    </row>
    <row r="2524" spans="4:7">
      <c r="D2524" s="12"/>
      <c r="E2524" s="12"/>
      <c r="F2524" s="12"/>
      <c r="G2524" s="12"/>
    </row>
    <row r="2525" spans="4:7">
      <c r="D2525" s="12"/>
      <c r="E2525" s="12"/>
      <c r="F2525" s="12"/>
      <c r="G2525" s="12"/>
    </row>
    <row r="2526" spans="4:7">
      <c r="D2526" s="12"/>
      <c r="E2526" s="12"/>
      <c r="F2526" s="12"/>
      <c r="G2526" s="12"/>
    </row>
    <row r="2527" spans="4:7">
      <c r="D2527" s="12"/>
      <c r="E2527" s="12"/>
      <c r="F2527" s="12"/>
      <c r="G2527" s="12"/>
    </row>
    <row r="2528" spans="4:7">
      <c r="D2528" s="12"/>
      <c r="E2528" s="12"/>
      <c r="F2528" s="12"/>
      <c r="G2528" s="12"/>
    </row>
    <row r="2529" spans="4:7">
      <c r="D2529" s="12"/>
      <c r="E2529" s="12"/>
      <c r="F2529" s="12"/>
      <c r="G2529" s="12"/>
    </row>
    <row r="2530" spans="4:7">
      <c r="D2530" s="12"/>
      <c r="E2530" s="12"/>
      <c r="F2530" s="12"/>
      <c r="G2530" s="12"/>
    </row>
    <row r="2531" spans="4:7">
      <c r="D2531" s="12"/>
      <c r="E2531" s="12"/>
      <c r="F2531" s="12"/>
      <c r="G2531" s="12"/>
    </row>
    <row r="2532" spans="4:7">
      <c r="D2532" s="12"/>
      <c r="E2532" s="12"/>
      <c r="F2532" s="12"/>
      <c r="G2532" s="12"/>
    </row>
    <row r="2533" spans="4:7">
      <c r="D2533" s="12"/>
      <c r="E2533" s="12"/>
      <c r="F2533" s="12"/>
      <c r="G2533" s="12"/>
    </row>
    <row r="2534" spans="4:7">
      <c r="D2534" s="12"/>
      <c r="E2534" s="12"/>
      <c r="F2534" s="12"/>
      <c r="G2534" s="12"/>
    </row>
    <row r="2535" spans="4:7">
      <c r="D2535" s="12"/>
      <c r="E2535" s="12"/>
      <c r="F2535" s="12"/>
      <c r="G2535" s="12"/>
    </row>
    <row r="2536" spans="4:7">
      <c r="D2536" s="12"/>
      <c r="E2536" s="12"/>
      <c r="F2536" s="12"/>
      <c r="G2536" s="12"/>
    </row>
    <row r="2537" spans="4:7">
      <c r="D2537" s="12"/>
      <c r="E2537" s="12"/>
      <c r="F2537" s="12"/>
      <c r="G2537" s="12"/>
    </row>
    <row r="2538" spans="4:7">
      <c r="D2538" s="12"/>
      <c r="E2538" s="12"/>
      <c r="F2538" s="12"/>
      <c r="G2538" s="12"/>
    </row>
    <row r="2539" spans="4:7">
      <c r="D2539" s="12"/>
      <c r="E2539" s="12"/>
      <c r="F2539" s="12"/>
      <c r="G2539" s="12"/>
    </row>
    <row r="2540" spans="4:7">
      <c r="D2540" s="12"/>
      <c r="E2540" s="12"/>
      <c r="F2540" s="12"/>
      <c r="G2540" s="12"/>
    </row>
    <row r="2541" spans="4:7">
      <c r="D2541" s="12"/>
      <c r="E2541" s="12"/>
      <c r="F2541" s="12"/>
      <c r="G2541" s="12"/>
    </row>
    <row r="2542" spans="4:7">
      <c r="D2542" s="12"/>
      <c r="E2542" s="12"/>
      <c r="F2542" s="12"/>
      <c r="G2542" s="12"/>
    </row>
    <row r="2543" spans="4:7">
      <c r="D2543" s="12"/>
      <c r="E2543" s="12"/>
      <c r="F2543" s="12"/>
      <c r="G2543" s="12"/>
    </row>
    <row r="2544" spans="4:7">
      <c r="D2544" s="12"/>
      <c r="E2544" s="12"/>
      <c r="F2544" s="12"/>
      <c r="G2544" s="12"/>
    </row>
    <row r="2545" spans="4:7">
      <c r="D2545" s="12"/>
      <c r="E2545" s="12"/>
      <c r="F2545" s="12"/>
      <c r="G2545" s="12"/>
    </row>
    <row r="2546" spans="4:7">
      <c r="D2546" s="12"/>
      <c r="E2546" s="12"/>
      <c r="F2546" s="12"/>
      <c r="G2546" s="12"/>
    </row>
    <row r="2547" spans="4:7">
      <c r="D2547" s="12"/>
      <c r="E2547" s="12"/>
      <c r="F2547" s="12"/>
      <c r="G2547" s="12"/>
    </row>
    <row r="2548" spans="4:7">
      <c r="D2548" s="12"/>
      <c r="E2548" s="12"/>
      <c r="F2548" s="12"/>
      <c r="G2548" s="12"/>
    </row>
    <row r="2549" spans="4:7">
      <c r="D2549" s="12"/>
      <c r="E2549" s="12"/>
      <c r="F2549" s="12"/>
      <c r="G2549" s="12"/>
    </row>
    <row r="2550" spans="4:7">
      <c r="D2550" s="12"/>
      <c r="E2550" s="12"/>
      <c r="F2550" s="12"/>
      <c r="G2550" s="12"/>
    </row>
    <row r="2551" spans="4:7">
      <c r="D2551" s="12"/>
      <c r="E2551" s="12"/>
      <c r="F2551" s="12"/>
      <c r="G2551" s="12"/>
    </row>
    <row r="2552" spans="4:7">
      <c r="D2552" s="12"/>
      <c r="E2552" s="12"/>
      <c r="F2552" s="12"/>
      <c r="G2552" s="12"/>
    </row>
    <row r="2553" spans="4:7">
      <c r="D2553" s="12"/>
      <c r="E2553" s="12"/>
      <c r="F2553" s="12"/>
      <c r="G2553" s="12"/>
    </row>
    <row r="2554" spans="4:7">
      <c r="D2554" s="12"/>
      <c r="E2554" s="12"/>
      <c r="F2554" s="12"/>
      <c r="G2554" s="12"/>
    </row>
    <row r="2555" spans="4:7">
      <c r="D2555" s="12"/>
      <c r="E2555" s="12"/>
      <c r="F2555" s="12"/>
      <c r="G2555" s="12"/>
    </row>
    <row r="2556" spans="4:7">
      <c r="D2556" s="12"/>
      <c r="E2556" s="12"/>
      <c r="F2556" s="12"/>
      <c r="G2556" s="12"/>
    </row>
    <row r="2557" spans="4:7">
      <c r="D2557" s="12"/>
      <c r="E2557" s="12"/>
      <c r="F2557" s="12"/>
      <c r="G2557" s="12"/>
    </row>
    <row r="2558" spans="4:7">
      <c r="D2558" s="12"/>
      <c r="E2558" s="12"/>
      <c r="F2558" s="12"/>
      <c r="G2558" s="12"/>
    </row>
    <row r="2559" spans="4:7">
      <c r="D2559" s="12"/>
      <c r="E2559" s="12"/>
      <c r="F2559" s="12"/>
      <c r="G2559" s="12"/>
    </row>
    <row r="2560" spans="4:7">
      <c r="D2560" s="12"/>
      <c r="E2560" s="12"/>
      <c r="F2560" s="12"/>
      <c r="G2560" s="12"/>
    </row>
    <row r="2561" spans="4:7">
      <c r="D2561" s="12"/>
      <c r="E2561" s="12"/>
      <c r="F2561" s="12"/>
      <c r="G2561" s="12"/>
    </row>
    <row r="2562" spans="4:7">
      <c r="D2562" s="12"/>
      <c r="E2562" s="12"/>
      <c r="F2562" s="12"/>
      <c r="G2562" s="12"/>
    </row>
    <row r="2563" spans="4:7">
      <c r="D2563" s="12"/>
      <c r="E2563" s="12"/>
      <c r="F2563" s="12"/>
      <c r="G2563" s="12"/>
    </row>
    <row r="2564" spans="4:7">
      <c r="D2564" s="12"/>
      <c r="E2564" s="12"/>
      <c r="F2564" s="12"/>
      <c r="G2564" s="12"/>
    </row>
    <row r="2565" spans="4:7">
      <c r="D2565" s="12"/>
      <c r="E2565" s="12"/>
      <c r="F2565" s="12"/>
      <c r="G2565" s="12"/>
    </row>
    <row r="2566" spans="4:7">
      <c r="D2566" s="12"/>
      <c r="E2566" s="12"/>
      <c r="F2566" s="12"/>
      <c r="G2566" s="12"/>
    </row>
    <row r="2567" spans="4:7">
      <c r="D2567" s="12"/>
      <c r="E2567" s="12"/>
      <c r="F2567" s="12"/>
      <c r="G2567" s="12"/>
    </row>
    <row r="2568" spans="4:7">
      <c r="D2568" s="12"/>
      <c r="E2568" s="12"/>
      <c r="F2568" s="12"/>
      <c r="G2568" s="12"/>
    </row>
    <row r="2569" spans="4:7">
      <c r="D2569" s="12"/>
      <c r="E2569" s="12"/>
      <c r="F2569" s="12"/>
      <c r="G2569" s="12"/>
    </row>
    <row r="2570" spans="4:7">
      <c r="D2570" s="12"/>
      <c r="E2570" s="12"/>
      <c r="F2570" s="12"/>
      <c r="G2570" s="12"/>
    </row>
    <row r="2571" spans="4:7">
      <c r="D2571" s="12"/>
      <c r="E2571" s="12"/>
      <c r="F2571" s="12"/>
      <c r="G2571" s="12"/>
    </row>
    <row r="2572" spans="4:7">
      <c r="D2572" s="12"/>
      <c r="E2572" s="12"/>
      <c r="F2572" s="12"/>
      <c r="G2572" s="12"/>
    </row>
    <row r="2573" spans="4:7">
      <c r="D2573" s="12"/>
      <c r="E2573" s="12"/>
      <c r="F2573" s="12"/>
      <c r="G2573" s="12"/>
    </row>
    <row r="2574" spans="4:7">
      <c r="D2574" s="12"/>
      <c r="E2574" s="12"/>
      <c r="F2574" s="12"/>
      <c r="G2574" s="12"/>
    </row>
    <row r="2575" spans="4:7">
      <c r="D2575" s="12"/>
      <c r="E2575" s="12"/>
      <c r="F2575" s="12"/>
      <c r="G2575" s="12"/>
    </row>
    <row r="2576" spans="4:7">
      <c r="D2576" s="12"/>
      <c r="E2576" s="12"/>
      <c r="F2576" s="12"/>
      <c r="G2576" s="12"/>
    </row>
    <row r="2577" spans="4:7">
      <c r="D2577" s="12"/>
      <c r="E2577" s="12"/>
      <c r="F2577" s="12"/>
      <c r="G2577" s="12"/>
    </row>
    <row r="2578" spans="4:7">
      <c r="D2578" s="12"/>
      <c r="E2578" s="12"/>
      <c r="F2578" s="12"/>
      <c r="G2578" s="12"/>
    </row>
    <row r="2579" spans="4:7">
      <c r="D2579" s="12"/>
      <c r="E2579" s="12"/>
      <c r="F2579" s="12"/>
      <c r="G2579" s="12"/>
    </row>
    <row r="2580" spans="4:7">
      <c r="D2580" s="12"/>
      <c r="E2580" s="12"/>
      <c r="F2580" s="12"/>
      <c r="G2580" s="12"/>
    </row>
    <row r="2581" spans="4:7">
      <c r="D2581" s="12"/>
      <c r="E2581" s="12"/>
      <c r="F2581" s="12"/>
      <c r="G2581" s="12"/>
    </row>
    <row r="2582" spans="4:7">
      <c r="D2582" s="12"/>
      <c r="E2582" s="12"/>
      <c r="F2582" s="12"/>
      <c r="G2582" s="12"/>
    </row>
    <row r="2583" spans="4:7">
      <c r="D2583" s="12"/>
      <c r="E2583" s="12"/>
      <c r="F2583" s="12"/>
      <c r="G2583" s="12"/>
    </row>
    <row r="2584" spans="4:7">
      <c r="D2584" s="12"/>
      <c r="E2584" s="12"/>
      <c r="F2584" s="12"/>
      <c r="G2584" s="12"/>
    </row>
    <row r="2585" spans="4:7">
      <c r="D2585" s="12"/>
      <c r="E2585" s="12"/>
      <c r="F2585" s="12"/>
      <c r="G2585" s="12"/>
    </row>
    <row r="2586" spans="4:7">
      <c r="D2586" s="12"/>
      <c r="E2586" s="12"/>
      <c r="F2586" s="12"/>
      <c r="G2586" s="12"/>
    </row>
    <row r="2587" spans="4:7">
      <c r="D2587" s="12"/>
      <c r="E2587" s="12"/>
      <c r="F2587" s="12"/>
      <c r="G2587" s="12"/>
    </row>
    <row r="2588" spans="4:7">
      <c r="D2588" s="12"/>
      <c r="E2588" s="12"/>
      <c r="F2588" s="12"/>
      <c r="G2588" s="12"/>
    </row>
    <row r="2589" spans="4:7">
      <c r="D2589" s="12"/>
      <c r="E2589" s="12"/>
      <c r="F2589" s="12"/>
      <c r="G2589" s="12"/>
    </row>
    <row r="2590" spans="4:7">
      <c r="D2590" s="12"/>
      <c r="E2590" s="12"/>
      <c r="F2590" s="12"/>
      <c r="G2590" s="12"/>
    </row>
    <row r="2591" spans="4:7">
      <c r="D2591" s="12"/>
      <c r="E2591" s="12"/>
      <c r="F2591" s="12"/>
      <c r="G2591" s="12"/>
    </row>
    <row r="2592" spans="4:7">
      <c r="D2592" s="12"/>
      <c r="E2592" s="12"/>
      <c r="F2592" s="12"/>
      <c r="G2592" s="12"/>
    </row>
    <row r="2593" spans="4:7">
      <c r="D2593" s="12"/>
      <c r="E2593" s="12"/>
      <c r="F2593" s="12"/>
      <c r="G2593" s="12"/>
    </row>
    <row r="2594" spans="4:7">
      <c r="D2594" s="12"/>
      <c r="E2594" s="12"/>
      <c r="F2594" s="12"/>
      <c r="G2594" s="12"/>
    </row>
    <row r="2595" spans="4:7">
      <c r="D2595" s="12"/>
      <c r="E2595" s="12"/>
      <c r="F2595" s="12"/>
      <c r="G2595" s="12"/>
    </row>
    <row r="2596" spans="4:7">
      <c r="D2596" s="12"/>
      <c r="E2596" s="12"/>
      <c r="F2596" s="12"/>
      <c r="G2596" s="12"/>
    </row>
    <row r="2597" spans="4:7">
      <c r="D2597" s="12"/>
      <c r="E2597" s="12"/>
      <c r="F2597" s="12"/>
      <c r="G2597" s="12"/>
    </row>
    <row r="2598" spans="4:7">
      <c r="D2598" s="12"/>
      <c r="E2598" s="12"/>
      <c r="F2598" s="12"/>
      <c r="G2598" s="12"/>
    </row>
    <row r="2599" spans="4:7">
      <c r="D2599" s="12"/>
      <c r="E2599" s="12"/>
      <c r="F2599" s="12"/>
      <c r="G2599" s="12"/>
    </row>
    <row r="2600" spans="4:7">
      <c r="D2600" s="12"/>
      <c r="E2600" s="12"/>
      <c r="F2600" s="12"/>
      <c r="G2600" s="12"/>
    </row>
    <row r="2601" spans="4:7">
      <c r="D2601" s="12"/>
      <c r="E2601" s="12"/>
      <c r="F2601" s="12"/>
      <c r="G2601" s="12"/>
    </row>
    <row r="2602" spans="4:7">
      <c r="D2602" s="12"/>
      <c r="E2602" s="12"/>
      <c r="F2602" s="12"/>
      <c r="G2602" s="12"/>
    </row>
    <row r="2603" spans="4:7">
      <c r="D2603" s="12"/>
      <c r="E2603" s="12"/>
      <c r="F2603" s="12"/>
      <c r="G2603" s="12"/>
    </row>
    <row r="2604" spans="4:7">
      <c r="D2604" s="12"/>
      <c r="E2604" s="12"/>
      <c r="F2604" s="12"/>
      <c r="G2604" s="12"/>
    </row>
    <row r="2605" spans="4:7">
      <c r="D2605" s="12"/>
      <c r="E2605" s="12"/>
      <c r="F2605" s="12"/>
      <c r="G2605" s="12"/>
    </row>
    <row r="2606" spans="4:7">
      <c r="D2606" s="12"/>
      <c r="E2606" s="12"/>
      <c r="F2606" s="12"/>
      <c r="G2606" s="12"/>
    </row>
    <row r="2607" spans="4:7">
      <c r="D2607" s="12"/>
      <c r="E2607" s="12"/>
      <c r="F2607" s="12"/>
      <c r="G2607" s="12"/>
    </row>
    <row r="2608" spans="4:7">
      <c r="D2608" s="12"/>
      <c r="E2608" s="12"/>
      <c r="F2608" s="12"/>
      <c r="G2608" s="12"/>
    </row>
    <row r="2609" spans="4:7">
      <c r="D2609" s="12"/>
      <c r="E2609" s="12"/>
      <c r="F2609" s="12"/>
      <c r="G2609" s="12"/>
    </row>
    <row r="2610" spans="4:7">
      <c r="D2610" s="12"/>
      <c r="E2610" s="12"/>
      <c r="F2610" s="12"/>
      <c r="G2610" s="12"/>
    </row>
    <row r="2611" spans="4:7">
      <c r="D2611" s="12"/>
      <c r="E2611" s="12"/>
      <c r="F2611" s="12"/>
      <c r="G2611" s="12"/>
    </row>
    <row r="2612" spans="4:7">
      <c r="D2612" s="12"/>
      <c r="E2612" s="12"/>
      <c r="F2612" s="12"/>
      <c r="G2612" s="12"/>
    </row>
    <row r="2613" spans="4:7">
      <c r="D2613" s="12"/>
      <c r="E2613" s="12"/>
      <c r="F2613" s="12"/>
      <c r="G2613" s="12"/>
    </row>
    <row r="2614" spans="4:7">
      <c r="D2614" s="12"/>
      <c r="E2614" s="12"/>
      <c r="F2614" s="12"/>
      <c r="G2614" s="12"/>
    </row>
    <row r="2615" spans="4:7">
      <c r="D2615" s="12"/>
      <c r="E2615" s="12"/>
      <c r="F2615" s="12"/>
      <c r="G2615" s="12"/>
    </row>
    <row r="2616" spans="4:7">
      <c r="D2616" s="12"/>
      <c r="E2616" s="12"/>
      <c r="F2616" s="12"/>
      <c r="G2616" s="12"/>
    </row>
    <row r="2617" spans="4:7">
      <c r="D2617" s="12"/>
      <c r="E2617" s="12"/>
      <c r="F2617" s="12"/>
      <c r="G2617" s="12"/>
    </row>
    <row r="2618" spans="4:7">
      <c r="D2618" s="12"/>
      <c r="E2618" s="12"/>
      <c r="F2618" s="12"/>
      <c r="G2618" s="12"/>
    </row>
    <row r="2619" spans="4:7">
      <c r="D2619" s="12"/>
      <c r="E2619" s="12"/>
      <c r="F2619" s="12"/>
      <c r="G2619" s="12"/>
    </row>
    <row r="2620" spans="4:7">
      <c r="D2620" s="12"/>
      <c r="E2620" s="12"/>
      <c r="F2620" s="12"/>
      <c r="G2620" s="12"/>
    </row>
    <row r="2621" spans="4:7">
      <c r="D2621" s="12"/>
      <c r="E2621" s="12"/>
      <c r="F2621" s="12"/>
      <c r="G2621" s="12"/>
    </row>
    <row r="2622" spans="4:7">
      <c r="D2622" s="12"/>
      <c r="E2622" s="12"/>
      <c r="F2622" s="12"/>
      <c r="G2622" s="12"/>
    </row>
    <row r="2623" spans="4:7">
      <c r="D2623" s="12"/>
      <c r="E2623" s="12"/>
      <c r="F2623" s="12"/>
      <c r="G2623" s="12"/>
    </row>
    <row r="2624" spans="4:7">
      <c r="D2624" s="12"/>
      <c r="E2624" s="12"/>
      <c r="F2624" s="12"/>
      <c r="G2624" s="12"/>
    </row>
    <row r="2625" spans="4:7">
      <c r="D2625" s="12"/>
      <c r="E2625" s="12"/>
      <c r="F2625" s="12"/>
      <c r="G2625" s="12"/>
    </row>
    <row r="2626" spans="4:7">
      <c r="D2626" s="12"/>
      <c r="E2626" s="12"/>
      <c r="F2626" s="12"/>
      <c r="G2626" s="12"/>
    </row>
    <row r="2627" spans="4:7">
      <c r="D2627" s="12"/>
      <c r="E2627" s="12"/>
      <c r="F2627" s="12"/>
      <c r="G2627" s="12"/>
    </row>
    <row r="2628" spans="4:7">
      <c r="D2628" s="12"/>
      <c r="E2628" s="12"/>
      <c r="F2628" s="12"/>
      <c r="G2628" s="12"/>
    </row>
    <row r="2629" spans="4:7">
      <c r="D2629" s="12"/>
      <c r="E2629" s="12"/>
      <c r="F2629" s="12"/>
      <c r="G2629" s="12"/>
    </row>
    <row r="2630" spans="4:7">
      <c r="D2630" s="12"/>
      <c r="E2630" s="12"/>
      <c r="F2630" s="12"/>
      <c r="G2630" s="12"/>
    </row>
    <row r="2631" spans="4:7">
      <c r="D2631" s="12"/>
      <c r="E2631" s="12"/>
      <c r="F2631" s="12"/>
      <c r="G2631" s="12"/>
    </row>
    <row r="2632" spans="4:7">
      <c r="D2632" s="12"/>
      <c r="E2632" s="12"/>
      <c r="F2632" s="12"/>
      <c r="G2632" s="12"/>
    </row>
    <row r="2633" spans="4:7">
      <c r="D2633" s="12"/>
      <c r="E2633" s="12"/>
      <c r="F2633" s="12"/>
      <c r="G2633" s="12"/>
    </row>
    <row r="2634" spans="4:7">
      <c r="D2634" s="12"/>
      <c r="E2634" s="12"/>
      <c r="F2634" s="12"/>
      <c r="G2634" s="12"/>
    </row>
    <row r="2635" spans="4:7">
      <c r="D2635" s="12"/>
      <c r="E2635" s="12"/>
      <c r="F2635" s="12"/>
      <c r="G2635" s="12"/>
    </row>
    <row r="2636" spans="4:7">
      <c r="D2636" s="12"/>
      <c r="E2636" s="12"/>
      <c r="F2636" s="12"/>
      <c r="G2636" s="12"/>
    </row>
    <row r="2637" spans="4:7">
      <c r="D2637" s="12"/>
      <c r="E2637" s="12"/>
      <c r="F2637" s="12"/>
      <c r="G2637" s="12"/>
    </row>
    <row r="2638" spans="4:7">
      <c r="D2638" s="12"/>
      <c r="E2638" s="12"/>
      <c r="F2638" s="12"/>
      <c r="G2638" s="12"/>
    </row>
    <row r="2639" spans="4:7">
      <c r="D2639" s="12"/>
      <c r="E2639" s="12"/>
      <c r="F2639" s="12"/>
      <c r="G2639" s="12"/>
    </row>
    <row r="2640" spans="4:7">
      <c r="D2640" s="12"/>
      <c r="E2640" s="12"/>
      <c r="F2640" s="12"/>
      <c r="G2640" s="12"/>
    </row>
    <row r="2641" spans="4:7">
      <c r="D2641" s="12"/>
      <c r="E2641" s="12"/>
      <c r="F2641" s="12"/>
      <c r="G2641" s="12"/>
    </row>
    <row r="2642" spans="4:7">
      <c r="D2642" s="12"/>
      <c r="E2642" s="12"/>
      <c r="F2642" s="12"/>
      <c r="G2642" s="12"/>
    </row>
    <row r="2643" spans="4:7">
      <c r="D2643" s="12"/>
      <c r="E2643" s="12"/>
      <c r="F2643" s="12"/>
      <c r="G2643" s="12"/>
    </row>
    <row r="2644" spans="4:7">
      <c r="D2644" s="12"/>
      <c r="E2644" s="12"/>
      <c r="F2644" s="12"/>
      <c r="G2644" s="12"/>
    </row>
    <row r="2645" spans="4:7">
      <c r="D2645" s="12"/>
      <c r="E2645" s="12"/>
      <c r="F2645" s="12"/>
      <c r="G2645" s="12"/>
    </row>
    <row r="2646" spans="4:7">
      <c r="D2646" s="12"/>
      <c r="E2646" s="12"/>
      <c r="F2646" s="12"/>
      <c r="G2646" s="12"/>
    </row>
    <row r="2647" spans="4:7">
      <c r="D2647" s="12"/>
      <c r="E2647" s="12"/>
      <c r="F2647" s="12"/>
      <c r="G2647" s="12"/>
    </row>
    <row r="2648" spans="4:7">
      <c r="D2648" s="12"/>
      <c r="E2648" s="12"/>
      <c r="F2648" s="12"/>
      <c r="G2648" s="12"/>
    </row>
    <row r="2649" spans="4:7">
      <c r="D2649" s="12"/>
      <c r="E2649" s="12"/>
      <c r="F2649" s="12"/>
      <c r="G2649" s="12"/>
    </row>
    <row r="2650" spans="4:7">
      <c r="D2650" s="12"/>
      <c r="E2650" s="12"/>
      <c r="F2650" s="12"/>
      <c r="G2650" s="12"/>
    </row>
    <row r="2651" spans="4:7">
      <c r="D2651" s="12"/>
      <c r="E2651" s="12"/>
      <c r="F2651" s="12"/>
      <c r="G2651" s="12"/>
    </row>
    <row r="2652" spans="4:7">
      <c r="D2652" s="12"/>
      <c r="E2652" s="12"/>
      <c r="F2652" s="12"/>
      <c r="G2652" s="12"/>
    </row>
    <row r="2653" spans="4:7">
      <c r="D2653" s="12"/>
      <c r="E2653" s="12"/>
      <c r="F2653" s="12"/>
      <c r="G2653" s="12"/>
    </row>
    <row r="2654" spans="4:7">
      <c r="D2654" s="12"/>
      <c r="E2654" s="12"/>
      <c r="F2654" s="12"/>
      <c r="G2654" s="12"/>
    </row>
    <row r="2655" spans="4:7">
      <c r="D2655" s="12"/>
      <c r="E2655" s="12"/>
      <c r="F2655" s="12"/>
      <c r="G2655" s="12"/>
    </row>
    <row r="2656" spans="4:7">
      <c r="D2656" s="12"/>
      <c r="E2656" s="12"/>
      <c r="F2656" s="12"/>
      <c r="G2656" s="12"/>
    </row>
    <row r="2657" spans="4:7">
      <c r="D2657" s="12"/>
      <c r="E2657" s="12"/>
      <c r="F2657" s="12"/>
      <c r="G2657" s="12"/>
    </row>
    <row r="2658" spans="4:7">
      <c r="D2658" s="12"/>
      <c r="E2658" s="12"/>
      <c r="F2658" s="12"/>
      <c r="G2658" s="12"/>
    </row>
    <row r="2659" spans="4:7">
      <c r="D2659" s="12"/>
      <c r="E2659" s="12"/>
      <c r="F2659" s="12"/>
      <c r="G2659" s="12"/>
    </row>
    <row r="2660" spans="4:7">
      <c r="D2660" s="12"/>
      <c r="E2660" s="12"/>
      <c r="F2660" s="12"/>
      <c r="G2660" s="12"/>
    </row>
    <row r="2661" spans="4:7">
      <c r="D2661" s="12"/>
      <c r="E2661" s="12"/>
      <c r="F2661" s="12"/>
      <c r="G2661" s="12"/>
    </row>
    <row r="2662" spans="4:7">
      <c r="D2662" s="12"/>
      <c r="E2662" s="12"/>
      <c r="F2662" s="12"/>
      <c r="G2662" s="12"/>
    </row>
    <row r="2663" spans="4:7">
      <c r="D2663" s="12"/>
      <c r="E2663" s="12"/>
      <c r="F2663" s="12"/>
      <c r="G2663" s="12"/>
    </row>
    <row r="2664" spans="4:7">
      <c r="D2664" s="12"/>
      <c r="E2664" s="12"/>
      <c r="F2664" s="12"/>
      <c r="G2664" s="12"/>
    </row>
    <row r="2665" spans="4:7">
      <c r="D2665" s="12"/>
      <c r="E2665" s="12"/>
      <c r="F2665" s="12"/>
      <c r="G2665" s="12"/>
    </row>
    <row r="2666" spans="4:7">
      <c r="D2666" s="12"/>
      <c r="E2666" s="12"/>
      <c r="F2666" s="12"/>
      <c r="G2666" s="12"/>
    </row>
    <row r="2667" spans="4:7">
      <c r="D2667" s="12"/>
      <c r="E2667" s="12"/>
      <c r="F2667" s="12"/>
      <c r="G2667" s="12"/>
    </row>
    <row r="2668" spans="4:7">
      <c r="D2668" s="12"/>
      <c r="E2668" s="12"/>
      <c r="F2668" s="12"/>
      <c r="G2668" s="12"/>
    </row>
    <row r="2669" spans="4:7">
      <c r="D2669" s="12"/>
      <c r="E2669" s="12"/>
      <c r="F2669" s="12"/>
      <c r="G2669" s="12"/>
    </row>
    <row r="2670" spans="4:7">
      <c r="D2670" s="12"/>
      <c r="E2670" s="12"/>
      <c r="F2670" s="12"/>
      <c r="G2670" s="12"/>
    </row>
    <row r="2671" spans="4:7">
      <c r="D2671" s="12"/>
      <c r="E2671" s="12"/>
      <c r="F2671" s="12"/>
      <c r="G2671" s="12"/>
    </row>
    <row r="2672" spans="4:7">
      <c r="D2672" s="12"/>
      <c r="E2672" s="12"/>
      <c r="F2672" s="12"/>
      <c r="G2672" s="12"/>
    </row>
    <row r="2673" spans="4:7">
      <c r="D2673" s="12"/>
      <c r="E2673" s="12"/>
      <c r="F2673" s="12"/>
      <c r="G2673" s="12"/>
    </row>
    <row r="2674" spans="4:7">
      <c r="D2674" s="12"/>
      <c r="E2674" s="12"/>
      <c r="F2674" s="12"/>
      <c r="G2674" s="12"/>
    </row>
    <row r="2675" spans="4:7">
      <c r="D2675" s="12"/>
      <c r="E2675" s="12"/>
      <c r="F2675" s="12"/>
      <c r="G2675" s="12"/>
    </row>
    <row r="2676" spans="4:7">
      <c r="D2676" s="12"/>
      <c r="E2676" s="12"/>
      <c r="F2676" s="12"/>
      <c r="G2676" s="12"/>
    </row>
    <row r="2677" spans="4:7">
      <c r="D2677" s="12"/>
      <c r="E2677" s="12"/>
      <c r="F2677" s="12"/>
      <c r="G2677" s="12"/>
    </row>
    <row r="2678" spans="4:7">
      <c r="D2678" s="12"/>
      <c r="E2678" s="12"/>
      <c r="F2678" s="12"/>
      <c r="G2678" s="12"/>
    </row>
    <row r="2679" spans="4:7">
      <c r="D2679" s="12"/>
      <c r="E2679" s="12"/>
      <c r="F2679" s="12"/>
      <c r="G2679" s="12"/>
    </row>
    <row r="2680" spans="4:7">
      <c r="D2680" s="12"/>
      <c r="E2680" s="12"/>
      <c r="F2680" s="12"/>
      <c r="G2680" s="12"/>
    </row>
    <row r="2681" spans="4:7">
      <c r="D2681" s="12"/>
      <c r="E2681" s="12"/>
      <c r="F2681" s="12"/>
      <c r="G2681" s="12"/>
    </row>
    <row r="2682" spans="4:7">
      <c r="D2682" s="12"/>
      <c r="E2682" s="12"/>
      <c r="F2682" s="12"/>
      <c r="G2682" s="12"/>
    </row>
    <row r="2683" spans="4:7">
      <c r="D2683" s="12"/>
      <c r="E2683" s="12"/>
      <c r="F2683" s="12"/>
      <c r="G2683" s="12"/>
    </row>
    <row r="2684" spans="4:7">
      <c r="D2684" s="12"/>
      <c r="E2684" s="12"/>
      <c r="F2684" s="12"/>
      <c r="G2684" s="12"/>
    </row>
    <row r="2685" spans="4:7">
      <c r="D2685" s="12"/>
      <c r="E2685" s="12"/>
      <c r="F2685" s="12"/>
      <c r="G2685" s="12"/>
    </row>
    <row r="2686" spans="4:7">
      <c r="D2686" s="12"/>
      <c r="E2686" s="12"/>
      <c r="F2686" s="12"/>
      <c r="G2686" s="12"/>
    </row>
    <row r="2687" spans="4:7">
      <c r="D2687" s="12"/>
      <c r="E2687" s="12"/>
      <c r="F2687" s="12"/>
      <c r="G2687" s="12"/>
    </row>
    <row r="2688" spans="4:7">
      <c r="D2688" s="12"/>
      <c r="E2688" s="12"/>
      <c r="F2688" s="12"/>
      <c r="G2688" s="12"/>
    </row>
    <row r="2689" spans="4:7">
      <c r="D2689" s="12"/>
      <c r="E2689" s="12"/>
      <c r="F2689" s="12"/>
      <c r="G2689" s="12"/>
    </row>
    <row r="2690" spans="4:7">
      <c r="D2690" s="12"/>
      <c r="E2690" s="12"/>
      <c r="F2690" s="12"/>
      <c r="G2690" s="12"/>
    </row>
    <row r="2691" spans="4:7">
      <c r="D2691" s="12"/>
      <c r="E2691" s="12"/>
      <c r="F2691" s="12"/>
      <c r="G2691" s="12"/>
    </row>
    <row r="2692" spans="4:7">
      <c r="D2692" s="12"/>
      <c r="E2692" s="12"/>
      <c r="F2692" s="12"/>
      <c r="G2692" s="12"/>
    </row>
    <row r="2693" spans="4:7">
      <c r="D2693" s="12"/>
      <c r="E2693" s="12"/>
      <c r="F2693" s="12"/>
      <c r="G2693" s="12"/>
    </row>
    <row r="2694" spans="4:7">
      <c r="D2694" s="12"/>
      <c r="E2694" s="12"/>
      <c r="F2694" s="12"/>
      <c r="G2694" s="12"/>
    </row>
    <row r="2695" spans="4:7">
      <c r="D2695" s="12"/>
      <c r="E2695" s="12"/>
      <c r="F2695" s="12"/>
      <c r="G2695" s="12"/>
    </row>
    <row r="2696" spans="4:7">
      <c r="D2696" s="12"/>
      <c r="E2696" s="12"/>
      <c r="F2696" s="12"/>
      <c r="G2696" s="12"/>
    </row>
    <row r="2697" spans="4:7">
      <c r="D2697" s="12"/>
      <c r="E2697" s="12"/>
      <c r="F2697" s="12"/>
      <c r="G2697" s="12"/>
    </row>
    <row r="2698" spans="4:7">
      <c r="D2698" s="12"/>
      <c r="E2698" s="12"/>
      <c r="F2698" s="12"/>
      <c r="G2698" s="12"/>
    </row>
    <row r="2699" spans="4:7">
      <c r="D2699" s="12"/>
      <c r="E2699" s="12"/>
      <c r="F2699" s="12"/>
      <c r="G2699" s="12"/>
    </row>
    <row r="2700" spans="4:7">
      <c r="D2700" s="12"/>
      <c r="E2700" s="12"/>
      <c r="F2700" s="12"/>
      <c r="G2700" s="12"/>
    </row>
    <row r="2701" spans="4:7">
      <c r="D2701" s="12"/>
      <c r="E2701" s="12"/>
      <c r="F2701" s="12"/>
      <c r="G2701" s="12"/>
    </row>
    <row r="2702" spans="4:7">
      <c r="D2702" s="12"/>
      <c r="E2702" s="12"/>
      <c r="F2702" s="12"/>
      <c r="G2702" s="12"/>
    </row>
    <row r="2703" spans="4:7">
      <c r="D2703" s="12"/>
      <c r="E2703" s="12"/>
      <c r="F2703" s="12"/>
      <c r="G2703" s="12"/>
    </row>
    <row r="2704" spans="4:7">
      <c r="D2704" s="12"/>
      <c r="E2704" s="12"/>
      <c r="F2704" s="12"/>
      <c r="G2704" s="12"/>
    </row>
    <row r="2705" spans="4:7">
      <c r="D2705" s="12"/>
      <c r="E2705" s="12"/>
      <c r="F2705" s="12"/>
      <c r="G2705" s="12"/>
    </row>
    <row r="2706" spans="4:7">
      <c r="D2706" s="12"/>
      <c r="E2706" s="12"/>
      <c r="F2706" s="12"/>
      <c r="G2706" s="12"/>
    </row>
    <row r="2707" spans="4:7">
      <c r="D2707" s="12"/>
      <c r="E2707" s="12"/>
      <c r="F2707" s="12"/>
      <c r="G2707" s="12"/>
    </row>
    <row r="2708" spans="4:7">
      <c r="D2708" s="12"/>
      <c r="E2708" s="12"/>
      <c r="F2708" s="12"/>
      <c r="G2708" s="12"/>
    </row>
    <row r="2709" spans="4:7">
      <c r="D2709" s="12"/>
      <c r="E2709" s="12"/>
      <c r="F2709" s="12"/>
      <c r="G2709" s="12"/>
    </row>
    <row r="2710" spans="4:7">
      <c r="D2710" s="12"/>
      <c r="E2710" s="12"/>
      <c r="F2710" s="12"/>
      <c r="G2710" s="12"/>
    </row>
    <row r="2711" spans="4:7">
      <c r="D2711" s="12"/>
      <c r="E2711" s="12"/>
      <c r="F2711" s="12"/>
      <c r="G2711" s="12"/>
    </row>
    <row r="2712" spans="4:7">
      <c r="D2712" s="12"/>
      <c r="E2712" s="12"/>
      <c r="F2712" s="12"/>
      <c r="G2712" s="12"/>
    </row>
    <row r="2713" spans="4:7">
      <c r="D2713" s="12"/>
      <c r="E2713" s="12"/>
      <c r="F2713" s="12"/>
      <c r="G2713" s="12"/>
    </row>
    <row r="2714" spans="4:7">
      <c r="D2714" s="12"/>
      <c r="E2714" s="12"/>
      <c r="F2714" s="12"/>
      <c r="G2714" s="12"/>
    </row>
    <row r="2715" spans="4:7">
      <c r="D2715" s="12"/>
      <c r="E2715" s="12"/>
      <c r="F2715" s="12"/>
      <c r="G2715" s="12"/>
    </row>
    <row r="2716" spans="4:7">
      <c r="D2716" s="12"/>
      <c r="E2716" s="12"/>
      <c r="F2716" s="12"/>
      <c r="G2716" s="12"/>
    </row>
    <row r="2717" spans="4:7">
      <c r="D2717" s="12"/>
      <c r="E2717" s="12"/>
      <c r="F2717" s="12"/>
      <c r="G2717" s="12"/>
    </row>
    <row r="2718" spans="4:7">
      <c r="D2718" s="12"/>
      <c r="E2718" s="12"/>
      <c r="F2718" s="12"/>
      <c r="G2718" s="12"/>
    </row>
    <row r="2719" spans="4:7">
      <c r="D2719" s="12"/>
      <c r="E2719" s="12"/>
      <c r="F2719" s="12"/>
      <c r="G2719" s="12"/>
    </row>
    <row r="2720" spans="4:7">
      <c r="D2720" s="12"/>
      <c r="E2720" s="12"/>
      <c r="F2720" s="12"/>
      <c r="G2720" s="12"/>
    </row>
    <row r="2721" spans="4:7">
      <c r="D2721" s="12"/>
      <c r="E2721" s="12"/>
      <c r="F2721" s="12"/>
      <c r="G2721" s="12"/>
    </row>
    <row r="2722" spans="4:7">
      <c r="D2722" s="12"/>
      <c r="E2722" s="12"/>
      <c r="F2722" s="12"/>
      <c r="G2722" s="12"/>
    </row>
    <row r="2723" spans="4:7">
      <c r="D2723" s="12"/>
      <c r="E2723" s="12"/>
      <c r="F2723" s="12"/>
      <c r="G2723" s="12"/>
    </row>
    <row r="2724" spans="4:7">
      <c r="D2724" s="12"/>
      <c r="E2724" s="12"/>
      <c r="F2724" s="12"/>
      <c r="G2724" s="12"/>
    </row>
    <row r="2725" spans="4:7">
      <c r="D2725" s="12"/>
      <c r="E2725" s="12"/>
      <c r="F2725" s="12"/>
      <c r="G2725" s="12"/>
    </row>
    <row r="2726" spans="4:7">
      <c r="D2726" s="12"/>
      <c r="E2726" s="12"/>
      <c r="F2726" s="12"/>
      <c r="G2726" s="12"/>
    </row>
    <row r="2727" spans="4:7">
      <c r="D2727" s="12"/>
      <c r="E2727" s="12"/>
      <c r="F2727" s="12"/>
      <c r="G2727" s="12"/>
    </row>
    <row r="2728" spans="4:7">
      <c r="D2728" s="12"/>
      <c r="E2728" s="12"/>
      <c r="F2728" s="12"/>
      <c r="G2728" s="12"/>
    </row>
    <row r="2729" spans="4:7">
      <c r="D2729" s="12"/>
      <c r="E2729" s="12"/>
      <c r="F2729" s="12"/>
      <c r="G2729" s="12"/>
    </row>
    <row r="2730" spans="4:7">
      <c r="D2730" s="12"/>
      <c r="E2730" s="12"/>
      <c r="F2730" s="12"/>
      <c r="G2730" s="12"/>
    </row>
    <row r="2731" spans="4:7">
      <c r="D2731" s="12"/>
      <c r="E2731" s="12"/>
      <c r="F2731" s="12"/>
      <c r="G2731" s="12"/>
    </row>
    <row r="2732" spans="4:7">
      <c r="D2732" s="12"/>
      <c r="E2732" s="12"/>
      <c r="F2732" s="12"/>
      <c r="G2732" s="12"/>
    </row>
    <row r="2733" spans="4:7">
      <c r="D2733" s="12"/>
      <c r="E2733" s="12"/>
      <c r="F2733" s="12"/>
      <c r="G2733" s="12"/>
    </row>
    <row r="2734" spans="4:7">
      <c r="D2734" s="12"/>
      <c r="E2734" s="12"/>
      <c r="F2734" s="12"/>
      <c r="G2734" s="12"/>
    </row>
    <row r="2735" spans="4:7">
      <c r="D2735" s="12"/>
      <c r="E2735" s="12"/>
      <c r="F2735" s="12"/>
      <c r="G2735" s="12"/>
    </row>
    <row r="2736" spans="4:7">
      <c r="D2736" s="12"/>
      <c r="E2736" s="12"/>
      <c r="F2736" s="12"/>
      <c r="G2736" s="12"/>
    </row>
    <row r="2737" spans="4:7">
      <c r="D2737" s="12"/>
      <c r="E2737" s="12"/>
      <c r="F2737" s="12"/>
      <c r="G2737" s="12"/>
    </row>
    <row r="2738" spans="4:7">
      <c r="D2738" s="12"/>
      <c r="E2738" s="12"/>
      <c r="F2738" s="12"/>
      <c r="G2738" s="12"/>
    </row>
    <row r="2739" spans="4:7">
      <c r="D2739" s="12"/>
      <c r="E2739" s="12"/>
      <c r="F2739" s="12"/>
      <c r="G2739" s="12"/>
    </row>
    <row r="2740" spans="4:7">
      <c r="D2740" s="12"/>
      <c r="E2740" s="12"/>
      <c r="F2740" s="12"/>
      <c r="G2740" s="12"/>
    </row>
    <row r="2741" spans="4:7">
      <c r="D2741" s="12"/>
      <c r="E2741" s="12"/>
      <c r="F2741" s="12"/>
      <c r="G2741" s="12"/>
    </row>
    <row r="2742" spans="4:7">
      <c r="D2742" s="12"/>
      <c r="E2742" s="12"/>
      <c r="F2742" s="12"/>
      <c r="G2742" s="12"/>
    </row>
    <row r="2743" spans="4:7">
      <c r="D2743" s="12"/>
      <c r="E2743" s="12"/>
      <c r="F2743" s="12"/>
      <c r="G2743" s="12"/>
    </row>
    <row r="2744" spans="4:7">
      <c r="D2744" s="12"/>
      <c r="E2744" s="12"/>
      <c r="F2744" s="12"/>
      <c r="G2744" s="12"/>
    </row>
    <row r="2745" spans="4:7">
      <c r="D2745" s="12"/>
      <c r="E2745" s="12"/>
      <c r="F2745" s="12"/>
      <c r="G2745" s="12"/>
    </row>
    <row r="2746" spans="4:7">
      <c r="D2746" s="12"/>
      <c r="E2746" s="12"/>
      <c r="F2746" s="12"/>
      <c r="G2746" s="12"/>
    </row>
    <row r="2747" spans="4:7">
      <c r="D2747" s="12"/>
      <c r="E2747" s="12"/>
      <c r="F2747" s="12"/>
      <c r="G2747" s="12"/>
    </row>
    <row r="2748" spans="4:7">
      <c r="D2748" s="12"/>
      <c r="E2748" s="12"/>
      <c r="F2748" s="12"/>
      <c r="G2748" s="12"/>
    </row>
    <row r="2749" spans="4:7">
      <c r="D2749" s="12"/>
      <c r="E2749" s="12"/>
      <c r="F2749" s="12"/>
      <c r="G2749" s="12"/>
    </row>
    <row r="2750" spans="4:7">
      <c r="D2750" s="12"/>
      <c r="E2750" s="12"/>
      <c r="F2750" s="12"/>
      <c r="G2750" s="12"/>
    </row>
    <row r="2751" spans="4:7">
      <c r="D2751" s="12"/>
      <c r="E2751" s="12"/>
      <c r="F2751" s="12"/>
      <c r="G2751" s="12"/>
    </row>
    <row r="2752" spans="4:7">
      <c r="D2752" s="12"/>
      <c r="E2752" s="12"/>
      <c r="F2752" s="12"/>
      <c r="G2752" s="12"/>
    </row>
    <row r="2753" spans="4:7">
      <c r="D2753" s="12"/>
      <c r="E2753" s="12"/>
      <c r="F2753" s="12"/>
      <c r="G2753" s="12"/>
    </row>
    <row r="2754" spans="4:7">
      <c r="D2754" s="12"/>
      <c r="E2754" s="12"/>
      <c r="F2754" s="12"/>
      <c r="G2754" s="12"/>
    </row>
    <row r="2755" spans="4:7">
      <c r="D2755" s="12"/>
      <c r="E2755" s="12"/>
      <c r="F2755" s="12"/>
      <c r="G2755" s="12"/>
    </row>
    <row r="2756" spans="4:7">
      <c r="D2756" s="12"/>
      <c r="E2756" s="12"/>
      <c r="F2756" s="12"/>
      <c r="G2756" s="12"/>
    </row>
    <row r="2757" spans="4:7">
      <c r="D2757" s="12"/>
      <c r="E2757" s="12"/>
      <c r="F2757" s="12"/>
      <c r="G2757" s="12"/>
    </row>
    <row r="2758" spans="4:7">
      <c r="D2758" s="12"/>
      <c r="E2758" s="12"/>
      <c r="F2758" s="12"/>
      <c r="G2758" s="12"/>
    </row>
    <row r="2759" spans="4:7">
      <c r="D2759" s="12"/>
      <c r="E2759" s="12"/>
      <c r="F2759" s="12"/>
      <c r="G2759" s="12"/>
    </row>
    <row r="2760" spans="4:7">
      <c r="D2760" s="12"/>
      <c r="E2760" s="12"/>
      <c r="F2760" s="12"/>
      <c r="G2760" s="12"/>
    </row>
    <row r="2761" spans="4:7">
      <c r="D2761" s="12"/>
      <c r="E2761" s="12"/>
      <c r="F2761" s="12"/>
      <c r="G2761" s="12"/>
    </row>
    <row r="2762" spans="4:7">
      <c r="D2762" s="12"/>
      <c r="E2762" s="12"/>
      <c r="F2762" s="12"/>
      <c r="G2762" s="12"/>
    </row>
    <row r="2763" spans="4:7">
      <c r="D2763" s="12"/>
      <c r="E2763" s="12"/>
      <c r="F2763" s="12"/>
      <c r="G2763" s="12"/>
    </row>
    <row r="2764" spans="4:7">
      <c r="D2764" s="12"/>
      <c r="E2764" s="12"/>
      <c r="F2764" s="12"/>
      <c r="G2764" s="12"/>
    </row>
    <row r="2765" spans="4:7">
      <c r="D2765" s="12"/>
      <c r="E2765" s="12"/>
      <c r="F2765" s="12"/>
      <c r="G2765" s="12"/>
    </row>
    <row r="2766" spans="4:7">
      <c r="D2766" s="12"/>
      <c r="E2766" s="12"/>
      <c r="F2766" s="12"/>
      <c r="G2766" s="12"/>
    </row>
    <row r="2767" spans="4:7">
      <c r="D2767" s="12"/>
      <c r="E2767" s="12"/>
      <c r="F2767" s="12"/>
      <c r="G2767" s="12"/>
    </row>
    <row r="2768" spans="4:7">
      <c r="D2768" s="12"/>
      <c r="E2768" s="12"/>
      <c r="F2768" s="12"/>
      <c r="G2768" s="12"/>
    </row>
    <row r="2769" spans="4:7">
      <c r="D2769" s="12"/>
      <c r="E2769" s="12"/>
      <c r="F2769" s="12"/>
      <c r="G2769" s="12"/>
    </row>
    <row r="2770" spans="4:7">
      <c r="D2770" s="12"/>
      <c r="E2770" s="12"/>
      <c r="F2770" s="12"/>
      <c r="G2770" s="12"/>
    </row>
    <row r="2771" spans="4:7">
      <c r="D2771" s="12"/>
      <c r="E2771" s="12"/>
      <c r="F2771" s="12"/>
      <c r="G2771" s="12"/>
    </row>
    <row r="2772" spans="4:7">
      <c r="D2772" s="12"/>
      <c r="E2772" s="12"/>
      <c r="F2772" s="12"/>
      <c r="G2772" s="12"/>
    </row>
    <row r="2773" spans="4:7">
      <c r="D2773" s="12"/>
      <c r="E2773" s="12"/>
      <c r="F2773" s="12"/>
      <c r="G2773" s="12"/>
    </row>
    <row r="2774" spans="4:7">
      <c r="D2774" s="12"/>
      <c r="E2774" s="12"/>
      <c r="F2774" s="12"/>
      <c r="G2774" s="12"/>
    </row>
    <row r="2775" spans="4:7">
      <c r="D2775" s="12"/>
      <c r="E2775" s="12"/>
      <c r="F2775" s="12"/>
      <c r="G2775" s="12"/>
    </row>
    <row r="2776" spans="4:7">
      <c r="D2776" s="12"/>
      <c r="E2776" s="12"/>
      <c r="F2776" s="12"/>
      <c r="G2776" s="12"/>
    </row>
    <row r="2777" spans="4:7">
      <c r="D2777" s="12"/>
      <c r="E2777" s="12"/>
      <c r="F2777" s="12"/>
      <c r="G2777" s="12"/>
    </row>
    <row r="2778" spans="4:7">
      <c r="D2778" s="12"/>
      <c r="E2778" s="12"/>
      <c r="F2778" s="12"/>
      <c r="G2778" s="12"/>
    </row>
    <row r="2779" spans="4:7">
      <c r="D2779" s="12"/>
      <c r="E2779" s="12"/>
      <c r="F2779" s="12"/>
      <c r="G2779" s="12"/>
    </row>
    <row r="2780" spans="4:7">
      <c r="D2780" s="12"/>
      <c r="E2780" s="12"/>
      <c r="F2780" s="12"/>
      <c r="G2780" s="12"/>
    </row>
    <row r="2781" spans="4:7">
      <c r="D2781" s="12"/>
      <c r="E2781" s="12"/>
      <c r="F2781" s="12"/>
      <c r="G2781" s="12"/>
    </row>
    <row r="2782" spans="4:7">
      <c r="D2782" s="12"/>
      <c r="E2782" s="12"/>
      <c r="F2782" s="12"/>
      <c r="G2782" s="12"/>
    </row>
    <row r="2783" spans="4:7">
      <c r="D2783" s="12"/>
      <c r="E2783" s="12"/>
      <c r="F2783" s="12"/>
      <c r="G2783" s="12"/>
    </row>
    <row r="2784" spans="4:7">
      <c r="D2784" s="12"/>
      <c r="E2784" s="12"/>
      <c r="F2784" s="12"/>
      <c r="G2784" s="12"/>
    </row>
    <row r="2785" spans="4:7">
      <c r="D2785" s="12"/>
      <c r="E2785" s="12"/>
      <c r="F2785" s="12"/>
      <c r="G2785" s="12"/>
    </row>
    <row r="2786" spans="4:7">
      <c r="D2786" s="12"/>
      <c r="E2786" s="12"/>
      <c r="F2786" s="12"/>
      <c r="G2786" s="12"/>
    </row>
    <row r="2787" spans="4:7">
      <c r="D2787" s="12"/>
      <c r="E2787" s="12"/>
      <c r="F2787" s="12"/>
      <c r="G2787" s="12"/>
    </row>
    <row r="2788" spans="4:7">
      <c r="D2788" s="12"/>
      <c r="E2788" s="12"/>
      <c r="F2788" s="12"/>
      <c r="G2788" s="12"/>
    </row>
    <row r="2789" spans="4:7">
      <c r="D2789" s="12"/>
      <c r="E2789" s="12"/>
      <c r="F2789" s="12"/>
      <c r="G2789" s="12"/>
    </row>
    <row r="2790" spans="4:7">
      <c r="D2790" s="12"/>
      <c r="E2790" s="12"/>
      <c r="F2790" s="12"/>
      <c r="G2790" s="12"/>
    </row>
    <row r="2791" spans="4:7">
      <c r="D2791" s="12"/>
      <c r="E2791" s="12"/>
      <c r="F2791" s="12"/>
      <c r="G2791" s="12"/>
    </row>
    <row r="2792" spans="4:7">
      <c r="D2792" s="12"/>
      <c r="E2792" s="12"/>
      <c r="F2792" s="12"/>
      <c r="G2792" s="12"/>
    </row>
    <row r="2793" spans="4:7">
      <c r="D2793" s="12"/>
      <c r="E2793" s="12"/>
      <c r="F2793" s="12"/>
      <c r="G2793" s="12"/>
    </row>
    <row r="2794" spans="4:7">
      <c r="D2794" s="12"/>
      <c r="E2794" s="12"/>
      <c r="F2794" s="12"/>
      <c r="G2794" s="12"/>
    </row>
    <row r="2795" spans="4:7">
      <c r="D2795" s="12"/>
      <c r="E2795" s="12"/>
      <c r="F2795" s="12"/>
      <c r="G2795" s="12"/>
    </row>
    <row r="2796" spans="4:7">
      <c r="D2796" s="12"/>
      <c r="E2796" s="12"/>
      <c r="F2796" s="12"/>
      <c r="G2796" s="12"/>
    </row>
    <row r="2797" spans="4:7">
      <c r="D2797" s="12"/>
      <c r="E2797" s="12"/>
      <c r="F2797" s="12"/>
      <c r="G2797" s="12"/>
    </row>
    <row r="2798" spans="4:7">
      <c r="D2798" s="12"/>
      <c r="E2798" s="12"/>
      <c r="F2798" s="12"/>
      <c r="G2798" s="12"/>
    </row>
    <row r="2799" spans="4:7">
      <c r="D2799" s="12"/>
      <c r="E2799" s="12"/>
      <c r="F2799" s="12"/>
      <c r="G2799" s="12"/>
    </row>
    <row r="2800" spans="4:7">
      <c r="D2800" s="12"/>
      <c r="E2800" s="12"/>
      <c r="F2800" s="12"/>
      <c r="G2800" s="12"/>
    </row>
    <row r="2801" spans="4:7">
      <c r="D2801" s="12"/>
      <c r="E2801" s="12"/>
      <c r="F2801" s="12"/>
      <c r="G2801" s="12"/>
    </row>
    <row r="2802" spans="4:7">
      <c r="D2802" s="12"/>
      <c r="E2802" s="12"/>
      <c r="F2802" s="12"/>
      <c r="G2802" s="12"/>
    </row>
    <row r="2803" spans="4:7">
      <c r="D2803" s="12"/>
      <c r="E2803" s="12"/>
      <c r="F2803" s="12"/>
      <c r="G2803" s="12"/>
    </row>
    <row r="2804" spans="4:7">
      <c r="D2804" s="12"/>
      <c r="E2804" s="12"/>
      <c r="F2804" s="12"/>
      <c r="G2804" s="12"/>
    </row>
    <row r="2805" spans="4:7">
      <c r="D2805" s="12"/>
      <c r="E2805" s="12"/>
      <c r="F2805" s="12"/>
      <c r="G2805" s="12"/>
    </row>
    <row r="2806" spans="4:7">
      <c r="D2806" s="12"/>
      <c r="E2806" s="12"/>
      <c r="F2806" s="12"/>
      <c r="G2806" s="12"/>
    </row>
    <row r="2807" spans="4:7">
      <c r="D2807" s="12"/>
      <c r="E2807" s="12"/>
      <c r="F2807" s="12"/>
      <c r="G2807" s="12"/>
    </row>
    <row r="2808" spans="4:7">
      <c r="D2808" s="12"/>
      <c r="E2808" s="12"/>
      <c r="F2808" s="12"/>
      <c r="G2808" s="12"/>
    </row>
    <row r="2809" spans="4:7">
      <c r="D2809" s="12"/>
      <c r="E2809" s="12"/>
      <c r="F2809" s="12"/>
      <c r="G2809" s="12"/>
    </row>
    <row r="2810" spans="4:7">
      <c r="D2810" s="12"/>
      <c r="E2810" s="12"/>
      <c r="F2810" s="12"/>
      <c r="G2810" s="12"/>
    </row>
    <row r="2811" spans="4:7">
      <c r="D2811" s="12"/>
      <c r="E2811" s="12"/>
      <c r="F2811" s="12"/>
      <c r="G2811" s="12"/>
    </row>
    <row r="2812" spans="4:7">
      <c r="D2812" s="12"/>
      <c r="E2812" s="12"/>
      <c r="F2812" s="12"/>
      <c r="G2812" s="12"/>
    </row>
    <row r="2813" spans="4:7">
      <c r="D2813" s="12"/>
      <c r="E2813" s="12"/>
      <c r="F2813" s="12"/>
      <c r="G2813" s="12"/>
    </row>
    <row r="2814" spans="4:7">
      <c r="D2814" s="12"/>
      <c r="E2814" s="12"/>
      <c r="F2814" s="12"/>
      <c r="G2814" s="12"/>
    </row>
    <row r="2815" spans="4:7">
      <c r="D2815" s="12"/>
      <c r="E2815" s="12"/>
      <c r="F2815" s="12"/>
      <c r="G2815" s="12"/>
    </row>
    <row r="2816" spans="4:7">
      <c r="D2816" s="12"/>
      <c r="E2816" s="12"/>
      <c r="F2816" s="12"/>
      <c r="G2816" s="12"/>
    </row>
    <row r="2817" spans="4:7">
      <c r="D2817" s="12"/>
      <c r="E2817" s="12"/>
      <c r="F2817" s="12"/>
      <c r="G2817" s="12"/>
    </row>
    <row r="2818" spans="4:7">
      <c r="D2818" s="12"/>
      <c r="E2818" s="12"/>
      <c r="F2818" s="12"/>
      <c r="G2818" s="12"/>
    </row>
    <row r="2819" spans="4:7">
      <c r="D2819" s="12"/>
      <c r="E2819" s="12"/>
      <c r="F2819" s="12"/>
      <c r="G2819" s="12"/>
    </row>
    <row r="2820" spans="4:7">
      <c r="D2820" s="12"/>
      <c r="E2820" s="12"/>
      <c r="F2820" s="12"/>
      <c r="G2820" s="12"/>
    </row>
    <row r="2821" spans="4:7">
      <c r="D2821" s="12"/>
      <c r="E2821" s="12"/>
      <c r="F2821" s="12"/>
      <c r="G2821" s="12"/>
    </row>
    <row r="2822" spans="4:7">
      <c r="D2822" s="12"/>
      <c r="E2822" s="12"/>
      <c r="F2822" s="12"/>
      <c r="G2822" s="12"/>
    </row>
    <row r="2823" spans="4:7">
      <c r="D2823" s="12"/>
      <c r="E2823" s="12"/>
      <c r="F2823" s="12"/>
      <c r="G2823" s="12"/>
    </row>
    <row r="2824" spans="4:7">
      <c r="D2824" s="12"/>
      <c r="E2824" s="12"/>
      <c r="F2824" s="12"/>
      <c r="G2824" s="12"/>
    </row>
    <row r="2825" spans="4:7">
      <c r="D2825" s="12"/>
      <c r="E2825" s="12"/>
      <c r="F2825" s="12"/>
      <c r="G2825" s="12"/>
    </row>
    <row r="2826" spans="4:7">
      <c r="D2826" s="12"/>
      <c r="E2826" s="12"/>
      <c r="F2826" s="12"/>
      <c r="G2826" s="12"/>
    </row>
    <row r="2827" spans="4:7">
      <c r="D2827" s="12"/>
      <c r="E2827" s="12"/>
      <c r="F2827" s="12"/>
      <c r="G2827" s="12"/>
    </row>
    <row r="2828" spans="4:7">
      <c r="D2828" s="12"/>
      <c r="E2828" s="12"/>
      <c r="F2828" s="12"/>
      <c r="G2828" s="12"/>
    </row>
    <row r="2829" spans="4:7">
      <c r="D2829" s="12"/>
      <c r="E2829" s="12"/>
      <c r="F2829" s="12"/>
      <c r="G2829" s="12"/>
    </row>
    <row r="2830" spans="4:7">
      <c r="D2830" s="12"/>
      <c r="E2830" s="12"/>
      <c r="F2830" s="12"/>
      <c r="G2830" s="12"/>
    </row>
    <row r="2831" spans="4:7">
      <c r="D2831" s="12"/>
      <c r="E2831" s="12"/>
      <c r="F2831" s="12"/>
      <c r="G2831" s="12"/>
    </row>
    <row r="2832" spans="4:7">
      <c r="D2832" s="12"/>
      <c r="E2832" s="12"/>
      <c r="F2832" s="12"/>
      <c r="G2832" s="12"/>
    </row>
    <row r="2833" spans="4:7">
      <c r="D2833" s="12"/>
      <c r="E2833" s="12"/>
      <c r="F2833" s="12"/>
      <c r="G2833" s="12"/>
    </row>
    <row r="2834" spans="4:7">
      <c r="D2834" s="12"/>
      <c r="E2834" s="12"/>
      <c r="F2834" s="12"/>
      <c r="G2834" s="12"/>
    </row>
    <row r="2835" spans="4:7">
      <c r="D2835" s="12"/>
      <c r="E2835" s="12"/>
      <c r="F2835" s="12"/>
      <c r="G2835" s="12"/>
    </row>
    <row r="2836" spans="4:7">
      <c r="D2836" s="12"/>
      <c r="E2836" s="12"/>
      <c r="F2836" s="12"/>
      <c r="G2836" s="12"/>
    </row>
    <row r="2837" spans="4:7">
      <c r="D2837" s="12"/>
      <c r="E2837" s="12"/>
      <c r="F2837" s="12"/>
      <c r="G2837" s="12"/>
    </row>
    <row r="2838" spans="4:7">
      <c r="D2838" s="12"/>
      <c r="E2838" s="12"/>
      <c r="F2838" s="12"/>
      <c r="G2838" s="12"/>
    </row>
    <row r="2839" spans="4:7">
      <c r="D2839" s="12"/>
      <c r="E2839" s="12"/>
      <c r="F2839" s="12"/>
      <c r="G2839" s="12"/>
    </row>
    <row r="2840" spans="4:7">
      <c r="D2840" s="12"/>
      <c r="E2840" s="12"/>
      <c r="F2840" s="12"/>
      <c r="G2840" s="12"/>
    </row>
    <row r="2841" spans="4:7">
      <c r="D2841" s="12"/>
      <c r="E2841" s="12"/>
      <c r="F2841" s="12"/>
      <c r="G2841" s="12"/>
    </row>
    <row r="2842" spans="4:7">
      <c r="D2842" s="12"/>
      <c r="E2842" s="12"/>
      <c r="F2842" s="12"/>
      <c r="G2842" s="12"/>
    </row>
    <row r="2843" spans="4:7">
      <c r="D2843" s="12"/>
      <c r="E2843" s="12"/>
      <c r="F2843" s="12"/>
      <c r="G2843" s="12"/>
    </row>
    <row r="2844" spans="4:7">
      <c r="D2844" s="12"/>
      <c r="E2844" s="12"/>
      <c r="F2844" s="12"/>
      <c r="G2844" s="12"/>
    </row>
    <row r="2845" spans="4:7">
      <c r="D2845" s="12"/>
      <c r="E2845" s="12"/>
      <c r="F2845" s="12"/>
      <c r="G2845" s="12"/>
    </row>
    <row r="2846" spans="4:7">
      <c r="D2846" s="12"/>
      <c r="E2846" s="12"/>
      <c r="F2846" s="12"/>
      <c r="G2846" s="12"/>
    </row>
    <row r="2847" spans="4:7">
      <c r="D2847" s="12"/>
      <c r="E2847" s="12"/>
      <c r="F2847" s="12"/>
      <c r="G2847" s="12"/>
    </row>
    <row r="2848" spans="4:7">
      <c r="D2848" s="12"/>
      <c r="E2848" s="12"/>
      <c r="F2848" s="12"/>
      <c r="G2848" s="12"/>
    </row>
    <row r="2849" spans="4:7">
      <c r="D2849" s="12"/>
      <c r="E2849" s="12"/>
      <c r="F2849" s="12"/>
      <c r="G2849" s="12"/>
    </row>
    <row r="2850" spans="4:7">
      <c r="D2850" s="12"/>
      <c r="E2850" s="12"/>
      <c r="F2850" s="12"/>
      <c r="G2850" s="12"/>
    </row>
    <row r="2851" spans="4:7">
      <c r="D2851" s="12"/>
      <c r="E2851" s="12"/>
      <c r="F2851" s="12"/>
      <c r="G2851" s="12"/>
    </row>
    <row r="2852" spans="4:7">
      <c r="D2852" s="12"/>
      <c r="E2852" s="12"/>
      <c r="F2852" s="12"/>
      <c r="G2852" s="12"/>
    </row>
    <row r="2853" spans="4:7">
      <c r="D2853" s="12"/>
      <c r="E2853" s="12"/>
      <c r="F2853" s="12"/>
      <c r="G2853" s="12"/>
    </row>
    <row r="2854" spans="4:7">
      <c r="D2854" s="12"/>
      <c r="E2854" s="12"/>
      <c r="F2854" s="12"/>
      <c r="G2854" s="12"/>
    </row>
    <row r="2855" spans="4:7">
      <c r="D2855" s="12"/>
      <c r="E2855" s="12"/>
      <c r="F2855" s="12"/>
      <c r="G2855" s="12"/>
    </row>
    <row r="2856" spans="4:7">
      <c r="D2856" s="12"/>
      <c r="E2856" s="12"/>
      <c r="F2856" s="12"/>
      <c r="G2856" s="12"/>
    </row>
    <row r="2857" spans="4:7">
      <c r="D2857" s="12"/>
      <c r="E2857" s="12"/>
      <c r="F2857" s="12"/>
      <c r="G2857" s="12"/>
    </row>
    <row r="2858" spans="4:7">
      <c r="D2858" s="12"/>
      <c r="E2858" s="12"/>
      <c r="F2858" s="12"/>
      <c r="G2858" s="12"/>
    </row>
    <row r="2859" spans="4:7">
      <c r="D2859" s="12"/>
      <c r="E2859" s="12"/>
      <c r="F2859" s="12"/>
      <c r="G2859" s="12"/>
    </row>
    <row r="2860" spans="4:7">
      <c r="D2860" s="12"/>
      <c r="E2860" s="12"/>
      <c r="F2860" s="12"/>
      <c r="G2860" s="12"/>
    </row>
    <row r="2861" spans="4:7">
      <c r="D2861" s="12"/>
      <c r="E2861" s="12"/>
      <c r="F2861" s="12"/>
      <c r="G2861" s="12"/>
    </row>
    <row r="2862" spans="4:7">
      <c r="D2862" s="12"/>
      <c r="E2862" s="12"/>
      <c r="F2862" s="12"/>
      <c r="G2862" s="12"/>
    </row>
    <row r="2863" spans="4:7">
      <c r="D2863" s="12"/>
      <c r="E2863" s="12"/>
      <c r="F2863" s="12"/>
      <c r="G2863" s="12"/>
    </row>
    <row r="2864" spans="4:7">
      <c r="D2864" s="12"/>
      <c r="E2864" s="12"/>
      <c r="F2864" s="12"/>
      <c r="G2864" s="12"/>
    </row>
    <row r="2865" spans="4:7">
      <c r="D2865" s="12"/>
      <c r="E2865" s="12"/>
      <c r="F2865" s="12"/>
      <c r="G2865" s="12"/>
    </row>
    <row r="2866" spans="4:7">
      <c r="D2866" s="12"/>
      <c r="E2866" s="12"/>
      <c r="F2866" s="12"/>
      <c r="G2866" s="12"/>
    </row>
    <row r="2867" spans="4:7">
      <c r="D2867" s="12"/>
      <c r="E2867" s="12"/>
      <c r="F2867" s="12"/>
      <c r="G2867" s="12"/>
    </row>
    <row r="2868" spans="4:7">
      <c r="D2868" s="12"/>
      <c r="E2868" s="12"/>
      <c r="F2868" s="12"/>
      <c r="G2868" s="12"/>
    </row>
    <row r="2869" spans="4:7">
      <c r="D2869" s="12"/>
      <c r="E2869" s="12"/>
      <c r="F2869" s="12"/>
      <c r="G2869" s="12"/>
    </row>
    <row r="2870" spans="4:7">
      <c r="D2870" s="12"/>
      <c r="E2870" s="12"/>
      <c r="F2870" s="12"/>
      <c r="G2870" s="12"/>
    </row>
    <row r="2871" spans="4:7">
      <c r="D2871" s="12"/>
      <c r="E2871" s="12"/>
      <c r="F2871" s="12"/>
      <c r="G2871" s="12"/>
    </row>
    <row r="2872" spans="4:7">
      <c r="D2872" s="12"/>
      <c r="E2872" s="12"/>
      <c r="F2872" s="12"/>
      <c r="G2872" s="12"/>
    </row>
    <row r="2873" spans="4:7">
      <c r="D2873" s="12"/>
      <c r="E2873" s="12"/>
      <c r="F2873" s="12"/>
      <c r="G2873" s="12"/>
    </row>
    <row r="2874" spans="4:7">
      <c r="D2874" s="12"/>
      <c r="E2874" s="12"/>
      <c r="F2874" s="12"/>
      <c r="G2874" s="12"/>
    </row>
    <row r="2875" spans="4:7">
      <c r="D2875" s="12"/>
      <c r="E2875" s="12"/>
      <c r="F2875" s="12"/>
      <c r="G2875" s="12"/>
    </row>
    <row r="2876" spans="4:7">
      <c r="D2876" s="12"/>
      <c r="E2876" s="12"/>
      <c r="F2876" s="12"/>
      <c r="G2876" s="12"/>
    </row>
    <row r="2877" spans="4:7">
      <c r="D2877" s="12"/>
      <c r="E2877" s="12"/>
      <c r="F2877" s="12"/>
      <c r="G2877" s="12"/>
    </row>
    <row r="2878" spans="4:7">
      <c r="D2878" s="12"/>
      <c r="E2878" s="12"/>
      <c r="F2878" s="12"/>
      <c r="G2878" s="12"/>
    </row>
    <row r="2879" spans="4:7">
      <c r="D2879" s="12"/>
      <c r="E2879" s="12"/>
      <c r="F2879" s="12"/>
      <c r="G2879" s="12"/>
    </row>
    <row r="2880" spans="4:7">
      <c r="D2880" s="12"/>
      <c r="E2880" s="12"/>
      <c r="F2880" s="12"/>
      <c r="G2880" s="12"/>
    </row>
    <row r="2881" spans="4:7">
      <c r="D2881" s="12"/>
      <c r="E2881" s="12"/>
      <c r="F2881" s="12"/>
      <c r="G2881" s="12"/>
    </row>
    <row r="2882" spans="4:7">
      <c r="D2882" s="12"/>
      <c r="E2882" s="12"/>
      <c r="F2882" s="12"/>
      <c r="G2882" s="12"/>
    </row>
    <row r="2883" spans="4:7">
      <c r="D2883" s="12"/>
      <c r="E2883" s="12"/>
      <c r="F2883" s="12"/>
      <c r="G2883" s="12"/>
    </row>
    <row r="2884" spans="4:7">
      <c r="D2884" s="12"/>
      <c r="E2884" s="12"/>
      <c r="F2884" s="12"/>
      <c r="G2884" s="12"/>
    </row>
    <row r="2885" spans="4:7">
      <c r="D2885" s="12"/>
      <c r="E2885" s="12"/>
      <c r="F2885" s="12"/>
      <c r="G2885" s="12"/>
    </row>
    <row r="2886" spans="4:7">
      <c r="D2886" s="12"/>
      <c r="E2886" s="12"/>
      <c r="F2886" s="12"/>
      <c r="G2886" s="12"/>
    </row>
    <row r="2887" spans="4:7">
      <c r="D2887" s="12"/>
      <c r="E2887" s="12"/>
      <c r="F2887" s="12"/>
      <c r="G2887" s="12"/>
    </row>
    <row r="2888" spans="4:7">
      <c r="D2888" s="12"/>
      <c r="E2888" s="12"/>
      <c r="F2888" s="12"/>
      <c r="G2888" s="12"/>
    </row>
    <row r="2889" spans="4:7">
      <c r="D2889" s="12"/>
      <c r="E2889" s="12"/>
      <c r="F2889" s="12"/>
      <c r="G2889" s="12"/>
    </row>
    <row r="2890" spans="4:7">
      <c r="D2890" s="12"/>
      <c r="E2890" s="12"/>
      <c r="F2890" s="12"/>
      <c r="G2890" s="12"/>
    </row>
    <row r="2891" spans="4:7">
      <c r="D2891" s="12"/>
      <c r="E2891" s="12"/>
      <c r="F2891" s="12"/>
      <c r="G2891" s="12"/>
    </row>
    <row r="2892" spans="4:7">
      <c r="D2892" s="12"/>
      <c r="E2892" s="12"/>
      <c r="F2892" s="12"/>
      <c r="G2892" s="12"/>
    </row>
    <row r="2893" spans="4:7">
      <c r="D2893" s="12"/>
      <c r="E2893" s="12"/>
      <c r="F2893" s="12"/>
      <c r="G2893" s="12"/>
    </row>
    <row r="2894" spans="4:7">
      <c r="D2894" s="12"/>
      <c r="E2894" s="12"/>
      <c r="F2894" s="12"/>
      <c r="G2894" s="12"/>
    </row>
    <row r="2895" spans="4:7">
      <c r="D2895" s="12"/>
      <c r="E2895" s="12"/>
      <c r="F2895" s="12"/>
      <c r="G2895" s="12"/>
    </row>
    <row r="2896" spans="4:7">
      <c r="D2896" s="12"/>
      <c r="E2896" s="12"/>
      <c r="F2896" s="12"/>
      <c r="G2896" s="12"/>
    </row>
    <row r="2897" spans="4:7">
      <c r="D2897" s="12"/>
      <c r="E2897" s="12"/>
      <c r="F2897" s="12"/>
      <c r="G2897" s="12"/>
    </row>
    <row r="2898" spans="4:7">
      <c r="D2898" s="12"/>
      <c r="E2898" s="12"/>
      <c r="F2898" s="12"/>
      <c r="G2898" s="12"/>
    </row>
    <row r="2899" spans="4:7">
      <c r="D2899" s="12"/>
      <c r="E2899" s="12"/>
      <c r="F2899" s="12"/>
      <c r="G2899" s="12"/>
    </row>
    <row r="2900" spans="4:7">
      <c r="D2900" s="12"/>
      <c r="E2900" s="12"/>
      <c r="F2900" s="12"/>
      <c r="G2900" s="12"/>
    </row>
    <row r="2901" spans="4:7">
      <c r="D2901" s="12"/>
      <c r="E2901" s="12"/>
      <c r="F2901" s="12"/>
      <c r="G2901" s="12"/>
    </row>
    <row r="2902" spans="4:7">
      <c r="D2902" s="12"/>
      <c r="E2902" s="12"/>
      <c r="F2902" s="12"/>
      <c r="G2902" s="12"/>
    </row>
    <row r="2903" spans="4:7">
      <c r="D2903" s="12"/>
      <c r="E2903" s="12"/>
      <c r="F2903" s="12"/>
      <c r="G2903" s="12"/>
    </row>
    <row r="2904" spans="4:7">
      <c r="D2904" s="12"/>
      <c r="E2904" s="12"/>
      <c r="F2904" s="12"/>
      <c r="G2904" s="12"/>
    </row>
    <row r="2905" spans="4:7">
      <c r="D2905" s="12"/>
      <c r="E2905" s="12"/>
      <c r="F2905" s="12"/>
      <c r="G2905" s="12"/>
    </row>
    <row r="2906" spans="4:7">
      <c r="D2906" s="12"/>
      <c r="E2906" s="12"/>
      <c r="F2906" s="12"/>
      <c r="G2906" s="12"/>
    </row>
    <row r="2907" spans="4:7">
      <c r="D2907" s="12"/>
      <c r="E2907" s="12"/>
      <c r="F2907" s="12"/>
      <c r="G2907" s="12"/>
    </row>
    <row r="2908" spans="4:7">
      <c r="D2908" s="12"/>
      <c r="E2908" s="12"/>
      <c r="F2908" s="12"/>
      <c r="G2908" s="12"/>
    </row>
    <row r="2909" spans="4:7">
      <c r="D2909" s="12"/>
      <c r="E2909" s="12"/>
      <c r="F2909" s="12"/>
      <c r="G2909" s="12"/>
    </row>
    <row r="2910" spans="4:7">
      <c r="D2910" s="12"/>
      <c r="E2910" s="12"/>
      <c r="F2910" s="12"/>
      <c r="G2910" s="12"/>
    </row>
    <row r="2911" spans="4:7">
      <c r="D2911" s="12"/>
      <c r="E2911" s="12"/>
      <c r="F2911" s="12"/>
      <c r="G2911" s="12"/>
    </row>
    <row r="2912" spans="4:7">
      <c r="D2912" s="12"/>
      <c r="E2912" s="12"/>
      <c r="F2912" s="12"/>
      <c r="G2912" s="12"/>
    </row>
    <row r="2913" spans="4:7">
      <c r="D2913" s="12"/>
      <c r="E2913" s="12"/>
      <c r="F2913" s="12"/>
      <c r="G2913" s="12"/>
    </row>
    <row r="2914" spans="4:7">
      <c r="D2914" s="12"/>
      <c r="E2914" s="12"/>
      <c r="F2914" s="12"/>
      <c r="G2914" s="12"/>
    </row>
    <row r="2915" spans="4:7">
      <c r="D2915" s="12"/>
      <c r="E2915" s="12"/>
      <c r="F2915" s="12"/>
      <c r="G2915" s="12"/>
    </row>
    <row r="2916" spans="4:7">
      <c r="D2916" s="12"/>
      <c r="E2916" s="12"/>
      <c r="F2916" s="12"/>
      <c r="G2916" s="12"/>
    </row>
    <row r="2917" spans="4:7">
      <c r="D2917" s="12"/>
      <c r="E2917" s="12"/>
      <c r="F2917" s="12"/>
      <c r="G2917" s="12"/>
    </row>
    <row r="2918" spans="4:7">
      <c r="D2918" s="12"/>
      <c r="E2918" s="12"/>
      <c r="F2918" s="12"/>
      <c r="G2918" s="12"/>
    </row>
    <row r="2919" spans="4:7">
      <c r="D2919" s="12"/>
      <c r="E2919" s="12"/>
      <c r="F2919" s="12"/>
      <c r="G2919" s="12"/>
    </row>
    <row r="2920" spans="4:7">
      <c r="D2920" s="12"/>
      <c r="E2920" s="12"/>
      <c r="F2920" s="12"/>
      <c r="G2920" s="12"/>
    </row>
    <row r="2921" spans="4:7">
      <c r="D2921" s="12"/>
      <c r="E2921" s="12"/>
      <c r="F2921" s="12"/>
      <c r="G2921" s="12"/>
    </row>
    <row r="2922" spans="4:7">
      <c r="D2922" s="12"/>
      <c r="E2922" s="12"/>
      <c r="F2922" s="12"/>
      <c r="G2922" s="12"/>
    </row>
    <row r="2923" spans="4:7">
      <c r="D2923" s="12"/>
      <c r="E2923" s="12"/>
      <c r="F2923" s="12"/>
      <c r="G2923" s="12"/>
    </row>
    <row r="2924" spans="4:7">
      <c r="D2924" s="12"/>
      <c r="E2924" s="12"/>
      <c r="F2924" s="12"/>
      <c r="G2924" s="12"/>
    </row>
    <row r="2925" spans="4:7">
      <c r="D2925" s="12"/>
      <c r="E2925" s="12"/>
      <c r="F2925" s="12"/>
      <c r="G2925" s="12"/>
    </row>
    <row r="2926" spans="4:7">
      <c r="D2926" s="12"/>
      <c r="E2926" s="12"/>
      <c r="F2926" s="12"/>
      <c r="G2926" s="12"/>
    </row>
    <row r="2927" spans="4:7">
      <c r="D2927" s="12"/>
      <c r="E2927" s="12"/>
      <c r="F2927" s="12"/>
      <c r="G2927" s="12"/>
    </row>
    <row r="2928" spans="4:7">
      <c r="D2928" s="12"/>
      <c r="E2928" s="12"/>
      <c r="F2928" s="12"/>
      <c r="G2928" s="12"/>
    </row>
    <row r="2929" spans="4:7">
      <c r="D2929" s="12"/>
      <c r="E2929" s="12"/>
      <c r="F2929" s="12"/>
      <c r="G2929" s="12"/>
    </row>
    <row r="2930" spans="4:7">
      <c r="D2930" s="12"/>
      <c r="E2930" s="12"/>
      <c r="F2930" s="12"/>
      <c r="G2930" s="12"/>
    </row>
    <row r="2931" spans="4:7">
      <c r="D2931" s="12"/>
      <c r="E2931" s="12"/>
      <c r="F2931" s="12"/>
      <c r="G2931" s="12"/>
    </row>
    <row r="2932" spans="4:7">
      <c r="D2932" s="12"/>
      <c r="E2932" s="12"/>
      <c r="F2932" s="12"/>
      <c r="G2932" s="12"/>
    </row>
    <row r="2933" spans="4:7">
      <c r="D2933" s="12"/>
      <c r="E2933" s="12"/>
      <c r="F2933" s="12"/>
      <c r="G2933" s="12"/>
    </row>
    <row r="2934" spans="4:7">
      <c r="D2934" s="12"/>
      <c r="E2934" s="12"/>
      <c r="F2934" s="12"/>
      <c r="G2934" s="12"/>
    </row>
    <row r="2935" spans="4:7">
      <c r="D2935" s="12"/>
      <c r="E2935" s="12"/>
      <c r="F2935" s="12"/>
      <c r="G2935" s="12"/>
    </row>
    <row r="2936" spans="4:7">
      <c r="D2936" s="12"/>
      <c r="E2936" s="12"/>
      <c r="F2936" s="12"/>
      <c r="G2936" s="12"/>
    </row>
    <row r="2937" spans="4:7">
      <c r="D2937" s="12"/>
      <c r="E2937" s="12"/>
      <c r="F2937" s="12"/>
      <c r="G2937" s="12"/>
    </row>
    <row r="2938" spans="4:7">
      <c r="D2938" s="12"/>
      <c r="E2938" s="12"/>
      <c r="F2938" s="12"/>
      <c r="G2938" s="12"/>
    </row>
    <row r="2939" spans="4:7">
      <c r="D2939" s="12"/>
      <c r="E2939" s="12"/>
      <c r="F2939" s="12"/>
      <c r="G2939" s="12"/>
    </row>
    <row r="2940" spans="4:7">
      <c r="D2940" s="12"/>
      <c r="E2940" s="12"/>
      <c r="F2940" s="12"/>
      <c r="G2940" s="12"/>
    </row>
    <row r="2941" spans="4:7">
      <c r="D2941" s="12"/>
      <c r="E2941" s="12"/>
      <c r="F2941" s="12"/>
      <c r="G2941" s="12"/>
    </row>
    <row r="2942" spans="4:7">
      <c r="D2942" s="12"/>
      <c r="E2942" s="12"/>
      <c r="F2942" s="12"/>
      <c r="G2942" s="12"/>
    </row>
    <row r="2943" spans="4:7">
      <c r="D2943" s="12"/>
      <c r="E2943" s="12"/>
      <c r="F2943" s="12"/>
      <c r="G2943" s="12"/>
    </row>
    <row r="2944" spans="4:7">
      <c r="D2944" s="12"/>
      <c r="E2944" s="12"/>
      <c r="F2944" s="12"/>
      <c r="G2944" s="12"/>
    </row>
    <row r="2945" spans="4:7">
      <c r="D2945" s="12"/>
      <c r="E2945" s="12"/>
      <c r="F2945" s="12"/>
      <c r="G2945" s="12"/>
    </row>
    <row r="2946" spans="4:7">
      <c r="D2946" s="12"/>
      <c r="E2946" s="12"/>
      <c r="F2946" s="12"/>
      <c r="G2946" s="12"/>
    </row>
    <row r="2947" spans="4:7">
      <c r="D2947" s="12"/>
      <c r="E2947" s="12"/>
      <c r="F2947" s="12"/>
      <c r="G2947" s="12"/>
    </row>
    <row r="2948" spans="4:7">
      <c r="D2948" s="12"/>
      <c r="E2948" s="12"/>
      <c r="F2948" s="12"/>
      <c r="G2948" s="12"/>
    </row>
    <row r="2949" spans="4:7">
      <c r="D2949" s="12"/>
      <c r="E2949" s="12"/>
      <c r="F2949" s="12"/>
      <c r="G2949" s="12"/>
    </row>
    <row r="2950" spans="4:7">
      <c r="D2950" s="12"/>
      <c r="E2950" s="12"/>
      <c r="F2950" s="12"/>
      <c r="G2950" s="12"/>
    </row>
    <row r="2951" spans="4:7">
      <c r="D2951" s="12"/>
      <c r="E2951" s="12"/>
      <c r="F2951" s="12"/>
      <c r="G2951" s="12"/>
    </row>
    <row r="2952" spans="4:7">
      <c r="D2952" s="12"/>
      <c r="E2952" s="12"/>
      <c r="F2952" s="12"/>
      <c r="G2952" s="12"/>
    </row>
    <row r="2953" spans="4:7">
      <c r="D2953" s="12"/>
      <c r="E2953" s="12"/>
      <c r="F2953" s="12"/>
      <c r="G2953" s="12"/>
    </row>
    <row r="2954" spans="4:7">
      <c r="D2954" s="12"/>
      <c r="E2954" s="12"/>
      <c r="F2954" s="12"/>
      <c r="G2954" s="12"/>
    </row>
    <row r="2955" spans="4:7">
      <c r="D2955" s="12"/>
      <c r="E2955" s="12"/>
      <c r="F2955" s="12"/>
      <c r="G2955" s="12"/>
    </row>
    <row r="2956" spans="4:7">
      <c r="D2956" s="12"/>
      <c r="E2956" s="12"/>
      <c r="F2956" s="12"/>
      <c r="G2956" s="12"/>
    </row>
    <row r="2957" spans="4:7">
      <c r="D2957" s="12"/>
      <c r="E2957" s="12"/>
      <c r="F2957" s="12"/>
      <c r="G2957" s="12"/>
    </row>
    <row r="2958" spans="4:7">
      <c r="D2958" s="12"/>
      <c r="E2958" s="12"/>
      <c r="F2958" s="12"/>
      <c r="G2958" s="12"/>
    </row>
    <row r="2959" spans="4:7">
      <c r="D2959" s="12"/>
      <c r="E2959" s="12"/>
      <c r="F2959" s="12"/>
      <c r="G2959" s="12"/>
    </row>
    <row r="2960" spans="4:7">
      <c r="D2960" s="12"/>
      <c r="E2960" s="12"/>
      <c r="F2960" s="12"/>
      <c r="G2960" s="12"/>
    </row>
    <row r="2961" spans="4:7">
      <c r="D2961" s="12"/>
      <c r="E2961" s="12"/>
      <c r="F2961" s="12"/>
      <c r="G2961" s="12"/>
    </row>
    <row r="2962" spans="4:7">
      <c r="D2962" s="12"/>
      <c r="E2962" s="12"/>
      <c r="F2962" s="12"/>
      <c r="G2962" s="12"/>
    </row>
    <row r="2963" spans="4:7">
      <c r="D2963" s="12"/>
      <c r="E2963" s="12"/>
      <c r="F2963" s="12"/>
      <c r="G2963" s="12"/>
    </row>
    <row r="2964" spans="4:7">
      <c r="D2964" s="12"/>
      <c r="E2964" s="12"/>
      <c r="F2964" s="12"/>
      <c r="G2964" s="12"/>
    </row>
    <row r="2965" spans="4:7">
      <c r="D2965" s="12"/>
      <c r="E2965" s="12"/>
      <c r="F2965" s="12"/>
      <c r="G2965" s="12"/>
    </row>
    <row r="2966" spans="4:7">
      <c r="D2966" s="12"/>
      <c r="E2966" s="12"/>
      <c r="F2966" s="12"/>
      <c r="G2966" s="12"/>
    </row>
    <row r="2967" spans="4:7">
      <c r="D2967" s="12"/>
      <c r="E2967" s="12"/>
      <c r="F2967" s="12"/>
      <c r="G2967" s="12"/>
    </row>
    <row r="2968" spans="4:7">
      <c r="D2968" s="12"/>
      <c r="E2968" s="12"/>
      <c r="F2968" s="12"/>
      <c r="G2968" s="12"/>
    </row>
    <row r="2969" spans="4:7">
      <c r="D2969" s="12"/>
      <c r="E2969" s="12"/>
      <c r="F2969" s="12"/>
      <c r="G2969" s="12"/>
    </row>
    <row r="2970" spans="4:7">
      <c r="D2970" s="12"/>
      <c r="E2970" s="12"/>
      <c r="F2970" s="12"/>
      <c r="G2970" s="12"/>
    </row>
    <row r="2971" spans="4:7">
      <c r="D2971" s="12"/>
      <c r="E2971" s="12"/>
      <c r="F2971" s="12"/>
      <c r="G2971" s="12"/>
    </row>
    <row r="2972" spans="4:7">
      <c r="D2972" s="12"/>
      <c r="E2972" s="12"/>
      <c r="F2972" s="12"/>
      <c r="G2972" s="12"/>
    </row>
    <row r="2973" spans="4:7">
      <c r="D2973" s="12"/>
      <c r="E2973" s="12"/>
      <c r="F2973" s="12"/>
      <c r="G2973" s="12"/>
    </row>
    <row r="2974" spans="4:7">
      <c r="D2974" s="12"/>
      <c r="E2974" s="12"/>
      <c r="F2974" s="12"/>
      <c r="G2974" s="12"/>
    </row>
    <row r="2975" spans="4:7">
      <c r="D2975" s="12"/>
      <c r="E2975" s="12"/>
      <c r="F2975" s="12"/>
      <c r="G2975" s="12"/>
    </row>
    <row r="2976" spans="4:7">
      <c r="D2976" s="12"/>
      <c r="E2976" s="12"/>
      <c r="F2976" s="12"/>
      <c r="G2976" s="12"/>
    </row>
    <row r="2977" spans="4:7">
      <c r="D2977" s="12"/>
      <c r="E2977" s="12"/>
      <c r="F2977" s="12"/>
      <c r="G2977" s="12"/>
    </row>
    <row r="2978" spans="4:7">
      <c r="D2978" s="12"/>
      <c r="E2978" s="12"/>
      <c r="F2978" s="12"/>
      <c r="G2978" s="12"/>
    </row>
    <row r="2979" spans="4:7">
      <c r="D2979" s="12"/>
      <c r="E2979" s="12"/>
      <c r="F2979" s="12"/>
      <c r="G2979" s="12"/>
    </row>
    <row r="2980" spans="4:7">
      <c r="D2980" s="12"/>
      <c r="E2980" s="12"/>
      <c r="F2980" s="12"/>
      <c r="G2980" s="12"/>
    </row>
    <row r="2981" spans="4:7">
      <c r="D2981" s="12"/>
      <c r="E2981" s="12"/>
      <c r="F2981" s="12"/>
      <c r="G2981" s="12"/>
    </row>
    <row r="2982" spans="4:7">
      <c r="D2982" s="12"/>
      <c r="E2982" s="12"/>
      <c r="F2982" s="12"/>
      <c r="G2982" s="12"/>
    </row>
    <row r="2983" spans="4:7">
      <c r="D2983" s="12"/>
      <c r="E2983" s="12"/>
      <c r="F2983" s="12"/>
      <c r="G2983" s="12"/>
    </row>
    <row r="2984" spans="4:7">
      <c r="D2984" s="12"/>
      <c r="E2984" s="12"/>
      <c r="F2984" s="12"/>
      <c r="G2984" s="12"/>
    </row>
    <row r="2985" spans="4:7">
      <c r="D2985" s="12"/>
      <c r="E2985" s="12"/>
      <c r="F2985" s="12"/>
      <c r="G2985" s="12"/>
    </row>
    <row r="2986" spans="4:7">
      <c r="D2986" s="12"/>
      <c r="E2986" s="12"/>
      <c r="F2986" s="12"/>
      <c r="G2986" s="12"/>
    </row>
    <row r="2987" spans="4:7">
      <c r="D2987" s="12"/>
      <c r="E2987" s="12"/>
      <c r="F2987" s="12"/>
      <c r="G2987" s="12"/>
    </row>
    <row r="2988" spans="4:7">
      <c r="D2988" s="12"/>
      <c r="E2988" s="12"/>
      <c r="F2988" s="12"/>
      <c r="G2988" s="12"/>
    </row>
    <row r="2989" spans="4:7">
      <c r="D2989" s="12"/>
      <c r="E2989" s="12"/>
      <c r="F2989" s="12"/>
      <c r="G2989" s="12"/>
    </row>
    <row r="2990" spans="4:7">
      <c r="D2990" s="12"/>
      <c r="E2990" s="12"/>
      <c r="F2990" s="12"/>
      <c r="G2990" s="12"/>
    </row>
    <row r="2991" spans="4:7">
      <c r="D2991" s="12"/>
      <c r="E2991" s="12"/>
      <c r="F2991" s="12"/>
      <c r="G2991" s="12"/>
    </row>
    <row r="2992" spans="4:7">
      <c r="D2992" s="12"/>
      <c r="E2992" s="12"/>
      <c r="F2992" s="12"/>
      <c r="G2992" s="12"/>
    </row>
    <row r="2993" spans="4:7">
      <c r="D2993" s="12"/>
      <c r="E2993" s="12"/>
      <c r="F2993" s="12"/>
      <c r="G2993" s="12"/>
    </row>
    <row r="2994" spans="4:7">
      <c r="D2994" s="12"/>
      <c r="E2994" s="12"/>
      <c r="F2994" s="12"/>
      <c r="G2994" s="12"/>
    </row>
    <row r="2995" spans="4:7">
      <c r="D2995" s="12"/>
      <c r="E2995" s="12"/>
      <c r="F2995" s="12"/>
      <c r="G2995" s="12"/>
    </row>
    <row r="2996" spans="4:7">
      <c r="D2996" s="12"/>
      <c r="E2996" s="12"/>
      <c r="F2996" s="12"/>
      <c r="G2996" s="12"/>
    </row>
    <row r="2997" spans="4:7">
      <c r="D2997" s="12"/>
      <c r="E2997" s="12"/>
      <c r="F2997" s="12"/>
      <c r="G2997" s="12"/>
    </row>
    <row r="2998" spans="4:7">
      <c r="D2998" s="12"/>
      <c r="E2998" s="12"/>
      <c r="F2998" s="12"/>
      <c r="G2998" s="12"/>
    </row>
    <row r="2999" spans="4:7">
      <c r="D2999" s="12"/>
      <c r="E2999" s="12"/>
      <c r="F2999" s="12"/>
      <c r="G2999" s="12"/>
    </row>
    <row r="3000" spans="4:7">
      <c r="D3000" s="12"/>
      <c r="E3000" s="12"/>
      <c r="F3000" s="12"/>
      <c r="G3000" s="12"/>
    </row>
    <row r="3001" spans="4:7">
      <c r="D3001" s="12"/>
      <c r="E3001" s="12"/>
      <c r="F3001" s="12"/>
      <c r="G3001" s="12"/>
    </row>
    <row r="3002" spans="4:7">
      <c r="D3002" s="12"/>
      <c r="E3002" s="12"/>
      <c r="F3002" s="12"/>
      <c r="G3002" s="12"/>
    </row>
    <row r="3003" spans="4:7">
      <c r="D3003" s="12"/>
      <c r="E3003" s="12"/>
      <c r="F3003" s="12"/>
      <c r="G3003" s="12"/>
    </row>
    <row r="3004" spans="4:7">
      <c r="D3004" s="12"/>
      <c r="E3004" s="12"/>
      <c r="F3004" s="12"/>
      <c r="G3004" s="12"/>
    </row>
    <row r="3005" spans="4:7">
      <c r="D3005" s="12"/>
      <c r="E3005" s="12"/>
      <c r="F3005" s="12"/>
      <c r="G3005" s="12"/>
    </row>
    <row r="3006" spans="4:7">
      <c r="D3006" s="12"/>
      <c r="E3006" s="12"/>
      <c r="F3006" s="12"/>
      <c r="G3006" s="12"/>
    </row>
    <row r="3007" spans="4:7">
      <c r="D3007" s="12"/>
      <c r="E3007" s="12"/>
      <c r="F3007" s="12"/>
      <c r="G3007" s="12"/>
    </row>
    <row r="3008" spans="4:7">
      <c r="D3008" s="12"/>
      <c r="E3008" s="12"/>
      <c r="F3008" s="12"/>
      <c r="G3008" s="12"/>
    </row>
    <row r="3009" spans="4:7">
      <c r="D3009" s="12"/>
      <c r="E3009" s="12"/>
      <c r="F3009" s="12"/>
      <c r="G3009" s="12"/>
    </row>
    <row r="3010" spans="4:7">
      <c r="D3010" s="12"/>
      <c r="E3010" s="12"/>
      <c r="F3010" s="12"/>
      <c r="G3010" s="12"/>
    </row>
    <row r="3011" spans="4:7">
      <c r="D3011" s="12"/>
      <c r="E3011" s="12"/>
      <c r="F3011" s="12"/>
      <c r="G3011" s="12"/>
    </row>
    <row r="3012" spans="4:7">
      <c r="D3012" s="12"/>
      <c r="E3012" s="12"/>
      <c r="F3012" s="12"/>
      <c r="G3012" s="12"/>
    </row>
    <row r="3013" spans="4:7">
      <c r="D3013" s="12"/>
      <c r="E3013" s="12"/>
      <c r="F3013" s="12"/>
      <c r="G3013" s="12"/>
    </row>
    <row r="3014" spans="4:7">
      <c r="D3014" s="12"/>
      <c r="E3014" s="12"/>
      <c r="F3014" s="12"/>
      <c r="G3014" s="12"/>
    </row>
    <row r="3015" spans="4:7">
      <c r="D3015" s="12"/>
      <c r="E3015" s="12"/>
      <c r="F3015" s="12"/>
      <c r="G3015" s="12"/>
    </row>
    <row r="3016" spans="4:7">
      <c r="D3016" s="12"/>
      <c r="E3016" s="12"/>
      <c r="F3016" s="12"/>
      <c r="G3016" s="12"/>
    </row>
    <row r="3017" spans="4:7">
      <c r="D3017" s="12"/>
      <c r="E3017" s="12"/>
      <c r="F3017" s="12"/>
      <c r="G3017" s="12"/>
    </row>
    <row r="3018" spans="4:7">
      <c r="D3018" s="12"/>
      <c r="E3018" s="12"/>
      <c r="F3018" s="12"/>
      <c r="G3018" s="12"/>
    </row>
    <row r="3019" spans="4:7">
      <c r="D3019" s="12"/>
      <c r="E3019" s="12"/>
      <c r="F3019" s="12"/>
      <c r="G3019" s="12"/>
    </row>
    <row r="3020" spans="4:7">
      <c r="D3020" s="12"/>
      <c r="E3020" s="12"/>
      <c r="F3020" s="12"/>
      <c r="G3020" s="12"/>
    </row>
    <row r="3021" spans="4:7">
      <c r="D3021" s="12"/>
      <c r="E3021" s="12"/>
      <c r="F3021" s="12"/>
      <c r="G3021" s="12"/>
    </row>
    <row r="3022" spans="4:7">
      <c r="D3022" s="12"/>
      <c r="E3022" s="12"/>
      <c r="F3022" s="12"/>
      <c r="G3022" s="12"/>
    </row>
    <row r="3023" spans="4:7">
      <c r="D3023" s="12"/>
      <c r="E3023" s="12"/>
      <c r="F3023" s="12"/>
      <c r="G3023" s="12"/>
    </row>
    <row r="3024" spans="4:7">
      <c r="D3024" s="12"/>
      <c r="E3024" s="12"/>
      <c r="F3024" s="12"/>
      <c r="G3024" s="12"/>
    </row>
    <row r="3025" spans="4:7">
      <c r="D3025" s="12"/>
      <c r="E3025" s="12"/>
      <c r="F3025" s="12"/>
      <c r="G3025" s="12"/>
    </row>
    <row r="3026" spans="4:7">
      <c r="D3026" s="12"/>
      <c r="E3026" s="12"/>
      <c r="F3026" s="12"/>
      <c r="G3026" s="12"/>
    </row>
    <row r="3027" spans="4:7">
      <c r="D3027" s="12"/>
      <c r="E3027" s="12"/>
      <c r="F3027" s="12"/>
      <c r="G3027" s="12"/>
    </row>
    <row r="3028" spans="4:7">
      <c r="D3028" s="12"/>
      <c r="E3028" s="12"/>
      <c r="F3028" s="12"/>
      <c r="G3028" s="12"/>
    </row>
    <row r="3029" spans="4:7">
      <c r="D3029" s="12"/>
      <c r="E3029" s="12"/>
      <c r="F3029" s="12"/>
      <c r="G3029" s="12"/>
    </row>
    <row r="3030" spans="4:7">
      <c r="D3030" s="12"/>
      <c r="E3030" s="12"/>
      <c r="F3030" s="12"/>
      <c r="G3030" s="12"/>
    </row>
    <row r="3031" spans="4:7">
      <c r="D3031" s="12"/>
      <c r="E3031" s="12"/>
      <c r="F3031" s="12"/>
      <c r="G3031" s="12"/>
    </row>
    <row r="3032" spans="4:7">
      <c r="D3032" s="12"/>
      <c r="E3032" s="12"/>
      <c r="F3032" s="12"/>
      <c r="G3032" s="12"/>
    </row>
    <row r="3033" spans="4:7">
      <c r="D3033" s="12"/>
      <c r="E3033" s="12"/>
      <c r="F3033" s="12"/>
      <c r="G3033" s="12"/>
    </row>
    <row r="3034" spans="4:7">
      <c r="D3034" s="12"/>
      <c r="E3034" s="12"/>
      <c r="F3034" s="12"/>
      <c r="G3034" s="12"/>
    </row>
    <row r="3035" spans="4:7">
      <c r="D3035" s="12"/>
      <c r="E3035" s="12"/>
      <c r="F3035" s="12"/>
      <c r="G3035" s="12"/>
    </row>
    <row r="3036" spans="4:7">
      <c r="D3036" s="12"/>
      <c r="E3036" s="12"/>
      <c r="F3036" s="12"/>
      <c r="G3036" s="12"/>
    </row>
    <row r="3037" spans="4:7">
      <c r="D3037" s="12"/>
      <c r="E3037" s="12"/>
      <c r="F3037" s="12"/>
      <c r="G3037" s="12"/>
    </row>
    <row r="3038" spans="4:7">
      <c r="D3038" s="12"/>
      <c r="E3038" s="12"/>
      <c r="F3038" s="12"/>
      <c r="G3038" s="12"/>
    </row>
    <row r="3039" spans="4:7">
      <c r="D3039" s="12"/>
      <c r="E3039" s="12"/>
      <c r="F3039" s="12"/>
      <c r="G3039" s="12"/>
    </row>
    <row r="3040" spans="4:7">
      <c r="D3040" s="12"/>
      <c r="E3040" s="12"/>
      <c r="F3040" s="12"/>
      <c r="G3040" s="12"/>
    </row>
    <row r="3041" spans="4:7">
      <c r="D3041" s="12"/>
      <c r="E3041" s="12"/>
      <c r="F3041" s="12"/>
      <c r="G3041" s="12"/>
    </row>
    <row r="3042" spans="4:7">
      <c r="D3042" s="12"/>
      <c r="E3042" s="12"/>
      <c r="F3042" s="12"/>
      <c r="G3042" s="12"/>
    </row>
    <row r="3043" spans="4:7">
      <c r="D3043" s="12"/>
      <c r="E3043" s="12"/>
      <c r="F3043" s="12"/>
      <c r="G3043" s="12"/>
    </row>
    <row r="3044" spans="4:7">
      <c r="D3044" s="12"/>
      <c r="E3044" s="12"/>
      <c r="F3044" s="12"/>
      <c r="G3044" s="12"/>
    </row>
    <row r="3045" spans="4:7">
      <c r="D3045" s="12"/>
      <c r="E3045" s="12"/>
      <c r="F3045" s="12"/>
      <c r="G3045" s="12"/>
    </row>
    <row r="3046" spans="4:7">
      <c r="D3046" s="12"/>
      <c r="E3046" s="12"/>
      <c r="F3046" s="12"/>
      <c r="G3046" s="12"/>
    </row>
    <row r="3047" spans="4:7">
      <c r="D3047" s="12"/>
      <c r="E3047" s="12"/>
      <c r="F3047" s="12"/>
      <c r="G3047" s="12"/>
    </row>
    <row r="3048" spans="4:7">
      <c r="D3048" s="12"/>
      <c r="E3048" s="12"/>
      <c r="F3048" s="12"/>
      <c r="G3048" s="12"/>
    </row>
    <row r="3049" spans="4:7">
      <c r="D3049" s="12"/>
      <c r="E3049" s="12"/>
      <c r="F3049" s="12"/>
      <c r="G3049" s="12"/>
    </row>
    <row r="3050" spans="4:7">
      <c r="D3050" s="12"/>
      <c r="E3050" s="12"/>
      <c r="F3050" s="12"/>
      <c r="G3050" s="12"/>
    </row>
    <row r="3051" spans="4:7">
      <c r="D3051" s="12"/>
      <c r="E3051" s="12"/>
      <c r="F3051" s="12"/>
      <c r="G3051" s="12"/>
    </row>
    <row r="3052" spans="4:7">
      <c r="D3052" s="12"/>
      <c r="E3052" s="12"/>
      <c r="F3052" s="12"/>
      <c r="G3052" s="12"/>
    </row>
    <row r="3053" spans="4:7">
      <c r="D3053" s="12"/>
      <c r="E3053" s="12"/>
      <c r="F3053" s="12"/>
      <c r="G3053" s="12"/>
    </row>
    <row r="3054" spans="4:7">
      <c r="D3054" s="12"/>
      <c r="E3054" s="12"/>
      <c r="F3054" s="12"/>
      <c r="G3054" s="12"/>
    </row>
    <row r="3055" spans="4:7">
      <c r="D3055" s="12"/>
      <c r="E3055" s="12"/>
      <c r="F3055" s="12"/>
      <c r="G3055" s="12"/>
    </row>
    <row r="3056" spans="4:7">
      <c r="D3056" s="12"/>
      <c r="E3056" s="12"/>
      <c r="F3056" s="12"/>
      <c r="G3056" s="12"/>
    </row>
    <row r="3057" spans="4:7">
      <c r="D3057" s="12"/>
      <c r="E3057" s="12"/>
      <c r="F3057" s="12"/>
      <c r="G3057" s="12"/>
    </row>
    <row r="3058" spans="4:7">
      <c r="D3058" s="12"/>
      <c r="E3058" s="12"/>
      <c r="F3058" s="12"/>
      <c r="G3058" s="12"/>
    </row>
    <row r="3059" spans="4:7">
      <c r="D3059" s="12"/>
      <c r="E3059" s="12"/>
      <c r="F3059" s="12"/>
      <c r="G3059" s="12"/>
    </row>
    <row r="3060" spans="4:7">
      <c r="D3060" s="12"/>
      <c r="E3060" s="12"/>
      <c r="F3060" s="12"/>
      <c r="G3060" s="12"/>
    </row>
    <row r="3061" spans="4:7">
      <c r="D3061" s="12"/>
      <c r="E3061" s="12"/>
      <c r="F3061" s="12"/>
      <c r="G3061" s="12"/>
    </row>
    <row r="3062" spans="4:7">
      <c r="D3062" s="12"/>
      <c r="E3062" s="12"/>
      <c r="F3062" s="12"/>
      <c r="G3062" s="12"/>
    </row>
    <row r="3063" spans="4:7">
      <c r="D3063" s="12"/>
      <c r="E3063" s="12"/>
      <c r="F3063" s="12"/>
      <c r="G3063" s="12"/>
    </row>
    <row r="3064" spans="4:7">
      <c r="D3064" s="12"/>
      <c r="E3064" s="12"/>
      <c r="F3064" s="12"/>
      <c r="G3064" s="12"/>
    </row>
    <row r="3065" spans="4:7">
      <c r="D3065" s="12"/>
      <c r="E3065" s="12"/>
      <c r="F3065" s="12"/>
      <c r="G3065" s="12"/>
    </row>
    <row r="3066" spans="4:7">
      <c r="D3066" s="12"/>
      <c r="E3066" s="12"/>
      <c r="F3066" s="12"/>
      <c r="G3066" s="12"/>
    </row>
    <row r="3067" spans="4:7">
      <c r="D3067" s="12"/>
      <c r="E3067" s="12"/>
      <c r="F3067" s="12"/>
      <c r="G3067" s="12"/>
    </row>
    <row r="3068" spans="4:7">
      <c r="D3068" s="12"/>
      <c r="E3068" s="12"/>
      <c r="F3068" s="12"/>
      <c r="G3068" s="12"/>
    </row>
    <row r="3069" spans="4:7">
      <c r="D3069" s="12"/>
      <c r="E3069" s="12"/>
      <c r="F3069" s="12"/>
      <c r="G3069" s="12"/>
    </row>
    <row r="3070" spans="4:7">
      <c r="D3070" s="12"/>
      <c r="E3070" s="12"/>
      <c r="F3070" s="12"/>
      <c r="G3070" s="12"/>
    </row>
    <row r="3071" spans="4:7">
      <c r="D3071" s="12"/>
      <c r="E3071" s="12"/>
      <c r="F3071" s="12"/>
      <c r="G3071" s="12"/>
    </row>
    <row r="3072" spans="4:7">
      <c r="D3072" s="12"/>
      <c r="E3072" s="12"/>
      <c r="F3072" s="12"/>
      <c r="G3072" s="12"/>
    </row>
    <row r="3073" spans="4:7">
      <c r="D3073" s="12"/>
      <c r="E3073" s="12"/>
      <c r="F3073" s="12"/>
      <c r="G3073" s="12"/>
    </row>
    <row r="3074" spans="4:7">
      <c r="D3074" s="12"/>
      <c r="E3074" s="12"/>
      <c r="F3074" s="12"/>
      <c r="G3074" s="12"/>
    </row>
    <row r="3075" spans="4:7">
      <c r="D3075" s="12"/>
      <c r="E3075" s="12"/>
      <c r="F3075" s="12"/>
      <c r="G3075" s="12"/>
    </row>
    <row r="3076" spans="4:7">
      <c r="D3076" s="12"/>
      <c r="E3076" s="12"/>
      <c r="F3076" s="12"/>
      <c r="G3076" s="12"/>
    </row>
    <row r="3077" spans="4:7">
      <c r="D3077" s="12"/>
      <c r="E3077" s="12"/>
      <c r="F3077" s="12"/>
      <c r="G3077" s="12"/>
    </row>
    <row r="3078" spans="4:7">
      <c r="D3078" s="12"/>
      <c r="E3078" s="12"/>
      <c r="F3078" s="12"/>
      <c r="G3078" s="12"/>
    </row>
    <row r="3079" spans="4:7">
      <c r="D3079" s="12"/>
      <c r="E3079" s="12"/>
      <c r="F3079" s="12"/>
      <c r="G3079" s="12"/>
    </row>
    <row r="3080" spans="4:7">
      <c r="D3080" s="12"/>
      <c r="E3080" s="12"/>
      <c r="F3080" s="12"/>
      <c r="G3080" s="12"/>
    </row>
    <row r="3081" spans="4:7">
      <c r="D3081" s="12"/>
      <c r="E3081" s="12"/>
      <c r="F3081" s="12"/>
      <c r="G3081" s="12"/>
    </row>
    <row r="3082" spans="4:7">
      <c r="D3082" s="12"/>
      <c r="E3082" s="12"/>
      <c r="F3082" s="12"/>
      <c r="G3082" s="12"/>
    </row>
    <row r="3083" spans="4:7">
      <c r="D3083" s="12"/>
      <c r="E3083" s="12"/>
      <c r="F3083" s="12"/>
      <c r="G3083" s="12"/>
    </row>
    <row r="3084" spans="4:7">
      <c r="D3084" s="12"/>
      <c r="E3084" s="12"/>
      <c r="F3084" s="12"/>
      <c r="G3084" s="12"/>
    </row>
    <row r="3085" spans="4:7">
      <c r="D3085" s="12"/>
      <c r="E3085" s="12"/>
      <c r="F3085" s="12"/>
      <c r="G3085" s="12"/>
    </row>
    <row r="3086" spans="4:7">
      <c r="D3086" s="12"/>
      <c r="E3086" s="12"/>
      <c r="F3086" s="12"/>
      <c r="G3086" s="12"/>
    </row>
    <row r="3087" spans="4:7">
      <c r="D3087" s="12"/>
      <c r="E3087" s="12"/>
      <c r="F3087" s="12"/>
      <c r="G3087" s="12"/>
    </row>
    <row r="3088" spans="4:7">
      <c r="D3088" s="12"/>
      <c r="E3088" s="12"/>
      <c r="F3088" s="12"/>
      <c r="G3088" s="12"/>
    </row>
    <row r="3089" spans="4:7">
      <c r="D3089" s="12"/>
      <c r="E3089" s="12"/>
      <c r="F3089" s="12"/>
      <c r="G3089" s="12"/>
    </row>
    <row r="3090" spans="4:7">
      <c r="D3090" s="12"/>
      <c r="E3090" s="12"/>
      <c r="F3090" s="12"/>
      <c r="G3090" s="12"/>
    </row>
    <row r="3091" spans="4:7">
      <c r="D3091" s="12"/>
      <c r="E3091" s="12"/>
      <c r="F3091" s="12"/>
      <c r="G3091" s="12"/>
    </row>
    <row r="3092" spans="4:7">
      <c r="D3092" s="12"/>
      <c r="E3092" s="12"/>
      <c r="F3092" s="12"/>
      <c r="G3092" s="12"/>
    </row>
    <row r="3093" spans="4:7">
      <c r="D3093" s="12"/>
      <c r="E3093" s="12"/>
      <c r="F3093" s="12"/>
      <c r="G3093" s="12"/>
    </row>
    <row r="3094" spans="4:7">
      <c r="D3094" s="12"/>
      <c r="E3094" s="12"/>
      <c r="F3094" s="12"/>
      <c r="G3094" s="12"/>
    </row>
    <row r="3095" spans="4:7">
      <c r="D3095" s="12"/>
      <c r="E3095" s="12"/>
      <c r="F3095" s="12"/>
      <c r="G3095" s="12"/>
    </row>
    <row r="3096" spans="4:7">
      <c r="D3096" s="12"/>
      <c r="E3096" s="12"/>
      <c r="F3096" s="12"/>
      <c r="G3096" s="12"/>
    </row>
    <row r="3097" spans="4:7">
      <c r="D3097" s="12"/>
      <c r="E3097" s="12"/>
      <c r="F3097" s="12"/>
      <c r="G3097" s="12"/>
    </row>
    <row r="3098" spans="4:7">
      <c r="D3098" s="12"/>
      <c r="E3098" s="12"/>
      <c r="F3098" s="12"/>
      <c r="G3098" s="12"/>
    </row>
    <row r="3099" spans="4:7">
      <c r="D3099" s="12"/>
      <c r="E3099" s="12"/>
      <c r="F3099" s="12"/>
      <c r="G3099" s="12"/>
    </row>
    <row r="3100" spans="4:7">
      <c r="D3100" s="12"/>
      <c r="E3100" s="12"/>
      <c r="F3100" s="12"/>
      <c r="G3100" s="12"/>
    </row>
    <row r="3101" spans="4:7">
      <c r="D3101" s="12"/>
      <c r="E3101" s="12"/>
      <c r="F3101" s="12"/>
      <c r="G3101" s="12"/>
    </row>
    <row r="3102" spans="4:7">
      <c r="D3102" s="12"/>
      <c r="E3102" s="12"/>
      <c r="F3102" s="12"/>
      <c r="G3102" s="12"/>
    </row>
    <row r="3103" spans="4:7">
      <c r="D3103" s="12"/>
      <c r="E3103" s="12"/>
      <c r="F3103" s="12"/>
      <c r="G3103" s="12"/>
    </row>
    <row r="3104" spans="4:7">
      <c r="D3104" s="12"/>
      <c r="E3104" s="12"/>
      <c r="F3104" s="12"/>
      <c r="G3104" s="12"/>
    </row>
    <row r="3105" spans="4:7">
      <c r="D3105" s="12"/>
      <c r="E3105" s="12"/>
      <c r="F3105" s="12"/>
      <c r="G3105" s="12"/>
    </row>
    <row r="3106" spans="4:7">
      <c r="D3106" s="12"/>
      <c r="E3106" s="12"/>
      <c r="F3106" s="12"/>
      <c r="G3106" s="12"/>
    </row>
    <row r="3107" spans="4:7">
      <c r="D3107" s="12"/>
      <c r="E3107" s="12"/>
      <c r="F3107" s="12"/>
      <c r="G3107" s="12"/>
    </row>
    <row r="3108" spans="4:7">
      <c r="D3108" s="12"/>
      <c r="E3108" s="12"/>
      <c r="F3108" s="12"/>
      <c r="G3108" s="12"/>
    </row>
    <row r="3109" spans="4:7">
      <c r="D3109" s="12"/>
      <c r="E3109" s="12"/>
      <c r="F3109" s="12"/>
      <c r="G3109" s="12"/>
    </row>
    <row r="3110" spans="4:7">
      <c r="D3110" s="12"/>
      <c r="E3110" s="12"/>
      <c r="F3110" s="12"/>
      <c r="G3110" s="12"/>
    </row>
    <row r="3111" spans="4:7">
      <c r="D3111" s="12"/>
      <c r="E3111" s="12"/>
      <c r="F3111" s="12"/>
      <c r="G3111" s="12"/>
    </row>
    <row r="3112" spans="4:7">
      <c r="D3112" s="12"/>
      <c r="E3112" s="12"/>
      <c r="F3112" s="12"/>
      <c r="G3112" s="12"/>
    </row>
    <row r="3113" spans="4:7">
      <c r="D3113" s="12"/>
      <c r="E3113" s="12"/>
      <c r="F3113" s="12"/>
      <c r="G3113" s="12"/>
    </row>
    <row r="3114" spans="4:7">
      <c r="D3114" s="12"/>
      <c r="E3114" s="12"/>
      <c r="F3114" s="12"/>
      <c r="G3114" s="12"/>
    </row>
    <row r="3115" spans="4:7">
      <c r="D3115" s="12"/>
      <c r="E3115" s="12"/>
      <c r="F3115" s="12"/>
      <c r="G3115" s="12"/>
    </row>
    <row r="3116" spans="4:7">
      <c r="D3116" s="12"/>
      <c r="E3116" s="12"/>
      <c r="F3116" s="12"/>
      <c r="G3116" s="12"/>
    </row>
    <row r="3117" spans="4:7">
      <c r="D3117" s="12"/>
      <c r="E3117" s="12"/>
      <c r="F3117" s="12"/>
      <c r="G3117" s="12"/>
    </row>
    <row r="3118" spans="4:7">
      <c r="D3118" s="12"/>
      <c r="E3118" s="12"/>
      <c r="F3118" s="12"/>
      <c r="G3118" s="12"/>
    </row>
    <row r="3119" spans="4:7">
      <c r="D3119" s="12"/>
      <c r="E3119" s="12"/>
      <c r="F3119" s="12"/>
      <c r="G3119" s="12"/>
    </row>
    <row r="3120" spans="4:7">
      <c r="D3120" s="12"/>
      <c r="E3120" s="12"/>
      <c r="F3120" s="12"/>
      <c r="G3120" s="12"/>
    </row>
    <row r="3121" spans="4:7">
      <c r="D3121" s="12"/>
      <c r="E3121" s="12"/>
      <c r="F3121" s="12"/>
      <c r="G3121" s="12"/>
    </row>
    <row r="3122" spans="4:7">
      <c r="D3122" s="12"/>
      <c r="E3122" s="12"/>
      <c r="F3122" s="12"/>
      <c r="G3122" s="12"/>
    </row>
    <row r="3123" spans="4:7">
      <c r="D3123" s="12"/>
      <c r="E3123" s="12"/>
      <c r="F3123" s="12"/>
      <c r="G3123" s="12"/>
    </row>
    <row r="3124" spans="4:7">
      <c r="D3124" s="12"/>
      <c r="E3124" s="12"/>
      <c r="F3124" s="12"/>
      <c r="G3124" s="12"/>
    </row>
    <row r="3125" spans="4:7">
      <c r="D3125" s="12"/>
      <c r="E3125" s="12"/>
      <c r="F3125" s="12"/>
      <c r="G3125" s="12"/>
    </row>
    <row r="3126" spans="4:7">
      <c r="D3126" s="12"/>
      <c r="E3126" s="12"/>
      <c r="F3126" s="12"/>
      <c r="G3126" s="12"/>
    </row>
    <row r="3127" spans="4:7">
      <c r="D3127" s="12"/>
      <c r="E3127" s="12"/>
      <c r="F3127" s="12"/>
      <c r="G3127" s="12"/>
    </row>
    <row r="3128" spans="4:7">
      <c r="D3128" s="12"/>
      <c r="E3128" s="12"/>
      <c r="F3128" s="12"/>
      <c r="G3128" s="12"/>
    </row>
    <row r="3129" spans="4:7">
      <c r="D3129" s="12"/>
      <c r="E3129" s="12"/>
      <c r="F3129" s="12"/>
      <c r="G3129" s="12"/>
    </row>
    <row r="3130" spans="4:7">
      <c r="D3130" s="12"/>
      <c r="E3130" s="12"/>
      <c r="F3130" s="12"/>
      <c r="G3130" s="12"/>
    </row>
    <row r="3131" spans="4:7">
      <c r="D3131" s="12"/>
      <c r="E3131" s="12"/>
      <c r="F3131" s="12"/>
      <c r="G3131" s="12"/>
    </row>
    <row r="3132" spans="4:7">
      <c r="D3132" s="12"/>
      <c r="E3132" s="12"/>
      <c r="F3132" s="12"/>
      <c r="G3132" s="12"/>
    </row>
    <row r="3133" spans="4:7">
      <c r="D3133" s="12"/>
      <c r="E3133" s="12"/>
      <c r="F3133" s="12"/>
      <c r="G3133" s="12"/>
    </row>
    <row r="3134" spans="4:7">
      <c r="D3134" s="12"/>
      <c r="E3134" s="12"/>
      <c r="F3134" s="12"/>
      <c r="G3134" s="12"/>
    </row>
    <row r="3135" spans="4:7">
      <c r="D3135" s="12"/>
      <c r="E3135" s="12"/>
      <c r="F3135" s="12"/>
      <c r="G3135" s="12"/>
    </row>
    <row r="3136" spans="4:7">
      <c r="D3136" s="12"/>
      <c r="E3136" s="12"/>
      <c r="F3136" s="12"/>
      <c r="G3136" s="12"/>
    </row>
    <row r="3137" spans="4:7">
      <c r="D3137" s="12"/>
      <c r="E3137" s="12"/>
      <c r="F3137" s="12"/>
      <c r="G3137" s="12"/>
    </row>
    <row r="3138" spans="4:7">
      <c r="D3138" s="12"/>
      <c r="E3138" s="12"/>
      <c r="F3138" s="12"/>
      <c r="G3138" s="12"/>
    </row>
    <row r="3139" spans="4:7">
      <c r="D3139" s="12"/>
      <c r="E3139" s="12"/>
      <c r="F3139" s="12"/>
      <c r="G3139" s="12"/>
    </row>
    <row r="3140" spans="4:7">
      <c r="D3140" s="12"/>
      <c r="E3140" s="12"/>
      <c r="F3140" s="12"/>
      <c r="G3140" s="12"/>
    </row>
    <row r="3141" spans="4:7">
      <c r="D3141" s="12"/>
      <c r="E3141" s="12"/>
      <c r="F3141" s="12"/>
      <c r="G3141" s="12"/>
    </row>
    <row r="3142" spans="4:7">
      <c r="D3142" s="12"/>
      <c r="E3142" s="12"/>
      <c r="F3142" s="12"/>
      <c r="G3142" s="12"/>
    </row>
    <row r="3143" spans="4:7">
      <c r="D3143" s="12"/>
      <c r="E3143" s="12"/>
      <c r="F3143" s="12"/>
      <c r="G3143" s="12"/>
    </row>
    <row r="3144" spans="4:7">
      <c r="D3144" s="12"/>
      <c r="E3144" s="12"/>
      <c r="F3144" s="12"/>
      <c r="G3144" s="12"/>
    </row>
    <row r="3145" spans="4:7">
      <c r="D3145" s="12"/>
      <c r="E3145" s="12"/>
      <c r="F3145" s="12"/>
      <c r="G3145" s="12"/>
    </row>
    <row r="3146" spans="4:7">
      <c r="D3146" s="12"/>
      <c r="E3146" s="12"/>
      <c r="F3146" s="12"/>
      <c r="G3146" s="12"/>
    </row>
    <row r="3147" spans="4:7">
      <c r="D3147" s="12"/>
      <c r="E3147" s="12"/>
      <c r="F3147" s="12"/>
      <c r="G3147" s="12"/>
    </row>
    <row r="3148" spans="4:7">
      <c r="D3148" s="12"/>
      <c r="E3148" s="12"/>
      <c r="F3148" s="12"/>
      <c r="G3148" s="12"/>
    </row>
    <row r="3149" spans="4:7">
      <c r="D3149" s="12"/>
      <c r="E3149" s="12"/>
      <c r="F3149" s="12"/>
      <c r="G3149" s="12"/>
    </row>
    <row r="3150" spans="4:7">
      <c r="D3150" s="12"/>
      <c r="E3150" s="12"/>
      <c r="F3150" s="12"/>
      <c r="G3150" s="12"/>
    </row>
    <row r="3151" spans="4:7">
      <c r="D3151" s="12"/>
      <c r="E3151" s="12"/>
      <c r="F3151" s="12"/>
      <c r="G3151" s="12"/>
    </row>
    <row r="3152" spans="4:7">
      <c r="D3152" s="12"/>
      <c r="E3152" s="12"/>
      <c r="F3152" s="12"/>
      <c r="G3152" s="12"/>
    </row>
    <row r="3153" spans="4:7">
      <c r="D3153" s="12"/>
      <c r="E3153" s="12"/>
      <c r="F3153" s="12"/>
      <c r="G3153" s="12"/>
    </row>
    <row r="3154" spans="4:7">
      <c r="D3154" s="12"/>
      <c r="E3154" s="12"/>
      <c r="F3154" s="12"/>
      <c r="G3154" s="12"/>
    </row>
    <row r="3155" spans="4:7">
      <c r="D3155" s="12"/>
      <c r="E3155" s="12"/>
      <c r="F3155" s="12"/>
      <c r="G3155" s="12"/>
    </row>
    <row r="3156" spans="4:7">
      <c r="D3156" s="12"/>
      <c r="E3156" s="12"/>
      <c r="F3156" s="12"/>
      <c r="G3156" s="12"/>
    </row>
    <row r="3157" spans="4:7">
      <c r="D3157" s="12"/>
      <c r="E3157" s="12"/>
      <c r="F3157" s="12"/>
      <c r="G3157" s="12"/>
    </row>
    <row r="3158" spans="4:7">
      <c r="D3158" s="12"/>
      <c r="E3158" s="12"/>
      <c r="F3158" s="12"/>
      <c r="G3158" s="12"/>
    </row>
    <row r="3159" spans="4:7">
      <c r="D3159" s="12"/>
      <c r="E3159" s="12"/>
      <c r="F3159" s="12"/>
      <c r="G3159" s="12"/>
    </row>
    <row r="3160" spans="4:7">
      <c r="D3160" s="12"/>
      <c r="E3160" s="12"/>
      <c r="F3160" s="12"/>
      <c r="G3160" s="12"/>
    </row>
    <row r="3161" spans="4:7">
      <c r="D3161" s="12"/>
      <c r="E3161" s="12"/>
      <c r="F3161" s="12"/>
      <c r="G3161" s="12"/>
    </row>
    <row r="3162" spans="4:7">
      <c r="D3162" s="12"/>
      <c r="E3162" s="12"/>
      <c r="F3162" s="12"/>
      <c r="G3162" s="12"/>
    </row>
    <row r="3163" spans="4:7">
      <c r="D3163" s="12"/>
      <c r="E3163" s="12"/>
      <c r="F3163" s="12"/>
      <c r="G3163" s="12"/>
    </row>
    <row r="3164" spans="4:7">
      <c r="D3164" s="12"/>
      <c r="E3164" s="12"/>
      <c r="F3164" s="12"/>
      <c r="G3164" s="12"/>
    </row>
    <row r="3165" spans="4:7">
      <c r="D3165" s="12"/>
      <c r="E3165" s="12"/>
      <c r="F3165" s="12"/>
      <c r="G3165" s="12"/>
    </row>
    <row r="3166" spans="4:7">
      <c r="D3166" s="12"/>
      <c r="E3166" s="12"/>
      <c r="F3166" s="12"/>
      <c r="G3166" s="12"/>
    </row>
    <row r="3167" spans="4:7">
      <c r="D3167" s="12"/>
      <c r="E3167" s="12"/>
      <c r="F3167" s="12"/>
      <c r="G3167" s="12"/>
    </row>
    <row r="3168" spans="4:7">
      <c r="D3168" s="12"/>
      <c r="E3168" s="12"/>
      <c r="F3168" s="12"/>
      <c r="G3168" s="12"/>
    </row>
    <row r="3169" spans="4:7">
      <c r="D3169" s="12"/>
      <c r="E3169" s="12"/>
      <c r="F3169" s="12"/>
      <c r="G3169" s="12"/>
    </row>
    <row r="3170" spans="4:7">
      <c r="D3170" s="12"/>
      <c r="E3170" s="12"/>
      <c r="F3170" s="12"/>
      <c r="G3170" s="12"/>
    </row>
    <row r="3171" spans="4:7">
      <c r="D3171" s="12"/>
      <c r="E3171" s="12"/>
      <c r="F3171" s="12"/>
      <c r="G3171" s="12"/>
    </row>
    <row r="3172" spans="4:7">
      <c r="D3172" s="12"/>
      <c r="E3172" s="12"/>
      <c r="F3172" s="12"/>
      <c r="G3172" s="12"/>
    </row>
    <row r="3173" spans="4:7">
      <c r="D3173" s="12"/>
      <c r="E3173" s="12"/>
      <c r="F3173" s="12"/>
      <c r="G3173" s="12"/>
    </row>
    <row r="3174" spans="4:7">
      <c r="D3174" s="12"/>
      <c r="E3174" s="12"/>
      <c r="F3174" s="12"/>
      <c r="G3174" s="12"/>
    </row>
    <row r="3175" spans="4:7">
      <c r="D3175" s="12"/>
      <c r="E3175" s="12"/>
      <c r="F3175" s="12"/>
      <c r="G3175" s="12"/>
    </row>
    <row r="3176" spans="4:7">
      <c r="D3176" s="12"/>
      <c r="E3176" s="12"/>
      <c r="F3176" s="12"/>
      <c r="G3176" s="12"/>
    </row>
    <row r="3177" spans="4:7">
      <c r="D3177" s="12"/>
      <c r="E3177" s="12"/>
      <c r="F3177" s="12"/>
      <c r="G3177" s="12"/>
    </row>
    <row r="3178" spans="4:7">
      <c r="D3178" s="12"/>
      <c r="E3178" s="12"/>
      <c r="F3178" s="12"/>
      <c r="G3178" s="12"/>
    </row>
    <row r="3179" spans="4:7">
      <c r="D3179" s="12"/>
      <c r="E3179" s="12"/>
      <c r="F3179" s="12"/>
      <c r="G3179" s="12"/>
    </row>
    <row r="3180" spans="4:7">
      <c r="D3180" s="12"/>
      <c r="E3180" s="12"/>
      <c r="F3180" s="12"/>
      <c r="G3180" s="12"/>
    </row>
    <row r="3181" spans="4:7">
      <c r="D3181" s="12"/>
      <c r="E3181" s="12"/>
      <c r="F3181" s="12"/>
      <c r="G3181" s="12"/>
    </row>
    <row r="3182" spans="4:7">
      <c r="D3182" s="12"/>
      <c r="E3182" s="12"/>
      <c r="F3182" s="12"/>
      <c r="G3182" s="12"/>
    </row>
    <row r="3183" spans="4:7">
      <c r="D3183" s="12"/>
      <c r="E3183" s="12"/>
      <c r="F3183" s="12"/>
      <c r="G3183" s="12"/>
    </row>
    <row r="3184" spans="4:7">
      <c r="D3184" s="12"/>
      <c r="E3184" s="12"/>
      <c r="F3184" s="12"/>
      <c r="G3184" s="12"/>
    </row>
    <row r="3185" spans="4:7">
      <c r="D3185" s="12"/>
      <c r="E3185" s="12"/>
      <c r="F3185" s="12"/>
      <c r="G3185" s="12"/>
    </row>
    <row r="3186" spans="4:7">
      <c r="D3186" s="12"/>
      <c r="E3186" s="12"/>
      <c r="F3186" s="12"/>
      <c r="G3186" s="12"/>
    </row>
    <row r="3187" spans="4:7">
      <c r="D3187" s="12"/>
      <c r="E3187" s="12"/>
      <c r="F3187" s="12"/>
      <c r="G3187" s="12"/>
    </row>
    <row r="3188" spans="4:7">
      <c r="D3188" s="12"/>
      <c r="E3188" s="12"/>
      <c r="F3188" s="12"/>
      <c r="G3188" s="12"/>
    </row>
    <row r="3189" spans="4:7">
      <c r="D3189" s="12"/>
      <c r="E3189" s="12"/>
      <c r="F3189" s="12"/>
      <c r="G3189" s="12"/>
    </row>
    <row r="3190" spans="4:7">
      <c r="D3190" s="12"/>
      <c r="E3190" s="12"/>
      <c r="F3190" s="12"/>
      <c r="G3190" s="12"/>
    </row>
    <row r="3191" spans="4:7">
      <c r="D3191" s="12"/>
      <c r="E3191" s="12"/>
      <c r="F3191" s="12"/>
      <c r="G3191" s="12"/>
    </row>
    <row r="3192" spans="4:7">
      <c r="D3192" s="12"/>
      <c r="E3192" s="12"/>
      <c r="F3192" s="12"/>
      <c r="G3192" s="12"/>
    </row>
    <row r="3193" spans="4:7">
      <c r="D3193" s="12"/>
      <c r="E3193" s="12"/>
      <c r="F3193" s="12"/>
      <c r="G3193" s="12"/>
    </row>
    <row r="3194" spans="4:7">
      <c r="D3194" s="12"/>
      <c r="E3194" s="12"/>
      <c r="F3194" s="12"/>
      <c r="G3194" s="12"/>
    </row>
    <row r="3195" spans="4:7">
      <c r="D3195" s="12"/>
      <c r="E3195" s="12"/>
      <c r="F3195" s="12"/>
      <c r="G3195" s="12"/>
    </row>
    <row r="3196" spans="4:7">
      <c r="D3196" s="12"/>
      <c r="E3196" s="12"/>
      <c r="F3196" s="12"/>
      <c r="G3196" s="12"/>
    </row>
    <row r="3197" spans="4:7">
      <c r="D3197" s="12"/>
      <c r="E3197" s="12"/>
      <c r="F3197" s="12"/>
      <c r="G3197" s="12"/>
    </row>
    <row r="3198" spans="4:7">
      <c r="D3198" s="12"/>
      <c r="E3198" s="12"/>
      <c r="F3198" s="12"/>
      <c r="G3198" s="12"/>
    </row>
    <row r="3199" spans="4:7">
      <c r="D3199" s="12"/>
      <c r="E3199" s="12"/>
      <c r="F3199" s="12"/>
      <c r="G3199" s="12"/>
    </row>
    <row r="3200" spans="4:7">
      <c r="D3200" s="12"/>
      <c r="E3200" s="12"/>
      <c r="F3200" s="12"/>
      <c r="G3200" s="12"/>
    </row>
    <row r="3201" spans="4:7">
      <c r="D3201" s="12"/>
      <c r="E3201" s="12"/>
      <c r="F3201" s="12"/>
      <c r="G3201" s="12"/>
    </row>
    <row r="3202" spans="4:7">
      <c r="D3202" s="12"/>
      <c r="E3202" s="12"/>
      <c r="F3202" s="12"/>
      <c r="G3202" s="12"/>
    </row>
    <row r="3203" spans="4:7">
      <c r="D3203" s="12"/>
      <c r="E3203" s="12"/>
      <c r="F3203" s="12"/>
      <c r="G3203" s="12"/>
    </row>
    <row r="3204" spans="4:7">
      <c r="D3204" s="12"/>
      <c r="E3204" s="12"/>
      <c r="F3204" s="12"/>
      <c r="G3204" s="12"/>
    </row>
    <row r="3205" spans="4:7">
      <c r="D3205" s="12"/>
      <c r="E3205" s="12"/>
      <c r="F3205" s="12"/>
      <c r="G3205" s="12"/>
    </row>
    <row r="3206" spans="4:7">
      <c r="D3206" s="12"/>
      <c r="E3206" s="12"/>
      <c r="F3206" s="12"/>
      <c r="G3206" s="12"/>
    </row>
    <row r="3207" spans="4:7">
      <c r="D3207" s="12"/>
      <c r="E3207" s="12"/>
      <c r="F3207" s="12"/>
      <c r="G3207" s="12"/>
    </row>
    <row r="3208" spans="4:7">
      <c r="D3208" s="12"/>
      <c r="E3208" s="12"/>
      <c r="F3208" s="12"/>
      <c r="G3208" s="12"/>
    </row>
    <row r="3209" spans="4:7">
      <c r="D3209" s="12"/>
      <c r="E3209" s="12"/>
      <c r="F3209" s="12"/>
      <c r="G3209" s="12"/>
    </row>
    <row r="3210" spans="4:7">
      <c r="D3210" s="12"/>
      <c r="E3210" s="12"/>
      <c r="F3210" s="12"/>
      <c r="G3210" s="12"/>
    </row>
    <row r="3211" spans="4:7">
      <c r="D3211" s="12"/>
      <c r="E3211" s="12"/>
      <c r="F3211" s="12"/>
      <c r="G3211" s="12"/>
    </row>
    <row r="3212" spans="4:7">
      <c r="D3212" s="12"/>
      <c r="E3212" s="12"/>
      <c r="F3212" s="12"/>
      <c r="G3212" s="12"/>
    </row>
    <row r="3213" spans="4:7">
      <c r="D3213" s="12"/>
      <c r="E3213" s="12"/>
      <c r="F3213" s="12"/>
      <c r="G3213" s="12"/>
    </row>
    <row r="3214" spans="4:7">
      <c r="D3214" s="12"/>
      <c r="E3214" s="12"/>
      <c r="F3214" s="12"/>
      <c r="G3214" s="12"/>
    </row>
    <row r="3215" spans="4:7">
      <c r="D3215" s="12"/>
      <c r="E3215" s="12"/>
      <c r="F3215" s="12"/>
      <c r="G3215" s="12"/>
    </row>
    <row r="3216" spans="4:7">
      <c r="D3216" s="12"/>
      <c r="E3216" s="12"/>
      <c r="F3216" s="12"/>
      <c r="G3216" s="12"/>
    </row>
    <row r="3217" spans="4:7">
      <c r="D3217" s="12"/>
      <c r="E3217" s="12"/>
      <c r="F3217" s="12"/>
      <c r="G3217" s="12"/>
    </row>
    <row r="3218" spans="4:7">
      <c r="D3218" s="12"/>
      <c r="E3218" s="12"/>
      <c r="F3218" s="12"/>
      <c r="G3218" s="12"/>
    </row>
    <row r="3219" spans="4:7">
      <c r="D3219" s="12"/>
      <c r="E3219" s="12"/>
      <c r="F3219" s="12"/>
      <c r="G3219" s="12"/>
    </row>
    <row r="3220" spans="4:7">
      <c r="D3220" s="12"/>
      <c r="E3220" s="12"/>
      <c r="F3220" s="12"/>
      <c r="G3220" s="12"/>
    </row>
    <row r="3221" spans="4:7">
      <c r="D3221" s="12"/>
      <c r="E3221" s="12"/>
      <c r="F3221" s="12"/>
      <c r="G3221" s="12"/>
    </row>
    <row r="3222" spans="4:7">
      <c r="D3222" s="12"/>
      <c r="E3222" s="12"/>
      <c r="F3222" s="12"/>
      <c r="G3222" s="12"/>
    </row>
    <row r="3223" spans="4:7">
      <c r="D3223" s="12"/>
      <c r="E3223" s="12"/>
      <c r="F3223" s="12"/>
      <c r="G3223" s="12"/>
    </row>
    <row r="3224" spans="4:7">
      <c r="D3224" s="12"/>
      <c r="E3224" s="12"/>
      <c r="F3224" s="12"/>
      <c r="G3224" s="12"/>
    </row>
    <row r="3225" spans="4:7">
      <c r="D3225" s="12"/>
      <c r="E3225" s="12"/>
      <c r="F3225" s="12"/>
      <c r="G3225" s="12"/>
    </row>
    <row r="3226" spans="4:7">
      <c r="D3226" s="12"/>
      <c r="E3226" s="12"/>
      <c r="F3226" s="12"/>
      <c r="G3226" s="12"/>
    </row>
    <row r="3227" spans="4:7">
      <c r="D3227" s="12"/>
      <c r="E3227" s="12"/>
      <c r="F3227" s="12"/>
      <c r="G3227" s="12"/>
    </row>
    <row r="3228" spans="4:7">
      <c r="D3228" s="12"/>
      <c r="E3228" s="12"/>
      <c r="F3228" s="12"/>
      <c r="G3228" s="12"/>
    </row>
    <row r="3229" spans="4:7">
      <c r="D3229" s="12"/>
      <c r="E3229" s="12"/>
      <c r="F3229" s="12"/>
      <c r="G3229" s="12"/>
    </row>
    <row r="3230" spans="4:7">
      <c r="D3230" s="12"/>
      <c r="E3230" s="12"/>
      <c r="F3230" s="12"/>
      <c r="G3230" s="12"/>
    </row>
    <row r="3231" spans="4:7">
      <c r="D3231" s="12"/>
      <c r="E3231" s="12"/>
      <c r="F3231" s="12"/>
      <c r="G3231" s="12"/>
    </row>
    <row r="3232" spans="4:7">
      <c r="D3232" s="12"/>
      <c r="E3232" s="12"/>
      <c r="F3232" s="12"/>
      <c r="G3232" s="12"/>
    </row>
    <row r="3233" spans="4:7">
      <c r="D3233" s="12"/>
      <c r="E3233" s="12"/>
      <c r="F3233" s="12"/>
      <c r="G3233" s="12"/>
    </row>
    <row r="3234" spans="4:7">
      <c r="D3234" s="12"/>
      <c r="E3234" s="12"/>
      <c r="F3234" s="12"/>
      <c r="G3234" s="12"/>
    </row>
    <row r="3235" spans="4:7">
      <c r="D3235" s="12"/>
      <c r="E3235" s="12"/>
      <c r="F3235" s="12"/>
      <c r="G3235" s="12"/>
    </row>
    <row r="3236" spans="4:7">
      <c r="D3236" s="12"/>
      <c r="E3236" s="12"/>
      <c r="F3236" s="12"/>
      <c r="G3236" s="12"/>
    </row>
    <row r="3237" spans="4:7">
      <c r="D3237" s="12"/>
      <c r="E3237" s="12"/>
      <c r="F3237" s="12"/>
      <c r="G3237" s="12"/>
    </row>
    <row r="3238" spans="4:7">
      <c r="D3238" s="12"/>
      <c r="E3238" s="12"/>
      <c r="F3238" s="12"/>
      <c r="G3238" s="12"/>
    </row>
    <row r="3239" spans="4:7">
      <c r="D3239" s="12"/>
      <c r="E3239" s="12"/>
      <c r="F3239" s="12"/>
      <c r="G3239" s="12"/>
    </row>
    <row r="3240" spans="4:7">
      <c r="D3240" s="12"/>
      <c r="E3240" s="12"/>
      <c r="F3240" s="12"/>
      <c r="G3240" s="12"/>
    </row>
    <row r="3241" spans="4:7">
      <c r="D3241" s="12"/>
      <c r="E3241" s="12"/>
      <c r="F3241" s="12"/>
      <c r="G3241" s="12"/>
    </row>
    <row r="3242" spans="4:7">
      <c r="D3242" s="12"/>
      <c r="E3242" s="12"/>
      <c r="F3242" s="12"/>
      <c r="G3242" s="12"/>
    </row>
    <row r="3243" spans="4:7">
      <c r="D3243" s="12"/>
      <c r="E3243" s="12"/>
      <c r="F3243" s="12"/>
      <c r="G3243" s="12"/>
    </row>
    <row r="3244" spans="4:7">
      <c r="D3244" s="12"/>
      <c r="E3244" s="12"/>
      <c r="F3244" s="12"/>
      <c r="G3244" s="12"/>
    </row>
    <row r="3245" spans="4:7">
      <c r="D3245" s="12"/>
      <c r="E3245" s="12"/>
      <c r="F3245" s="12"/>
      <c r="G3245" s="12"/>
    </row>
    <row r="3246" spans="4:7">
      <c r="D3246" s="12"/>
      <c r="E3246" s="12"/>
      <c r="F3246" s="12"/>
      <c r="G3246" s="12"/>
    </row>
    <row r="3247" spans="4:7">
      <c r="D3247" s="12"/>
      <c r="E3247" s="12"/>
      <c r="F3247" s="12"/>
      <c r="G3247" s="12"/>
    </row>
    <row r="3248" spans="4:7">
      <c r="D3248" s="12"/>
      <c r="E3248" s="12"/>
      <c r="F3248" s="12"/>
      <c r="G3248" s="12"/>
    </row>
    <row r="3249" spans="4:7">
      <c r="D3249" s="12"/>
      <c r="E3249" s="12"/>
      <c r="F3249" s="12"/>
      <c r="G3249" s="12"/>
    </row>
    <row r="3250" spans="4:7">
      <c r="D3250" s="12"/>
      <c r="E3250" s="12"/>
      <c r="F3250" s="12"/>
      <c r="G3250" s="12"/>
    </row>
    <row r="3251" spans="4:7">
      <c r="D3251" s="12"/>
      <c r="E3251" s="12"/>
      <c r="F3251" s="12"/>
      <c r="G3251" s="12"/>
    </row>
    <row r="3252" spans="4:7">
      <c r="D3252" s="12"/>
      <c r="E3252" s="12"/>
      <c r="F3252" s="12"/>
      <c r="G3252" s="12"/>
    </row>
    <row r="3253" spans="4:7">
      <c r="D3253" s="12"/>
      <c r="E3253" s="12"/>
      <c r="F3253" s="12"/>
      <c r="G3253" s="12"/>
    </row>
    <row r="3254" spans="4:7">
      <c r="D3254" s="12"/>
      <c r="E3254" s="12"/>
      <c r="F3254" s="12"/>
      <c r="G3254" s="12"/>
    </row>
    <row r="3255" spans="4:7">
      <c r="D3255" s="12"/>
      <c r="E3255" s="12"/>
      <c r="F3255" s="12"/>
      <c r="G3255" s="12"/>
    </row>
    <row r="3256" spans="4:7">
      <c r="D3256" s="12"/>
      <c r="E3256" s="12"/>
      <c r="F3256" s="12"/>
      <c r="G3256" s="12"/>
    </row>
    <row r="3257" spans="4:7">
      <c r="D3257" s="12"/>
      <c r="E3257" s="12"/>
      <c r="F3257" s="12"/>
      <c r="G3257" s="12"/>
    </row>
    <row r="3258" spans="4:7">
      <c r="D3258" s="12"/>
      <c r="E3258" s="12"/>
      <c r="F3258" s="12"/>
      <c r="G3258" s="12"/>
    </row>
    <row r="3259" spans="4:7">
      <c r="D3259" s="12"/>
      <c r="E3259" s="12"/>
      <c r="F3259" s="12"/>
      <c r="G3259" s="12"/>
    </row>
    <row r="3260" spans="4:7">
      <c r="D3260" s="12"/>
      <c r="E3260" s="12"/>
      <c r="F3260" s="12"/>
      <c r="G3260" s="12"/>
    </row>
    <row r="3261" spans="4:7">
      <c r="D3261" s="12"/>
      <c r="E3261" s="12"/>
      <c r="F3261" s="12"/>
      <c r="G3261" s="12"/>
    </row>
    <row r="3262" spans="4:7">
      <c r="D3262" s="12"/>
      <c r="E3262" s="12"/>
      <c r="F3262" s="12"/>
      <c r="G3262" s="12"/>
    </row>
    <row r="3263" spans="4:7">
      <c r="D3263" s="12"/>
      <c r="E3263" s="12"/>
      <c r="F3263" s="12"/>
      <c r="G3263" s="12"/>
    </row>
    <row r="3264" spans="4:7">
      <c r="D3264" s="12"/>
      <c r="E3264" s="12"/>
      <c r="F3264" s="12"/>
      <c r="G3264" s="12"/>
    </row>
    <row r="3265" spans="4:7">
      <c r="D3265" s="12"/>
      <c r="E3265" s="12"/>
      <c r="F3265" s="12"/>
      <c r="G3265" s="12"/>
    </row>
    <row r="3266" spans="4:7">
      <c r="D3266" s="12"/>
      <c r="E3266" s="12"/>
      <c r="F3266" s="12"/>
      <c r="G3266" s="12"/>
    </row>
    <row r="3267" spans="4:7">
      <c r="D3267" s="12"/>
      <c r="E3267" s="12"/>
      <c r="F3267" s="12"/>
      <c r="G3267" s="12"/>
    </row>
    <row r="3268" spans="4:7">
      <c r="D3268" s="12"/>
      <c r="E3268" s="12"/>
      <c r="F3268" s="12"/>
      <c r="G3268" s="12"/>
    </row>
    <row r="3269" spans="4:7">
      <c r="D3269" s="12"/>
      <c r="E3269" s="12"/>
      <c r="F3269" s="12"/>
      <c r="G3269" s="12"/>
    </row>
    <row r="3270" spans="4:7">
      <c r="D3270" s="12"/>
      <c r="E3270" s="12"/>
      <c r="F3270" s="12"/>
      <c r="G3270" s="12"/>
    </row>
    <row r="3271" spans="4:7">
      <c r="D3271" s="12"/>
      <c r="E3271" s="12"/>
      <c r="F3271" s="12"/>
      <c r="G3271" s="12"/>
    </row>
    <row r="3272" spans="4:7">
      <c r="D3272" s="12"/>
      <c r="E3272" s="12"/>
      <c r="F3272" s="12"/>
      <c r="G3272" s="12"/>
    </row>
    <row r="3273" spans="4:7">
      <c r="D3273" s="12"/>
      <c r="E3273" s="12"/>
      <c r="F3273" s="12"/>
      <c r="G3273" s="12"/>
    </row>
    <row r="3274" spans="4:7">
      <c r="D3274" s="12"/>
      <c r="E3274" s="12"/>
      <c r="F3274" s="12"/>
      <c r="G3274" s="12"/>
    </row>
    <row r="3275" spans="4:7">
      <c r="D3275" s="12"/>
      <c r="E3275" s="12"/>
      <c r="F3275" s="12"/>
      <c r="G3275" s="12"/>
    </row>
    <row r="3276" spans="4:7">
      <c r="D3276" s="12"/>
      <c r="E3276" s="12"/>
      <c r="F3276" s="12"/>
      <c r="G3276" s="12"/>
    </row>
    <row r="3277" spans="4:7">
      <c r="D3277" s="12"/>
      <c r="E3277" s="12"/>
      <c r="F3277" s="12"/>
      <c r="G3277" s="12"/>
    </row>
    <row r="3278" spans="4:7">
      <c r="D3278" s="12"/>
      <c r="E3278" s="12"/>
      <c r="F3278" s="12"/>
      <c r="G3278" s="12"/>
    </row>
    <row r="3279" spans="4:7">
      <c r="D3279" s="12"/>
      <c r="E3279" s="12"/>
      <c r="F3279" s="12"/>
      <c r="G3279" s="12"/>
    </row>
    <row r="3280" spans="4:7">
      <c r="D3280" s="12"/>
      <c r="E3280" s="12"/>
      <c r="F3280" s="12"/>
      <c r="G3280" s="12"/>
    </row>
    <row r="3281" spans="4:7">
      <c r="D3281" s="12"/>
      <c r="E3281" s="12"/>
      <c r="F3281" s="12"/>
      <c r="G3281" s="12"/>
    </row>
    <row r="3282" spans="4:7">
      <c r="D3282" s="12"/>
      <c r="E3282" s="12"/>
      <c r="F3282" s="12"/>
      <c r="G3282" s="12"/>
    </row>
    <row r="3283" spans="4:7">
      <c r="D3283" s="12"/>
      <c r="E3283" s="12"/>
      <c r="F3283" s="12"/>
      <c r="G3283" s="12"/>
    </row>
    <row r="3284" spans="4:7">
      <c r="D3284" s="12"/>
      <c r="E3284" s="12"/>
      <c r="F3284" s="12"/>
      <c r="G3284" s="12"/>
    </row>
    <row r="3285" spans="4:7">
      <c r="D3285" s="12"/>
      <c r="E3285" s="12"/>
      <c r="F3285" s="12"/>
      <c r="G3285" s="12"/>
    </row>
    <row r="3286" spans="4:7">
      <c r="D3286" s="12"/>
      <c r="E3286" s="12"/>
      <c r="F3286" s="12"/>
      <c r="G3286" s="12"/>
    </row>
    <row r="3287" spans="4:7">
      <c r="D3287" s="12"/>
      <c r="E3287" s="12"/>
      <c r="F3287" s="12"/>
      <c r="G3287" s="12"/>
    </row>
    <row r="3288" spans="4:7">
      <c r="D3288" s="12"/>
      <c r="E3288" s="12"/>
      <c r="F3288" s="12"/>
      <c r="G3288" s="12"/>
    </row>
    <row r="3289" spans="4:7">
      <c r="D3289" s="12"/>
      <c r="E3289" s="12"/>
      <c r="F3289" s="12"/>
      <c r="G3289" s="12"/>
    </row>
    <row r="3290" spans="4:7">
      <c r="D3290" s="12"/>
      <c r="E3290" s="12"/>
      <c r="F3290" s="12"/>
      <c r="G3290" s="12"/>
    </row>
    <row r="3291" spans="4:7">
      <c r="D3291" s="12"/>
      <c r="E3291" s="12"/>
      <c r="F3291" s="12"/>
      <c r="G3291" s="12"/>
    </row>
    <row r="3292" spans="4:7">
      <c r="D3292" s="12"/>
      <c r="E3292" s="12"/>
      <c r="F3292" s="12"/>
      <c r="G3292" s="12"/>
    </row>
    <row r="3293" spans="4:7">
      <c r="D3293" s="12"/>
      <c r="E3293" s="12"/>
      <c r="F3293" s="12"/>
      <c r="G3293" s="12"/>
    </row>
    <row r="3294" spans="4:7">
      <c r="D3294" s="12"/>
      <c r="E3294" s="12"/>
      <c r="F3294" s="12"/>
      <c r="G3294" s="12"/>
    </row>
    <row r="3295" spans="4:7">
      <c r="D3295" s="12"/>
      <c r="E3295" s="12"/>
      <c r="F3295" s="12"/>
      <c r="G3295" s="12"/>
    </row>
    <row r="3296" spans="4:7">
      <c r="D3296" s="12"/>
      <c r="E3296" s="12"/>
      <c r="F3296" s="12"/>
      <c r="G3296" s="12"/>
    </row>
    <row r="3297" spans="4:7">
      <c r="D3297" s="12"/>
      <c r="E3297" s="12"/>
      <c r="F3297" s="12"/>
      <c r="G3297" s="12"/>
    </row>
    <row r="3298" spans="4:7">
      <c r="D3298" s="12"/>
      <c r="E3298" s="12"/>
      <c r="F3298" s="12"/>
      <c r="G3298" s="12"/>
    </row>
    <row r="3299" spans="4:7">
      <c r="D3299" s="12"/>
      <c r="E3299" s="12"/>
      <c r="F3299" s="12"/>
      <c r="G3299" s="12"/>
    </row>
    <row r="3300" spans="4:7">
      <c r="D3300" s="12"/>
      <c r="E3300" s="12"/>
      <c r="F3300" s="12"/>
      <c r="G3300" s="12"/>
    </row>
    <row r="3301" spans="4:7">
      <c r="D3301" s="12"/>
      <c r="E3301" s="12"/>
      <c r="F3301" s="12"/>
      <c r="G3301" s="12"/>
    </row>
    <row r="3302" spans="4:7">
      <c r="D3302" s="12"/>
      <c r="E3302" s="12"/>
      <c r="F3302" s="12"/>
      <c r="G3302" s="12"/>
    </row>
    <row r="3303" spans="4:7">
      <c r="D3303" s="12"/>
      <c r="E3303" s="12"/>
      <c r="F3303" s="12"/>
      <c r="G3303" s="12"/>
    </row>
    <row r="3304" spans="4:7">
      <c r="D3304" s="12"/>
      <c r="E3304" s="12"/>
      <c r="F3304" s="12"/>
      <c r="G3304" s="12"/>
    </row>
    <row r="3305" spans="4:7">
      <c r="D3305" s="12"/>
      <c r="E3305" s="12"/>
      <c r="F3305" s="12"/>
      <c r="G3305" s="12"/>
    </row>
    <row r="3306" spans="4:7">
      <c r="D3306" s="12"/>
      <c r="E3306" s="12"/>
      <c r="F3306" s="12"/>
      <c r="G3306" s="12"/>
    </row>
    <row r="3307" spans="4:7">
      <c r="D3307" s="12"/>
      <c r="E3307" s="12"/>
      <c r="F3307" s="12"/>
      <c r="G3307" s="12"/>
    </row>
    <row r="3308" spans="4:7">
      <c r="D3308" s="12"/>
      <c r="E3308" s="12"/>
      <c r="F3308" s="12"/>
      <c r="G3308" s="12"/>
    </row>
    <row r="3309" spans="4:7">
      <c r="D3309" s="12"/>
      <c r="E3309" s="12"/>
      <c r="F3309" s="12"/>
      <c r="G3309" s="12"/>
    </row>
    <row r="3310" spans="4:7">
      <c r="D3310" s="12"/>
      <c r="E3310" s="12"/>
      <c r="F3310" s="12"/>
      <c r="G3310" s="12"/>
    </row>
    <row r="3311" spans="4:7">
      <c r="D3311" s="12"/>
      <c r="E3311" s="12"/>
      <c r="F3311" s="12"/>
      <c r="G3311" s="12"/>
    </row>
    <row r="3312" spans="4:7">
      <c r="D3312" s="12"/>
      <c r="E3312" s="12"/>
      <c r="F3312" s="12"/>
      <c r="G3312" s="12"/>
    </row>
    <row r="3313" spans="4:7">
      <c r="D3313" s="12"/>
      <c r="E3313" s="12"/>
      <c r="F3313" s="12"/>
      <c r="G3313" s="12"/>
    </row>
    <row r="3314" spans="4:7">
      <c r="D3314" s="12"/>
      <c r="E3314" s="12"/>
      <c r="F3314" s="12"/>
      <c r="G3314" s="12"/>
    </row>
    <row r="3315" spans="4:7">
      <c r="D3315" s="12"/>
      <c r="E3315" s="12"/>
      <c r="F3315" s="12"/>
      <c r="G3315" s="12"/>
    </row>
    <row r="3316" spans="4:7">
      <c r="D3316" s="12"/>
      <c r="E3316" s="12"/>
      <c r="F3316" s="12"/>
      <c r="G3316" s="12"/>
    </row>
    <row r="3317" spans="4:7">
      <c r="D3317" s="12"/>
      <c r="E3317" s="12"/>
      <c r="F3317" s="12"/>
      <c r="G3317" s="12"/>
    </row>
    <row r="3318" spans="4:7">
      <c r="D3318" s="12"/>
      <c r="E3318" s="12"/>
      <c r="F3318" s="12"/>
      <c r="G3318" s="12"/>
    </row>
    <row r="3319" spans="4:7">
      <c r="D3319" s="12"/>
      <c r="E3319" s="12"/>
      <c r="F3319" s="12"/>
      <c r="G3319" s="12"/>
    </row>
    <row r="3320" spans="4:7">
      <c r="D3320" s="12"/>
      <c r="E3320" s="12"/>
      <c r="F3320" s="12"/>
      <c r="G3320" s="12"/>
    </row>
    <row r="3321" spans="4:7">
      <c r="D3321" s="12"/>
      <c r="E3321" s="12"/>
      <c r="F3321" s="12"/>
      <c r="G3321" s="12"/>
    </row>
    <row r="3322" spans="4:7">
      <c r="D3322" s="12"/>
      <c r="E3322" s="12"/>
      <c r="F3322" s="12"/>
      <c r="G3322" s="12"/>
    </row>
    <row r="3323" spans="4:7">
      <c r="D3323" s="12"/>
      <c r="E3323" s="12"/>
      <c r="F3323" s="12"/>
      <c r="G3323" s="12"/>
    </row>
    <row r="3324" spans="4:7">
      <c r="D3324" s="12"/>
      <c r="E3324" s="12"/>
      <c r="F3324" s="12"/>
      <c r="G3324" s="12"/>
    </row>
    <row r="3325" spans="4:7">
      <c r="D3325" s="12"/>
      <c r="E3325" s="12"/>
      <c r="F3325" s="12"/>
      <c r="G3325" s="12"/>
    </row>
    <row r="3326" spans="4:7">
      <c r="D3326" s="12"/>
      <c r="E3326" s="12"/>
      <c r="F3326" s="12"/>
      <c r="G3326" s="12"/>
    </row>
    <row r="3327" spans="4:7">
      <c r="D3327" s="12"/>
      <c r="E3327" s="12"/>
      <c r="F3327" s="12"/>
      <c r="G3327" s="12"/>
    </row>
    <row r="3328" spans="4:7">
      <c r="D3328" s="12"/>
      <c r="E3328" s="12"/>
      <c r="F3328" s="12"/>
      <c r="G3328" s="12"/>
    </row>
    <row r="3329" spans="4:7">
      <c r="D3329" s="12"/>
      <c r="E3329" s="12"/>
      <c r="F3329" s="12"/>
      <c r="G3329" s="12"/>
    </row>
    <row r="3330" spans="4:7">
      <c r="D3330" s="12"/>
      <c r="E3330" s="12"/>
      <c r="F3330" s="12"/>
      <c r="G3330" s="12"/>
    </row>
    <row r="3331" spans="4:7">
      <c r="D3331" s="12"/>
      <c r="E3331" s="12"/>
      <c r="F3331" s="12"/>
      <c r="G3331" s="12"/>
    </row>
    <row r="3332" spans="4:7">
      <c r="D3332" s="12"/>
      <c r="E3332" s="12"/>
      <c r="F3332" s="12"/>
      <c r="G3332" s="12"/>
    </row>
    <row r="3333" spans="4:7">
      <c r="D3333" s="12"/>
      <c r="E3333" s="12"/>
      <c r="F3333" s="12"/>
      <c r="G3333" s="12"/>
    </row>
    <row r="3334" spans="4:7">
      <c r="D3334" s="12"/>
      <c r="E3334" s="12"/>
      <c r="F3334" s="12"/>
      <c r="G3334" s="12"/>
    </row>
    <row r="3335" spans="4:7">
      <c r="D3335" s="12"/>
      <c r="E3335" s="12"/>
      <c r="F3335" s="12"/>
      <c r="G3335" s="12"/>
    </row>
    <row r="3336" spans="4:7">
      <c r="D3336" s="12"/>
      <c r="E3336" s="12"/>
      <c r="F3336" s="12"/>
      <c r="G3336" s="12"/>
    </row>
    <row r="3337" spans="4:7">
      <c r="D3337" s="12"/>
      <c r="E3337" s="12"/>
      <c r="F3337" s="12"/>
      <c r="G3337" s="12"/>
    </row>
    <row r="3338" spans="4:7">
      <c r="D3338" s="12"/>
      <c r="E3338" s="12"/>
      <c r="F3338" s="12"/>
      <c r="G3338" s="12"/>
    </row>
    <row r="3339" spans="4:7">
      <c r="D3339" s="12"/>
      <c r="E3339" s="12"/>
      <c r="F3339" s="12"/>
      <c r="G3339" s="12"/>
    </row>
    <row r="3340" spans="4:7">
      <c r="D3340" s="12"/>
      <c r="E3340" s="12"/>
      <c r="F3340" s="12"/>
      <c r="G3340" s="12"/>
    </row>
    <row r="3341" spans="4:7">
      <c r="D3341" s="12"/>
      <c r="E3341" s="12"/>
      <c r="F3341" s="12"/>
      <c r="G3341" s="12"/>
    </row>
    <row r="3342" spans="4:7">
      <c r="D3342" s="12"/>
      <c r="E3342" s="12"/>
      <c r="F3342" s="12"/>
      <c r="G3342" s="12"/>
    </row>
    <row r="3343" spans="4:7">
      <c r="D3343" s="12"/>
      <c r="E3343" s="12"/>
      <c r="F3343" s="12"/>
      <c r="G3343" s="12"/>
    </row>
    <row r="3344" spans="4:7">
      <c r="D3344" s="12"/>
      <c r="E3344" s="12"/>
      <c r="F3344" s="12"/>
      <c r="G3344" s="12"/>
    </row>
    <row r="3345" spans="4:7">
      <c r="D3345" s="12"/>
      <c r="E3345" s="12"/>
      <c r="F3345" s="12"/>
      <c r="G3345" s="12"/>
    </row>
    <row r="3346" spans="4:7">
      <c r="D3346" s="12"/>
      <c r="E3346" s="12"/>
      <c r="F3346" s="12"/>
      <c r="G3346" s="12"/>
    </row>
    <row r="3347" spans="4:7">
      <c r="D3347" s="12"/>
      <c r="E3347" s="12"/>
      <c r="F3347" s="12"/>
      <c r="G3347" s="12"/>
    </row>
    <row r="3348" spans="4:7">
      <c r="D3348" s="12"/>
      <c r="E3348" s="12"/>
      <c r="F3348" s="12"/>
      <c r="G3348" s="12"/>
    </row>
    <row r="3349" spans="4:7">
      <c r="D3349" s="12"/>
      <c r="E3349" s="12"/>
      <c r="F3349" s="12"/>
      <c r="G3349" s="12"/>
    </row>
    <row r="3350" spans="4:7">
      <c r="D3350" s="12"/>
      <c r="E3350" s="12"/>
      <c r="F3350" s="12"/>
      <c r="G3350" s="12"/>
    </row>
    <row r="3351" spans="4:7">
      <c r="D3351" s="12"/>
      <c r="E3351" s="12"/>
      <c r="F3351" s="12"/>
      <c r="G3351" s="12"/>
    </row>
    <row r="3352" spans="4:7">
      <c r="D3352" s="12"/>
      <c r="E3352" s="12"/>
      <c r="F3352" s="12"/>
      <c r="G3352" s="12"/>
    </row>
    <row r="3353" spans="4:7">
      <c r="D3353" s="12"/>
      <c r="E3353" s="12"/>
      <c r="F3353" s="12"/>
      <c r="G3353" s="12"/>
    </row>
    <row r="3354" spans="4:7">
      <c r="D3354" s="12"/>
      <c r="E3354" s="12"/>
      <c r="F3354" s="12"/>
      <c r="G3354" s="12"/>
    </row>
    <row r="3355" spans="4:7">
      <c r="D3355" s="12"/>
      <c r="E3355" s="12"/>
      <c r="F3355" s="12"/>
      <c r="G3355" s="12"/>
    </row>
    <row r="3356" spans="4:7">
      <c r="D3356" s="12"/>
      <c r="E3356" s="12"/>
      <c r="F3356" s="12"/>
      <c r="G3356" s="12"/>
    </row>
    <row r="3357" spans="4:7">
      <c r="D3357" s="12"/>
      <c r="E3357" s="12"/>
      <c r="F3357" s="12"/>
      <c r="G3357" s="12"/>
    </row>
    <row r="3358" spans="4:7">
      <c r="D3358" s="12"/>
      <c r="E3358" s="12"/>
      <c r="F3358" s="12"/>
      <c r="G3358" s="12"/>
    </row>
    <row r="3359" spans="4:7">
      <c r="D3359" s="12"/>
      <c r="E3359" s="12"/>
      <c r="F3359" s="12"/>
      <c r="G3359" s="12"/>
    </row>
    <row r="3360" spans="4:7">
      <c r="D3360" s="12"/>
      <c r="E3360" s="12"/>
      <c r="F3360" s="12"/>
      <c r="G3360" s="12"/>
    </row>
    <row r="3361" spans="4:7">
      <c r="D3361" s="12"/>
      <c r="E3361" s="12"/>
      <c r="F3361" s="12"/>
      <c r="G3361" s="12"/>
    </row>
    <row r="3362" spans="4:7">
      <c r="D3362" s="12"/>
      <c r="E3362" s="12"/>
      <c r="F3362" s="12"/>
      <c r="G3362" s="12"/>
    </row>
    <row r="3363" spans="4:7">
      <c r="D3363" s="12"/>
      <c r="E3363" s="12"/>
      <c r="F3363" s="12"/>
      <c r="G3363" s="12"/>
    </row>
    <row r="3364" spans="4:7">
      <c r="D3364" s="12"/>
      <c r="E3364" s="12"/>
      <c r="F3364" s="12"/>
      <c r="G3364" s="12"/>
    </row>
    <row r="3365" spans="4:7">
      <c r="D3365" s="12"/>
      <c r="E3365" s="12"/>
      <c r="F3365" s="12"/>
      <c r="G3365" s="12"/>
    </row>
    <row r="3366" spans="4:7">
      <c r="D3366" s="12"/>
      <c r="E3366" s="12"/>
      <c r="F3366" s="12"/>
      <c r="G3366" s="12"/>
    </row>
    <row r="3367" spans="4:7">
      <c r="D3367" s="12"/>
      <c r="E3367" s="12"/>
      <c r="F3367" s="12"/>
      <c r="G3367" s="12"/>
    </row>
    <row r="3368" spans="4:7">
      <c r="D3368" s="12"/>
      <c r="E3368" s="12"/>
      <c r="F3368" s="12"/>
      <c r="G3368" s="12"/>
    </row>
    <row r="3369" spans="4:7">
      <c r="D3369" s="12"/>
      <c r="E3369" s="12"/>
      <c r="F3369" s="12"/>
      <c r="G3369" s="12"/>
    </row>
    <row r="3370" spans="4:7">
      <c r="D3370" s="12"/>
      <c r="E3370" s="12"/>
      <c r="F3370" s="12"/>
      <c r="G3370" s="12"/>
    </row>
    <row r="3371" spans="4:7">
      <c r="D3371" s="12"/>
      <c r="E3371" s="12"/>
      <c r="F3371" s="12"/>
      <c r="G3371" s="12"/>
    </row>
    <row r="3372" spans="4:7">
      <c r="D3372" s="12"/>
      <c r="E3372" s="12"/>
      <c r="F3372" s="12"/>
      <c r="G3372" s="12"/>
    </row>
    <row r="3373" spans="4:7">
      <c r="D3373" s="12"/>
      <c r="E3373" s="12"/>
      <c r="F3373" s="12"/>
      <c r="G3373" s="12"/>
    </row>
    <row r="3374" spans="4:7">
      <c r="D3374" s="12"/>
      <c r="E3374" s="12"/>
      <c r="F3374" s="12"/>
      <c r="G3374" s="12"/>
    </row>
    <row r="3375" spans="4:7">
      <c r="D3375" s="12"/>
      <c r="E3375" s="12"/>
      <c r="F3375" s="12"/>
      <c r="G3375" s="12"/>
    </row>
    <row r="3376" spans="4:7">
      <c r="D3376" s="12"/>
      <c r="E3376" s="12"/>
      <c r="F3376" s="12"/>
      <c r="G3376" s="12"/>
    </row>
    <row r="3377" spans="4:7">
      <c r="D3377" s="12"/>
      <c r="E3377" s="12"/>
      <c r="F3377" s="12"/>
      <c r="G3377" s="12"/>
    </row>
    <row r="3378" spans="4:7">
      <c r="D3378" s="12"/>
      <c r="E3378" s="12"/>
      <c r="F3378" s="12"/>
      <c r="G3378" s="12"/>
    </row>
    <row r="3379" spans="4:7">
      <c r="D3379" s="12"/>
      <c r="E3379" s="12"/>
      <c r="F3379" s="12"/>
      <c r="G3379" s="12"/>
    </row>
    <row r="3380" spans="4:7">
      <c r="D3380" s="12"/>
      <c r="E3380" s="12"/>
      <c r="F3380" s="12"/>
      <c r="G3380" s="12"/>
    </row>
    <row r="3381" spans="4:7">
      <c r="D3381" s="12"/>
      <c r="E3381" s="12"/>
      <c r="F3381" s="12"/>
      <c r="G3381" s="12"/>
    </row>
    <row r="3382" spans="4:7">
      <c r="D3382" s="12"/>
      <c r="E3382" s="12"/>
      <c r="F3382" s="12"/>
      <c r="G3382" s="12"/>
    </row>
    <row r="3383" spans="4:7">
      <c r="D3383" s="12"/>
      <c r="E3383" s="12"/>
      <c r="F3383" s="12"/>
      <c r="G3383" s="12"/>
    </row>
    <row r="3384" spans="4:7">
      <c r="D3384" s="12"/>
      <c r="E3384" s="12"/>
      <c r="F3384" s="12"/>
      <c r="G3384" s="12"/>
    </row>
    <row r="3385" spans="4:7">
      <c r="D3385" s="12"/>
      <c r="E3385" s="12"/>
      <c r="F3385" s="12"/>
      <c r="G3385" s="12"/>
    </row>
    <row r="3386" spans="4:7">
      <c r="D3386" s="12"/>
      <c r="E3386" s="12"/>
      <c r="F3386" s="12"/>
      <c r="G3386" s="12"/>
    </row>
    <row r="3387" spans="4:7">
      <c r="D3387" s="12"/>
      <c r="E3387" s="12"/>
      <c r="F3387" s="12"/>
      <c r="G3387" s="12"/>
    </row>
    <row r="3388" spans="4:7">
      <c r="D3388" s="12"/>
      <c r="E3388" s="12"/>
      <c r="F3388" s="12"/>
      <c r="G3388" s="12"/>
    </row>
    <row r="3389" spans="4:7">
      <c r="D3389" s="12"/>
      <c r="E3389" s="12"/>
      <c r="F3389" s="12"/>
      <c r="G3389" s="12"/>
    </row>
    <row r="3390" spans="4:7">
      <c r="D3390" s="12"/>
      <c r="E3390" s="12"/>
      <c r="F3390" s="12"/>
      <c r="G3390" s="12"/>
    </row>
    <row r="3391" spans="4:7">
      <c r="D3391" s="12"/>
      <c r="E3391" s="12"/>
      <c r="F3391" s="12"/>
      <c r="G3391" s="12"/>
    </row>
    <row r="3392" spans="4:7">
      <c r="D3392" s="12"/>
      <c r="E3392" s="12"/>
      <c r="F3392" s="12"/>
      <c r="G3392" s="12"/>
    </row>
    <row r="3393" spans="4:7">
      <c r="D3393" s="12"/>
      <c r="E3393" s="12"/>
      <c r="F3393" s="12"/>
      <c r="G3393" s="12"/>
    </row>
    <row r="3394" spans="4:7">
      <c r="D3394" s="12"/>
      <c r="E3394" s="12"/>
      <c r="F3394" s="12"/>
      <c r="G3394" s="12"/>
    </row>
    <row r="3395" spans="4:7">
      <c r="D3395" s="12"/>
      <c r="E3395" s="12"/>
      <c r="F3395" s="12"/>
      <c r="G3395" s="12"/>
    </row>
    <row r="3396" spans="4:7">
      <c r="D3396" s="12"/>
      <c r="E3396" s="12"/>
      <c r="F3396" s="12"/>
      <c r="G3396" s="12"/>
    </row>
    <row r="3397" spans="4:7">
      <c r="D3397" s="12"/>
      <c r="E3397" s="12"/>
      <c r="F3397" s="12"/>
      <c r="G3397" s="12"/>
    </row>
    <row r="3398" spans="4:7">
      <c r="D3398" s="12"/>
      <c r="E3398" s="12"/>
      <c r="F3398" s="12"/>
      <c r="G3398" s="12"/>
    </row>
    <row r="3399" spans="4:7">
      <c r="D3399" s="12"/>
      <c r="E3399" s="12"/>
      <c r="F3399" s="12"/>
      <c r="G3399" s="12"/>
    </row>
    <row r="3400" spans="4:7">
      <c r="D3400" s="12"/>
      <c r="E3400" s="12"/>
      <c r="F3400" s="12"/>
      <c r="G3400" s="12"/>
    </row>
    <row r="3401" spans="4:7">
      <c r="D3401" s="12"/>
      <c r="E3401" s="12"/>
      <c r="F3401" s="12"/>
      <c r="G3401" s="12"/>
    </row>
    <row r="3402" spans="4:7">
      <c r="D3402" s="12"/>
      <c r="E3402" s="12"/>
      <c r="F3402" s="12"/>
      <c r="G3402" s="12"/>
    </row>
    <row r="3403" spans="4:7">
      <c r="D3403" s="12"/>
      <c r="E3403" s="12"/>
      <c r="F3403" s="12"/>
      <c r="G3403" s="12"/>
    </row>
    <row r="3404" spans="4:7">
      <c r="D3404" s="12"/>
      <c r="E3404" s="12"/>
      <c r="F3404" s="12"/>
      <c r="G3404" s="12"/>
    </row>
    <row r="3405" spans="4:7">
      <c r="D3405" s="12"/>
      <c r="E3405" s="12"/>
      <c r="F3405" s="12"/>
      <c r="G3405" s="12"/>
    </row>
    <row r="3406" spans="4:7">
      <c r="D3406" s="12"/>
      <c r="E3406" s="12"/>
      <c r="F3406" s="12"/>
      <c r="G3406" s="12"/>
    </row>
    <row r="3407" spans="4:7">
      <c r="D3407" s="12"/>
      <c r="E3407" s="12"/>
      <c r="F3407" s="12"/>
      <c r="G3407" s="12"/>
    </row>
    <row r="3408" spans="4:7">
      <c r="D3408" s="12"/>
      <c r="E3408" s="12"/>
      <c r="F3408" s="12"/>
      <c r="G3408" s="12"/>
    </row>
    <row r="3409" spans="4:7">
      <c r="D3409" s="12"/>
      <c r="E3409" s="12"/>
      <c r="F3409" s="12"/>
      <c r="G3409" s="12"/>
    </row>
    <row r="3410" spans="4:7">
      <c r="D3410" s="12"/>
      <c r="E3410" s="12"/>
      <c r="F3410" s="12"/>
      <c r="G3410" s="12"/>
    </row>
    <row r="3411" spans="4:7">
      <c r="D3411" s="12"/>
      <c r="E3411" s="12"/>
      <c r="F3411" s="12"/>
      <c r="G3411" s="12"/>
    </row>
    <row r="3412" spans="4:7">
      <c r="D3412" s="12"/>
      <c r="E3412" s="12"/>
      <c r="F3412" s="12"/>
      <c r="G3412" s="12"/>
    </row>
    <row r="3413" spans="4:7">
      <c r="D3413" s="12"/>
      <c r="E3413" s="12"/>
      <c r="F3413" s="12"/>
      <c r="G3413" s="12"/>
    </row>
    <row r="3414" spans="4:7">
      <c r="D3414" s="12"/>
      <c r="E3414" s="12"/>
      <c r="F3414" s="12"/>
      <c r="G3414" s="12"/>
    </row>
    <row r="3415" spans="4:7">
      <c r="D3415" s="12"/>
      <c r="E3415" s="12"/>
      <c r="F3415" s="12"/>
      <c r="G3415" s="12"/>
    </row>
    <row r="3416" spans="4:7">
      <c r="D3416" s="12"/>
      <c r="E3416" s="12"/>
      <c r="F3416" s="12"/>
      <c r="G3416" s="12"/>
    </row>
    <row r="3417" spans="4:7">
      <c r="D3417" s="12"/>
      <c r="E3417" s="12"/>
      <c r="F3417" s="12"/>
      <c r="G3417" s="12"/>
    </row>
    <row r="3418" spans="4:7">
      <c r="D3418" s="12"/>
      <c r="E3418" s="12"/>
      <c r="F3418" s="12"/>
      <c r="G3418" s="12"/>
    </row>
    <row r="3419" spans="4:7">
      <c r="D3419" s="12"/>
      <c r="E3419" s="12"/>
      <c r="F3419" s="12"/>
      <c r="G3419" s="12"/>
    </row>
    <row r="3420" spans="4:7">
      <c r="D3420" s="12"/>
      <c r="E3420" s="12"/>
      <c r="F3420" s="12"/>
      <c r="G3420" s="12"/>
    </row>
    <row r="3421" spans="4:7">
      <c r="D3421" s="12"/>
      <c r="E3421" s="12"/>
      <c r="F3421" s="12"/>
      <c r="G3421" s="12"/>
    </row>
    <row r="3422" spans="4:7">
      <c r="D3422" s="12"/>
      <c r="E3422" s="12"/>
      <c r="F3422" s="12"/>
      <c r="G3422" s="12"/>
    </row>
    <row r="3423" spans="4:7">
      <c r="D3423" s="12"/>
      <c r="E3423" s="12"/>
      <c r="F3423" s="12"/>
      <c r="G3423" s="12"/>
    </row>
    <row r="3424" spans="4:7">
      <c r="D3424" s="12"/>
      <c r="E3424" s="12"/>
      <c r="F3424" s="12"/>
      <c r="G3424" s="12"/>
    </row>
    <row r="3425" spans="4:7">
      <c r="D3425" s="12"/>
      <c r="E3425" s="12"/>
      <c r="F3425" s="12"/>
      <c r="G3425" s="12"/>
    </row>
    <row r="3426" spans="4:7">
      <c r="D3426" s="12"/>
      <c r="E3426" s="12"/>
      <c r="F3426" s="12"/>
      <c r="G3426" s="12"/>
    </row>
    <row r="3427" spans="4:7">
      <c r="D3427" s="12"/>
      <c r="E3427" s="12"/>
      <c r="F3427" s="12"/>
      <c r="G3427" s="12"/>
    </row>
    <row r="3428" spans="4:7">
      <c r="D3428" s="12"/>
      <c r="E3428" s="12"/>
      <c r="F3428" s="12"/>
      <c r="G3428" s="12"/>
    </row>
    <row r="3429" spans="4:7">
      <c r="D3429" s="12"/>
      <c r="E3429" s="12"/>
      <c r="F3429" s="12"/>
      <c r="G3429" s="12"/>
    </row>
    <row r="3430" spans="4:7">
      <c r="D3430" s="12"/>
      <c r="E3430" s="12"/>
      <c r="F3430" s="12"/>
      <c r="G3430" s="12"/>
    </row>
    <row r="3431" spans="4:7">
      <c r="D3431" s="12"/>
      <c r="E3431" s="12"/>
      <c r="F3431" s="12"/>
      <c r="G3431" s="12"/>
    </row>
    <row r="3432" spans="4:7">
      <c r="D3432" s="12"/>
      <c r="E3432" s="12"/>
      <c r="F3432" s="12"/>
      <c r="G3432" s="12"/>
    </row>
    <row r="3433" spans="4:7">
      <c r="D3433" s="12"/>
      <c r="E3433" s="12"/>
      <c r="F3433" s="12"/>
      <c r="G3433" s="12"/>
    </row>
    <row r="3434" spans="4:7">
      <c r="D3434" s="12"/>
      <c r="E3434" s="12"/>
      <c r="F3434" s="12"/>
      <c r="G3434" s="12"/>
    </row>
    <row r="3435" spans="4:7">
      <c r="D3435" s="12"/>
      <c r="E3435" s="12"/>
      <c r="F3435" s="12"/>
      <c r="G3435" s="12"/>
    </row>
    <row r="3436" spans="4:7">
      <c r="D3436" s="12"/>
      <c r="E3436" s="12"/>
      <c r="F3436" s="12"/>
      <c r="G3436" s="12"/>
    </row>
    <row r="3437" spans="4:7">
      <c r="D3437" s="12"/>
      <c r="E3437" s="12"/>
      <c r="F3437" s="12"/>
      <c r="G3437" s="12"/>
    </row>
    <row r="3438" spans="4:7">
      <c r="D3438" s="12"/>
      <c r="E3438" s="12"/>
      <c r="F3438" s="12"/>
      <c r="G3438" s="12"/>
    </row>
    <row r="3439" spans="4:7">
      <c r="D3439" s="12"/>
      <c r="E3439" s="12"/>
      <c r="F3439" s="12"/>
      <c r="G3439" s="12"/>
    </row>
    <row r="3440" spans="4:7">
      <c r="D3440" s="12"/>
      <c r="E3440" s="12"/>
      <c r="F3440" s="12"/>
      <c r="G3440" s="12"/>
    </row>
    <row r="3441" spans="4:7">
      <c r="D3441" s="12"/>
      <c r="E3441" s="12"/>
      <c r="F3441" s="12"/>
      <c r="G3441" s="12"/>
    </row>
    <row r="3442" spans="4:7">
      <c r="D3442" s="12"/>
      <c r="E3442" s="12"/>
      <c r="F3442" s="12"/>
      <c r="G3442" s="12"/>
    </row>
    <row r="3443" spans="4:7">
      <c r="D3443" s="12"/>
      <c r="E3443" s="12"/>
      <c r="F3443" s="12"/>
      <c r="G3443" s="12"/>
    </row>
    <row r="3444" spans="4:7">
      <c r="D3444" s="12"/>
      <c r="E3444" s="12"/>
      <c r="F3444" s="12"/>
      <c r="G3444" s="12"/>
    </row>
    <row r="3445" spans="4:7">
      <c r="D3445" s="12"/>
      <c r="E3445" s="12"/>
      <c r="F3445" s="12"/>
      <c r="G3445" s="12"/>
    </row>
    <row r="3446" spans="4:7">
      <c r="D3446" s="12"/>
      <c r="E3446" s="12"/>
      <c r="F3446" s="12"/>
      <c r="G3446" s="12"/>
    </row>
    <row r="3447" spans="4:7">
      <c r="D3447" s="12"/>
      <c r="E3447" s="12"/>
      <c r="F3447" s="12"/>
      <c r="G3447" s="12"/>
    </row>
    <row r="3448" spans="4:7">
      <c r="D3448" s="12"/>
      <c r="E3448" s="12"/>
      <c r="F3448" s="12"/>
      <c r="G3448" s="12"/>
    </row>
    <row r="3449" spans="4:7">
      <c r="D3449" s="12"/>
      <c r="E3449" s="12"/>
      <c r="F3449" s="12"/>
      <c r="G3449" s="12"/>
    </row>
    <row r="3450" spans="4:7">
      <c r="D3450" s="12"/>
      <c r="E3450" s="12"/>
      <c r="F3450" s="12"/>
      <c r="G3450" s="12"/>
    </row>
    <row r="3451" spans="4:7">
      <c r="D3451" s="12"/>
      <c r="E3451" s="12"/>
      <c r="F3451" s="12"/>
      <c r="G3451" s="12"/>
    </row>
    <row r="3452" spans="4:7">
      <c r="D3452" s="12"/>
      <c r="E3452" s="12"/>
      <c r="F3452" s="12"/>
      <c r="G3452" s="12"/>
    </row>
    <row r="3453" spans="4:7">
      <c r="D3453" s="12"/>
      <c r="E3453" s="12"/>
      <c r="F3453" s="12"/>
      <c r="G3453" s="12"/>
    </row>
    <row r="3454" spans="4:7">
      <c r="D3454" s="12"/>
      <c r="E3454" s="12"/>
      <c r="F3454" s="12"/>
      <c r="G3454" s="12"/>
    </row>
    <row r="3455" spans="4:7">
      <c r="D3455" s="12"/>
      <c r="E3455" s="12"/>
      <c r="F3455" s="12"/>
      <c r="G3455" s="12"/>
    </row>
    <row r="3456" spans="4:7">
      <c r="D3456" s="12"/>
      <c r="E3456" s="12"/>
      <c r="F3456" s="12"/>
      <c r="G3456" s="12"/>
    </row>
    <row r="3457" spans="4:7">
      <c r="D3457" s="12"/>
      <c r="E3457" s="12"/>
      <c r="F3457" s="12"/>
      <c r="G3457" s="12"/>
    </row>
    <row r="3458" spans="4:7">
      <c r="D3458" s="12"/>
      <c r="E3458" s="12"/>
      <c r="F3458" s="12"/>
      <c r="G3458" s="12"/>
    </row>
    <row r="3459" spans="4:7">
      <c r="D3459" s="12"/>
      <c r="E3459" s="12"/>
      <c r="F3459" s="12"/>
      <c r="G3459" s="12"/>
    </row>
    <row r="3460" spans="4:7">
      <c r="D3460" s="12"/>
      <c r="E3460" s="12"/>
      <c r="F3460" s="12"/>
      <c r="G3460" s="12"/>
    </row>
    <row r="3461" spans="4:7">
      <c r="D3461" s="12"/>
      <c r="E3461" s="12"/>
      <c r="F3461" s="12"/>
      <c r="G3461" s="12"/>
    </row>
    <row r="3462" spans="4:7">
      <c r="D3462" s="12"/>
      <c r="E3462" s="12"/>
      <c r="F3462" s="12"/>
      <c r="G3462" s="12"/>
    </row>
    <row r="3463" spans="4:7">
      <c r="D3463" s="12"/>
      <c r="E3463" s="12"/>
      <c r="F3463" s="12"/>
      <c r="G3463" s="12"/>
    </row>
    <row r="3464" spans="4:7">
      <c r="D3464" s="12"/>
      <c r="E3464" s="12"/>
      <c r="F3464" s="12"/>
      <c r="G3464" s="12"/>
    </row>
    <row r="3465" spans="4:7">
      <c r="D3465" s="12"/>
      <c r="E3465" s="12"/>
      <c r="F3465" s="12"/>
      <c r="G3465" s="12"/>
    </row>
    <row r="3466" spans="4:7">
      <c r="D3466" s="12"/>
      <c r="E3466" s="12"/>
      <c r="F3466" s="12"/>
      <c r="G3466" s="12"/>
    </row>
    <row r="3467" spans="4:7">
      <c r="D3467" s="12"/>
      <c r="E3467" s="12"/>
      <c r="F3467" s="12"/>
      <c r="G3467" s="12"/>
    </row>
    <row r="3468" spans="4:7">
      <c r="D3468" s="12"/>
      <c r="E3468" s="12"/>
      <c r="F3468" s="12"/>
      <c r="G3468" s="12"/>
    </row>
    <row r="3469" spans="4:7">
      <c r="D3469" s="12"/>
      <c r="E3469" s="12"/>
      <c r="F3469" s="12"/>
      <c r="G3469" s="12"/>
    </row>
    <row r="3470" spans="4:7">
      <c r="D3470" s="12"/>
      <c r="E3470" s="12"/>
      <c r="F3470" s="12"/>
      <c r="G3470" s="12"/>
    </row>
    <row r="3471" spans="4:7">
      <c r="D3471" s="12"/>
      <c r="E3471" s="12"/>
      <c r="F3471" s="12"/>
      <c r="G3471" s="12"/>
    </row>
    <row r="3472" spans="4:7">
      <c r="D3472" s="12"/>
      <c r="E3472" s="12"/>
      <c r="F3472" s="12"/>
      <c r="G3472" s="12"/>
    </row>
    <row r="3473" spans="4:7">
      <c r="D3473" s="12"/>
      <c r="E3473" s="12"/>
      <c r="F3473" s="12"/>
      <c r="G3473" s="12"/>
    </row>
    <row r="3474" spans="4:7">
      <c r="D3474" s="12"/>
      <c r="E3474" s="12"/>
      <c r="F3474" s="12"/>
      <c r="G3474" s="12"/>
    </row>
    <row r="3475" spans="4:7">
      <c r="D3475" s="12"/>
      <c r="E3475" s="12"/>
      <c r="F3475" s="12"/>
      <c r="G3475" s="12"/>
    </row>
    <row r="3476" spans="4:7">
      <c r="D3476" s="12"/>
      <c r="E3476" s="12"/>
      <c r="F3476" s="12"/>
      <c r="G3476" s="12"/>
    </row>
    <row r="3477" spans="4:7">
      <c r="D3477" s="12"/>
      <c r="E3477" s="12"/>
      <c r="F3477" s="12"/>
      <c r="G3477" s="12"/>
    </row>
    <row r="3478" spans="4:7">
      <c r="D3478" s="12"/>
      <c r="E3478" s="12"/>
      <c r="F3478" s="12"/>
      <c r="G3478" s="12"/>
    </row>
    <row r="3479" spans="4:7">
      <c r="D3479" s="12"/>
      <c r="E3479" s="12"/>
      <c r="F3479" s="12"/>
      <c r="G3479" s="12"/>
    </row>
    <row r="3480" spans="4:7">
      <c r="D3480" s="12"/>
      <c r="E3480" s="12"/>
      <c r="F3480" s="12"/>
      <c r="G3480" s="12"/>
    </row>
    <row r="3481" spans="4:7">
      <c r="D3481" s="12"/>
      <c r="E3481" s="12"/>
      <c r="F3481" s="12"/>
      <c r="G3481" s="12"/>
    </row>
    <row r="3482" spans="4:7">
      <c r="D3482" s="12"/>
      <c r="E3482" s="12"/>
      <c r="F3482" s="12"/>
      <c r="G3482" s="12"/>
    </row>
    <row r="3483" spans="4:7">
      <c r="D3483" s="12"/>
      <c r="E3483" s="12"/>
      <c r="F3483" s="12"/>
      <c r="G3483" s="12"/>
    </row>
    <row r="3484" spans="4:7">
      <c r="D3484" s="12"/>
      <c r="E3484" s="12"/>
      <c r="F3484" s="12"/>
      <c r="G3484" s="12"/>
    </row>
    <row r="3485" spans="4:7">
      <c r="D3485" s="12"/>
      <c r="E3485" s="12"/>
      <c r="F3485" s="12"/>
      <c r="G3485" s="12"/>
    </row>
    <row r="3486" spans="4:7">
      <c r="D3486" s="12"/>
      <c r="E3486" s="12"/>
      <c r="F3486" s="12"/>
      <c r="G3486" s="12"/>
    </row>
    <row r="3487" spans="4:7">
      <c r="D3487" s="12"/>
      <c r="E3487" s="12"/>
      <c r="F3487" s="12"/>
      <c r="G3487" s="12"/>
    </row>
    <row r="3488" spans="4:7">
      <c r="D3488" s="12"/>
      <c r="E3488" s="12"/>
      <c r="F3488" s="12"/>
      <c r="G3488" s="12"/>
    </row>
    <row r="3489" spans="4:7">
      <c r="D3489" s="12"/>
      <c r="E3489" s="12"/>
      <c r="F3489" s="12"/>
      <c r="G3489" s="12"/>
    </row>
    <row r="3490" spans="4:7">
      <c r="D3490" s="12"/>
      <c r="E3490" s="12"/>
      <c r="F3490" s="12"/>
      <c r="G3490" s="12"/>
    </row>
    <row r="3491" spans="4:7">
      <c r="D3491" s="12"/>
      <c r="E3491" s="12"/>
      <c r="F3491" s="12"/>
      <c r="G3491" s="12"/>
    </row>
    <row r="3492" spans="4:7">
      <c r="D3492" s="12"/>
      <c r="E3492" s="12"/>
      <c r="F3492" s="12"/>
      <c r="G3492" s="12"/>
    </row>
    <row r="3493" spans="4:7">
      <c r="D3493" s="12"/>
      <c r="E3493" s="12"/>
      <c r="F3493" s="12"/>
      <c r="G3493" s="12"/>
    </row>
    <row r="3494" spans="4:7">
      <c r="D3494" s="12"/>
      <c r="E3494" s="12"/>
      <c r="F3494" s="12"/>
      <c r="G3494" s="12"/>
    </row>
    <row r="3495" spans="4:7">
      <c r="D3495" s="12"/>
      <c r="E3495" s="12"/>
      <c r="F3495" s="12"/>
      <c r="G3495" s="12"/>
    </row>
    <row r="3496" spans="4:7">
      <c r="D3496" s="12"/>
      <c r="E3496" s="12"/>
      <c r="F3496" s="12"/>
      <c r="G3496" s="12"/>
    </row>
    <row r="3497" spans="4:7">
      <c r="D3497" s="12"/>
      <c r="E3497" s="12"/>
      <c r="F3497" s="12"/>
      <c r="G3497" s="12"/>
    </row>
    <row r="3498" spans="4:7">
      <c r="D3498" s="12"/>
      <c r="E3498" s="12"/>
      <c r="F3498" s="12"/>
      <c r="G3498" s="12"/>
    </row>
    <row r="3499" spans="4:7">
      <c r="D3499" s="12"/>
      <c r="E3499" s="12"/>
      <c r="F3499" s="12"/>
      <c r="G3499" s="12"/>
    </row>
    <row r="3500" spans="4:7">
      <c r="D3500" s="12"/>
      <c r="E3500" s="12"/>
      <c r="F3500" s="12"/>
      <c r="G3500" s="12"/>
    </row>
    <row r="3501" spans="4:7">
      <c r="D3501" s="12"/>
      <c r="E3501" s="12"/>
      <c r="F3501" s="12"/>
      <c r="G3501" s="12"/>
    </row>
    <row r="3502" spans="4:7">
      <c r="D3502" s="12"/>
      <c r="E3502" s="12"/>
      <c r="F3502" s="12"/>
      <c r="G3502" s="12"/>
    </row>
    <row r="3503" spans="4:7">
      <c r="D3503" s="12"/>
      <c r="E3503" s="12"/>
      <c r="F3503" s="12"/>
      <c r="G3503" s="12"/>
    </row>
    <row r="3504" spans="4:7">
      <c r="D3504" s="12"/>
      <c r="E3504" s="12"/>
      <c r="F3504" s="12"/>
      <c r="G3504" s="12"/>
    </row>
    <row r="3505" spans="4:7">
      <c r="D3505" s="12"/>
      <c r="E3505" s="12"/>
      <c r="F3505" s="12"/>
      <c r="G3505" s="12"/>
    </row>
    <row r="3506" spans="4:7">
      <c r="D3506" s="12"/>
      <c r="E3506" s="12"/>
      <c r="F3506" s="12"/>
      <c r="G3506" s="12"/>
    </row>
    <row r="3507" spans="4:7">
      <c r="D3507" s="12"/>
      <c r="E3507" s="12"/>
      <c r="F3507" s="12"/>
      <c r="G3507" s="12"/>
    </row>
    <row r="3508" spans="4:7">
      <c r="D3508" s="12"/>
      <c r="E3508" s="12"/>
      <c r="F3508" s="12"/>
      <c r="G3508" s="12"/>
    </row>
    <row r="3509" spans="4:7">
      <c r="D3509" s="12"/>
      <c r="E3509" s="12"/>
      <c r="F3509" s="12"/>
      <c r="G3509" s="12"/>
    </row>
    <row r="3510" spans="4:7">
      <c r="D3510" s="12"/>
      <c r="E3510" s="12"/>
      <c r="F3510" s="12"/>
      <c r="G3510" s="12"/>
    </row>
    <row r="3511" spans="4:7">
      <c r="D3511" s="12"/>
      <c r="E3511" s="12"/>
      <c r="F3511" s="12"/>
      <c r="G3511" s="12"/>
    </row>
    <row r="3512" spans="4:7">
      <c r="D3512" s="12"/>
      <c r="E3512" s="12"/>
      <c r="F3512" s="12"/>
      <c r="G3512" s="12"/>
    </row>
    <row r="3513" spans="4:7">
      <c r="D3513" s="12"/>
      <c r="E3513" s="12"/>
      <c r="F3513" s="12"/>
      <c r="G3513" s="12"/>
    </row>
    <row r="3514" spans="4:7">
      <c r="D3514" s="12"/>
      <c r="E3514" s="12"/>
      <c r="F3514" s="12"/>
      <c r="G3514" s="12"/>
    </row>
    <row r="3515" spans="4:7">
      <c r="D3515" s="12"/>
      <c r="E3515" s="12"/>
      <c r="F3515" s="12"/>
      <c r="G3515" s="12"/>
    </row>
    <row r="3516" spans="4:7">
      <c r="D3516" s="12"/>
      <c r="E3516" s="12"/>
      <c r="F3516" s="12"/>
      <c r="G3516" s="12"/>
    </row>
    <row r="3517" spans="4:7">
      <c r="D3517" s="12"/>
      <c r="E3517" s="12"/>
      <c r="F3517" s="12"/>
      <c r="G3517" s="12"/>
    </row>
    <row r="3518" spans="4:7">
      <c r="D3518" s="12"/>
      <c r="E3518" s="12"/>
      <c r="F3518" s="12"/>
      <c r="G3518" s="12"/>
    </row>
    <row r="3519" spans="4:7">
      <c r="D3519" s="12"/>
      <c r="E3519" s="12"/>
      <c r="F3519" s="12"/>
      <c r="G3519" s="12"/>
    </row>
    <row r="3520" spans="4:7">
      <c r="D3520" s="12"/>
      <c r="E3520" s="12"/>
      <c r="F3520" s="12"/>
      <c r="G3520" s="12"/>
    </row>
    <row r="3521" spans="4:7">
      <c r="D3521" s="12"/>
      <c r="E3521" s="12"/>
      <c r="F3521" s="12"/>
      <c r="G3521" s="12"/>
    </row>
    <row r="3522" spans="4:7">
      <c r="D3522" s="12"/>
      <c r="E3522" s="12"/>
      <c r="F3522" s="12"/>
      <c r="G3522" s="12"/>
    </row>
    <row r="3523" spans="4:7">
      <c r="D3523" s="12"/>
      <c r="E3523" s="12"/>
      <c r="F3523" s="12"/>
      <c r="G3523" s="12"/>
    </row>
    <row r="3524" spans="4:7">
      <c r="D3524" s="12"/>
      <c r="E3524" s="12"/>
      <c r="F3524" s="12"/>
      <c r="G3524" s="12"/>
    </row>
    <row r="3525" spans="4:7">
      <c r="D3525" s="12"/>
      <c r="E3525" s="12"/>
      <c r="F3525" s="12"/>
      <c r="G3525" s="12"/>
    </row>
    <row r="3526" spans="4:7">
      <c r="D3526" s="12"/>
      <c r="E3526" s="12"/>
      <c r="F3526" s="12"/>
      <c r="G3526" s="12"/>
    </row>
    <row r="3527" spans="4:7">
      <c r="D3527" s="12"/>
      <c r="E3527" s="12"/>
      <c r="F3527" s="12"/>
      <c r="G3527" s="12"/>
    </row>
    <row r="3528" spans="4:7">
      <c r="D3528" s="12"/>
      <c r="E3528" s="12"/>
      <c r="F3528" s="12"/>
      <c r="G3528" s="12"/>
    </row>
    <row r="3529" spans="4:7">
      <c r="D3529" s="12"/>
      <c r="E3529" s="12"/>
      <c r="F3529" s="12"/>
      <c r="G3529" s="12"/>
    </row>
    <row r="3530" spans="4:7">
      <c r="D3530" s="12"/>
      <c r="E3530" s="12"/>
      <c r="F3530" s="12"/>
      <c r="G3530" s="12"/>
    </row>
    <row r="3531" spans="4:7">
      <c r="D3531" s="12"/>
      <c r="E3531" s="12"/>
      <c r="F3531" s="12"/>
      <c r="G3531" s="12"/>
    </row>
    <row r="3532" spans="4:7">
      <c r="D3532" s="12"/>
      <c r="E3532" s="12"/>
      <c r="F3532" s="12"/>
      <c r="G3532" s="12"/>
    </row>
    <row r="3533" spans="4:7">
      <c r="D3533" s="12"/>
      <c r="E3533" s="12"/>
      <c r="F3533" s="12"/>
      <c r="G3533" s="12"/>
    </row>
    <row r="3534" spans="4:7">
      <c r="D3534" s="12"/>
      <c r="E3534" s="12"/>
      <c r="F3534" s="12"/>
      <c r="G3534" s="12"/>
    </row>
    <row r="3535" spans="4:7">
      <c r="D3535" s="12"/>
      <c r="E3535" s="12"/>
      <c r="F3535" s="12"/>
      <c r="G3535" s="12"/>
    </row>
    <row r="3536" spans="4:7">
      <c r="D3536" s="12"/>
      <c r="E3536" s="12"/>
      <c r="F3536" s="12"/>
      <c r="G3536" s="12"/>
    </row>
    <row r="3537" spans="4:7">
      <c r="D3537" s="12"/>
      <c r="E3537" s="12"/>
      <c r="F3537" s="12"/>
      <c r="G3537" s="12"/>
    </row>
    <row r="3538" spans="4:7">
      <c r="D3538" s="12"/>
      <c r="E3538" s="12"/>
      <c r="F3538" s="12"/>
      <c r="G3538" s="12"/>
    </row>
    <row r="3539" spans="4:7">
      <c r="D3539" s="12"/>
      <c r="E3539" s="12"/>
      <c r="F3539" s="12"/>
      <c r="G3539" s="12"/>
    </row>
    <row r="3540" spans="4:7">
      <c r="D3540" s="12"/>
      <c r="E3540" s="12"/>
      <c r="F3540" s="12"/>
      <c r="G3540" s="12"/>
    </row>
    <row r="3541" spans="4:7">
      <c r="D3541" s="12"/>
      <c r="E3541" s="12"/>
      <c r="F3541" s="12"/>
      <c r="G3541" s="12"/>
    </row>
    <row r="3542" spans="4:7">
      <c r="D3542" s="12"/>
      <c r="E3542" s="12"/>
      <c r="F3542" s="12"/>
      <c r="G3542" s="12"/>
    </row>
    <row r="3543" spans="4:7">
      <c r="D3543" s="12"/>
      <c r="E3543" s="12"/>
      <c r="F3543" s="12"/>
      <c r="G3543" s="12"/>
    </row>
    <row r="3544" spans="4:7">
      <c r="D3544" s="12"/>
      <c r="E3544" s="12"/>
      <c r="F3544" s="12"/>
      <c r="G3544" s="12"/>
    </row>
    <row r="3545" spans="4:7">
      <c r="D3545" s="12"/>
      <c r="E3545" s="12"/>
      <c r="F3545" s="12"/>
      <c r="G3545" s="12"/>
    </row>
    <row r="3546" spans="4:7">
      <c r="D3546" s="12"/>
      <c r="E3546" s="12"/>
      <c r="F3546" s="12"/>
      <c r="G3546" s="12"/>
    </row>
    <row r="3547" spans="4:7">
      <c r="D3547" s="12"/>
      <c r="E3547" s="12"/>
      <c r="F3547" s="12"/>
      <c r="G3547" s="12"/>
    </row>
    <row r="3548" spans="4:7">
      <c r="D3548" s="12"/>
      <c r="E3548" s="12"/>
      <c r="F3548" s="12"/>
      <c r="G3548" s="12"/>
    </row>
    <row r="3549" spans="4:7">
      <c r="D3549" s="12"/>
      <c r="E3549" s="12"/>
      <c r="F3549" s="12"/>
      <c r="G3549" s="12"/>
    </row>
    <row r="3550" spans="4:7">
      <c r="D3550" s="12"/>
      <c r="E3550" s="12"/>
      <c r="F3550" s="12"/>
      <c r="G3550" s="12"/>
    </row>
    <row r="3551" spans="4:7">
      <c r="D3551" s="12"/>
      <c r="E3551" s="12"/>
      <c r="F3551" s="12"/>
      <c r="G3551" s="12"/>
    </row>
    <row r="3552" spans="4:7">
      <c r="D3552" s="12"/>
      <c r="E3552" s="12"/>
      <c r="F3552" s="12"/>
      <c r="G3552" s="12"/>
    </row>
    <row r="3553" spans="4:7">
      <c r="D3553" s="12"/>
      <c r="E3553" s="12"/>
      <c r="F3553" s="12"/>
      <c r="G3553" s="12"/>
    </row>
    <row r="3554" spans="4:7">
      <c r="D3554" s="12"/>
      <c r="E3554" s="12"/>
      <c r="F3554" s="12"/>
      <c r="G3554" s="12"/>
    </row>
    <row r="3555" spans="4:7">
      <c r="D3555" s="12"/>
      <c r="E3555" s="12"/>
      <c r="F3555" s="12"/>
      <c r="G3555" s="12"/>
    </row>
    <row r="3556" spans="4:7">
      <c r="D3556" s="12"/>
      <c r="E3556" s="12"/>
      <c r="F3556" s="12"/>
      <c r="G3556" s="12"/>
    </row>
    <row r="3557" spans="4:7">
      <c r="D3557" s="12"/>
      <c r="E3557" s="12"/>
      <c r="F3557" s="12"/>
      <c r="G3557" s="12"/>
    </row>
    <row r="3558" spans="4:7">
      <c r="D3558" s="12"/>
      <c r="E3558" s="12"/>
      <c r="F3558" s="12"/>
      <c r="G3558" s="12"/>
    </row>
    <row r="3559" spans="4:7">
      <c r="D3559" s="12"/>
      <c r="E3559" s="12"/>
      <c r="F3559" s="12"/>
      <c r="G3559" s="12"/>
    </row>
    <row r="3560" spans="4:7">
      <c r="D3560" s="12"/>
      <c r="E3560" s="12"/>
      <c r="F3560" s="12"/>
      <c r="G3560" s="12"/>
    </row>
    <row r="3561" spans="4:7">
      <c r="D3561" s="12"/>
      <c r="E3561" s="12"/>
      <c r="F3561" s="12"/>
      <c r="G3561" s="12"/>
    </row>
    <row r="3562" spans="4:7">
      <c r="D3562" s="12"/>
      <c r="E3562" s="12"/>
      <c r="F3562" s="12"/>
      <c r="G3562" s="12"/>
    </row>
    <row r="3563" spans="4:7">
      <c r="D3563" s="12"/>
      <c r="E3563" s="12"/>
      <c r="F3563" s="12"/>
      <c r="G3563" s="12"/>
    </row>
    <row r="3564" spans="4:7">
      <c r="D3564" s="12"/>
      <c r="E3564" s="12"/>
      <c r="F3564" s="12"/>
      <c r="G3564" s="12"/>
    </row>
    <row r="3565" spans="4:7">
      <c r="D3565" s="12"/>
      <c r="E3565" s="12"/>
      <c r="F3565" s="12"/>
      <c r="G3565" s="12"/>
    </row>
    <row r="3566" spans="4:7">
      <c r="D3566" s="12"/>
      <c r="E3566" s="12"/>
      <c r="F3566" s="12"/>
      <c r="G3566" s="12"/>
    </row>
    <row r="3567" spans="4:7">
      <c r="D3567" s="12"/>
      <c r="E3567" s="12"/>
      <c r="F3567" s="12"/>
      <c r="G3567" s="12"/>
    </row>
    <row r="3568" spans="4:7">
      <c r="D3568" s="12"/>
      <c r="E3568" s="12"/>
      <c r="F3568" s="12"/>
      <c r="G3568" s="12"/>
    </row>
    <row r="3569" spans="4:7">
      <c r="D3569" s="12"/>
      <c r="E3569" s="12"/>
      <c r="F3569" s="12"/>
      <c r="G3569" s="12"/>
    </row>
    <row r="3570" spans="4:7">
      <c r="D3570" s="12"/>
      <c r="E3570" s="12"/>
      <c r="F3570" s="12"/>
      <c r="G3570" s="12"/>
    </row>
    <row r="3571" spans="4:7">
      <c r="D3571" s="12"/>
      <c r="E3571" s="12"/>
      <c r="F3571" s="12"/>
      <c r="G3571" s="12"/>
    </row>
    <row r="3572" spans="4:7">
      <c r="D3572" s="12"/>
      <c r="E3572" s="12"/>
      <c r="F3572" s="12"/>
      <c r="G3572" s="12"/>
    </row>
    <row r="3573" spans="4:7">
      <c r="D3573" s="12"/>
      <c r="E3573" s="12"/>
      <c r="F3573" s="12"/>
      <c r="G3573" s="12"/>
    </row>
    <row r="3574" spans="4:7">
      <c r="D3574" s="12"/>
      <c r="E3574" s="12"/>
      <c r="F3574" s="12"/>
      <c r="G3574" s="12"/>
    </row>
    <row r="3575" spans="4:7">
      <c r="D3575" s="12"/>
      <c r="E3575" s="12"/>
      <c r="F3575" s="12"/>
      <c r="G3575" s="12"/>
    </row>
    <row r="3576" spans="4:7">
      <c r="D3576" s="12"/>
      <c r="E3576" s="12"/>
      <c r="F3576" s="12"/>
      <c r="G3576" s="12"/>
    </row>
    <row r="3577" spans="4:7">
      <c r="D3577" s="12"/>
      <c r="E3577" s="12"/>
      <c r="F3577" s="12"/>
      <c r="G3577" s="12"/>
    </row>
    <row r="3578" spans="4:7">
      <c r="D3578" s="12"/>
      <c r="E3578" s="12"/>
      <c r="F3578" s="12"/>
      <c r="G3578" s="12"/>
    </row>
    <row r="3579" spans="4:7">
      <c r="D3579" s="12"/>
      <c r="E3579" s="12"/>
      <c r="F3579" s="12"/>
      <c r="G3579" s="12"/>
    </row>
    <row r="3580" spans="4:7">
      <c r="D3580" s="12"/>
      <c r="E3580" s="12"/>
      <c r="F3580" s="12"/>
      <c r="G3580" s="12"/>
    </row>
    <row r="3581" spans="4:7">
      <c r="D3581" s="12"/>
      <c r="E3581" s="12"/>
      <c r="F3581" s="12"/>
      <c r="G3581" s="12"/>
    </row>
    <row r="3582" spans="4:7">
      <c r="D3582" s="12"/>
      <c r="E3582" s="12"/>
      <c r="F3582" s="12"/>
      <c r="G3582" s="12"/>
    </row>
    <row r="3583" spans="4:7">
      <c r="D3583" s="12"/>
      <c r="E3583" s="12"/>
      <c r="F3583" s="12"/>
      <c r="G3583" s="12"/>
    </row>
    <row r="3584" spans="4:7">
      <c r="D3584" s="12"/>
      <c r="E3584" s="12"/>
      <c r="F3584" s="12"/>
      <c r="G3584" s="12"/>
    </row>
    <row r="3585" spans="4:7">
      <c r="D3585" s="12"/>
      <c r="E3585" s="12"/>
      <c r="F3585" s="12"/>
      <c r="G3585" s="12"/>
    </row>
    <row r="3586" spans="4:7">
      <c r="D3586" s="12"/>
      <c r="E3586" s="12"/>
      <c r="F3586" s="12"/>
      <c r="G3586" s="12"/>
    </row>
    <row r="3587" spans="4:7">
      <c r="D3587" s="12"/>
      <c r="E3587" s="12"/>
      <c r="F3587" s="12"/>
      <c r="G3587" s="12"/>
    </row>
    <row r="3588" spans="4:7">
      <c r="D3588" s="12"/>
      <c r="E3588" s="12"/>
      <c r="F3588" s="12"/>
      <c r="G3588" s="12"/>
    </row>
    <row r="3589" spans="4:7">
      <c r="D3589" s="12"/>
      <c r="E3589" s="12"/>
      <c r="F3589" s="12"/>
      <c r="G3589" s="12"/>
    </row>
    <row r="3590" spans="4:7">
      <c r="D3590" s="12"/>
      <c r="E3590" s="12"/>
      <c r="F3590" s="12"/>
      <c r="G3590" s="12"/>
    </row>
    <row r="3591" spans="4:7">
      <c r="D3591" s="12"/>
      <c r="E3591" s="12"/>
      <c r="F3591" s="12"/>
      <c r="G3591" s="12"/>
    </row>
    <row r="3592" spans="4:7">
      <c r="D3592" s="12"/>
      <c r="E3592" s="12"/>
      <c r="F3592" s="12"/>
      <c r="G3592" s="12"/>
    </row>
    <row r="3593" spans="4:7">
      <c r="D3593" s="12"/>
      <c r="E3593" s="12"/>
      <c r="F3593" s="12"/>
      <c r="G3593" s="12"/>
    </row>
    <row r="3594" spans="4:7">
      <c r="D3594" s="12"/>
      <c r="E3594" s="12"/>
      <c r="F3594" s="12"/>
      <c r="G3594" s="12"/>
    </row>
    <row r="3595" spans="4:7">
      <c r="D3595" s="12"/>
      <c r="E3595" s="12"/>
      <c r="F3595" s="12"/>
      <c r="G3595" s="12"/>
    </row>
    <row r="3596" spans="4:7">
      <c r="D3596" s="12"/>
      <c r="E3596" s="12"/>
      <c r="F3596" s="12"/>
      <c r="G3596" s="12"/>
    </row>
    <row r="3597" spans="4:7">
      <c r="D3597" s="12"/>
      <c r="E3597" s="12"/>
      <c r="F3597" s="12"/>
      <c r="G3597" s="12"/>
    </row>
    <row r="3598" spans="4:7">
      <c r="D3598" s="12"/>
      <c r="E3598" s="12"/>
      <c r="F3598" s="12"/>
      <c r="G3598" s="12"/>
    </row>
    <row r="3599" spans="4:7">
      <c r="D3599" s="12"/>
      <c r="E3599" s="12"/>
      <c r="F3599" s="12"/>
      <c r="G3599" s="12"/>
    </row>
    <row r="3600" spans="4:7">
      <c r="D3600" s="12"/>
      <c r="E3600" s="12"/>
      <c r="F3600" s="12"/>
      <c r="G3600" s="12"/>
    </row>
    <row r="3601" spans="4:7">
      <c r="D3601" s="12"/>
      <c r="E3601" s="12"/>
      <c r="F3601" s="12"/>
      <c r="G3601" s="12"/>
    </row>
    <row r="3602" spans="4:7">
      <c r="D3602" s="12"/>
      <c r="E3602" s="12"/>
      <c r="F3602" s="12"/>
      <c r="G3602" s="12"/>
    </row>
    <row r="3603" spans="4:7">
      <c r="D3603" s="12"/>
      <c r="E3603" s="12"/>
      <c r="F3603" s="12"/>
      <c r="G3603" s="12"/>
    </row>
    <row r="3604" spans="4:7">
      <c r="D3604" s="12"/>
      <c r="E3604" s="12"/>
      <c r="F3604" s="12"/>
      <c r="G3604" s="12"/>
    </row>
    <row r="3605" spans="4:7">
      <c r="D3605" s="12"/>
      <c r="E3605" s="12"/>
      <c r="F3605" s="12"/>
      <c r="G3605" s="12"/>
    </row>
    <row r="3606" spans="4:7">
      <c r="D3606" s="12"/>
      <c r="E3606" s="12"/>
      <c r="F3606" s="12"/>
      <c r="G3606" s="12"/>
    </row>
    <row r="3607" spans="4:7">
      <c r="D3607" s="12"/>
      <c r="E3607" s="12"/>
      <c r="F3607" s="12"/>
      <c r="G3607" s="12"/>
    </row>
    <row r="3608" spans="4:7">
      <c r="D3608" s="12"/>
      <c r="E3608" s="12"/>
      <c r="F3608" s="12"/>
      <c r="G3608" s="12"/>
    </row>
    <row r="3609" spans="4:7">
      <c r="D3609" s="12"/>
      <c r="E3609" s="12"/>
      <c r="F3609" s="12"/>
      <c r="G3609" s="12"/>
    </row>
    <row r="3610" spans="4:7">
      <c r="D3610" s="12"/>
      <c r="E3610" s="12"/>
      <c r="F3610" s="12"/>
      <c r="G3610" s="12"/>
    </row>
    <row r="3611" spans="4:7">
      <c r="D3611" s="12"/>
      <c r="E3611" s="12"/>
      <c r="F3611" s="12"/>
      <c r="G3611" s="12"/>
    </row>
    <row r="3612" spans="4:7">
      <c r="D3612" s="12"/>
      <c r="E3612" s="12"/>
      <c r="F3612" s="12"/>
      <c r="G3612" s="12"/>
    </row>
    <row r="3613" spans="4:7">
      <c r="D3613" s="12"/>
      <c r="E3613" s="12"/>
      <c r="F3613" s="12"/>
      <c r="G3613" s="12"/>
    </row>
    <row r="3614" spans="4:7">
      <c r="D3614" s="12"/>
      <c r="E3614" s="12"/>
      <c r="F3614" s="12"/>
      <c r="G3614" s="12"/>
    </row>
    <row r="3615" spans="4:7">
      <c r="D3615" s="12"/>
      <c r="E3615" s="12"/>
      <c r="F3615" s="12"/>
      <c r="G3615" s="12"/>
    </row>
    <row r="3616" spans="4:7">
      <c r="D3616" s="12"/>
      <c r="E3616" s="12"/>
      <c r="F3616" s="12"/>
      <c r="G3616" s="12"/>
    </row>
    <row r="3617" spans="4:7">
      <c r="D3617" s="12"/>
      <c r="E3617" s="12"/>
      <c r="F3617" s="12"/>
      <c r="G3617" s="12"/>
    </row>
    <row r="3618" spans="4:7">
      <c r="D3618" s="12"/>
      <c r="E3618" s="12"/>
      <c r="F3618" s="12"/>
      <c r="G3618" s="12"/>
    </row>
    <row r="3619" spans="4:7">
      <c r="D3619" s="12"/>
      <c r="E3619" s="12"/>
      <c r="F3619" s="12"/>
      <c r="G3619" s="12"/>
    </row>
    <row r="3620" spans="4:7">
      <c r="D3620" s="12"/>
      <c r="E3620" s="12"/>
      <c r="F3620" s="12"/>
      <c r="G3620" s="12"/>
    </row>
    <row r="3621" spans="4:7">
      <c r="D3621" s="12"/>
      <c r="E3621" s="12"/>
      <c r="F3621" s="12"/>
      <c r="G3621" s="12"/>
    </row>
    <row r="3622" spans="4:7">
      <c r="D3622" s="12"/>
      <c r="E3622" s="12"/>
      <c r="F3622" s="12"/>
      <c r="G3622" s="12"/>
    </row>
    <row r="3623" spans="4:7">
      <c r="D3623" s="12"/>
      <c r="E3623" s="12"/>
      <c r="F3623" s="12"/>
      <c r="G3623" s="12"/>
    </row>
    <row r="3624" spans="4:7">
      <c r="D3624" s="12"/>
      <c r="E3624" s="12"/>
      <c r="F3624" s="12"/>
      <c r="G3624" s="12"/>
    </row>
    <row r="3625" spans="4:7">
      <c r="D3625" s="12"/>
      <c r="E3625" s="12"/>
      <c r="F3625" s="12"/>
      <c r="G3625" s="12"/>
    </row>
    <row r="3626" spans="4:7">
      <c r="D3626" s="12"/>
      <c r="E3626" s="12"/>
      <c r="F3626" s="12"/>
      <c r="G3626" s="12"/>
    </row>
    <row r="3627" spans="4:7">
      <c r="D3627" s="12"/>
      <c r="E3627" s="12"/>
      <c r="F3627" s="12"/>
      <c r="G3627" s="12"/>
    </row>
    <row r="3628" spans="4:7">
      <c r="D3628" s="12"/>
      <c r="E3628" s="12"/>
      <c r="F3628" s="12"/>
      <c r="G3628" s="12"/>
    </row>
    <row r="3629" spans="4:7">
      <c r="D3629" s="12"/>
      <c r="E3629" s="12"/>
      <c r="F3629" s="12"/>
      <c r="G3629" s="12"/>
    </row>
    <row r="3630" spans="4:7">
      <c r="D3630" s="12"/>
      <c r="E3630" s="12"/>
      <c r="F3630" s="12"/>
      <c r="G3630" s="12"/>
    </row>
    <row r="3631" spans="4:7">
      <c r="D3631" s="12"/>
      <c r="E3631" s="12"/>
      <c r="F3631" s="12"/>
      <c r="G3631" s="12"/>
    </row>
    <row r="3632" spans="4:7">
      <c r="D3632" s="12"/>
      <c r="E3632" s="12"/>
      <c r="F3632" s="12"/>
      <c r="G3632" s="12"/>
    </row>
    <row r="3633" spans="4:7">
      <c r="D3633" s="12"/>
      <c r="E3633" s="12"/>
      <c r="F3633" s="12"/>
      <c r="G3633" s="12"/>
    </row>
    <row r="3634" spans="4:7">
      <c r="D3634" s="12"/>
      <c r="E3634" s="12"/>
      <c r="F3634" s="12"/>
      <c r="G3634" s="12"/>
    </row>
    <row r="3635" spans="4:7">
      <c r="D3635" s="12"/>
      <c r="E3635" s="12"/>
      <c r="F3635" s="12"/>
      <c r="G3635" s="12"/>
    </row>
    <row r="3636" spans="4:7">
      <c r="D3636" s="12"/>
      <c r="E3636" s="12"/>
      <c r="F3636" s="12"/>
      <c r="G3636" s="12"/>
    </row>
    <row r="3637" spans="4:7">
      <c r="D3637" s="12"/>
      <c r="E3637" s="12"/>
      <c r="F3637" s="12"/>
      <c r="G3637" s="12"/>
    </row>
    <row r="3638" spans="4:7">
      <c r="D3638" s="12"/>
      <c r="E3638" s="12"/>
      <c r="F3638" s="12"/>
      <c r="G3638" s="12"/>
    </row>
    <row r="3639" spans="4:7">
      <c r="D3639" s="12"/>
      <c r="E3639" s="12"/>
      <c r="F3639" s="12"/>
      <c r="G3639" s="12"/>
    </row>
    <row r="3640" spans="4:7">
      <c r="D3640" s="12"/>
      <c r="E3640" s="12"/>
      <c r="F3640" s="12"/>
      <c r="G3640" s="12"/>
    </row>
    <row r="3641" spans="4:7">
      <c r="D3641" s="12"/>
      <c r="E3641" s="12"/>
      <c r="F3641" s="12"/>
      <c r="G3641" s="12"/>
    </row>
    <row r="3642" spans="4:7">
      <c r="D3642" s="12"/>
      <c r="E3642" s="12"/>
      <c r="F3642" s="12"/>
      <c r="G3642" s="12"/>
    </row>
    <row r="3643" spans="4:7">
      <c r="D3643" s="12"/>
      <c r="E3643" s="12"/>
      <c r="F3643" s="12"/>
      <c r="G3643" s="12"/>
    </row>
    <row r="3644" spans="4:7">
      <c r="D3644" s="12"/>
      <c r="E3644" s="12"/>
      <c r="F3644" s="12"/>
      <c r="G3644" s="12"/>
    </row>
    <row r="3645" spans="4:7">
      <c r="D3645" s="12"/>
      <c r="E3645" s="12"/>
      <c r="F3645" s="12"/>
      <c r="G3645" s="12"/>
    </row>
    <row r="3646" spans="4:7">
      <c r="D3646" s="12"/>
      <c r="E3646" s="12"/>
      <c r="F3646" s="12"/>
      <c r="G3646" s="12"/>
    </row>
    <row r="3647" spans="4:7">
      <c r="D3647" s="12"/>
      <c r="E3647" s="12"/>
      <c r="F3647" s="12"/>
      <c r="G3647" s="12"/>
    </row>
    <row r="3648" spans="4:7">
      <c r="D3648" s="12"/>
      <c r="E3648" s="12"/>
      <c r="F3648" s="12"/>
      <c r="G3648" s="12"/>
    </row>
    <row r="3649" spans="4:7">
      <c r="D3649" s="12"/>
      <c r="E3649" s="12"/>
      <c r="F3649" s="12"/>
      <c r="G3649" s="12"/>
    </row>
    <row r="3650" spans="4:7">
      <c r="D3650" s="12"/>
      <c r="E3650" s="12"/>
      <c r="F3650" s="12"/>
      <c r="G3650" s="12"/>
    </row>
    <row r="3651" spans="4:7">
      <c r="D3651" s="12"/>
      <c r="E3651" s="12"/>
      <c r="F3651" s="12"/>
      <c r="G3651" s="12"/>
    </row>
    <row r="3652" spans="4:7">
      <c r="D3652" s="12"/>
      <c r="E3652" s="12"/>
      <c r="F3652" s="12"/>
      <c r="G3652" s="12"/>
    </row>
    <row r="3653" spans="4:7">
      <c r="D3653" s="12"/>
      <c r="E3653" s="12"/>
      <c r="F3653" s="12"/>
      <c r="G3653" s="12"/>
    </row>
    <row r="3654" spans="4:7">
      <c r="D3654" s="12"/>
      <c r="E3654" s="12"/>
      <c r="F3654" s="12"/>
      <c r="G3654" s="12"/>
    </row>
    <row r="3655" spans="4:7">
      <c r="D3655" s="12"/>
      <c r="E3655" s="12"/>
      <c r="F3655" s="12"/>
      <c r="G3655" s="12"/>
    </row>
    <row r="3656" spans="4:7">
      <c r="D3656" s="12"/>
      <c r="E3656" s="12"/>
      <c r="F3656" s="12"/>
      <c r="G3656" s="12"/>
    </row>
    <row r="3657" spans="4:7">
      <c r="D3657" s="12"/>
      <c r="E3657" s="12"/>
      <c r="F3657" s="12"/>
      <c r="G3657" s="12"/>
    </row>
    <row r="3658" spans="4:7">
      <c r="D3658" s="12"/>
      <c r="E3658" s="12"/>
      <c r="F3658" s="12"/>
      <c r="G3658" s="12"/>
    </row>
    <row r="3659" spans="4:7">
      <c r="D3659" s="12"/>
      <c r="E3659" s="12"/>
      <c r="F3659" s="12"/>
      <c r="G3659" s="12"/>
    </row>
    <row r="3660" spans="4:7">
      <c r="D3660" s="12"/>
      <c r="E3660" s="12"/>
      <c r="F3660" s="12"/>
      <c r="G3660" s="12"/>
    </row>
    <row r="3661" spans="4:7">
      <c r="D3661" s="12"/>
      <c r="E3661" s="12"/>
      <c r="F3661" s="12"/>
      <c r="G3661" s="12"/>
    </row>
    <row r="3662" spans="4:7">
      <c r="D3662" s="12"/>
      <c r="E3662" s="12"/>
      <c r="F3662" s="12"/>
      <c r="G3662" s="12"/>
    </row>
    <row r="3663" spans="4:7">
      <c r="D3663" s="12"/>
      <c r="E3663" s="12"/>
      <c r="F3663" s="12"/>
      <c r="G3663" s="12"/>
    </row>
    <row r="3664" spans="4:7">
      <c r="D3664" s="12"/>
      <c r="E3664" s="12"/>
      <c r="F3664" s="12"/>
      <c r="G3664" s="12"/>
    </row>
    <row r="3665" spans="4:7">
      <c r="D3665" s="12"/>
      <c r="E3665" s="12"/>
      <c r="F3665" s="12"/>
      <c r="G3665" s="12"/>
    </row>
    <row r="3666" spans="4:7">
      <c r="D3666" s="12"/>
      <c r="E3666" s="12"/>
      <c r="F3666" s="12"/>
      <c r="G3666" s="12"/>
    </row>
    <row r="3667" spans="4:7">
      <c r="D3667" s="12"/>
      <c r="E3667" s="12"/>
      <c r="F3667" s="12"/>
      <c r="G3667" s="12"/>
    </row>
    <row r="3668" spans="4:7">
      <c r="D3668" s="12"/>
      <c r="E3668" s="12"/>
      <c r="F3668" s="12"/>
      <c r="G3668" s="12"/>
    </row>
    <row r="3669" spans="4:7">
      <c r="D3669" s="12"/>
      <c r="E3669" s="12"/>
      <c r="F3669" s="12"/>
      <c r="G3669" s="12"/>
    </row>
    <row r="3670" spans="4:7">
      <c r="D3670" s="12"/>
      <c r="E3670" s="12"/>
      <c r="F3670" s="12"/>
      <c r="G3670" s="12"/>
    </row>
    <row r="3671" spans="4:7">
      <c r="D3671" s="12"/>
      <c r="E3671" s="12"/>
      <c r="F3671" s="12"/>
      <c r="G3671" s="12"/>
    </row>
    <row r="3672" spans="4:7">
      <c r="D3672" s="12"/>
      <c r="E3672" s="12"/>
      <c r="F3672" s="12"/>
      <c r="G3672" s="12"/>
    </row>
    <row r="3673" spans="4:7">
      <c r="D3673" s="12"/>
      <c r="E3673" s="12"/>
      <c r="F3673" s="12"/>
      <c r="G3673" s="12"/>
    </row>
    <row r="3674" spans="4:7">
      <c r="D3674" s="12"/>
      <c r="E3674" s="12"/>
      <c r="F3674" s="12"/>
      <c r="G3674" s="12"/>
    </row>
    <row r="3675" spans="4:7">
      <c r="D3675" s="12"/>
      <c r="E3675" s="12"/>
      <c r="F3675" s="12"/>
      <c r="G3675" s="12"/>
    </row>
    <row r="3676" spans="4:7">
      <c r="D3676" s="12"/>
      <c r="E3676" s="12"/>
      <c r="F3676" s="12"/>
      <c r="G3676" s="12"/>
    </row>
    <row r="3677" spans="4:7">
      <c r="D3677" s="12"/>
      <c r="E3677" s="12"/>
      <c r="F3677" s="12"/>
      <c r="G3677" s="12"/>
    </row>
    <row r="3678" spans="4:7">
      <c r="D3678" s="12"/>
      <c r="E3678" s="12"/>
      <c r="F3678" s="12"/>
      <c r="G3678" s="12"/>
    </row>
    <row r="3679" spans="4:7">
      <c r="D3679" s="12"/>
      <c r="E3679" s="12"/>
      <c r="F3679" s="12"/>
      <c r="G3679" s="12"/>
    </row>
    <row r="3680" spans="4:7">
      <c r="D3680" s="12"/>
      <c r="E3680" s="12"/>
      <c r="F3680" s="12"/>
      <c r="G3680" s="12"/>
    </row>
    <row r="3681" spans="4:7">
      <c r="D3681" s="12"/>
      <c r="E3681" s="12"/>
      <c r="F3681" s="12"/>
      <c r="G3681" s="12"/>
    </row>
    <row r="3682" spans="4:7">
      <c r="D3682" s="12"/>
      <c r="E3682" s="12"/>
      <c r="F3682" s="12"/>
      <c r="G3682" s="12"/>
    </row>
    <row r="3683" spans="4:7">
      <c r="D3683" s="12"/>
      <c r="E3683" s="12"/>
      <c r="F3683" s="12"/>
      <c r="G3683" s="12"/>
    </row>
    <row r="3684" spans="4:7">
      <c r="D3684" s="12"/>
      <c r="E3684" s="12"/>
      <c r="F3684" s="12"/>
      <c r="G3684" s="12"/>
    </row>
    <row r="3685" spans="4:7">
      <c r="D3685" s="12"/>
      <c r="E3685" s="12"/>
      <c r="F3685" s="12"/>
      <c r="G3685" s="12"/>
    </row>
    <row r="3686" spans="4:7">
      <c r="D3686" s="12"/>
      <c r="E3686" s="12"/>
      <c r="F3686" s="12"/>
      <c r="G3686" s="12"/>
    </row>
    <row r="3687" spans="4:7">
      <c r="D3687" s="12"/>
      <c r="E3687" s="12"/>
      <c r="F3687" s="12"/>
      <c r="G3687" s="12"/>
    </row>
    <row r="3688" spans="4:7">
      <c r="D3688" s="12"/>
      <c r="E3688" s="12"/>
      <c r="F3688" s="12"/>
      <c r="G3688" s="12"/>
    </row>
    <row r="3689" spans="4:7">
      <c r="D3689" s="12"/>
      <c r="E3689" s="12"/>
      <c r="F3689" s="12"/>
      <c r="G3689" s="12"/>
    </row>
    <row r="3690" spans="4:7">
      <c r="D3690" s="12"/>
      <c r="E3690" s="12"/>
      <c r="F3690" s="12"/>
      <c r="G3690" s="12"/>
    </row>
    <row r="3691" spans="4:7">
      <c r="D3691" s="12"/>
      <c r="E3691" s="12"/>
      <c r="F3691" s="12"/>
      <c r="G3691" s="12"/>
    </row>
    <row r="3692" spans="4:7">
      <c r="D3692" s="12"/>
      <c r="E3692" s="12"/>
      <c r="F3692" s="12"/>
      <c r="G3692" s="12"/>
    </row>
    <row r="3693" spans="4:7">
      <c r="D3693" s="12"/>
      <c r="E3693" s="12"/>
      <c r="F3693" s="12"/>
      <c r="G3693" s="12"/>
    </row>
    <row r="3694" spans="4:7">
      <c r="D3694" s="12"/>
      <c r="E3694" s="12"/>
      <c r="F3694" s="12"/>
      <c r="G3694" s="12"/>
    </row>
    <row r="3695" spans="4:7">
      <c r="D3695" s="12"/>
      <c r="E3695" s="12"/>
      <c r="F3695" s="12"/>
      <c r="G3695" s="12"/>
    </row>
    <row r="3696" spans="4:7">
      <c r="D3696" s="12"/>
      <c r="E3696" s="12"/>
      <c r="F3696" s="12"/>
      <c r="G3696" s="12"/>
    </row>
    <row r="3697" spans="4:7">
      <c r="D3697" s="12"/>
      <c r="E3697" s="12"/>
      <c r="F3697" s="12"/>
      <c r="G3697" s="12"/>
    </row>
    <row r="3698" spans="4:7">
      <c r="D3698" s="12"/>
      <c r="E3698" s="12"/>
      <c r="F3698" s="12"/>
      <c r="G3698" s="12"/>
    </row>
    <row r="3699" spans="4:7">
      <c r="D3699" s="12"/>
      <c r="E3699" s="12"/>
      <c r="F3699" s="12"/>
      <c r="G3699" s="12"/>
    </row>
    <row r="3700" spans="4:7">
      <c r="D3700" s="12"/>
      <c r="E3700" s="12"/>
      <c r="F3700" s="12"/>
      <c r="G3700" s="12"/>
    </row>
    <row r="3701" spans="4:7">
      <c r="D3701" s="12"/>
      <c r="E3701" s="12"/>
      <c r="F3701" s="12"/>
      <c r="G3701" s="12"/>
    </row>
    <row r="3702" spans="4:7">
      <c r="D3702" s="12"/>
      <c r="E3702" s="12"/>
      <c r="F3702" s="12"/>
      <c r="G3702" s="12"/>
    </row>
    <row r="3703" spans="4:7">
      <c r="D3703" s="12"/>
      <c r="E3703" s="12"/>
      <c r="F3703" s="12"/>
      <c r="G3703" s="12"/>
    </row>
    <row r="3704" spans="4:7">
      <c r="D3704" s="12"/>
      <c r="E3704" s="12"/>
      <c r="F3704" s="12"/>
      <c r="G3704" s="12"/>
    </row>
    <row r="3705" spans="4:7">
      <c r="D3705" s="12"/>
      <c r="E3705" s="12"/>
      <c r="F3705" s="12"/>
      <c r="G3705" s="12"/>
    </row>
    <row r="3706" spans="4:7">
      <c r="D3706" s="12"/>
      <c r="E3706" s="12"/>
      <c r="F3706" s="12"/>
      <c r="G3706" s="12"/>
    </row>
    <row r="3707" spans="4:7">
      <c r="D3707" s="12"/>
      <c r="E3707" s="12"/>
      <c r="F3707" s="12"/>
      <c r="G3707" s="12"/>
    </row>
    <row r="3708" spans="4:7">
      <c r="D3708" s="12"/>
      <c r="E3708" s="12"/>
      <c r="F3708" s="12"/>
      <c r="G3708" s="12"/>
    </row>
    <row r="3709" spans="4:7">
      <c r="D3709" s="12"/>
      <c r="E3709" s="12"/>
      <c r="F3709" s="12"/>
      <c r="G3709" s="12"/>
    </row>
    <row r="3710" spans="4:7">
      <c r="D3710" s="12"/>
      <c r="E3710" s="12"/>
      <c r="F3710" s="12"/>
      <c r="G3710" s="12"/>
    </row>
    <row r="3711" spans="4:7">
      <c r="D3711" s="12"/>
      <c r="E3711" s="12"/>
      <c r="F3711" s="12"/>
      <c r="G3711" s="12"/>
    </row>
    <row r="3712" spans="4:7">
      <c r="D3712" s="12"/>
      <c r="E3712" s="12"/>
      <c r="F3712" s="12"/>
      <c r="G3712" s="12"/>
    </row>
    <row r="3713" spans="4:7">
      <c r="D3713" s="12"/>
      <c r="E3713" s="12"/>
      <c r="F3713" s="12"/>
      <c r="G3713" s="12"/>
    </row>
    <row r="3714" spans="4:7">
      <c r="D3714" s="12"/>
      <c r="E3714" s="12"/>
      <c r="F3714" s="12"/>
      <c r="G3714" s="12"/>
    </row>
    <row r="3715" spans="4:7">
      <c r="D3715" s="12"/>
      <c r="E3715" s="12"/>
      <c r="F3715" s="12"/>
      <c r="G3715" s="12"/>
    </row>
    <row r="3716" spans="4:7">
      <c r="D3716" s="12"/>
      <c r="E3716" s="12"/>
      <c r="F3716" s="12"/>
      <c r="G3716" s="12"/>
    </row>
    <row r="3717" spans="4:7">
      <c r="D3717" s="12"/>
      <c r="E3717" s="12"/>
      <c r="F3717" s="12"/>
      <c r="G3717" s="12"/>
    </row>
    <row r="3718" spans="4:7">
      <c r="D3718" s="12"/>
      <c r="E3718" s="12"/>
      <c r="F3718" s="12"/>
      <c r="G3718" s="12"/>
    </row>
    <row r="3719" spans="4:7">
      <c r="D3719" s="12"/>
      <c r="E3719" s="12"/>
      <c r="F3719" s="12"/>
      <c r="G3719" s="12"/>
    </row>
    <row r="3720" spans="4:7">
      <c r="D3720" s="12"/>
      <c r="E3720" s="12"/>
      <c r="F3720" s="12"/>
      <c r="G3720" s="12"/>
    </row>
    <row r="3721" spans="4:7">
      <c r="D3721" s="12"/>
      <c r="E3721" s="12"/>
      <c r="F3721" s="12"/>
      <c r="G3721" s="12"/>
    </row>
    <row r="3722" spans="4:7">
      <c r="D3722" s="12"/>
      <c r="E3722" s="12"/>
      <c r="F3722" s="12"/>
      <c r="G3722" s="12"/>
    </row>
    <row r="3723" spans="4:7">
      <c r="D3723" s="12"/>
      <c r="E3723" s="12"/>
      <c r="F3723" s="12"/>
      <c r="G3723" s="12"/>
    </row>
    <row r="3724" spans="4:7">
      <c r="D3724" s="12"/>
      <c r="E3724" s="12"/>
      <c r="F3724" s="12"/>
      <c r="G3724" s="12"/>
    </row>
    <row r="3725" spans="4:7">
      <c r="D3725" s="12"/>
      <c r="E3725" s="12"/>
      <c r="F3725" s="12"/>
      <c r="G3725" s="12"/>
    </row>
    <row r="3726" spans="4:7">
      <c r="D3726" s="12"/>
      <c r="E3726" s="12"/>
      <c r="F3726" s="12"/>
      <c r="G3726" s="12"/>
    </row>
    <row r="3727" spans="4:7">
      <c r="D3727" s="12"/>
      <c r="E3727" s="12"/>
      <c r="F3727" s="12"/>
      <c r="G3727" s="12"/>
    </row>
    <row r="3728" spans="4:7">
      <c r="D3728" s="12"/>
      <c r="E3728" s="12"/>
      <c r="F3728" s="12"/>
      <c r="G3728" s="12"/>
    </row>
    <row r="3729" spans="4:7">
      <c r="D3729" s="12"/>
      <c r="E3729" s="12"/>
      <c r="F3729" s="12"/>
      <c r="G3729" s="12"/>
    </row>
    <row r="3730" spans="4:7">
      <c r="D3730" s="12"/>
      <c r="E3730" s="12"/>
      <c r="F3730" s="12"/>
      <c r="G3730" s="12"/>
    </row>
    <row r="3731" spans="4:7">
      <c r="D3731" s="12"/>
      <c r="E3731" s="12"/>
      <c r="F3731" s="12"/>
      <c r="G3731" s="12"/>
    </row>
    <row r="3732" spans="4:7">
      <c r="D3732" s="12"/>
      <c r="E3732" s="12"/>
      <c r="F3732" s="12"/>
      <c r="G3732" s="12"/>
    </row>
    <row r="3733" spans="4:7">
      <c r="D3733" s="12"/>
      <c r="E3733" s="12"/>
      <c r="F3733" s="12"/>
      <c r="G3733" s="12"/>
    </row>
    <row r="3734" spans="4:7">
      <c r="D3734" s="12"/>
      <c r="E3734" s="12"/>
      <c r="F3734" s="12"/>
      <c r="G3734" s="12"/>
    </row>
    <row r="3735" spans="4:7">
      <c r="D3735" s="12"/>
      <c r="E3735" s="12"/>
      <c r="F3735" s="12"/>
      <c r="G3735" s="12"/>
    </row>
    <row r="3736" spans="4:7">
      <c r="D3736" s="12"/>
      <c r="E3736" s="12"/>
      <c r="F3736" s="12"/>
      <c r="G3736" s="12"/>
    </row>
    <row r="3737" spans="4:7">
      <c r="D3737" s="12"/>
      <c r="E3737" s="12"/>
      <c r="F3737" s="12"/>
      <c r="G3737" s="12"/>
    </row>
    <row r="3738" spans="4:7">
      <c r="D3738" s="12"/>
      <c r="E3738" s="12"/>
      <c r="F3738" s="12"/>
      <c r="G3738" s="12"/>
    </row>
    <row r="3739" spans="4:7">
      <c r="D3739" s="12"/>
      <c r="E3739" s="12"/>
      <c r="F3739" s="12"/>
      <c r="G3739" s="12"/>
    </row>
    <row r="3740" spans="4:7">
      <c r="D3740" s="12"/>
      <c r="E3740" s="12"/>
      <c r="F3740" s="12"/>
      <c r="G3740" s="12"/>
    </row>
    <row r="3741" spans="4:7">
      <c r="D3741" s="12"/>
      <c r="E3741" s="12"/>
      <c r="F3741" s="12"/>
      <c r="G3741" s="12"/>
    </row>
    <row r="3742" spans="4:7">
      <c r="D3742" s="12"/>
      <c r="E3742" s="12"/>
      <c r="F3742" s="12"/>
      <c r="G3742" s="12"/>
    </row>
    <row r="3743" spans="4:7">
      <c r="D3743" s="12"/>
      <c r="E3743" s="12"/>
      <c r="F3743" s="12"/>
      <c r="G3743" s="12"/>
    </row>
    <row r="3744" spans="4:7">
      <c r="D3744" s="12"/>
      <c r="E3744" s="12"/>
      <c r="F3744" s="12"/>
      <c r="G3744" s="12"/>
    </row>
    <row r="3745" spans="4:7">
      <c r="D3745" s="12"/>
      <c r="E3745" s="12"/>
      <c r="F3745" s="12"/>
      <c r="G3745" s="12"/>
    </row>
    <row r="3746" spans="4:7">
      <c r="D3746" s="12"/>
      <c r="E3746" s="12"/>
      <c r="F3746" s="12"/>
      <c r="G3746" s="12"/>
    </row>
    <row r="3747" spans="4:7">
      <c r="D3747" s="12"/>
      <c r="E3747" s="12"/>
      <c r="F3747" s="12"/>
      <c r="G3747" s="12"/>
    </row>
    <row r="3748" spans="4:7">
      <c r="D3748" s="12"/>
      <c r="E3748" s="12"/>
      <c r="F3748" s="12"/>
      <c r="G3748" s="12"/>
    </row>
    <row r="3749" spans="4:7">
      <c r="D3749" s="12"/>
      <c r="E3749" s="12"/>
      <c r="F3749" s="12"/>
      <c r="G3749" s="12"/>
    </row>
    <row r="3750" spans="4:7">
      <c r="D3750" s="12"/>
      <c r="E3750" s="12"/>
      <c r="F3750" s="12"/>
      <c r="G3750" s="12"/>
    </row>
    <row r="3751" spans="4:7">
      <c r="D3751" s="12"/>
      <c r="E3751" s="12"/>
      <c r="F3751" s="12"/>
      <c r="G3751" s="12"/>
    </row>
    <row r="3752" spans="4:7">
      <c r="D3752" s="12"/>
      <c r="E3752" s="12"/>
      <c r="F3752" s="12"/>
      <c r="G3752" s="12"/>
    </row>
    <row r="3753" spans="4:7">
      <c r="D3753" s="12"/>
      <c r="E3753" s="12"/>
      <c r="F3753" s="12"/>
      <c r="G3753" s="12"/>
    </row>
    <row r="3754" spans="4:7">
      <c r="D3754" s="12"/>
      <c r="E3754" s="12"/>
      <c r="F3754" s="12"/>
      <c r="G3754" s="12"/>
    </row>
    <row r="3755" spans="4:7">
      <c r="D3755" s="12"/>
      <c r="E3755" s="12"/>
      <c r="F3755" s="12"/>
      <c r="G3755" s="12"/>
    </row>
    <row r="3756" spans="4:7">
      <c r="D3756" s="12"/>
      <c r="E3756" s="12"/>
      <c r="F3756" s="12"/>
      <c r="G3756" s="12"/>
    </row>
    <row r="3757" spans="4:7">
      <c r="D3757" s="12"/>
      <c r="E3757" s="12"/>
      <c r="F3757" s="12"/>
      <c r="G3757" s="12"/>
    </row>
    <row r="3758" spans="4:7">
      <c r="D3758" s="12"/>
      <c r="E3758" s="12"/>
      <c r="F3758" s="12"/>
      <c r="G3758" s="12"/>
    </row>
    <row r="3759" spans="4:7">
      <c r="D3759" s="12"/>
      <c r="E3759" s="12"/>
      <c r="F3759" s="12"/>
      <c r="G3759" s="12"/>
    </row>
    <row r="3760" spans="4:7">
      <c r="D3760" s="12"/>
      <c r="E3760" s="12"/>
      <c r="F3760" s="12"/>
      <c r="G3760" s="12"/>
    </row>
    <row r="3761" spans="4:7">
      <c r="D3761" s="12"/>
      <c r="E3761" s="12"/>
      <c r="F3761" s="12"/>
      <c r="G3761" s="12"/>
    </row>
    <row r="3762" spans="4:7">
      <c r="D3762" s="12"/>
      <c r="E3762" s="12"/>
      <c r="F3762" s="12"/>
      <c r="G3762" s="12"/>
    </row>
    <row r="3763" spans="4:7">
      <c r="D3763" s="12"/>
      <c r="E3763" s="12"/>
      <c r="F3763" s="12"/>
      <c r="G3763" s="12"/>
    </row>
    <row r="3764" spans="4:7">
      <c r="D3764" s="12"/>
      <c r="E3764" s="12"/>
      <c r="F3764" s="12"/>
      <c r="G3764" s="12"/>
    </row>
    <row r="3765" spans="4:7">
      <c r="D3765" s="12"/>
      <c r="E3765" s="12"/>
      <c r="F3765" s="12"/>
      <c r="G3765" s="12"/>
    </row>
    <row r="3766" spans="4:7">
      <c r="D3766" s="12"/>
      <c r="E3766" s="12"/>
      <c r="F3766" s="12"/>
      <c r="G3766" s="12"/>
    </row>
    <row r="3767" spans="4:7">
      <c r="D3767" s="12"/>
      <c r="E3767" s="12"/>
      <c r="F3767" s="12"/>
      <c r="G3767" s="12"/>
    </row>
    <row r="3768" spans="4:7">
      <c r="D3768" s="12"/>
      <c r="E3768" s="12"/>
      <c r="F3768" s="12"/>
      <c r="G3768" s="12"/>
    </row>
    <row r="3769" spans="4:7">
      <c r="D3769" s="12"/>
      <c r="E3769" s="12"/>
      <c r="F3769" s="12"/>
      <c r="G3769" s="12"/>
    </row>
    <row r="3770" spans="4:7">
      <c r="D3770" s="12"/>
      <c r="E3770" s="12"/>
      <c r="F3770" s="12"/>
      <c r="G3770" s="12"/>
    </row>
    <row r="3771" spans="4:7">
      <c r="D3771" s="12"/>
      <c r="E3771" s="12"/>
      <c r="F3771" s="12"/>
      <c r="G3771" s="12"/>
    </row>
    <row r="3772" spans="4:7">
      <c r="D3772" s="12"/>
      <c r="E3772" s="12"/>
      <c r="F3772" s="12"/>
      <c r="G3772" s="12"/>
    </row>
    <row r="3773" spans="4:7">
      <c r="D3773" s="12"/>
      <c r="E3773" s="12"/>
      <c r="F3773" s="12"/>
      <c r="G3773" s="12"/>
    </row>
    <row r="3774" spans="4:7">
      <c r="D3774" s="12"/>
      <c r="E3774" s="12"/>
      <c r="F3774" s="12"/>
      <c r="G3774" s="12"/>
    </row>
    <row r="3775" spans="4:7">
      <c r="D3775" s="12"/>
      <c r="E3775" s="12"/>
      <c r="F3775" s="12"/>
      <c r="G3775" s="12"/>
    </row>
    <row r="3776" spans="4:7">
      <c r="D3776" s="12"/>
      <c r="E3776" s="12"/>
      <c r="F3776" s="12"/>
      <c r="G3776" s="12"/>
    </row>
    <row r="3777" spans="4:7">
      <c r="D3777" s="12"/>
      <c r="E3777" s="12"/>
      <c r="F3777" s="12"/>
      <c r="G3777" s="12"/>
    </row>
    <row r="3778" spans="4:7">
      <c r="D3778" s="12"/>
      <c r="E3778" s="12"/>
      <c r="F3778" s="12"/>
      <c r="G3778" s="12"/>
    </row>
    <row r="3779" spans="4:7">
      <c r="D3779" s="12"/>
      <c r="E3779" s="12"/>
      <c r="F3779" s="12"/>
      <c r="G3779" s="12"/>
    </row>
    <row r="3780" spans="4:7">
      <c r="D3780" s="12"/>
      <c r="E3780" s="12"/>
      <c r="F3780" s="12"/>
      <c r="G3780" s="12"/>
    </row>
    <row r="3781" spans="4:7">
      <c r="D3781" s="12"/>
      <c r="E3781" s="12"/>
      <c r="F3781" s="12"/>
      <c r="G3781" s="12"/>
    </row>
    <row r="3782" spans="4:7">
      <c r="D3782" s="12"/>
      <c r="E3782" s="12"/>
      <c r="F3782" s="12"/>
      <c r="G3782" s="12"/>
    </row>
    <row r="3783" spans="4:7">
      <c r="D3783" s="12"/>
      <c r="E3783" s="12"/>
      <c r="F3783" s="12"/>
      <c r="G3783" s="12"/>
    </row>
    <row r="3784" spans="4:7">
      <c r="D3784" s="12"/>
      <c r="E3784" s="12"/>
      <c r="F3784" s="12"/>
      <c r="G3784" s="12"/>
    </row>
    <row r="3785" spans="4:7">
      <c r="D3785" s="12"/>
      <c r="E3785" s="12"/>
      <c r="F3785" s="12"/>
      <c r="G3785" s="12"/>
    </row>
    <row r="3786" spans="4:7">
      <c r="D3786" s="12"/>
      <c r="E3786" s="12"/>
      <c r="F3786" s="12"/>
      <c r="G3786" s="12"/>
    </row>
    <row r="3787" spans="4:7">
      <c r="D3787" s="12"/>
      <c r="E3787" s="12"/>
      <c r="F3787" s="12"/>
      <c r="G3787" s="12"/>
    </row>
    <row r="3788" spans="4:7">
      <c r="D3788" s="12"/>
      <c r="E3788" s="12"/>
      <c r="F3788" s="12"/>
      <c r="G3788" s="12"/>
    </row>
    <row r="3789" spans="4:7">
      <c r="D3789" s="12"/>
      <c r="E3789" s="12"/>
      <c r="F3789" s="12"/>
      <c r="G3789" s="12"/>
    </row>
    <row r="3790" spans="4:7">
      <c r="D3790" s="12"/>
      <c r="E3790" s="12"/>
      <c r="F3790" s="12"/>
      <c r="G3790" s="12"/>
    </row>
    <row r="3791" spans="4:7">
      <c r="D3791" s="12"/>
      <c r="E3791" s="12"/>
      <c r="F3791" s="12"/>
      <c r="G3791" s="12"/>
    </row>
    <row r="3792" spans="4:7">
      <c r="D3792" s="12"/>
      <c r="E3792" s="12"/>
      <c r="F3792" s="12"/>
      <c r="G3792" s="12"/>
    </row>
    <row r="3793" spans="4:7">
      <c r="D3793" s="12"/>
      <c r="E3793" s="12"/>
      <c r="F3793" s="12"/>
      <c r="G3793" s="12"/>
    </row>
    <row r="3794" spans="4:7">
      <c r="D3794" s="12"/>
      <c r="E3794" s="12"/>
      <c r="F3794" s="12"/>
      <c r="G3794" s="12"/>
    </row>
    <row r="3795" spans="4:7">
      <c r="D3795" s="12"/>
      <c r="E3795" s="12"/>
      <c r="F3795" s="12"/>
      <c r="G3795" s="12"/>
    </row>
    <row r="3796" spans="4:7">
      <c r="D3796" s="12"/>
      <c r="E3796" s="12"/>
      <c r="F3796" s="12"/>
      <c r="G3796" s="12"/>
    </row>
    <row r="3797" spans="4:7">
      <c r="D3797" s="12"/>
      <c r="E3797" s="12"/>
      <c r="F3797" s="12"/>
      <c r="G3797" s="12"/>
    </row>
    <row r="3798" spans="4:7">
      <c r="D3798" s="12"/>
      <c r="E3798" s="12"/>
      <c r="F3798" s="12"/>
      <c r="G3798" s="12"/>
    </row>
    <row r="3799" spans="4:7">
      <c r="D3799" s="12"/>
      <c r="E3799" s="12"/>
      <c r="F3799" s="12"/>
      <c r="G3799" s="12"/>
    </row>
    <row r="3800" spans="4:7">
      <c r="D3800" s="12"/>
      <c r="E3800" s="12"/>
      <c r="F3800" s="12"/>
      <c r="G3800" s="12"/>
    </row>
    <row r="3801" spans="4:7">
      <c r="D3801" s="12"/>
      <c r="E3801" s="12"/>
      <c r="F3801" s="12"/>
      <c r="G3801" s="12"/>
    </row>
    <row r="3802" spans="4:7">
      <c r="D3802" s="12"/>
      <c r="E3802" s="12"/>
      <c r="F3802" s="12"/>
      <c r="G3802" s="12"/>
    </row>
    <row r="3803" spans="4:7">
      <c r="D3803" s="12"/>
      <c r="E3803" s="12"/>
      <c r="F3803" s="12"/>
      <c r="G3803" s="12"/>
    </row>
    <row r="3804" spans="4:7">
      <c r="D3804" s="12"/>
      <c r="E3804" s="12"/>
      <c r="F3804" s="12"/>
      <c r="G3804" s="12"/>
    </row>
    <row r="3805" spans="4:7">
      <c r="D3805" s="12"/>
      <c r="E3805" s="12"/>
      <c r="F3805" s="12"/>
      <c r="G3805" s="12"/>
    </row>
    <row r="3806" spans="4:7">
      <c r="D3806" s="12"/>
      <c r="E3806" s="12"/>
      <c r="F3806" s="12"/>
      <c r="G3806" s="12"/>
    </row>
    <row r="3807" spans="4:7">
      <c r="D3807" s="12"/>
      <c r="E3807" s="12"/>
      <c r="F3807" s="12"/>
      <c r="G3807" s="12"/>
    </row>
    <row r="3808" spans="4:7">
      <c r="D3808" s="12"/>
      <c r="E3808" s="12"/>
      <c r="F3808" s="12"/>
      <c r="G3808" s="12"/>
    </row>
    <row r="3809" spans="4:7">
      <c r="D3809" s="12"/>
      <c r="E3809" s="12"/>
      <c r="F3809" s="12"/>
      <c r="G3809" s="12"/>
    </row>
    <row r="3810" spans="4:7">
      <c r="D3810" s="12"/>
      <c r="E3810" s="12"/>
      <c r="F3810" s="12"/>
      <c r="G3810" s="12"/>
    </row>
    <row r="3811" spans="4:7">
      <c r="D3811" s="12"/>
      <c r="E3811" s="12"/>
      <c r="F3811" s="12"/>
      <c r="G3811" s="12"/>
    </row>
    <row r="3812" spans="4:7">
      <c r="D3812" s="12"/>
      <c r="E3812" s="12"/>
      <c r="F3812" s="12"/>
      <c r="G3812" s="12"/>
    </row>
    <row r="3813" spans="4:7">
      <c r="D3813" s="12"/>
      <c r="E3813" s="12"/>
      <c r="F3813" s="12"/>
      <c r="G3813" s="12"/>
    </row>
    <row r="3814" spans="4:7">
      <c r="D3814" s="12"/>
      <c r="E3814" s="12"/>
      <c r="F3814" s="12"/>
      <c r="G3814" s="12"/>
    </row>
    <row r="3815" spans="4:7">
      <c r="D3815" s="12"/>
      <c r="E3815" s="12"/>
      <c r="F3815" s="12"/>
      <c r="G3815" s="12"/>
    </row>
    <row r="3816" spans="4:7">
      <c r="D3816" s="12"/>
      <c r="E3816" s="12"/>
      <c r="F3816" s="12"/>
      <c r="G3816" s="12"/>
    </row>
    <row r="3817" spans="4:7">
      <c r="D3817" s="12"/>
      <c r="E3817" s="12"/>
      <c r="F3817" s="12"/>
      <c r="G3817" s="12"/>
    </row>
    <row r="3818" spans="4:7">
      <c r="D3818" s="12"/>
      <c r="E3818" s="12"/>
      <c r="F3818" s="12"/>
      <c r="G3818" s="12"/>
    </row>
    <row r="3819" spans="4:7">
      <c r="D3819" s="12"/>
      <c r="E3819" s="12"/>
      <c r="F3819" s="12"/>
      <c r="G3819" s="12"/>
    </row>
    <row r="3820" spans="4:7">
      <c r="D3820" s="12"/>
      <c r="E3820" s="12"/>
      <c r="F3820" s="12"/>
      <c r="G3820" s="12"/>
    </row>
    <row r="3821" spans="4:7">
      <c r="D3821" s="12"/>
      <c r="E3821" s="12"/>
      <c r="F3821" s="12"/>
      <c r="G3821" s="12"/>
    </row>
    <row r="3822" spans="4:7">
      <c r="D3822" s="12"/>
      <c r="E3822" s="12"/>
      <c r="F3822" s="12"/>
      <c r="G3822" s="12"/>
    </row>
    <row r="3823" spans="4:7">
      <c r="D3823" s="12"/>
      <c r="E3823" s="12"/>
      <c r="F3823" s="12"/>
      <c r="G3823" s="12"/>
    </row>
    <row r="3824" spans="4:7">
      <c r="D3824" s="12"/>
      <c r="E3824" s="12"/>
      <c r="F3824" s="12"/>
      <c r="G3824" s="12"/>
    </row>
    <row r="3825" spans="4:7">
      <c r="D3825" s="12"/>
      <c r="E3825" s="12"/>
      <c r="F3825" s="12"/>
      <c r="G3825" s="12"/>
    </row>
    <row r="3826" spans="4:7">
      <c r="D3826" s="12"/>
      <c r="E3826" s="12"/>
      <c r="F3826" s="12"/>
      <c r="G3826" s="12"/>
    </row>
    <row r="3827" spans="4:7">
      <c r="D3827" s="12"/>
      <c r="E3827" s="12"/>
      <c r="F3827" s="12"/>
      <c r="G3827" s="12"/>
    </row>
    <row r="3828" spans="4:7">
      <c r="D3828" s="12"/>
      <c r="E3828" s="12"/>
      <c r="F3828" s="12"/>
      <c r="G3828" s="12"/>
    </row>
    <row r="3829" spans="4:7">
      <c r="D3829" s="12"/>
      <c r="E3829" s="12"/>
      <c r="F3829" s="12"/>
      <c r="G3829" s="12"/>
    </row>
    <row r="3830" spans="4:7">
      <c r="D3830" s="12"/>
      <c r="E3830" s="12"/>
      <c r="F3830" s="12"/>
      <c r="G3830" s="12"/>
    </row>
    <row r="3831" spans="4:7">
      <c r="D3831" s="12"/>
      <c r="E3831" s="12"/>
      <c r="F3831" s="12"/>
      <c r="G3831" s="12"/>
    </row>
    <row r="3832" spans="4:7">
      <c r="D3832" s="12"/>
      <c r="E3832" s="12"/>
      <c r="F3832" s="12"/>
      <c r="G3832" s="12"/>
    </row>
    <row r="3833" spans="4:7">
      <c r="D3833" s="12"/>
      <c r="E3833" s="12"/>
      <c r="F3833" s="12"/>
      <c r="G3833" s="12"/>
    </row>
    <row r="3834" spans="4:7">
      <c r="D3834" s="12"/>
      <c r="E3834" s="12"/>
      <c r="F3834" s="12"/>
      <c r="G3834" s="12"/>
    </row>
    <row r="3835" spans="4:7">
      <c r="D3835" s="12"/>
      <c r="E3835" s="12"/>
      <c r="F3835" s="12"/>
      <c r="G3835" s="12"/>
    </row>
    <row r="3836" spans="4:7">
      <c r="D3836" s="12"/>
      <c r="E3836" s="12"/>
      <c r="F3836" s="12"/>
      <c r="G3836" s="12"/>
    </row>
    <row r="3837" spans="4:7">
      <c r="D3837" s="12"/>
      <c r="E3837" s="12"/>
      <c r="F3837" s="12"/>
      <c r="G3837" s="12"/>
    </row>
    <row r="3838" spans="4:7">
      <c r="D3838" s="12"/>
      <c r="E3838" s="12"/>
      <c r="F3838" s="12"/>
      <c r="G3838" s="12"/>
    </row>
    <row r="3839" spans="4:7">
      <c r="D3839" s="12"/>
      <c r="E3839" s="12"/>
      <c r="F3839" s="12"/>
      <c r="G3839" s="12"/>
    </row>
    <row r="3840" spans="4:7">
      <c r="D3840" s="12"/>
      <c r="E3840" s="12"/>
      <c r="F3840" s="12"/>
      <c r="G3840" s="12"/>
    </row>
    <row r="3841" spans="4:7">
      <c r="D3841" s="12"/>
      <c r="E3841" s="12"/>
      <c r="F3841" s="12"/>
      <c r="G3841" s="12"/>
    </row>
    <row r="3842" spans="4:7">
      <c r="D3842" s="12"/>
      <c r="E3842" s="12"/>
      <c r="F3842" s="12"/>
      <c r="G3842" s="12"/>
    </row>
    <row r="3843" spans="4:7">
      <c r="D3843" s="12"/>
      <c r="E3843" s="12"/>
      <c r="F3843" s="12"/>
      <c r="G3843" s="12"/>
    </row>
    <row r="3844" spans="4:7">
      <c r="D3844" s="12"/>
      <c r="E3844" s="12"/>
      <c r="F3844" s="12"/>
      <c r="G3844" s="12"/>
    </row>
    <row r="3845" spans="4:7">
      <c r="D3845" s="12"/>
      <c r="E3845" s="12"/>
      <c r="F3845" s="12"/>
      <c r="G3845" s="12"/>
    </row>
    <row r="3846" spans="4:7">
      <c r="D3846" s="12"/>
      <c r="E3846" s="12"/>
      <c r="F3846" s="12"/>
      <c r="G3846" s="12"/>
    </row>
    <row r="3847" spans="4:7">
      <c r="D3847" s="12"/>
      <c r="E3847" s="12"/>
      <c r="F3847" s="12"/>
      <c r="G3847" s="12"/>
    </row>
    <row r="3848" spans="4:7">
      <c r="D3848" s="12"/>
      <c r="E3848" s="12"/>
      <c r="F3848" s="12"/>
      <c r="G3848" s="12"/>
    </row>
    <row r="3849" spans="4:7">
      <c r="D3849" s="12"/>
      <c r="E3849" s="12"/>
      <c r="F3849" s="12"/>
      <c r="G3849" s="12"/>
    </row>
    <row r="3850" spans="4:7">
      <c r="D3850" s="12"/>
      <c r="E3850" s="12"/>
      <c r="F3850" s="12"/>
      <c r="G3850" s="12"/>
    </row>
    <row r="3851" spans="4:7">
      <c r="D3851" s="12"/>
      <c r="E3851" s="12"/>
      <c r="F3851" s="12"/>
      <c r="G3851" s="12"/>
    </row>
    <row r="3852" spans="4:7">
      <c r="D3852" s="12"/>
      <c r="E3852" s="12"/>
      <c r="F3852" s="12"/>
      <c r="G3852" s="12"/>
    </row>
    <row r="3853" spans="4:7">
      <c r="D3853" s="12"/>
      <c r="E3853" s="12"/>
      <c r="F3853" s="12"/>
      <c r="G3853" s="12"/>
    </row>
    <row r="3854" spans="4:7">
      <c r="D3854" s="12"/>
      <c r="E3854" s="12"/>
      <c r="F3854" s="12"/>
      <c r="G3854" s="12"/>
    </row>
    <row r="3855" spans="4:7">
      <c r="D3855" s="12"/>
      <c r="E3855" s="12"/>
      <c r="F3855" s="12"/>
      <c r="G3855" s="12"/>
    </row>
    <row r="3856" spans="4:7">
      <c r="D3856" s="12"/>
      <c r="E3856" s="12"/>
      <c r="F3856" s="12"/>
      <c r="G3856" s="12"/>
    </row>
    <row r="3857" spans="4:7">
      <c r="D3857" s="12"/>
      <c r="E3857" s="12"/>
      <c r="F3857" s="12"/>
      <c r="G3857" s="12"/>
    </row>
    <row r="3858" spans="4:7">
      <c r="D3858" s="12"/>
      <c r="E3858" s="12"/>
      <c r="F3858" s="12"/>
      <c r="G3858" s="12"/>
    </row>
    <row r="3859" spans="4:7">
      <c r="D3859" s="12"/>
      <c r="E3859" s="12"/>
      <c r="F3859" s="12"/>
      <c r="G3859" s="12"/>
    </row>
    <row r="3860" spans="4:7">
      <c r="D3860" s="12"/>
      <c r="E3860" s="12"/>
      <c r="F3860" s="12"/>
      <c r="G3860" s="12"/>
    </row>
    <row r="3861" spans="4:7">
      <c r="D3861" s="12"/>
      <c r="E3861" s="12"/>
      <c r="F3861" s="12"/>
      <c r="G3861" s="12"/>
    </row>
    <row r="3862" spans="4:7">
      <c r="D3862" s="12"/>
      <c r="E3862" s="12"/>
      <c r="F3862" s="12"/>
      <c r="G3862" s="12"/>
    </row>
    <row r="3863" spans="4:7">
      <c r="D3863" s="12"/>
      <c r="E3863" s="12"/>
      <c r="F3863" s="12"/>
      <c r="G3863" s="12"/>
    </row>
    <row r="3864" spans="4:7">
      <c r="D3864" s="12"/>
      <c r="E3864" s="12"/>
      <c r="F3864" s="12"/>
      <c r="G3864" s="12"/>
    </row>
    <row r="3865" spans="4:7">
      <c r="D3865" s="12"/>
      <c r="E3865" s="12"/>
      <c r="F3865" s="12"/>
      <c r="G3865" s="12"/>
    </row>
    <row r="3866" spans="4:7">
      <c r="D3866" s="12"/>
      <c r="E3866" s="12"/>
      <c r="F3866" s="12"/>
      <c r="G3866" s="12"/>
    </row>
    <row r="3867" spans="4:7">
      <c r="D3867" s="12"/>
      <c r="E3867" s="12"/>
      <c r="F3867" s="12"/>
      <c r="G3867" s="12"/>
    </row>
    <row r="3868" spans="4:7">
      <c r="D3868" s="12"/>
      <c r="E3868" s="12"/>
      <c r="F3868" s="12"/>
      <c r="G3868" s="12"/>
    </row>
    <row r="3869" spans="4:7">
      <c r="D3869" s="12"/>
      <c r="E3869" s="12"/>
      <c r="F3869" s="12"/>
      <c r="G3869" s="12"/>
    </row>
    <row r="3870" spans="4:7">
      <c r="D3870" s="12"/>
      <c r="E3870" s="12"/>
      <c r="F3870" s="12"/>
      <c r="G3870" s="12"/>
    </row>
    <row r="3871" spans="4:7">
      <c r="D3871" s="12"/>
      <c r="E3871" s="12"/>
      <c r="F3871" s="12"/>
      <c r="G3871" s="12"/>
    </row>
    <row r="3872" spans="4:7">
      <c r="D3872" s="12"/>
      <c r="E3872" s="12"/>
      <c r="F3872" s="12"/>
      <c r="G3872" s="12"/>
    </row>
    <row r="3873" spans="4:7">
      <c r="D3873" s="12"/>
      <c r="E3873" s="12"/>
      <c r="F3873" s="12"/>
      <c r="G3873" s="12"/>
    </row>
    <row r="3874" spans="4:7">
      <c r="D3874" s="12"/>
      <c r="E3874" s="12"/>
      <c r="F3874" s="12"/>
      <c r="G3874" s="12"/>
    </row>
    <row r="3875" spans="4:7">
      <c r="D3875" s="12"/>
      <c r="E3875" s="12"/>
      <c r="F3875" s="12"/>
      <c r="G3875" s="12"/>
    </row>
    <row r="3876" spans="4:7">
      <c r="D3876" s="12"/>
      <c r="E3876" s="12"/>
      <c r="F3876" s="12"/>
      <c r="G3876" s="12"/>
    </row>
    <row r="3877" spans="4:7">
      <c r="D3877" s="12"/>
      <c r="E3877" s="12"/>
      <c r="F3877" s="12"/>
      <c r="G3877" s="12"/>
    </row>
    <row r="3878" spans="4:7">
      <c r="D3878" s="12"/>
      <c r="E3878" s="12"/>
      <c r="F3878" s="12"/>
      <c r="G3878" s="12"/>
    </row>
    <row r="3879" spans="4:7">
      <c r="D3879" s="12"/>
      <c r="E3879" s="12"/>
      <c r="F3879" s="12"/>
      <c r="G3879" s="12"/>
    </row>
    <row r="3880" spans="4:7">
      <c r="D3880" s="12"/>
      <c r="E3880" s="12"/>
      <c r="F3880" s="12"/>
      <c r="G3880" s="12"/>
    </row>
    <row r="3881" spans="4:7">
      <c r="D3881" s="12"/>
      <c r="E3881" s="12"/>
      <c r="F3881" s="12"/>
      <c r="G3881" s="12"/>
    </row>
    <row r="3882" spans="4:7">
      <c r="D3882" s="12"/>
      <c r="E3882" s="12"/>
      <c r="F3882" s="12"/>
      <c r="G3882" s="12"/>
    </row>
    <row r="3883" spans="4:7">
      <c r="D3883" s="12"/>
      <c r="E3883" s="12"/>
      <c r="F3883" s="12"/>
      <c r="G3883" s="12"/>
    </row>
    <row r="3884" spans="4:7">
      <c r="D3884" s="12"/>
      <c r="E3884" s="12"/>
      <c r="F3884" s="12"/>
      <c r="G3884" s="12"/>
    </row>
    <row r="3885" spans="4:7">
      <c r="D3885" s="12"/>
      <c r="E3885" s="12"/>
      <c r="F3885" s="12"/>
      <c r="G3885" s="12"/>
    </row>
    <row r="3886" spans="4:7">
      <c r="D3886" s="12"/>
      <c r="E3886" s="12"/>
      <c r="F3886" s="12"/>
      <c r="G3886" s="12"/>
    </row>
    <row r="3887" spans="4:7">
      <c r="D3887" s="12"/>
      <c r="E3887" s="12"/>
      <c r="F3887" s="12"/>
      <c r="G3887" s="12"/>
    </row>
    <row r="3888" spans="4:7">
      <c r="D3888" s="12"/>
      <c r="E3888" s="12"/>
      <c r="F3888" s="12"/>
      <c r="G3888" s="12"/>
    </row>
    <row r="3889" spans="4:7">
      <c r="D3889" s="12"/>
      <c r="E3889" s="12"/>
      <c r="F3889" s="12"/>
      <c r="G3889" s="12"/>
    </row>
    <row r="3890" spans="4:7">
      <c r="D3890" s="12"/>
      <c r="E3890" s="12"/>
      <c r="F3890" s="12"/>
      <c r="G3890" s="12"/>
    </row>
    <row r="3891" spans="4:7">
      <c r="D3891" s="12"/>
      <c r="E3891" s="12"/>
      <c r="F3891" s="12"/>
      <c r="G3891" s="12"/>
    </row>
    <row r="3892" spans="4:7">
      <c r="D3892" s="12"/>
      <c r="E3892" s="12"/>
      <c r="F3892" s="12"/>
      <c r="G3892" s="12"/>
    </row>
    <row r="3893" spans="4:7">
      <c r="D3893" s="12"/>
      <c r="E3893" s="12"/>
      <c r="F3893" s="12"/>
      <c r="G3893" s="12"/>
    </row>
    <row r="3894" spans="4:7">
      <c r="D3894" s="12"/>
      <c r="E3894" s="12"/>
      <c r="F3894" s="12"/>
      <c r="G3894" s="12"/>
    </row>
    <row r="3895" spans="4:7">
      <c r="D3895" s="12"/>
      <c r="E3895" s="12"/>
      <c r="F3895" s="12"/>
      <c r="G3895" s="12"/>
    </row>
    <row r="3896" spans="4:7">
      <c r="D3896" s="12"/>
      <c r="E3896" s="12"/>
      <c r="F3896" s="12"/>
      <c r="G3896" s="12"/>
    </row>
    <row r="3897" spans="4:7">
      <c r="D3897" s="12"/>
      <c r="E3897" s="12"/>
      <c r="F3897" s="12"/>
      <c r="G3897" s="12"/>
    </row>
    <row r="3898" spans="4:7">
      <c r="D3898" s="12"/>
      <c r="E3898" s="12"/>
      <c r="F3898" s="12"/>
      <c r="G3898" s="12"/>
    </row>
    <row r="3899" spans="4:7">
      <c r="D3899" s="12"/>
      <c r="E3899" s="12"/>
      <c r="F3899" s="12"/>
      <c r="G3899" s="12"/>
    </row>
    <row r="3900" spans="4:7">
      <c r="D3900" s="12"/>
      <c r="E3900" s="12"/>
      <c r="F3900" s="12"/>
      <c r="G3900" s="12"/>
    </row>
    <row r="3901" spans="4:7">
      <c r="D3901" s="12"/>
      <c r="E3901" s="12"/>
      <c r="F3901" s="12"/>
      <c r="G3901" s="12"/>
    </row>
    <row r="3902" spans="4:7">
      <c r="D3902" s="12"/>
      <c r="E3902" s="12"/>
      <c r="F3902" s="12"/>
      <c r="G3902" s="12"/>
    </row>
    <row r="3903" spans="4:7">
      <c r="D3903" s="12"/>
      <c r="E3903" s="12"/>
      <c r="F3903" s="12"/>
      <c r="G3903" s="12"/>
    </row>
    <row r="3904" spans="4:7">
      <c r="D3904" s="12"/>
      <c r="E3904" s="12"/>
      <c r="F3904" s="12"/>
      <c r="G3904" s="12"/>
    </row>
    <row r="3905" spans="4:7">
      <c r="D3905" s="12"/>
      <c r="E3905" s="12"/>
      <c r="F3905" s="12"/>
      <c r="G3905" s="12"/>
    </row>
    <row r="3906" spans="4:7">
      <c r="D3906" s="12"/>
      <c r="E3906" s="12"/>
      <c r="F3906" s="12"/>
      <c r="G3906" s="12"/>
    </row>
    <row r="3907" spans="4:7">
      <c r="D3907" s="12"/>
      <c r="E3907" s="12"/>
      <c r="F3907" s="12"/>
      <c r="G3907" s="12"/>
    </row>
    <row r="3908" spans="4:7">
      <c r="D3908" s="12"/>
      <c r="E3908" s="12"/>
      <c r="F3908" s="12"/>
      <c r="G3908" s="12"/>
    </row>
    <row r="3909" spans="4:7">
      <c r="D3909" s="12"/>
      <c r="E3909" s="12"/>
      <c r="F3909" s="12"/>
      <c r="G3909" s="12"/>
    </row>
    <row r="3910" spans="4:7">
      <c r="D3910" s="12"/>
      <c r="E3910" s="12"/>
      <c r="F3910" s="12"/>
      <c r="G3910" s="12"/>
    </row>
    <row r="3911" spans="4:7">
      <c r="D3911" s="12"/>
      <c r="E3911" s="12"/>
      <c r="F3911" s="12"/>
      <c r="G3911" s="12"/>
    </row>
    <row r="3912" spans="4:7">
      <c r="D3912" s="12"/>
      <c r="E3912" s="12"/>
      <c r="F3912" s="12"/>
      <c r="G3912" s="12"/>
    </row>
    <row r="3913" spans="4:7">
      <c r="D3913" s="12"/>
      <c r="E3913" s="12"/>
      <c r="F3913" s="12"/>
      <c r="G3913" s="12"/>
    </row>
    <row r="3914" spans="4:7">
      <c r="D3914" s="12"/>
      <c r="E3914" s="12"/>
      <c r="F3914" s="12"/>
      <c r="G3914" s="12"/>
    </row>
    <row r="3915" spans="4:7">
      <c r="D3915" s="12"/>
      <c r="E3915" s="12"/>
      <c r="F3915" s="12"/>
      <c r="G3915" s="12"/>
    </row>
    <row r="3916" spans="4:7">
      <c r="D3916" s="12"/>
      <c r="E3916" s="12"/>
      <c r="F3916" s="12"/>
      <c r="G3916" s="12"/>
    </row>
    <row r="3917" spans="4:7">
      <c r="D3917" s="12"/>
      <c r="E3917" s="12"/>
      <c r="F3917" s="12"/>
      <c r="G3917" s="12"/>
    </row>
    <row r="3918" spans="4:7">
      <c r="D3918" s="12"/>
      <c r="E3918" s="12"/>
      <c r="F3918" s="12"/>
      <c r="G3918" s="12"/>
    </row>
    <row r="3919" spans="4:7">
      <c r="D3919" s="12"/>
      <c r="E3919" s="12"/>
      <c r="F3919" s="12"/>
      <c r="G3919" s="12"/>
    </row>
    <row r="3920" spans="4:7">
      <c r="D3920" s="12"/>
      <c r="E3920" s="12"/>
      <c r="F3920" s="12"/>
      <c r="G3920" s="12"/>
    </row>
    <row r="3921" spans="4:7">
      <c r="D3921" s="12"/>
      <c r="E3921" s="12"/>
      <c r="F3921" s="12"/>
      <c r="G3921" s="12"/>
    </row>
    <row r="3922" spans="4:7">
      <c r="D3922" s="12"/>
      <c r="E3922" s="12"/>
      <c r="F3922" s="12"/>
      <c r="G3922" s="12"/>
    </row>
    <row r="3923" spans="4:7">
      <c r="D3923" s="12"/>
      <c r="E3923" s="12"/>
      <c r="F3923" s="12"/>
      <c r="G3923" s="12"/>
    </row>
    <row r="3924" spans="4:7">
      <c r="D3924" s="12"/>
      <c r="E3924" s="12"/>
      <c r="F3924" s="12"/>
      <c r="G3924" s="12"/>
    </row>
    <row r="3925" spans="4:7">
      <c r="D3925" s="12"/>
      <c r="E3925" s="12"/>
      <c r="F3925" s="12"/>
      <c r="G3925" s="12"/>
    </row>
    <row r="3926" spans="4:7">
      <c r="D3926" s="12"/>
      <c r="E3926" s="12"/>
      <c r="F3926" s="12"/>
      <c r="G3926" s="12"/>
    </row>
    <row r="3927" spans="4:7">
      <c r="D3927" s="12"/>
      <c r="E3927" s="12"/>
      <c r="F3927" s="12"/>
      <c r="G3927" s="12"/>
    </row>
    <row r="3928" spans="4:7">
      <c r="D3928" s="12"/>
      <c r="E3928" s="12"/>
      <c r="F3928" s="12"/>
      <c r="G3928" s="12"/>
    </row>
    <row r="3929" spans="4:7">
      <c r="D3929" s="12"/>
      <c r="E3929" s="12"/>
      <c r="F3929" s="12"/>
      <c r="G3929" s="12"/>
    </row>
    <row r="3930" spans="4:7">
      <c r="D3930" s="12"/>
      <c r="E3930" s="12"/>
      <c r="F3930" s="12"/>
      <c r="G3930" s="12"/>
    </row>
    <row r="3931" spans="4:7">
      <c r="D3931" s="12"/>
      <c r="E3931" s="12"/>
      <c r="F3931" s="12"/>
      <c r="G3931" s="12"/>
    </row>
    <row r="3932" spans="4:7">
      <c r="D3932" s="12"/>
      <c r="E3932" s="12"/>
      <c r="F3932" s="12"/>
      <c r="G3932" s="12"/>
    </row>
    <row r="3933" spans="4:7">
      <c r="D3933" s="12"/>
      <c r="E3933" s="12"/>
      <c r="F3933" s="12"/>
      <c r="G3933" s="12"/>
    </row>
    <row r="3934" spans="4:7">
      <c r="D3934" s="12"/>
      <c r="E3934" s="12"/>
      <c r="F3934" s="12"/>
      <c r="G3934" s="12"/>
    </row>
    <row r="3935" spans="4:7">
      <c r="D3935" s="12"/>
      <c r="E3935" s="12"/>
      <c r="F3935" s="12"/>
      <c r="G3935" s="12"/>
    </row>
    <row r="3936" spans="4:7">
      <c r="D3936" s="12"/>
      <c r="E3936" s="12"/>
      <c r="F3936" s="12"/>
      <c r="G3936" s="12"/>
    </row>
    <row r="3937" spans="4:7">
      <c r="D3937" s="12"/>
      <c r="E3937" s="12"/>
      <c r="F3937" s="12"/>
      <c r="G3937" s="12"/>
    </row>
    <row r="3938" spans="4:7">
      <c r="D3938" s="12"/>
      <c r="E3938" s="12"/>
      <c r="F3938" s="12"/>
      <c r="G3938" s="12"/>
    </row>
    <row r="3939" spans="4:7">
      <c r="D3939" s="12"/>
      <c r="E3939" s="12"/>
      <c r="F3939" s="12"/>
      <c r="G3939" s="12"/>
    </row>
    <row r="3940" spans="4:7">
      <c r="D3940" s="12"/>
      <c r="E3940" s="12"/>
      <c r="F3940" s="12"/>
      <c r="G3940" s="12"/>
    </row>
    <row r="3941" spans="4:7">
      <c r="D3941" s="12"/>
      <c r="E3941" s="12"/>
      <c r="F3941" s="12"/>
      <c r="G3941" s="12"/>
    </row>
    <row r="3942" spans="4:7">
      <c r="D3942" s="12"/>
      <c r="E3942" s="12"/>
      <c r="F3942" s="12"/>
      <c r="G3942" s="12"/>
    </row>
    <row r="3943" spans="4:7">
      <c r="D3943" s="12"/>
      <c r="E3943" s="12"/>
      <c r="F3943" s="12"/>
      <c r="G3943" s="12"/>
    </row>
    <row r="3944" spans="4:7">
      <c r="D3944" s="12"/>
      <c r="E3944" s="12"/>
      <c r="F3944" s="12"/>
      <c r="G3944" s="12"/>
    </row>
    <row r="3945" spans="4:7">
      <c r="D3945" s="12"/>
      <c r="E3945" s="12"/>
      <c r="F3945" s="12"/>
      <c r="G3945" s="12"/>
    </row>
    <row r="3946" spans="4:7">
      <c r="D3946" s="12"/>
      <c r="E3946" s="12"/>
      <c r="F3946" s="12"/>
      <c r="G3946" s="12"/>
    </row>
    <row r="3947" spans="4:7">
      <c r="D3947" s="12"/>
      <c r="E3947" s="12"/>
      <c r="F3947" s="12"/>
      <c r="G3947" s="12"/>
    </row>
    <row r="3948" spans="4:7">
      <c r="D3948" s="12"/>
      <c r="E3948" s="12"/>
      <c r="F3948" s="12"/>
      <c r="G3948" s="12"/>
    </row>
    <row r="3949" spans="4:7">
      <c r="D3949" s="12"/>
      <c r="E3949" s="12"/>
      <c r="F3949" s="12"/>
      <c r="G3949" s="12"/>
    </row>
    <row r="3950" spans="4:7">
      <c r="D3950" s="12"/>
      <c r="E3950" s="12"/>
      <c r="F3950" s="12"/>
      <c r="G3950" s="12"/>
    </row>
    <row r="3951" spans="4:7">
      <c r="D3951" s="12"/>
      <c r="E3951" s="12"/>
      <c r="F3951" s="12"/>
      <c r="G3951" s="12"/>
    </row>
    <row r="3952" spans="4:7">
      <c r="D3952" s="12"/>
      <c r="E3952" s="12"/>
      <c r="F3952" s="12"/>
      <c r="G3952" s="12"/>
    </row>
    <row r="3953" spans="4:7">
      <c r="D3953" s="12"/>
      <c r="E3953" s="12"/>
      <c r="F3953" s="12"/>
      <c r="G3953" s="12"/>
    </row>
    <row r="3954" spans="4:7">
      <c r="D3954" s="12"/>
      <c r="E3954" s="12"/>
      <c r="F3954" s="12"/>
      <c r="G3954" s="12"/>
    </row>
    <row r="3955" spans="4:7">
      <c r="D3955" s="12"/>
      <c r="E3955" s="12"/>
      <c r="F3955" s="12"/>
      <c r="G3955" s="12"/>
    </row>
    <row r="3956" spans="4:7">
      <c r="D3956" s="12"/>
      <c r="E3956" s="12"/>
      <c r="F3956" s="12"/>
      <c r="G3956" s="12"/>
    </row>
    <row r="3957" spans="4:7">
      <c r="D3957" s="12"/>
      <c r="E3957" s="12"/>
      <c r="F3957" s="12"/>
      <c r="G3957" s="12"/>
    </row>
    <row r="3958" spans="4:7">
      <c r="D3958" s="12"/>
      <c r="E3958" s="12"/>
      <c r="F3958" s="12"/>
      <c r="G3958" s="12"/>
    </row>
    <row r="3959" spans="4:7">
      <c r="D3959" s="12"/>
      <c r="E3959" s="12"/>
      <c r="F3959" s="12"/>
      <c r="G3959" s="12"/>
    </row>
    <row r="3960" spans="4:7">
      <c r="D3960" s="12"/>
      <c r="E3960" s="12"/>
      <c r="F3960" s="12"/>
      <c r="G3960" s="12"/>
    </row>
    <row r="3961" spans="4:7">
      <c r="D3961" s="12"/>
      <c r="E3961" s="12"/>
      <c r="F3961" s="12"/>
      <c r="G3961" s="12"/>
    </row>
    <row r="3962" spans="4:7">
      <c r="D3962" s="12"/>
      <c r="E3962" s="12"/>
      <c r="F3962" s="12"/>
      <c r="G3962" s="12"/>
    </row>
    <row r="3963" spans="4:7">
      <c r="D3963" s="12"/>
      <c r="E3963" s="12"/>
      <c r="F3963" s="12"/>
      <c r="G3963" s="12"/>
    </row>
    <row r="3964" spans="4:7">
      <c r="D3964" s="12"/>
      <c r="E3964" s="12"/>
      <c r="F3964" s="12"/>
      <c r="G3964" s="12"/>
    </row>
    <row r="3965" spans="4:7">
      <c r="D3965" s="12"/>
      <c r="E3965" s="12"/>
      <c r="F3965" s="12"/>
      <c r="G3965" s="12"/>
    </row>
    <row r="3966" spans="4:7">
      <c r="D3966" s="12"/>
      <c r="E3966" s="12"/>
      <c r="F3966" s="12"/>
      <c r="G3966" s="12"/>
    </row>
    <row r="3967" spans="4:7">
      <c r="D3967" s="12"/>
      <c r="E3967" s="12"/>
      <c r="F3967" s="12"/>
      <c r="G3967" s="12"/>
    </row>
    <row r="3968" spans="4:7">
      <c r="D3968" s="12"/>
      <c r="E3968" s="12"/>
      <c r="F3968" s="12"/>
      <c r="G3968" s="12"/>
    </row>
    <row r="3969" spans="4:7">
      <c r="D3969" s="12"/>
      <c r="E3969" s="12"/>
      <c r="F3969" s="12"/>
      <c r="G3969" s="12"/>
    </row>
    <row r="3970" spans="4:7">
      <c r="D3970" s="12"/>
      <c r="E3970" s="12"/>
      <c r="F3970" s="12"/>
      <c r="G3970" s="12"/>
    </row>
    <row r="3971" spans="4:7">
      <c r="D3971" s="12"/>
      <c r="E3971" s="12"/>
      <c r="F3971" s="12"/>
      <c r="G3971" s="12"/>
    </row>
    <row r="3972" spans="4:7">
      <c r="D3972" s="12"/>
      <c r="E3972" s="12"/>
      <c r="F3972" s="12"/>
      <c r="G3972" s="12"/>
    </row>
    <row r="3973" spans="4:7">
      <c r="D3973" s="12"/>
      <c r="E3973" s="12"/>
      <c r="F3973" s="12"/>
      <c r="G3973" s="12"/>
    </row>
    <row r="3974" spans="4:7">
      <c r="D3974" s="12"/>
      <c r="E3974" s="12"/>
      <c r="F3974" s="12"/>
      <c r="G3974" s="12"/>
    </row>
    <row r="3975" spans="4:7">
      <c r="D3975" s="12"/>
      <c r="E3975" s="12"/>
      <c r="F3975" s="12"/>
      <c r="G3975" s="12"/>
    </row>
    <row r="3976" spans="4:7">
      <c r="D3976" s="12"/>
      <c r="E3976" s="12"/>
      <c r="F3976" s="12"/>
      <c r="G3976" s="12"/>
    </row>
    <row r="3977" spans="4:7">
      <c r="D3977" s="12"/>
      <c r="E3977" s="12"/>
      <c r="F3977" s="12"/>
      <c r="G3977" s="12"/>
    </row>
    <row r="3978" spans="4:7">
      <c r="D3978" s="12"/>
      <c r="E3978" s="12"/>
      <c r="F3978" s="12"/>
      <c r="G3978" s="12"/>
    </row>
    <row r="3979" spans="4:7">
      <c r="D3979" s="12"/>
      <c r="E3979" s="12"/>
      <c r="F3979" s="12"/>
      <c r="G3979" s="12"/>
    </row>
    <row r="3980" spans="4:7">
      <c r="D3980" s="12"/>
      <c r="E3980" s="12"/>
      <c r="F3980" s="12"/>
      <c r="G3980" s="12"/>
    </row>
    <row r="3981" spans="4:7">
      <c r="D3981" s="12"/>
      <c r="E3981" s="12"/>
      <c r="F3981" s="12"/>
      <c r="G3981" s="12"/>
    </row>
    <row r="3982" spans="4:7">
      <c r="D3982" s="12"/>
      <c r="E3982" s="12"/>
      <c r="F3982" s="12"/>
      <c r="G3982" s="12"/>
    </row>
    <row r="3983" spans="4:7">
      <c r="D3983" s="12"/>
      <c r="E3983" s="12"/>
      <c r="F3983" s="12"/>
      <c r="G3983" s="12"/>
    </row>
    <row r="3984" spans="4:7">
      <c r="D3984" s="12"/>
      <c r="E3984" s="12"/>
      <c r="F3984" s="12"/>
      <c r="G3984" s="12"/>
    </row>
    <row r="3985" spans="4:7">
      <c r="D3985" s="12"/>
      <c r="E3985" s="12"/>
      <c r="F3985" s="12"/>
      <c r="G3985" s="12"/>
    </row>
    <row r="3986" spans="4:7">
      <c r="D3986" s="12"/>
      <c r="E3986" s="12"/>
      <c r="F3986" s="12"/>
      <c r="G3986" s="12"/>
    </row>
    <row r="3987" spans="4:7">
      <c r="D3987" s="12"/>
      <c r="E3987" s="12"/>
      <c r="F3987" s="12"/>
      <c r="G3987" s="12"/>
    </row>
    <row r="3988" spans="4:7">
      <c r="D3988" s="12"/>
      <c r="E3988" s="12"/>
      <c r="F3988" s="12"/>
      <c r="G3988" s="12"/>
    </row>
    <row r="3989" spans="4:7">
      <c r="D3989" s="12"/>
      <c r="E3989" s="12"/>
      <c r="F3989" s="12"/>
      <c r="G3989" s="12"/>
    </row>
    <row r="3990" spans="4:7">
      <c r="D3990" s="12"/>
      <c r="E3990" s="12"/>
      <c r="F3990" s="12"/>
      <c r="G3990" s="12"/>
    </row>
    <row r="3991" spans="4:7">
      <c r="D3991" s="12"/>
      <c r="E3991" s="12"/>
      <c r="F3991" s="12"/>
      <c r="G3991" s="12"/>
    </row>
    <row r="3992" spans="4:7">
      <c r="D3992" s="12"/>
      <c r="E3992" s="12"/>
      <c r="F3992" s="12"/>
      <c r="G3992" s="12"/>
    </row>
    <row r="3993" spans="4:7">
      <c r="D3993" s="12"/>
      <c r="E3993" s="12"/>
      <c r="F3993" s="12"/>
      <c r="G3993" s="12"/>
    </row>
    <row r="3994" spans="4:7">
      <c r="D3994" s="12"/>
      <c r="E3994" s="12"/>
      <c r="F3994" s="12"/>
      <c r="G3994" s="12"/>
    </row>
    <row r="3995" spans="4:7">
      <c r="D3995" s="12"/>
      <c r="E3995" s="12"/>
      <c r="F3995" s="12"/>
      <c r="G3995" s="12"/>
    </row>
    <row r="3996" spans="4:7">
      <c r="D3996" s="12"/>
      <c r="E3996" s="12"/>
      <c r="F3996" s="12"/>
      <c r="G3996" s="12"/>
    </row>
    <row r="3997" spans="4:7">
      <c r="D3997" s="12"/>
      <c r="E3997" s="12"/>
      <c r="F3997" s="12"/>
      <c r="G3997" s="12"/>
    </row>
    <row r="3998" spans="4:7">
      <c r="D3998" s="12"/>
      <c r="E3998" s="12"/>
      <c r="F3998" s="12"/>
      <c r="G3998" s="12"/>
    </row>
    <row r="3999" spans="4:7">
      <c r="D3999" s="12"/>
      <c r="E3999" s="12"/>
      <c r="F3999" s="12"/>
      <c r="G3999" s="12"/>
    </row>
    <row r="4000" spans="4:7">
      <c r="D4000" s="12"/>
      <c r="E4000" s="12"/>
      <c r="F4000" s="12"/>
      <c r="G4000" s="12"/>
    </row>
    <row r="4001" spans="4:7">
      <c r="D4001" s="12"/>
      <c r="E4001" s="12"/>
      <c r="F4001" s="12"/>
      <c r="G4001" s="12"/>
    </row>
    <row r="4002" spans="4:7">
      <c r="D4002" s="12"/>
      <c r="E4002" s="12"/>
      <c r="F4002" s="12"/>
      <c r="G4002" s="12"/>
    </row>
    <row r="4003" spans="4:7">
      <c r="D4003" s="12"/>
      <c r="E4003" s="12"/>
      <c r="F4003" s="12"/>
      <c r="G4003" s="12"/>
    </row>
    <row r="4004" spans="4:7">
      <c r="D4004" s="12"/>
      <c r="E4004" s="12"/>
      <c r="F4004" s="12"/>
      <c r="G4004" s="12"/>
    </row>
    <row r="4005" spans="4:7">
      <c r="D4005" s="12"/>
      <c r="E4005" s="12"/>
      <c r="F4005" s="12"/>
      <c r="G4005" s="12"/>
    </row>
    <row r="4006" spans="4:7">
      <c r="D4006" s="12"/>
      <c r="E4006" s="12"/>
      <c r="F4006" s="12"/>
      <c r="G4006" s="12"/>
    </row>
    <row r="4007" spans="4:7">
      <c r="D4007" s="12"/>
      <c r="E4007" s="12"/>
      <c r="F4007" s="12"/>
      <c r="G4007" s="12"/>
    </row>
    <row r="4008" spans="4:7">
      <c r="D4008" s="12"/>
      <c r="E4008" s="12"/>
      <c r="F4008" s="12"/>
      <c r="G4008" s="12"/>
    </row>
    <row r="4009" spans="4:7">
      <c r="D4009" s="12"/>
      <c r="E4009" s="12"/>
      <c r="F4009" s="12"/>
      <c r="G4009" s="12"/>
    </row>
    <row r="4010" spans="4:7">
      <c r="D4010" s="12"/>
      <c r="E4010" s="12"/>
      <c r="F4010" s="12"/>
      <c r="G4010" s="12"/>
    </row>
    <row r="4011" spans="4:7">
      <c r="D4011" s="12"/>
      <c r="E4011" s="12"/>
      <c r="F4011" s="12"/>
      <c r="G4011" s="12"/>
    </row>
    <row r="4012" spans="4:7">
      <c r="D4012" s="12"/>
      <c r="E4012" s="12"/>
      <c r="F4012" s="12"/>
      <c r="G4012" s="12"/>
    </row>
    <row r="4013" spans="4:7">
      <c r="D4013" s="12"/>
      <c r="E4013" s="12"/>
      <c r="F4013" s="12"/>
      <c r="G4013" s="12"/>
    </row>
    <row r="4014" spans="4:7">
      <c r="D4014" s="12"/>
      <c r="E4014" s="12"/>
      <c r="F4014" s="12"/>
      <c r="G4014" s="12"/>
    </row>
    <row r="4015" spans="4:7">
      <c r="D4015" s="12"/>
      <c r="E4015" s="12"/>
      <c r="F4015" s="12"/>
      <c r="G4015" s="12"/>
    </row>
    <row r="4016" spans="4:7">
      <c r="D4016" s="12"/>
      <c r="E4016" s="12"/>
      <c r="F4016" s="12"/>
      <c r="G4016" s="12"/>
    </row>
    <row r="4017" spans="4:7">
      <c r="D4017" s="12"/>
      <c r="E4017" s="12"/>
      <c r="F4017" s="12"/>
      <c r="G4017" s="12"/>
    </row>
    <row r="4018" spans="4:7">
      <c r="D4018" s="12"/>
      <c r="E4018" s="12"/>
      <c r="F4018" s="12"/>
      <c r="G4018" s="12"/>
    </row>
    <row r="4019" spans="4:7">
      <c r="D4019" s="12"/>
      <c r="E4019" s="12"/>
      <c r="F4019" s="12"/>
      <c r="G4019" s="12"/>
    </row>
    <row r="4020" spans="4:7">
      <c r="D4020" s="12"/>
      <c r="E4020" s="12"/>
      <c r="F4020" s="12"/>
      <c r="G4020" s="12"/>
    </row>
    <row r="4021" spans="4:7">
      <c r="D4021" s="12"/>
      <c r="E4021" s="12"/>
      <c r="F4021" s="12"/>
      <c r="G4021" s="12"/>
    </row>
    <row r="4022" spans="4:7">
      <c r="D4022" s="12"/>
      <c r="E4022" s="12"/>
      <c r="F4022" s="12"/>
      <c r="G4022" s="12"/>
    </row>
    <row r="4023" spans="4:7">
      <c r="D4023" s="12"/>
      <c r="E4023" s="12"/>
      <c r="F4023" s="12"/>
      <c r="G4023" s="12"/>
    </row>
    <row r="4024" spans="4:7">
      <c r="D4024" s="12"/>
      <c r="E4024" s="12"/>
      <c r="F4024" s="12"/>
      <c r="G4024" s="12"/>
    </row>
    <row r="4025" spans="4:7">
      <c r="D4025" s="12"/>
      <c r="E4025" s="12"/>
      <c r="F4025" s="12"/>
      <c r="G4025" s="12"/>
    </row>
    <row r="4026" spans="4:7">
      <c r="D4026" s="12"/>
      <c r="E4026" s="12"/>
      <c r="F4026" s="12"/>
      <c r="G4026" s="12"/>
    </row>
    <row r="4027" spans="4:7">
      <c r="D4027" s="12"/>
      <c r="E4027" s="12"/>
      <c r="F4027" s="12"/>
      <c r="G4027" s="12"/>
    </row>
    <row r="4028" spans="4:7">
      <c r="D4028" s="12"/>
      <c r="E4028" s="12"/>
      <c r="F4028" s="12"/>
      <c r="G4028" s="12"/>
    </row>
    <row r="4029" spans="4:7">
      <c r="D4029" s="12"/>
      <c r="E4029" s="12"/>
      <c r="F4029" s="12"/>
      <c r="G4029" s="12"/>
    </row>
    <row r="4030" spans="4:7">
      <c r="D4030" s="12"/>
      <c r="E4030" s="12"/>
      <c r="F4030" s="12"/>
      <c r="G4030" s="12"/>
    </row>
    <row r="4031" spans="4:7">
      <c r="D4031" s="12"/>
      <c r="E4031" s="12"/>
      <c r="F4031" s="12"/>
      <c r="G4031" s="12"/>
    </row>
    <row r="4032" spans="4:7">
      <c r="D4032" s="12"/>
      <c r="E4032" s="12"/>
      <c r="F4032" s="12"/>
      <c r="G4032" s="12"/>
    </row>
    <row r="4033" spans="4:7">
      <c r="D4033" s="12"/>
      <c r="E4033" s="12"/>
      <c r="F4033" s="12"/>
      <c r="G4033" s="12"/>
    </row>
    <row r="4034" spans="4:7">
      <c r="D4034" s="12"/>
      <c r="E4034" s="12"/>
      <c r="F4034" s="12"/>
      <c r="G4034" s="12"/>
    </row>
    <row r="4035" spans="4:7">
      <c r="D4035" s="12"/>
      <c r="E4035" s="12"/>
      <c r="F4035" s="12"/>
      <c r="G4035" s="12"/>
    </row>
    <row r="4036" spans="4:7">
      <c r="D4036" s="12"/>
      <c r="E4036" s="12"/>
      <c r="F4036" s="12"/>
      <c r="G4036" s="12"/>
    </row>
    <row r="4037" spans="4:7">
      <c r="D4037" s="12"/>
      <c r="E4037" s="12"/>
      <c r="F4037" s="12"/>
      <c r="G4037" s="12"/>
    </row>
    <row r="4038" spans="4:7">
      <c r="D4038" s="12"/>
      <c r="E4038" s="12"/>
      <c r="F4038" s="12"/>
      <c r="G4038" s="12"/>
    </row>
    <row r="4039" spans="4:7">
      <c r="D4039" s="12"/>
      <c r="E4039" s="12"/>
      <c r="F4039" s="12"/>
      <c r="G4039" s="12"/>
    </row>
    <row r="4040" spans="4:7">
      <c r="D4040" s="12"/>
      <c r="E4040" s="12"/>
      <c r="F4040" s="12"/>
      <c r="G4040" s="12"/>
    </row>
    <row r="4041" spans="4:7">
      <c r="D4041" s="12"/>
      <c r="E4041" s="12"/>
      <c r="F4041" s="12"/>
      <c r="G4041" s="12"/>
    </row>
    <row r="4042" spans="4:7">
      <c r="D4042" s="12"/>
      <c r="E4042" s="12"/>
      <c r="F4042" s="12"/>
      <c r="G4042" s="12"/>
    </row>
    <row r="4043" spans="4:7">
      <c r="D4043" s="12"/>
      <c r="E4043" s="12"/>
      <c r="F4043" s="12"/>
      <c r="G4043" s="12"/>
    </row>
    <row r="4044" spans="4:7">
      <c r="D4044" s="12"/>
      <c r="E4044" s="12"/>
      <c r="F4044" s="12"/>
      <c r="G4044" s="12"/>
    </row>
    <row r="4045" spans="4:7">
      <c r="D4045" s="12"/>
      <c r="E4045" s="12"/>
      <c r="F4045" s="12"/>
      <c r="G4045" s="12"/>
    </row>
    <row r="4046" spans="4:7">
      <c r="D4046" s="12"/>
      <c r="E4046" s="12"/>
      <c r="F4046" s="12"/>
      <c r="G4046" s="12"/>
    </row>
    <row r="4047" spans="4:7">
      <c r="D4047" s="12"/>
      <c r="E4047" s="12"/>
      <c r="F4047" s="12"/>
      <c r="G4047" s="12"/>
    </row>
    <row r="4048" spans="4:7">
      <c r="D4048" s="12"/>
      <c r="E4048" s="12"/>
      <c r="F4048" s="12"/>
      <c r="G4048" s="12"/>
    </row>
    <row r="4049" spans="4:7">
      <c r="D4049" s="12"/>
      <c r="E4049" s="12"/>
      <c r="F4049" s="12"/>
      <c r="G4049" s="12"/>
    </row>
    <row r="4050" spans="4:7">
      <c r="D4050" s="12"/>
      <c r="E4050" s="12"/>
      <c r="F4050" s="12"/>
      <c r="G4050" s="12"/>
    </row>
    <row r="4051" spans="4:7">
      <c r="D4051" s="12"/>
      <c r="E4051" s="12"/>
      <c r="F4051" s="12"/>
      <c r="G4051" s="12"/>
    </row>
    <row r="4052" spans="4:7">
      <c r="D4052" s="12"/>
      <c r="E4052" s="12"/>
      <c r="F4052" s="12"/>
      <c r="G4052" s="12"/>
    </row>
    <row r="4053" spans="4:7">
      <c r="D4053" s="12"/>
      <c r="E4053" s="12"/>
      <c r="F4053" s="12"/>
      <c r="G4053" s="12"/>
    </row>
    <row r="4054" spans="4:7">
      <c r="D4054" s="12"/>
      <c r="E4054" s="12"/>
      <c r="F4054" s="12"/>
      <c r="G4054" s="12"/>
    </row>
    <row r="4055" spans="4:7">
      <c r="D4055" s="12"/>
      <c r="E4055" s="12"/>
      <c r="F4055" s="12"/>
      <c r="G4055" s="12"/>
    </row>
    <row r="4056" spans="4:7">
      <c r="D4056" s="12"/>
      <c r="E4056" s="12"/>
      <c r="F4056" s="12"/>
      <c r="G4056" s="12"/>
    </row>
    <row r="4057" spans="4:7">
      <c r="D4057" s="12"/>
      <c r="E4057" s="12"/>
      <c r="F4057" s="12"/>
      <c r="G4057" s="12"/>
    </row>
    <row r="4058" spans="4:7">
      <c r="D4058" s="12"/>
      <c r="E4058" s="12"/>
      <c r="F4058" s="12"/>
      <c r="G4058" s="12"/>
    </row>
    <row r="4059" spans="4:7">
      <c r="D4059" s="12"/>
      <c r="E4059" s="12"/>
      <c r="F4059" s="12"/>
      <c r="G4059" s="12"/>
    </row>
    <row r="4060" spans="4:7">
      <c r="D4060" s="12"/>
      <c r="E4060" s="12"/>
      <c r="F4060" s="12"/>
      <c r="G4060" s="12"/>
    </row>
    <row r="4061" spans="4:7">
      <c r="D4061" s="12"/>
      <c r="E4061" s="12"/>
      <c r="F4061" s="12"/>
      <c r="G4061" s="12"/>
    </row>
    <row r="4062" spans="4:7">
      <c r="D4062" s="12"/>
      <c r="E4062" s="12"/>
      <c r="F4062" s="12"/>
      <c r="G4062" s="12"/>
    </row>
    <row r="4063" spans="4:7">
      <c r="D4063" s="12"/>
      <c r="E4063" s="12"/>
      <c r="F4063" s="12"/>
      <c r="G4063" s="12"/>
    </row>
    <row r="4064" spans="4:7">
      <c r="D4064" s="12"/>
      <c r="E4064" s="12"/>
      <c r="F4064" s="12"/>
      <c r="G4064" s="12"/>
    </row>
    <row r="4065" spans="4:7">
      <c r="D4065" s="12"/>
      <c r="E4065" s="12"/>
      <c r="F4065" s="12"/>
      <c r="G4065" s="12"/>
    </row>
    <row r="4066" spans="4:7">
      <c r="D4066" s="12"/>
      <c r="E4066" s="12"/>
      <c r="F4066" s="12"/>
      <c r="G4066" s="12"/>
    </row>
    <row r="4067" spans="4:7">
      <c r="D4067" s="12"/>
      <c r="E4067" s="12"/>
      <c r="F4067" s="12"/>
      <c r="G4067" s="12"/>
    </row>
    <row r="4068" spans="4:7">
      <c r="D4068" s="12"/>
      <c r="E4068" s="12"/>
      <c r="F4068" s="12"/>
      <c r="G4068" s="12"/>
    </row>
    <row r="4069" spans="4:7">
      <c r="D4069" s="12"/>
      <c r="E4069" s="12"/>
      <c r="F4069" s="12"/>
      <c r="G4069" s="12"/>
    </row>
    <row r="4070" spans="4:7">
      <c r="D4070" s="12"/>
      <c r="E4070" s="12"/>
      <c r="F4070" s="12"/>
      <c r="G4070" s="12"/>
    </row>
    <row r="4071" spans="4:7">
      <c r="D4071" s="12"/>
      <c r="E4071" s="12"/>
      <c r="F4071" s="12"/>
      <c r="G4071" s="12"/>
    </row>
    <row r="4072" spans="4:7">
      <c r="D4072" s="12"/>
      <c r="E4072" s="12"/>
      <c r="F4072" s="12"/>
      <c r="G4072" s="12"/>
    </row>
    <row r="4073" spans="4:7">
      <c r="D4073" s="12"/>
      <c r="E4073" s="12"/>
      <c r="F4073" s="12"/>
      <c r="G4073" s="12"/>
    </row>
    <row r="4074" spans="4:7">
      <c r="D4074" s="12"/>
      <c r="E4074" s="12"/>
      <c r="F4074" s="12"/>
      <c r="G4074" s="12"/>
    </row>
    <row r="4075" spans="4:7">
      <c r="D4075" s="12"/>
      <c r="E4075" s="12"/>
      <c r="F4075" s="12"/>
      <c r="G4075" s="12"/>
    </row>
    <row r="4076" spans="4:7">
      <c r="D4076" s="12"/>
      <c r="E4076" s="12"/>
      <c r="F4076" s="12"/>
      <c r="G4076" s="12"/>
    </row>
    <row r="4077" spans="4:7">
      <c r="D4077" s="12"/>
      <c r="E4077" s="12"/>
      <c r="F4077" s="12"/>
      <c r="G4077" s="12"/>
    </row>
    <row r="4078" spans="4:7">
      <c r="D4078" s="12"/>
      <c r="E4078" s="12"/>
      <c r="F4078" s="12"/>
      <c r="G4078" s="12"/>
    </row>
    <row r="4079" spans="4:7">
      <c r="D4079" s="12"/>
      <c r="E4079" s="12"/>
      <c r="F4079" s="12"/>
      <c r="G4079" s="12"/>
    </row>
    <row r="4080" spans="4:7">
      <c r="D4080" s="12"/>
      <c r="E4080" s="12"/>
      <c r="F4080" s="12"/>
      <c r="G4080" s="12"/>
    </row>
    <row r="4081" spans="4:7">
      <c r="D4081" s="12"/>
      <c r="E4081" s="12"/>
      <c r="F4081" s="12"/>
      <c r="G4081" s="12"/>
    </row>
    <row r="4082" spans="4:7">
      <c r="D4082" s="12"/>
      <c r="E4082" s="12"/>
      <c r="F4082" s="12"/>
      <c r="G4082" s="12"/>
    </row>
    <row r="4083" spans="4:7">
      <c r="D4083" s="12"/>
      <c r="E4083" s="12"/>
      <c r="F4083" s="12"/>
      <c r="G4083" s="12"/>
    </row>
    <row r="4084" spans="4:7">
      <c r="D4084" s="12"/>
      <c r="E4084" s="12"/>
      <c r="F4084" s="12"/>
      <c r="G4084" s="12"/>
    </row>
    <row r="4085" spans="4:7">
      <c r="D4085" s="12"/>
      <c r="E4085" s="12"/>
      <c r="F4085" s="12"/>
      <c r="G4085" s="12"/>
    </row>
    <row r="4086" spans="4:7">
      <c r="D4086" s="12"/>
      <c r="E4086" s="12"/>
      <c r="F4086" s="12"/>
      <c r="G4086" s="12"/>
    </row>
    <row r="4087" spans="4:7">
      <c r="D4087" s="12"/>
      <c r="E4087" s="12"/>
      <c r="F4087" s="12"/>
      <c r="G4087" s="12"/>
    </row>
    <row r="4088" spans="4:7">
      <c r="D4088" s="12"/>
      <c r="E4088" s="12"/>
      <c r="F4088" s="12"/>
      <c r="G4088" s="12"/>
    </row>
    <row r="4089" spans="4:7">
      <c r="D4089" s="12"/>
      <c r="E4089" s="12"/>
      <c r="F4089" s="12"/>
      <c r="G4089" s="12"/>
    </row>
    <row r="4090" spans="4:7">
      <c r="D4090" s="12"/>
      <c r="E4090" s="12"/>
      <c r="F4090" s="12"/>
      <c r="G4090" s="12"/>
    </row>
    <row r="4091" spans="4:7">
      <c r="D4091" s="12"/>
      <c r="E4091" s="12"/>
      <c r="F4091" s="12"/>
      <c r="G4091" s="12"/>
    </row>
    <row r="4092" spans="4:7">
      <c r="D4092" s="12"/>
      <c r="E4092" s="12"/>
      <c r="F4092" s="12"/>
      <c r="G4092" s="12"/>
    </row>
    <row r="4093" spans="4:7">
      <c r="D4093" s="12"/>
      <c r="E4093" s="12"/>
      <c r="F4093" s="12"/>
      <c r="G4093" s="12"/>
    </row>
    <row r="4094" spans="4:7">
      <c r="D4094" s="12"/>
      <c r="E4094" s="12"/>
      <c r="F4094" s="12"/>
      <c r="G4094" s="12"/>
    </row>
    <row r="4095" spans="4:7">
      <c r="D4095" s="12"/>
      <c r="E4095" s="12"/>
      <c r="F4095" s="12"/>
      <c r="G4095" s="12"/>
    </row>
    <row r="4096" spans="4:7">
      <c r="D4096" s="12"/>
      <c r="E4096" s="12"/>
      <c r="F4096" s="12"/>
      <c r="G4096" s="12"/>
    </row>
    <row r="4097" spans="4:7">
      <c r="D4097" s="12"/>
      <c r="E4097" s="12"/>
      <c r="F4097" s="12"/>
      <c r="G4097" s="12"/>
    </row>
    <row r="4098" spans="4:7">
      <c r="D4098" s="12"/>
      <c r="E4098" s="12"/>
      <c r="F4098" s="12"/>
      <c r="G4098" s="12"/>
    </row>
    <row r="4099" spans="4:7">
      <c r="D4099" s="12"/>
      <c r="E4099" s="12"/>
      <c r="F4099" s="12"/>
      <c r="G4099" s="12"/>
    </row>
    <row r="4100" spans="4:7">
      <c r="D4100" s="12"/>
      <c r="E4100" s="12"/>
      <c r="F4100" s="12"/>
      <c r="G4100" s="12"/>
    </row>
    <row r="4101" spans="4:7">
      <c r="D4101" s="12"/>
      <c r="E4101" s="12"/>
      <c r="F4101" s="12"/>
      <c r="G4101" s="12"/>
    </row>
    <row r="4102" spans="4:7">
      <c r="D4102" s="12"/>
      <c r="E4102" s="12"/>
      <c r="F4102" s="12"/>
      <c r="G4102" s="12"/>
    </row>
    <row r="4103" spans="4:7">
      <c r="D4103" s="12"/>
      <c r="E4103" s="12"/>
      <c r="F4103" s="12"/>
      <c r="G4103" s="12"/>
    </row>
    <row r="4104" spans="4:7">
      <c r="D4104" s="12"/>
      <c r="E4104" s="12"/>
      <c r="F4104" s="12"/>
      <c r="G4104" s="12"/>
    </row>
    <row r="4105" spans="4:7">
      <c r="D4105" s="12"/>
      <c r="E4105" s="12"/>
      <c r="F4105" s="12"/>
      <c r="G4105" s="12"/>
    </row>
    <row r="4106" spans="4:7">
      <c r="D4106" s="12"/>
      <c r="E4106" s="12"/>
      <c r="F4106" s="12"/>
      <c r="G4106" s="12"/>
    </row>
    <row r="4107" spans="4:7">
      <c r="D4107" s="12"/>
      <c r="E4107" s="12"/>
      <c r="F4107" s="12"/>
      <c r="G4107" s="12"/>
    </row>
    <row r="4108" spans="4:7">
      <c r="D4108" s="12"/>
      <c r="E4108" s="12"/>
      <c r="F4108" s="12"/>
      <c r="G4108" s="12"/>
    </row>
    <row r="4109" spans="4:7">
      <c r="D4109" s="12"/>
      <c r="E4109" s="12"/>
      <c r="F4109" s="12"/>
      <c r="G4109" s="12"/>
    </row>
    <row r="4110" spans="4:7">
      <c r="D4110" s="12"/>
      <c r="E4110" s="12"/>
      <c r="F4110" s="12"/>
      <c r="G4110" s="12"/>
    </row>
    <row r="4111" spans="4:7">
      <c r="D4111" s="12"/>
      <c r="E4111" s="12"/>
      <c r="F4111" s="12"/>
      <c r="G4111" s="12"/>
    </row>
    <row r="4112" spans="4:7">
      <c r="D4112" s="12"/>
      <c r="E4112" s="12"/>
      <c r="F4112" s="12"/>
      <c r="G4112" s="12"/>
    </row>
    <row r="4113" spans="4:7">
      <c r="D4113" s="12"/>
      <c r="E4113" s="12"/>
      <c r="F4113" s="12"/>
      <c r="G4113" s="12"/>
    </row>
    <row r="4114" spans="4:7">
      <c r="D4114" s="12"/>
      <c r="E4114" s="12"/>
      <c r="F4114" s="12"/>
      <c r="G4114" s="12"/>
    </row>
    <row r="4115" spans="4:7">
      <c r="D4115" s="12"/>
      <c r="E4115" s="12"/>
      <c r="F4115" s="12"/>
      <c r="G4115" s="12"/>
    </row>
    <row r="4116" spans="4:7">
      <c r="D4116" s="12"/>
      <c r="E4116" s="12"/>
      <c r="F4116" s="12"/>
      <c r="G4116" s="12"/>
    </row>
    <row r="4117" spans="4:7">
      <c r="D4117" s="12"/>
      <c r="E4117" s="12"/>
      <c r="F4117" s="12"/>
      <c r="G4117" s="12"/>
    </row>
    <row r="4118" spans="4:7">
      <c r="D4118" s="12"/>
      <c r="E4118" s="12"/>
      <c r="F4118" s="12"/>
      <c r="G4118" s="12"/>
    </row>
    <row r="4119" spans="4:7">
      <c r="D4119" s="12"/>
      <c r="E4119" s="12"/>
      <c r="F4119" s="12"/>
      <c r="G4119" s="12"/>
    </row>
    <row r="4120" spans="4:7">
      <c r="D4120" s="12"/>
      <c r="E4120" s="12"/>
      <c r="F4120" s="12"/>
      <c r="G4120" s="12"/>
    </row>
    <row r="4121" spans="4:7">
      <c r="D4121" s="12"/>
      <c r="E4121" s="12"/>
      <c r="F4121" s="12"/>
      <c r="G4121" s="12"/>
    </row>
    <row r="4122" spans="4:7">
      <c r="D4122" s="12"/>
      <c r="E4122" s="12"/>
      <c r="F4122" s="12"/>
      <c r="G4122" s="12"/>
    </row>
    <row r="4123" spans="4:7">
      <c r="D4123" s="12"/>
      <c r="E4123" s="12"/>
      <c r="F4123" s="12"/>
      <c r="G4123" s="12"/>
    </row>
    <row r="4124" spans="4:7">
      <c r="D4124" s="12"/>
      <c r="E4124" s="12"/>
      <c r="F4124" s="12"/>
      <c r="G4124" s="12"/>
    </row>
    <row r="4125" spans="4:7">
      <c r="D4125" s="12"/>
      <c r="E4125" s="12"/>
      <c r="F4125" s="12"/>
      <c r="G4125" s="12"/>
    </row>
    <row r="4126" spans="4:7">
      <c r="D4126" s="12"/>
      <c r="E4126" s="12"/>
      <c r="F4126" s="12"/>
      <c r="G4126" s="12"/>
    </row>
    <row r="4127" spans="4:7">
      <c r="D4127" s="12"/>
      <c r="E4127" s="12"/>
      <c r="F4127" s="12"/>
      <c r="G4127" s="12"/>
    </row>
    <row r="4128" spans="4:7">
      <c r="D4128" s="12"/>
      <c r="E4128" s="12"/>
      <c r="F4128" s="12"/>
      <c r="G4128" s="12"/>
    </row>
    <row r="4129" spans="4:7">
      <c r="D4129" s="12"/>
      <c r="E4129" s="12"/>
      <c r="F4129" s="12"/>
      <c r="G4129" s="12"/>
    </row>
    <row r="4130" spans="4:7">
      <c r="D4130" s="12"/>
      <c r="E4130" s="12"/>
      <c r="F4130" s="12"/>
      <c r="G4130" s="12"/>
    </row>
    <row r="4131" spans="4:7">
      <c r="D4131" s="12"/>
      <c r="E4131" s="12"/>
      <c r="F4131" s="12"/>
      <c r="G4131" s="12"/>
    </row>
    <row r="4132" spans="4:7">
      <c r="D4132" s="12"/>
      <c r="E4132" s="12"/>
      <c r="F4132" s="12"/>
      <c r="G4132" s="12"/>
    </row>
    <row r="4133" spans="4:7">
      <c r="D4133" s="12"/>
      <c r="E4133" s="12"/>
      <c r="F4133" s="12"/>
      <c r="G4133" s="12"/>
    </row>
    <row r="4134" spans="4:7">
      <c r="D4134" s="12"/>
      <c r="E4134" s="12"/>
      <c r="F4134" s="12"/>
      <c r="G4134" s="12"/>
    </row>
    <row r="4135" spans="4:7">
      <c r="D4135" s="12"/>
      <c r="E4135" s="12"/>
      <c r="F4135" s="12"/>
      <c r="G4135" s="12"/>
    </row>
    <row r="4136" spans="4:7">
      <c r="D4136" s="12"/>
      <c r="E4136" s="12"/>
      <c r="F4136" s="12"/>
      <c r="G4136" s="12"/>
    </row>
    <row r="4137" spans="4:7">
      <c r="D4137" s="12"/>
      <c r="E4137" s="12"/>
      <c r="F4137" s="12"/>
      <c r="G4137" s="12"/>
    </row>
    <row r="4138" spans="4:7">
      <c r="D4138" s="12"/>
      <c r="E4138" s="12"/>
      <c r="F4138" s="12"/>
      <c r="G4138" s="12"/>
    </row>
    <row r="4139" spans="4:7">
      <c r="D4139" s="12"/>
      <c r="E4139" s="12"/>
      <c r="F4139" s="12"/>
      <c r="G4139" s="12"/>
    </row>
    <row r="4140" spans="4:7">
      <c r="D4140" s="12"/>
      <c r="E4140" s="12"/>
      <c r="F4140" s="12"/>
      <c r="G4140" s="12"/>
    </row>
    <row r="4141" spans="4:7">
      <c r="D4141" s="12"/>
      <c r="E4141" s="12"/>
      <c r="F4141" s="12"/>
      <c r="G4141" s="12"/>
    </row>
    <row r="4142" spans="4:7">
      <c r="D4142" s="12"/>
      <c r="E4142" s="12"/>
      <c r="F4142" s="12"/>
      <c r="G4142" s="12"/>
    </row>
    <row r="4143" spans="4:7">
      <c r="D4143" s="12"/>
      <c r="E4143" s="12"/>
      <c r="F4143" s="12"/>
      <c r="G4143" s="12"/>
    </row>
    <row r="4144" spans="4:7">
      <c r="D4144" s="12"/>
      <c r="E4144" s="12"/>
      <c r="F4144" s="12"/>
      <c r="G4144" s="12"/>
    </row>
    <row r="4145" spans="4:7">
      <c r="D4145" s="12"/>
      <c r="E4145" s="12"/>
      <c r="F4145" s="12"/>
      <c r="G4145" s="12"/>
    </row>
    <row r="4146" spans="4:7">
      <c r="D4146" s="12"/>
      <c r="E4146" s="12"/>
      <c r="F4146" s="12"/>
      <c r="G4146" s="12"/>
    </row>
    <row r="4147" spans="4:7">
      <c r="D4147" s="12"/>
      <c r="E4147" s="12"/>
      <c r="F4147" s="12"/>
      <c r="G4147" s="12"/>
    </row>
    <row r="4148" spans="4:7">
      <c r="D4148" s="12"/>
      <c r="E4148" s="12"/>
      <c r="F4148" s="12"/>
      <c r="G4148" s="12"/>
    </row>
    <row r="4149" spans="4:7">
      <c r="D4149" s="12"/>
      <c r="E4149" s="12"/>
      <c r="F4149" s="12"/>
      <c r="G4149" s="12"/>
    </row>
    <row r="4150" spans="4:7">
      <c r="D4150" s="12"/>
      <c r="E4150" s="12"/>
      <c r="F4150" s="12"/>
      <c r="G4150" s="12"/>
    </row>
    <row r="4151" spans="4:7">
      <c r="D4151" s="12"/>
      <c r="E4151" s="12"/>
      <c r="F4151" s="12"/>
      <c r="G4151" s="12"/>
    </row>
    <row r="4152" spans="4:7">
      <c r="D4152" s="12"/>
      <c r="E4152" s="12"/>
      <c r="F4152" s="12"/>
      <c r="G4152" s="12"/>
    </row>
    <row r="4153" spans="4:7">
      <c r="D4153" s="12"/>
      <c r="E4153" s="12"/>
      <c r="F4153" s="12"/>
      <c r="G4153" s="12"/>
    </row>
    <row r="4154" spans="4:7">
      <c r="D4154" s="12"/>
      <c r="E4154" s="12"/>
      <c r="F4154" s="12"/>
      <c r="G4154" s="12"/>
    </row>
    <row r="4155" spans="4:7">
      <c r="D4155" s="12"/>
      <c r="E4155" s="12"/>
      <c r="F4155" s="12"/>
      <c r="G4155" s="12"/>
    </row>
    <row r="4156" spans="4:7">
      <c r="D4156" s="12"/>
      <c r="E4156" s="12"/>
      <c r="F4156" s="12"/>
      <c r="G4156" s="12"/>
    </row>
    <row r="4157" spans="4:7">
      <c r="D4157" s="12"/>
      <c r="E4157" s="12"/>
      <c r="F4157" s="12"/>
      <c r="G4157" s="12"/>
    </row>
    <row r="4158" spans="4:7">
      <c r="D4158" s="12"/>
      <c r="E4158" s="12"/>
      <c r="F4158" s="12"/>
      <c r="G4158" s="12"/>
    </row>
    <row r="4159" spans="4:7">
      <c r="D4159" s="12"/>
      <c r="E4159" s="12"/>
      <c r="F4159" s="12"/>
      <c r="G4159" s="12"/>
    </row>
    <row r="4160" spans="4:7">
      <c r="D4160" s="12"/>
      <c r="E4160" s="12"/>
      <c r="F4160" s="12"/>
      <c r="G4160" s="12"/>
    </row>
    <row r="4161" spans="4:7">
      <c r="D4161" s="12"/>
      <c r="E4161" s="12"/>
      <c r="F4161" s="12"/>
      <c r="G4161" s="12"/>
    </row>
    <row r="4162" spans="4:7">
      <c r="D4162" s="12"/>
      <c r="E4162" s="12"/>
      <c r="F4162" s="12"/>
      <c r="G4162" s="12"/>
    </row>
    <row r="4163" spans="4:7">
      <c r="D4163" s="12"/>
      <c r="E4163" s="12"/>
      <c r="F4163" s="12"/>
      <c r="G4163" s="12"/>
    </row>
    <row r="4164" spans="4:7">
      <c r="D4164" s="12"/>
      <c r="E4164" s="12"/>
      <c r="F4164" s="12"/>
      <c r="G4164" s="12"/>
    </row>
    <row r="4165" spans="4:7">
      <c r="D4165" s="12"/>
      <c r="E4165" s="12"/>
      <c r="F4165" s="12"/>
      <c r="G4165" s="12"/>
    </row>
    <row r="4166" spans="4:7">
      <c r="D4166" s="12"/>
      <c r="E4166" s="12"/>
      <c r="F4166" s="12"/>
      <c r="G4166" s="12"/>
    </row>
    <row r="4167" spans="4:7">
      <c r="D4167" s="12"/>
      <c r="E4167" s="12"/>
      <c r="F4167" s="12"/>
      <c r="G4167" s="12"/>
    </row>
    <row r="4168" spans="4:7">
      <c r="D4168" s="12"/>
      <c r="E4168" s="12"/>
      <c r="F4168" s="12"/>
      <c r="G4168" s="12"/>
    </row>
    <row r="4169" spans="4:7">
      <c r="D4169" s="12"/>
      <c r="E4169" s="12"/>
      <c r="F4169" s="12"/>
      <c r="G4169" s="12"/>
    </row>
    <row r="4170" spans="4:7">
      <c r="D4170" s="12"/>
      <c r="E4170" s="12"/>
      <c r="F4170" s="12"/>
      <c r="G4170" s="12"/>
    </row>
    <row r="4171" spans="4:7">
      <c r="D4171" s="12"/>
      <c r="E4171" s="12"/>
      <c r="F4171" s="12"/>
      <c r="G4171" s="12"/>
    </row>
    <row r="4172" spans="4:7">
      <c r="D4172" s="12"/>
      <c r="E4172" s="12"/>
      <c r="F4172" s="12"/>
      <c r="G4172" s="12"/>
    </row>
    <row r="4173" spans="4:7">
      <c r="D4173" s="12"/>
      <c r="E4173" s="12"/>
      <c r="F4173" s="12"/>
      <c r="G4173" s="12"/>
    </row>
    <row r="4174" spans="4:7">
      <c r="D4174" s="12"/>
      <c r="E4174" s="12"/>
      <c r="F4174" s="12"/>
      <c r="G4174" s="12"/>
    </row>
    <row r="4175" spans="4:7">
      <c r="D4175" s="12"/>
      <c r="E4175" s="12"/>
      <c r="F4175" s="12"/>
      <c r="G4175" s="12"/>
    </row>
    <row r="4176" spans="4:7">
      <c r="D4176" s="12"/>
      <c r="E4176" s="12"/>
      <c r="F4176" s="12"/>
      <c r="G4176" s="12"/>
    </row>
    <row r="4177" spans="4:7">
      <c r="D4177" s="12"/>
      <c r="E4177" s="12"/>
      <c r="F4177" s="12"/>
      <c r="G4177" s="12"/>
    </row>
    <row r="4178" spans="4:7">
      <c r="D4178" s="12"/>
      <c r="E4178" s="12"/>
      <c r="F4178" s="12"/>
      <c r="G4178" s="12"/>
    </row>
    <row r="4179" spans="4:7">
      <c r="D4179" s="12"/>
      <c r="E4179" s="12"/>
      <c r="F4179" s="12"/>
      <c r="G4179" s="12"/>
    </row>
    <row r="4180" spans="4:7">
      <c r="D4180" s="12"/>
      <c r="E4180" s="12"/>
      <c r="F4180" s="12"/>
      <c r="G4180" s="12"/>
    </row>
    <row r="4181" spans="4:7">
      <c r="D4181" s="12"/>
      <c r="E4181" s="12"/>
      <c r="F4181" s="12"/>
      <c r="G4181" s="12"/>
    </row>
    <row r="4182" spans="4:7">
      <c r="D4182" s="12"/>
      <c r="E4182" s="12"/>
      <c r="F4182" s="12"/>
      <c r="G4182" s="12"/>
    </row>
    <row r="4183" spans="4:7">
      <c r="D4183" s="12"/>
      <c r="E4183" s="12"/>
      <c r="F4183" s="12"/>
      <c r="G4183" s="12"/>
    </row>
    <row r="4184" spans="4:7">
      <c r="D4184" s="12"/>
      <c r="E4184" s="12"/>
      <c r="F4184" s="12"/>
      <c r="G4184" s="12"/>
    </row>
    <row r="4185" spans="4:7">
      <c r="D4185" s="12"/>
      <c r="E4185" s="12"/>
      <c r="F4185" s="12"/>
      <c r="G4185" s="12"/>
    </row>
    <row r="4186" spans="4:7">
      <c r="D4186" s="12"/>
      <c r="E4186" s="12"/>
      <c r="F4186" s="12"/>
      <c r="G4186" s="12"/>
    </row>
    <row r="4187" spans="4:7">
      <c r="D4187" s="12"/>
      <c r="E4187" s="12"/>
      <c r="F4187" s="12"/>
      <c r="G4187" s="12"/>
    </row>
    <row r="4188" spans="4:7">
      <c r="D4188" s="12"/>
      <c r="E4188" s="12"/>
      <c r="F4188" s="12"/>
      <c r="G4188" s="12"/>
    </row>
    <row r="4189" spans="4:7">
      <c r="D4189" s="12"/>
      <c r="E4189" s="12"/>
      <c r="F4189" s="12"/>
      <c r="G4189" s="12"/>
    </row>
    <row r="4190" spans="4:7">
      <c r="D4190" s="12"/>
      <c r="E4190" s="12"/>
      <c r="F4190" s="12"/>
      <c r="G4190" s="12"/>
    </row>
    <row r="4191" spans="4:7">
      <c r="D4191" s="12"/>
      <c r="E4191" s="12"/>
      <c r="F4191" s="12"/>
      <c r="G4191" s="12"/>
    </row>
    <row r="4192" spans="4:7">
      <c r="D4192" s="12"/>
      <c r="E4192" s="12"/>
      <c r="F4192" s="12"/>
      <c r="G4192" s="12"/>
    </row>
    <row r="4193" spans="4:7">
      <c r="D4193" s="12"/>
      <c r="E4193" s="12"/>
      <c r="F4193" s="12"/>
      <c r="G4193" s="12"/>
    </row>
    <row r="4194" spans="4:7">
      <c r="D4194" s="12"/>
      <c r="E4194" s="12"/>
      <c r="F4194" s="12"/>
      <c r="G4194" s="12"/>
    </row>
    <row r="4195" spans="4:7">
      <c r="D4195" s="12"/>
      <c r="E4195" s="12"/>
      <c r="F4195" s="12"/>
      <c r="G4195" s="12"/>
    </row>
    <row r="4196" spans="4:7">
      <c r="D4196" s="12"/>
      <c r="E4196" s="12"/>
      <c r="F4196" s="12"/>
      <c r="G4196" s="12"/>
    </row>
    <row r="4197" spans="4:7">
      <c r="D4197" s="12"/>
      <c r="E4197" s="12"/>
      <c r="F4197" s="12"/>
      <c r="G4197" s="12"/>
    </row>
    <row r="4198" spans="4:7">
      <c r="D4198" s="12"/>
      <c r="E4198" s="12"/>
      <c r="F4198" s="12"/>
      <c r="G4198" s="12"/>
    </row>
    <row r="4199" spans="4:7">
      <c r="D4199" s="12"/>
      <c r="E4199" s="12"/>
      <c r="F4199" s="12"/>
      <c r="G4199" s="12"/>
    </row>
    <row r="4200" spans="4:7">
      <c r="D4200" s="12"/>
      <c r="E4200" s="12"/>
      <c r="F4200" s="12"/>
      <c r="G4200" s="12"/>
    </row>
    <row r="4201" spans="4:7">
      <c r="D4201" s="12"/>
      <c r="E4201" s="12"/>
      <c r="F4201" s="12"/>
      <c r="G4201" s="12"/>
    </row>
    <row r="4202" spans="4:7">
      <c r="D4202" s="12"/>
      <c r="E4202" s="12"/>
      <c r="F4202" s="12"/>
      <c r="G4202" s="12"/>
    </row>
    <row r="4203" spans="4:7">
      <c r="D4203" s="12"/>
      <c r="E4203" s="12"/>
      <c r="F4203" s="12"/>
      <c r="G4203" s="12"/>
    </row>
    <row r="4204" spans="4:7">
      <c r="D4204" s="12"/>
      <c r="E4204" s="12"/>
      <c r="F4204" s="12"/>
      <c r="G4204" s="12"/>
    </row>
    <row r="4205" spans="4:7">
      <c r="D4205" s="12"/>
      <c r="E4205" s="12"/>
      <c r="F4205" s="12"/>
      <c r="G4205" s="12"/>
    </row>
    <row r="4206" spans="4:7">
      <c r="D4206" s="12"/>
      <c r="E4206" s="12"/>
      <c r="F4206" s="12"/>
      <c r="G4206" s="12"/>
    </row>
    <row r="4207" spans="4:7">
      <c r="D4207" s="12"/>
      <c r="E4207" s="12"/>
      <c r="F4207" s="12"/>
      <c r="G4207" s="12"/>
    </row>
    <row r="4208" spans="4:7">
      <c r="D4208" s="12"/>
      <c r="E4208" s="12"/>
      <c r="F4208" s="12"/>
      <c r="G4208" s="12"/>
    </row>
    <row r="4209" spans="4:7">
      <c r="D4209" s="12"/>
      <c r="E4209" s="12"/>
      <c r="F4209" s="12"/>
      <c r="G4209" s="12"/>
    </row>
    <row r="4210" spans="4:7">
      <c r="D4210" s="12"/>
      <c r="E4210" s="12"/>
      <c r="F4210" s="12"/>
      <c r="G4210" s="12"/>
    </row>
    <row r="4211" spans="4:7">
      <c r="D4211" s="12"/>
      <c r="E4211" s="12"/>
      <c r="F4211" s="12"/>
      <c r="G4211" s="12"/>
    </row>
    <row r="4212" spans="4:7">
      <c r="D4212" s="12"/>
      <c r="E4212" s="12"/>
      <c r="F4212" s="12"/>
      <c r="G4212" s="12"/>
    </row>
    <row r="4213" spans="4:7">
      <c r="D4213" s="12"/>
      <c r="E4213" s="12"/>
      <c r="F4213" s="12"/>
      <c r="G4213" s="12"/>
    </row>
    <row r="4214" spans="4:7">
      <c r="D4214" s="12"/>
      <c r="E4214" s="12"/>
      <c r="F4214" s="12"/>
      <c r="G4214" s="12"/>
    </row>
    <row r="4215" spans="4:7">
      <c r="D4215" s="12"/>
      <c r="E4215" s="12"/>
      <c r="F4215" s="12"/>
      <c r="G4215" s="12"/>
    </row>
    <row r="4216" spans="4:7">
      <c r="D4216" s="12"/>
      <c r="E4216" s="12"/>
      <c r="F4216" s="12"/>
      <c r="G4216" s="12"/>
    </row>
    <row r="4217" spans="4:7">
      <c r="D4217" s="12"/>
      <c r="E4217" s="12"/>
      <c r="F4217" s="12"/>
      <c r="G4217" s="12"/>
    </row>
    <row r="4218" spans="4:7">
      <c r="D4218" s="12"/>
      <c r="E4218" s="12"/>
      <c r="F4218" s="12"/>
      <c r="G4218" s="12"/>
    </row>
    <row r="4219" spans="4:7">
      <c r="D4219" s="12"/>
      <c r="E4219" s="12"/>
      <c r="F4219" s="12"/>
      <c r="G4219" s="12"/>
    </row>
    <row r="4220" spans="4:7">
      <c r="D4220" s="12"/>
      <c r="E4220" s="12"/>
      <c r="F4220" s="12"/>
      <c r="G4220" s="12"/>
    </row>
    <row r="4221" spans="4:7">
      <c r="D4221" s="12"/>
      <c r="E4221" s="12"/>
      <c r="F4221" s="12"/>
      <c r="G4221" s="12"/>
    </row>
    <row r="4222" spans="4:7">
      <c r="D4222" s="12"/>
      <c r="E4222" s="12"/>
      <c r="F4222" s="12"/>
      <c r="G4222" s="12"/>
    </row>
    <row r="4223" spans="4:7">
      <c r="D4223" s="12"/>
      <c r="E4223" s="12"/>
      <c r="F4223" s="12"/>
      <c r="G4223" s="12"/>
    </row>
    <row r="4224" spans="4:7">
      <c r="D4224" s="12"/>
      <c r="E4224" s="12"/>
      <c r="F4224" s="12"/>
      <c r="G4224" s="12"/>
    </row>
    <row r="4225" spans="4:7">
      <c r="D4225" s="12"/>
      <c r="E4225" s="12"/>
      <c r="F4225" s="12"/>
      <c r="G4225" s="12"/>
    </row>
    <row r="4226" spans="4:7">
      <c r="D4226" s="12"/>
      <c r="E4226" s="12"/>
      <c r="F4226" s="12"/>
      <c r="G4226" s="12"/>
    </row>
    <row r="4227" spans="4:7">
      <c r="D4227" s="12"/>
      <c r="E4227" s="12"/>
      <c r="F4227" s="12"/>
      <c r="G4227" s="12"/>
    </row>
    <row r="4228" spans="4:7">
      <c r="D4228" s="12"/>
      <c r="E4228" s="12"/>
      <c r="F4228" s="12"/>
      <c r="G4228" s="12"/>
    </row>
    <row r="4229" spans="4:7">
      <c r="D4229" s="12"/>
      <c r="E4229" s="12"/>
      <c r="F4229" s="12"/>
      <c r="G4229" s="12"/>
    </row>
    <row r="4230" spans="4:7">
      <c r="D4230" s="12"/>
      <c r="E4230" s="12"/>
      <c r="F4230" s="12"/>
      <c r="G4230" s="12"/>
    </row>
    <row r="4231" spans="4:7">
      <c r="D4231" s="12"/>
      <c r="E4231" s="12"/>
      <c r="F4231" s="12"/>
      <c r="G4231" s="12"/>
    </row>
    <row r="4232" spans="4:7">
      <c r="D4232" s="12"/>
      <c r="E4232" s="12"/>
      <c r="F4232" s="12"/>
      <c r="G4232" s="12"/>
    </row>
    <row r="4233" spans="4:7">
      <c r="D4233" s="12"/>
      <c r="E4233" s="12"/>
      <c r="F4233" s="12"/>
      <c r="G4233" s="12"/>
    </row>
    <row r="4234" spans="4:7">
      <c r="D4234" s="12"/>
      <c r="E4234" s="12"/>
      <c r="F4234" s="12"/>
      <c r="G4234" s="12"/>
    </row>
    <row r="4235" spans="4:7">
      <c r="D4235" s="12"/>
      <c r="E4235" s="12"/>
      <c r="F4235" s="12"/>
      <c r="G4235" s="12"/>
    </row>
    <row r="4236" spans="4:7">
      <c r="D4236" s="12"/>
      <c r="E4236" s="12"/>
      <c r="F4236" s="12"/>
      <c r="G4236" s="12"/>
    </row>
    <row r="4237" spans="4:7">
      <c r="D4237" s="12"/>
      <c r="E4237" s="12"/>
      <c r="F4237" s="12"/>
      <c r="G4237" s="12"/>
    </row>
    <row r="4238" spans="4:7">
      <c r="D4238" s="12"/>
      <c r="E4238" s="12"/>
      <c r="F4238" s="12"/>
      <c r="G4238" s="12"/>
    </row>
    <row r="4239" spans="4:7">
      <c r="D4239" s="12"/>
      <c r="E4239" s="12"/>
      <c r="F4239" s="12"/>
      <c r="G4239" s="12"/>
    </row>
    <row r="4240" spans="4:7">
      <c r="D4240" s="12"/>
      <c r="E4240" s="12"/>
      <c r="F4240" s="12"/>
      <c r="G4240" s="12"/>
    </row>
    <row r="4241" spans="4:7">
      <c r="D4241" s="12"/>
      <c r="E4241" s="12"/>
      <c r="F4241" s="12"/>
      <c r="G4241" s="12"/>
    </row>
    <row r="4242" spans="4:7">
      <c r="D4242" s="12"/>
      <c r="E4242" s="12"/>
      <c r="F4242" s="12"/>
      <c r="G4242" s="12"/>
    </row>
    <row r="4243" spans="4:7">
      <c r="D4243" s="12"/>
      <c r="E4243" s="12"/>
      <c r="F4243" s="12"/>
      <c r="G4243" s="12"/>
    </row>
    <row r="4244" spans="4:7">
      <c r="D4244" s="12"/>
      <c r="E4244" s="12"/>
      <c r="F4244" s="12"/>
      <c r="G4244" s="12"/>
    </row>
    <row r="4245" spans="4:7">
      <c r="D4245" s="12"/>
      <c r="E4245" s="12"/>
      <c r="F4245" s="12"/>
      <c r="G4245" s="12"/>
    </row>
    <row r="4246" spans="4:7">
      <c r="D4246" s="12"/>
      <c r="E4246" s="12"/>
      <c r="F4246" s="12"/>
      <c r="G4246" s="12"/>
    </row>
    <row r="4247" spans="4:7">
      <c r="D4247" s="12"/>
      <c r="E4247" s="12"/>
      <c r="F4247" s="12"/>
      <c r="G4247" s="12"/>
    </row>
    <row r="4248" spans="4:7">
      <c r="D4248" s="12"/>
      <c r="E4248" s="12"/>
      <c r="F4248" s="12"/>
      <c r="G4248" s="12"/>
    </row>
    <row r="4249" spans="4:7">
      <c r="D4249" s="12"/>
      <c r="E4249" s="12"/>
      <c r="F4249" s="12"/>
      <c r="G4249" s="12"/>
    </row>
    <row r="4250" spans="4:7">
      <c r="D4250" s="12"/>
      <c r="E4250" s="12"/>
      <c r="F4250" s="12"/>
      <c r="G4250" s="12"/>
    </row>
    <row r="4251" spans="4:7">
      <c r="D4251" s="12"/>
      <c r="E4251" s="12"/>
      <c r="F4251" s="12"/>
      <c r="G4251" s="12"/>
    </row>
    <row r="4252" spans="4:7">
      <c r="D4252" s="12"/>
      <c r="E4252" s="12"/>
      <c r="F4252" s="12"/>
      <c r="G4252" s="12"/>
    </row>
    <row r="4253" spans="4:7">
      <c r="D4253" s="12"/>
      <c r="E4253" s="12"/>
      <c r="F4253" s="12"/>
      <c r="G4253" s="12"/>
    </row>
    <row r="4254" spans="4:7">
      <c r="D4254" s="12"/>
      <c r="E4254" s="12"/>
      <c r="F4254" s="12"/>
      <c r="G4254" s="12"/>
    </row>
    <row r="4255" spans="4:7">
      <c r="D4255" s="12"/>
      <c r="E4255" s="12"/>
      <c r="F4255" s="12"/>
      <c r="G4255" s="12"/>
    </row>
    <row r="4256" spans="4:7">
      <c r="D4256" s="12"/>
      <c r="E4256" s="12"/>
      <c r="F4256" s="12"/>
      <c r="G4256" s="12"/>
    </row>
    <row r="4257" spans="4:7">
      <c r="D4257" s="12"/>
      <c r="E4257" s="12"/>
      <c r="F4257" s="12"/>
      <c r="G4257" s="12"/>
    </row>
    <row r="4258" spans="4:7">
      <c r="D4258" s="12"/>
      <c r="E4258" s="12"/>
      <c r="F4258" s="12"/>
      <c r="G4258" s="12"/>
    </row>
    <row r="4259" spans="4:7">
      <c r="D4259" s="12"/>
      <c r="E4259" s="12"/>
      <c r="F4259" s="12"/>
      <c r="G4259" s="12"/>
    </row>
    <row r="4260" spans="4:7">
      <c r="D4260" s="12"/>
      <c r="E4260" s="12"/>
      <c r="F4260" s="12"/>
      <c r="G4260" s="12"/>
    </row>
    <row r="4261" spans="4:7">
      <c r="D4261" s="12"/>
      <c r="E4261" s="12"/>
      <c r="F4261" s="12"/>
      <c r="G4261" s="12"/>
    </row>
    <row r="4262" spans="4:7">
      <c r="D4262" s="12"/>
      <c r="E4262" s="12"/>
      <c r="F4262" s="12"/>
      <c r="G4262" s="12"/>
    </row>
    <row r="4263" spans="4:7">
      <c r="D4263" s="12"/>
      <c r="E4263" s="12"/>
      <c r="F4263" s="12"/>
      <c r="G4263" s="12"/>
    </row>
    <row r="4264" spans="4:7">
      <c r="D4264" s="12"/>
      <c r="E4264" s="12"/>
      <c r="F4264" s="12"/>
      <c r="G4264" s="12"/>
    </row>
    <row r="4265" spans="4:7">
      <c r="D4265" s="12"/>
      <c r="E4265" s="12"/>
      <c r="F4265" s="12"/>
      <c r="G4265" s="12"/>
    </row>
    <row r="4266" spans="4:7">
      <c r="D4266" s="12"/>
      <c r="E4266" s="12"/>
      <c r="F4266" s="12"/>
      <c r="G4266" s="12"/>
    </row>
    <row r="4267" spans="4:7">
      <c r="D4267" s="12"/>
      <c r="E4267" s="12"/>
      <c r="F4267" s="12"/>
      <c r="G4267" s="12"/>
    </row>
    <row r="4268" spans="4:7">
      <c r="D4268" s="12"/>
      <c r="E4268" s="12"/>
      <c r="F4268" s="12"/>
      <c r="G4268" s="12"/>
    </row>
    <row r="4269" spans="4:7">
      <c r="D4269" s="12"/>
      <c r="E4269" s="12"/>
      <c r="F4269" s="12"/>
      <c r="G4269" s="12"/>
    </row>
    <row r="4270" spans="4:7">
      <c r="D4270" s="12"/>
      <c r="E4270" s="12"/>
      <c r="F4270" s="12"/>
      <c r="G4270" s="12"/>
    </row>
    <row r="4271" spans="4:7">
      <c r="D4271" s="12"/>
      <c r="E4271" s="12"/>
      <c r="F4271" s="12"/>
      <c r="G4271" s="12"/>
    </row>
    <row r="4272" spans="4:7">
      <c r="D4272" s="12"/>
      <c r="E4272" s="12"/>
      <c r="F4272" s="12"/>
      <c r="G4272" s="12"/>
    </row>
    <row r="4273" spans="4:7">
      <c r="D4273" s="12"/>
      <c r="E4273" s="12"/>
      <c r="F4273" s="12"/>
      <c r="G4273" s="12"/>
    </row>
    <row r="4274" spans="4:7">
      <c r="D4274" s="12"/>
      <c r="E4274" s="12"/>
      <c r="F4274" s="12"/>
      <c r="G4274" s="12"/>
    </row>
    <row r="4275" spans="4:7">
      <c r="D4275" s="12"/>
      <c r="E4275" s="12"/>
      <c r="F4275" s="12"/>
      <c r="G4275" s="12"/>
    </row>
    <row r="4276" spans="4:7">
      <c r="D4276" s="12"/>
      <c r="E4276" s="12"/>
      <c r="F4276" s="12"/>
      <c r="G4276" s="12"/>
    </row>
    <row r="4277" spans="4:7">
      <c r="D4277" s="12"/>
      <c r="E4277" s="12"/>
      <c r="F4277" s="12"/>
      <c r="G4277" s="12"/>
    </row>
    <row r="4278" spans="4:7">
      <c r="D4278" s="12"/>
      <c r="E4278" s="12"/>
      <c r="F4278" s="12"/>
      <c r="G4278" s="12"/>
    </row>
    <row r="4279" spans="4:7">
      <c r="D4279" s="12"/>
      <c r="E4279" s="12"/>
      <c r="F4279" s="12"/>
      <c r="G4279" s="12"/>
    </row>
    <row r="4280" spans="4:7">
      <c r="D4280" s="12"/>
      <c r="E4280" s="12"/>
      <c r="F4280" s="12"/>
      <c r="G4280" s="12"/>
    </row>
    <row r="4281" spans="4:7">
      <c r="D4281" s="12"/>
      <c r="E4281" s="12"/>
      <c r="F4281" s="12"/>
      <c r="G4281" s="12"/>
    </row>
    <row r="4282" spans="4:7">
      <c r="D4282" s="12"/>
      <c r="E4282" s="12"/>
      <c r="F4282" s="12"/>
      <c r="G4282" s="12"/>
    </row>
    <row r="4283" spans="4:7">
      <c r="D4283" s="12"/>
      <c r="E4283" s="12"/>
      <c r="F4283" s="12"/>
      <c r="G4283" s="12"/>
    </row>
    <row r="4284" spans="4:7">
      <c r="D4284" s="12"/>
      <c r="E4284" s="12"/>
      <c r="F4284" s="12"/>
      <c r="G4284" s="12"/>
    </row>
    <row r="4285" spans="4:7">
      <c r="D4285" s="12"/>
      <c r="E4285" s="12"/>
      <c r="F4285" s="12"/>
      <c r="G4285" s="12"/>
    </row>
    <row r="4286" spans="4:7">
      <c r="D4286" s="12"/>
      <c r="E4286" s="12"/>
      <c r="F4286" s="12"/>
      <c r="G4286" s="12"/>
    </row>
    <row r="4287" spans="4:7">
      <c r="D4287" s="12"/>
      <c r="E4287" s="12"/>
      <c r="F4287" s="12"/>
      <c r="G4287" s="12"/>
    </row>
    <row r="4288" spans="4:7">
      <c r="D4288" s="12"/>
      <c r="E4288" s="12"/>
      <c r="F4288" s="12"/>
      <c r="G4288" s="12"/>
    </row>
    <row r="4289" spans="4:7">
      <c r="D4289" s="12"/>
      <c r="E4289" s="12"/>
      <c r="F4289" s="12"/>
      <c r="G4289" s="12"/>
    </row>
    <row r="4290" spans="4:7">
      <c r="D4290" s="12"/>
      <c r="E4290" s="12"/>
      <c r="F4290" s="12"/>
      <c r="G4290" s="12"/>
    </row>
    <row r="4291" spans="4:7">
      <c r="D4291" s="12"/>
      <c r="E4291" s="12"/>
      <c r="F4291" s="12"/>
      <c r="G4291" s="12"/>
    </row>
    <row r="4292" spans="4:7">
      <c r="D4292" s="12"/>
      <c r="E4292" s="12"/>
      <c r="F4292" s="12"/>
      <c r="G4292" s="12"/>
    </row>
    <row r="4293" spans="4:7">
      <c r="D4293" s="12"/>
      <c r="E4293" s="12"/>
      <c r="F4293" s="12"/>
      <c r="G4293" s="12"/>
    </row>
    <row r="4294" spans="4:7">
      <c r="D4294" s="12"/>
      <c r="E4294" s="12"/>
      <c r="F4294" s="12"/>
      <c r="G4294" s="12"/>
    </row>
    <row r="4295" spans="4:7">
      <c r="D4295" s="12"/>
      <c r="E4295" s="12"/>
      <c r="F4295" s="12"/>
      <c r="G4295" s="12"/>
    </row>
    <row r="4296" spans="4:7">
      <c r="D4296" s="12"/>
      <c r="E4296" s="12"/>
      <c r="F4296" s="12"/>
      <c r="G4296" s="12"/>
    </row>
    <row r="4297" spans="4:7">
      <c r="D4297" s="12"/>
      <c r="E4297" s="12"/>
      <c r="F4297" s="12"/>
      <c r="G4297" s="12"/>
    </row>
    <row r="4298" spans="4:7">
      <c r="D4298" s="12"/>
      <c r="E4298" s="12"/>
      <c r="F4298" s="12"/>
      <c r="G4298" s="12"/>
    </row>
    <row r="4299" spans="4:7">
      <c r="D4299" s="12"/>
      <c r="E4299" s="12"/>
      <c r="F4299" s="12"/>
      <c r="G4299" s="12"/>
    </row>
    <row r="4300" spans="4:7">
      <c r="D4300" s="12"/>
      <c r="E4300" s="12"/>
      <c r="F4300" s="12"/>
      <c r="G4300" s="12"/>
    </row>
    <row r="4301" spans="4:7">
      <c r="D4301" s="12"/>
      <c r="E4301" s="12"/>
      <c r="F4301" s="12"/>
      <c r="G4301" s="12"/>
    </row>
    <row r="4302" spans="4:7">
      <c r="D4302" s="12"/>
      <c r="E4302" s="12"/>
      <c r="F4302" s="12"/>
      <c r="G4302" s="12"/>
    </row>
    <row r="4303" spans="4:7">
      <c r="D4303" s="12"/>
      <c r="E4303" s="12"/>
      <c r="F4303" s="12"/>
      <c r="G4303" s="12"/>
    </row>
    <row r="4304" spans="4:7">
      <c r="D4304" s="12"/>
      <c r="E4304" s="12"/>
      <c r="F4304" s="12"/>
      <c r="G4304" s="12"/>
    </row>
    <row r="4305" spans="4:7">
      <c r="D4305" s="12"/>
      <c r="E4305" s="12"/>
      <c r="F4305" s="12"/>
      <c r="G4305" s="12"/>
    </row>
    <row r="4306" spans="4:7">
      <c r="D4306" s="12"/>
      <c r="E4306" s="12"/>
      <c r="F4306" s="12"/>
      <c r="G4306" s="12"/>
    </row>
    <row r="4307" spans="4:7">
      <c r="D4307" s="12"/>
      <c r="E4307" s="12"/>
      <c r="F4307" s="12"/>
      <c r="G4307" s="12"/>
    </row>
    <row r="4308" spans="4:7">
      <c r="D4308" s="12"/>
      <c r="E4308" s="12"/>
      <c r="F4308" s="12"/>
      <c r="G4308" s="12"/>
    </row>
    <row r="4309" spans="4:7">
      <c r="D4309" s="12"/>
      <c r="E4309" s="12"/>
      <c r="F4309" s="12"/>
      <c r="G4309" s="12"/>
    </row>
    <row r="4310" spans="4:7">
      <c r="D4310" s="12"/>
      <c r="E4310" s="12"/>
      <c r="F4310" s="12"/>
      <c r="G4310" s="12"/>
    </row>
    <row r="4311" spans="4:7">
      <c r="D4311" s="12"/>
      <c r="E4311" s="12"/>
      <c r="F4311" s="12"/>
      <c r="G4311" s="12"/>
    </row>
    <row r="4312" spans="4:7">
      <c r="D4312" s="12"/>
      <c r="E4312" s="12"/>
      <c r="F4312" s="12"/>
      <c r="G4312" s="12"/>
    </row>
    <row r="4313" spans="4:7">
      <c r="D4313" s="12"/>
      <c r="E4313" s="12"/>
      <c r="F4313" s="12"/>
      <c r="G4313" s="12"/>
    </row>
    <row r="4314" spans="4:7">
      <c r="D4314" s="12"/>
      <c r="E4314" s="12"/>
      <c r="F4314" s="12"/>
      <c r="G4314" s="12"/>
    </row>
    <row r="4315" spans="4:7">
      <c r="D4315" s="12"/>
      <c r="E4315" s="12"/>
      <c r="F4315" s="12"/>
      <c r="G4315" s="12"/>
    </row>
    <row r="4316" spans="4:7">
      <c r="D4316" s="12"/>
      <c r="E4316" s="12"/>
      <c r="F4316" s="12"/>
      <c r="G4316" s="12"/>
    </row>
    <row r="4317" spans="4:7">
      <c r="D4317" s="12"/>
      <c r="E4317" s="12"/>
      <c r="F4317" s="12"/>
      <c r="G4317" s="12"/>
    </row>
    <row r="4318" spans="4:7">
      <c r="D4318" s="12"/>
      <c r="E4318" s="12"/>
      <c r="F4318" s="12"/>
      <c r="G4318" s="12"/>
    </row>
    <row r="4319" spans="4:7">
      <c r="D4319" s="12"/>
      <c r="E4319" s="12"/>
      <c r="F4319" s="12"/>
      <c r="G4319" s="12"/>
    </row>
    <row r="4320" spans="4:7">
      <c r="D4320" s="12"/>
      <c r="E4320" s="12"/>
      <c r="F4320" s="12"/>
      <c r="G4320" s="12"/>
    </row>
    <row r="4321" spans="4:7">
      <c r="D4321" s="12"/>
      <c r="E4321" s="12"/>
      <c r="F4321" s="12"/>
      <c r="G4321" s="12"/>
    </row>
    <row r="4322" spans="4:7">
      <c r="D4322" s="12"/>
      <c r="E4322" s="12"/>
      <c r="F4322" s="12"/>
      <c r="G4322" s="12"/>
    </row>
    <row r="4323" spans="4:7">
      <c r="D4323" s="12"/>
      <c r="E4323" s="12"/>
      <c r="F4323" s="12"/>
      <c r="G4323" s="12"/>
    </row>
    <row r="4324" spans="4:7">
      <c r="D4324" s="12"/>
      <c r="E4324" s="12"/>
      <c r="F4324" s="12"/>
      <c r="G4324" s="12"/>
    </row>
    <row r="4325" spans="4:7">
      <c r="D4325" s="12"/>
      <c r="E4325" s="12"/>
      <c r="F4325" s="12"/>
      <c r="G4325" s="12"/>
    </row>
    <row r="4326" spans="4:7">
      <c r="D4326" s="12"/>
      <c r="E4326" s="12"/>
      <c r="F4326" s="12"/>
      <c r="G4326" s="12"/>
    </row>
    <row r="4327" spans="4:7">
      <c r="D4327" s="12"/>
      <c r="E4327" s="12"/>
      <c r="F4327" s="12"/>
      <c r="G4327" s="12"/>
    </row>
    <row r="4328" spans="4:7">
      <c r="D4328" s="12"/>
      <c r="E4328" s="12"/>
      <c r="F4328" s="12"/>
      <c r="G4328" s="12"/>
    </row>
    <row r="4329" spans="4:7">
      <c r="D4329" s="12"/>
      <c r="E4329" s="12"/>
      <c r="F4329" s="12"/>
      <c r="G4329" s="12"/>
    </row>
    <row r="4330" spans="4:7">
      <c r="D4330" s="12"/>
      <c r="E4330" s="12"/>
      <c r="F4330" s="12"/>
      <c r="G4330" s="12"/>
    </row>
    <row r="4331" spans="4:7">
      <c r="D4331" s="12"/>
      <c r="E4331" s="12"/>
      <c r="F4331" s="12"/>
      <c r="G4331" s="12"/>
    </row>
    <row r="4332" spans="4:7">
      <c r="D4332" s="12"/>
      <c r="E4332" s="12"/>
      <c r="F4332" s="12"/>
      <c r="G4332" s="12"/>
    </row>
    <row r="4333" spans="4:7">
      <c r="D4333" s="12"/>
      <c r="E4333" s="12"/>
      <c r="F4333" s="12"/>
      <c r="G4333" s="12"/>
    </row>
    <row r="4334" spans="4:7">
      <c r="D4334" s="12"/>
      <c r="E4334" s="12"/>
      <c r="F4334" s="12"/>
      <c r="G4334" s="12"/>
    </row>
    <row r="4335" spans="4:7">
      <c r="D4335" s="12"/>
      <c r="E4335" s="12"/>
      <c r="F4335" s="12"/>
      <c r="G4335" s="12"/>
    </row>
    <row r="4336" spans="4:7">
      <c r="D4336" s="12"/>
      <c r="E4336" s="12"/>
      <c r="F4336" s="12"/>
      <c r="G4336" s="12"/>
    </row>
    <row r="4337" spans="4:7">
      <c r="D4337" s="12"/>
      <c r="E4337" s="12"/>
      <c r="F4337" s="12"/>
      <c r="G4337" s="12"/>
    </row>
    <row r="4338" spans="4:7">
      <c r="D4338" s="12"/>
      <c r="E4338" s="12"/>
      <c r="F4338" s="12"/>
      <c r="G4338" s="12"/>
    </row>
    <row r="4339" spans="4:7">
      <c r="D4339" s="12"/>
      <c r="E4339" s="12"/>
      <c r="F4339" s="12"/>
      <c r="G4339" s="12"/>
    </row>
    <row r="4340" spans="4:7">
      <c r="D4340" s="12"/>
      <c r="E4340" s="12"/>
      <c r="F4340" s="12"/>
      <c r="G4340" s="12"/>
    </row>
    <row r="4341" spans="4:7">
      <c r="D4341" s="12"/>
      <c r="E4341" s="12"/>
      <c r="F4341" s="12"/>
      <c r="G4341" s="12"/>
    </row>
    <row r="4342" spans="4:7">
      <c r="D4342" s="12"/>
      <c r="E4342" s="12"/>
      <c r="F4342" s="12"/>
      <c r="G4342" s="12"/>
    </row>
    <row r="4343" spans="4:7">
      <c r="D4343" s="12"/>
      <c r="E4343" s="12"/>
      <c r="F4343" s="12"/>
      <c r="G4343" s="12"/>
    </row>
    <row r="4344" spans="4:7">
      <c r="D4344" s="12"/>
      <c r="E4344" s="12"/>
      <c r="F4344" s="12"/>
      <c r="G4344" s="12"/>
    </row>
    <row r="4345" spans="4:7">
      <c r="D4345" s="12"/>
      <c r="E4345" s="12"/>
      <c r="F4345" s="12"/>
      <c r="G4345" s="12"/>
    </row>
    <row r="4346" spans="4:7">
      <c r="D4346" s="12"/>
      <c r="E4346" s="12"/>
      <c r="F4346" s="12"/>
      <c r="G4346" s="12"/>
    </row>
    <row r="4347" spans="4:7">
      <c r="D4347" s="12"/>
      <c r="E4347" s="12"/>
      <c r="F4347" s="12"/>
      <c r="G4347" s="12"/>
    </row>
    <row r="4348" spans="4:7">
      <c r="D4348" s="12"/>
      <c r="E4348" s="12"/>
      <c r="F4348" s="12"/>
      <c r="G4348" s="12"/>
    </row>
    <row r="4349" spans="4:7">
      <c r="D4349" s="12"/>
      <c r="E4349" s="12"/>
      <c r="F4349" s="12"/>
      <c r="G4349" s="12"/>
    </row>
    <row r="4350" spans="4:7">
      <c r="D4350" s="12"/>
      <c r="E4350" s="12"/>
      <c r="F4350" s="12"/>
      <c r="G4350" s="12"/>
    </row>
    <row r="4351" spans="4:7">
      <c r="D4351" s="12"/>
      <c r="E4351" s="12"/>
      <c r="F4351" s="12"/>
      <c r="G4351" s="12"/>
    </row>
    <row r="4352" spans="4:7">
      <c r="D4352" s="12"/>
      <c r="E4352" s="12"/>
      <c r="F4352" s="12"/>
      <c r="G4352" s="12"/>
    </row>
    <row r="4353" spans="4:7">
      <c r="D4353" s="12"/>
      <c r="E4353" s="12"/>
      <c r="F4353" s="12"/>
      <c r="G4353" s="12"/>
    </row>
    <row r="4354" spans="4:7">
      <c r="D4354" s="12"/>
      <c r="E4354" s="12"/>
      <c r="F4354" s="12"/>
      <c r="G4354" s="12"/>
    </row>
    <row r="4355" spans="4:7">
      <c r="D4355" s="12"/>
      <c r="E4355" s="12"/>
      <c r="F4355" s="12"/>
      <c r="G4355" s="12"/>
    </row>
    <row r="4356" spans="4:7">
      <c r="D4356" s="12"/>
      <c r="E4356" s="12"/>
      <c r="F4356" s="12"/>
      <c r="G4356" s="12"/>
    </row>
    <row r="4357" spans="4:7">
      <c r="D4357" s="12"/>
      <c r="E4357" s="12"/>
      <c r="F4357" s="12"/>
      <c r="G4357" s="12"/>
    </row>
    <row r="4358" spans="4:7">
      <c r="D4358" s="12"/>
      <c r="E4358" s="12"/>
      <c r="F4358" s="12"/>
      <c r="G4358" s="12"/>
    </row>
    <row r="4359" spans="4:7">
      <c r="D4359" s="12"/>
      <c r="E4359" s="12"/>
      <c r="F4359" s="12"/>
      <c r="G4359" s="12"/>
    </row>
    <row r="4360" spans="4:7">
      <c r="D4360" s="12"/>
      <c r="E4360" s="12"/>
      <c r="F4360" s="12"/>
      <c r="G4360" s="12"/>
    </row>
    <row r="4361" spans="4:7">
      <c r="D4361" s="12"/>
      <c r="E4361" s="12"/>
      <c r="F4361" s="12"/>
      <c r="G4361" s="12"/>
    </row>
    <row r="4362" spans="4:7">
      <c r="D4362" s="12"/>
      <c r="E4362" s="12"/>
      <c r="F4362" s="12"/>
      <c r="G4362" s="12"/>
    </row>
    <row r="4363" spans="4:7">
      <c r="D4363" s="12"/>
      <c r="E4363" s="12"/>
      <c r="F4363" s="12"/>
      <c r="G4363" s="12"/>
    </row>
    <row r="4364" spans="4:7">
      <c r="D4364" s="12"/>
      <c r="E4364" s="12"/>
      <c r="F4364" s="12"/>
      <c r="G4364" s="12"/>
    </row>
    <row r="4365" spans="4:7">
      <c r="D4365" s="12"/>
      <c r="E4365" s="12"/>
      <c r="F4365" s="12"/>
      <c r="G4365" s="12"/>
    </row>
    <row r="4366" spans="4:7">
      <c r="D4366" s="12"/>
      <c r="E4366" s="12"/>
      <c r="F4366" s="12"/>
      <c r="G4366" s="12"/>
    </row>
    <row r="4367" spans="4:7">
      <c r="D4367" s="12"/>
      <c r="E4367" s="12"/>
      <c r="F4367" s="12"/>
      <c r="G4367" s="12"/>
    </row>
    <row r="4368" spans="4:7">
      <c r="D4368" s="12"/>
      <c r="E4368" s="12"/>
      <c r="F4368" s="12"/>
      <c r="G4368" s="12"/>
    </row>
    <row r="4369" spans="4:7">
      <c r="D4369" s="12"/>
      <c r="E4369" s="12"/>
      <c r="F4369" s="12"/>
      <c r="G4369" s="12"/>
    </row>
    <row r="4370" spans="4:7">
      <c r="D4370" s="12"/>
      <c r="E4370" s="12"/>
      <c r="F4370" s="12"/>
      <c r="G4370" s="12"/>
    </row>
    <row r="4371" spans="4:7">
      <c r="D4371" s="12"/>
      <c r="E4371" s="12"/>
      <c r="F4371" s="12"/>
      <c r="G4371" s="12"/>
    </row>
    <row r="4372" spans="4:7">
      <c r="D4372" s="12"/>
      <c r="E4372" s="12"/>
      <c r="F4372" s="12"/>
      <c r="G4372" s="12"/>
    </row>
    <row r="4373" spans="4:7">
      <c r="D4373" s="12"/>
      <c r="E4373" s="12"/>
      <c r="F4373" s="12"/>
      <c r="G4373" s="12"/>
    </row>
    <row r="4374" spans="4:7">
      <c r="D4374" s="12"/>
      <c r="E4374" s="12"/>
      <c r="F4374" s="12"/>
      <c r="G4374" s="12"/>
    </row>
    <row r="4375" spans="4:7">
      <c r="D4375" s="12"/>
      <c r="E4375" s="12"/>
      <c r="F4375" s="12"/>
      <c r="G4375" s="12"/>
    </row>
    <row r="4376" spans="4:7">
      <c r="D4376" s="12"/>
      <c r="E4376" s="12"/>
      <c r="F4376" s="12"/>
      <c r="G4376" s="12"/>
    </row>
    <row r="4377" spans="4:7">
      <c r="D4377" s="12"/>
      <c r="E4377" s="12"/>
      <c r="F4377" s="12"/>
      <c r="G4377" s="12"/>
    </row>
    <row r="4378" spans="4:7">
      <c r="D4378" s="12"/>
      <c r="E4378" s="12"/>
      <c r="F4378" s="12"/>
      <c r="G4378" s="12"/>
    </row>
    <row r="4379" spans="4:7">
      <c r="D4379" s="12"/>
      <c r="E4379" s="12"/>
      <c r="F4379" s="12"/>
      <c r="G4379" s="12"/>
    </row>
    <row r="4380" spans="4:7">
      <c r="D4380" s="12"/>
      <c r="E4380" s="12"/>
      <c r="F4380" s="12"/>
      <c r="G4380" s="12"/>
    </row>
    <row r="4381" spans="4:7">
      <c r="D4381" s="12"/>
      <c r="E4381" s="12"/>
      <c r="F4381" s="12"/>
      <c r="G4381" s="12"/>
    </row>
    <row r="4382" spans="4:7">
      <c r="D4382" s="12"/>
      <c r="E4382" s="12"/>
      <c r="F4382" s="12"/>
      <c r="G4382" s="12"/>
    </row>
    <row r="4383" spans="4:7">
      <c r="D4383" s="12"/>
      <c r="E4383" s="12"/>
      <c r="F4383" s="12"/>
      <c r="G4383" s="12"/>
    </row>
    <row r="4384" spans="4:7">
      <c r="D4384" s="12"/>
      <c r="E4384" s="12"/>
      <c r="F4384" s="12"/>
      <c r="G4384" s="12"/>
    </row>
    <row r="4385" spans="4:7">
      <c r="D4385" s="12"/>
      <c r="E4385" s="12"/>
      <c r="F4385" s="12"/>
      <c r="G4385" s="12"/>
    </row>
    <row r="4386" spans="4:7">
      <c r="D4386" s="12"/>
      <c r="E4386" s="12"/>
      <c r="F4386" s="12"/>
      <c r="G4386" s="12"/>
    </row>
    <row r="4387" spans="4:7">
      <c r="D4387" s="12"/>
      <c r="E4387" s="12"/>
      <c r="F4387" s="12"/>
      <c r="G4387" s="12"/>
    </row>
    <row r="4388" spans="4:7">
      <c r="D4388" s="12"/>
      <c r="E4388" s="12"/>
      <c r="F4388" s="12"/>
      <c r="G4388" s="12"/>
    </row>
    <row r="4389" spans="4:7">
      <c r="D4389" s="12"/>
      <c r="E4389" s="12"/>
      <c r="F4389" s="12"/>
      <c r="G4389" s="12"/>
    </row>
    <row r="4390" spans="4:7">
      <c r="D4390" s="12"/>
      <c r="E4390" s="12"/>
      <c r="F4390" s="12"/>
      <c r="G4390" s="12"/>
    </row>
    <row r="4391" spans="4:7">
      <c r="D4391" s="12"/>
      <c r="E4391" s="12"/>
      <c r="F4391" s="12"/>
      <c r="G4391" s="12"/>
    </row>
    <row r="4392" spans="4:7">
      <c r="D4392" s="12"/>
      <c r="E4392" s="12"/>
      <c r="F4392" s="12"/>
      <c r="G4392" s="12"/>
    </row>
    <row r="4393" spans="4:7">
      <c r="D4393" s="12"/>
      <c r="E4393" s="12"/>
      <c r="F4393" s="12"/>
      <c r="G4393" s="12"/>
    </row>
    <row r="4394" spans="4:7">
      <c r="D4394" s="12"/>
      <c r="E4394" s="12"/>
      <c r="F4394" s="12"/>
      <c r="G4394" s="12"/>
    </row>
    <row r="4395" spans="4:7">
      <c r="D4395" s="12"/>
      <c r="E4395" s="12"/>
      <c r="F4395" s="12"/>
      <c r="G4395" s="12"/>
    </row>
    <row r="4396" spans="4:7">
      <c r="D4396" s="12"/>
      <c r="E4396" s="12"/>
      <c r="F4396" s="12"/>
      <c r="G4396" s="12"/>
    </row>
    <row r="4397" spans="4:7">
      <c r="D4397" s="12"/>
      <c r="E4397" s="12"/>
      <c r="F4397" s="12"/>
      <c r="G4397" s="12"/>
    </row>
    <row r="4398" spans="4:7">
      <c r="D4398" s="12"/>
      <c r="E4398" s="12"/>
      <c r="F4398" s="12"/>
      <c r="G4398" s="12"/>
    </row>
    <row r="4399" spans="4:7">
      <c r="D4399" s="12"/>
      <c r="E4399" s="12"/>
      <c r="F4399" s="12"/>
      <c r="G4399" s="12"/>
    </row>
    <row r="4400" spans="4:7">
      <c r="D4400" s="12"/>
      <c r="E4400" s="12"/>
      <c r="F4400" s="12"/>
      <c r="G4400" s="12"/>
    </row>
    <row r="4401" spans="4:7">
      <c r="D4401" s="12"/>
      <c r="E4401" s="12"/>
      <c r="F4401" s="12"/>
      <c r="G4401" s="12"/>
    </row>
    <row r="4402" spans="4:7">
      <c r="D4402" s="12"/>
      <c r="E4402" s="12"/>
      <c r="F4402" s="12"/>
      <c r="G4402" s="12"/>
    </row>
    <row r="4403" spans="4:7">
      <c r="D4403" s="12"/>
      <c r="E4403" s="12"/>
      <c r="F4403" s="12"/>
      <c r="G4403" s="12"/>
    </row>
    <row r="4404" spans="4:7">
      <c r="D4404" s="12"/>
      <c r="E4404" s="12"/>
      <c r="F4404" s="12"/>
      <c r="G4404" s="12"/>
    </row>
    <row r="4405" spans="4:7">
      <c r="D4405" s="12"/>
      <c r="E4405" s="12"/>
      <c r="F4405" s="12"/>
      <c r="G4405" s="12"/>
    </row>
    <row r="4406" spans="4:7">
      <c r="D4406" s="12"/>
      <c r="E4406" s="12"/>
      <c r="F4406" s="12"/>
      <c r="G4406" s="12"/>
    </row>
    <row r="4407" spans="4:7">
      <c r="D4407" s="12"/>
      <c r="E4407" s="12"/>
      <c r="F4407" s="12"/>
      <c r="G4407" s="12"/>
    </row>
    <row r="4408" spans="4:7">
      <c r="D4408" s="12"/>
      <c r="E4408" s="12"/>
      <c r="F4408" s="12"/>
      <c r="G4408" s="12"/>
    </row>
    <row r="4409" spans="4:7">
      <c r="D4409" s="12"/>
      <c r="E4409" s="12"/>
      <c r="F4409" s="12"/>
      <c r="G4409" s="12"/>
    </row>
    <row r="4410" spans="4:7">
      <c r="D4410" s="12"/>
      <c r="E4410" s="12"/>
      <c r="F4410" s="12"/>
      <c r="G4410" s="12"/>
    </row>
    <row r="4411" spans="4:7">
      <c r="D4411" s="12"/>
      <c r="E4411" s="12"/>
      <c r="F4411" s="12"/>
      <c r="G4411" s="12"/>
    </row>
    <row r="4412" spans="4:7">
      <c r="D4412" s="12"/>
      <c r="E4412" s="12"/>
      <c r="F4412" s="12"/>
      <c r="G4412" s="12"/>
    </row>
    <row r="4413" spans="4:7">
      <c r="D4413" s="12"/>
      <c r="E4413" s="12"/>
      <c r="F4413" s="12"/>
      <c r="G4413" s="12"/>
    </row>
    <row r="4414" spans="4:7">
      <c r="D4414" s="12"/>
      <c r="E4414" s="12"/>
      <c r="F4414" s="12"/>
      <c r="G4414" s="12"/>
    </row>
    <row r="4415" spans="4:7">
      <c r="D4415" s="12"/>
      <c r="E4415" s="12"/>
      <c r="F4415" s="12"/>
      <c r="G4415" s="12"/>
    </row>
    <row r="4416" spans="4:7">
      <c r="D4416" s="12"/>
      <c r="E4416" s="12"/>
      <c r="F4416" s="12"/>
      <c r="G4416" s="12"/>
    </row>
    <row r="4417" spans="4:7">
      <c r="D4417" s="12"/>
      <c r="E4417" s="12"/>
      <c r="F4417" s="12"/>
      <c r="G4417" s="12"/>
    </row>
    <row r="4418" spans="4:7">
      <c r="D4418" s="12"/>
      <c r="E4418" s="12"/>
      <c r="F4418" s="12"/>
      <c r="G4418" s="12"/>
    </row>
    <row r="4419" spans="4:7">
      <c r="D4419" s="12"/>
      <c r="E4419" s="12"/>
      <c r="F4419" s="12"/>
      <c r="G4419" s="12"/>
    </row>
    <row r="4420" spans="4:7">
      <c r="D4420" s="12"/>
      <c r="E4420" s="12"/>
      <c r="F4420" s="12"/>
      <c r="G4420" s="12"/>
    </row>
    <row r="4421" spans="4:7">
      <c r="D4421" s="12"/>
      <c r="E4421" s="12"/>
      <c r="F4421" s="12"/>
      <c r="G4421" s="12"/>
    </row>
    <row r="4422" spans="4:7">
      <c r="D4422" s="12"/>
      <c r="E4422" s="12"/>
      <c r="F4422" s="12"/>
      <c r="G4422" s="12"/>
    </row>
    <row r="4423" spans="4:7">
      <c r="D4423" s="12"/>
      <c r="E4423" s="12"/>
      <c r="F4423" s="12"/>
      <c r="G4423" s="12"/>
    </row>
    <row r="4424" spans="4:7">
      <c r="D4424" s="12"/>
      <c r="E4424" s="12"/>
      <c r="F4424" s="12"/>
      <c r="G4424" s="12"/>
    </row>
    <row r="4425" spans="4:7">
      <c r="D4425" s="12"/>
      <c r="E4425" s="12"/>
      <c r="F4425" s="12"/>
      <c r="G4425" s="12"/>
    </row>
    <row r="4426" spans="4:7">
      <c r="D4426" s="12"/>
      <c r="E4426" s="12"/>
      <c r="F4426" s="12"/>
      <c r="G4426" s="12"/>
    </row>
    <row r="4427" spans="4:7">
      <c r="D4427" s="12"/>
      <c r="E4427" s="12"/>
      <c r="F4427" s="12"/>
      <c r="G4427" s="12"/>
    </row>
    <row r="4428" spans="4:7">
      <c r="D4428" s="12"/>
      <c r="E4428" s="12"/>
      <c r="F4428" s="12"/>
      <c r="G4428" s="12"/>
    </row>
    <row r="4429" spans="4:7">
      <c r="D4429" s="12"/>
      <c r="E4429" s="12"/>
      <c r="F4429" s="12"/>
      <c r="G4429" s="12"/>
    </row>
    <row r="4430" spans="4:7">
      <c r="D4430" s="12"/>
      <c r="E4430" s="12"/>
      <c r="F4430" s="12"/>
      <c r="G4430" s="12"/>
    </row>
    <row r="4431" spans="4:7">
      <c r="D4431" s="12"/>
      <c r="E4431" s="12"/>
      <c r="F4431" s="12"/>
      <c r="G4431" s="12"/>
    </row>
    <row r="4432" spans="4:7">
      <c r="D4432" s="12"/>
      <c r="E4432" s="12"/>
      <c r="F4432" s="12"/>
      <c r="G4432" s="12"/>
    </row>
    <row r="4433" spans="4:7">
      <c r="D4433" s="12"/>
      <c r="E4433" s="12"/>
      <c r="F4433" s="12"/>
      <c r="G4433" s="12"/>
    </row>
    <row r="4434" spans="4:7">
      <c r="D4434" s="12"/>
      <c r="E4434" s="12"/>
      <c r="F4434" s="12"/>
      <c r="G4434" s="12"/>
    </row>
    <row r="4435" spans="4:7">
      <c r="D4435" s="12"/>
      <c r="E4435" s="12"/>
      <c r="F4435" s="12"/>
      <c r="G4435" s="12"/>
    </row>
    <row r="4436" spans="4:7">
      <c r="D4436" s="12"/>
      <c r="E4436" s="12"/>
      <c r="F4436" s="12"/>
      <c r="G4436" s="12"/>
    </row>
    <row r="4437" spans="4:7">
      <c r="D4437" s="12"/>
      <c r="E4437" s="12"/>
      <c r="F4437" s="12"/>
      <c r="G4437" s="12"/>
    </row>
    <row r="4438" spans="4:7">
      <c r="D4438" s="12"/>
      <c r="E4438" s="12"/>
      <c r="F4438" s="12"/>
      <c r="G4438" s="12"/>
    </row>
    <row r="4439" spans="4:7">
      <c r="D4439" s="12"/>
      <c r="E4439" s="12"/>
      <c r="F4439" s="12"/>
      <c r="G4439" s="12"/>
    </row>
    <row r="4440" spans="4:7">
      <c r="D4440" s="12"/>
      <c r="E4440" s="12"/>
      <c r="F4440" s="12"/>
      <c r="G4440" s="12"/>
    </row>
    <row r="4441" spans="4:7">
      <c r="D4441" s="12"/>
      <c r="E4441" s="12"/>
      <c r="F4441" s="12"/>
      <c r="G4441" s="12"/>
    </row>
    <row r="4442" spans="4:7">
      <c r="D4442" s="12"/>
      <c r="E4442" s="12"/>
      <c r="F4442" s="12"/>
      <c r="G4442" s="12"/>
    </row>
    <row r="4443" spans="4:7">
      <c r="D4443" s="12"/>
      <c r="E4443" s="12"/>
      <c r="F4443" s="12"/>
      <c r="G4443" s="12"/>
    </row>
    <row r="4444" spans="4:7">
      <c r="D4444" s="12"/>
      <c r="E4444" s="12"/>
      <c r="F4444" s="12"/>
      <c r="G4444" s="12"/>
    </row>
    <row r="4445" spans="4:7">
      <c r="D4445" s="12"/>
      <c r="E4445" s="12"/>
      <c r="F4445" s="12"/>
      <c r="G4445" s="12"/>
    </row>
    <row r="4446" spans="4:7">
      <c r="D4446" s="12"/>
      <c r="E4446" s="12"/>
      <c r="F4446" s="12"/>
      <c r="G4446" s="12"/>
    </row>
    <row r="4447" spans="4:7">
      <c r="D4447" s="12"/>
      <c r="E4447" s="12"/>
      <c r="F4447" s="12"/>
      <c r="G4447" s="12"/>
    </row>
    <row r="4448" spans="4:7">
      <c r="D4448" s="12"/>
      <c r="E4448" s="12"/>
      <c r="F4448" s="12"/>
      <c r="G4448" s="12"/>
    </row>
    <row r="4449" spans="4:7">
      <c r="D4449" s="12"/>
      <c r="E4449" s="12"/>
      <c r="F4449" s="12"/>
      <c r="G4449" s="12"/>
    </row>
    <row r="4450" spans="4:7">
      <c r="D4450" s="12"/>
      <c r="E4450" s="12"/>
      <c r="F4450" s="12"/>
      <c r="G4450" s="12"/>
    </row>
    <row r="4451" spans="4:7">
      <c r="D4451" s="12"/>
      <c r="E4451" s="12"/>
      <c r="F4451" s="12"/>
      <c r="G4451" s="12"/>
    </row>
    <row r="4452" spans="4:7">
      <c r="D4452" s="12"/>
      <c r="E4452" s="12"/>
      <c r="F4452" s="12"/>
      <c r="G4452" s="12"/>
    </row>
    <row r="4453" spans="4:7">
      <c r="D4453" s="12"/>
      <c r="E4453" s="12"/>
      <c r="F4453" s="12"/>
      <c r="G4453" s="12"/>
    </row>
    <row r="4454" spans="4:7">
      <c r="D4454" s="12"/>
      <c r="E4454" s="12"/>
      <c r="F4454" s="12"/>
      <c r="G4454" s="12"/>
    </row>
    <row r="4455" spans="4:7">
      <c r="D4455" s="12"/>
      <c r="E4455" s="12"/>
      <c r="F4455" s="12"/>
      <c r="G4455" s="12"/>
    </row>
    <row r="4456" spans="4:7">
      <c r="D4456" s="12"/>
      <c r="E4456" s="12"/>
      <c r="F4456" s="12"/>
      <c r="G4456" s="12"/>
    </row>
    <row r="4457" spans="4:7">
      <c r="D4457" s="12"/>
      <c r="E4457" s="12"/>
      <c r="F4457" s="12"/>
      <c r="G4457" s="12"/>
    </row>
    <row r="4458" spans="4:7">
      <c r="D4458" s="12"/>
      <c r="E4458" s="12"/>
      <c r="F4458" s="12"/>
      <c r="G4458" s="12"/>
    </row>
    <row r="4459" spans="4:7">
      <c r="D4459" s="12"/>
      <c r="E4459" s="12"/>
      <c r="F4459" s="12"/>
      <c r="G4459" s="12"/>
    </row>
    <row r="4460" spans="4:7">
      <c r="D4460" s="12"/>
      <c r="E4460" s="12"/>
      <c r="F4460" s="12"/>
      <c r="G4460" s="12"/>
    </row>
    <row r="4461" spans="4:7">
      <c r="D4461" s="12"/>
      <c r="E4461" s="12"/>
      <c r="F4461" s="12"/>
      <c r="G4461" s="12"/>
    </row>
    <row r="4462" spans="4:7">
      <c r="D4462" s="12"/>
      <c r="E4462" s="12"/>
      <c r="F4462" s="12"/>
      <c r="G4462" s="12"/>
    </row>
    <row r="4463" spans="4:7">
      <c r="D4463" s="12"/>
      <c r="E4463" s="12"/>
      <c r="F4463" s="12"/>
      <c r="G4463" s="12"/>
    </row>
    <row r="4464" spans="4:7">
      <c r="D4464" s="12"/>
      <c r="E4464" s="12"/>
      <c r="F4464" s="12"/>
      <c r="G4464" s="12"/>
    </row>
    <row r="4465" spans="4:7">
      <c r="D4465" s="12"/>
      <c r="E4465" s="12"/>
      <c r="F4465" s="12"/>
      <c r="G4465" s="12"/>
    </row>
    <row r="4466" spans="4:7">
      <c r="D4466" s="12"/>
      <c r="E4466" s="12"/>
      <c r="F4466" s="12"/>
      <c r="G4466" s="12"/>
    </row>
    <row r="4467" spans="4:7">
      <c r="D4467" s="12"/>
      <c r="E4467" s="12"/>
      <c r="F4467" s="12"/>
      <c r="G4467" s="12"/>
    </row>
    <row r="4468" spans="4:7">
      <c r="D4468" s="12"/>
      <c r="E4468" s="12"/>
      <c r="F4468" s="12"/>
      <c r="G4468" s="12"/>
    </row>
    <row r="4469" spans="4:7">
      <c r="D4469" s="12"/>
      <c r="E4469" s="12"/>
      <c r="F4469" s="12"/>
      <c r="G4469" s="12"/>
    </row>
    <row r="4470" spans="4:7">
      <c r="D4470" s="12"/>
      <c r="E4470" s="12"/>
      <c r="F4470" s="12"/>
      <c r="G4470" s="12"/>
    </row>
    <row r="4471" spans="4:7">
      <c r="D4471" s="12"/>
      <c r="E4471" s="12"/>
      <c r="F4471" s="12"/>
      <c r="G4471" s="12"/>
    </row>
    <row r="4472" spans="4:7">
      <c r="D4472" s="12"/>
      <c r="E4472" s="12"/>
      <c r="F4472" s="12"/>
      <c r="G4472" s="12"/>
    </row>
    <row r="4473" spans="4:7">
      <c r="D4473" s="12"/>
      <c r="E4473" s="12"/>
      <c r="F4473" s="12"/>
      <c r="G4473" s="12"/>
    </row>
    <row r="4474" spans="4:7">
      <c r="D4474" s="12"/>
      <c r="E4474" s="12"/>
      <c r="F4474" s="12"/>
      <c r="G4474" s="12"/>
    </row>
    <row r="4475" spans="4:7">
      <c r="D4475" s="12"/>
      <c r="E4475" s="12"/>
      <c r="F4475" s="12"/>
      <c r="G4475" s="12"/>
    </row>
    <row r="4476" spans="4:7">
      <c r="D4476" s="12"/>
      <c r="E4476" s="12"/>
      <c r="F4476" s="12"/>
      <c r="G4476" s="12"/>
    </row>
    <row r="4477" spans="4:7">
      <c r="D4477" s="12"/>
      <c r="E4477" s="12"/>
      <c r="F4477" s="12"/>
      <c r="G4477" s="12"/>
    </row>
    <row r="4478" spans="4:7">
      <c r="D4478" s="12"/>
      <c r="E4478" s="12"/>
      <c r="F4478" s="12"/>
      <c r="G4478" s="12"/>
    </row>
    <row r="4479" spans="4:7">
      <c r="D4479" s="12"/>
      <c r="E4479" s="12"/>
      <c r="F4479" s="12"/>
      <c r="G4479" s="12"/>
    </row>
    <row r="4480" spans="4:7">
      <c r="D4480" s="12"/>
      <c r="E4480" s="12"/>
      <c r="F4480" s="12"/>
      <c r="G4480" s="12"/>
    </row>
    <row r="4481" spans="4:7">
      <c r="D4481" s="12"/>
      <c r="E4481" s="12"/>
      <c r="F4481" s="12"/>
      <c r="G4481" s="12"/>
    </row>
    <row r="4482" spans="4:7">
      <c r="D4482" s="12"/>
      <c r="E4482" s="12"/>
      <c r="F4482" s="12"/>
      <c r="G4482" s="12"/>
    </row>
    <row r="4483" spans="4:7">
      <c r="D4483" s="12"/>
      <c r="E4483" s="12"/>
      <c r="F4483" s="12"/>
      <c r="G4483" s="12"/>
    </row>
    <row r="4484" spans="4:7">
      <c r="D4484" s="12"/>
      <c r="E4484" s="12"/>
      <c r="F4484" s="12"/>
      <c r="G4484" s="12"/>
    </row>
    <row r="4485" spans="4:7">
      <c r="D4485" s="12"/>
      <c r="E4485" s="12"/>
      <c r="F4485" s="12"/>
      <c r="G4485" s="12"/>
    </row>
    <row r="4486" spans="4:7">
      <c r="D4486" s="12"/>
      <c r="E4486" s="12"/>
      <c r="F4486" s="12"/>
      <c r="G4486" s="12"/>
    </row>
    <row r="4487" spans="4:7">
      <c r="D4487" s="12"/>
      <c r="E4487" s="12"/>
      <c r="F4487" s="12"/>
      <c r="G4487" s="12"/>
    </row>
    <row r="4488" spans="4:7">
      <c r="D4488" s="12"/>
      <c r="E4488" s="12"/>
      <c r="F4488" s="12"/>
      <c r="G4488" s="12"/>
    </row>
    <row r="4489" spans="4:7">
      <c r="D4489" s="12"/>
      <c r="E4489" s="12"/>
      <c r="F4489" s="12"/>
      <c r="G4489" s="12"/>
    </row>
    <row r="4490" spans="4:7">
      <c r="D4490" s="12"/>
      <c r="E4490" s="12"/>
      <c r="F4490" s="12"/>
      <c r="G4490" s="12"/>
    </row>
    <row r="4491" spans="4:7">
      <c r="D4491" s="12"/>
      <c r="E4491" s="12"/>
      <c r="F4491" s="12"/>
      <c r="G4491" s="12"/>
    </row>
    <row r="4492" spans="4:7">
      <c r="D4492" s="12"/>
      <c r="E4492" s="12"/>
      <c r="F4492" s="12"/>
      <c r="G4492" s="12"/>
    </row>
    <row r="4493" spans="4:7">
      <c r="D4493" s="12"/>
      <c r="E4493" s="12"/>
      <c r="F4493" s="12"/>
      <c r="G4493" s="12"/>
    </row>
    <row r="4494" spans="4:7">
      <c r="D4494" s="12"/>
      <c r="E4494" s="12"/>
      <c r="F4494" s="12"/>
      <c r="G4494" s="12"/>
    </row>
    <row r="4495" spans="4:7">
      <c r="D4495" s="12"/>
      <c r="E4495" s="12"/>
      <c r="F4495" s="12"/>
      <c r="G4495" s="12"/>
    </row>
    <row r="4496" spans="4:7">
      <c r="D4496" s="12"/>
      <c r="E4496" s="12"/>
      <c r="F4496" s="12"/>
      <c r="G4496" s="12"/>
    </row>
    <row r="4497" spans="4:7">
      <c r="D4497" s="12"/>
      <c r="E4497" s="12"/>
      <c r="F4497" s="12"/>
      <c r="G4497" s="12"/>
    </row>
    <row r="4498" spans="4:7">
      <c r="D4498" s="12"/>
      <c r="E4498" s="12"/>
      <c r="F4498" s="12"/>
      <c r="G4498" s="12"/>
    </row>
    <row r="4499" spans="4:7">
      <c r="D4499" s="12"/>
      <c r="E4499" s="12"/>
      <c r="F4499" s="12"/>
      <c r="G4499" s="12"/>
    </row>
    <row r="4500" spans="4:7">
      <c r="D4500" s="12"/>
      <c r="E4500" s="12"/>
      <c r="F4500" s="12"/>
      <c r="G4500" s="12"/>
    </row>
    <row r="4501" spans="4:7">
      <c r="D4501" s="12"/>
      <c r="E4501" s="12"/>
      <c r="F4501" s="12"/>
      <c r="G4501" s="12"/>
    </row>
    <row r="4502" spans="4:7">
      <c r="D4502" s="12"/>
      <c r="E4502" s="12"/>
      <c r="F4502" s="12"/>
      <c r="G4502" s="12"/>
    </row>
    <row r="4503" spans="4:7">
      <c r="D4503" s="12"/>
      <c r="E4503" s="12"/>
      <c r="F4503" s="12"/>
      <c r="G4503" s="12"/>
    </row>
    <row r="4504" spans="4:7">
      <c r="D4504" s="12"/>
      <c r="E4504" s="12"/>
      <c r="F4504" s="12"/>
      <c r="G4504" s="12"/>
    </row>
    <row r="4505" spans="4:7">
      <c r="D4505" s="12"/>
      <c r="E4505" s="12"/>
      <c r="F4505" s="12"/>
      <c r="G4505" s="12"/>
    </row>
    <row r="4506" spans="4:7">
      <c r="D4506" s="12"/>
      <c r="E4506" s="12"/>
      <c r="F4506" s="12"/>
      <c r="G4506" s="12"/>
    </row>
    <row r="4507" spans="4:7">
      <c r="D4507" s="12"/>
      <c r="E4507" s="12"/>
      <c r="F4507" s="12"/>
      <c r="G4507" s="12"/>
    </row>
    <row r="4508" spans="4:7">
      <c r="D4508" s="12"/>
      <c r="E4508" s="12"/>
      <c r="F4508" s="12"/>
      <c r="G4508" s="12"/>
    </row>
    <row r="4509" spans="4:7">
      <c r="D4509" s="12"/>
      <c r="E4509" s="12"/>
      <c r="F4509" s="12"/>
      <c r="G4509" s="12"/>
    </row>
    <row r="4510" spans="4:7">
      <c r="D4510" s="12"/>
      <c r="E4510" s="12"/>
      <c r="F4510" s="12"/>
      <c r="G4510" s="12"/>
    </row>
    <row r="4511" spans="4:7">
      <c r="D4511" s="12"/>
      <c r="E4511" s="12"/>
      <c r="F4511" s="12"/>
      <c r="G4511" s="12"/>
    </row>
    <row r="4512" spans="4:7">
      <c r="D4512" s="12"/>
      <c r="E4512" s="12"/>
      <c r="F4512" s="12"/>
      <c r="G4512" s="12"/>
    </row>
    <row r="4513" spans="4:7">
      <c r="D4513" s="12"/>
      <c r="E4513" s="12"/>
      <c r="F4513" s="12"/>
      <c r="G4513" s="12"/>
    </row>
    <row r="4514" spans="4:7">
      <c r="D4514" s="12"/>
      <c r="E4514" s="12"/>
      <c r="F4514" s="12"/>
      <c r="G4514" s="12"/>
    </row>
    <row r="4515" spans="4:7">
      <c r="D4515" s="12"/>
      <c r="E4515" s="12"/>
      <c r="F4515" s="12"/>
      <c r="G4515" s="12"/>
    </row>
    <row r="4516" spans="4:7">
      <c r="D4516" s="12"/>
      <c r="E4516" s="12"/>
      <c r="F4516" s="12"/>
      <c r="G4516" s="12"/>
    </row>
    <row r="4517" spans="4:7">
      <c r="D4517" s="12"/>
      <c r="E4517" s="12"/>
      <c r="F4517" s="12"/>
      <c r="G4517" s="12"/>
    </row>
    <row r="4518" spans="4:7">
      <c r="D4518" s="12"/>
      <c r="E4518" s="12"/>
      <c r="F4518" s="12"/>
      <c r="G4518" s="12"/>
    </row>
    <row r="4519" spans="4:7">
      <c r="D4519" s="12"/>
      <c r="E4519" s="12"/>
      <c r="F4519" s="12"/>
      <c r="G4519" s="12"/>
    </row>
    <row r="4520" spans="4:7">
      <c r="D4520" s="12"/>
      <c r="E4520" s="12"/>
      <c r="F4520" s="12"/>
      <c r="G4520" s="12"/>
    </row>
    <row r="4521" spans="4:7">
      <c r="D4521" s="12"/>
      <c r="E4521" s="12"/>
      <c r="F4521" s="12"/>
      <c r="G4521" s="12"/>
    </row>
    <row r="4522" spans="4:7">
      <c r="D4522" s="12"/>
      <c r="E4522" s="12"/>
      <c r="F4522" s="12"/>
      <c r="G4522" s="12"/>
    </row>
    <row r="4523" spans="4:7">
      <c r="D4523" s="12"/>
      <c r="E4523" s="12"/>
      <c r="F4523" s="12"/>
      <c r="G4523" s="12"/>
    </row>
    <row r="4524" spans="4:7">
      <c r="D4524" s="12"/>
      <c r="E4524" s="12"/>
      <c r="F4524" s="12"/>
      <c r="G4524" s="12"/>
    </row>
    <row r="4525" spans="4:7">
      <c r="D4525" s="12"/>
      <c r="E4525" s="12"/>
      <c r="F4525" s="12"/>
      <c r="G4525" s="12"/>
    </row>
    <row r="4526" spans="4:7">
      <c r="D4526" s="12"/>
      <c r="E4526" s="12"/>
      <c r="F4526" s="12"/>
      <c r="G4526" s="12"/>
    </row>
    <row r="4527" spans="4:7">
      <c r="D4527" s="12"/>
      <c r="E4527" s="12"/>
      <c r="F4527" s="12"/>
      <c r="G4527" s="12"/>
    </row>
    <row r="4528" spans="4:7">
      <c r="D4528" s="12"/>
      <c r="E4528" s="12"/>
      <c r="F4528" s="12"/>
      <c r="G4528" s="12"/>
    </row>
    <row r="4529" spans="4:7">
      <c r="D4529" s="12"/>
      <c r="E4529" s="12"/>
      <c r="F4529" s="12"/>
      <c r="G4529" s="12"/>
    </row>
    <row r="4530" spans="4:7">
      <c r="D4530" s="12"/>
      <c r="E4530" s="12"/>
      <c r="F4530" s="12"/>
      <c r="G4530" s="12"/>
    </row>
    <row r="4531" spans="4:7">
      <c r="D4531" s="12"/>
      <c r="E4531" s="12"/>
      <c r="F4531" s="12"/>
      <c r="G4531" s="12"/>
    </row>
    <row r="4532" spans="4:7">
      <c r="D4532" s="12"/>
      <c r="E4532" s="12"/>
      <c r="F4532" s="12"/>
      <c r="G4532" s="12"/>
    </row>
    <row r="4533" spans="4:7">
      <c r="D4533" s="12"/>
      <c r="E4533" s="12"/>
      <c r="F4533" s="12"/>
      <c r="G4533" s="12"/>
    </row>
    <row r="4534" spans="4:7">
      <c r="D4534" s="12"/>
      <c r="E4534" s="12"/>
      <c r="F4534" s="12"/>
      <c r="G4534" s="12"/>
    </row>
    <row r="4535" spans="4:7">
      <c r="D4535" s="12"/>
      <c r="E4535" s="12"/>
      <c r="F4535" s="12"/>
      <c r="G4535" s="12"/>
    </row>
    <row r="4536" spans="4:7">
      <c r="D4536" s="12"/>
      <c r="E4536" s="12"/>
      <c r="F4536" s="12"/>
      <c r="G4536" s="12"/>
    </row>
    <row r="4537" spans="4:7">
      <c r="D4537" s="12"/>
      <c r="E4537" s="12"/>
      <c r="F4537" s="12"/>
      <c r="G4537" s="12"/>
    </row>
    <row r="4538" spans="4:7">
      <c r="D4538" s="12"/>
      <c r="E4538" s="12"/>
      <c r="F4538" s="12"/>
      <c r="G4538" s="12"/>
    </row>
    <row r="4539" spans="4:7">
      <c r="D4539" s="12"/>
      <c r="E4539" s="12"/>
      <c r="F4539" s="12"/>
      <c r="G4539" s="12"/>
    </row>
    <row r="4540" spans="4:7">
      <c r="D4540" s="12"/>
      <c r="E4540" s="12"/>
      <c r="F4540" s="12"/>
      <c r="G4540" s="12"/>
    </row>
    <row r="4541" spans="4:7">
      <c r="D4541" s="12"/>
      <c r="E4541" s="12"/>
      <c r="F4541" s="12"/>
      <c r="G4541" s="12"/>
    </row>
    <row r="4542" spans="4:7">
      <c r="D4542" s="12"/>
      <c r="E4542" s="12"/>
      <c r="F4542" s="12"/>
      <c r="G4542" s="12"/>
    </row>
    <row r="4543" spans="4:7">
      <c r="D4543" s="12"/>
      <c r="E4543" s="12"/>
      <c r="F4543" s="12"/>
      <c r="G4543" s="12"/>
    </row>
    <row r="4544" spans="4:7">
      <c r="D4544" s="12"/>
      <c r="E4544" s="12"/>
      <c r="F4544" s="12"/>
      <c r="G4544" s="12"/>
    </row>
    <row r="4545" spans="4:7">
      <c r="D4545" s="12"/>
      <c r="E4545" s="12"/>
      <c r="F4545" s="12"/>
      <c r="G4545" s="12"/>
    </row>
    <row r="4546" spans="4:7">
      <c r="D4546" s="12"/>
      <c r="E4546" s="12"/>
      <c r="F4546" s="12"/>
      <c r="G4546" s="12"/>
    </row>
    <row r="4547" spans="4:7">
      <c r="D4547" s="12"/>
      <c r="E4547" s="12"/>
      <c r="F4547" s="12"/>
      <c r="G4547" s="12"/>
    </row>
    <row r="4548" spans="4:7">
      <c r="D4548" s="12"/>
      <c r="E4548" s="12"/>
      <c r="F4548" s="12"/>
      <c r="G4548" s="12"/>
    </row>
    <row r="4549" spans="4:7">
      <c r="D4549" s="12"/>
      <c r="E4549" s="12"/>
      <c r="F4549" s="12"/>
      <c r="G4549" s="12"/>
    </row>
    <row r="4550" spans="4:7">
      <c r="D4550" s="12"/>
      <c r="E4550" s="12"/>
      <c r="F4550" s="12"/>
      <c r="G4550" s="12"/>
    </row>
    <row r="4551" spans="4:7">
      <c r="D4551" s="12"/>
      <c r="E4551" s="12"/>
      <c r="F4551" s="12"/>
      <c r="G4551" s="12"/>
    </row>
    <row r="4552" spans="4:7">
      <c r="D4552" s="12"/>
      <c r="E4552" s="12"/>
      <c r="F4552" s="12"/>
      <c r="G4552" s="12"/>
    </row>
    <row r="4553" spans="4:7">
      <c r="D4553" s="12"/>
      <c r="E4553" s="12"/>
      <c r="F4553" s="12"/>
      <c r="G4553" s="12"/>
    </row>
    <row r="4554" spans="4:7">
      <c r="D4554" s="12"/>
      <c r="E4554" s="12"/>
      <c r="F4554" s="12"/>
      <c r="G4554" s="12"/>
    </row>
    <row r="4555" spans="4:7">
      <c r="D4555" s="12"/>
      <c r="E4555" s="12"/>
      <c r="F4555" s="12"/>
      <c r="G4555" s="12"/>
    </row>
    <row r="4556" spans="4:7">
      <c r="D4556" s="12"/>
      <c r="E4556" s="12"/>
      <c r="F4556" s="12"/>
      <c r="G4556" s="12"/>
    </row>
    <row r="4557" spans="4:7">
      <c r="D4557" s="12"/>
      <c r="E4557" s="12"/>
      <c r="F4557" s="12"/>
      <c r="G4557" s="12"/>
    </row>
    <row r="4558" spans="4:7">
      <c r="D4558" s="12"/>
      <c r="E4558" s="12"/>
      <c r="F4558" s="12"/>
      <c r="G4558" s="12"/>
    </row>
    <row r="4559" spans="4:7">
      <c r="D4559" s="12"/>
      <c r="E4559" s="12"/>
      <c r="F4559" s="12"/>
      <c r="G4559" s="12"/>
    </row>
    <row r="4560" spans="4:7">
      <c r="D4560" s="12"/>
      <c r="E4560" s="12"/>
      <c r="F4560" s="12"/>
      <c r="G4560" s="12"/>
    </row>
    <row r="4561" spans="4:7">
      <c r="D4561" s="12"/>
      <c r="E4561" s="12"/>
      <c r="F4561" s="12"/>
      <c r="G4561" s="12"/>
    </row>
    <row r="4562" spans="4:7">
      <c r="D4562" s="12"/>
      <c r="E4562" s="12"/>
      <c r="F4562" s="12"/>
      <c r="G4562" s="12"/>
    </row>
    <row r="4563" spans="4:7">
      <c r="D4563" s="12"/>
      <c r="E4563" s="12"/>
      <c r="F4563" s="12"/>
      <c r="G4563" s="12"/>
    </row>
    <row r="4564" spans="4:7">
      <c r="D4564" s="12"/>
      <c r="E4564" s="12"/>
      <c r="F4564" s="12"/>
      <c r="G4564" s="12"/>
    </row>
    <row r="4565" spans="4:7">
      <c r="D4565" s="12"/>
      <c r="E4565" s="12"/>
      <c r="F4565" s="12"/>
      <c r="G4565" s="12"/>
    </row>
    <row r="4566" spans="4:7">
      <c r="D4566" s="12"/>
      <c r="E4566" s="12"/>
      <c r="F4566" s="12"/>
      <c r="G4566" s="12"/>
    </row>
    <row r="4567" spans="4:7">
      <c r="D4567" s="12"/>
      <c r="E4567" s="12"/>
      <c r="F4567" s="12"/>
      <c r="G4567" s="12"/>
    </row>
    <row r="4568" spans="4:7">
      <c r="D4568" s="12"/>
      <c r="E4568" s="12"/>
      <c r="F4568" s="12"/>
      <c r="G4568" s="12"/>
    </row>
    <row r="4569" spans="4:7">
      <c r="D4569" s="12"/>
      <c r="E4569" s="12"/>
      <c r="F4569" s="12"/>
      <c r="G4569" s="12"/>
    </row>
    <row r="4570" spans="4:7">
      <c r="D4570" s="12"/>
      <c r="E4570" s="12"/>
      <c r="F4570" s="12"/>
      <c r="G4570" s="12"/>
    </row>
    <row r="4571" spans="4:7">
      <c r="D4571" s="12"/>
      <c r="E4571" s="12"/>
      <c r="F4571" s="12"/>
      <c r="G4571" s="12"/>
    </row>
    <row r="4572" spans="4:7">
      <c r="D4572" s="12"/>
      <c r="E4572" s="12"/>
      <c r="F4572" s="12"/>
      <c r="G4572" s="12"/>
    </row>
    <row r="4573" spans="4:7">
      <c r="D4573" s="12"/>
      <c r="E4573" s="12"/>
      <c r="F4573" s="12"/>
      <c r="G4573" s="12"/>
    </row>
    <row r="4574" spans="4:7">
      <c r="D4574" s="12"/>
      <c r="E4574" s="12"/>
      <c r="F4574" s="12"/>
      <c r="G4574" s="12"/>
    </row>
    <row r="4575" spans="4:7">
      <c r="D4575" s="12"/>
      <c r="E4575" s="12"/>
      <c r="F4575" s="12"/>
      <c r="G4575" s="12"/>
    </row>
    <row r="4576" spans="4:7">
      <c r="D4576" s="12"/>
      <c r="E4576" s="12"/>
      <c r="F4576" s="12"/>
      <c r="G4576" s="12"/>
    </row>
    <row r="4577" spans="4:7">
      <c r="D4577" s="12"/>
      <c r="E4577" s="12"/>
      <c r="F4577" s="12"/>
      <c r="G4577" s="12"/>
    </row>
    <row r="4578" spans="4:7">
      <c r="D4578" s="12"/>
      <c r="E4578" s="12"/>
      <c r="F4578" s="12"/>
      <c r="G4578" s="12"/>
    </row>
    <row r="4579" spans="4:7">
      <c r="D4579" s="12"/>
      <c r="E4579" s="12"/>
      <c r="F4579" s="12"/>
      <c r="G4579" s="12"/>
    </row>
    <row r="4580" spans="4:7">
      <c r="D4580" s="12"/>
      <c r="E4580" s="12"/>
      <c r="F4580" s="12"/>
      <c r="G4580" s="12"/>
    </row>
    <row r="4581" spans="4:7">
      <c r="D4581" s="12"/>
      <c r="E4581" s="12"/>
      <c r="F4581" s="12"/>
      <c r="G4581" s="12"/>
    </row>
    <row r="4582" spans="4:7">
      <c r="D4582" s="12"/>
      <c r="E4582" s="12"/>
      <c r="F4582" s="12"/>
      <c r="G4582" s="12"/>
    </row>
    <row r="4583" spans="4:7">
      <c r="D4583" s="12"/>
      <c r="E4583" s="12"/>
      <c r="F4583" s="12"/>
      <c r="G4583" s="12"/>
    </row>
    <row r="4584" spans="4:7">
      <c r="D4584" s="12"/>
      <c r="E4584" s="12"/>
      <c r="F4584" s="12"/>
      <c r="G4584" s="12"/>
    </row>
    <row r="4585" spans="4:7">
      <c r="D4585" s="12"/>
      <c r="E4585" s="12"/>
      <c r="F4585" s="12"/>
      <c r="G4585" s="12"/>
    </row>
    <row r="4586" spans="4:7">
      <c r="D4586" s="12"/>
      <c r="E4586" s="12"/>
      <c r="F4586" s="12"/>
      <c r="G4586" s="12"/>
    </row>
    <row r="4587" spans="4:7">
      <c r="D4587" s="12"/>
      <c r="E4587" s="12"/>
      <c r="F4587" s="12"/>
      <c r="G4587" s="12"/>
    </row>
    <row r="4588" spans="4:7">
      <c r="D4588" s="12"/>
      <c r="E4588" s="12"/>
      <c r="F4588" s="12"/>
      <c r="G4588" s="12"/>
    </row>
    <row r="4589" spans="4:7">
      <c r="D4589" s="12"/>
      <c r="E4589" s="12"/>
      <c r="F4589" s="12"/>
      <c r="G4589" s="12"/>
    </row>
    <row r="4590" spans="4:7">
      <c r="D4590" s="12"/>
      <c r="E4590" s="12"/>
      <c r="F4590" s="12"/>
      <c r="G4590" s="12"/>
    </row>
    <row r="4591" spans="4:7">
      <c r="D4591" s="12"/>
      <c r="E4591" s="12"/>
      <c r="F4591" s="12"/>
      <c r="G4591" s="12"/>
    </row>
    <row r="4592" spans="4:7">
      <c r="D4592" s="12"/>
      <c r="E4592" s="12"/>
      <c r="F4592" s="12"/>
      <c r="G4592" s="12"/>
    </row>
    <row r="4593" spans="4:7">
      <c r="D4593" s="12"/>
      <c r="E4593" s="12"/>
      <c r="F4593" s="12"/>
      <c r="G4593" s="12"/>
    </row>
    <row r="4594" spans="4:7">
      <c r="D4594" s="12"/>
      <c r="E4594" s="12"/>
      <c r="F4594" s="12"/>
      <c r="G4594" s="12"/>
    </row>
    <row r="4595" spans="4:7">
      <c r="D4595" s="12"/>
      <c r="E4595" s="12"/>
      <c r="F4595" s="12"/>
      <c r="G4595" s="12"/>
    </row>
    <row r="4596" spans="4:7">
      <c r="D4596" s="12"/>
      <c r="E4596" s="12"/>
      <c r="F4596" s="12"/>
      <c r="G4596" s="12"/>
    </row>
    <row r="4597" spans="4:7">
      <c r="D4597" s="12"/>
      <c r="E4597" s="12"/>
      <c r="F4597" s="12"/>
      <c r="G4597" s="12"/>
    </row>
    <row r="4598" spans="4:7">
      <c r="D4598" s="12"/>
      <c r="E4598" s="12"/>
      <c r="F4598" s="12"/>
      <c r="G4598" s="12"/>
    </row>
    <row r="4599" spans="4:7">
      <c r="D4599" s="12"/>
      <c r="E4599" s="12"/>
      <c r="F4599" s="12"/>
      <c r="G4599" s="12"/>
    </row>
    <row r="4600" spans="4:7">
      <c r="D4600" s="12"/>
      <c r="E4600" s="12"/>
      <c r="F4600" s="12"/>
      <c r="G4600" s="12"/>
    </row>
    <row r="4601" spans="4:7">
      <c r="D4601" s="12"/>
      <c r="E4601" s="12"/>
      <c r="F4601" s="12"/>
      <c r="G4601" s="12"/>
    </row>
    <row r="4602" spans="4:7">
      <c r="D4602" s="12"/>
      <c r="E4602" s="12"/>
      <c r="F4602" s="12"/>
      <c r="G4602" s="12"/>
    </row>
    <row r="4603" spans="4:7">
      <c r="D4603" s="12"/>
      <c r="E4603" s="12"/>
      <c r="F4603" s="12"/>
      <c r="G4603" s="12"/>
    </row>
    <row r="4604" spans="4:7">
      <c r="D4604" s="12"/>
      <c r="E4604" s="12"/>
      <c r="F4604" s="12"/>
      <c r="G4604" s="12"/>
    </row>
    <row r="4605" spans="4:7">
      <c r="D4605" s="12"/>
      <c r="E4605" s="12"/>
      <c r="F4605" s="12"/>
      <c r="G4605" s="12"/>
    </row>
    <row r="4606" spans="4:7">
      <c r="D4606" s="12"/>
      <c r="E4606" s="12"/>
      <c r="F4606" s="12"/>
      <c r="G4606" s="12"/>
    </row>
    <row r="4607" spans="4:7">
      <c r="D4607" s="12"/>
      <c r="E4607" s="12"/>
      <c r="F4607" s="12"/>
      <c r="G4607" s="12"/>
    </row>
    <row r="4608" spans="4:7">
      <c r="D4608" s="12"/>
      <c r="E4608" s="12"/>
      <c r="F4608" s="12"/>
      <c r="G4608" s="12"/>
    </row>
    <row r="4609" spans="4:7">
      <c r="D4609" s="12"/>
      <c r="E4609" s="12"/>
      <c r="F4609" s="12"/>
      <c r="G4609" s="12"/>
    </row>
    <row r="4610" spans="4:7">
      <c r="D4610" s="12"/>
      <c r="E4610" s="12"/>
      <c r="F4610" s="12"/>
      <c r="G4610" s="12"/>
    </row>
    <row r="4611" spans="4:7">
      <c r="D4611" s="12"/>
      <c r="E4611" s="12"/>
      <c r="F4611" s="12"/>
      <c r="G4611" s="12"/>
    </row>
    <row r="4612" spans="4:7">
      <c r="D4612" s="12"/>
      <c r="E4612" s="12"/>
      <c r="F4612" s="12"/>
      <c r="G4612" s="12"/>
    </row>
    <row r="4613" spans="4:7">
      <c r="D4613" s="12"/>
      <c r="E4613" s="12"/>
      <c r="F4613" s="12"/>
      <c r="G4613" s="12"/>
    </row>
    <row r="4614" spans="4:7">
      <c r="D4614" s="12"/>
      <c r="E4614" s="12"/>
      <c r="F4614" s="12"/>
      <c r="G4614" s="12"/>
    </row>
    <row r="4615" spans="4:7">
      <c r="D4615" s="12"/>
      <c r="E4615" s="12"/>
      <c r="F4615" s="12"/>
      <c r="G4615" s="12"/>
    </row>
    <row r="4616" spans="4:7">
      <c r="D4616" s="12"/>
      <c r="E4616" s="12"/>
      <c r="F4616" s="12"/>
      <c r="G4616" s="12"/>
    </row>
    <row r="4617" spans="4:7">
      <c r="D4617" s="12"/>
      <c r="E4617" s="12"/>
      <c r="F4617" s="12"/>
      <c r="G4617" s="12"/>
    </row>
    <row r="4618" spans="4:7">
      <c r="D4618" s="12"/>
      <c r="E4618" s="12"/>
      <c r="F4618" s="12"/>
      <c r="G4618" s="12"/>
    </row>
    <row r="4619" spans="4:7">
      <c r="D4619" s="12"/>
      <c r="E4619" s="12"/>
      <c r="F4619" s="12"/>
      <c r="G4619" s="12"/>
    </row>
    <row r="4620" spans="4:7">
      <c r="D4620" s="12"/>
      <c r="E4620" s="12"/>
      <c r="F4620" s="12"/>
      <c r="G4620" s="12"/>
    </row>
    <row r="4621" spans="4:7">
      <c r="D4621" s="12"/>
      <c r="E4621" s="12"/>
      <c r="F4621" s="12"/>
      <c r="G4621" s="12"/>
    </row>
    <row r="4622" spans="4:7">
      <c r="D4622" s="12"/>
      <c r="E4622" s="12"/>
      <c r="F4622" s="12"/>
      <c r="G4622" s="12"/>
    </row>
    <row r="4623" spans="4:7">
      <c r="D4623" s="12"/>
      <c r="E4623" s="12"/>
      <c r="F4623" s="12"/>
      <c r="G4623" s="12"/>
    </row>
    <row r="4624" spans="4:7">
      <c r="D4624" s="12"/>
      <c r="E4624" s="12"/>
      <c r="F4624" s="12"/>
      <c r="G4624" s="12"/>
    </row>
    <row r="4625" spans="4:7">
      <c r="D4625" s="12"/>
      <c r="E4625" s="12"/>
      <c r="F4625" s="12"/>
      <c r="G4625" s="12"/>
    </row>
    <row r="4626" spans="4:7">
      <c r="D4626" s="12"/>
      <c r="E4626" s="12"/>
      <c r="F4626" s="12"/>
      <c r="G4626" s="12"/>
    </row>
    <row r="4627" spans="4:7">
      <c r="D4627" s="12"/>
      <c r="E4627" s="12"/>
      <c r="F4627" s="12"/>
      <c r="G4627" s="12"/>
    </row>
    <row r="4628" spans="4:7">
      <c r="D4628" s="12"/>
      <c r="E4628" s="12"/>
      <c r="F4628" s="12"/>
      <c r="G4628" s="12"/>
    </row>
    <row r="4629" spans="4:7">
      <c r="D4629" s="12"/>
      <c r="E4629" s="12"/>
      <c r="F4629" s="12"/>
      <c r="G4629" s="12"/>
    </row>
    <row r="4630" spans="4:7">
      <c r="D4630" s="12"/>
      <c r="E4630" s="12"/>
      <c r="F4630" s="12"/>
      <c r="G4630" s="12"/>
    </row>
    <row r="4631" spans="4:7">
      <c r="D4631" s="12"/>
      <c r="E4631" s="12"/>
      <c r="F4631" s="12"/>
      <c r="G4631" s="12"/>
    </row>
    <row r="4632" spans="4:7">
      <c r="D4632" s="12"/>
      <c r="E4632" s="12"/>
      <c r="F4632" s="12"/>
      <c r="G4632" s="12"/>
    </row>
    <row r="4633" spans="4:7">
      <c r="D4633" s="12"/>
      <c r="E4633" s="12"/>
      <c r="F4633" s="12"/>
      <c r="G4633" s="12"/>
    </row>
    <row r="4634" spans="4:7">
      <c r="D4634" s="12"/>
      <c r="E4634" s="12"/>
      <c r="F4634" s="12"/>
      <c r="G4634" s="12"/>
    </row>
    <row r="4635" spans="4:7">
      <c r="D4635" s="12"/>
      <c r="E4635" s="12"/>
      <c r="F4635" s="12"/>
      <c r="G4635" s="12"/>
    </row>
    <row r="4636" spans="4:7">
      <c r="D4636" s="12"/>
      <c r="E4636" s="12"/>
      <c r="F4636" s="12"/>
      <c r="G4636" s="12"/>
    </row>
    <row r="4637" spans="4:7">
      <c r="D4637" s="12"/>
      <c r="E4637" s="12"/>
      <c r="F4637" s="12"/>
      <c r="G4637" s="12"/>
    </row>
    <row r="4638" spans="4:7">
      <c r="D4638" s="12"/>
      <c r="E4638" s="12"/>
      <c r="F4638" s="12"/>
      <c r="G4638" s="12"/>
    </row>
    <row r="4639" spans="4:7">
      <c r="D4639" s="12"/>
      <c r="E4639" s="12"/>
      <c r="F4639" s="12"/>
      <c r="G4639" s="12"/>
    </row>
    <row r="4640" spans="4:7">
      <c r="D4640" s="12"/>
      <c r="E4640" s="12"/>
      <c r="F4640" s="12"/>
      <c r="G4640" s="12"/>
    </row>
    <row r="4641" spans="4:7">
      <c r="D4641" s="12"/>
      <c r="E4641" s="12"/>
      <c r="F4641" s="12"/>
      <c r="G4641" s="12"/>
    </row>
    <row r="4642" spans="4:7">
      <c r="D4642" s="12"/>
      <c r="E4642" s="12"/>
      <c r="F4642" s="12"/>
      <c r="G4642" s="12"/>
    </row>
    <row r="4643" spans="4:7">
      <c r="D4643" s="12"/>
      <c r="E4643" s="12"/>
      <c r="F4643" s="12"/>
      <c r="G4643" s="12"/>
    </row>
    <row r="4644" spans="4:7">
      <c r="D4644" s="12"/>
      <c r="E4644" s="12"/>
      <c r="F4644" s="12"/>
      <c r="G4644" s="12"/>
    </row>
    <row r="4645" spans="4:7">
      <c r="D4645" s="12"/>
      <c r="E4645" s="12"/>
      <c r="F4645" s="12"/>
      <c r="G4645" s="12"/>
    </row>
    <row r="4646" spans="4:7">
      <c r="D4646" s="12"/>
      <c r="E4646" s="12"/>
      <c r="F4646" s="12"/>
      <c r="G4646" s="12"/>
    </row>
    <row r="4647" spans="4:7">
      <c r="D4647" s="12"/>
      <c r="E4647" s="12"/>
      <c r="F4647" s="12"/>
      <c r="G4647" s="12"/>
    </row>
    <row r="4648" spans="4:7">
      <c r="D4648" s="12"/>
      <c r="E4648" s="12"/>
      <c r="F4648" s="12"/>
      <c r="G4648" s="12"/>
    </row>
    <row r="4649" spans="4:7">
      <c r="D4649" s="12"/>
      <c r="E4649" s="12"/>
      <c r="F4649" s="12"/>
      <c r="G4649" s="12"/>
    </row>
    <row r="4650" spans="4:7">
      <c r="D4650" s="12"/>
      <c r="E4650" s="12"/>
      <c r="F4650" s="12"/>
      <c r="G4650" s="12"/>
    </row>
    <row r="4651" spans="4:7">
      <c r="D4651" s="12"/>
      <c r="E4651" s="12"/>
      <c r="F4651" s="12"/>
      <c r="G4651" s="12"/>
    </row>
    <row r="4652" spans="4:7">
      <c r="D4652" s="12"/>
      <c r="E4652" s="12"/>
      <c r="F4652" s="12"/>
      <c r="G4652" s="12"/>
    </row>
    <row r="4653" spans="4:7">
      <c r="D4653" s="12"/>
      <c r="E4653" s="12"/>
      <c r="F4653" s="12"/>
      <c r="G4653" s="12"/>
    </row>
    <row r="4654" spans="4:7">
      <c r="D4654" s="12"/>
      <c r="E4654" s="12"/>
      <c r="F4654" s="12"/>
      <c r="G4654" s="12"/>
    </row>
    <row r="4655" spans="4:7">
      <c r="D4655" s="12"/>
      <c r="E4655" s="12"/>
      <c r="F4655" s="12"/>
      <c r="G4655" s="12"/>
    </row>
    <row r="4656" spans="4:7">
      <c r="D4656" s="12"/>
      <c r="E4656" s="12"/>
      <c r="F4656" s="12"/>
      <c r="G4656" s="12"/>
    </row>
    <row r="4657" spans="4:7">
      <c r="D4657" s="12"/>
      <c r="E4657" s="12"/>
      <c r="F4657" s="12"/>
      <c r="G4657" s="12"/>
    </row>
    <row r="4658" spans="4:7">
      <c r="D4658" s="12"/>
      <c r="E4658" s="12"/>
      <c r="F4658" s="12"/>
      <c r="G4658" s="12"/>
    </row>
    <row r="4659" spans="4:7">
      <c r="D4659" s="12"/>
      <c r="E4659" s="12"/>
      <c r="F4659" s="12"/>
      <c r="G4659" s="12"/>
    </row>
    <row r="4660" spans="4:7">
      <c r="D4660" s="12"/>
      <c r="E4660" s="12"/>
      <c r="F4660" s="12"/>
      <c r="G4660" s="12"/>
    </row>
    <row r="4661" spans="4:7">
      <c r="D4661" s="12"/>
      <c r="E4661" s="12"/>
      <c r="F4661" s="12"/>
      <c r="G4661" s="12"/>
    </row>
    <row r="4662" spans="4:7">
      <c r="D4662" s="12"/>
      <c r="E4662" s="12"/>
      <c r="F4662" s="12"/>
      <c r="G4662" s="12"/>
    </row>
    <row r="4663" spans="4:7">
      <c r="D4663" s="12"/>
      <c r="E4663" s="12"/>
      <c r="F4663" s="12"/>
      <c r="G4663" s="12"/>
    </row>
    <row r="4664" spans="4:7">
      <c r="D4664" s="12"/>
      <c r="E4664" s="12"/>
      <c r="F4664" s="12"/>
      <c r="G4664" s="12"/>
    </row>
    <row r="4665" spans="4:7">
      <c r="D4665" s="12"/>
      <c r="E4665" s="12"/>
      <c r="F4665" s="12"/>
      <c r="G4665" s="12"/>
    </row>
    <row r="4666" spans="4:7">
      <c r="D4666" s="12"/>
      <c r="E4666" s="12"/>
      <c r="F4666" s="12"/>
      <c r="G4666" s="12"/>
    </row>
    <row r="4667" spans="4:7">
      <c r="D4667" s="12"/>
      <c r="E4667" s="12"/>
      <c r="F4667" s="12"/>
      <c r="G4667" s="12"/>
    </row>
    <row r="4668" spans="4:7">
      <c r="D4668" s="12"/>
      <c r="E4668" s="12"/>
      <c r="F4668" s="12"/>
      <c r="G4668" s="12"/>
    </row>
    <row r="4669" spans="4:7">
      <c r="D4669" s="12"/>
      <c r="E4669" s="12"/>
      <c r="F4669" s="12"/>
      <c r="G4669" s="12"/>
    </row>
    <row r="4670" spans="4:7">
      <c r="D4670" s="12"/>
      <c r="E4670" s="12"/>
      <c r="F4670" s="12"/>
      <c r="G4670" s="12"/>
    </row>
    <row r="4671" spans="4:7">
      <c r="D4671" s="12"/>
      <c r="E4671" s="12"/>
      <c r="F4671" s="12"/>
      <c r="G4671" s="12"/>
    </row>
    <row r="4672" spans="4:7">
      <c r="D4672" s="12"/>
      <c r="E4672" s="12"/>
      <c r="F4672" s="12"/>
      <c r="G4672" s="12"/>
    </row>
    <row r="4673" spans="4:7">
      <c r="D4673" s="12"/>
      <c r="E4673" s="12"/>
      <c r="F4673" s="12"/>
      <c r="G4673" s="12"/>
    </row>
    <row r="4674" spans="4:7">
      <c r="D4674" s="12"/>
      <c r="E4674" s="12"/>
      <c r="F4674" s="12"/>
      <c r="G4674" s="12"/>
    </row>
    <row r="4675" spans="4:7">
      <c r="D4675" s="12"/>
      <c r="E4675" s="12"/>
      <c r="F4675" s="12"/>
      <c r="G4675" s="12"/>
    </row>
    <row r="4676" spans="4:7">
      <c r="D4676" s="12"/>
      <c r="E4676" s="12"/>
      <c r="F4676" s="12"/>
      <c r="G4676" s="12"/>
    </row>
    <row r="4677" spans="4:7">
      <c r="D4677" s="12"/>
      <c r="E4677" s="12"/>
      <c r="F4677" s="12"/>
      <c r="G4677" s="12"/>
    </row>
    <row r="4678" spans="4:7">
      <c r="D4678" s="12"/>
      <c r="E4678" s="12"/>
      <c r="F4678" s="12"/>
      <c r="G4678" s="12"/>
    </row>
    <row r="4679" spans="4:7">
      <c r="D4679" s="12"/>
      <c r="E4679" s="12"/>
      <c r="F4679" s="12"/>
      <c r="G4679" s="12"/>
    </row>
    <row r="4680" spans="4:7">
      <c r="D4680" s="12"/>
      <c r="E4680" s="12"/>
      <c r="F4680" s="12"/>
      <c r="G4680" s="12"/>
    </row>
    <row r="4681" spans="4:7">
      <c r="D4681" s="12"/>
      <c r="E4681" s="12"/>
      <c r="F4681" s="12"/>
      <c r="G4681" s="12"/>
    </row>
    <row r="4682" spans="4:7">
      <c r="D4682" s="12"/>
      <c r="E4682" s="12"/>
      <c r="F4682" s="12"/>
      <c r="G4682" s="12"/>
    </row>
    <row r="4683" spans="4:7">
      <c r="D4683" s="12"/>
      <c r="E4683" s="12"/>
      <c r="F4683" s="12"/>
      <c r="G4683" s="12"/>
    </row>
    <row r="4684" spans="4:7">
      <c r="D4684" s="12"/>
      <c r="E4684" s="12"/>
      <c r="F4684" s="12"/>
      <c r="G4684" s="12"/>
    </row>
    <row r="4685" spans="4:7">
      <c r="D4685" s="12"/>
      <c r="E4685" s="12"/>
      <c r="F4685" s="12"/>
      <c r="G4685" s="12"/>
    </row>
    <row r="4686" spans="4:7">
      <c r="D4686" s="12"/>
      <c r="E4686" s="12"/>
      <c r="F4686" s="12"/>
      <c r="G4686" s="12"/>
    </row>
    <row r="4687" spans="4:7">
      <c r="D4687" s="12"/>
      <c r="E4687" s="12"/>
      <c r="F4687" s="12"/>
      <c r="G4687" s="12"/>
    </row>
    <row r="4688" spans="4:7">
      <c r="D4688" s="12"/>
      <c r="E4688" s="12"/>
      <c r="F4688" s="12"/>
      <c r="G4688" s="12"/>
    </row>
    <row r="4689" spans="4:7">
      <c r="D4689" s="12"/>
      <c r="E4689" s="12"/>
      <c r="F4689" s="12"/>
      <c r="G4689" s="12"/>
    </row>
    <row r="4690" spans="4:7">
      <c r="D4690" s="12"/>
      <c r="E4690" s="12"/>
      <c r="F4690" s="12"/>
      <c r="G4690" s="12"/>
    </row>
    <row r="4691" spans="4:7">
      <c r="D4691" s="12"/>
      <c r="E4691" s="12"/>
      <c r="F4691" s="12"/>
      <c r="G4691" s="12"/>
    </row>
    <row r="4692" spans="4:7">
      <c r="D4692" s="12"/>
      <c r="E4692" s="12"/>
      <c r="F4692" s="12"/>
      <c r="G4692" s="12"/>
    </row>
    <row r="4693" spans="4:7">
      <c r="D4693" s="12"/>
      <c r="E4693" s="12"/>
      <c r="F4693" s="12"/>
      <c r="G4693" s="12"/>
    </row>
    <row r="4694" spans="4:7">
      <c r="D4694" s="12"/>
      <c r="E4694" s="12"/>
      <c r="F4694" s="12"/>
      <c r="G4694" s="12"/>
    </row>
    <row r="4695" spans="4:7">
      <c r="D4695" s="12"/>
      <c r="E4695" s="12"/>
      <c r="F4695" s="12"/>
      <c r="G4695" s="12"/>
    </row>
    <row r="4696" spans="4:7">
      <c r="D4696" s="12"/>
      <c r="E4696" s="12"/>
      <c r="F4696" s="12"/>
      <c r="G4696" s="12"/>
    </row>
    <row r="4697" spans="4:7">
      <c r="D4697" s="12"/>
      <c r="E4697" s="12"/>
      <c r="F4697" s="12"/>
      <c r="G4697" s="12"/>
    </row>
    <row r="4698" spans="4:7">
      <c r="D4698" s="12"/>
      <c r="E4698" s="12"/>
      <c r="F4698" s="12"/>
      <c r="G4698" s="12"/>
    </row>
    <row r="4699" spans="4:7">
      <c r="D4699" s="12"/>
      <c r="E4699" s="12"/>
      <c r="F4699" s="12"/>
      <c r="G4699" s="12"/>
    </row>
    <row r="4700" spans="4:7">
      <c r="D4700" s="12"/>
      <c r="E4700" s="12"/>
      <c r="F4700" s="12"/>
      <c r="G4700" s="12"/>
    </row>
    <row r="4701" spans="4:7">
      <c r="D4701" s="12"/>
      <c r="E4701" s="12"/>
      <c r="F4701" s="12"/>
      <c r="G4701" s="12"/>
    </row>
    <row r="4702" spans="4:7">
      <c r="D4702" s="12"/>
      <c r="E4702" s="12"/>
      <c r="F4702" s="12"/>
      <c r="G4702" s="12"/>
    </row>
    <row r="4703" spans="4:7">
      <c r="D4703" s="12"/>
      <c r="E4703" s="12"/>
      <c r="F4703" s="12"/>
      <c r="G4703" s="12"/>
    </row>
    <row r="4704" spans="4:7">
      <c r="D4704" s="12"/>
      <c r="E4704" s="12"/>
      <c r="F4704" s="12"/>
      <c r="G4704" s="12"/>
    </row>
    <row r="4705" spans="4:7">
      <c r="D4705" s="12"/>
      <c r="E4705" s="12"/>
      <c r="F4705" s="12"/>
      <c r="G4705" s="12"/>
    </row>
    <row r="4706" spans="4:7">
      <c r="D4706" s="12"/>
      <c r="E4706" s="12"/>
      <c r="F4706" s="12"/>
      <c r="G4706" s="12"/>
    </row>
    <row r="4707" spans="4:7">
      <c r="D4707" s="12"/>
      <c r="E4707" s="12"/>
      <c r="F4707" s="12"/>
      <c r="G4707" s="12"/>
    </row>
    <row r="4708" spans="4:7">
      <c r="D4708" s="12"/>
      <c r="E4708" s="12"/>
      <c r="F4708" s="12"/>
      <c r="G4708" s="12"/>
    </row>
    <row r="4709" spans="4:7">
      <c r="D4709" s="12"/>
      <c r="E4709" s="12"/>
      <c r="F4709" s="12"/>
      <c r="G4709" s="12"/>
    </row>
    <row r="4710" spans="4:7">
      <c r="D4710" s="12"/>
      <c r="E4710" s="12"/>
      <c r="F4710" s="12"/>
      <c r="G4710" s="12"/>
    </row>
    <row r="4711" spans="4:7">
      <c r="D4711" s="12"/>
      <c r="E4711" s="12"/>
      <c r="F4711" s="12"/>
      <c r="G4711" s="12"/>
    </row>
    <row r="4712" spans="4:7">
      <c r="D4712" s="12"/>
      <c r="E4712" s="12"/>
      <c r="F4712" s="12"/>
      <c r="G4712" s="12"/>
    </row>
    <row r="4713" spans="4:7">
      <c r="D4713" s="12"/>
      <c r="E4713" s="12"/>
      <c r="F4713" s="12"/>
      <c r="G4713" s="12"/>
    </row>
    <row r="4714" spans="4:7">
      <c r="D4714" s="12"/>
      <c r="E4714" s="12"/>
      <c r="F4714" s="12"/>
      <c r="G4714" s="12"/>
    </row>
    <row r="4715" spans="4:7">
      <c r="D4715" s="12"/>
      <c r="E4715" s="12"/>
      <c r="F4715" s="12"/>
      <c r="G4715" s="12"/>
    </row>
    <row r="4716" spans="4:7">
      <c r="D4716" s="12"/>
      <c r="E4716" s="12"/>
      <c r="F4716" s="12"/>
      <c r="G4716" s="12"/>
    </row>
    <row r="4717" spans="4:7">
      <c r="D4717" s="12"/>
      <c r="E4717" s="12"/>
      <c r="F4717" s="12"/>
      <c r="G4717" s="12"/>
    </row>
    <row r="4718" spans="4:7">
      <c r="D4718" s="12"/>
      <c r="E4718" s="12"/>
      <c r="F4718" s="12"/>
      <c r="G4718" s="12"/>
    </row>
    <row r="4719" spans="4:7">
      <c r="D4719" s="12"/>
      <c r="E4719" s="12"/>
      <c r="F4719" s="12"/>
      <c r="G4719" s="12"/>
    </row>
    <row r="4720" spans="4:7">
      <c r="D4720" s="12"/>
      <c r="E4720" s="12"/>
      <c r="F4720" s="12"/>
      <c r="G4720" s="12"/>
    </row>
    <row r="4721" spans="4:7">
      <c r="D4721" s="12"/>
      <c r="E4721" s="12"/>
      <c r="F4721" s="12"/>
      <c r="G4721" s="12"/>
    </row>
    <row r="4722" spans="4:7">
      <c r="D4722" s="12"/>
      <c r="E4722" s="12"/>
      <c r="F4722" s="12"/>
      <c r="G4722" s="12"/>
    </row>
    <row r="4723" spans="4:7">
      <c r="D4723" s="12"/>
      <c r="E4723" s="12"/>
      <c r="F4723" s="12"/>
      <c r="G4723" s="12"/>
    </row>
    <row r="4724" spans="4:7">
      <c r="D4724" s="12"/>
      <c r="E4724" s="12"/>
      <c r="F4724" s="12"/>
      <c r="G4724" s="12"/>
    </row>
    <row r="4725" spans="4:7">
      <c r="D4725" s="12"/>
      <c r="E4725" s="12"/>
      <c r="F4725" s="12"/>
      <c r="G4725" s="12"/>
    </row>
    <row r="4726" spans="4:7">
      <c r="D4726" s="12"/>
      <c r="E4726" s="12"/>
      <c r="F4726" s="12"/>
      <c r="G4726" s="12"/>
    </row>
    <row r="4727" spans="4:7">
      <c r="D4727" s="12"/>
      <c r="E4727" s="12"/>
      <c r="F4727" s="12"/>
      <c r="G4727" s="12"/>
    </row>
    <row r="4728" spans="4:7">
      <c r="D4728" s="12"/>
      <c r="E4728" s="12"/>
      <c r="F4728" s="12"/>
      <c r="G4728" s="12"/>
    </row>
    <row r="4729" spans="4:7">
      <c r="D4729" s="12"/>
      <c r="E4729" s="12"/>
      <c r="F4729" s="12"/>
      <c r="G4729" s="12"/>
    </row>
    <row r="4730" spans="4:7">
      <c r="D4730" s="12"/>
      <c r="E4730" s="12"/>
      <c r="F4730" s="12"/>
      <c r="G4730" s="12"/>
    </row>
    <row r="4731" spans="4:7">
      <c r="D4731" s="12"/>
      <c r="E4731" s="12"/>
      <c r="F4731" s="12"/>
      <c r="G4731" s="12"/>
    </row>
    <row r="4732" spans="4:7">
      <c r="D4732" s="12"/>
      <c r="E4732" s="12"/>
      <c r="F4732" s="12"/>
      <c r="G4732" s="12"/>
    </row>
    <row r="4733" spans="4:7">
      <c r="D4733" s="12"/>
      <c r="E4733" s="12"/>
      <c r="F4733" s="12"/>
      <c r="G4733" s="12"/>
    </row>
    <row r="4734" spans="4:7">
      <c r="D4734" s="12"/>
      <c r="E4734" s="12"/>
      <c r="F4734" s="12"/>
      <c r="G4734" s="12"/>
    </row>
    <row r="4735" spans="4:7">
      <c r="D4735" s="12"/>
      <c r="E4735" s="12"/>
      <c r="F4735" s="12"/>
      <c r="G4735" s="12"/>
    </row>
    <row r="4736" spans="4:7">
      <c r="D4736" s="12"/>
      <c r="E4736" s="12"/>
      <c r="F4736" s="12"/>
      <c r="G4736" s="12"/>
    </row>
    <row r="4737" spans="4:7">
      <c r="D4737" s="12"/>
      <c r="E4737" s="12"/>
      <c r="F4737" s="12"/>
      <c r="G4737" s="12"/>
    </row>
    <row r="4738" spans="4:7">
      <c r="D4738" s="12"/>
      <c r="E4738" s="12"/>
      <c r="F4738" s="12"/>
      <c r="G4738" s="12"/>
    </row>
    <row r="4739" spans="4:7">
      <c r="D4739" s="12"/>
      <c r="E4739" s="12"/>
      <c r="F4739" s="12"/>
      <c r="G4739" s="12"/>
    </row>
    <row r="4740" spans="4:7">
      <c r="D4740" s="12"/>
      <c r="E4740" s="12"/>
      <c r="F4740" s="12"/>
      <c r="G4740" s="12"/>
    </row>
    <row r="4741" spans="4:7">
      <c r="D4741" s="12"/>
      <c r="E4741" s="12"/>
      <c r="F4741" s="12"/>
      <c r="G4741" s="12"/>
    </row>
    <row r="4742" spans="4:7">
      <c r="D4742" s="12"/>
      <c r="E4742" s="12"/>
      <c r="F4742" s="12"/>
      <c r="G4742" s="12"/>
    </row>
    <row r="4743" spans="4:7">
      <c r="D4743" s="12"/>
      <c r="E4743" s="12"/>
      <c r="F4743" s="12"/>
      <c r="G4743" s="12"/>
    </row>
    <row r="4744" spans="4:7">
      <c r="D4744" s="12"/>
      <c r="E4744" s="12"/>
      <c r="F4744" s="12"/>
      <c r="G4744" s="12"/>
    </row>
    <row r="4745" spans="4:7">
      <c r="D4745" s="12"/>
      <c r="E4745" s="12"/>
      <c r="F4745" s="12"/>
      <c r="G4745" s="12"/>
    </row>
    <row r="4746" spans="4:7">
      <c r="D4746" s="12"/>
      <c r="E4746" s="12"/>
      <c r="F4746" s="12"/>
      <c r="G4746" s="12"/>
    </row>
    <row r="4747" spans="4:7">
      <c r="D4747" s="12"/>
      <c r="E4747" s="12"/>
      <c r="F4747" s="12"/>
      <c r="G4747" s="12"/>
    </row>
    <row r="4748" spans="4:7">
      <c r="D4748" s="12"/>
      <c r="E4748" s="12"/>
      <c r="F4748" s="12"/>
      <c r="G4748" s="12"/>
    </row>
    <row r="4749" spans="4:7">
      <c r="D4749" s="12"/>
      <c r="E4749" s="12"/>
      <c r="F4749" s="12"/>
      <c r="G4749" s="12"/>
    </row>
    <row r="4750" spans="4:7">
      <c r="D4750" s="12"/>
      <c r="E4750" s="12"/>
      <c r="F4750" s="12"/>
      <c r="G4750" s="12"/>
    </row>
    <row r="4751" spans="4:7">
      <c r="D4751" s="12"/>
      <c r="E4751" s="12"/>
      <c r="F4751" s="12"/>
      <c r="G4751" s="12"/>
    </row>
    <row r="4752" spans="4:7">
      <c r="D4752" s="12"/>
      <c r="E4752" s="12"/>
      <c r="F4752" s="12"/>
      <c r="G4752" s="12"/>
    </row>
    <row r="4753" spans="4:7">
      <c r="D4753" s="12"/>
      <c r="E4753" s="12"/>
      <c r="F4753" s="12"/>
      <c r="G4753" s="12"/>
    </row>
    <row r="4754" spans="4:7">
      <c r="D4754" s="12"/>
      <c r="E4754" s="12"/>
      <c r="F4754" s="12"/>
      <c r="G4754" s="12"/>
    </row>
    <row r="4755" spans="4:7">
      <c r="D4755" s="12"/>
      <c r="E4755" s="12"/>
      <c r="F4755" s="12"/>
      <c r="G4755" s="12"/>
    </row>
    <row r="4756" spans="4:7">
      <c r="D4756" s="12"/>
      <c r="E4756" s="12"/>
      <c r="F4756" s="12"/>
      <c r="G4756" s="12"/>
    </row>
    <row r="4757" spans="4:7">
      <c r="D4757" s="12"/>
      <c r="E4757" s="12"/>
      <c r="F4757" s="12"/>
      <c r="G4757" s="12"/>
    </row>
    <row r="4758" spans="4:7">
      <c r="D4758" s="12"/>
      <c r="E4758" s="12"/>
      <c r="F4758" s="12"/>
      <c r="G4758" s="12"/>
    </row>
    <row r="4759" spans="4:7">
      <c r="D4759" s="12"/>
      <c r="E4759" s="12"/>
      <c r="F4759" s="12"/>
      <c r="G4759" s="12"/>
    </row>
    <row r="4760" spans="4:7">
      <c r="D4760" s="12"/>
      <c r="E4760" s="12"/>
      <c r="F4760" s="12"/>
      <c r="G4760" s="12"/>
    </row>
    <row r="4761" spans="4:7">
      <c r="D4761" s="12"/>
      <c r="E4761" s="12"/>
      <c r="F4761" s="12"/>
      <c r="G4761" s="12"/>
    </row>
    <row r="4762" spans="4:7">
      <c r="D4762" s="12"/>
      <c r="E4762" s="12"/>
      <c r="F4762" s="12"/>
      <c r="G4762" s="12"/>
    </row>
    <row r="4763" spans="4:7">
      <c r="D4763" s="12"/>
      <c r="E4763" s="12"/>
      <c r="F4763" s="12"/>
      <c r="G4763" s="12"/>
    </row>
    <row r="4764" spans="4:7">
      <c r="D4764" s="12"/>
      <c r="E4764" s="12"/>
      <c r="F4764" s="12"/>
      <c r="G4764" s="12"/>
    </row>
    <row r="4765" spans="4:7">
      <c r="D4765" s="12"/>
      <c r="E4765" s="12"/>
      <c r="F4765" s="12"/>
      <c r="G4765" s="12"/>
    </row>
    <row r="4766" spans="4:7">
      <c r="D4766" s="12"/>
      <c r="E4766" s="12"/>
      <c r="F4766" s="12"/>
      <c r="G4766" s="12"/>
    </row>
    <row r="4767" spans="4:7">
      <c r="D4767" s="12"/>
      <c r="E4767" s="12"/>
      <c r="F4767" s="12"/>
      <c r="G4767" s="12"/>
    </row>
    <row r="4768" spans="4:7">
      <c r="D4768" s="12"/>
      <c r="E4768" s="12"/>
      <c r="F4768" s="12"/>
      <c r="G4768" s="12"/>
    </row>
    <row r="4769" spans="4:7">
      <c r="D4769" s="12"/>
      <c r="E4769" s="12"/>
      <c r="F4769" s="12"/>
      <c r="G4769" s="12"/>
    </row>
    <row r="4770" spans="4:7">
      <c r="D4770" s="12"/>
      <c r="E4770" s="12"/>
      <c r="F4770" s="12"/>
      <c r="G4770" s="12"/>
    </row>
    <row r="4771" spans="4:7">
      <c r="D4771" s="12"/>
      <c r="E4771" s="12"/>
      <c r="F4771" s="12"/>
      <c r="G4771" s="12"/>
    </row>
    <row r="4772" spans="4:7">
      <c r="D4772" s="12"/>
      <c r="E4772" s="12"/>
      <c r="F4772" s="12"/>
      <c r="G4772" s="12"/>
    </row>
    <row r="4773" spans="4:7">
      <c r="D4773" s="12"/>
      <c r="E4773" s="12"/>
      <c r="F4773" s="12"/>
      <c r="G4773" s="12"/>
    </row>
    <row r="4774" spans="4:7">
      <c r="D4774" s="12"/>
      <c r="E4774" s="12"/>
      <c r="F4774" s="12"/>
      <c r="G4774" s="12"/>
    </row>
    <row r="4775" spans="4:7">
      <c r="D4775" s="12"/>
      <c r="E4775" s="12"/>
      <c r="F4775" s="12"/>
      <c r="G4775" s="12"/>
    </row>
    <row r="4776" spans="4:7">
      <c r="D4776" s="12"/>
      <c r="E4776" s="12"/>
      <c r="F4776" s="12"/>
      <c r="G4776" s="12"/>
    </row>
    <row r="4777" spans="4:7">
      <c r="D4777" s="12"/>
      <c r="E4777" s="12"/>
      <c r="F4777" s="12"/>
      <c r="G4777" s="12"/>
    </row>
    <row r="4778" spans="4:7">
      <c r="D4778" s="12"/>
      <c r="E4778" s="12"/>
      <c r="F4778" s="12"/>
      <c r="G4778" s="12"/>
    </row>
    <row r="4779" spans="4:7">
      <c r="D4779" s="12"/>
      <c r="E4779" s="12"/>
      <c r="F4779" s="12"/>
      <c r="G4779" s="12"/>
    </row>
    <row r="4780" spans="4:7">
      <c r="D4780" s="12"/>
      <c r="E4780" s="12"/>
      <c r="F4780" s="12"/>
      <c r="G4780" s="12"/>
    </row>
    <row r="4781" spans="4:7">
      <c r="D4781" s="12"/>
      <c r="E4781" s="12"/>
      <c r="F4781" s="12"/>
      <c r="G4781" s="12"/>
    </row>
    <row r="4782" spans="4:7">
      <c r="D4782" s="12"/>
      <c r="E4782" s="12"/>
      <c r="F4782" s="12"/>
      <c r="G4782" s="12"/>
    </row>
    <row r="4783" spans="4:7">
      <c r="D4783" s="12"/>
      <c r="E4783" s="12"/>
      <c r="F4783" s="12"/>
      <c r="G4783" s="12"/>
    </row>
    <row r="4784" spans="4:7">
      <c r="D4784" s="12"/>
      <c r="E4784" s="12"/>
      <c r="F4784" s="12"/>
      <c r="G4784" s="12"/>
    </row>
    <row r="4785" spans="4:7">
      <c r="D4785" s="12"/>
      <c r="E4785" s="12"/>
      <c r="F4785" s="12"/>
      <c r="G4785" s="12"/>
    </row>
    <row r="4786" spans="4:7">
      <c r="D4786" s="12"/>
      <c r="E4786" s="12"/>
      <c r="F4786" s="12"/>
      <c r="G4786" s="12"/>
    </row>
    <row r="4787" spans="4:7">
      <c r="D4787" s="12"/>
      <c r="E4787" s="12"/>
      <c r="F4787" s="12"/>
      <c r="G4787" s="12"/>
    </row>
    <row r="4788" spans="4:7">
      <c r="D4788" s="12"/>
      <c r="E4788" s="12"/>
      <c r="F4788" s="12"/>
      <c r="G4788" s="12"/>
    </row>
    <row r="4789" spans="4:7">
      <c r="D4789" s="12"/>
      <c r="E4789" s="12"/>
      <c r="F4789" s="12"/>
      <c r="G4789" s="12"/>
    </row>
    <row r="4790" spans="4:7">
      <c r="D4790" s="12"/>
      <c r="E4790" s="12"/>
      <c r="F4790" s="12"/>
      <c r="G4790" s="12"/>
    </row>
    <row r="4791" spans="4:7">
      <c r="D4791" s="12"/>
      <c r="E4791" s="12"/>
      <c r="F4791" s="12"/>
      <c r="G4791" s="12"/>
    </row>
    <row r="4792" spans="4:7">
      <c r="D4792" s="12"/>
      <c r="E4792" s="12"/>
      <c r="F4792" s="12"/>
      <c r="G4792" s="12"/>
    </row>
    <row r="4793" spans="4:7">
      <c r="D4793" s="12"/>
      <c r="E4793" s="12"/>
      <c r="F4793" s="12"/>
      <c r="G4793" s="12"/>
    </row>
    <row r="4794" spans="4:7">
      <c r="D4794" s="12"/>
      <c r="E4794" s="12"/>
      <c r="F4794" s="12"/>
      <c r="G4794" s="12"/>
    </row>
    <row r="4795" spans="4:7">
      <c r="D4795" s="12"/>
      <c r="E4795" s="12"/>
      <c r="F4795" s="12"/>
      <c r="G4795" s="12"/>
    </row>
    <row r="4796" spans="4:7">
      <c r="D4796" s="12"/>
      <c r="E4796" s="12"/>
      <c r="F4796" s="12"/>
      <c r="G4796" s="12"/>
    </row>
    <row r="4797" spans="4:7">
      <c r="D4797" s="12"/>
      <c r="E4797" s="12"/>
      <c r="F4797" s="12"/>
      <c r="G4797" s="12"/>
    </row>
    <row r="4798" spans="4:7">
      <c r="D4798" s="12"/>
      <c r="E4798" s="12"/>
      <c r="F4798" s="12"/>
      <c r="G4798" s="12"/>
    </row>
    <row r="4799" spans="4:7">
      <c r="D4799" s="12"/>
      <c r="E4799" s="12"/>
      <c r="F4799" s="12"/>
      <c r="G4799" s="12"/>
    </row>
    <row r="4800" spans="4:7">
      <c r="D4800" s="12"/>
      <c r="E4800" s="12"/>
      <c r="F4800" s="12"/>
      <c r="G4800" s="12"/>
    </row>
    <row r="4801" spans="4:7">
      <c r="D4801" s="12"/>
      <c r="E4801" s="12"/>
      <c r="F4801" s="12"/>
      <c r="G4801" s="12"/>
    </row>
    <row r="4802" spans="4:7">
      <c r="D4802" s="12"/>
      <c r="E4802" s="12"/>
      <c r="F4802" s="12"/>
      <c r="G4802" s="12"/>
    </row>
    <row r="4803" spans="4:7">
      <c r="D4803" s="12"/>
      <c r="E4803" s="12"/>
      <c r="F4803" s="12"/>
      <c r="G4803" s="12"/>
    </row>
    <row r="4804" spans="4:7">
      <c r="D4804" s="12"/>
      <c r="E4804" s="12"/>
      <c r="F4804" s="12"/>
      <c r="G4804" s="12"/>
    </row>
    <row r="4805" spans="4:7">
      <c r="D4805" s="12"/>
      <c r="E4805" s="12"/>
      <c r="F4805" s="12"/>
      <c r="G4805" s="12"/>
    </row>
    <row r="4806" spans="4:7">
      <c r="D4806" s="12"/>
      <c r="E4806" s="12"/>
      <c r="F4806" s="12"/>
      <c r="G4806" s="12"/>
    </row>
    <row r="4807" spans="4:7">
      <c r="D4807" s="12"/>
      <c r="E4807" s="12"/>
      <c r="F4807" s="12"/>
      <c r="G4807" s="12"/>
    </row>
    <row r="4808" spans="4:7">
      <c r="D4808" s="12"/>
      <c r="E4808" s="12"/>
      <c r="F4808" s="12"/>
      <c r="G4808" s="12"/>
    </row>
    <row r="4809" spans="4:7">
      <c r="D4809" s="12"/>
      <c r="E4809" s="12"/>
      <c r="F4809" s="12"/>
      <c r="G4809" s="12"/>
    </row>
    <row r="4810" spans="4:7">
      <c r="D4810" s="12"/>
      <c r="E4810" s="12"/>
      <c r="F4810" s="12"/>
      <c r="G4810" s="12"/>
    </row>
    <row r="4811" spans="4:7">
      <c r="D4811" s="12"/>
      <c r="E4811" s="12"/>
      <c r="F4811" s="12"/>
      <c r="G4811" s="12"/>
    </row>
    <row r="4812" spans="4:7">
      <c r="D4812" s="12"/>
      <c r="E4812" s="12"/>
      <c r="F4812" s="12"/>
      <c r="G4812" s="12"/>
    </row>
    <row r="4813" spans="4:7">
      <c r="D4813" s="12"/>
      <c r="E4813" s="12"/>
      <c r="F4813" s="12"/>
      <c r="G4813" s="12"/>
    </row>
    <row r="4814" spans="4:7">
      <c r="D4814" s="12"/>
      <c r="E4814" s="12"/>
      <c r="F4814" s="12"/>
      <c r="G4814" s="12"/>
    </row>
    <row r="4815" spans="4:7">
      <c r="D4815" s="12"/>
      <c r="E4815" s="12"/>
      <c r="F4815" s="12"/>
      <c r="G4815" s="12"/>
    </row>
    <row r="4816" spans="4:7">
      <c r="D4816" s="12"/>
      <c r="E4816" s="12"/>
      <c r="F4816" s="12"/>
      <c r="G4816" s="12"/>
    </row>
    <row r="4817" spans="4:7">
      <c r="D4817" s="12"/>
      <c r="E4817" s="12"/>
      <c r="F4817" s="12"/>
      <c r="G4817" s="12"/>
    </row>
    <row r="4818" spans="4:7">
      <c r="D4818" s="12"/>
      <c r="E4818" s="12"/>
      <c r="F4818" s="12"/>
      <c r="G4818" s="12"/>
    </row>
    <row r="4819" spans="4:7">
      <c r="D4819" s="12"/>
      <c r="E4819" s="12"/>
      <c r="F4819" s="12"/>
      <c r="G4819" s="12"/>
    </row>
    <row r="4820" spans="4:7">
      <c r="D4820" s="12"/>
      <c r="E4820" s="12"/>
      <c r="F4820" s="12"/>
      <c r="G4820" s="12"/>
    </row>
    <row r="4821" spans="4:7">
      <c r="D4821" s="12"/>
      <c r="E4821" s="12"/>
      <c r="F4821" s="12"/>
      <c r="G4821" s="12"/>
    </row>
    <row r="4822" spans="4:7">
      <c r="D4822" s="12"/>
      <c r="E4822" s="12"/>
      <c r="F4822" s="12"/>
      <c r="G4822" s="12"/>
    </row>
    <row r="4823" spans="4:7">
      <c r="D4823" s="12"/>
      <c r="E4823" s="12"/>
      <c r="F4823" s="12"/>
      <c r="G4823" s="12"/>
    </row>
    <row r="4824" spans="4:7">
      <c r="D4824" s="12"/>
      <c r="E4824" s="12"/>
      <c r="F4824" s="12"/>
      <c r="G4824" s="12"/>
    </row>
    <row r="4825" spans="4:7">
      <c r="D4825" s="12"/>
      <c r="E4825" s="12"/>
      <c r="F4825" s="12"/>
      <c r="G4825" s="12"/>
    </row>
    <row r="4826" spans="4:7">
      <c r="D4826" s="12"/>
      <c r="E4826" s="12"/>
      <c r="F4826" s="12"/>
      <c r="G4826" s="12"/>
    </row>
    <row r="4827" spans="4:7">
      <c r="D4827" s="12"/>
      <c r="E4827" s="12"/>
      <c r="F4827" s="12"/>
      <c r="G4827" s="12"/>
    </row>
    <row r="4828" spans="4:7">
      <c r="D4828" s="12"/>
      <c r="E4828" s="12"/>
      <c r="F4828" s="12"/>
      <c r="G4828" s="12"/>
    </row>
    <row r="4829" spans="4:7">
      <c r="D4829" s="12"/>
      <c r="E4829" s="12"/>
      <c r="F4829" s="12"/>
      <c r="G4829" s="12"/>
    </row>
    <row r="4830" spans="4:7">
      <c r="D4830" s="12"/>
      <c r="E4830" s="12"/>
      <c r="F4830" s="12"/>
      <c r="G4830" s="12"/>
    </row>
    <row r="4831" spans="4:7">
      <c r="D4831" s="12"/>
      <c r="E4831" s="12"/>
      <c r="F4831" s="12"/>
      <c r="G4831" s="12"/>
    </row>
    <row r="4832" spans="4:7">
      <c r="D4832" s="12"/>
      <c r="E4832" s="12"/>
      <c r="F4832" s="12"/>
      <c r="G4832" s="12"/>
    </row>
    <row r="4833" spans="4:7">
      <c r="D4833" s="12"/>
      <c r="E4833" s="12"/>
      <c r="F4833" s="12"/>
      <c r="G4833" s="12"/>
    </row>
    <row r="4834" spans="4:7">
      <c r="D4834" s="12"/>
      <c r="E4834" s="12"/>
      <c r="F4834" s="12"/>
      <c r="G4834" s="12"/>
    </row>
    <row r="4835" spans="4:7">
      <c r="D4835" s="12"/>
      <c r="E4835" s="12"/>
      <c r="F4835" s="12"/>
      <c r="G4835" s="12"/>
    </row>
    <row r="4836" spans="4:7">
      <c r="D4836" s="12"/>
      <c r="E4836" s="12"/>
      <c r="F4836" s="12"/>
      <c r="G4836" s="12"/>
    </row>
    <row r="4837" spans="4:7">
      <c r="D4837" s="12"/>
      <c r="E4837" s="12"/>
      <c r="F4837" s="12"/>
      <c r="G4837" s="12"/>
    </row>
    <row r="4838" spans="4:7">
      <c r="D4838" s="12"/>
      <c r="E4838" s="12"/>
      <c r="F4838" s="12"/>
      <c r="G4838" s="12"/>
    </row>
    <row r="4839" spans="4:7">
      <c r="D4839" s="12"/>
      <c r="E4839" s="12"/>
      <c r="F4839" s="12"/>
      <c r="G4839" s="12"/>
    </row>
    <row r="4840" spans="4:7">
      <c r="D4840" s="12"/>
      <c r="E4840" s="12"/>
      <c r="F4840" s="12"/>
      <c r="G4840" s="12"/>
    </row>
    <row r="4841" spans="4:7">
      <c r="D4841" s="12"/>
      <c r="E4841" s="12"/>
      <c r="F4841" s="12"/>
      <c r="G4841" s="12"/>
    </row>
    <row r="4842" spans="4:7">
      <c r="D4842" s="12"/>
      <c r="E4842" s="12"/>
      <c r="F4842" s="12"/>
      <c r="G4842" s="12"/>
    </row>
    <row r="4843" spans="4:7">
      <c r="D4843" s="12"/>
      <c r="E4843" s="12"/>
      <c r="F4843" s="12"/>
      <c r="G4843" s="12"/>
    </row>
    <row r="4844" spans="4:7">
      <c r="D4844" s="12"/>
      <c r="E4844" s="12"/>
      <c r="F4844" s="12"/>
      <c r="G4844" s="12"/>
    </row>
    <row r="4845" spans="4:7">
      <c r="D4845" s="12"/>
      <c r="E4845" s="12"/>
      <c r="F4845" s="12"/>
      <c r="G4845" s="12"/>
    </row>
    <row r="4846" spans="4:7">
      <c r="D4846" s="12"/>
      <c r="E4846" s="12"/>
      <c r="F4846" s="12"/>
      <c r="G4846" s="12"/>
    </row>
    <row r="4847" spans="4:7">
      <c r="D4847" s="12"/>
      <c r="E4847" s="12"/>
      <c r="F4847" s="12"/>
      <c r="G4847" s="12"/>
    </row>
    <row r="4848" spans="4:7">
      <c r="D4848" s="12"/>
      <c r="E4848" s="12"/>
      <c r="F4848" s="12"/>
      <c r="G4848" s="12"/>
    </row>
    <row r="4849" spans="4:7">
      <c r="D4849" s="12"/>
      <c r="E4849" s="12"/>
      <c r="F4849" s="12"/>
      <c r="G4849" s="12"/>
    </row>
    <row r="4850" spans="4:7">
      <c r="D4850" s="12"/>
      <c r="E4850" s="12"/>
      <c r="F4850" s="12"/>
      <c r="G4850" s="12"/>
    </row>
    <row r="4851" spans="4:7">
      <c r="D4851" s="12"/>
      <c r="E4851" s="12"/>
      <c r="F4851" s="12"/>
      <c r="G4851" s="12"/>
    </row>
    <row r="4852" spans="4:7">
      <c r="D4852" s="12"/>
      <c r="E4852" s="12"/>
      <c r="F4852" s="12"/>
      <c r="G4852" s="12"/>
    </row>
    <row r="4853" spans="4:7">
      <c r="D4853" s="12"/>
      <c r="E4853" s="12"/>
      <c r="F4853" s="12"/>
      <c r="G4853" s="12"/>
    </row>
    <row r="4854" spans="4:7">
      <c r="D4854" s="12"/>
      <c r="E4854" s="12"/>
      <c r="F4854" s="12"/>
      <c r="G4854" s="12"/>
    </row>
    <row r="4855" spans="4:7">
      <c r="D4855" s="12"/>
      <c r="E4855" s="12"/>
      <c r="F4855" s="12"/>
      <c r="G4855" s="12"/>
    </row>
    <row r="4856" spans="4:7">
      <c r="D4856" s="12"/>
      <c r="E4856" s="12"/>
      <c r="F4856" s="12"/>
      <c r="G4856" s="12"/>
    </row>
    <row r="4857" spans="4:7">
      <c r="D4857" s="12"/>
      <c r="E4857" s="12"/>
      <c r="F4857" s="12"/>
      <c r="G4857" s="12"/>
    </row>
    <row r="4858" spans="4:7">
      <c r="D4858" s="12"/>
      <c r="E4858" s="12"/>
      <c r="F4858" s="12"/>
      <c r="G4858" s="12"/>
    </row>
    <row r="4859" spans="4:7">
      <c r="D4859" s="12"/>
      <c r="E4859" s="12"/>
      <c r="F4859" s="12"/>
      <c r="G4859" s="12"/>
    </row>
    <row r="4860" spans="4:7">
      <c r="D4860" s="12"/>
      <c r="E4860" s="12"/>
      <c r="F4860" s="12"/>
      <c r="G4860" s="12"/>
    </row>
    <row r="4861" spans="4:7">
      <c r="D4861" s="12"/>
      <c r="E4861" s="12"/>
      <c r="F4861" s="12"/>
      <c r="G4861" s="12"/>
    </row>
    <row r="4862" spans="4:7">
      <c r="D4862" s="12"/>
      <c r="E4862" s="12"/>
      <c r="F4862" s="12"/>
      <c r="G4862" s="12"/>
    </row>
    <row r="4863" spans="4:7">
      <c r="D4863" s="12"/>
      <c r="E4863" s="12"/>
      <c r="F4863" s="12"/>
      <c r="G4863" s="12"/>
    </row>
    <row r="4864" spans="4:7">
      <c r="D4864" s="12"/>
      <c r="E4864" s="12"/>
      <c r="F4864" s="12"/>
      <c r="G4864" s="12"/>
    </row>
    <row r="4865" spans="4:7">
      <c r="D4865" s="12"/>
      <c r="E4865" s="12"/>
      <c r="F4865" s="12"/>
      <c r="G4865" s="12"/>
    </row>
    <row r="4866" spans="4:7">
      <c r="D4866" s="12"/>
      <c r="E4866" s="12"/>
      <c r="F4866" s="12"/>
      <c r="G4866" s="12"/>
    </row>
    <row r="4867" spans="4:7">
      <c r="D4867" s="12"/>
      <c r="E4867" s="12"/>
      <c r="F4867" s="12"/>
      <c r="G4867" s="12"/>
    </row>
    <row r="4868" spans="4:7">
      <c r="D4868" s="12"/>
      <c r="E4868" s="12"/>
      <c r="F4868" s="12"/>
      <c r="G4868" s="12"/>
    </row>
    <row r="4869" spans="4:7">
      <c r="D4869" s="12"/>
      <c r="E4869" s="12"/>
      <c r="F4869" s="12"/>
      <c r="G4869" s="12"/>
    </row>
    <row r="4870" spans="4:7">
      <c r="D4870" s="12"/>
      <c r="E4870" s="12"/>
      <c r="F4870" s="12"/>
      <c r="G4870" s="12"/>
    </row>
    <row r="4871" spans="4:7">
      <c r="D4871" s="12"/>
      <c r="E4871" s="12"/>
      <c r="F4871" s="12"/>
      <c r="G4871" s="12"/>
    </row>
    <row r="4872" spans="4:7">
      <c r="D4872" s="12"/>
      <c r="E4872" s="12"/>
      <c r="F4872" s="12"/>
      <c r="G4872" s="12"/>
    </row>
    <row r="4873" spans="4:7">
      <c r="D4873" s="12"/>
      <c r="E4873" s="12"/>
      <c r="F4873" s="12"/>
      <c r="G4873" s="12"/>
    </row>
    <row r="4874" spans="4:7">
      <c r="D4874" s="12"/>
      <c r="E4874" s="12"/>
      <c r="F4874" s="12"/>
      <c r="G4874" s="12"/>
    </row>
    <row r="4875" spans="4:7">
      <c r="D4875" s="12"/>
      <c r="E4875" s="12"/>
      <c r="F4875" s="12"/>
      <c r="G4875" s="12"/>
    </row>
    <row r="4876" spans="4:7">
      <c r="D4876" s="12"/>
      <c r="E4876" s="12"/>
      <c r="F4876" s="12"/>
      <c r="G4876" s="12"/>
    </row>
    <row r="4877" spans="4:7">
      <c r="D4877" s="12"/>
      <c r="E4877" s="12"/>
      <c r="F4877" s="12"/>
      <c r="G4877" s="12"/>
    </row>
    <row r="4878" spans="4:7">
      <c r="D4878" s="12"/>
      <c r="E4878" s="12"/>
      <c r="F4878" s="12"/>
      <c r="G4878" s="12"/>
    </row>
    <row r="4879" spans="4:7">
      <c r="D4879" s="12"/>
      <c r="E4879" s="12"/>
      <c r="F4879" s="12"/>
      <c r="G4879" s="12"/>
    </row>
    <row r="4880" spans="4:7">
      <c r="D4880" s="12"/>
      <c r="E4880" s="12"/>
      <c r="F4880" s="12"/>
      <c r="G4880" s="12"/>
    </row>
    <row r="4881" spans="4:7">
      <c r="D4881" s="12"/>
      <c r="E4881" s="12"/>
      <c r="F4881" s="12"/>
      <c r="G4881" s="12"/>
    </row>
    <row r="4882" spans="4:7">
      <c r="D4882" s="12"/>
      <c r="E4882" s="12"/>
      <c r="F4882" s="12"/>
      <c r="G4882" s="12"/>
    </row>
    <row r="4883" spans="4:7">
      <c r="D4883" s="12"/>
      <c r="E4883" s="12"/>
      <c r="F4883" s="12"/>
      <c r="G4883" s="12"/>
    </row>
    <row r="4884" spans="4:7">
      <c r="D4884" s="12"/>
      <c r="E4884" s="12"/>
      <c r="F4884" s="12"/>
      <c r="G4884" s="12"/>
    </row>
    <row r="4885" spans="4:7">
      <c r="D4885" s="12"/>
      <c r="E4885" s="12"/>
      <c r="F4885" s="12"/>
      <c r="G4885" s="12"/>
    </row>
    <row r="4886" spans="4:7">
      <c r="D4886" s="12"/>
      <c r="E4886" s="12"/>
      <c r="F4886" s="12"/>
      <c r="G4886" s="12"/>
    </row>
    <row r="4887" spans="4:7">
      <c r="D4887" s="12"/>
      <c r="E4887" s="12"/>
      <c r="F4887" s="12"/>
      <c r="G4887" s="12"/>
    </row>
    <row r="4888" spans="4:7">
      <c r="D4888" s="12"/>
      <c r="E4888" s="12"/>
      <c r="F4888" s="12"/>
      <c r="G4888" s="12"/>
    </row>
    <row r="4889" spans="4:7">
      <c r="D4889" s="12"/>
      <c r="E4889" s="12"/>
      <c r="F4889" s="12"/>
      <c r="G4889" s="12"/>
    </row>
    <row r="4890" spans="4:7">
      <c r="D4890" s="12"/>
      <c r="E4890" s="12"/>
      <c r="F4890" s="12"/>
      <c r="G4890" s="12"/>
    </row>
    <row r="4891" spans="4:7">
      <c r="D4891" s="12"/>
      <c r="E4891" s="12"/>
      <c r="F4891" s="12"/>
      <c r="G4891" s="12"/>
    </row>
    <row r="4892" spans="4:7">
      <c r="D4892" s="12"/>
      <c r="E4892" s="12"/>
      <c r="F4892" s="12"/>
      <c r="G4892" s="12"/>
    </row>
    <row r="4893" spans="4:7">
      <c r="D4893" s="12"/>
      <c r="E4893" s="12"/>
      <c r="F4893" s="12"/>
      <c r="G4893" s="12"/>
    </row>
    <row r="4894" spans="4:7">
      <c r="D4894" s="12"/>
      <c r="E4894" s="12"/>
      <c r="F4894" s="12"/>
      <c r="G4894" s="12"/>
    </row>
    <row r="4895" spans="4:7">
      <c r="D4895" s="12"/>
      <c r="E4895" s="12"/>
      <c r="F4895" s="12"/>
      <c r="G4895" s="12"/>
    </row>
    <row r="4896" spans="4:7">
      <c r="D4896" s="12"/>
      <c r="E4896" s="12"/>
      <c r="F4896" s="12"/>
      <c r="G4896" s="12"/>
    </row>
    <row r="4897" spans="4:7">
      <c r="D4897" s="12"/>
      <c r="E4897" s="12"/>
      <c r="F4897" s="12"/>
      <c r="G4897" s="12"/>
    </row>
    <row r="4898" spans="4:7">
      <c r="D4898" s="12"/>
      <c r="E4898" s="12"/>
      <c r="F4898" s="12"/>
      <c r="G4898" s="12"/>
    </row>
    <row r="4899" spans="4:7">
      <c r="D4899" s="12"/>
      <c r="E4899" s="12"/>
      <c r="F4899" s="12"/>
      <c r="G4899" s="12"/>
    </row>
    <row r="4900" spans="4:7">
      <c r="D4900" s="12"/>
      <c r="E4900" s="12"/>
      <c r="F4900" s="12"/>
      <c r="G4900" s="12"/>
    </row>
    <row r="4901" spans="4:7">
      <c r="D4901" s="12"/>
      <c r="E4901" s="12"/>
      <c r="F4901" s="12"/>
      <c r="G4901" s="12"/>
    </row>
    <row r="4902" spans="4:7">
      <c r="D4902" s="12"/>
      <c r="E4902" s="12"/>
      <c r="F4902" s="12"/>
      <c r="G4902" s="12"/>
    </row>
    <row r="4903" spans="4:7">
      <c r="D4903" s="12"/>
      <c r="E4903" s="12"/>
      <c r="F4903" s="12"/>
      <c r="G4903" s="12"/>
    </row>
    <row r="4904" spans="4:7">
      <c r="D4904" s="12"/>
      <c r="E4904" s="12"/>
      <c r="F4904" s="12"/>
      <c r="G4904" s="12"/>
    </row>
    <row r="4905" spans="4:7">
      <c r="D4905" s="12"/>
      <c r="E4905" s="12"/>
      <c r="F4905" s="12"/>
      <c r="G4905" s="12"/>
    </row>
    <row r="4906" spans="4:7">
      <c r="D4906" s="12"/>
      <c r="E4906" s="12"/>
      <c r="F4906" s="12"/>
      <c r="G4906" s="12"/>
    </row>
    <row r="4907" spans="4:7">
      <c r="D4907" s="12"/>
      <c r="E4907" s="12"/>
      <c r="F4907" s="12"/>
      <c r="G4907" s="12"/>
    </row>
    <row r="4908" spans="4:7">
      <c r="D4908" s="12"/>
      <c r="E4908" s="12"/>
      <c r="F4908" s="12"/>
      <c r="G4908" s="12"/>
    </row>
    <row r="4909" spans="4:7">
      <c r="D4909" s="12"/>
      <c r="E4909" s="12"/>
      <c r="F4909" s="12"/>
      <c r="G4909" s="12"/>
    </row>
    <row r="4910" spans="4:7">
      <c r="D4910" s="12"/>
      <c r="E4910" s="12"/>
      <c r="F4910" s="12"/>
      <c r="G4910" s="12"/>
    </row>
    <row r="4911" spans="4:7">
      <c r="D4911" s="12"/>
      <c r="E4911" s="12"/>
      <c r="F4911" s="12"/>
      <c r="G4911" s="12"/>
    </row>
    <row r="4912" spans="4:7">
      <c r="D4912" s="12"/>
      <c r="E4912" s="12"/>
      <c r="F4912" s="12"/>
      <c r="G4912" s="12"/>
    </row>
    <row r="4913" spans="4:7">
      <c r="D4913" s="12"/>
      <c r="E4913" s="12"/>
      <c r="F4913" s="12"/>
      <c r="G4913" s="12"/>
    </row>
    <row r="4914" spans="4:7">
      <c r="D4914" s="12"/>
      <c r="E4914" s="12"/>
      <c r="F4914" s="12"/>
      <c r="G4914" s="12"/>
    </row>
    <row r="4915" spans="4:7">
      <c r="D4915" s="12"/>
      <c r="E4915" s="12"/>
      <c r="F4915" s="12"/>
      <c r="G4915" s="12"/>
    </row>
    <row r="4916" spans="4:7">
      <c r="D4916" s="12"/>
      <c r="E4916" s="12"/>
      <c r="F4916" s="12"/>
      <c r="G4916" s="12"/>
    </row>
    <row r="4917" spans="4:7">
      <c r="D4917" s="12"/>
      <c r="E4917" s="12"/>
      <c r="F4917" s="12"/>
      <c r="G4917" s="12"/>
    </row>
    <row r="4918" spans="4:7">
      <c r="D4918" s="12"/>
      <c r="E4918" s="12"/>
      <c r="F4918" s="12"/>
      <c r="G4918" s="12"/>
    </row>
    <row r="4919" spans="4:7">
      <c r="D4919" s="12"/>
      <c r="E4919" s="12"/>
      <c r="F4919" s="12"/>
      <c r="G4919" s="12"/>
    </row>
    <row r="4920" spans="4:7">
      <c r="D4920" s="12"/>
      <c r="E4920" s="12"/>
      <c r="F4920" s="12"/>
      <c r="G4920" s="12"/>
    </row>
    <row r="4921" spans="4:7">
      <c r="D4921" s="12"/>
      <c r="E4921" s="12"/>
      <c r="F4921" s="12"/>
      <c r="G4921" s="12"/>
    </row>
    <row r="4922" spans="4:7">
      <c r="D4922" s="12"/>
      <c r="E4922" s="12"/>
      <c r="F4922" s="12"/>
      <c r="G4922" s="12"/>
    </row>
    <row r="4923" spans="4:7">
      <c r="D4923" s="12"/>
      <c r="E4923" s="12"/>
      <c r="F4923" s="12"/>
      <c r="G4923" s="12"/>
    </row>
    <row r="4924" spans="4:7">
      <c r="D4924" s="12"/>
      <c r="E4924" s="12"/>
      <c r="F4924" s="12"/>
      <c r="G4924" s="12"/>
    </row>
    <row r="4925" spans="4:7">
      <c r="D4925" s="12"/>
      <c r="E4925" s="12"/>
      <c r="F4925" s="12"/>
      <c r="G4925" s="12"/>
    </row>
    <row r="4926" spans="4:7">
      <c r="D4926" s="12"/>
      <c r="E4926" s="12"/>
      <c r="F4926" s="12"/>
      <c r="G4926" s="12"/>
    </row>
    <row r="4927" spans="4:7">
      <c r="D4927" s="12"/>
      <c r="E4927" s="12"/>
      <c r="F4927" s="12"/>
      <c r="G4927" s="12"/>
    </row>
    <row r="4928" spans="4:7">
      <c r="D4928" s="12"/>
      <c r="E4928" s="12"/>
      <c r="F4928" s="12"/>
      <c r="G4928" s="12"/>
    </row>
    <row r="4929" spans="4:7">
      <c r="D4929" s="12"/>
      <c r="E4929" s="12"/>
      <c r="F4929" s="12"/>
      <c r="G4929" s="12"/>
    </row>
    <row r="4930" spans="4:7">
      <c r="D4930" s="12"/>
      <c r="E4930" s="12"/>
      <c r="F4930" s="12"/>
      <c r="G4930" s="12"/>
    </row>
    <row r="4931" spans="4:7">
      <c r="D4931" s="12"/>
      <c r="E4931" s="12"/>
      <c r="F4931" s="12"/>
      <c r="G4931" s="12"/>
    </row>
    <row r="4932" spans="4:7">
      <c r="D4932" s="12"/>
      <c r="E4932" s="12"/>
      <c r="F4932" s="12"/>
      <c r="G4932" s="12"/>
    </row>
    <row r="4933" spans="4:7">
      <c r="D4933" s="12"/>
      <c r="E4933" s="12"/>
      <c r="F4933" s="12"/>
      <c r="G4933" s="12"/>
    </row>
    <row r="4934" spans="4:7">
      <c r="D4934" s="12"/>
      <c r="E4934" s="12"/>
      <c r="F4934" s="12"/>
      <c r="G4934" s="12"/>
    </row>
    <row r="4935" spans="4:7">
      <c r="D4935" s="12"/>
      <c r="E4935" s="12"/>
      <c r="F4935" s="12"/>
      <c r="G4935" s="12"/>
    </row>
    <row r="4936" spans="4:7">
      <c r="D4936" s="12"/>
      <c r="E4936" s="12"/>
      <c r="F4936" s="12"/>
      <c r="G4936" s="12"/>
    </row>
    <row r="4937" spans="4:7">
      <c r="D4937" s="12"/>
      <c r="E4937" s="12"/>
      <c r="F4937" s="12"/>
      <c r="G4937" s="12"/>
    </row>
    <row r="4938" spans="4:7">
      <c r="D4938" s="12"/>
      <c r="E4938" s="12"/>
      <c r="F4938" s="12"/>
      <c r="G4938" s="12"/>
    </row>
    <row r="4939" spans="4:7">
      <c r="D4939" s="12"/>
      <c r="E4939" s="12"/>
      <c r="F4939" s="12"/>
      <c r="G4939" s="12"/>
    </row>
    <row r="4940" spans="4:7">
      <c r="D4940" s="12"/>
      <c r="E4940" s="12"/>
      <c r="F4940" s="12"/>
      <c r="G4940" s="12"/>
    </row>
    <row r="4941" spans="4:7">
      <c r="D4941" s="12"/>
      <c r="E4941" s="12"/>
      <c r="F4941" s="12"/>
      <c r="G4941" s="12"/>
    </row>
    <row r="4942" spans="4:7">
      <c r="D4942" s="12"/>
      <c r="E4942" s="12"/>
      <c r="F4942" s="12"/>
      <c r="G4942" s="12"/>
    </row>
    <row r="4943" spans="4:7">
      <c r="D4943" s="12"/>
      <c r="E4943" s="12"/>
      <c r="F4943" s="12"/>
      <c r="G4943" s="12"/>
    </row>
    <row r="4944" spans="4:7">
      <c r="D4944" s="12"/>
      <c r="E4944" s="12"/>
      <c r="F4944" s="12"/>
      <c r="G4944" s="12"/>
    </row>
    <row r="4945" spans="4:7">
      <c r="D4945" s="12"/>
      <c r="E4945" s="12"/>
      <c r="F4945" s="12"/>
      <c r="G4945" s="12"/>
    </row>
    <row r="4946" spans="4:7">
      <c r="D4946" s="12"/>
      <c r="E4946" s="12"/>
      <c r="F4946" s="12"/>
      <c r="G4946" s="12"/>
    </row>
    <row r="4947" spans="4:7">
      <c r="D4947" s="12"/>
      <c r="E4947" s="12"/>
      <c r="F4947" s="12"/>
      <c r="G4947" s="12"/>
    </row>
    <row r="4948" spans="4:7">
      <c r="D4948" s="12"/>
      <c r="E4948" s="12"/>
      <c r="F4948" s="12"/>
      <c r="G4948" s="12"/>
    </row>
    <row r="4949" spans="4:7">
      <c r="D4949" s="12"/>
      <c r="E4949" s="12"/>
      <c r="F4949" s="12"/>
      <c r="G4949" s="12"/>
    </row>
    <row r="4950" spans="4:7">
      <c r="D4950" s="12"/>
      <c r="E4950" s="12"/>
      <c r="F4950" s="12"/>
      <c r="G4950" s="12"/>
    </row>
    <row r="4951" spans="4:7">
      <c r="D4951" s="12"/>
      <c r="E4951" s="12"/>
      <c r="F4951" s="12"/>
      <c r="G4951" s="12"/>
    </row>
    <row r="4952" spans="4:7">
      <c r="D4952" s="12"/>
      <c r="E4952" s="12"/>
      <c r="F4952" s="12"/>
      <c r="G4952" s="12"/>
    </row>
    <row r="4953" spans="4:7">
      <c r="D4953" s="12"/>
      <c r="E4953" s="12"/>
      <c r="F4953" s="12"/>
      <c r="G4953" s="12"/>
    </row>
    <row r="4954" spans="4:7">
      <c r="D4954" s="12"/>
      <c r="E4954" s="12"/>
      <c r="F4954" s="12"/>
      <c r="G4954" s="12"/>
    </row>
    <row r="4955" spans="4:7">
      <c r="D4955" s="12"/>
      <c r="E4955" s="12"/>
      <c r="F4955" s="12"/>
      <c r="G4955" s="12"/>
    </row>
    <row r="4956" spans="4:7">
      <c r="D4956" s="12"/>
      <c r="E4956" s="12"/>
      <c r="F4956" s="12"/>
      <c r="G4956" s="12"/>
    </row>
    <row r="4957" spans="4:7">
      <c r="D4957" s="12"/>
      <c r="E4957" s="12"/>
      <c r="F4957" s="12"/>
      <c r="G4957" s="12"/>
    </row>
    <row r="4958" spans="4:7">
      <c r="D4958" s="12"/>
      <c r="E4958" s="12"/>
      <c r="F4958" s="12"/>
      <c r="G4958" s="12"/>
    </row>
    <row r="4959" spans="4:7">
      <c r="D4959" s="12"/>
      <c r="E4959" s="12"/>
      <c r="F4959" s="12"/>
      <c r="G4959" s="12"/>
    </row>
    <row r="4960" spans="4:7">
      <c r="D4960" s="12"/>
      <c r="E4960" s="12"/>
      <c r="F4960" s="12"/>
      <c r="G4960" s="12"/>
    </row>
    <row r="4961" spans="4:7">
      <c r="D4961" s="12"/>
      <c r="E4961" s="12"/>
      <c r="F4961" s="12"/>
      <c r="G4961" s="12"/>
    </row>
    <row r="4962" spans="4:7">
      <c r="D4962" s="12"/>
      <c r="E4962" s="12"/>
      <c r="F4962" s="12"/>
      <c r="G4962" s="12"/>
    </row>
    <row r="4963" spans="4:7">
      <c r="D4963" s="12"/>
      <c r="E4963" s="12"/>
      <c r="F4963" s="12"/>
      <c r="G4963" s="12"/>
    </row>
    <row r="4964" spans="4:7">
      <c r="D4964" s="12"/>
      <c r="E4964" s="12"/>
      <c r="F4964" s="12"/>
      <c r="G4964" s="12"/>
    </row>
    <row r="4965" spans="4:7">
      <c r="D4965" s="12"/>
      <c r="E4965" s="12"/>
      <c r="F4965" s="12"/>
      <c r="G4965" s="12"/>
    </row>
    <row r="4966" spans="4:7">
      <c r="D4966" s="12"/>
      <c r="E4966" s="12"/>
      <c r="F4966" s="12"/>
      <c r="G4966" s="12"/>
    </row>
    <row r="4967" spans="4:7">
      <c r="D4967" s="12"/>
      <c r="E4967" s="12"/>
      <c r="F4967" s="12"/>
      <c r="G4967" s="12"/>
    </row>
    <row r="4968" spans="4:7">
      <c r="D4968" s="12"/>
      <c r="E4968" s="12"/>
      <c r="F4968" s="12"/>
      <c r="G4968" s="12"/>
    </row>
    <row r="4969" spans="4:7">
      <c r="D4969" s="12"/>
      <c r="E4969" s="12"/>
      <c r="F4969" s="12"/>
      <c r="G4969" s="12"/>
    </row>
    <row r="4970" spans="4:7">
      <c r="D4970" s="12"/>
      <c r="E4970" s="12"/>
      <c r="F4970" s="12"/>
      <c r="G4970" s="12"/>
    </row>
    <row r="4971" spans="4:7">
      <c r="D4971" s="12"/>
      <c r="E4971" s="12"/>
      <c r="F4971" s="12"/>
      <c r="G4971" s="12"/>
    </row>
    <row r="4972" spans="4:7">
      <c r="D4972" s="12"/>
      <c r="E4972" s="12"/>
      <c r="F4972" s="12"/>
      <c r="G4972" s="12"/>
    </row>
    <row r="4973" spans="4:7">
      <c r="D4973" s="12"/>
      <c r="E4973" s="12"/>
      <c r="F4973" s="12"/>
      <c r="G4973" s="12"/>
    </row>
    <row r="4974" spans="4:7">
      <c r="D4974" s="12"/>
      <c r="E4974" s="12"/>
      <c r="F4974" s="12"/>
      <c r="G4974" s="12"/>
    </row>
    <row r="4975" spans="4:7">
      <c r="D4975" s="12"/>
      <c r="E4975" s="12"/>
      <c r="F4975" s="12"/>
      <c r="G4975" s="12"/>
    </row>
    <row r="4976" spans="4:7">
      <c r="D4976" s="12"/>
      <c r="E4976" s="12"/>
      <c r="F4976" s="12"/>
      <c r="G4976" s="12"/>
    </row>
    <row r="4977" spans="4:7">
      <c r="D4977" s="12"/>
      <c r="E4977" s="12"/>
      <c r="F4977" s="12"/>
      <c r="G4977" s="12"/>
    </row>
    <row r="4978" spans="4:7">
      <c r="D4978" s="12"/>
      <c r="E4978" s="12"/>
      <c r="F4978" s="12"/>
      <c r="G4978" s="12"/>
    </row>
    <row r="4979" spans="4:7">
      <c r="D4979" s="12"/>
      <c r="E4979" s="12"/>
      <c r="F4979" s="12"/>
      <c r="G4979" s="12"/>
    </row>
    <row r="4980" spans="4:7">
      <c r="D4980" s="12"/>
      <c r="E4980" s="12"/>
      <c r="F4980" s="12"/>
      <c r="G4980" s="12"/>
    </row>
    <row r="4981" spans="4:7">
      <c r="D4981" s="12"/>
      <c r="E4981" s="12"/>
      <c r="F4981" s="12"/>
      <c r="G4981" s="12"/>
    </row>
    <row r="4982" spans="4:7">
      <c r="D4982" s="12"/>
      <c r="E4982" s="12"/>
      <c r="F4982" s="12"/>
      <c r="G4982" s="12"/>
    </row>
    <row r="4983" spans="4:7">
      <c r="D4983" s="12"/>
      <c r="E4983" s="12"/>
      <c r="F4983" s="12"/>
      <c r="G4983" s="12"/>
    </row>
    <row r="4984" spans="4:7">
      <c r="D4984" s="12"/>
      <c r="E4984" s="12"/>
      <c r="F4984" s="12"/>
      <c r="G4984" s="12"/>
    </row>
    <row r="4985" spans="4:7">
      <c r="D4985" s="12"/>
      <c r="E4985" s="12"/>
      <c r="F4985" s="12"/>
      <c r="G4985" s="12"/>
    </row>
    <row r="4986" spans="4:7">
      <c r="D4986" s="12"/>
      <c r="E4986" s="12"/>
      <c r="F4986" s="12"/>
      <c r="G4986" s="12"/>
    </row>
    <row r="4987" spans="4:7">
      <c r="D4987" s="12"/>
      <c r="E4987" s="12"/>
      <c r="F4987" s="12"/>
      <c r="G4987" s="12"/>
    </row>
    <row r="4988" spans="4:7">
      <c r="D4988" s="12"/>
      <c r="E4988" s="12"/>
      <c r="F4988" s="12"/>
      <c r="G4988" s="12"/>
    </row>
    <row r="4989" spans="4:7">
      <c r="D4989" s="12"/>
      <c r="E4989" s="12"/>
      <c r="F4989" s="12"/>
      <c r="G4989" s="12"/>
    </row>
    <row r="4990" spans="4:7">
      <c r="D4990" s="12"/>
      <c r="E4990" s="12"/>
      <c r="F4990" s="12"/>
      <c r="G4990" s="12"/>
    </row>
    <row r="4991" spans="4:7">
      <c r="D4991" s="12"/>
      <c r="E4991" s="12"/>
      <c r="F4991" s="12"/>
      <c r="G4991" s="12"/>
    </row>
    <row r="4992" spans="4:7">
      <c r="D4992" s="12"/>
      <c r="E4992" s="12"/>
      <c r="F4992" s="12"/>
      <c r="G4992" s="12"/>
    </row>
    <row r="4993" spans="4:7">
      <c r="D4993" s="12"/>
      <c r="E4993" s="12"/>
      <c r="F4993" s="12"/>
      <c r="G4993" s="12"/>
    </row>
    <row r="4994" spans="4:7">
      <c r="D4994" s="12"/>
      <c r="E4994" s="12"/>
      <c r="F4994" s="12"/>
      <c r="G4994" s="12"/>
    </row>
    <row r="4995" spans="4:7">
      <c r="D4995" s="12"/>
      <c r="E4995" s="12"/>
      <c r="F4995" s="12"/>
      <c r="G4995" s="12"/>
    </row>
    <row r="4996" spans="4:7">
      <c r="D4996" s="12"/>
      <c r="E4996" s="12"/>
      <c r="F4996" s="12"/>
      <c r="G4996" s="12"/>
    </row>
    <row r="4997" spans="4:7">
      <c r="D4997" s="12"/>
      <c r="E4997" s="12"/>
      <c r="F4997" s="12"/>
      <c r="G4997" s="12"/>
    </row>
    <row r="4998" spans="4:7">
      <c r="D4998" s="12"/>
      <c r="E4998" s="12"/>
      <c r="F4998" s="12"/>
      <c r="G4998" s="12"/>
    </row>
    <row r="4999" spans="4:7">
      <c r="D4999" s="12"/>
      <c r="E4999" s="12"/>
      <c r="F4999" s="12"/>
      <c r="G4999" s="12"/>
    </row>
    <row r="5000" spans="4:7">
      <c r="D5000" s="12"/>
      <c r="E5000" s="12"/>
      <c r="F5000" s="12"/>
      <c r="G5000" s="12"/>
    </row>
    <row r="5001" spans="4:7">
      <c r="D5001" s="12"/>
      <c r="E5001" s="12"/>
      <c r="F5001" s="12"/>
      <c r="G5001" s="12"/>
    </row>
    <row r="5002" spans="4:7">
      <c r="D5002" s="12"/>
      <c r="E5002" s="12"/>
      <c r="F5002" s="12"/>
      <c r="G5002" s="12"/>
    </row>
    <row r="5003" spans="4:7">
      <c r="D5003" s="12"/>
      <c r="E5003" s="12"/>
      <c r="F5003" s="12"/>
      <c r="G5003" s="12"/>
    </row>
    <row r="5004" spans="4:7">
      <c r="D5004" s="12"/>
      <c r="E5004" s="12"/>
      <c r="F5004" s="12"/>
      <c r="G5004" s="12"/>
    </row>
    <row r="5005" spans="4:7">
      <c r="D5005" s="12"/>
      <c r="E5005" s="12"/>
      <c r="F5005" s="12"/>
      <c r="G5005" s="12"/>
    </row>
    <row r="5006" spans="4:7">
      <c r="D5006" s="12"/>
      <c r="E5006" s="12"/>
      <c r="F5006" s="12"/>
      <c r="G5006" s="12"/>
    </row>
    <row r="5007" spans="4:7">
      <c r="D5007" s="12"/>
      <c r="E5007" s="12"/>
      <c r="F5007" s="12"/>
      <c r="G5007" s="12"/>
    </row>
    <row r="5008" spans="4:7">
      <c r="D5008" s="12"/>
      <c r="E5008" s="12"/>
      <c r="F5008" s="12"/>
      <c r="G5008" s="12"/>
    </row>
    <row r="5009" spans="4:7">
      <c r="D5009" s="12"/>
      <c r="E5009" s="12"/>
      <c r="F5009" s="12"/>
      <c r="G5009" s="12"/>
    </row>
    <row r="5010" spans="4:7">
      <c r="D5010" s="12"/>
      <c r="E5010" s="12"/>
      <c r="F5010" s="12"/>
      <c r="G5010" s="12"/>
    </row>
    <row r="5011" spans="4:7">
      <c r="D5011" s="12"/>
      <c r="E5011" s="12"/>
      <c r="F5011" s="12"/>
      <c r="G5011" s="12"/>
    </row>
    <row r="5012" spans="4:7">
      <c r="D5012" s="12"/>
      <c r="E5012" s="12"/>
      <c r="F5012" s="12"/>
      <c r="G5012" s="12"/>
    </row>
    <row r="5013" spans="4:7">
      <c r="D5013" s="12"/>
      <c r="E5013" s="12"/>
      <c r="F5013" s="12"/>
      <c r="G5013" s="12"/>
    </row>
    <row r="5014" spans="4:7">
      <c r="D5014" s="12"/>
      <c r="E5014" s="12"/>
      <c r="F5014" s="12"/>
      <c r="G5014" s="12"/>
    </row>
    <row r="5015" spans="4:7">
      <c r="D5015" s="12"/>
      <c r="E5015" s="12"/>
      <c r="F5015" s="12"/>
      <c r="G5015" s="12"/>
    </row>
    <row r="5016" spans="4:7">
      <c r="D5016" s="12"/>
      <c r="E5016" s="12"/>
      <c r="F5016" s="12"/>
      <c r="G5016" s="12"/>
    </row>
    <row r="5017" spans="4:7">
      <c r="D5017" s="12"/>
      <c r="E5017" s="12"/>
      <c r="F5017" s="12"/>
      <c r="G5017" s="12"/>
    </row>
    <row r="5018" spans="4:7">
      <c r="D5018" s="12"/>
      <c r="E5018" s="12"/>
      <c r="F5018" s="12"/>
      <c r="G5018" s="12"/>
    </row>
    <row r="5019" spans="4:7">
      <c r="D5019" s="12"/>
      <c r="E5019" s="12"/>
      <c r="F5019" s="12"/>
      <c r="G5019" s="12"/>
    </row>
    <row r="5020" spans="4:7">
      <c r="D5020" s="12"/>
      <c r="E5020" s="12"/>
      <c r="F5020" s="12"/>
      <c r="G5020" s="12"/>
    </row>
    <row r="5021" spans="4:7">
      <c r="D5021" s="12"/>
      <c r="E5021" s="12"/>
      <c r="F5021" s="12"/>
      <c r="G5021" s="12"/>
    </row>
    <row r="5022" spans="4:7">
      <c r="D5022" s="12"/>
      <c r="E5022" s="12"/>
      <c r="F5022" s="12"/>
      <c r="G5022" s="12"/>
    </row>
    <row r="5023" spans="4:7">
      <c r="D5023" s="12"/>
      <c r="E5023" s="12"/>
      <c r="F5023" s="12"/>
      <c r="G5023" s="12"/>
    </row>
    <row r="5024" spans="4:7">
      <c r="D5024" s="12"/>
      <c r="E5024" s="12"/>
      <c r="F5024" s="12"/>
      <c r="G5024" s="12"/>
    </row>
    <row r="5025" spans="4:7">
      <c r="D5025" s="12"/>
      <c r="E5025" s="12"/>
      <c r="F5025" s="12"/>
      <c r="G5025" s="12"/>
    </row>
    <row r="5026" spans="4:7">
      <c r="D5026" s="12"/>
      <c r="E5026" s="12"/>
      <c r="F5026" s="12"/>
      <c r="G5026" s="12"/>
    </row>
    <row r="5027" spans="4:7">
      <c r="D5027" s="12"/>
      <c r="E5027" s="12"/>
      <c r="F5027" s="12"/>
      <c r="G5027" s="12"/>
    </row>
    <row r="5028" spans="4:7">
      <c r="D5028" s="12"/>
      <c r="E5028" s="12"/>
      <c r="F5028" s="12"/>
      <c r="G5028" s="12"/>
    </row>
    <row r="5029" spans="4:7">
      <c r="D5029" s="12"/>
      <c r="E5029" s="12"/>
      <c r="F5029" s="12"/>
      <c r="G5029" s="12"/>
    </row>
    <row r="5030" spans="4:7">
      <c r="D5030" s="12"/>
      <c r="E5030" s="12"/>
      <c r="F5030" s="12"/>
      <c r="G5030" s="12"/>
    </row>
    <row r="5031" spans="4:7">
      <c r="D5031" s="12"/>
      <c r="E5031" s="12"/>
      <c r="F5031" s="12"/>
      <c r="G5031" s="12"/>
    </row>
    <row r="5032" spans="4:7">
      <c r="D5032" s="12"/>
      <c r="E5032" s="12"/>
      <c r="F5032" s="12"/>
      <c r="G5032" s="12"/>
    </row>
    <row r="5033" spans="4:7">
      <c r="D5033" s="12"/>
      <c r="E5033" s="12"/>
      <c r="F5033" s="12"/>
      <c r="G5033" s="12"/>
    </row>
    <row r="5034" spans="4:7">
      <c r="D5034" s="12"/>
      <c r="E5034" s="12"/>
      <c r="F5034" s="12"/>
      <c r="G5034" s="12"/>
    </row>
    <row r="5035" spans="4:7">
      <c r="D5035" s="12"/>
      <c r="E5035" s="12"/>
      <c r="F5035" s="12"/>
      <c r="G5035" s="12"/>
    </row>
    <row r="5036" spans="4:7">
      <c r="D5036" s="12"/>
      <c r="E5036" s="12"/>
      <c r="F5036" s="12"/>
      <c r="G5036" s="12"/>
    </row>
    <row r="5037" spans="4:7">
      <c r="D5037" s="12"/>
      <c r="E5037" s="12"/>
      <c r="F5037" s="12"/>
      <c r="G5037" s="12"/>
    </row>
    <row r="5038" spans="4:7">
      <c r="D5038" s="12"/>
      <c r="E5038" s="12"/>
      <c r="F5038" s="12"/>
      <c r="G5038" s="12"/>
    </row>
    <row r="5039" spans="4:7">
      <c r="D5039" s="12"/>
      <c r="E5039" s="12"/>
      <c r="F5039" s="12"/>
      <c r="G5039" s="12"/>
    </row>
    <row r="5040" spans="4:7">
      <c r="D5040" s="12"/>
      <c r="E5040" s="12"/>
      <c r="F5040" s="12"/>
      <c r="G5040" s="12"/>
    </row>
    <row r="5041" spans="4:7">
      <c r="D5041" s="12"/>
      <c r="E5041" s="12"/>
      <c r="F5041" s="12"/>
      <c r="G5041" s="12"/>
    </row>
    <row r="5042" spans="4:7">
      <c r="D5042" s="12"/>
      <c r="E5042" s="12"/>
      <c r="F5042" s="12"/>
      <c r="G5042" s="12"/>
    </row>
    <row r="5043" spans="4:7">
      <c r="D5043" s="12"/>
      <c r="E5043" s="12"/>
      <c r="F5043" s="12"/>
      <c r="G5043" s="12"/>
    </row>
    <row r="5044" spans="4:7">
      <c r="D5044" s="12"/>
      <c r="E5044" s="12"/>
      <c r="F5044" s="12"/>
      <c r="G5044" s="12"/>
    </row>
    <row r="5045" spans="4:7">
      <c r="D5045" s="12"/>
      <c r="E5045" s="12"/>
      <c r="F5045" s="12"/>
      <c r="G5045" s="12"/>
    </row>
    <row r="5046" spans="4:7">
      <c r="D5046" s="12"/>
      <c r="E5046" s="12"/>
      <c r="F5046" s="12"/>
      <c r="G5046" s="12"/>
    </row>
    <row r="5047" spans="4:7">
      <c r="D5047" s="12"/>
      <c r="E5047" s="12"/>
      <c r="F5047" s="12"/>
      <c r="G5047" s="12"/>
    </row>
    <row r="5048" spans="4:7">
      <c r="D5048" s="12"/>
      <c r="E5048" s="12"/>
      <c r="F5048" s="12"/>
      <c r="G5048" s="12"/>
    </row>
    <row r="5049" spans="4:7">
      <c r="D5049" s="12"/>
      <c r="E5049" s="12"/>
      <c r="F5049" s="12"/>
      <c r="G5049" s="12"/>
    </row>
    <row r="5050" spans="4:7">
      <c r="D5050" s="12"/>
      <c r="E5050" s="12"/>
      <c r="F5050" s="12"/>
      <c r="G5050" s="12"/>
    </row>
    <row r="5051" spans="4:7">
      <c r="D5051" s="12"/>
      <c r="E5051" s="12"/>
      <c r="F5051" s="12"/>
      <c r="G5051" s="12"/>
    </row>
    <row r="5052" spans="4:7">
      <c r="D5052" s="12"/>
      <c r="E5052" s="12"/>
      <c r="F5052" s="12"/>
      <c r="G5052" s="12"/>
    </row>
    <row r="5053" spans="4:7">
      <c r="D5053" s="12"/>
      <c r="E5053" s="12"/>
      <c r="F5053" s="12"/>
      <c r="G5053" s="12"/>
    </row>
    <row r="5054" spans="4:7">
      <c r="D5054" s="12"/>
      <c r="E5054" s="12"/>
      <c r="F5054" s="12"/>
      <c r="G5054" s="12"/>
    </row>
    <row r="5055" spans="4:7">
      <c r="D5055" s="12"/>
      <c r="E5055" s="12"/>
      <c r="F5055" s="12"/>
      <c r="G5055" s="12"/>
    </row>
    <row r="5056" spans="4:7">
      <c r="D5056" s="12"/>
      <c r="E5056" s="12"/>
      <c r="F5056" s="12"/>
      <c r="G5056" s="12"/>
    </row>
    <row r="5057" spans="4:7">
      <c r="D5057" s="12"/>
      <c r="E5057" s="12"/>
      <c r="F5057" s="12"/>
      <c r="G5057" s="12"/>
    </row>
    <row r="5058" spans="4:7">
      <c r="D5058" s="12"/>
      <c r="E5058" s="12"/>
      <c r="F5058" s="12"/>
      <c r="G5058" s="12"/>
    </row>
    <row r="5059" spans="4:7">
      <c r="D5059" s="12"/>
      <c r="E5059" s="12"/>
      <c r="F5059" s="12"/>
      <c r="G5059" s="12"/>
    </row>
    <row r="5060" spans="4:7">
      <c r="D5060" s="12"/>
      <c r="E5060" s="12"/>
      <c r="F5060" s="12"/>
      <c r="G5060" s="12"/>
    </row>
    <row r="5061" spans="4:7">
      <c r="D5061" s="12"/>
      <c r="E5061" s="12"/>
      <c r="F5061" s="12"/>
      <c r="G5061" s="12"/>
    </row>
    <row r="5062" spans="4:7">
      <c r="D5062" s="12"/>
      <c r="E5062" s="12"/>
      <c r="F5062" s="12"/>
      <c r="G5062" s="12"/>
    </row>
    <row r="5063" spans="4:7">
      <c r="D5063" s="12"/>
      <c r="E5063" s="12"/>
      <c r="F5063" s="12"/>
      <c r="G5063" s="12"/>
    </row>
    <row r="5064" spans="4:7">
      <c r="D5064" s="12"/>
      <c r="E5064" s="12"/>
      <c r="F5064" s="12"/>
      <c r="G5064" s="12"/>
    </row>
    <row r="5065" spans="4:7">
      <c r="D5065" s="12"/>
      <c r="E5065" s="12"/>
      <c r="F5065" s="12"/>
      <c r="G5065" s="12"/>
    </row>
    <row r="5066" spans="4:7">
      <c r="D5066" s="12"/>
      <c r="E5066" s="12"/>
      <c r="F5066" s="12"/>
      <c r="G5066" s="12"/>
    </row>
    <row r="5067" spans="4:7">
      <c r="D5067" s="12"/>
      <c r="E5067" s="12"/>
      <c r="F5067" s="12"/>
      <c r="G5067" s="12"/>
    </row>
    <row r="5068" spans="4:7">
      <c r="D5068" s="12"/>
      <c r="E5068" s="12"/>
      <c r="F5068" s="12"/>
      <c r="G5068" s="12"/>
    </row>
    <row r="5069" spans="4:7">
      <c r="D5069" s="12"/>
      <c r="E5069" s="12"/>
      <c r="F5069" s="12"/>
      <c r="G5069" s="12"/>
    </row>
    <row r="5070" spans="4:7">
      <c r="D5070" s="12"/>
      <c r="E5070" s="12"/>
      <c r="F5070" s="12"/>
      <c r="G5070" s="12"/>
    </row>
    <row r="5071" spans="4:7">
      <c r="D5071" s="12"/>
      <c r="E5071" s="12"/>
      <c r="F5071" s="12"/>
      <c r="G5071" s="12"/>
    </row>
    <row r="5072" spans="4:7">
      <c r="D5072" s="12"/>
      <c r="E5072" s="12"/>
      <c r="F5072" s="12"/>
      <c r="G5072" s="12"/>
    </row>
    <row r="5073" spans="4:7">
      <c r="D5073" s="12"/>
      <c r="E5073" s="12"/>
      <c r="F5073" s="12"/>
      <c r="G5073" s="12"/>
    </row>
    <row r="5074" spans="4:7">
      <c r="D5074" s="12"/>
      <c r="E5074" s="12"/>
      <c r="F5074" s="12"/>
      <c r="G5074" s="12"/>
    </row>
    <row r="5075" spans="4:7">
      <c r="D5075" s="12"/>
      <c r="E5075" s="12"/>
      <c r="F5075" s="12"/>
      <c r="G5075" s="12"/>
    </row>
    <row r="5076" spans="4:7">
      <c r="D5076" s="12"/>
      <c r="E5076" s="12"/>
      <c r="F5076" s="12"/>
      <c r="G5076" s="12"/>
    </row>
    <row r="5077" spans="4:7">
      <c r="D5077" s="12"/>
      <c r="E5077" s="12"/>
      <c r="F5077" s="12"/>
      <c r="G5077" s="12"/>
    </row>
    <row r="5078" spans="4:7">
      <c r="D5078" s="12"/>
      <c r="E5078" s="12"/>
      <c r="F5078" s="12"/>
      <c r="G5078" s="12"/>
    </row>
    <row r="5079" spans="4:7">
      <c r="D5079" s="12"/>
      <c r="E5079" s="12"/>
      <c r="F5079" s="12"/>
      <c r="G5079" s="12"/>
    </row>
    <row r="5080" spans="4:7">
      <c r="D5080" s="12"/>
      <c r="E5080" s="12"/>
      <c r="F5080" s="12"/>
      <c r="G5080" s="12"/>
    </row>
    <row r="5081" spans="4:7">
      <c r="D5081" s="12"/>
      <c r="E5081" s="12"/>
      <c r="F5081" s="12"/>
      <c r="G5081" s="12"/>
    </row>
    <row r="5082" spans="4:7">
      <c r="D5082" s="12"/>
      <c r="E5082" s="12"/>
      <c r="F5082" s="12"/>
      <c r="G5082" s="12"/>
    </row>
    <row r="5083" spans="4:7">
      <c r="D5083" s="12"/>
      <c r="E5083" s="12"/>
      <c r="F5083" s="12"/>
      <c r="G5083" s="12"/>
    </row>
    <row r="5084" spans="4:7">
      <c r="D5084" s="12"/>
      <c r="E5084" s="12"/>
      <c r="F5084" s="12"/>
      <c r="G5084" s="12"/>
    </row>
    <row r="5085" spans="4:7">
      <c r="D5085" s="12"/>
      <c r="E5085" s="12"/>
      <c r="F5085" s="12"/>
      <c r="G5085" s="12"/>
    </row>
    <row r="5086" spans="4:7">
      <c r="D5086" s="12"/>
      <c r="E5086" s="12"/>
      <c r="F5086" s="12"/>
      <c r="G5086" s="12"/>
    </row>
    <row r="5087" spans="4:7">
      <c r="D5087" s="12"/>
      <c r="E5087" s="12"/>
      <c r="F5087" s="12"/>
      <c r="G5087" s="12"/>
    </row>
    <row r="5088" spans="4:7">
      <c r="D5088" s="12"/>
      <c r="E5088" s="12"/>
      <c r="F5088" s="12"/>
      <c r="G5088" s="12"/>
    </row>
    <row r="5089" spans="4:7">
      <c r="D5089" s="12"/>
      <c r="E5089" s="12"/>
      <c r="F5089" s="12"/>
      <c r="G5089" s="12"/>
    </row>
    <row r="5090" spans="4:7">
      <c r="D5090" s="12"/>
      <c r="E5090" s="12"/>
      <c r="F5090" s="12"/>
      <c r="G5090" s="12"/>
    </row>
    <row r="5091" spans="4:7">
      <c r="D5091" s="12"/>
      <c r="E5091" s="12"/>
      <c r="F5091" s="12"/>
      <c r="G5091" s="12"/>
    </row>
    <row r="5092" spans="4:7">
      <c r="D5092" s="12"/>
      <c r="E5092" s="12"/>
      <c r="F5092" s="12"/>
      <c r="G5092" s="12"/>
    </row>
    <row r="5093" spans="4:7">
      <c r="D5093" s="12"/>
      <c r="E5093" s="12"/>
      <c r="F5093" s="12"/>
      <c r="G5093" s="12"/>
    </row>
    <row r="5094" spans="4:7">
      <c r="D5094" s="12"/>
      <c r="E5094" s="12"/>
      <c r="F5094" s="12"/>
      <c r="G5094" s="12"/>
    </row>
    <row r="5095" spans="4:7">
      <c r="D5095" s="12"/>
      <c r="E5095" s="12"/>
      <c r="F5095" s="12"/>
      <c r="G5095" s="12"/>
    </row>
    <row r="5096" spans="4:7">
      <c r="D5096" s="12"/>
      <c r="E5096" s="12"/>
      <c r="F5096" s="12"/>
      <c r="G5096" s="12"/>
    </row>
    <row r="5097" spans="4:7">
      <c r="D5097" s="12"/>
      <c r="E5097" s="12"/>
      <c r="F5097" s="12"/>
      <c r="G5097" s="12"/>
    </row>
    <row r="5098" spans="4:7">
      <c r="D5098" s="12"/>
      <c r="E5098" s="12"/>
      <c r="F5098" s="12"/>
      <c r="G5098" s="12"/>
    </row>
    <row r="5099" spans="4:7">
      <c r="D5099" s="12"/>
      <c r="E5099" s="12"/>
      <c r="F5099" s="12"/>
      <c r="G5099" s="12"/>
    </row>
    <row r="5100" spans="4:7">
      <c r="D5100" s="12"/>
      <c r="E5100" s="12"/>
      <c r="F5100" s="12"/>
      <c r="G5100" s="12"/>
    </row>
    <row r="5101" spans="4:7">
      <c r="D5101" s="12"/>
      <c r="E5101" s="12"/>
      <c r="F5101" s="12"/>
      <c r="G5101" s="12"/>
    </row>
    <row r="5102" spans="4:7">
      <c r="D5102" s="12"/>
      <c r="E5102" s="12"/>
      <c r="F5102" s="12"/>
      <c r="G5102" s="12"/>
    </row>
    <row r="5103" spans="4:7">
      <c r="D5103" s="12"/>
      <c r="E5103" s="12"/>
      <c r="F5103" s="12"/>
      <c r="G5103" s="12"/>
    </row>
    <row r="5104" spans="4:7">
      <c r="D5104" s="12"/>
      <c r="E5104" s="12"/>
      <c r="F5104" s="12"/>
      <c r="G5104" s="12"/>
    </row>
    <row r="5105" spans="4:7">
      <c r="D5105" s="12"/>
      <c r="E5105" s="12"/>
      <c r="F5105" s="12"/>
      <c r="G5105" s="12"/>
    </row>
    <row r="5106" spans="4:7">
      <c r="D5106" s="12"/>
      <c r="E5106" s="12"/>
      <c r="F5106" s="12"/>
      <c r="G5106" s="12"/>
    </row>
    <row r="5107" spans="4:7">
      <c r="D5107" s="12"/>
      <c r="E5107" s="12"/>
      <c r="F5107" s="12"/>
      <c r="G5107" s="12"/>
    </row>
    <row r="5108" spans="4:7">
      <c r="D5108" s="12"/>
      <c r="E5108" s="12"/>
      <c r="F5108" s="12"/>
      <c r="G5108" s="12"/>
    </row>
    <row r="5109" spans="4:7">
      <c r="D5109" s="12"/>
      <c r="E5109" s="12"/>
      <c r="F5109" s="12"/>
      <c r="G5109" s="12"/>
    </row>
    <row r="5110" spans="4:7">
      <c r="D5110" s="12"/>
      <c r="E5110" s="12"/>
      <c r="F5110" s="12"/>
      <c r="G5110" s="12"/>
    </row>
    <row r="5111" spans="4:7">
      <c r="D5111" s="12"/>
      <c r="E5111" s="12"/>
      <c r="F5111" s="12"/>
      <c r="G5111" s="12"/>
    </row>
    <row r="5112" spans="4:7">
      <c r="D5112" s="12"/>
      <c r="E5112" s="12"/>
      <c r="F5112" s="12"/>
      <c r="G5112" s="12"/>
    </row>
    <row r="5113" spans="4:7">
      <c r="D5113" s="12"/>
      <c r="E5113" s="12"/>
      <c r="F5113" s="12"/>
      <c r="G5113" s="12"/>
    </row>
    <row r="5114" spans="4:7">
      <c r="D5114" s="12"/>
      <c r="E5114" s="12"/>
      <c r="F5114" s="12"/>
      <c r="G5114" s="12"/>
    </row>
    <row r="5115" spans="4:7">
      <c r="D5115" s="12"/>
      <c r="E5115" s="12"/>
      <c r="F5115" s="12"/>
      <c r="G5115" s="12"/>
    </row>
    <row r="5116" spans="4:7">
      <c r="D5116" s="12"/>
      <c r="E5116" s="12"/>
      <c r="F5116" s="12"/>
      <c r="G5116" s="12"/>
    </row>
    <row r="5117" spans="4:7">
      <c r="D5117" s="12"/>
      <c r="E5117" s="12"/>
      <c r="F5117" s="12"/>
      <c r="G5117" s="12"/>
    </row>
    <row r="5118" spans="4:7">
      <c r="D5118" s="12"/>
      <c r="E5118" s="12"/>
      <c r="F5118" s="12"/>
      <c r="G5118" s="12"/>
    </row>
    <row r="5119" spans="4:7">
      <c r="D5119" s="12"/>
      <c r="E5119" s="12"/>
      <c r="F5119" s="12"/>
      <c r="G5119" s="12"/>
    </row>
    <row r="5120" spans="4:7">
      <c r="D5120" s="12"/>
      <c r="E5120" s="12"/>
      <c r="F5120" s="12"/>
      <c r="G5120" s="12"/>
    </row>
    <row r="5121" spans="4:7">
      <c r="D5121" s="12"/>
      <c r="E5121" s="12"/>
      <c r="F5121" s="12"/>
      <c r="G5121" s="12"/>
    </row>
    <row r="5122" spans="4:7">
      <c r="D5122" s="12"/>
      <c r="E5122" s="12"/>
      <c r="F5122" s="12"/>
      <c r="G5122" s="12"/>
    </row>
    <row r="5123" spans="4:7">
      <c r="D5123" s="12"/>
      <c r="E5123" s="12"/>
      <c r="F5123" s="12"/>
      <c r="G5123" s="12"/>
    </row>
    <row r="5124" spans="4:7">
      <c r="D5124" s="12"/>
      <c r="E5124" s="12"/>
      <c r="F5124" s="12"/>
      <c r="G5124" s="12"/>
    </row>
    <row r="5125" spans="4:7">
      <c r="D5125" s="12"/>
      <c r="E5125" s="12"/>
      <c r="F5125" s="12"/>
      <c r="G5125" s="12"/>
    </row>
    <row r="5126" spans="4:7">
      <c r="D5126" s="12"/>
      <c r="E5126" s="12"/>
      <c r="F5126" s="12"/>
      <c r="G5126" s="12"/>
    </row>
    <row r="5127" spans="4:7">
      <c r="D5127" s="12"/>
      <c r="E5127" s="12"/>
      <c r="F5127" s="12"/>
      <c r="G5127" s="12"/>
    </row>
    <row r="5128" spans="4:7">
      <c r="D5128" s="12"/>
      <c r="E5128" s="12"/>
      <c r="F5128" s="12"/>
      <c r="G5128" s="12"/>
    </row>
    <row r="5129" spans="4:7">
      <c r="D5129" s="12"/>
      <c r="E5129" s="12"/>
      <c r="F5129" s="12"/>
      <c r="G5129" s="12"/>
    </row>
    <row r="5130" spans="4:7">
      <c r="D5130" s="12"/>
      <c r="E5130" s="12"/>
      <c r="F5130" s="12"/>
      <c r="G5130" s="12"/>
    </row>
    <row r="5131" spans="4:7">
      <c r="D5131" s="12"/>
      <c r="E5131" s="12"/>
      <c r="F5131" s="12"/>
      <c r="G5131" s="12"/>
    </row>
    <row r="5132" spans="4:7">
      <c r="D5132" s="12"/>
      <c r="E5132" s="12"/>
      <c r="F5132" s="12"/>
      <c r="G5132" s="12"/>
    </row>
    <row r="5133" spans="4:7">
      <c r="D5133" s="12"/>
      <c r="E5133" s="12"/>
      <c r="F5133" s="12"/>
      <c r="G5133" s="12"/>
    </row>
    <row r="5134" spans="4:7">
      <c r="D5134" s="12"/>
      <c r="E5134" s="12"/>
      <c r="F5134" s="12"/>
      <c r="G5134" s="12"/>
    </row>
    <row r="5135" spans="4:7">
      <c r="D5135" s="12"/>
      <c r="E5135" s="12"/>
      <c r="F5135" s="12"/>
      <c r="G5135" s="12"/>
    </row>
    <row r="5136" spans="4:7">
      <c r="D5136" s="12"/>
      <c r="E5136" s="12"/>
      <c r="F5136" s="12"/>
      <c r="G5136" s="12"/>
    </row>
    <row r="5137" spans="4:7">
      <c r="D5137" s="12"/>
      <c r="E5137" s="12"/>
      <c r="F5137" s="12"/>
      <c r="G5137" s="12"/>
    </row>
    <row r="5138" spans="4:7">
      <c r="D5138" s="12"/>
      <c r="E5138" s="12"/>
      <c r="F5138" s="12"/>
      <c r="G5138" s="12"/>
    </row>
    <row r="5139" spans="4:7">
      <c r="D5139" s="12"/>
      <c r="E5139" s="12"/>
      <c r="F5139" s="12"/>
      <c r="G5139" s="12"/>
    </row>
    <row r="5140" spans="4:7">
      <c r="D5140" s="12"/>
      <c r="E5140" s="12"/>
      <c r="F5140" s="12"/>
      <c r="G5140" s="12"/>
    </row>
    <row r="5141" spans="4:7">
      <c r="D5141" s="12"/>
      <c r="E5141" s="12"/>
      <c r="F5141" s="12"/>
      <c r="G5141" s="12"/>
    </row>
    <row r="5142" spans="4:7">
      <c r="D5142" s="12"/>
      <c r="E5142" s="12"/>
      <c r="F5142" s="12"/>
      <c r="G5142" s="12"/>
    </row>
    <row r="5143" spans="4:7">
      <c r="D5143" s="12"/>
      <c r="E5143" s="12"/>
      <c r="F5143" s="12"/>
      <c r="G5143" s="12"/>
    </row>
    <row r="5144" spans="4:7">
      <c r="D5144" s="12"/>
      <c r="E5144" s="12"/>
      <c r="F5144" s="12"/>
      <c r="G5144" s="12"/>
    </row>
    <row r="5145" spans="4:7">
      <c r="D5145" s="12"/>
      <c r="E5145" s="12"/>
      <c r="F5145" s="12"/>
      <c r="G5145" s="12"/>
    </row>
    <row r="5146" spans="4:7">
      <c r="D5146" s="12"/>
      <c r="E5146" s="12"/>
      <c r="F5146" s="12"/>
      <c r="G5146" s="12"/>
    </row>
    <row r="5147" spans="4:7">
      <c r="D5147" s="12"/>
      <c r="E5147" s="12"/>
      <c r="F5147" s="12"/>
      <c r="G5147" s="12"/>
    </row>
    <row r="5148" spans="4:7">
      <c r="D5148" s="12"/>
      <c r="E5148" s="12"/>
      <c r="F5148" s="12"/>
      <c r="G5148" s="12"/>
    </row>
    <row r="5149" spans="4:7">
      <c r="D5149" s="12"/>
      <c r="E5149" s="12"/>
      <c r="F5149" s="12"/>
      <c r="G5149" s="12"/>
    </row>
    <row r="5150" spans="4:7">
      <c r="D5150" s="12"/>
      <c r="E5150" s="12"/>
      <c r="F5150" s="12"/>
      <c r="G5150" s="12"/>
    </row>
    <row r="5151" spans="4:7">
      <c r="D5151" s="12"/>
      <c r="E5151" s="12"/>
      <c r="F5151" s="12"/>
      <c r="G5151" s="12"/>
    </row>
    <row r="5152" spans="4:7">
      <c r="D5152" s="12"/>
      <c r="E5152" s="12"/>
      <c r="F5152" s="12"/>
      <c r="G5152" s="12"/>
    </row>
    <row r="5153" spans="4:7">
      <c r="D5153" s="12"/>
      <c r="E5153" s="12"/>
      <c r="F5153" s="12"/>
      <c r="G5153" s="12"/>
    </row>
    <row r="5154" spans="4:7">
      <c r="D5154" s="12"/>
      <c r="E5154" s="12"/>
      <c r="F5154" s="12"/>
      <c r="G5154" s="12"/>
    </row>
    <row r="5155" spans="4:7">
      <c r="D5155" s="12"/>
      <c r="E5155" s="12"/>
      <c r="F5155" s="12"/>
      <c r="G5155" s="12"/>
    </row>
    <row r="5156" spans="4:7">
      <c r="D5156" s="12"/>
      <c r="E5156" s="12"/>
      <c r="F5156" s="12"/>
      <c r="G5156" s="12"/>
    </row>
    <row r="5157" spans="4:7">
      <c r="D5157" s="12"/>
      <c r="E5157" s="12"/>
      <c r="F5157" s="12"/>
      <c r="G5157" s="12"/>
    </row>
    <row r="5158" spans="4:7">
      <c r="D5158" s="12"/>
      <c r="E5158" s="12"/>
      <c r="F5158" s="12"/>
      <c r="G5158" s="12"/>
    </row>
    <row r="5159" spans="4:7">
      <c r="D5159" s="12"/>
      <c r="E5159" s="12"/>
      <c r="F5159" s="12"/>
      <c r="G5159" s="12"/>
    </row>
    <row r="5160" spans="4:7">
      <c r="D5160" s="12"/>
      <c r="E5160" s="12"/>
      <c r="F5160" s="12"/>
      <c r="G5160" s="12"/>
    </row>
    <row r="5161" spans="4:7">
      <c r="D5161" s="12"/>
      <c r="E5161" s="12"/>
      <c r="F5161" s="12"/>
      <c r="G5161" s="12"/>
    </row>
    <row r="5162" spans="4:7">
      <c r="D5162" s="12"/>
      <c r="E5162" s="12"/>
      <c r="F5162" s="12"/>
      <c r="G5162" s="12"/>
    </row>
    <row r="5163" spans="4:7">
      <c r="D5163" s="12"/>
      <c r="E5163" s="12"/>
      <c r="F5163" s="12"/>
      <c r="G5163" s="12"/>
    </row>
    <row r="5164" spans="4:7">
      <c r="D5164" s="12"/>
      <c r="E5164" s="12"/>
      <c r="F5164" s="12"/>
      <c r="G5164" s="12"/>
    </row>
    <row r="5165" spans="4:7">
      <c r="D5165" s="12"/>
      <c r="E5165" s="12"/>
      <c r="F5165" s="12"/>
      <c r="G5165" s="12"/>
    </row>
    <row r="5166" spans="4:7">
      <c r="D5166" s="12"/>
      <c r="E5166" s="12"/>
      <c r="F5166" s="12"/>
      <c r="G5166" s="12"/>
    </row>
    <row r="5167" spans="4:7">
      <c r="D5167" s="12"/>
      <c r="E5167" s="12"/>
      <c r="F5167" s="12"/>
      <c r="G5167" s="12"/>
    </row>
    <row r="5168" spans="4:7">
      <c r="D5168" s="12"/>
      <c r="E5168" s="12"/>
      <c r="F5168" s="12"/>
      <c r="G5168" s="12"/>
    </row>
    <row r="5169" spans="4:7">
      <c r="D5169" s="12"/>
      <c r="E5169" s="12"/>
      <c r="F5169" s="12"/>
      <c r="G5169" s="12"/>
    </row>
    <row r="5170" spans="4:7">
      <c r="D5170" s="12"/>
      <c r="E5170" s="12"/>
      <c r="F5170" s="12"/>
      <c r="G5170" s="12"/>
    </row>
    <row r="5171" spans="4:7">
      <c r="D5171" s="12"/>
      <c r="E5171" s="12"/>
      <c r="F5171" s="12"/>
      <c r="G5171" s="12"/>
    </row>
    <row r="5172" spans="4:7">
      <c r="D5172" s="12"/>
      <c r="E5172" s="12"/>
      <c r="F5172" s="12"/>
      <c r="G5172" s="12"/>
    </row>
    <row r="5173" spans="4:7">
      <c r="D5173" s="12"/>
      <c r="E5173" s="12"/>
      <c r="F5173" s="12"/>
      <c r="G5173" s="12"/>
    </row>
    <row r="5174" spans="4:7">
      <c r="D5174" s="12"/>
      <c r="E5174" s="12"/>
      <c r="F5174" s="12"/>
      <c r="G5174" s="12"/>
    </row>
    <row r="5175" spans="4:7">
      <c r="D5175" s="12"/>
      <c r="E5175" s="12"/>
      <c r="F5175" s="12"/>
      <c r="G5175" s="12"/>
    </row>
    <row r="5176" spans="4:7">
      <c r="D5176" s="12"/>
      <c r="E5176" s="12"/>
      <c r="F5176" s="12"/>
      <c r="G5176" s="12"/>
    </row>
    <row r="5177" spans="4:7">
      <c r="D5177" s="12"/>
      <c r="E5177" s="12"/>
      <c r="F5177" s="12"/>
      <c r="G5177" s="12"/>
    </row>
    <row r="5178" spans="4:7">
      <c r="D5178" s="12"/>
      <c r="E5178" s="12"/>
      <c r="F5178" s="12"/>
      <c r="G5178" s="12"/>
    </row>
    <row r="5179" spans="4:7">
      <c r="D5179" s="12"/>
      <c r="E5179" s="12"/>
      <c r="F5179" s="12"/>
      <c r="G5179" s="12"/>
    </row>
    <row r="5180" spans="4:7">
      <c r="D5180" s="12"/>
      <c r="E5180" s="12"/>
      <c r="F5180" s="12"/>
      <c r="G5180" s="12"/>
    </row>
    <row r="5181" spans="4:7">
      <c r="D5181" s="12"/>
      <c r="E5181" s="12"/>
      <c r="F5181" s="12"/>
      <c r="G5181" s="12"/>
    </row>
    <row r="5182" spans="4:7">
      <c r="D5182" s="12"/>
      <c r="E5182" s="12"/>
      <c r="F5182" s="12"/>
      <c r="G5182" s="12"/>
    </row>
    <row r="5183" spans="4:7">
      <c r="D5183" s="12"/>
      <c r="E5183" s="12"/>
      <c r="F5183" s="12"/>
      <c r="G5183" s="12"/>
    </row>
    <row r="5184" spans="4:7">
      <c r="D5184" s="12"/>
      <c r="E5184" s="12"/>
      <c r="F5184" s="12"/>
      <c r="G5184" s="12"/>
    </row>
    <row r="5185" spans="4:7">
      <c r="D5185" s="12"/>
      <c r="E5185" s="12"/>
      <c r="F5185" s="12"/>
      <c r="G5185" s="12"/>
    </row>
    <row r="5186" spans="4:7">
      <c r="D5186" s="12"/>
      <c r="E5186" s="12"/>
      <c r="F5186" s="12"/>
      <c r="G5186" s="12"/>
    </row>
    <row r="5187" spans="4:7">
      <c r="D5187" s="12"/>
      <c r="E5187" s="12"/>
      <c r="F5187" s="12"/>
      <c r="G5187" s="12"/>
    </row>
    <row r="5188" spans="4:7">
      <c r="D5188" s="12"/>
      <c r="E5188" s="12"/>
      <c r="F5188" s="12"/>
      <c r="G5188" s="12"/>
    </row>
    <row r="5189" spans="4:7">
      <c r="D5189" s="12"/>
      <c r="E5189" s="12"/>
      <c r="F5189" s="12"/>
      <c r="G5189" s="12"/>
    </row>
    <row r="5190" spans="4:7">
      <c r="D5190" s="12"/>
      <c r="E5190" s="12"/>
      <c r="F5190" s="12"/>
      <c r="G5190" s="12"/>
    </row>
    <row r="5191" spans="4:7">
      <c r="D5191" s="12"/>
      <c r="E5191" s="12"/>
      <c r="F5191" s="12"/>
      <c r="G5191" s="12"/>
    </row>
    <row r="5192" spans="4:7">
      <c r="D5192" s="12"/>
      <c r="E5192" s="12"/>
      <c r="F5192" s="12"/>
      <c r="G5192" s="12"/>
    </row>
    <row r="5193" spans="4:7">
      <c r="D5193" s="12"/>
      <c r="E5193" s="12"/>
      <c r="F5193" s="12"/>
      <c r="G5193" s="12"/>
    </row>
    <row r="5194" spans="4:7">
      <c r="D5194" s="12"/>
      <c r="E5194" s="12"/>
      <c r="F5194" s="12"/>
      <c r="G5194" s="12"/>
    </row>
    <row r="5195" spans="4:7">
      <c r="D5195" s="12"/>
      <c r="E5195" s="12"/>
      <c r="F5195" s="12"/>
      <c r="G5195" s="12"/>
    </row>
    <row r="5196" spans="4:7">
      <c r="D5196" s="12"/>
      <c r="E5196" s="12"/>
      <c r="F5196" s="12"/>
      <c r="G5196" s="12"/>
    </row>
    <row r="5197" spans="4:7">
      <c r="D5197" s="12"/>
      <c r="E5197" s="12"/>
      <c r="F5197" s="12"/>
      <c r="G5197" s="12"/>
    </row>
    <row r="5198" spans="4:7">
      <c r="D5198" s="12"/>
      <c r="E5198" s="12"/>
      <c r="F5198" s="12"/>
      <c r="G5198" s="12"/>
    </row>
    <row r="5199" spans="4:7">
      <c r="D5199" s="12"/>
      <c r="E5199" s="12"/>
      <c r="F5199" s="12"/>
      <c r="G5199" s="12"/>
    </row>
    <row r="5200" spans="4:7">
      <c r="D5200" s="12"/>
      <c r="E5200" s="12"/>
      <c r="F5200" s="12"/>
      <c r="G5200" s="12"/>
    </row>
    <row r="5201" spans="4:7">
      <c r="D5201" s="12"/>
      <c r="E5201" s="12"/>
      <c r="F5201" s="12"/>
      <c r="G5201" s="12"/>
    </row>
    <row r="5202" spans="4:7">
      <c r="D5202" s="12"/>
      <c r="E5202" s="12"/>
      <c r="F5202" s="12"/>
      <c r="G5202" s="12"/>
    </row>
    <row r="5203" spans="4:7">
      <c r="D5203" s="12"/>
      <c r="E5203" s="12"/>
      <c r="F5203" s="12"/>
      <c r="G5203" s="12"/>
    </row>
    <row r="5204" spans="4:7">
      <c r="D5204" s="12"/>
      <c r="E5204" s="12"/>
      <c r="F5204" s="12"/>
      <c r="G5204" s="12"/>
    </row>
    <row r="5205" spans="4:7">
      <c r="D5205" s="12"/>
      <c r="E5205" s="12"/>
      <c r="F5205" s="12"/>
      <c r="G5205" s="12"/>
    </row>
    <row r="5206" spans="4:7">
      <c r="D5206" s="12"/>
      <c r="E5206" s="12"/>
      <c r="F5206" s="12"/>
      <c r="G5206" s="12"/>
    </row>
    <row r="5207" spans="4:7">
      <c r="D5207" s="12"/>
      <c r="E5207" s="12"/>
      <c r="F5207" s="12"/>
      <c r="G5207" s="12"/>
    </row>
    <row r="5208" spans="4:7">
      <c r="D5208" s="12"/>
      <c r="E5208" s="12"/>
      <c r="F5208" s="12"/>
      <c r="G5208" s="12"/>
    </row>
    <row r="5209" spans="4:7">
      <c r="D5209" s="12"/>
      <c r="E5209" s="12"/>
      <c r="F5209" s="12"/>
      <c r="G5209" s="12"/>
    </row>
    <row r="5210" spans="4:7">
      <c r="D5210" s="12"/>
      <c r="E5210" s="12"/>
      <c r="F5210" s="12"/>
      <c r="G5210" s="12"/>
    </row>
    <row r="5211" spans="4:7">
      <c r="D5211" s="12"/>
      <c r="E5211" s="12"/>
      <c r="F5211" s="12"/>
      <c r="G5211" s="12"/>
    </row>
    <row r="5212" spans="4:7">
      <c r="D5212" s="12"/>
      <c r="E5212" s="12"/>
      <c r="F5212" s="12"/>
      <c r="G5212" s="12"/>
    </row>
    <row r="5213" spans="4:7">
      <c r="D5213" s="12"/>
      <c r="E5213" s="12"/>
      <c r="F5213" s="12"/>
      <c r="G5213" s="12"/>
    </row>
    <row r="5214" spans="4:7">
      <c r="D5214" s="12"/>
      <c r="E5214" s="12"/>
      <c r="F5214" s="12"/>
      <c r="G5214" s="12"/>
    </row>
    <row r="5215" spans="4:7">
      <c r="D5215" s="12"/>
      <c r="E5215" s="12"/>
      <c r="F5215" s="12"/>
      <c r="G5215" s="12"/>
    </row>
    <row r="5216" spans="4:7">
      <c r="D5216" s="12"/>
      <c r="E5216" s="12"/>
      <c r="F5216" s="12"/>
      <c r="G5216" s="12"/>
    </row>
    <row r="5217" spans="4:7">
      <c r="D5217" s="12"/>
      <c r="E5217" s="12"/>
      <c r="F5217" s="12"/>
      <c r="G5217" s="12"/>
    </row>
    <row r="5218" spans="4:7">
      <c r="D5218" s="12"/>
      <c r="E5218" s="12"/>
      <c r="F5218" s="12"/>
      <c r="G5218" s="12"/>
    </row>
    <row r="5219" spans="4:7">
      <c r="D5219" s="12"/>
      <c r="E5219" s="12"/>
      <c r="F5219" s="12"/>
      <c r="G5219" s="12"/>
    </row>
    <row r="5220" spans="4:7">
      <c r="D5220" s="12"/>
      <c r="E5220" s="12"/>
      <c r="F5220" s="12"/>
      <c r="G5220" s="12"/>
    </row>
    <row r="5221" spans="4:7">
      <c r="D5221" s="12"/>
      <c r="E5221" s="12"/>
      <c r="F5221" s="12"/>
      <c r="G5221" s="12"/>
    </row>
    <row r="5222" spans="4:7">
      <c r="D5222" s="12"/>
      <c r="E5222" s="12"/>
      <c r="F5222" s="12"/>
      <c r="G5222" s="12"/>
    </row>
    <row r="5223" spans="4:7">
      <c r="D5223" s="12"/>
      <c r="E5223" s="12"/>
      <c r="F5223" s="12"/>
      <c r="G5223" s="12"/>
    </row>
    <row r="5224" spans="4:7">
      <c r="D5224" s="12"/>
      <c r="E5224" s="12"/>
      <c r="F5224" s="12"/>
      <c r="G5224" s="12"/>
    </row>
    <row r="5225" spans="4:7">
      <c r="D5225" s="12"/>
      <c r="E5225" s="12"/>
      <c r="F5225" s="12"/>
      <c r="G5225" s="12"/>
    </row>
    <row r="5226" spans="4:7">
      <c r="D5226" s="12"/>
      <c r="E5226" s="12"/>
      <c r="F5226" s="12"/>
      <c r="G5226" s="12"/>
    </row>
    <row r="5227" spans="4:7">
      <c r="D5227" s="12"/>
      <c r="E5227" s="12"/>
      <c r="F5227" s="12"/>
      <c r="G5227" s="12"/>
    </row>
    <row r="5228" spans="4:7">
      <c r="D5228" s="12"/>
      <c r="E5228" s="12"/>
      <c r="F5228" s="12"/>
      <c r="G5228" s="12"/>
    </row>
    <row r="5229" spans="4:7">
      <c r="D5229" s="12"/>
      <c r="E5229" s="12"/>
      <c r="F5229" s="12"/>
      <c r="G5229" s="12"/>
    </row>
    <row r="5230" spans="4:7">
      <c r="D5230" s="12"/>
      <c r="E5230" s="12"/>
      <c r="F5230" s="12"/>
      <c r="G5230" s="12"/>
    </row>
    <row r="5231" spans="4:7">
      <c r="D5231" s="12"/>
      <c r="E5231" s="12"/>
      <c r="F5231" s="12"/>
      <c r="G5231" s="12"/>
    </row>
    <row r="5232" spans="4:7">
      <c r="D5232" s="12"/>
      <c r="E5232" s="12"/>
      <c r="F5232" s="12"/>
      <c r="G5232" s="12"/>
    </row>
    <row r="5233" spans="4:7">
      <c r="D5233" s="12"/>
      <c r="E5233" s="12"/>
      <c r="F5233" s="12"/>
      <c r="G5233" s="12"/>
    </row>
    <row r="5234" spans="4:7">
      <c r="D5234" s="12"/>
      <c r="E5234" s="12"/>
      <c r="F5234" s="12"/>
      <c r="G5234" s="12"/>
    </row>
    <row r="5235" spans="4:7">
      <c r="D5235" s="12"/>
      <c r="E5235" s="12"/>
      <c r="F5235" s="12"/>
      <c r="G5235" s="12"/>
    </row>
    <row r="5236" spans="4:7">
      <c r="D5236" s="12"/>
      <c r="E5236" s="12"/>
      <c r="F5236" s="12"/>
      <c r="G5236" s="12"/>
    </row>
    <row r="5237" spans="4:7">
      <c r="D5237" s="12"/>
      <c r="E5237" s="12"/>
      <c r="F5237" s="12"/>
      <c r="G5237" s="12"/>
    </row>
    <row r="5238" spans="4:7">
      <c r="D5238" s="12"/>
      <c r="E5238" s="12"/>
      <c r="F5238" s="12"/>
      <c r="G5238" s="12"/>
    </row>
    <row r="5239" spans="4:7">
      <c r="D5239" s="12"/>
      <c r="E5239" s="12"/>
      <c r="F5239" s="12"/>
      <c r="G5239" s="12"/>
    </row>
    <row r="5240" spans="4:7">
      <c r="D5240" s="12"/>
      <c r="E5240" s="12"/>
      <c r="F5240" s="12"/>
      <c r="G5240" s="12"/>
    </row>
    <row r="5241" spans="4:7">
      <c r="D5241" s="12"/>
      <c r="E5241" s="12"/>
      <c r="F5241" s="12"/>
      <c r="G5241" s="12"/>
    </row>
    <row r="5242" spans="4:7">
      <c r="D5242" s="12"/>
      <c r="E5242" s="12"/>
      <c r="F5242" s="12"/>
      <c r="G5242" s="12"/>
    </row>
    <row r="5243" spans="4:7">
      <c r="D5243" s="12"/>
      <c r="E5243" s="12"/>
      <c r="F5243" s="12"/>
      <c r="G5243" s="12"/>
    </row>
    <row r="5244" spans="4:7">
      <c r="D5244" s="12"/>
      <c r="E5244" s="12"/>
      <c r="F5244" s="12"/>
      <c r="G5244" s="12"/>
    </row>
    <row r="5245" spans="4:7">
      <c r="D5245" s="12"/>
      <c r="E5245" s="12"/>
      <c r="F5245" s="12"/>
      <c r="G5245" s="12"/>
    </row>
    <row r="5246" spans="4:7">
      <c r="D5246" s="12"/>
      <c r="E5246" s="12"/>
      <c r="F5246" s="12"/>
      <c r="G5246" s="12"/>
    </row>
    <row r="5247" spans="4:7">
      <c r="D5247" s="12"/>
      <c r="E5247" s="12"/>
      <c r="F5247" s="12"/>
      <c r="G5247" s="12"/>
    </row>
    <row r="5248" spans="4:7">
      <c r="D5248" s="12"/>
      <c r="E5248" s="12"/>
      <c r="F5248" s="12"/>
      <c r="G5248" s="12"/>
    </row>
    <row r="5249" spans="4:7">
      <c r="D5249" s="12"/>
      <c r="E5249" s="12"/>
      <c r="F5249" s="12"/>
      <c r="G5249" s="12"/>
    </row>
    <row r="5250" spans="4:7">
      <c r="D5250" s="12"/>
      <c r="E5250" s="12"/>
      <c r="F5250" s="12"/>
      <c r="G5250" s="12"/>
    </row>
    <row r="5251" spans="4:7">
      <c r="D5251" s="12"/>
      <c r="E5251" s="12"/>
      <c r="F5251" s="12"/>
      <c r="G5251" s="12"/>
    </row>
    <row r="5252" spans="4:7">
      <c r="D5252" s="12"/>
      <c r="E5252" s="12"/>
      <c r="F5252" s="12"/>
      <c r="G5252" s="12"/>
    </row>
    <row r="5253" spans="4:7">
      <c r="D5253" s="12"/>
      <c r="E5253" s="12"/>
      <c r="F5253" s="12"/>
      <c r="G5253" s="12"/>
    </row>
    <row r="5254" spans="4:7">
      <c r="D5254" s="12"/>
      <c r="E5254" s="12"/>
      <c r="F5254" s="12"/>
      <c r="G5254" s="12"/>
    </row>
    <row r="5255" spans="4:7">
      <c r="D5255" s="12"/>
      <c r="E5255" s="12"/>
      <c r="F5255" s="12"/>
      <c r="G5255" s="12"/>
    </row>
    <row r="5256" spans="4:7">
      <c r="D5256" s="12"/>
      <c r="E5256" s="12"/>
      <c r="F5256" s="12"/>
      <c r="G5256" s="12"/>
    </row>
    <row r="5257" spans="4:7">
      <c r="D5257" s="12"/>
      <c r="E5257" s="12"/>
      <c r="F5257" s="12"/>
      <c r="G5257" s="12"/>
    </row>
    <row r="5258" spans="4:7">
      <c r="D5258" s="12"/>
      <c r="E5258" s="12"/>
      <c r="F5258" s="12"/>
      <c r="G5258" s="12"/>
    </row>
    <row r="5259" spans="4:7">
      <c r="D5259" s="12"/>
      <c r="E5259" s="12"/>
      <c r="F5259" s="12"/>
      <c r="G5259" s="12"/>
    </row>
    <row r="5260" spans="4:7">
      <c r="D5260" s="12"/>
      <c r="E5260" s="12"/>
      <c r="F5260" s="12"/>
      <c r="G5260" s="12"/>
    </row>
    <row r="5261" spans="4:7">
      <c r="D5261" s="12"/>
      <c r="E5261" s="12"/>
      <c r="F5261" s="12"/>
      <c r="G5261" s="12"/>
    </row>
    <row r="5262" spans="4:7">
      <c r="D5262" s="12"/>
      <c r="E5262" s="12"/>
      <c r="F5262" s="12"/>
      <c r="G5262" s="12"/>
    </row>
    <row r="5263" spans="4:7">
      <c r="D5263" s="12"/>
      <c r="E5263" s="12"/>
      <c r="F5263" s="12"/>
      <c r="G5263" s="12"/>
    </row>
    <row r="5264" spans="4:7">
      <c r="D5264" s="12"/>
      <c r="E5264" s="12"/>
      <c r="F5264" s="12"/>
      <c r="G5264" s="12"/>
    </row>
    <row r="5265" spans="4:7">
      <c r="D5265" s="12"/>
      <c r="E5265" s="12"/>
      <c r="F5265" s="12"/>
      <c r="G5265" s="12"/>
    </row>
    <row r="5266" spans="4:7">
      <c r="D5266" s="12"/>
      <c r="E5266" s="12"/>
      <c r="F5266" s="12"/>
      <c r="G5266" s="12"/>
    </row>
    <row r="5267" spans="4:7">
      <c r="D5267" s="12"/>
      <c r="E5267" s="12"/>
      <c r="F5267" s="12"/>
      <c r="G5267" s="12"/>
    </row>
    <row r="5268" spans="4:7">
      <c r="D5268" s="12"/>
      <c r="E5268" s="12"/>
      <c r="F5268" s="12"/>
      <c r="G5268" s="12"/>
    </row>
    <row r="5269" spans="4:7">
      <c r="D5269" s="12"/>
      <c r="E5269" s="12"/>
      <c r="F5269" s="12"/>
      <c r="G5269" s="12"/>
    </row>
    <row r="5270" spans="4:7">
      <c r="D5270" s="12"/>
      <c r="E5270" s="12"/>
      <c r="F5270" s="12"/>
      <c r="G5270" s="12"/>
    </row>
    <row r="5271" spans="4:7">
      <c r="D5271" s="12"/>
      <c r="E5271" s="12"/>
      <c r="F5271" s="12"/>
      <c r="G5271" s="12"/>
    </row>
    <row r="5272" spans="4:7">
      <c r="D5272" s="12"/>
      <c r="E5272" s="12"/>
      <c r="F5272" s="12"/>
      <c r="G5272" s="12"/>
    </row>
    <row r="5273" spans="4:7">
      <c r="D5273" s="12"/>
      <c r="E5273" s="12"/>
      <c r="F5273" s="12"/>
      <c r="G5273" s="12"/>
    </row>
    <row r="5274" spans="4:7">
      <c r="D5274" s="12"/>
      <c r="E5274" s="12"/>
      <c r="F5274" s="12"/>
      <c r="G5274" s="12"/>
    </row>
    <row r="5275" spans="4:7">
      <c r="D5275" s="12"/>
      <c r="E5275" s="12"/>
      <c r="F5275" s="12"/>
      <c r="G5275" s="12"/>
    </row>
    <row r="5276" spans="4:7">
      <c r="D5276" s="12"/>
      <c r="E5276" s="12"/>
      <c r="F5276" s="12"/>
      <c r="G5276" s="12"/>
    </row>
    <row r="5277" spans="4:7">
      <c r="D5277" s="12"/>
      <c r="E5277" s="12"/>
      <c r="F5277" s="12"/>
      <c r="G5277" s="12"/>
    </row>
    <row r="5278" spans="4:7">
      <c r="D5278" s="12"/>
      <c r="E5278" s="12"/>
      <c r="F5278" s="12"/>
      <c r="G5278" s="12"/>
    </row>
    <row r="5279" spans="4:7">
      <c r="D5279" s="12"/>
      <c r="E5279" s="12"/>
      <c r="F5279" s="12"/>
      <c r="G5279" s="12"/>
    </row>
    <row r="5280" spans="4:7">
      <c r="D5280" s="12"/>
      <c r="E5280" s="12"/>
      <c r="F5280" s="12"/>
      <c r="G5280" s="12"/>
    </row>
    <row r="5281" spans="4:7">
      <c r="D5281" s="12"/>
      <c r="E5281" s="12"/>
      <c r="F5281" s="12"/>
      <c r="G5281" s="12"/>
    </row>
    <row r="5282" spans="4:7">
      <c r="D5282" s="12"/>
      <c r="E5282" s="12"/>
      <c r="F5282" s="12"/>
      <c r="G5282" s="12"/>
    </row>
    <row r="5283" spans="4:7">
      <c r="D5283" s="12"/>
      <c r="E5283" s="12"/>
      <c r="F5283" s="12"/>
      <c r="G5283" s="12"/>
    </row>
    <row r="5284" spans="4:7">
      <c r="D5284" s="12"/>
      <c r="E5284" s="12"/>
      <c r="F5284" s="12"/>
      <c r="G5284" s="12"/>
    </row>
    <row r="5285" spans="4:7">
      <c r="D5285" s="12"/>
      <c r="E5285" s="12"/>
      <c r="F5285" s="12"/>
      <c r="G5285" s="12"/>
    </row>
    <row r="5286" spans="4:7">
      <c r="D5286" s="12"/>
      <c r="E5286" s="12"/>
      <c r="F5286" s="12"/>
      <c r="G5286" s="12"/>
    </row>
    <row r="5287" spans="4:7">
      <c r="D5287" s="12"/>
      <c r="E5287" s="12"/>
      <c r="F5287" s="12"/>
      <c r="G5287" s="12"/>
    </row>
    <row r="5288" spans="4:7">
      <c r="D5288" s="12"/>
      <c r="E5288" s="12"/>
      <c r="F5288" s="12"/>
      <c r="G5288" s="12"/>
    </row>
    <row r="5289" spans="4:7">
      <c r="D5289" s="12"/>
      <c r="E5289" s="12"/>
      <c r="F5289" s="12"/>
      <c r="G5289" s="12"/>
    </row>
    <row r="5290" spans="4:7">
      <c r="D5290" s="12"/>
      <c r="E5290" s="12"/>
      <c r="F5290" s="12"/>
      <c r="G5290" s="12"/>
    </row>
    <row r="5291" spans="4:7">
      <c r="D5291" s="12"/>
      <c r="E5291" s="12"/>
      <c r="F5291" s="12"/>
      <c r="G5291" s="12"/>
    </row>
    <row r="5292" spans="4:7">
      <c r="D5292" s="12"/>
      <c r="E5292" s="12"/>
      <c r="F5292" s="12"/>
      <c r="G5292" s="12"/>
    </row>
    <row r="5293" spans="4:7">
      <c r="D5293" s="12"/>
      <c r="E5293" s="12"/>
      <c r="F5293" s="12"/>
      <c r="G5293" s="12"/>
    </row>
    <row r="5294" spans="4:7">
      <c r="D5294" s="12"/>
      <c r="E5294" s="12"/>
      <c r="F5294" s="12"/>
      <c r="G5294" s="12"/>
    </row>
    <row r="5295" spans="4:7">
      <c r="D5295" s="12"/>
      <c r="E5295" s="12"/>
      <c r="F5295" s="12"/>
      <c r="G5295" s="12"/>
    </row>
    <row r="5296" spans="4:7">
      <c r="D5296" s="12"/>
      <c r="E5296" s="12"/>
      <c r="F5296" s="12"/>
      <c r="G5296" s="12"/>
    </row>
    <row r="5297" spans="4:7">
      <c r="D5297" s="12"/>
      <c r="E5297" s="12"/>
      <c r="F5297" s="12"/>
      <c r="G5297" s="12"/>
    </row>
    <row r="5298" spans="4:7">
      <c r="D5298" s="12"/>
      <c r="E5298" s="12"/>
      <c r="F5298" s="12"/>
      <c r="G5298" s="12"/>
    </row>
    <row r="5299" spans="4:7">
      <c r="D5299" s="12"/>
      <c r="E5299" s="12"/>
      <c r="F5299" s="12"/>
      <c r="G5299" s="12"/>
    </row>
    <row r="5300" spans="4:7">
      <c r="D5300" s="12"/>
      <c r="E5300" s="12"/>
      <c r="F5300" s="12"/>
      <c r="G5300" s="12"/>
    </row>
    <row r="5301" spans="4:7">
      <c r="D5301" s="12"/>
      <c r="E5301" s="12"/>
      <c r="F5301" s="12"/>
      <c r="G5301" s="12"/>
    </row>
    <row r="5302" spans="4:7">
      <c r="D5302" s="12"/>
      <c r="E5302" s="12"/>
      <c r="F5302" s="12"/>
      <c r="G5302" s="12"/>
    </row>
    <row r="5303" spans="4:7">
      <c r="D5303" s="12"/>
      <c r="E5303" s="12"/>
      <c r="F5303" s="12"/>
      <c r="G5303" s="12"/>
    </row>
    <row r="5304" spans="4:7">
      <c r="D5304" s="12"/>
      <c r="E5304" s="12"/>
      <c r="F5304" s="12"/>
      <c r="G5304" s="12"/>
    </row>
    <row r="5305" spans="4:7">
      <c r="D5305" s="12"/>
      <c r="E5305" s="12"/>
      <c r="F5305" s="12"/>
      <c r="G5305" s="12"/>
    </row>
    <row r="5306" spans="4:7">
      <c r="D5306" s="12"/>
      <c r="E5306" s="12"/>
      <c r="F5306" s="12"/>
      <c r="G5306" s="12"/>
    </row>
    <row r="5307" spans="4:7">
      <c r="D5307" s="12"/>
      <c r="E5307" s="12"/>
      <c r="F5307" s="12"/>
      <c r="G5307" s="12"/>
    </row>
    <row r="5308" spans="4:7">
      <c r="D5308" s="12"/>
      <c r="E5308" s="12"/>
      <c r="F5308" s="12"/>
      <c r="G5308" s="12"/>
    </row>
    <row r="5309" spans="4:7">
      <c r="D5309" s="12"/>
      <c r="E5309" s="12"/>
      <c r="F5309" s="12"/>
      <c r="G5309" s="12"/>
    </row>
    <row r="5310" spans="4:7">
      <c r="D5310" s="12"/>
      <c r="E5310" s="12"/>
      <c r="F5310" s="12"/>
      <c r="G5310" s="12"/>
    </row>
    <row r="5311" spans="4:7">
      <c r="D5311" s="12"/>
      <c r="E5311" s="12"/>
      <c r="F5311" s="12"/>
      <c r="G5311" s="12"/>
    </row>
    <row r="5312" spans="4:7">
      <c r="D5312" s="12"/>
      <c r="E5312" s="12"/>
      <c r="F5312" s="12"/>
      <c r="G5312" s="12"/>
    </row>
    <row r="5313" spans="4:7">
      <c r="D5313" s="12"/>
      <c r="E5313" s="12"/>
      <c r="F5313" s="12"/>
      <c r="G5313" s="12"/>
    </row>
    <row r="5314" spans="4:7">
      <c r="D5314" s="12"/>
      <c r="E5314" s="12"/>
      <c r="F5314" s="12"/>
      <c r="G5314" s="12"/>
    </row>
    <row r="5315" spans="4:7">
      <c r="D5315" s="12"/>
      <c r="E5315" s="12"/>
      <c r="F5315" s="12"/>
      <c r="G5315" s="12"/>
    </row>
    <row r="5316" spans="4:7">
      <c r="D5316" s="12"/>
      <c r="E5316" s="12"/>
      <c r="F5316" s="12"/>
      <c r="G5316" s="12"/>
    </row>
    <row r="5317" spans="4:7">
      <c r="D5317" s="12"/>
      <c r="E5317" s="12"/>
      <c r="F5317" s="12"/>
      <c r="G5317" s="12"/>
    </row>
    <row r="5318" spans="4:7">
      <c r="D5318" s="12"/>
      <c r="E5318" s="12"/>
      <c r="F5318" s="12"/>
      <c r="G5318" s="12"/>
    </row>
    <row r="5319" spans="4:7">
      <c r="D5319" s="12"/>
      <c r="E5319" s="12"/>
      <c r="F5319" s="12"/>
      <c r="G5319" s="12"/>
    </row>
    <row r="5320" spans="4:7">
      <c r="D5320" s="12"/>
      <c r="E5320" s="12"/>
      <c r="F5320" s="12"/>
      <c r="G5320" s="12"/>
    </row>
    <row r="5321" spans="4:7">
      <c r="D5321" s="12"/>
      <c r="E5321" s="12"/>
      <c r="F5321" s="12"/>
      <c r="G5321" s="12"/>
    </row>
    <row r="5322" spans="4:7">
      <c r="D5322" s="12"/>
      <c r="E5322" s="12"/>
      <c r="F5322" s="12"/>
      <c r="G5322" s="12"/>
    </row>
    <row r="5323" spans="4:7">
      <c r="D5323" s="12"/>
      <c r="E5323" s="12"/>
      <c r="F5323" s="12"/>
      <c r="G5323" s="12"/>
    </row>
    <row r="5324" spans="4:7">
      <c r="D5324" s="12"/>
      <c r="E5324" s="12"/>
      <c r="F5324" s="12"/>
      <c r="G5324" s="12"/>
    </row>
    <row r="5325" spans="4:7">
      <c r="D5325" s="12"/>
      <c r="E5325" s="12"/>
      <c r="F5325" s="12"/>
      <c r="G5325" s="12"/>
    </row>
    <row r="5326" spans="4:7">
      <c r="D5326" s="12"/>
      <c r="E5326" s="12"/>
      <c r="F5326" s="12"/>
      <c r="G5326" s="12"/>
    </row>
    <row r="5327" spans="4:7">
      <c r="D5327" s="12"/>
      <c r="E5327" s="12"/>
      <c r="F5327" s="12"/>
      <c r="G5327" s="12"/>
    </row>
    <row r="5328" spans="4:7">
      <c r="D5328" s="12"/>
      <c r="E5328" s="12"/>
      <c r="F5328" s="12"/>
      <c r="G5328" s="12"/>
    </row>
    <row r="5329" spans="4:7">
      <c r="D5329" s="12"/>
      <c r="E5329" s="12"/>
      <c r="F5329" s="12"/>
      <c r="G5329" s="12"/>
    </row>
    <row r="5330" spans="4:7">
      <c r="D5330" s="12"/>
      <c r="E5330" s="12"/>
      <c r="F5330" s="12"/>
      <c r="G5330" s="12"/>
    </row>
    <row r="5331" spans="4:7">
      <c r="D5331" s="12"/>
      <c r="E5331" s="12"/>
      <c r="F5331" s="12"/>
      <c r="G5331" s="12"/>
    </row>
    <row r="5332" spans="4:7">
      <c r="D5332" s="12"/>
      <c r="E5332" s="12"/>
      <c r="F5332" s="12"/>
      <c r="G5332" s="12"/>
    </row>
    <row r="5333" spans="4:7">
      <c r="D5333" s="12"/>
      <c r="E5333" s="12"/>
      <c r="F5333" s="12"/>
      <c r="G5333" s="12"/>
    </row>
    <row r="5334" spans="4:7">
      <c r="D5334" s="12"/>
      <c r="E5334" s="12"/>
      <c r="F5334" s="12"/>
      <c r="G5334" s="12"/>
    </row>
    <row r="5335" spans="4:7">
      <c r="D5335" s="12"/>
      <c r="E5335" s="12"/>
      <c r="F5335" s="12"/>
      <c r="G5335" s="12"/>
    </row>
    <row r="5336" spans="4:7">
      <c r="D5336" s="12"/>
      <c r="E5336" s="12"/>
      <c r="F5336" s="12"/>
      <c r="G5336" s="12"/>
    </row>
    <row r="5337" spans="4:7">
      <c r="D5337" s="12"/>
      <c r="E5337" s="12"/>
      <c r="F5337" s="12"/>
      <c r="G5337" s="12"/>
    </row>
    <row r="5338" spans="4:7">
      <c r="D5338" s="12"/>
      <c r="E5338" s="12"/>
      <c r="F5338" s="12"/>
      <c r="G5338" s="12"/>
    </row>
    <row r="5339" spans="4:7">
      <c r="D5339" s="12"/>
      <c r="E5339" s="12"/>
      <c r="F5339" s="12"/>
      <c r="G5339" s="12"/>
    </row>
    <row r="5340" spans="4:7">
      <c r="D5340" s="12"/>
      <c r="E5340" s="12"/>
      <c r="F5340" s="12"/>
      <c r="G5340" s="12"/>
    </row>
    <row r="5341" spans="4:7">
      <c r="D5341" s="12"/>
      <c r="E5341" s="12"/>
      <c r="F5341" s="12"/>
      <c r="G5341" s="12"/>
    </row>
    <row r="5342" spans="4:7">
      <c r="D5342" s="12"/>
      <c r="E5342" s="12"/>
      <c r="F5342" s="12"/>
      <c r="G5342" s="12"/>
    </row>
    <row r="5343" spans="4:7">
      <c r="D5343" s="12"/>
      <c r="E5343" s="12"/>
      <c r="F5343" s="12"/>
      <c r="G5343" s="12"/>
    </row>
    <row r="5344" spans="4:7">
      <c r="D5344" s="12"/>
      <c r="E5344" s="12"/>
      <c r="F5344" s="12"/>
      <c r="G5344" s="12"/>
    </row>
    <row r="5345" spans="4:7">
      <c r="D5345" s="12"/>
      <c r="E5345" s="12"/>
      <c r="F5345" s="12"/>
      <c r="G5345" s="12"/>
    </row>
    <row r="5346" spans="4:7">
      <c r="D5346" s="12"/>
      <c r="E5346" s="12"/>
      <c r="F5346" s="12"/>
      <c r="G5346" s="12"/>
    </row>
    <row r="5347" spans="4:7">
      <c r="D5347" s="12"/>
      <c r="E5347" s="12"/>
      <c r="F5347" s="12"/>
      <c r="G5347" s="12"/>
    </row>
    <row r="5348" spans="4:7">
      <c r="D5348" s="12"/>
      <c r="E5348" s="12"/>
      <c r="F5348" s="12"/>
      <c r="G5348" s="12"/>
    </row>
    <row r="5349" spans="4:7">
      <c r="D5349" s="12"/>
      <c r="E5349" s="12"/>
      <c r="F5349" s="12"/>
      <c r="G5349" s="12"/>
    </row>
    <row r="5350" spans="4:7">
      <c r="D5350" s="12"/>
      <c r="E5350" s="12"/>
      <c r="F5350" s="12"/>
      <c r="G5350" s="12"/>
    </row>
    <row r="5351" spans="4:7">
      <c r="D5351" s="12"/>
      <c r="E5351" s="12"/>
      <c r="F5351" s="12"/>
      <c r="G5351" s="12"/>
    </row>
    <row r="5352" spans="4:7">
      <c r="D5352" s="12"/>
      <c r="E5352" s="12"/>
      <c r="F5352" s="12"/>
      <c r="G5352" s="12"/>
    </row>
    <row r="5353" spans="4:7">
      <c r="D5353" s="12"/>
      <c r="E5353" s="12"/>
      <c r="F5353" s="12"/>
      <c r="G5353" s="12"/>
    </row>
    <row r="5354" spans="4:7">
      <c r="D5354" s="12"/>
      <c r="E5354" s="12"/>
      <c r="F5354" s="12"/>
      <c r="G5354" s="12"/>
    </row>
    <row r="5355" spans="4:7">
      <c r="D5355" s="12"/>
      <c r="E5355" s="12"/>
      <c r="F5355" s="12"/>
      <c r="G5355" s="12"/>
    </row>
    <row r="5356" spans="4:7">
      <c r="D5356" s="12"/>
      <c r="E5356" s="12"/>
      <c r="F5356" s="12"/>
      <c r="G5356" s="12"/>
    </row>
    <row r="5357" spans="4:7">
      <c r="D5357" s="12"/>
      <c r="E5357" s="12"/>
      <c r="F5357" s="12"/>
      <c r="G5357" s="12"/>
    </row>
    <row r="5358" spans="4:7">
      <c r="D5358" s="12"/>
      <c r="E5358" s="12"/>
      <c r="F5358" s="12"/>
      <c r="G5358" s="12"/>
    </row>
    <row r="5359" spans="4:7">
      <c r="D5359" s="12"/>
      <c r="E5359" s="12"/>
      <c r="F5359" s="12"/>
      <c r="G5359" s="12"/>
    </row>
    <row r="5360" spans="4:7">
      <c r="D5360" s="12"/>
      <c r="E5360" s="12"/>
      <c r="F5360" s="12"/>
      <c r="G5360" s="12"/>
    </row>
    <row r="5361" spans="4:7">
      <c r="D5361" s="12"/>
      <c r="E5361" s="12"/>
      <c r="F5361" s="12"/>
      <c r="G5361" s="12"/>
    </row>
    <row r="5362" spans="4:7">
      <c r="D5362" s="12"/>
      <c r="E5362" s="12"/>
      <c r="F5362" s="12"/>
      <c r="G5362" s="12"/>
    </row>
    <row r="5363" spans="4:7">
      <c r="D5363" s="12"/>
      <c r="E5363" s="12"/>
      <c r="F5363" s="12"/>
      <c r="G5363" s="12"/>
    </row>
    <row r="5364" spans="4:7">
      <c r="D5364" s="12"/>
      <c r="E5364" s="12"/>
      <c r="F5364" s="12"/>
      <c r="G5364" s="12"/>
    </row>
    <row r="5365" spans="4:7">
      <c r="D5365" s="12"/>
      <c r="E5365" s="12"/>
      <c r="F5365" s="12"/>
      <c r="G5365" s="12"/>
    </row>
    <row r="5366" spans="4:7">
      <c r="D5366" s="12"/>
      <c r="E5366" s="12"/>
      <c r="F5366" s="12"/>
      <c r="G5366" s="12"/>
    </row>
    <row r="5367" spans="4:7">
      <c r="D5367" s="12"/>
      <c r="E5367" s="12"/>
      <c r="F5367" s="12"/>
      <c r="G5367" s="12"/>
    </row>
    <row r="5368" spans="4:7">
      <c r="D5368" s="12"/>
      <c r="E5368" s="12"/>
      <c r="F5368" s="12"/>
      <c r="G5368" s="12"/>
    </row>
    <row r="5369" spans="4:7">
      <c r="D5369" s="12"/>
      <c r="E5369" s="12"/>
      <c r="F5369" s="12"/>
      <c r="G5369" s="12"/>
    </row>
    <row r="5370" spans="4:7">
      <c r="D5370" s="12"/>
      <c r="E5370" s="12"/>
      <c r="F5370" s="12"/>
      <c r="G5370" s="12"/>
    </row>
    <row r="5371" spans="4:7">
      <c r="D5371" s="12"/>
      <c r="E5371" s="12"/>
      <c r="F5371" s="12"/>
      <c r="G5371" s="12"/>
    </row>
    <row r="5372" spans="4:7">
      <c r="D5372" s="12"/>
      <c r="E5372" s="12"/>
      <c r="F5372" s="12"/>
      <c r="G5372" s="12"/>
    </row>
    <row r="5373" spans="4:7">
      <c r="D5373" s="12"/>
      <c r="E5373" s="12"/>
      <c r="F5373" s="12"/>
      <c r="G5373" s="12"/>
    </row>
    <row r="5374" spans="4:7">
      <c r="D5374" s="12"/>
      <c r="E5374" s="12"/>
      <c r="F5374" s="12"/>
      <c r="G5374" s="12"/>
    </row>
    <row r="5375" spans="4:7">
      <c r="D5375" s="12"/>
      <c r="E5375" s="12"/>
      <c r="F5375" s="12"/>
      <c r="G5375" s="12"/>
    </row>
    <row r="5376" spans="4:7">
      <c r="D5376" s="12"/>
      <c r="E5376" s="12"/>
      <c r="F5376" s="12"/>
      <c r="G5376" s="12"/>
    </row>
    <row r="5377" spans="4:7">
      <c r="D5377" s="12"/>
      <c r="E5377" s="12"/>
      <c r="F5377" s="12"/>
      <c r="G5377" s="12"/>
    </row>
    <row r="5378" spans="4:7">
      <c r="D5378" s="12"/>
      <c r="E5378" s="12"/>
      <c r="F5378" s="12"/>
      <c r="G5378" s="12"/>
    </row>
    <row r="5379" spans="4:7">
      <c r="D5379" s="12"/>
      <c r="E5379" s="12"/>
      <c r="F5379" s="12"/>
      <c r="G5379" s="12"/>
    </row>
    <row r="5380" spans="4:7">
      <c r="D5380" s="12"/>
      <c r="E5380" s="12"/>
      <c r="F5380" s="12"/>
      <c r="G5380" s="12"/>
    </row>
    <row r="5381" spans="4:7">
      <c r="D5381" s="12"/>
      <c r="E5381" s="12"/>
      <c r="F5381" s="12"/>
      <c r="G5381" s="12"/>
    </row>
    <row r="5382" spans="4:7">
      <c r="D5382" s="12"/>
      <c r="E5382" s="12"/>
      <c r="F5382" s="12"/>
      <c r="G5382" s="12"/>
    </row>
    <row r="5383" spans="4:7">
      <c r="D5383" s="12"/>
      <c r="E5383" s="12"/>
      <c r="F5383" s="12"/>
      <c r="G5383" s="12"/>
    </row>
    <row r="5384" spans="4:7">
      <c r="D5384" s="12"/>
      <c r="E5384" s="12"/>
      <c r="F5384" s="12"/>
      <c r="G5384" s="12"/>
    </row>
    <row r="5385" spans="4:7">
      <c r="D5385" s="12"/>
      <c r="E5385" s="12"/>
      <c r="F5385" s="12"/>
      <c r="G5385" s="12"/>
    </row>
    <row r="5386" spans="4:7">
      <c r="D5386" s="12"/>
      <c r="E5386" s="12"/>
      <c r="F5386" s="12"/>
      <c r="G5386" s="12"/>
    </row>
    <row r="5387" spans="4:7">
      <c r="D5387" s="12"/>
      <c r="E5387" s="12"/>
      <c r="F5387" s="12"/>
      <c r="G5387" s="12"/>
    </row>
    <row r="5388" spans="4:7">
      <c r="D5388" s="12"/>
      <c r="E5388" s="12"/>
      <c r="F5388" s="12"/>
      <c r="G5388" s="12"/>
    </row>
    <row r="5389" spans="4:7">
      <c r="D5389" s="12"/>
      <c r="E5389" s="12"/>
      <c r="F5389" s="12"/>
      <c r="G5389" s="12"/>
    </row>
    <row r="5390" spans="4:7">
      <c r="D5390" s="12"/>
      <c r="E5390" s="12"/>
      <c r="F5390" s="12"/>
      <c r="G5390" s="12"/>
    </row>
    <row r="5391" spans="4:7">
      <c r="D5391" s="12"/>
      <c r="E5391" s="12"/>
      <c r="F5391" s="12"/>
      <c r="G5391" s="12"/>
    </row>
    <row r="5392" spans="4:7">
      <c r="D5392" s="12"/>
      <c r="E5392" s="12"/>
      <c r="F5392" s="12"/>
      <c r="G5392" s="12"/>
    </row>
    <row r="5393" spans="4:7">
      <c r="D5393" s="12"/>
      <c r="E5393" s="12"/>
      <c r="F5393" s="12"/>
      <c r="G5393" s="12"/>
    </row>
    <row r="5394" spans="4:7">
      <c r="D5394" s="12"/>
      <c r="E5394" s="12"/>
      <c r="F5394" s="12"/>
      <c r="G5394" s="12"/>
    </row>
    <row r="5395" spans="4:7">
      <c r="D5395" s="12"/>
      <c r="E5395" s="12"/>
      <c r="F5395" s="12"/>
      <c r="G5395" s="12"/>
    </row>
    <row r="5396" spans="4:7">
      <c r="D5396" s="12"/>
      <c r="E5396" s="12"/>
      <c r="F5396" s="12"/>
      <c r="G5396" s="12"/>
    </row>
    <row r="5397" spans="4:7">
      <c r="D5397" s="12"/>
      <c r="E5397" s="12"/>
      <c r="F5397" s="12"/>
      <c r="G5397" s="12"/>
    </row>
    <row r="5398" spans="4:7">
      <c r="D5398" s="12"/>
      <c r="E5398" s="12"/>
      <c r="F5398" s="12"/>
      <c r="G5398" s="12"/>
    </row>
    <row r="5399" spans="4:7">
      <c r="D5399" s="12"/>
      <c r="E5399" s="12"/>
      <c r="F5399" s="12"/>
      <c r="G5399" s="12"/>
    </row>
    <row r="5400" spans="4:7">
      <c r="D5400" s="12"/>
      <c r="E5400" s="12"/>
      <c r="F5400" s="12"/>
      <c r="G5400" s="12"/>
    </row>
    <row r="5401" spans="4:7">
      <c r="D5401" s="12"/>
      <c r="E5401" s="12"/>
      <c r="F5401" s="12"/>
      <c r="G5401" s="12"/>
    </row>
    <row r="5402" spans="4:7">
      <c r="D5402" s="12"/>
      <c r="E5402" s="12"/>
      <c r="F5402" s="12"/>
      <c r="G5402" s="12"/>
    </row>
    <row r="5403" spans="4:7">
      <c r="D5403" s="12"/>
      <c r="E5403" s="12"/>
      <c r="F5403" s="12"/>
      <c r="G5403" s="12"/>
    </row>
    <row r="5404" spans="4:7">
      <c r="D5404" s="12"/>
      <c r="E5404" s="12"/>
      <c r="F5404" s="12"/>
      <c r="G5404" s="12"/>
    </row>
    <row r="5405" spans="4:7">
      <c r="D5405" s="12"/>
      <c r="E5405" s="12"/>
      <c r="F5405" s="12"/>
      <c r="G5405" s="12"/>
    </row>
    <row r="5406" spans="4:7">
      <c r="D5406" s="12"/>
      <c r="E5406" s="12"/>
      <c r="F5406" s="12"/>
      <c r="G5406" s="12"/>
    </row>
    <row r="5407" spans="4:7">
      <c r="D5407" s="12"/>
      <c r="E5407" s="12"/>
      <c r="F5407" s="12"/>
      <c r="G5407" s="12"/>
    </row>
    <row r="5408" spans="4:7">
      <c r="D5408" s="12"/>
      <c r="E5408" s="12"/>
      <c r="F5408" s="12"/>
      <c r="G5408" s="12"/>
    </row>
    <row r="5409" spans="4:7">
      <c r="D5409" s="12"/>
      <c r="E5409" s="12"/>
      <c r="F5409" s="12"/>
      <c r="G5409" s="12"/>
    </row>
    <row r="5410" spans="4:7">
      <c r="D5410" s="12"/>
      <c r="E5410" s="12"/>
      <c r="F5410" s="12"/>
      <c r="G5410" s="12"/>
    </row>
    <row r="5411" spans="4:7">
      <c r="D5411" s="12"/>
      <c r="E5411" s="12"/>
      <c r="F5411" s="12"/>
      <c r="G5411" s="12"/>
    </row>
    <row r="5412" spans="4:7">
      <c r="D5412" s="12"/>
      <c r="E5412" s="12"/>
      <c r="F5412" s="12"/>
      <c r="G5412" s="12"/>
    </row>
    <row r="5413" spans="4:7">
      <c r="D5413" s="12"/>
      <c r="E5413" s="12"/>
      <c r="F5413" s="12"/>
      <c r="G5413" s="12"/>
    </row>
    <row r="5414" spans="4:7">
      <c r="D5414" s="12"/>
      <c r="E5414" s="12"/>
      <c r="F5414" s="12"/>
      <c r="G5414" s="12"/>
    </row>
    <row r="5415" spans="4:7">
      <c r="D5415" s="12"/>
      <c r="E5415" s="12"/>
      <c r="F5415" s="12"/>
      <c r="G5415" s="12"/>
    </row>
    <row r="5416" spans="4:7">
      <c r="D5416" s="12"/>
      <c r="E5416" s="12"/>
      <c r="F5416" s="12"/>
      <c r="G5416" s="12"/>
    </row>
    <row r="5417" spans="4:7">
      <c r="D5417" s="12"/>
      <c r="E5417" s="12"/>
      <c r="F5417" s="12"/>
      <c r="G5417" s="12"/>
    </row>
    <row r="5418" spans="4:7">
      <c r="D5418" s="12"/>
      <c r="E5418" s="12"/>
      <c r="F5418" s="12"/>
      <c r="G5418" s="12"/>
    </row>
    <row r="5419" spans="4:7">
      <c r="D5419" s="12"/>
      <c r="E5419" s="12"/>
      <c r="F5419" s="12"/>
      <c r="G5419" s="12"/>
    </row>
    <row r="5420" spans="4:7">
      <c r="D5420" s="12"/>
      <c r="E5420" s="12"/>
      <c r="F5420" s="12"/>
      <c r="G5420" s="12"/>
    </row>
    <row r="5421" spans="4:7">
      <c r="D5421" s="12"/>
      <c r="E5421" s="12"/>
      <c r="F5421" s="12"/>
      <c r="G5421" s="12"/>
    </row>
    <row r="5422" spans="4:7">
      <c r="D5422" s="12"/>
      <c r="E5422" s="12"/>
      <c r="F5422" s="12"/>
      <c r="G5422" s="12"/>
    </row>
    <row r="5423" spans="4:7">
      <c r="D5423" s="12"/>
      <c r="E5423" s="12"/>
      <c r="F5423" s="12"/>
      <c r="G5423" s="12"/>
    </row>
    <row r="5424" spans="4:7">
      <c r="D5424" s="12"/>
      <c r="E5424" s="12"/>
      <c r="F5424" s="12"/>
      <c r="G5424" s="12"/>
    </row>
    <row r="5425" spans="4:7">
      <c r="D5425" s="12"/>
      <c r="E5425" s="12"/>
      <c r="F5425" s="12"/>
      <c r="G5425" s="12"/>
    </row>
    <row r="5426" spans="4:7">
      <c r="D5426" s="12"/>
      <c r="E5426" s="12"/>
      <c r="F5426" s="12"/>
      <c r="G5426" s="12"/>
    </row>
    <row r="5427" spans="4:7">
      <c r="D5427" s="12"/>
      <c r="E5427" s="12"/>
      <c r="F5427" s="12"/>
      <c r="G5427" s="12"/>
    </row>
    <row r="5428" spans="4:7">
      <c r="D5428" s="12"/>
      <c r="E5428" s="12"/>
      <c r="F5428" s="12"/>
      <c r="G5428" s="12"/>
    </row>
    <row r="5429" spans="4:7">
      <c r="D5429" s="12"/>
      <c r="E5429" s="12"/>
      <c r="F5429" s="12"/>
      <c r="G5429" s="12"/>
    </row>
    <row r="5430" spans="4:7">
      <c r="D5430" s="12"/>
      <c r="E5430" s="12"/>
      <c r="F5430" s="12"/>
      <c r="G5430" s="12"/>
    </row>
    <row r="5431" spans="4:7">
      <c r="D5431" s="12"/>
      <c r="E5431" s="12"/>
      <c r="F5431" s="12"/>
      <c r="G5431" s="12"/>
    </row>
    <row r="5432" spans="4:7">
      <c r="D5432" s="12"/>
      <c r="E5432" s="12"/>
      <c r="F5432" s="12"/>
      <c r="G5432" s="12"/>
    </row>
    <row r="5433" spans="4:7">
      <c r="D5433" s="12"/>
      <c r="E5433" s="12"/>
      <c r="F5433" s="12"/>
      <c r="G5433" s="12"/>
    </row>
    <row r="5434" spans="4:7">
      <c r="D5434" s="12"/>
      <c r="E5434" s="12"/>
      <c r="F5434" s="12"/>
      <c r="G5434" s="12"/>
    </row>
    <row r="5435" spans="4:7">
      <c r="D5435" s="12"/>
      <c r="E5435" s="12"/>
      <c r="F5435" s="12"/>
      <c r="G5435" s="12"/>
    </row>
    <row r="5436" spans="4:7">
      <c r="D5436" s="12"/>
      <c r="E5436" s="12"/>
      <c r="F5436" s="12"/>
      <c r="G5436" s="12"/>
    </row>
    <row r="5437" spans="4:7">
      <c r="D5437" s="12"/>
      <c r="E5437" s="12"/>
      <c r="F5437" s="12"/>
      <c r="G5437" s="12"/>
    </row>
    <row r="5438" spans="4:7">
      <c r="D5438" s="12"/>
      <c r="E5438" s="12"/>
      <c r="F5438" s="12"/>
      <c r="G5438" s="12"/>
    </row>
    <row r="5439" spans="4:7">
      <c r="D5439" s="12"/>
      <c r="E5439" s="12"/>
      <c r="F5439" s="12"/>
      <c r="G5439" s="12"/>
    </row>
    <row r="5440" spans="4:7">
      <c r="D5440" s="12"/>
      <c r="E5440" s="12"/>
      <c r="F5440" s="12"/>
      <c r="G5440" s="12"/>
    </row>
    <row r="5441" spans="4:7">
      <c r="D5441" s="12"/>
      <c r="E5441" s="12"/>
      <c r="F5441" s="12"/>
      <c r="G5441" s="12"/>
    </row>
    <row r="5442" spans="4:7">
      <c r="D5442" s="12"/>
      <c r="E5442" s="12"/>
      <c r="F5442" s="12"/>
      <c r="G5442" s="12"/>
    </row>
    <row r="5443" spans="4:7">
      <c r="D5443" s="12"/>
      <c r="E5443" s="12"/>
      <c r="F5443" s="12"/>
      <c r="G5443" s="12"/>
    </row>
    <row r="5444" spans="4:7">
      <c r="D5444" s="12"/>
      <c r="E5444" s="12"/>
      <c r="F5444" s="12"/>
      <c r="G5444" s="12"/>
    </row>
    <row r="5445" spans="4:7">
      <c r="D5445" s="12"/>
      <c r="E5445" s="12"/>
      <c r="F5445" s="12"/>
      <c r="G5445" s="12"/>
    </row>
    <row r="5446" spans="4:7">
      <c r="D5446" s="12"/>
      <c r="E5446" s="12"/>
      <c r="F5446" s="12"/>
      <c r="G5446" s="12"/>
    </row>
    <row r="5447" spans="4:7">
      <c r="D5447" s="12"/>
      <c r="E5447" s="12"/>
      <c r="F5447" s="12"/>
      <c r="G5447" s="12"/>
    </row>
    <row r="5448" spans="4:7">
      <c r="D5448" s="12"/>
      <c r="E5448" s="12"/>
      <c r="F5448" s="12"/>
      <c r="G5448" s="12"/>
    </row>
    <row r="5449" spans="4:7">
      <c r="D5449" s="12"/>
      <c r="E5449" s="12"/>
      <c r="F5449" s="12"/>
      <c r="G5449" s="12"/>
    </row>
    <row r="5450" spans="4:7">
      <c r="D5450" s="12"/>
      <c r="E5450" s="12"/>
      <c r="F5450" s="12"/>
      <c r="G5450" s="12"/>
    </row>
    <row r="5451" spans="4:7">
      <c r="D5451" s="12"/>
      <c r="E5451" s="12"/>
      <c r="F5451" s="12"/>
      <c r="G5451" s="12"/>
    </row>
    <row r="5452" spans="4:7">
      <c r="D5452" s="12"/>
      <c r="E5452" s="12"/>
      <c r="F5452" s="12"/>
      <c r="G5452" s="12"/>
    </row>
    <row r="5453" spans="4:7">
      <c r="D5453" s="12"/>
      <c r="E5453" s="12"/>
      <c r="F5453" s="12"/>
      <c r="G5453" s="12"/>
    </row>
    <row r="5454" spans="4:7">
      <c r="D5454" s="12"/>
      <c r="E5454" s="12"/>
      <c r="F5454" s="12"/>
      <c r="G5454" s="12"/>
    </row>
    <row r="5455" spans="4:7">
      <c r="D5455" s="12"/>
      <c r="E5455" s="12"/>
      <c r="F5455" s="12"/>
      <c r="G5455" s="12"/>
    </row>
    <row r="5456" spans="4:7">
      <c r="D5456" s="12"/>
      <c r="E5456" s="12"/>
      <c r="F5456" s="12"/>
      <c r="G5456" s="12"/>
    </row>
    <row r="5457" spans="4:7">
      <c r="D5457" s="12"/>
      <c r="E5457" s="12"/>
      <c r="F5457" s="12"/>
      <c r="G5457" s="12"/>
    </row>
    <row r="5458" spans="4:7">
      <c r="D5458" s="12"/>
      <c r="E5458" s="12"/>
      <c r="F5458" s="12"/>
      <c r="G5458" s="12"/>
    </row>
    <row r="5459" spans="4:7">
      <c r="D5459" s="12"/>
      <c r="E5459" s="12"/>
      <c r="F5459" s="12"/>
      <c r="G5459" s="12"/>
    </row>
    <row r="5460" spans="4:7">
      <c r="D5460" s="12"/>
      <c r="E5460" s="12"/>
      <c r="F5460" s="12"/>
      <c r="G5460" s="12"/>
    </row>
    <row r="5461" spans="4:7">
      <c r="D5461" s="12"/>
      <c r="E5461" s="12"/>
      <c r="F5461" s="12"/>
      <c r="G5461" s="12"/>
    </row>
    <row r="5462" spans="4:7">
      <c r="D5462" s="12"/>
      <c r="E5462" s="12"/>
      <c r="F5462" s="12"/>
      <c r="G5462" s="12"/>
    </row>
    <row r="5463" spans="4:7">
      <c r="D5463" s="12"/>
      <c r="E5463" s="12"/>
      <c r="F5463" s="12"/>
      <c r="G5463" s="12"/>
    </row>
    <row r="5464" spans="4:7">
      <c r="D5464" s="12"/>
      <c r="E5464" s="12"/>
      <c r="F5464" s="12"/>
      <c r="G5464" s="12"/>
    </row>
    <row r="5465" spans="4:7">
      <c r="D5465" s="12"/>
      <c r="E5465" s="12"/>
      <c r="F5465" s="12"/>
      <c r="G5465" s="12"/>
    </row>
    <row r="5466" spans="4:7">
      <c r="D5466" s="12"/>
      <c r="E5466" s="12"/>
      <c r="F5466" s="12"/>
      <c r="G5466" s="12"/>
    </row>
    <row r="5467" spans="4:7">
      <c r="D5467" s="12"/>
      <c r="E5467" s="12"/>
      <c r="F5467" s="12"/>
      <c r="G5467" s="12"/>
    </row>
    <row r="5468" spans="4:7">
      <c r="D5468" s="12"/>
      <c r="E5468" s="12"/>
      <c r="F5468" s="12"/>
      <c r="G5468" s="12"/>
    </row>
    <row r="5469" spans="4:7">
      <c r="D5469" s="12"/>
      <c r="E5469" s="12"/>
      <c r="F5469" s="12"/>
      <c r="G5469" s="12"/>
    </row>
    <row r="5470" spans="4:7">
      <c r="D5470" s="12"/>
      <c r="E5470" s="12"/>
      <c r="F5470" s="12"/>
      <c r="G5470" s="12"/>
    </row>
    <row r="5471" spans="4:7">
      <c r="D5471" s="12"/>
      <c r="E5471" s="12"/>
      <c r="F5471" s="12"/>
      <c r="G5471" s="12"/>
    </row>
    <row r="5472" spans="4:7">
      <c r="D5472" s="12"/>
      <c r="E5472" s="12"/>
      <c r="F5472" s="12"/>
      <c r="G5472" s="12"/>
    </row>
    <row r="5473" spans="4:7">
      <c r="D5473" s="12"/>
      <c r="E5473" s="12"/>
      <c r="F5473" s="12"/>
      <c r="G5473" s="12"/>
    </row>
    <row r="5474" spans="4:7">
      <c r="D5474" s="12"/>
      <c r="E5474" s="12"/>
      <c r="F5474" s="12"/>
      <c r="G5474" s="12"/>
    </row>
    <row r="5475" spans="4:7">
      <c r="D5475" s="12"/>
      <c r="E5475" s="12"/>
      <c r="F5475" s="12"/>
      <c r="G5475" s="12"/>
    </row>
    <row r="5476" spans="4:7">
      <c r="D5476" s="12"/>
      <c r="E5476" s="12"/>
      <c r="F5476" s="12"/>
      <c r="G5476" s="12"/>
    </row>
    <row r="5477" spans="4:7">
      <c r="D5477" s="12"/>
      <c r="E5477" s="12"/>
      <c r="F5477" s="12"/>
      <c r="G5477" s="12"/>
    </row>
    <row r="5478" spans="4:7">
      <c r="D5478" s="12"/>
      <c r="E5478" s="12"/>
      <c r="F5478" s="12"/>
      <c r="G5478" s="12"/>
    </row>
    <row r="5479" spans="4:7">
      <c r="D5479" s="12"/>
      <c r="E5479" s="12"/>
      <c r="F5479" s="12"/>
      <c r="G5479" s="12"/>
    </row>
    <row r="5480" spans="4:7">
      <c r="D5480" s="12"/>
      <c r="E5480" s="12"/>
      <c r="F5480" s="12"/>
      <c r="G5480" s="12"/>
    </row>
    <row r="5481" spans="4:7">
      <c r="D5481" s="12"/>
      <c r="E5481" s="12"/>
      <c r="F5481" s="12"/>
      <c r="G5481" s="12"/>
    </row>
    <row r="5482" spans="4:7">
      <c r="D5482" s="12"/>
      <c r="E5482" s="12"/>
      <c r="F5482" s="12"/>
      <c r="G5482" s="12"/>
    </row>
    <row r="5483" spans="4:7">
      <c r="D5483" s="12"/>
      <c r="E5483" s="12"/>
      <c r="F5483" s="12"/>
      <c r="G5483" s="12"/>
    </row>
    <row r="5484" spans="4:7">
      <c r="D5484" s="12"/>
      <c r="E5484" s="12"/>
      <c r="F5484" s="12"/>
      <c r="G5484" s="12"/>
    </row>
    <row r="5485" spans="4:7">
      <c r="D5485" s="12"/>
      <c r="E5485" s="12"/>
      <c r="F5485" s="12"/>
      <c r="G5485" s="12"/>
    </row>
    <row r="5486" spans="4:7">
      <c r="D5486" s="12"/>
      <c r="E5486" s="12"/>
      <c r="F5486" s="12"/>
      <c r="G5486" s="12"/>
    </row>
    <row r="5487" spans="4:7">
      <c r="D5487" s="12"/>
      <c r="E5487" s="12"/>
      <c r="F5487" s="12"/>
      <c r="G5487" s="12"/>
    </row>
    <row r="5488" spans="4:7">
      <c r="D5488" s="12"/>
      <c r="E5488" s="12"/>
      <c r="F5488" s="12"/>
      <c r="G5488" s="12"/>
    </row>
    <row r="5489" spans="4:7">
      <c r="D5489" s="12"/>
      <c r="E5489" s="12"/>
      <c r="F5489" s="12"/>
      <c r="G5489" s="12"/>
    </row>
    <row r="5490" spans="4:7">
      <c r="D5490" s="12"/>
      <c r="E5490" s="12"/>
      <c r="F5490" s="12"/>
      <c r="G5490" s="12"/>
    </row>
    <row r="5491" spans="4:7">
      <c r="D5491" s="12"/>
      <c r="E5491" s="12"/>
      <c r="F5491" s="12"/>
      <c r="G5491" s="12"/>
    </row>
    <row r="5492" spans="4:7">
      <c r="D5492" s="12"/>
      <c r="E5492" s="12"/>
      <c r="F5492" s="12"/>
      <c r="G5492" s="12"/>
    </row>
    <row r="5493" spans="4:7">
      <c r="D5493" s="12"/>
      <c r="E5493" s="12"/>
      <c r="F5493" s="12"/>
      <c r="G5493" s="12"/>
    </row>
    <row r="5494" spans="4:7">
      <c r="D5494" s="12"/>
      <c r="E5494" s="12"/>
      <c r="F5494" s="12"/>
      <c r="G5494" s="12"/>
    </row>
    <row r="5495" spans="4:7">
      <c r="D5495" s="12"/>
      <c r="E5495" s="12"/>
      <c r="F5495" s="12"/>
      <c r="G5495" s="12"/>
    </row>
    <row r="5496" spans="4:7">
      <c r="D5496" s="12"/>
      <c r="E5496" s="12"/>
      <c r="F5496" s="12"/>
      <c r="G5496" s="12"/>
    </row>
    <row r="5497" spans="4:7">
      <c r="D5497" s="12"/>
      <c r="E5497" s="12"/>
      <c r="F5497" s="12"/>
      <c r="G5497" s="12"/>
    </row>
    <row r="5498" spans="4:7">
      <c r="D5498" s="12"/>
      <c r="E5498" s="12"/>
      <c r="F5498" s="12"/>
      <c r="G5498" s="12"/>
    </row>
    <row r="5499" spans="4:7">
      <c r="D5499" s="12"/>
      <c r="E5499" s="12"/>
      <c r="F5499" s="12"/>
      <c r="G5499" s="12"/>
    </row>
    <row r="5500" spans="4:7">
      <c r="D5500" s="12"/>
      <c r="E5500" s="12"/>
      <c r="F5500" s="12"/>
      <c r="G5500" s="12"/>
    </row>
    <row r="5501" spans="4:7">
      <c r="D5501" s="12"/>
      <c r="E5501" s="12"/>
      <c r="F5501" s="12"/>
      <c r="G5501" s="12"/>
    </row>
    <row r="5502" spans="4:7">
      <c r="D5502" s="12"/>
      <c r="E5502" s="12"/>
      <c r="F5502" s="12"/>
      <c r="G5502" s="12"/>
    </row>
    <row r="5503" spans="4:7">
      <c r="D5503" s="12"/>
      <c r="E5503" s="12"/>
      <c r="F5503" s="12"/>
      <c r="G5503" s="12"/>
    </row>
    <row r="5504" spans="4:7">
      <c r="D5504" s="12"/>
      <c r="E5504" s="12"/>
      <c r="F5504" s="12"/>
      <c r="G5504" s="12"/>
    </row>
    <row r="5505" spans="4:7">
      <c r="D5505" s="12"/>
      <c r="E5505" s="12"/>
      <c r="F5505" s="12"/>
      <c r="G5505" s="12"/>
    </row>
    <row r="5506" spans="4:7">
      <c r="D5506" s="12"/>
      <c r="E5506" s="12"/>
      <c r="F5506" s="12"/>
      <c r="G5506" s="12"/>
    </row>
    <row r="5507" spans="4:7">
      <c r="D5507" s="12"/>
      <c r="E5507" s="12"/>
      <c r="F5507" s="12"/>
      <c r="G5507" s="12"/>
    </row>
    <row r="5508" spans="4:7">
      <c r="D5508" s="12"/>
      <c r="E5508" s="12"/>
      <c r="F5508" s="12"/>
      <c r="G5508" s="12"/>
    </row>
    <row r="5509" spans="4:7">
      <c r="D5509" s="12"/>
      <c r="E5509" s="12"/>
      <c r="F5509" s="12"/>
      <c r="G5509" s="12"/>
    </row>
    <row r="5510" spans="4:7">
      <c r="D5510" s="12"/>
      <c r="E5510" s="12"/>
      <c r="F5510" s="12"/>
      <c r="G5510" s="12"/>
    </row>
    <row r="5511" spans="4:7">
      <c r="D5511" s="12"/>
      <c r="E5511" s="12"/>
      <c r="F5511" s="12"/>
      <c r="G5511" s="12"/>
    </row>
    <row r="5512" spans="4:7">
      <c r="D5512" s="12"/>
      <c r="E5512" s="12"/>
      <c r="F5512" s="12"/>
      <c r="G5512" s="12"/>
    </row>
    <row r="5513" spans="4:7">
      <c r="D5513" s="12"/>
      <c r="E5513" s="12"/>
      <c r="F5513" s="12"/>
      <c r="G5513" s="12"/>
    </row>
    <row r="5514" spans="4:7">
      <c r="D5514" s="12"/>
      <c r="E5514" s="12"/>
      <c r="F5514" s="12"/>
      <c r="G5514" s="12"/>
    </row>
    <row r="5515" spans="4:7">
      <c r="D5515" s="12"/>
      <c r="E5515" s="12"/>
      <c r="F5515" s="12"/>
      <c r="G5515" s="12"/>
    </row>
    <row r="5516" spans="4:7">
      <c r="D5516" s="12"/>
      <c r="E5516" s="12"/>
      <c r="F5516" s="12"/>
      <c r="G5516" s="12"/>
    </row>
    <row r="5517" spans="4:7">
      <c r="D5517" s="12"/>
      <c r="E5517" s="12"/>
      <c r="F5517" s="12"/>
      <c r="G5517" s="12"/>
    </row>
    <row r="5518" spans="4:7">
      <c r="D5518" s="12"/>
      <c r="E5518" s="12"/>
      <c r="F5518" s="12"/>
      <c r="G5518" s="12"/>
    </row>
    <row r="5519" spans="4:7">
      <c r="D5519" s="12"/>
      <c r="E5519" s="12"/>
      <c r="F5519" s="12"/>
      <c r="G5519" s="12"/>
    </row>
    <row r="5520" spans="4:7">
      <c r="D5520" s="12"/>
      <c r="E5520" s="12"/>
      <c r="F5520" s="12"/>
      <c r="G5520" s="12"/>
    </row>
    <row r="5521" spans="4:7">
      <c r="D5521" s="12"/>
      <c r="E5521" s="12"/>
      <c r="F5521" s="12"/>
      <c r="G5521" s="12"/>
    </row>
    <row r="5522" spans="4:7">
      <c r="D5522" s="12"/>
      <c r="E5522" s="12"/>
      <c r="F5522" s="12"/>
      <c r="G5522" s="12"/>
    </row>
    <row r="5523" spans="4:7">
      <c r="D5523" s="12"/>
      <c r="E5523" s="12"/>
      <c r="F5523" s="12"/>
      <c r="G5523" s="12"/>
    </row>
    <row r="5524" spans="4:7">
      <c r="D5524" s="12"/>
      <c r="E5524" s="12"/>
      <c r="F5524" s="12"/>
      <c r="G5524" s="12"/>
    </row>
    <row r="5525" spans="4:7">
      <c r="D5525" s="12"/>
      <c r="E5525" s="12"/>
      <c r="F5525" s="12"/>
      <c r="G5525" s="12"/>
    </row>
    <row r="5526" spans="4:7">
      <c r="D5526" s="12"/>
      <c r="E5526" s="12"/>
      <c r="F5526" s="12"/>
      <c r="G5526" s="12"/>
    </row>
    <row r="5527" spans="4:7">
      <c r="D5527" s="12"/>
      <c r="E5527" s="12"/>
      <c r="F5527" s="12"/>
      <c r="G5527" s="12"/>
    </row>
    <row r="5528" spans="4:7">
      <c r="D5528" s="12"/>
      <c r="E5528" s="12"/>
      <c r="F5528" s="12"/>
      <c r="G5528" s="12"/>
    </row>
    <row r="5529" spans="4:7">
      <c r="D5529" s="12"/>
      <c r="E5529" s="12"/>
      <c r="F5529" s="12"/>
      <c r="G5529" s="12"/>
    </row>
    <row r="5530" spans="4:7">
      <c r="D5530" s="12"/>
      <c r="E5530" s="12"/>
      <c r="F5530" s="12"/>
      <c r="G5530" s="12"/>
    </row>
    <row r="5531" spans="4:7">
      <c r="D5531" s="12"/>
      <c r="E5531" s="12"/>
      <c r="F5531" s="12"/>
      <c r="G5531" s="12"/>
    </row>
    <row r="5532" spans="4:7">
      <c r="D5532" s="12"/>
      <c r="E5532" s="12"/>
      <c r="F5532" s="12"/>
      <c r="G5532" s="12"/>
    </row>
    <row r="5533" spans="4:7">
      <c r="D5533" s="12"/>
      <c r="E5533" s="12"/>
      <c r="F5533" s="12"/>
      <c r="G5533" s="12"/>
    </row>
    <row r="5534" spans="4:7">
      <c r="D5534" s="12"/>
      <c r="E5534" s="12"/>
      <c r="F5534" s="12"/>
      <c r="G5534" s="12"/>
    </row>
    <row r="5535" spans="4:7">
      <c r="D5535" s="12"/>
      <c r="E5535" s="12"/>
      <c r="F5535" s="12"/>
      <c r="G5535" s="12"/>
    </row>
    <row r="5536" spans="4:7">
      <c r="D5536" s="12"/>
      <c r="E5536" s="12"/>
      <c r="F5536" s="12"/>
      <c r="G5536" s="12"/>
    </row>
    <row r="5537" spans="4:7">
      <c r="D5537" s="12"/>
      <c r="E5537" s="12"/>
      <c r="F5537" s="12"/>
      <c r="G5537" s="12"/>
    </row>
    <row r="5538" spans="4:7">
      <c r="D5538" s="12"/>
      <c r="E5538" s="12"/>
      <c r="F5538" s="12"/>
      <c r="G5538" s="12"/>
    </row>
    <row r="5539" spans="4:7">
      <c r="D5539" s="12"/>
      <c r="E5539" s="12"/>
      <c r="F5539" s="12"/>
      <c r="G5539" s="12"/>
    </row>
    <row r="5540" spans="4:7">
      <c r="D5540" s="12"/>
      <c r="E5540" s="12"/>
      <c r="F5540" s="12"/>
      <c r="G5540" s="12"/>
    </row>
    <row r="5541" spans="4:7">
      <c r="D5541" s="12"/>
      <c r="E5541" s="12"/>
      <c r="F5541" s="12"/>
      <c r="G5541" s="12"/>
    </row>
    <row r="5542" spans="4:7">
      <c r="D5542" s="12"/>
      <c r="E5542" s="12"/>
      <c r="F5542" s="12"/>
      <c r="G5542" s="12"/>
    </row>
    <row r="5543" spans="4:7">
      <c r="D5543" s="12"/>
      <c r="E5543" s="12"/>
      <c r="F5543" s="12"/>
      <c r="G5543" s="12"/>
    </row>
    <row r="5544" spans="4:7">
      <c r="D5544" s="12"/>
      <c r="E5544" s="12"/>
      <c r="F5544" s="12"/>
      <c r="G5544" s="12"/>
    </row>
    <row r="5545" spans="4:7">
      <c r="D5545" s="12"/>
      <c r="E5545" s="12"/>
      <c r="F5545" s="12"/>
      <c r="G5545" s="12"/>
    </row>
    <row r="5546" spans="4:7">
      <c r="D5546" s="12"/>
      <c r="E5546" s="12"/>
      <c r="F5546" s="12"/>
      <c r="G5546" s="12"/>
    </row>
    <row r="5547" spans="4:7">
      <c r="D5547" s="12"/>
      <c r="E5547" s="12"/>
      <c r="F5547" s="12"/>
      <c r="G5547" s="12"/>
    </row>
    <row r="5548" spans="4:7">
      <c r="D5548" s="12"/>
      <c r="E5548" s="12"/>
      <c r="F5548" s="12"/>
      <c r="G5548" s="12"/>
    </row>
    <row r="5549" spans="4:7">
      <c r="D5549" s="12"/>
      <c r="E5549" s="12"/>
      <c r="F5549" s="12"/>
      <c r="G5549" s="12"/>
    </row>
    <row r="5550" spans="4:7">
      <c r="D5550" s="12"/>
      <c r="E5550" s="12"/>
      <c r="F5550" s="12"/>
      <c r="G5550" s="12"/>
    </row>
    <row r="5551" spans="4:7">
      <c r="D5551" s="12"/>
      <c r="E5551" s="12"/>
      <c r="F5551" s="12"/>
      <c r="G5551" s="12"/>
    </row>
    <row r="5552" spans="4:7">
      <c r="D5552" s="12"/>
      <c r="E5552" s="12"/>
      <c r="F5552" s="12"/>
      <c r="G5552" s="12"/>
    </row>
    <row r="5553" spans="4:7">
      <c r="D5553" s="12"/>
      <c r="E5553" s="12"/>
      <c r="F5553" s="12"/>
      <c r="G5553" s="12"/>
    </row>
    <row r="5554" spans="4:7">
      <c r="D5554" s="12"/>
      <c r="E5554" s="12"/>
      <c r="F5554" s="12"/>
      <c r="G5554" s="12"/>
    </row>
    <row r="5555" spans="4:7">
      <c r="D5555" s="12"/>
      <c r="E5555" s="12"/>
      <c r="F5555" s="12"/>
      <c r="G5555" s="12"/>
    </row>
    <row r="5556" spans="4:7">
      <c r="D5556" s="12"/>
      <c r="E5556" s="12"/>
      <c r="F5556" s="12"/>
      <c r="G5556" s="12"/>
    </row>
    <row r="5557" spans="4:7">
      <c r="D5557" s="12"/>
      <c r="E5557" s="12"/>
      <c r="F5557" s="12"/>
      <c r="G5557" s="12"/>
    </row>
    <row r="5558" spans="4:7">
      <c r="D5558" s="12"/>
      <c r="E5558" s="12"/>
      <c r="F5558" s="12"/>
      <c r="G5558" s="12"/>
    </row>
    <row r="5559" spans="4:7">
      <c r="D5559" s="12"/>
      <c r="E5559" s="12"/>
      <c r="F5559" s="12"/>
      <c r="G5559" s="12"/>
    </row>
    <row r="5560" spans="4:7">
      <c r="D5560" s="12"/>
      <c r="E5560" s="12"/>
      <c r="F5560" s="12"/>
      <c r="G5560" s="12"/>
    </row>
    <row r="5561" spans="4:7">
      <c r="D5561" s="12"/>
      <c r="E5561" s="12"/>
      <c r="F5561" s="12"/>
      <c r="G5561" s="12"/>
    </row>
    <row r="5562" spans="4:7">
      <c r="D5562" s="12"/>
      <c r="E5562" s="12"/>
      <c r="F5562" s="12"/>
      <c r="G5562" s="12"/>
    </row>
    <row r="5563" spans="4:7">
      <c r="D5563" s="12"/>
      <c r="E5563" s="12"/>
      <c r="F5563" s="12"/>
      <c r="G5563" s="12"/>
    </row>
    <row r="5564" spans="4:7">
      <c r="D5564" s="12"/>
      <c r="E5564" s="12"/>
      <c r="F5564" s="12"/>
      <c r="G5564" s="12"/>
    </row>
    <row r="5565" spans="4:7">
      <c r="D5565" s="12"/>
      <c r="E5565" s="12"/>
      <c r="F5565" s="12"/>
      <c r="G5565" s="12"/>
    </row>
    <row r="5566" spans="4:7">
      <c r="D5566" s="12"/>
      <c r="E5566" s="12"/>
      <c r="F5566" s="12"/>
      <c r="G5566" s="12"/>
    </row>
    <row r="5567" spans="4:7">
      <c r="D5567" s="12"/>
      <c r="E5567" s="12"/>
      <c r="F5567" s="12"/>
      <c r="G5567" s="12"/>
    </row>
    <row r="5568" spans="4:7">
      <c r="D5568" s="12"/>
      <c r="E5568" s="12"/>
      <c r="F5568" s="12"/>
      <c r="G5568" s="12"/>
    </row>
    <row r="5569" spans="4:7">
      <c r="D5569" s="12"/>
      <c r="E5569" s="12"/>
      <c r="F5569" s="12"/>
      <c r="G5569" s="12"/>
    </row>
    <row r="5570" spans="4:7">
      <c r="D5570" s="12"/>
      <c r="E5570" s="12"/>
      <c r="F5570" s="12"/>
      <c r="G5570" s="12"/>
    </row>
    <row r="5571" spans="4:7">
      <c r="D5571" s="12"/>
      <c r="E5571" s="12"/>
      <c r="F5571" s="12"/>
      <c r="G5571" s="12"/>
    </row>
    <row r="5572" spans="4:7">
      <c r="D5572" s="12"/>
      <c r="E5572" s="12"/>
      <c r="F5572" s="12"/>
      <c r="G5572" s="12"/>
    </row>
    <row r="5573" spans="4:7">
      <c r="D5573" s="12"/>
      <c r="E5573" s="12"/>
      <c r="F5573" s="12"/>
      <c r="G5573" s="12"/>
    </row>
    <row r="5574" spans="4:7">
      <c r="D5574" s="12"/>
      <c r="E5574" s="12"/>
      <c r="F5574" s="12"/>
      <c r="G5574" s="12"/>
    </row>
    <row r="5575" spans="4:7">
      <c r="D5575" s="12"/>
      <c r="E5575" s="12"/>
      <c r="F5575" s="12"/>
      <c r="G5575" s="12"/>
    </row>
    <row r="5576" spans="4:7">
      <c r="D5576" s="12"/>
      <c r="E5576" s="12"/>
      <c r="F5576" s="12"/>
      <c r="G5576" s="12"/>
    </row>
    <row r="5577" spans="4:7">
      <c r="D5577" s="12"/>
      <c r="E5577" s="12"/>
      <c r="F5577" s="12"/>
      <c r="G5577" s="12"/>
    </row>
    <row r="5578" spans="4:7">
      <c r="D5578" s="12"/>
      <c r="E5578" s="12"/>
      <c r="F5578" s="12"/>
      <c r="G5578" s="12"/>
    </row>
    <row r="5579" spans="4:7">
      <c r="D5579" s="12"/>
      <c r="E5579" s="12"/>
      <c r="F5579" s="12"/>
      <c r="G5579" s="12"/>
    </row>
    <row r="5580" spans="4:7">
      <c r="D5580" s="12"/>
      <c r="E5580" s="12"/>
      <c r="F5580" s="12"/>
      <c r="G5580" s="12"/>
    </row>
    <row r="5581" spans="4:7">
      <c r="D5581" s="12"/>
      <c r="E5581" s="12"/>
      <c r="F5581" s="12"/>
      <c r="G5581" s="12"/>
    </row>
    <row r="5582" spans="4:7">
      <c r="D5582" s="12"/>
      <c r="E5582" s="12"/>
      <c r="F5582" s="12"/>
      <c r="G5582" s="12"/>
    </row>
    <row r="5583" spans="4:7">
      <c r="D5583" s="12"/>
      <c r="E5583" s="12"/>
      <c r="F5583" s="12"/>
      <c r="G5583" s="12"/>
    </row>
    <row r="5584" spans="4:7">
      <c r="D5584" s="12"/>
      <c r="E5584" s="12"/>
      <c r="F5584" s="12"/>
      <c r="G5584" s="12"/>
    </row>
    <row r="5585" spans="4:7">
      <c r="D5585" s="12"/>
      <c r="E5585" s="12"/>
      <c r="F5585" s="12"/>
      <c r="G5585" s="12"/>
    </row>
    <row r="5586" spans="4:7">
      <c r="D5586" s="12"/>
      <c r="E5586" s="12"/>
      <c r="F5586" s="12"/>
      <c r="G5586" s="12"/>
    </row>
    <row r="5587" spans="4:7">
      <c r="D5587" s="12"/>
      <c r="E5587" s="12"/>
      <c r="F5587" s="12"/>
      <c r="G5587" s="12"/>
    </row>
    <row r="5588" spans="4:7">
      <c r="D5588" s="12"/>
      <c r="E5588" s="12"/>
      <c r="F5588" s="12"/>
      <c r="G5588" s="12"/>
    </row>
    <row r="5589" spans="4:7">
      <c r="D5589" s="12"/>
      <c r="E5589" s="12"/>
      <c r="F5589" s="12"/>
      <c r="G5589" s="12"/>
    </row>
    <row r="5590" spans="4:7">
      <c r="D5590" s="12"/>
      <c r="E5590" s="12"/>
      <c r="F5590" s="12"/>
      <c r="G5590" s="12"/>
    </row>
    <row r="5591" spans="4:7">
      <c r="D5591" s="12"/>
      <c r="E5591" s="12"/>
      <c r="F5591" s="12"/>
      <c r="G5591" s="12"/>
    </row>
    <row r="5592" spans="4:7">
      <c r="D5592" s="12"/>
      <c r="E5592" s="12"/>
      <c r="F5592" s="12"/>
      <c r="G5592" s="12"/>
    </row>
    <row r="5593" spans="4:7">
      <c r="D5593" s="12"/>
      <c r="E5593" s="12"/>
      <c r="F5593" s="12"/>
      <c r="G5593" s="12"/>
    </row>
    <row r="5594" spans="4:7">
      <c r="D5594" s="12"/>
      <c r="E5594" s="12"/>
      <c r="F5594" s="12"/>
      <c r="G5594" s="12"/>
    </row>
    <row r="5595" spans="4:7">
      <c r="D5595" s="12"/>
      <c r="E5595" s="12"/>
      <c r="F5595" s="12"/>
      <c r="G5595" s="12"/>
    </row>
    <row r="5596" spans="4:7">
      <c r="D5596" s="12"/>
      <c r="E5596" s="12"/>
      <c r="F5596" s="12"/>
      <c r="G5596" s="12"/>
    </row>
    <row r="5597" spans="4:7">
      <c r="D5597" s="12"/>
      <c r="E5597" s="12"/>
      <c r="F5597" s="12"/>
      <c r="G5597" s="12"/>
    </row>
    <row r="5598" spans="4:7">
      <c r="D5598" s="12"/>
      <c r="E5598" s="12"/>
      <c r="F5598" s="12"/>
      <c r="G5598" s="12"/>
    </row>
    <row r="5599" spans="4:7">
      <c r="D5599" s="12"/>
      <c r="E5599" s="12"/>
      <c r="F5599" s="12"/>
      <c r="G5599" s="12"/>
    </row>
    <row r="5600" spans="4:7">
      <c r="D5600" s="12"/>
      <c r="E5600" s="12"/>
      <c r="F5600" s="12"/>
      <c r="G5600" s="12"/>
    </row>
    <row r="5601" spans="4:7">
      <c r="D5601" s="12"/>
      <c r="E5601" s="12"/>
      <c r="F5601" s="12"/>
      <c r="G5601" s="12"/>
    </row>
    <row r="5602" spans="4:7">
      <c r="D5602" s="12"/>
      <c r="E5602" s="12"/>
      <c r="F5602" s="12"/>
      <c r="G5602" s="12"/>
    </row>
    <row r="5603" spans="4:7">
      <c r="D5603" s="12"/>
      <c r="E5603" s="12"/>
      <c r="F5603" s="12"/>
      <c r="G5603" s="12"/>
    </row>
    <row r="5604" spans="4:7">
      <c r="D5604" s="12"/>
      <c r="E5604" s="12"/>
      <c r="F5604" s="12"/>
      <c r="G5604" s="12"/>
    </row>
    <row r="5605" spans="4:7">
      <c r="D5605" s="12"/>
      <c r="E5605" s="12"/>
      <c r="F5605" s="12"/>
      <c r="G5605" s="12"/>
    </row>
    <row r="5606" spans="4:7">
      <c r="D5606" s="12"/>
      <c r="E5606" s="12"/>
      <c r="F5606" s="12"/>
      <c r="G5606" s="12"/>
    </row>
    <row r="5607" spans="4:7">
      <c r="D5607" s="12"/>
      <c r="E5607" s="12"/>
      <c r="F5607" s="12"/>
      <c r="G5607" s="12"/>
    </row>
    <row r="5608" spans="4:7">
      <c r="D5608" s="12"/>
      <c r="E5608" s="12"/>
      <c r="F5608" s="12"/>
      <c r="G5608" s="12"/>
    </row>
    <row r="5609" spans="4:7">
      <c r="D5609" s="12"/>
      <c r="E5609" s="12"/>
      <c r="F5609" s="12"/>
      <c r="G5609" s="12"/>
    </row>
    <row r="5610" spans="4:7">
      <c r="D5610" s="12"/>
      <c r="E5610" s="12"/>
      <c r="F5610" s="12"/>
      <c r="G5610" s="12"/>
    </row>
    <row r="5611" spans="4:7">
      <c r="D5611" s="12"/>
      <c r="E5611" s="12"/>
      <c r="F5611" s="12"/>
      <c r="G5611" s="12"/>
    </row>
    <row r="5612" spans="4:7">
      <c r="D5612" s="12"/>
      <c r="E5612" s="12"/>
      <c r="F5612" s="12"/>
      <c r="G5612" s="12"/>
    </row>
    <row r="5613" spans="4:7">
      <c r="D5613" s="12"/>
      <c r="E5613" s="12"/>
      <c r="F5613" s="12"/>
      <c r="G5613" s="12"/>
    </row>
    <row r="5614" spans="4:7">
      <c r="D5614" s="12"/>
      <c r="E5614" s="12"/>
      <c r="F5614" s="12"/>
      <c r="G5614" s="12"/>
    </row>
    <row r="5615" spans="4:7">
      <c r="D5615" s="12"/>
      <c r="E5615" s="12"/>
      <c r="F5615" s="12"/>
      <c r="G5615" s="12"/>
    </row>
    <row r="5616" spans="4:7">
      <c r="D5616" s="12"/>
      <c r="E5616" s="12"/>
      <c r="F5616" s="12"/>
      <c r="G5616" s="12"/>
    </row>
    <row r="5617" spans="4:7">
      <c r="D5617" s="12"/>
      <c r="E5617" s="12"/>
      <c r="F5617" s="12"/>
      <c r="G5617" s="12"/>
    </row>
    <row r="5618" spans="4:7">
      <c r="D5618" s="12"/>
      <c r="E5618" s="12"/>
      <c r="F5618" s="12"/>
      <c r="G5618" s="12"/>
    </row>
    <row r="5619" spans="4:7">
      <c r="D5619" s="12"/>
      <c r="E5619" s="12"/>
      <c r="F5619" s="12"/>
      <c r="G5619" s="12"/>
    </row>
    <row r="5620" spans="4:7">
      <c r="D5620" s="12"/>
      <c r="E5620" s="12"/>
      <c r="F5620" s="12"/>
      <c r="G5620" s="12"/>
    </row>
    <row r="5621" spans="4:7">
      <c r="D5621" s="12"/>
      <c r="E5621" s="12"/>
      <c r="F5621" s="12"/>
      <c r="G5621" s="12"/>
    </row>
    <row r="5622" spans="4:7">
      <c r="D5622" s="12"/>
      <c r="E5622" s="12"/>
      <c r="F5622" s="12"/>
      <c r="G5622" s="12"/>
    </row>
    <row r="5623" spans="4:7">
      <c r="D5623" s="12"/>
      <c r="E5623" s="12"/>
      <c r="F5623" s="12"/>
      <c r="G5623" s="12"/>
    </row>
    <row r="5624" spans="4:7">
      <c r="D5624" s="12"/>
      <c r="E5624" s="12"/>
      <c r="F5624" s="12"/>
      <c r="G5624" s="12"/>
    </row>
    <row r="5625" spans="4:7">
      <c r="D5625" s="12"/>
      <c r="E5625" s="12"/>
      <c r="F5625" s="12"/>
      <c r="G5625" s="12"/>
    </row>
    <row r="5626" spans="4:7">
      <c r="D5626" s="12"/>
      <c r="E5626" s="12"/>
      <c r="F5626" s="12"/>
      <c r="G5626" s="12"/>
    </row>
    <row r="5627" spans="4:7">
      <c r="D5627" s="12"/>
      <c r="E5627" s="12"/>
      <c r="F5627" s="12"/>
      <c r="G5627" s="12"/>
    </row>
    <row r="5628" spans="4:7">
      <c r="D5628" s="12"/>
      <c r="E5628" s="12"/>
      <c r="F5628" s="12"/>
      <c r="G5628" s="12"/>
    </row>
    <row r="5629" spans="4:7">
      <c r="D5629" s="12"/>
      <c r="E5629" s="12"/>
      <c r="F5629" s="12"/>
      <c r="G5629" s="12"/>
    </row>
    <row r="5630" spans="4:7">
      <c r="D5630" s="12"/>
      <c r="E5630" s="12"/>
      <c r="F5630" s="12"/>
      <c r="G5630" s="12"/>
    </row>
    <row r="5631" spans="4:7">
      <c r="D5631" s="12"/>
      <c r="E5631" s="12"/>
      <c r="F5631" s="12"/>
      <c r="G5631" s="12"/>
    </row>
    <row r="5632" spans="4:7">
      <c r="D5632" s="12"/>
      <c r="E5632" s="12"/>
      <c r="F5632" s="12"/>
      <c r="G5632" s="12"/>
    </row>
    <row r="5633" spans="4:7">
      <c r="D5633" s="12"/>
      <c r="E5633" s="12"/>
      <c r="F5633" s="12"/>
      <c r="G5633" s="12"/>
    </row>
    <row r="5634" spans="4:7">
      <c r="D5634" s="12"/>
      <c r="E5634" s="12"/>
      <c r="F5634" s="12"/>
      <c r="G5634" s="12"/>
    </row>
    <row r="5635" spans="4:7">
      <c r="D5635" s="12"/>
      <c r="E5635" s="12"/>
      <c r="F5635" s="12"/>
      <c r="G5635" s="12"/>
    </row>
    <row r="5636" spans="4:7">
      <c r="D5636" s="12"/>
      <c r="E5636" s="12"/>
      <c r="F5636" s="12"/>
      <c r="G5636" s="12"/>
    </row>
    <row r="5637" spans="4:7">
      <c r="D5637" s="12"/>
      <c r="E5637" s="12"/>
      <c r="F5637" s="12"/>
      <c r="G5637" s="12"/>
    </row>
    <row r="5638" spans="4:7">
      <c r="D5638" s="12"/>
      <c r="E5638" s="12"/>
      <c r="F5638" s="12"/>
      <c r="G5638" s="12"/>
    </row>
    <row r="5639" spans="4:7">
      <c r="D5639" s="12"/>
      <c r="E5639" s="12"/>
      <c r="F5639" s="12"/>
      <c r="G5639" s="12"/>
    </row>
    <row r="5640" spans="4:7">
      <c r="D5640" s="12"/>
      <c r="E5640" s="12"/>
      <c r="F5640" s="12"/>
      <c r="G5640" s="12"/>
    </row>
    <row r="5641" spans="4:7">
      <c r="D5641" s="12"/>
      <c r="E5641" s="12"/>
      <c r="F5641" s="12"/>
      <c r="G5641" s="12"/>
    </row>
    <row r="5642" spans="4:7">
      <c r="D5642" s="12"/>
      <c r="E5642" s="12"/>
      <c r="F5642" s="12"/>
      <c r="G5642" s="12"/>
    </row>
    <row r="5643" spans="4:7">
      <c r="D5643" s="12"/>
      <c r="E5643" s="12"/>
      <c r="F5643" s="12"/>
      <c r="G5643" s="12"/>
    </row>
    <row r="5644" spans="4:7">
      <c r="D5644" s="12"/>
      <c r="E5644" s="12"/>
      <c r="F5644" s="12"/>
      <c r="G5644" s="12"/>
    </row>
    <row r="5645" spans="4:7">
      <c r="D5645" s="12"/>
      <c r="E5645" s="12"/>
      <c r="F5645" s="12"/>
      <c r="G5645" s="12"/>
    </row>
    <row r="5646" spans="4:7">
      <c r="D5646" s="12"/>
      <c r="E5646" s="12"/>
      <c r="F5646" s="12"/>
      <c r="G5646" s="12"/>
    </row>
    <row r="5647" spans="4:7">
      <c r="D5647" s="12"/>
      <c r="E5647" s="12"/>
      <c r="F5647" s="12"/>
      <c r="G5647" s="12"/>
    </row>
    <row r="5648" spans="4:7">
      <c r="D5648" s="12"/>
      <c r="E5648" s="12"/>
      <c r="F5648" s="12"/>
      <c r="G5648" s="12"/>
    </row>
    <row r="5649" spans="4:7">
      <c r="D5649" s="12"/>
      <c r="E5649" s="12"/>
      <c r="F5649" s="12"/>
      <c r="G5649" s="12"/>
    </row>
    <row r="5650" spans="4:7">
      <c r="D5650" s="12"/>
      <c r="E5650" s="12"/>
      <c r="F5650" s="12"/>
      <c r="G5650" s="12"/>
    </row>
    <row r="5651" spans="4:7">
      <c r="D5651" s="12"/>
      <c r="E5651" s="12"/>
      <c r="F5651" s="12"/>
      <c r="G5651" s="12"/>
    </row>
    <row r="5652" spans="4:7">
      <c r="D5652" s="12"/>
      <c r="E5652" s="12"/>
      <c r="F5652" s="12"/>
      <c r="G5652" s="12"/>
    </row>
    <row r="5653" spans="4:7">
      <c r="D5653" s="12"/>
      <c r="E5653" s="12"/>
      <c r="F5653" s="12"/>
      <c r="G5653" s="12"/>
    </row>
    <row r="5654" spans="4:7">
      <c r="D5654" s="12"/>
      <c r="E5654" s="12"/>
      <c r="F5654" s="12"/>
      <c r="G5654" s="12"/>
    </row>
    <row r="5655" spans="4:7">
      <c r="D5655" s="12"/>
      <c r="E5655" s="12"/>
      <c r="F5655" s="12"/>
      <c r="G5655" s="12"/>
    </row>
    <row r="5656" spans="4:7">
      <c r="D5656" s="12"/>
      <c r="E5656" s="12"/>
      <c r="F5656" s="12"/>
      <c r="G5656" s="12"/>
    </row>
    <row r="5657" spans="4:7">
      <c r="D5657" s="12"/>
      <c r="E5657" s="12"/>
      <c r="F5657" s="12"/>
      <c r="G5657" s="12"/>
    </row>
    <row r="5658" spans="4:7">
      <c r="D5658" s="12"/>
      <c r="E5658" s="12"/>
      <c r="F5658" s="12"/>
      <c r="G5658" s="12"/>
    </row>
    <row r="5659" spans="4:7">
      <c r="D5659" s="12"/>
      <c r="E5659" s="12"/>
      <c r="F5659" s="12"/>
      <c r="G5659" s="12"/>
    </row>
    <row r="5660" spans="4:7">
      <c r="D5660" s="12"/>
      <c r="E5660" s="12"/>
      <c r="F5660" s="12"/>
      <c r="G5660" s="12"/>
    </row>
    <row r="5661" spans="4:7">
      <c r="D5661" s="12"/>
      <c r="E5661" s="12"/>
      <c r="F5661" s="12"/>
      <c r="G5661" s="12"/>
    </row>
    <row r="5662" spans="4:7">
      <c r="D5662" s="12"/>
      <c r="E5662" s="12"/>
      <c r="F5662" s="12"/>
      <c r="G5662" s="12"/>
    </row>
    <row r="5663" spans="4:7">
      <c r="D5663" s="12"/>
      <c r="E5663" s="12"/>
      <c r="F5663" s="12"/>
      <c r="G5663" s="12"/>
    </row>
    <row r="5664" spans="4:7">
      <c r="D5664" s="12"/>
      <c r="E5664" s="12"/>
      <c r="F5664" s="12"/>
      <c r="G5664" s="12"/>
    </row>
    <row r="5665" spans="4:7">
      <c r="D5665" s="12"/>
      <c r="E5665" s="12"/>
      <c r="F5665" s="12"/>
      <c r="G5665" s="12"/>
    </row>
    <row r="5666" spans="4:7">
      <c r="D5666" s="12"/>
      <c r="E5666" s="12"/>
      <c r="F5666" s="12"/>
      <c r="G5666" s="12"/>
    </row>
    <row r="5667" spans="4:7">
      <c r="D5667" s="12"/>
      <c r="E5667" s="12"/>
      <c r="F5667" s="12"/>
      <c r="G5667" s="12"/>
    </row>
    <row r="5668" spans="4:7">
      <c r="D5668" s="12"/>
      <c r="E5668" s="12"/>
      <c r="F5668" s="12"/>
      <c r="G5668" s="12"/>
    </row>
    <row r="5669" spans="4:7">
      <c r="D5669" s="12"/>
      <c r="E5669" s="12"/>
      <c r="F5669" s="12"/>
      <c r="G5669" s="12"/>
    </row>
    <row r="5670" spans="4:7">
      <c r="D5670" s="12"/>
      <c r="E5670" s="12"/>
      <c r="F5670" s="12"/>
      <c r="G5670" s="12"/>
    </row>
    <row r="5671" spans="4:7">
      <c r="D5671" s="12"/>
      <c r="E5671" s="12"/>
      <c r="F5671" s="12"/>
      <c r="G5671" s="12"/>
    </row>
    <row r="5672" spans="4:7">
      <c r="D5672" s="12"/>
      <c r="E5672" s="12"/>
      <c r="F5672" s="12"/>
      <c r="G5672" s="12"/>
    </row>
    <row r="5673" spans="4:7">
      <c r="D5673" s="12"/>
      <c r="E5673" s="12"/>
      <c r="F5673" s="12"/>
      <c r="G5673" s="12"/>
    </row>
    <row r="5674" spans="4:7">
      <c r="D5674" s="12"/>
      <c r="E5674" s="12"/>
      <c r="F5674" s="12"/>
      <c r="G5674" s="12"/>
    </row>
    <row r="5675" spans="4:7">
      <c r="D5675" s="12"/>
      <c r="E5675" s="12"/>
      <c r="F5675" s="12"/>
      <c r="G5675" s="12"/>
    </row>
    <row r="5676" spans="4:7">
      <c r="D5676" s="12"/>
      <c r="E5676" s="12"/>
      <c r="F5676" s="12"/>
      <c r="G5676" s="12"/>
    </row>
    <row r="5677" spans="4:7">
      <c r="D5677" s="12"/>
      <c r="E5677" s="12"/>
      <c r="F5677" s="12"/>
      <c r="G5677" s="12"/>
    </row>
    <row r="5678" spans="4:7">
      <c r="D5678" s="12"/>
      <c r="E5678" s="12"/>
      <c r="F5678" s="12"/>
      <c r="G5678" s="12"/>
    </row>
    <row r="5679" spans="4:7">
      <c r="D5679" s="12"/>
      <c r="E5679" s="12"/>
      <c r="F5679" s="12"/>
      <c r="G5679" s="12"/>
    </row>
    <row r="5680" spans="4:7">
      <c r="D5680" s="12"/>
      <c r="E5680" s="12"/>
      <c r="F5680" s="12"/>
      <c r="G5680" s="12"/>
    </row>
    <row r="5681" spans="4:7">
      <c r="D5681" s="12"/>
      <c r="E5681" s="12"/>
      <c r="F5681" s="12"/>
      <c r="G5681" s="12"/>
    </row>
    <row r="5682" spans="4:7">
      <c r="D5682" s="12"/>
      <c r="E5682" s="12"/>
      <c r="F5682" s="12"/>
      <c r="G5682" s="12"/>
    </row>
    <row r="5683" spans="4:7">
      <c r="D5683" s="12"/>
      <c r="E5683" s="12"/>
      <c r="F5683" s="12"/>
      <c r="G5683" s="12"/>
    </row>
    <row r="5684" spans="4:7">
      <c r="D5684" s="12"/>
      <c r="E5684" s="12"/>
      <c r="F5684" s="12"/>
      <c r="G5684" s="12"/>
    </row>
    <row r="5685" spans="4:7">
      <c r="D5685" s="12"/>
      <c r="E5685" s="12"/>
      <c r="F5685" s="12"/>
      <c r="G5685" s="12"/>
    </row>
    <row r="5686" spans="4:7">
      <c r="D5686" s="12"/>
      <c r="E5686" s="12"/>
      <c r="F5686" s="12"/>
      <c r="G5686" s="12"/>
    </row>
    <row r="5687" spans="4:7">
      <c r="D5687" s="12"/>
      <c r="E5687" s="12"/>
      <c r="F5687" s="12"/>
      <c r="G5687" s="12"/>
    </row>
    <row r="5688" spans="4:7">
      <c r="D5688" s="12"/>
      <c r="E5688" s="12"/>
      <c r="F5688" s="12"/>
      <c r="G5688" s="12"/>
    </row>
    <row r="5689" spans="4:7">
      <c r="D5689" s="12"/>
      <c r="E5689" s="12"/>
      <c r="F5689" s="12"/>
      <c r="G5689" s="12"/>
    </row>
    <row r="5690" spans="4:7">
      <c r="D5690" s="12"/>
      <c r="E5690" s="12"/>
      <c r="F5690" s="12"/>
      <c r="G5690" s="12"/>
    </row>
    <row r="5691" spans="4:7">
      <c r="D5691" s="12"/>
      <c r="E5691" s="12"/>
      <c r="F5691" s="12"/>
      <c r="G5691" s="12"/>
    </row>
    <row r="5692" spans="4:7">
      <c r="D5692" s="12"/>
      <c r="E5692" s="12"/>
      <c r="F5692" s="12"/>
      <c r="G5692" s="12"/>
    </row>
    <row r="5693" spans="4:7">
      <c r="D5693" s="12"/>
      <c r="E5693" s="12"/>
      <c r="F5693" s="12"/>
      <c r="G5693" s="12"/>
    </row>
    <row r="5694" spans="4:7">
      <c r="D5694" s="12"/>
      <c r="E5694" s="12"/>
      <c r="F5694" s="12"/>
      <c r="G5694" s="12"/>
    </row>
    <row r="5695" spans="4:7">
      <c r="D5695" s="12"/>
      <c r="E5695" s="12"/>
      <c r="F5695" s="12"/>
      <c r="G5695" s="12"/>
    </row>
    <row r="5696" spans="4:7">
      <c r="D5696" s="12"/>
      <c r="E5696" s="12"/>
      <c r="F5696" s="12"/>
      <c r="G5696" s="12"/>
    </row>
    <row r="5697" spans="4:7">
      <c r="D5697" s="12"/>
      <c r="E5697" s="12"/>
      <c r="F5697" s="12"/>
      <c r="G5697" s="12"/>
    </row>
    <row r="5698" spans="4:7">
      <c r="D5698" s="12"/>
      <c r="E5698" s="12"/>
      <c r="F5698" s="12"/>
      <c r="G5698" s="12"/>
    </row>
    <row r="5699" spans="4:7">
      <c r="D5699" s="12"/>
      <c r="E5699" s="12"/>
      <c r="F5699" s="12"/>
      <c r="G5699" s="12"/>
    </row>
    <row r="5700" spans="4:7">
      <c r="D5700" s="12"/>
      <c r="E5700" s="12"/>
      <c r="F5700" s="12"/>
      <c r="G5700" s="12"/>
    </row>
    <row r="5701" spans="4:7">
      <c r="D5701" s="12"/>
      <c r="E5701" s="12"/>
      <c r="F5701" s="12"/>
      <c r="G5701" s="12"/>
    </row>
    <row r="5702" spans="4:7">
      <c r="D5702" s="12"/>
      <c r="E5702" s="12"/>
      <c r="F5702" s="12"/>
      <c r="G5702" s="12"/>
    </row>
    <row r="5703" spans="4:7">
      <c r="D5703" s="12"/>
      <c r="E5703" s="12"/>
      <c r="F5703" s="12"/>
      <c r="G5703" s="12"/>
    </row>
    <row r="5704" spans="4:7">
      <c r="D5704" s="12"/>
      <c r="E5704" s="12"/>
      <c r="F5704" s="12"/>
      <c r="G5704" s="12"/>
    </row>
    <row r="5705" spans="4:7">
      <c r="D5705" s="12"/>
      <c r="E5705" s="12"/>
      <c r="F5705" s="12"/>
      <c r="G5705" s="12"/>
    </row>
    <row r="5706" spans="4:7">
      <c r="D5706" s="12"/>
      <c r="E5706" s="12"/>
      <c r="F5706" s="12"/>
      <c r="G5706" s="12"/>
    </row>
    <row r="5707" spans="4:7">
      <c r="D5707" s="12"/>
      <c r="E5707" s="12"/>
      <c r="F5707" s="12"/>
      <c r="G5707" s="12"/>
    </row>
    <row r="5708" spans="4:7">
      <c r="D5708" s="12"/>
      <c r="E5708" s="12"/>
      <c r="F5708" s="12"/>
      <c r="G5708" s="12"/>
    </row>
    <row r="5709" spans="4:7">
      <c r="D5709" s="12"/>
      <c r="E5709" s="12"/>
      <c r="F5709" s="12"/>
      <c r="G5709" s="12"/>
    </row>
    <row r="5710" spans="4:7">
      <c r="D5710" s="12"/>
      <c r="E5710" s="12"/>
      <c r="F5710" s="12"/>
      <c r="G5710" s="12"/>
    </row>
    <row r="5711" spans="4:7">
      <c r="D5711" s="12"/>
      <c r="E5711" s="12"/>
      <c r="F5711" s="12"/>
      <c r="G5711" s="12"/>
    </row>
    <row r="5712" spans="4:7">
      <c r="D5712" s="12"/>
      <c r="E5712" s="12"/>
      <c r="F5712" s="12"/>
      <c r="G5712" s="12"/>
    </row>
    <row r="5713" spans="4:7">
      <c r="D5713" s="12"/>
      <c r="E5713" s="12"/>
      <c r="F5713" s="12"/>
      <c r="G5713" s="12"/>
    </row>
    <row r="5714" spans="4:7">
      <c r="D5714" s="12"/>
      <c r="E5714" s="12"/>
      <c r="F5714" s="12"/>
      <c r="G5714" s="12"/>
    </row>
    <row r="5715" spans="4:7">
      <c r="D5715" s="12"/>
      <c r="E5715" s="12"/>
      <c r="F5715" s="12"/>
      <c r="G5715" s="12"/>
    </row>
    <row r="5716" spans="4:7">
      <c r="D5716" s="12"/>
      <c r="E5716" s="12"/>
      <c r="F5716" s="12"/>
      <c r="G5716" s="12"/>
    </row>
    <row r="5717" spans="4:7">
      <c r="D5717" s="12"/>
      <c r="E5717" s="12"/>
      <c r="F5717" s="12"/>
      <c r="G5717" s="12"/>
    </row>
    <row r="5718" spans="4:7">
      <c r="D5718" s="12"/>
      <c r="E5718" s="12"/>
      <c r="F5718" s="12"/>
      <c r="G5718" s="12"/>
    </row>
    <row r="5719" spans="4:7">
      <c r="D5719" s="12"/>
      <c r="E5719" s="12"/>
      <c r="F5719" s="12"/>
      <c r="G5719" s="12"/>
    </row>
    <row r="5720" spans="4:7">
      <c r="D5720" s="12"/>
      <c r="E5720" s="12"/>
      <c r="F5720" s="12"/>
      <c r="G5720" s="12"/>
    </row>
    <row r="5721" spans="4:7">
      <c r="D5721" s="12"/>
      <c r="E5721" s="12"/>
      <c r="F5721" s="12"/>
      <c r="G5721" s="12"/>
    </row>
    <row r="5722" spans="4:7">
      <c r="D5722" s="12"/>
      <c r="E5722" s="12"/>
      <c r="F5722" s="12"/>
      <c r="G5722" s="12"/>
    </row>
    <row r="5723" spans="4:7">
      <c r="D5723" s="12"/>
      <c r="E5723" s="12"/>
      <c r="F5723" s="12"/>
      <c r="G5723" s="12"/>
    </row>
    <row r="5724" spans="4:7">
      <c r="D5724" s="12"/>
      <c r="E5724" s="12"/>
      <c r="F5724" s="12"/>
      <c r="G5724" s="12"/>
    </row>
    <row r="5725" spans="4:7">
      <c r="D5725" s="12"/>
      <c r="E5725" s="12"/>
      <c r="F5725" s="12"/>
      <c r="G5725" s="12"/>
    </row>
    <row r="5726" spans="4:7">
      <c r="D5726" s="12"/>
      <c r="E5726" s="12"/>
      <c r="F5726" s="12"/>
      <c r="G5726" s="12"/>
    </row>
    <row r="5727" spans="4:7">
      <c r="D5727" s="12"/>
      <c r="E5727" s="12"/>
      <c r="F5727" s="12"/>
      <c r="G5727" s="12"/>
    </row>
    <row r="5728" spans="4:7">
      <c r="D5728" s="12"/>
      <c r="E5728" s="12"/>
      <c r="F5728" s="12"/>
      <c r="G5728" s="12"/>
    </row>
    <row r="5729" spans="4:7">
      <c r="D5729" s="12"/>
      <c r="E5729" s="12"/>
      <c r="F5729" s="12"/>
      <c r="G5729" s="12"/>
    </row>
    <row r="5730" spans="4:7">
      <c r="D5730" s="12"/>
      <c r="E5730" s="12"/>
      <c r="F5730" s="12"/>
      <c r="G5730" s="12"/>
    </row>
    <row r="5731" spans="4:7">
      <c r="D5731" s="12"/>
      <c r="E5731" s="12"/>
      <c r="F5731" s="12"/>
      <c r="G5731" s="12"/>
    </row>
    <row r="5732" spans="4:7">
      <c r="D5732" s="12"/>
      <c r="E5732" s="12"/>
      <c r="F5732" s="12"/>
      <c r="G5732" s="12"/>
    </row>
    <row r="5733" spans="4:7">
      <c r="D5733" s="12"/>
      <c r="E5733" s="12"/>
      <c r="F5733" s="12"/>
      <c r="G5733" s="12"/>
    </row>
    <row r="5734" spans="4:7">
      <c r="D5734" s="12"/>
      <c r="E5734" s="12"/>
      <c r="F5734" s="12"/>
      <c r="G5734" s="12"/>
    </row>
    <row r="5735" spans="4:7">
      <c r="D5735" s="12"/>
      <c r="E5735" s="12"/>
      <c r="F5735" s="12"/>
      <c r="G5735" s="12"/>
    </row>
    <row r="5736" spans="4:7">
      <c r="D5736" s="12"/>
      <c r="E5736" s="12"/>
      <c r="F5736" s="12"/>
      <c r="G5736" s="12"/>
    </row>
    <row r="5737" spans="4:7">
      <c r="D5737" s="12"/>
      <c r="E5737" s="12"/>
      <c r="F5737" s="12"/>
      <c r="G5737" s="12"/>
    </row>
    <row r="5738" spans="4:7">
      <c r="D5738" s="12"/>
      <c r="E5738" s="12"/>
      <c r="F5738" s="12"/>
      <c r="G5738" s="12"/>
    </row>
    <row r="5739" spans="4:7">
      <c r="D5739" s="12"/>
      <c r="E5739" s="12"/>
      <c r="F5739" s="12"/>
      <c r="G5739" s="12"/>
    </row>
    <row r="5740" spans="4:7">
      <c r="D5740" s="12"/>
      <c r="E5740" s="12"/>
      <c r="F5740" s="12"/>
      <c r="G5740" s="12"/>
    </row>
    <row r="5741" spans="4:7">
      <c r="D5741" s="12"/>
      <c r="E5741" s="12"/>
      <c r="F5741" s="12"/>
      <c r="G5741" s="12"/>
    </row>
    <row r="5742" spans="4:7">
      <c r="D5742" s="12"/>
      <c r="E5742" s="12"/>
      <c r="F5742" s="12"/>
      <c r="G5742" s="12"/>
    </row>
    <row r="5743" spans="4:7">
      <c r="D5743" s="12"/>
      <c r="E5743" s="12"/>
      <c r="F5743" s="12"/>
      <c r="G5743" s="12"/>
    </row>
    <row r="5744" spans="4:7">
      <c r="D5744" s="12"/>
      <c r="E5744" s="12"/>
      <c r="F5744" s="12"/>
      <c r="G5744" s="12"/>
    </row>
    <row r="5745" spans="4:7">
      <c r="D5745" s="12"/>
      <c r="E5745" s="12"/>
      <c r="F5745" s="12"/>
      <c r="G5745" s="12"/>
    </row>
    <row r="5746" spans="4:7">
      <c r="D5746" s="12"/>
      <c r="E5746" s="12"/>
      <c r="F5746" s="12"/>
      <c r="G5746" s="12"/>
    </row>
    <row r="5747" spans="4:7">
      <c r="D5747" s="12"/>
      <c r="E5747" s="12"/>
      <c r="F5747" s="12"/>
      <c r="G5747" s="12"/>
    </row>
    <row r="5748" spans="4:7">
      <c r="D5748" s="12"/>
      <c r="E5748" s="12"/>
      <c r="F5748" s="12"/>
      <c r="G5748" s="12"/>
    </row>
    <row r="5749" spans="4:7">
      <c r="D5749" s="12"/>
      <c r="E5749" s="12"/>
      <c r="F5749" s="12"/>
      <c r="G5749" s="12"/>
    </row>
    <row r="5750" spans="4:7">
      <c r="D5750" s="12"/>
      <c r="E5750" s="12"/>
      <c r="F5750" s="12"/>
      <c r="G5750" s="12"/>
    </row>
    <row r="5751" spans="4:7">
      <c r="D5751" s="12"/>
      <c r="E5751" s="12"/>
      <c r="F5751" s="12"/>
      <c r="G5751" s="12"/>
    </row>
    <row r="5752" spans="4:7">
      <c r="D5752" s="12"/>
      <c r="E5752" s="12"/>
      <c r="F5752" s="12"/>
      <c r="G5752" s="12"/>
    </row>
    <row r="5753" spans="4:7">
      <c r="D5753" s="12"/>
      <c r="E5753" s="12"/>
      <c r="F5753" s="12"/>
      <c r="G5753" s="12"/>
    </row>
    <row r="5754" spans="4:7">
      <c r="D5754" s="12"/>
      <c r="E5754" s="12"/>
      <c r="F5754" s="12"/>
      <c r="G5754" s="12"/>
    </row>
    <row r="5755" spans="4:7">
      <c r="D5755" s="12"/>
      <c r="E5755" s="12"/>
      <c r="F5755" s="12"/>
      <c r="G5755" s="12"/>
    </row>
    <row r="5756" spans="4:7">
      <c r="D5756" s="12"/>
      <c r="E5756" s="12"/>
      <c r="F5756" s="12"/>
      <c r="G5756" s="12"/>
    </row>
    <row r="5757" spans="4:7">
      <c r="D5757" s="12"/>
      <c r="E5757" s="12"/>
      <c r="F5757" s="12"/>
      <c r="G5757" s="12"/>
    </row>
    <row r="5758" spans="4:7">
      <c r="D5758" s="12"/>
      <c r="E5758" s="12"/>
      <c r="F5758" s="12"/>
      <c r="G5758" s="12"/>
    </row>
    <row r="5759" spans="4:7">
      <c r="D5759" s="12"/>
      <c r="E5759" s="12"/>
      <c r="F5759" s="12"/>
      <c r="G5759" s="12"/>
    </row>
    <row r="5760" spans="4:7">
      <c r="D5760" s="12"/>
      <c r="E5760" s="12"/>
      <c r="F5760" s="12"/>
      <c r="G5760" s="12"/>
    </row>
    <row r="5761" spans="4:7">
      <c r="D5761" s="12"/>
      <c r="E5761" s="12"/>
      <c r="F5761" s="12"/>
      <c r="G5761" s="12"/>
    </row>
    <row r="5762" spans="4:7">
      <c r="D5762" s="12"/>
      <c r="E5762" s="12"/>
      <c r="F5762" s="12"/>
      <c r="G5762" s="12"/>
    </row>
    <row r="5763" spans="4:7">
      <c r="D5763" s="12"/>
      <c r="E5763" s="12"/>
      <c r="F5763" s="12"/>
      <c r="G5763" s="12"/>
    </row>
    <row r="5764" spans="4:7">
      <c r="D5764" s="12"/>
      <c r="E5764" s="12"/>
      <c r="F5764" s="12"/>
      <c r="G5764" s="12"/>
    </row>
    <row r="5765" spans="4:7">
      <c r="D5765" s="12"/>
      <c r="E5765" s="12"/>
      <c r="F5765" s="12"/>
      <c r="G5765" s="12"/>
    </row>
    <row r="5766" spans="4:7">
      <c r="D5766" s="12"/>
      <c r="E5766" s="12"/>
      <c r="F5766" s="12"/>
      <c r="G5766" s="12"/>
    </row>
    <row r="5767" spans="4:7">
      <c r="D5767" s="12"/>
      <c r="E5767" s="12"/>
      <c r="F5767" s="12"/>
      <c r="G5767" s="12"/>
    </row>
    <row r="5768" spans="4:7">
      <c r="D5768" s="12"/>
      <c r="E5768" s="12"/>
      <c r="F5768" s="12"/>
      <c r="G5768" s="12"/>
    </row>
    <row r="5769" spans="4:7">
      <c r="D5769" s="12"/>
      <c r="E5769" s="12"/>
      <c r="F5769" s="12"/>
      <c r="G5769" s="12"/>
    </row>
    <row r="5770" spans="4:7">
      <c r="D5770" s="12"/>
      <c r="E5770" s="12"/>
      <c r="F5770" s="12"/>
      <c r="G5770" s="12"/>
    </row>
    <row r="5771" spans="4:7">
      <c r="D5771" s="12"/>
      <c r="E5771" s="12"/>
      <c r="F5771" s="12"/>
      <c r="G5771" s="12"/>
    </row>
    <row r="5772" spans="4:7">
      <c r="D5772" s="12"/>
      <c r="E5772" s="12"/>
      <c r="F5772" s="12"/>
      <c r="G5772" s="12"/>
    </row>
    <row r="5773" spans="4:7">
      <c r="D5773" s="12"/>
      <c r="E5773" s="12"/>
      <c r="F5773" s="12"/>
      <c r="G5773" s="12"/>
    </row>
    <row r="5774" spans="4:7">
      <c r="D5774" s="12"/>
      <c r="E5774" s="12"/>
      <c r="F5774" s="12"/>
      <c r="G5774" s="12"/>
    </row>
    <row r="5775" spans="4:7">
      <c r="D5775" s="12"/>
      <c r="E5775" s="12"/>
      <c r="F5775" s="12"/>
      <c r="G5775" s="12"/>
    </row>
    <row r="5776" spans="4:7">
      <c r="D5776" s="12"/>
      <c r="E5776" s="12"/>
      <c r="F5776" s="12"/>
      <c r="G5776" s="12"/>
    </row>
    <row r="5777" spans="4:7">
      <c r="D5777" s="12"/>
      <c r="E5777" s="12"/>
      <c r="F5777" s="12"/>
      <c r="G5777" s="12"/>
    </row>
    <row r="5778" spans="4:7">
      <c r="D5778" s="12"/>
      <c r="E5778" s="12"/>
      <c r="F5778" s="12"/>
      <c r="G5778" s="12"/>
    </row>
    <row r="5779" spans="4:7">
      <c r="D5779" s="12"/>
      <c r="E5779" s="12"/>
      <c r="F5779" s="12"/>
      <c r="G5779" s="12"/>
    </row>
    <row r="5780" spans="4:7">
      <c r="D5780" s="12"/>
      <c r="E5780" s="12"/>
      <c r="F5780" s="12"/>
      <c r="G5780" s="12"/>
    </row>
    <row r="5781" spans="4:7">
      <c r="D5781" s="12"/>
      <c r="E5781" s="12"/>
      <c r="F5781" s="12"/>
      <c r="G5781" s="12"/>
    </row>
    <row r="5782" spans="4:7">
      <c r="D5782" s="12"/>
      <c r="E5782" s="12"/>
      <c r="F5782" s="12"/>
      <c r="G5782" s="12"/>
    </row>
    <row r="5783" spans="4:7">
      <c r="D5783" s="12"/>
      <c r="E5783" s="12"/>
      <c r="F5783" s="12"/>
      <c r="G5783" s="12"/>
    </row>
    <row r="5784" spans="4:7">
      <c r="D5784" s="12"/>
      <c r="E5784" s="12"/>
      <c r="F5784" s="12"/>
      <c r="G5784" s="12"/>
    </row>
    <row r="5785" spans="4:7">
      <c r="D5785" s="12"/>
      <c r="E5785" s="12"/>
      <c r="F5785" s="12"/>
      <c r="G5785" s="12"/>
    </row>
    <row r="5786" spans="4:7">
      <c r="D5786" s="12"/>
      <c r="E5786" s="12"/>
      <c r="F5786" s="12"/>
      <c r="G5786" s="12"/>
    </row>
    <row r="5787" spans="4:7">
      <c r="D5787" s="12"/>
      <c r="E5787" s="12"/>
      <c r="F5787" s="12"/>
      <c r="G5787" s="12"/>
    </row>
    <row r="5788" spans="4:7">
      <c r="D5788" s="12"/>
      <c r="E5788" s="12"/>
      <c r="F5788" s="12"/>
      <c r="G5788" s="12"/>
    </row>
    <row r="5789" spans="4:7">
      <c r="D5789" s="12"/>
      <c r="E5789" s="12"/>
      <c r="F5789" s="12"/>
      <c r="G5789" s="12"/>
    </row>
    <row r="5790" spans="4:7">
      <c r="D5790" s="12"/>
      <c r="E5790" s="12"/>
      <c r="F5790" s="12"/>
      <c r="G5790" s="12"/>
    </row>
    <row r="5791" spans="4:7">
      <c r="D5791" s="12"/>
      <c r="E5791" s="12"/>
      <c r="F5791" s="12"/>
      <c r="G5791" s="12"/>
    </row>
    <row r="5792" spans="4:7">
      <c r="D5792" s="12"/>
      <c r="E5792" s="12"/>
      <c r="F5792" s="12"/>
      <c r="G5792" s="12"/>
    </row>
    <row r="5793" spans="4:7">
      <c r="D5793" s="12"/>
      <c r="E5793" s="12"/>
      <c r="F5793" s="12"/>
      <c r="G5793" s="12"/>
    </row>
    <row r="5794" spans="4:7">
      <c r="D5794" s="12"/>
      <c r="E5794" s="12"/>
      <c r="F5794" s="12"/>
      <c r="G5794" s="12"/>
    </row>
    <row r="5795" spans="4:7">
      <c r="D5795" s="12"/>
      <c r="E5795" s="12"/>
      <c r="F5795" s="12"/>
      <c r="G5795" s="12"/>
    </row>
    <row r="5796" spans="4:7">
      <c r="D5796" s="12"/>
      <c r="E5796" s="12"/>
      <c r="F5796" s="12"/>
      <c r="G5796" s="12"/>
    </row>
    <row r="5797" spans="4:7">
      <c r="D5797" s="12"/>
      <c r="E5797" s="12"/>
      <c r="F5797" s="12"/>
      <c r="G5797" s="12"/>
    </row>
    <row r="5798" spans="4:7">
      <c r="D5798" s="12"/>
      <c r="E5798" s="12"/>
      <c r="F5798" s="12"/>
      <c r="G5798" s="12"/>
    </row>
    <row r="5799" spans="4:7">
      <c r="D5799" s="12"/>
      <c r="E5799" s="12"/>
      <c r="F5799" s="12"/>
      <c r="G5799" s="12"/>
    </row>
    <row r="5800" spans="4:7">
      <c r="D5800" s="12"/>
      <c r="E5800" s="12"/>
      <c r="F5800" s="12"/>
      <c r="G5800" s="12"/>
    </row>
    <row r="5801" spans="4:7">
      <c r="D5801" s="12"/>
      <c r="E5801" s="12"/>
      <c r="F5801" s="12"/>
      <c r="G5801" s="12"/>
    </row>
    <row r="5802" spans="4:7">
      <c r="D5802" s="12"/>
      <c r="E5802" s="12"/>
      <c r="F5802" s="12"/>
      <c r="G5802" s="12"/>
    </row>
    <row r="5803" spans="4:7">
      <c r="D5803" s="12"/>
      <c r="E5803" s="12"/>
      <c r="F5803" s="12"/>
      <c r="G5803" s="12"/>
    </row>
    <row r="5804" spans="4:7">
      <c r="D5804" s="12"/>
      <c r="E5804" s="12"/>
      <c r="F5804" s="12"/>
      <c r="G5804" s="12"/>
    </row>
    <row r="5805" spans="4:7">
      <c r="D5805" s="12"/>
      <c r="E5805" s="12"/>
      <c r="F5805" s="12"/>
      <c r="G5805" s="12"/>
    </row>
    <row r="5806" spans="4:7">
      <c r="D5806" s="12"/>
      <c r="E5806" s="12"/>
      <c r="F5806" s="12"/>
      <c r="G5806" s="12"/>
    </row>
    <row r="5807" spans="4:7">
      <c r="D5807" s="12"/>
      <c r="E5807" s="12"/>
      <c r="F5807" s="12"/>
      <c r="G5807" s="12"/>
    </row>
    <row r="5808" spans="4:7">
      <c r="D5808" s="12"/>
      <c r="E5808" s="12"/>
      <c r="F5808" s="12"/>
      <c r="G5808" s="12"/>
    </row>
    <row r="5809" spans="4:7">
      <c r="D5809" s="12"/>
      <c r="E5809" s="12"/>
      <c r="F5809" s="12"/>
      <c r="G5809" s="12"/>
    </row>
    <row r="5810" spans="4:7">
      <c r="D5810" s="12"/>
      <c r="E5810" s="12"/>
      <c r="F5810" s="12"/>
      <c r="G5810" s="12"/>
    </row>
    <row r="5811" spans="4:7">
      <c r="D5811" s="12"/>
      <c r="E5811" s="12"/>
      <c r="F5811" s="12"/>
      <c r="G5811" s="12"/>
    </row>
    <row r="5812" spans="4:7">
      <c r="D5812" s="12"/>
      <c r="E5812" s="12"/>
      <c r="F5812" s="12"/>
      <c r="G5812" s="12"/>
    </row>
    <row r="5813" spans="4:7">
      <c r="D5813" s="12"/>
      <c r="E5813" s="12"/>
      <c r="F5813" s="12"/>
      <c r="G5813" s="12"/>
    </row>
    <row r="5814" spans="4:7">
      <c r="D5814" s="12"/>
      <c r="E5814" s="12"/>
      <c r="F5814" s="12"/>
      <c r="G5814" s="12"/>
    </row>
    <row r="5815" spans="4:7">
      <c r="D5815" s="12"/>
      <c r="E5815" s="12"/>
      <c r="F5815" s="12"/>
      <c r="G5815" s="12"/>
    </row>
    <row r="5816" spans="4:7">
      <c r="D5816" s="12"/>
      <c r="E5816" s="12"/>
      <c r="F5816" s="12"/>
      <c r="G5816" s="12"/>
    </row>
    <row r="5817" spans="4:7">
      <c r="D5817" s="12"/>
      <c r="E5817" s="12"/>
      <c r="F5817" s="12"/>
      <c r="G5817" s="12"/>
    </row>
    <row r="5818" spans="4:7">
      <c r="D5818" s="12"/>
      <c r="E5818" s="12"/>
      <c r="F5818" s="12"/>
      <c r="G5818" s="12"/>
    </row>
    <row r="5819" spans="4:7">
      <c r="D5819" s="12"/>
      <c r="E5819" s="12"/>
      <c r="F5819" s="12"/>
      <c r="G5819" s="12"/>
    </row>
    <row r="5820" spans="4:7">
      <c r="D5820" s="12"/>
      <c r="E5820" s="12"/>
      <c r="F5820" s="12"/>
      <c r="G5820" s="12"/>
    </row>
    <row r="5821" spans="4:7">
      <c r="D5821" s="12"/>
      <c r="E5821" s="12"/>
      <c r="F5821" s="12"/>
      <c r="G5821" s="12"/>
    </row>
    <row r="5822" spans="4:7">
      <c r="D5822" s="12"/>
      <c r="E5822" s="12"/>
      <c r="F5822" s="12"/>
      <c r="G5822" s="12"/>
    </row>
    <row r="5823" spans="4:7">
      <c r="D5823" s="12"/>
      <c r="E5823" s="12"/>
      <c r="F5823" s="12"/>
      <c r="G5823" s="12"/>
    </row>
    <row r="5824" spans="4:7">
      <c r="D5824" s="12"/>
      <c r="E5824" s="12"/>
      <c r="F5824" s="12"/>
      <c r="G5824" s="12"/>
    </row>
    <row r="5825" spans="4:7">
      <c r="D5825" s="12"/>
      <c r="E5825" s="12"/>
      <c r="F5825" s="12"/>
      <c r="G5825" s="12"/>
    </row>
    <row r="5826" spans="4:7">
      <c r="D5826" s="12"/>
      <c r="E5826" s="12"/>
      <c r="F5826" s="12"/>
      <c r="G5826" s="12"/>
    </row>
    <row r="5827" spans="4:7">
      <c r="D5827" s="12"/>
      <c r="E5827" s="12"/>
      <c r="F5827" s="12"/>
      <c r="G5827" s="12"/>
    </row>
    <row r="5828" spans="4:7">
      <c r="D5828" s="12"/>
      <c r="E5828" s="12"/>
      <c r="F5828" s="12"/>
      <c r="G5828" s="12"/>
    </row>
    <row r="5829" spans="4:7">
      <c r="D5829" s="12"/>
      <c r="E5829" s="12"/>
      <c r="F5829" s="12"/>
      <c r="G5829" s="12"/>
    </row>
    <row r="5830" spans="4:7">
      <c r="D5830" s="12"/>
      <c r="E5830" s="12"/>
      <c r="F5830" s="12"/>
      <c r="G5830" s="12"/>
    </row>
    <row r="5831" spans="4:7">
      <c r="D5831" s="12"/>
      <c r="E5831" s="12"/>
      <c r="F5831" s="12"/>
      <c r="G5831" s="12"/>
    </row>
    <row r="5832" spans="4:7">
      <c r="D5832" s="12"/>
      <c r="E5832" s="12"/>
      <c r="F5832" s="12"/>
      <c r="G5832" s="12"/>
    </row>
    <row r="5833" spans="4:7">
      <c r="D5833" s="12"/>
      <c r="E5833" s="12"/>
      <c r="F5833" s="12"/>
      <c r="G5833" s="12"/>
    </row>
    <row r="5834" spans="4:7">
      <c r="D5834" s="12"/>
      <c r="E5834" s="12"/>
      <c r="F5834" s="12"/>
      <c r="G5834" s="12"/>
    </row>
    <row r="5835" spans="4:7">
      <c r="D5835" s="12"/>
      <c r="E5835" s="12"/>
      <c r="F5835" s="12"/>
      <c r="G5835" s="12"/>
    </row>
    <row r="5836" spans="4:7">
      <c r="D5836" s="12"/>
      <c r="E5836" s="12"/>
      <c r="F5836" s="12"/>
      <c r="G5836" s="12"/>
    </row>
    <row r="5837" spans="4:7">
      <c r="D5837" s="12"/>
      <c r="E5837" s="12"/>
      <c r="F5837" s="12"/>
      <c r="G5837" s="12"/>
    </row>
    <row r="5838" spans="4:7">
      <c r="D5838" s="12"/>
      <c r="E5838" s="12"/>
      <c r="F5838" s="12"/>
      <c r="G5838" s="12"/>
    </row>
    <row r="5839" spans="4:7">
      <c r="D5839" s="12"/>
      <c r="E5839" s="12"/>
      <c r="F5839" s="12"/>
      <c r="G5839" s="12"/>
    </row>
    <row r="5840" spans="4:7">
      <c r="D5840" s="12"/>
      <c r="E5840" s="12"/>
      <c r="F5840" s="12"/>
      <c r="G5840" s="12"/>
    </row>
    <row r="5841" spans="4:7">
      <c r="D5841" s="12"/>
      <c r="E5841" s="12"/>
      <c r="F5841" s="12"/>
      <c r="G5841" s="12"/>
    </row>
    <row r="5842" spans="4:7">
      <c r="D5842" s="12"/>
      <c r="E5842" s="12"/>
      <c r="F5842" s="12"/>
      <c r="G5842" s="12"/>
    </row>
    <row r="5843" spans="4:7">
      <c r="D5843" s="12"/>
      <c r="E5843" s="12"/>
      <c r="F5843" s="12"/>
      <c r="G5843" s="12"/>
    </row>
    <row r="5844" spans="4:7">
      <c r="D5844" s="12"/>
      <c r="E5844" s="12"/>
      <c r="F5844" s="12"/>
      <c r="G5844" s="12"/>
    </row>
    <row r="5845" spans="4:7">
      <c r="D5845" s="12"/>
      <c r="E5845" s="12"/>
      <c r="F5845" s="12"/>
      <c r="G5845" s="12"/>
    </row>
    <row r="5846" spans="4:7">
      <c r="D5846" s="12"/>
      <c r="E5846" s="12"/>
      <c r="F5846" s="12"/>
      <c r="G5846" s="12"/>
    </row>
    <row r="5847" spans="4:7">
      <c r="D5847" s="12"/>
      <c r="E5847" s="12"/>
      <c r="F5847" s="12"/>
      <c r="G5847" s="12"/>
    </row>
    <row r="5848" spans="4:7">
      <c r="D5848" s="12"/>
      <c r="E5848" s="12"/>
      <c r="F5848" s="12"/>
      <c r="G5848" s="12"/>
    </row>
    <row r="5849" spans="4:7">
      <c r="D5849" s="12"/>
      <c r="E5849" s="12"/>
      <c r="F5849" s="12"/>
      <c r="G5849" s="12"/>
    </row>
    <row r="5850" spans="4:7">
      <c r="D5850" s="12"/>
      <c r="E5850" s="12"/>
      <c r="F5850" s="12"/>
      <c r="G5850" s="12"/>
    </row>
    <row r="5851" spans="4:7">
      <c r="D5851" s="12"/>
      <c r="E5851" s="12"/>
      <c r="F5851" s="12"/>
      <c r="G5851" s="12"/>
    </row>
    <row r="5852" spans="4:7">
      <c r="D5852" s="12"/>
      <c r="E5852" s="12"/>
      <c r="F5852" s="12"/>
      <c r="G5852" s="12"/>
    </row>
    <row r="5853" spans="4:7">
      <c r="D5853" s="12"/>
      <c r="E5853" s="12"/>
      <c r="F5853" s="12"/>
      <c r="G5853" s="12"/>
    </row>
    <row r="5854" spans="4:7">
      <c r="D5854" s="12"/>
      <c r="E5854" s="12"/>
      <c r="F5854" s="12"/>
      <c r="G5854" s="12"/>
    </row>
    <row r="5855" spans="4:7">
      <c r="D5855" s="12"/>
      <c r="E5855" s="12"/>
      <c r="F5855" s="12"/>
      <c r="G5855" s="12"/>
    </row>
    <row r="5856" spans="4:7">
      <c r="D5856" s="12"/>
      <c r="E5856" s="12"/>
      <c r="F5856" s="12"/>
      <c r="G5856" s="12"/>
    </row>
    <row r="5857" spans="4:7">
      <c r="D5857" s="12"/>
      <c r="E5857" s="12"/>
      <c r="F5857" s="12"/>
      <c r="G5857" s="12"/>
    </row>
    <row r="5858" spans="4:7">
      <c r="D5858" s="12"/>
      <c r="E5858" s="12"/>
      <c r="F5858" s="12"/>
      <c r="G5858" s="12"/>
    </row>
    <row r="5859" spans="4:7">
      <c r="D5859" s="12"/>
      <c r="E5859" s="12"/>
      <c r="F5859" s="12"/>
      <c r="G5859" s="12"/>
    </row>
    <row r="5860" spans="4:7">
      <c r="D5860" s="12"/>
      <c r="E5860" s="12"/>
      <c r="F5860" s="12"/>
      <c r="G5860" s="12"/>
    </row>
    <row r="5861" spans="4:7">
      <c r="D5861" s="12"/>
      <c r="E5861" s="12"/>
      <c r="F5861" s="12"/>
      <c r="G5861" s="12"/>
    </row>
    <row r="5862" spans="4:7">
      <c r="D5862" s="12"/>
      <c r="E5862" s="12"/>
      <c r="F5862" s="12"/>
      <c r="G5862" s="12"/>
    </row>
    <row r="5863" spans="4:7">
      <c r="D5863" s="12"/>
      <c r="E5863" s="12"/>
      <c r="F5863" s="12"/>
      <c r="G5863" s="12"/>
    </row>
    <row r="5864" spans="4:7">
      <c r="D5864" s="12"/>
      <c r="E5864" s="12"/>
      <c r="F5864" s="12"/>
      <c r="G5864" s="12"/>
    </row>
    <row r="5865" spans="4:7">
      <c r="D5865" s="12"/>
      <c r="E5865" s="12"/>
      <c r="F5865" s="12"/>
      <c r="G5865" s="12"/>
    </row>
    <row r="5866" spans="4:7">
      <c r="D5866" s="12"/>
      <c r="E5866" s="12"/>
      <c r="F5866" s="12"/>
      <c r="G5866" s="12"/>
    </row>
    <row r="5867" spans="4:7">
      <c r="D5867" s="12"/>
      <c r="E5867" s="12"/>
      <c r="F5867" s="12"/>
      <c r="G5867" s="12"/>
    </row>
    <row r="5868" spans="4:7">
      <c r="D5868" s="12"/>
      <c r="E5868" s="12"/>
      <c r="F5868" s="12"/>
      <c r="G5868" s="12"/>
    </row>
    <row r="5869" spans="4:7">
      <c r="D5869" s="12"/>
      <c r="E5869" s="12"/>
      <c r="F5869" s="12"/>
      <c r="G5869" s="12"/>
    </row>
    <row r="5870" spans="4:7">
      <c r="D5870" s="12"/>
      <c r="E5870" s="12"/>
      <c r="F5870" s="12"/>
      <c r="G5870" s="12"/>
    </row>
    <row r="5871" spans="4:7">
      <c r="D5871" s="12"/>
      <c r="E5871" s="12"/>
      <c r="F5871" s="12"/>
      <c r="G5871" s="12"/>
    </row>
    <row r="5872" spans="4:7">
      <c r="D5872" s="12"/>
      <c r="E5872" s="12"/>
      <c r="F5872" s="12"/>
      <c r="G5872" s="12"/>
    </row>
    <row r="5873" spans="4:7">
      <c r="D5873" s="12"/>
      <c r="E5873" s="12"/>
      <c r="F5873" s="12"/>
      <c r="G5873" s="12"/>
    </row>
    <row r="5874" spans="4:7">
      <c r="D5874" s="12"/>
      <c r="E5874" s="12"/>
      <c r="F5874" s="12"/>
      <c r="G5874" s="12"/>
    </row>
    <row r="5875" spans="4:7">
      <c r="D5875" s="12"/>
      <c r="E5875" s="12"/>
      <c r="F5875" s="12"/>
      <c r="G5875" s="12"/>
    </row>
    <row r="5876" spans="4:7">
      <c r="D5876" s="12"/>
      <c r="E5876" s="12"/>
      <c r="F5876" s="12"/>
      <c r="G5876" s="12"/>
    </row>
    <row r="5877" spans="4:7">
      <c r="D5877" s="12"/>
      <c r="E5877" s="12"/>
      <c r="F5877" s="12"/>
      <c r="G5877" s="12"/>
    </row>
    <row r="5878" spans="4:7">
      <c r="D5878" s="12"/>
      <c r="E5878" s="12"/>
      <c r="F5878" s="12"/>
      <c r="G5878" s="12"/>
    </row>
    <row r="5879" spans="4:7">
      <c r="D5879" s="12"/>
      <c r="E5879" s="12"/>
      <c r="F5879" s="12"/>
      <c r="G5879" s="12"/>
    </row>
    <row r="5880" spans="4:7">
      <c r="D5880" s="12"/>
      <c r="E5880" s="12"/>
      <c r="F5880" s="12"/>
      <c r="G5880" s="12"/>
    </row>
    <row r="5881" spans="4:7">
      <c r="D5881" s="12"/>
      <c r="E5881" s="12"/>
      <c r="F5881" s="12"/>
      <c r="G5881" s="12"/>
    </row>
    <row r="5882" spans="4:7">
      <c r="D5882" s="12"/>
      <c r="E5882" s="12"/>
      <c r="F5882" s="12"/>
      <c r="G5882" s="12"/>
    </row>
    <row r="5883" spans="4:7">
      <c r="D5883" s="12"/>
      <c r="E5883" s="12"/>
      <c r="F5883" s="12"/>
      <c r="G5883" s="12"/>
    </row>
    <row r="5884" spans="4:7">
      <c r="D5884" s="12"/>
      <c r="E5884" s="12"/>
      <c r="F5884" s="12"/>
      <c r="G5884" s="12"/>
    </row>
    <row r="5885" spans="4:7">
      <c r="D5885" s="12"/>
      <c r="E5885" s="12"/>
      <c r="F5885" s="12"/>
      <c r="G5885" s="12"/>
    </row>
    <row r="5886" spans="4:7">
      <c r="D5886" s="12"/>
      <c r="E5886" s="12"/>
      <c r="F5886" s="12"/>
      <c r="G5886" s="12"/>
    </row>
    <row r="5887" spans="4:7">
      <c r="D5887" s="12"/>
      <c r="E5887" s="12"/>
      <c r="F5887" s="12"/>
      <c r="G5887" s="12"/>
    </row>
    <row r="5888" spans="4:7">
      <c r="D5888" s="12"/>
      <c r="E5888" s="12"/>
      <c r="F5888" s="12"/>
      <c r="G5888" s="12"/>
    </row>
    <row r="5889" spans="4:7">
      <c r="D5889" s="12"/>
      <c r="E5889" s="12"/>
      <c r="F5889" s="12"/>
      <c r="G5889" s="12"/>
    </row>
    <row r="5890" spans="4:7">
      <c r="D5890" s="12"/>
      <c r="E5890" s="12"/>
      <c r="F5890" s="12"/>
      <c r="G5890" s="12"/>
    </row>
    <row r="5891" spans="4:7">
      <c r="D5891" s="12"/>
      <c r="E5891" s="12"/>
      <c r="F5891" s="12"/>
      <c r="G5891" s="12"/>
    </row>
    <row r="5892" spans="4:7">
      <c r="D5892" s="12"/>
      <c r="E5892" s="12"/>
      <c r="F5892" s="12"/>
      <c r="G5892" s="12"/>
    </row>
    <row r="5893" spans="4:7">
      <c r="D5893" s="12"/>
      <c r="E5893" s="12"/>
      <c r="F5893" s="12"/>
      <c r="G5893" s="12"/>
    </row>
    <row r="5894" spans="4:7">
      <c r="D5894" s="12"/>
      <c r="E5894" s="12"/>
      <c r="F5894" s="12"/>
      <c r="G5894" s="12"/>
    </row>
    <row r="5895" spans="4:7">
      <c r="D5895" s="12"/>
      <c r="E5895" s="12"/>
      <c r="F5895" s="12"/>
      <c r="G5895" s="12"/>
    </row>
    <row r="5896" spans="4:7">
      <c r="D5896" s="12"/>
      <c r="E5896" s="12"/>
      <c r="F5896" s="12"/>
      <c r="G5896" s="12"/>
    </row>
    <row r="5897" spans="4:7">
      <c r="D5897" s="12"/>
      <c r="E5897" s="12"/>
      <c r="F5897" s="12"/>
      <c r="G5897" s="12"/>
    </row>
    <row r="5898" spans="4:7">
      <c r="D5898" s="12"/>
      <c r="E5898" s="12"/>
      <c r="F5898" s="12"/>
      <c r="G5898" s="12"/>
    </row>
    <row r="5899" spans="4:7">
      <c r="D5899" s="12"/>
      <c r="E5899" s="12"/>
      <c r="F5899" s="12"/>
      <c r="G5899" s="12"/>
    </row>
    <row r="5900" spans="4:7">
      <c r="D5900" s="12"/>
      <c r="E5900" s="12"/>
      <c r="F5900" s="12"/>
      <c r="G5900" s="12"/>
    </row>
    <row r="5901" spans="4:7">
      <c r="D5901" s="12"/>
      <c r="E5901" s="12"/>
      <c r="F5901" s="12"/>
      <c r="G5901" s="12"/>
    </row>
    <row r="5902" spans="4:7">
      <c r="D5902" s="12"/>
      <c r="E5902" s="12"/>
      <c r="F5902" s="12"/>
      <c r="G5902" s="12"/>
    </row>
    <row r="5903" spans="4:7">
      <c r="D5903" s="12"/>
      <c r="E5903" s="12"/>
      <c r="F5903" s="12"/>
      <c r="G5903" s="12"/>
    </row>
    <row r="5904" spans="4:7">
      <c r="D5904" s="12"/>
      <c r="E5904" s="12"/>
      <c r="F5904" s="12"/>
      <c r="G5904" s="12"/>
    </row>
    <row r="5905" spans="4:7">
      <c r="D5905" s="12"/>
      <c r="E5905" s="12"/>
      <c r="F5905" s="12"/>
      <c r="G5905" s="12"/>
    </row>
    <row r="5906" spans="4:7">
      <c r="D5906" s="12"/>
      <c r="E5906" s="12"/>
      <c r="F5906" s="12"/>
      <c r="G5906" s="12"/>
    </row>
    <row r="5907" spans="4:7">
      <c r="D5907" s="12"/>
      <c r="E5907" s="12"/>
      <c r="F5907" s="12"/>
      <c r="G5907" s="12"/>
    </row>
    <row r="5908" spans="4:7">
      <c r="D5908" s="12"/>
      <c r="E5908" s="12"/>
      <c r="F5908" s="12"/>
      <c r="G5908" s="12"/>
    </row>
    <row r="5909" spans="4:7">
      <c r="D5909" s="12"/>
      <c r="E5909" s="12"/>
      <c r="F5909" s="12"/>
      <c r="G5909" s="12"/>
    </row>
    <row r="5910" spans="4:7">
      <c r="D5910" s="12"/>
      <c r="E5910" s="12"/>
      <c r="F5910" s="12"/>
      <c r="G5910" s="12"/>
    </row>
    <row r="5911" spans="4:7">
      <c r="D5911" s="12"/>
      <c r="E5911" s="12"/>
      <c r="F5911" s="12"/>
      <c r="G5911" s="12"/>
    </row>
    <row r="5912" spans="4:7">
      <c r="D5912" s="12"/>
      <c r="E5912" s="12"/>
      <c r="F5912" s="12"/>
      <c r="G5912" s="12"/>
    </row>
    <row r="5913" spans="4:7">
      <c r="D5913" s="12"/>
      <c r="E5913" s="12"/>
      <c r="F5913" s="12"/>
      <c r="G5913" s="12"/>
    </row>
    <row r="5914" spans="4:7">
      <c r="D5914" s="12"/>
      <c r="E5914" s="12"/>
      <c r="F5914" s="12"/>
      <c r="G5914" s="12"/>
    </row>
    <row r="5915" spans="4:7">
      <c r="D5915" s="12"/>
      <c r="E5915" s="12"/>
      <c r="F5915" s="12"/>
      <c r="G5915" s="12"/>
    </row>
    <row r="5916" spans="4:7">
      <c r="D5916" s="12"/>
      <c r="E5916" s="12"/>
      <c r="F5916" s="12"/>
      <c r="G5916" s="12"/>
    </row>
    <row r="5917" spans="4:7">
      <c r="D5917" s="12"/>
      <c r="E5917" s="12"/>
      <c r="F5917" s="12"/>
      <c r="G5917" s="12"/>
    </row>
    <row r="5918" spans="4:7">
      <c r="D5918" s="12"/>
      <c r="E5918" s="12"/>
      <c r="F5918" s="12"/>
      <c r="G5918" s="12"/>
    </row>
    <row r="5919" spans="4:7">
      <c r="D5919" s="12"/>
      <c r="E5919" s="12"/>
      <c r="F5919" s="12"/>
      <c r="G5919" s="12"/>
    </row>
    <row r="5920" spans="4:7">
      <c r="D5920" s="12"/>
      <c r="E5920" s="12"/>
      <c r="F5920" s="12"/>
      <c r="G5920" s="12"/>
    </row>
    <row r="5921" spans="4:7">
      <c r="D5921" s="12"/>
      <c r="E5921" s="12"/>
      <c r="F5921" s="12"/>
      <c r="G5921" s="12"/>
    </row>
    <row r="5922" spans="4:7">
      <c r="D5922" s="12"/>
      <c r="E5922" s="12"/>
      <c r="F5922" s="12"/>
      <c r="G5922" s="12"/>
    </row>
    <row r="5923" spans="4:7">
      <c r="D5923" s="12"/>
      <c r="E5923" s="12"/>
      <c r="F5923" s="12"/>
      <c r="G5923" s="12"/>
    </row>
    <row r="5924" spans="4:7">
      <c r="D5924" s="12"/>
      <c r="E5924" s="12"/>
      <c r="F5924" s="12"/>
      <c r="G5924" s="12"/>
    </row>
    <row r="5925" spans="4:7">
      <c r="D5925" s="12"/>
      <c r="E5925" s="12"/>
      <c r="F5925" s="12"/>
      <c r="G5925" s="12"/>
    </row>
    <row r="5926" spans="4:7">
      <c r="D5926" s="12"/>
      <c r="E5926" s="12"/>
      <c r="F5926" s="12"/>
      <c r="G5926" s="12"/>
    </row>
    <row r="5927" spans="4:7">
      <c r="D5927" s="12"/>
      <c r="E5927" s="12"/>
      <c r="F5927" s="12"/>
      <c r="G5927" s="12"/>
    </row>
    <row r="5928" spans="4:7">
      <c r="D5928" s="12"/>
      <c r="E5928" s="12"/>
      <c r="F5928" s="12"/>
      <c r="G5928" s="12"/>
    </row>
    <row r="5929" spans="4:7">
      <c r="D5929" s="12"/>
      <c r="E5929" s="12"/>
      <c r="F5929" s="12"/>
      <c r="G5929" s="12"/>
    </row>
    <row r="5930" spans="4:7">
      <c r="D5930" s="12"/>
      <c r="E5930" s="12"/>
      <c r="F5930" s="12"/>
      <c r="G5930" s="12"/>
    </row>
    <row r="5931" spans="4:7">
      <c r="D5931" s="12"/>
      <c r="E5931" s="12"/>
      <c r="F5931" s="12"/>
      <c r="G5931" s="12"/>
    </row>
    <row r="5932" spans="4:7">
      <c r="D5932" s="12"/>
      <c r="E5932" s="12"/>
      <c r="F5932" s="12"/>
      <c r="G5932" s="12"/>
    </row>
    <row r="5933" spans="4:7">
      <c r="D5933" s="12"/>
      <c r="E5933" s="12"/>
      <c r="F5933" s="12"/>
      <c r="G5933" s="12"/>
    </row>
    <row r="5934" spans="4:7">
      <c r="D5934" s="12"/>
      <c r="E5934" s="12"/>
      <c r="F5934" s="12"/>
      <c r="G5934" s="12"/>
    </row>
    <row r="5935" spans="4:7">
      <c r="D5935" s="12"/>
      <c r="E5935" s="12"/>
      <c r="F5935" s="12"/>
      <c r="G5935" s="12"/>
    </row>
    <row r="5936" spans="4:7">
      <c r="D5936" s="12"/>
      <c r="E5936" s="12"/>
      <c r="F5936" s="12"/>
      <c r="G5936" s="12"/>
    </row>
    <row r="5937" spans="4:7">
      <c r="D5937" s="12"/>
      <c r="E5937" s="12"/>
      <c r="F5937" s="12"/>
      <c r="G5937" s="12"/>
    </row>
    <row r="5938" spans="4:7">
      <c r="D5938" s="12"/>
      <c r="E5938" s="12"/>
      <c r="F5938" s="12"/>
      <c r="G5938" s="12"/>
    </row>
    <row r="5939" spans="4:7">
      <c r="D5939" s="12"/>
      <c r="E5939" s="12"/>
      <c r="F5939" s="12"/>
      <c r="G5939" s="12"/>
    </row>
    <row r="5940" spans="4:7">
      <c r="D5940" s="12"/>
      <c r="E5940" s="12"/>
      <c r="F5940" s="12"/>
      <c r="G5940" s="12"/>
    </row>
    <row r="5941" spans="4:7">
      <c r="D5941" s="12"/>
      <c r="E5941" s="12"/>
      <c r="F5941" s="12"/>
      <c r="G5941" s="12"/>
    </row>
    <row r="5942" spans="4:7">
      <c r="D5942" s="12"/>
      <c r="E5942" s="12"/>
      <c r="F5942" s="12"/>
      <c r="G5942" s="12"/>
    </row>
    <row r="5943" spans="4:7">
      <c r="D5943" s="12"/>
      <c r="E5943" s="12"/>
      <c r="F5943" s="12"/>
      <c r="G5943" s="12"/>
    </row>
    <row r="5944" spans="4:7">
      <c r="D5944" s="12"/>
      <c r="E5944" s="12"/>
      <c r="F5944" s="12"/>
      <c r="G5944" s="12"/>
    </row>
    <row r="5945" spans="4:7">
      <c r="D5945" s="12"/>
      <c r="E5945" s="12"/>
      <c r="F5945" s="12"/>
      <c r="G5945" s="12"/>
    </row>
    <row r="5946" spans="4:7">
      <c r="D5946" s="12"/>
      <c r="E5946" s="12"/>
      <c r="F5946" s="12"/>
      <c r="G5946" s="12"/>
    </row>
    <row r="5947" spans="4:7">
      <c r="D5947" s="12"/>
      <c r="E5947" s="12"/>
      <c r="F5947" s="12"/>
      <c r="G5947" s="12"/>
    </row>
    <row r="5948" spans="4:7">
      <c r="D5948" s="12"/>
      <c r="E5948" s="12"/>
      <c r="F5948" s="12"/>
      <c r="G5948" s="12"/>
    </row>
    <row r="5949" spans="4:7">
      <c r="D5949" s="12"/>
      <c r="E5949" s="12"/>
      <c r="F5949" s="12"/>
      <c r="G5949" s="12"/>
    </row>
    <row r="5950" spans="4:7">
      <c r="D5950" s="12"/>
      <c r="E5950" s="12"/>
      <c r="F5950" s="12"/>
      <c r="G5950" s="12"/>
    </row>
    <row r="5951" spans="4:7">
      <c r="D5951" s="12"/>
      <c r="E5951" s="12"/>
      <c r="F5951" s="12"/>
      <c r="G5951" s="12"/>
    </row>
    <row r="5952" spans="4:7">
      <c r="D5952" s="12"/>
      <c r="E5952" s="12"/>
      <c r="F5952" s="12"/>
      <c r="G5952" s="12"/>
    </row>
    <row r="5953" spans="4:7">
      <c r="D5953" s="12"/>
      <c r="E5953" s="12"/>
      <c r="F5953" s="12"/>
      <c r="G5953" s="12"/>
    </row>
    <row r="5954" spans="4:7">
      <c r="D5954" s="12"/>
      <c r="E5954" s="12"/>
      <c r="F5954" s="12"/>
      <c r="G5954" s="12"/>
    </row>
    <row r="5955" spans="4:7">
      <c r="D5955" s="12"/>
      <c r="E5955" s="12"/>
      <c r="F5955" s="12"/>
      <c r="G5955" s="12"/>
    </row>
    <row r="5956" spans="4:7">
      <c r="D5956" s="12"/>
      <c r="E5956" s="12"/>
      <c r="F5956" s="12"/>
      <c r="G5956" s="12"/>
    </row>
    <row r="5957" spans="4:7">
      <c r="D5957" s="12"/>
      <c r="E5957" s="12"/>
      <c r="F5957" s="12"/>
      <c r="G5957" s="12"/>
    </row>
    <row r="5958" spans="4:7">
      <c r="D5958" s="12"/>
      <c r="E5958" s="12"/>
      <c r="F5958" s="12"/>
      <c r="G5958" s="12"/>
    </row>
    <row r="5959" spans="4:7">
      <c r="D5959" s="12"/>
      <c r="E5959" s="12"/>
      <c r="F5959" s="12"/>
      <c r="G5959" s="12"/>
    </row>
    <row r="5960" spans="4:7">
      <c r="D5960" s="12"/>
      <c r="E5960" s="12"/>
      <c r="F5960" s="12"/>
      <c r="G5960" s="12"/>
    </row>
    <row r="5961" spans="4:7">
      <c r="D5961" s="12"/>
      <c r="E5961" s="12"/>
      <c r="F5961" s="12"/>
      <c r="G5961" s="12"/>
    </row>
    <row r="5962" spans="4:7">
      <c r="D5962" s="12"/>
      <c r="E5962" s="12"/>
      <c r="F5962" s="12"/>
      <c r="G5962" s="12"/>
    </row>
    <row r="5963" spans="4:7">
      <c r="D5963" s="12"/>
      <c r="E5963" s="12"/>
      <c r="F5963" s="12"/>
      <c r="G5963" s="12"/>
    </row>
    <row r="5964" spans="4:7">
      <c r="D5964" s="12"/>
      <c r="E5964" s="12"/>
      <c r="F5964" s="12"/>
      <c r="G5964" s="12"/>
    </row>
    <row r="5965" spans="4:7">
      <c r="D5965" s="12"/>
      <c r="E5965" s="12"/>
      <c r="F5965" s="12"/>
      <c r="G5965" s="12"/>
    </row>
    <row r="5966" spans="4:7">
      <c r="D5966" s="12"/>
      <c r="E5966" s="12"/>
      <c r="F5966" s="12"/>
      <c r="G5966" s="12"/>
    </row>
    <row r="5967" spans="4:7">
      <c r="D5967" s="12"/>
      <c r="E5967" s="12"/>
      <c r="F5967" s="12"/>
      <c r="G5967" s="12"/>
    </row>
    <row r="5968" spans="4:7">
      <c r="D5968" s="12"/>
      <c r="E5968" s="12"/>
      <c r="F5968" s="12"/>
      <c r="G5968" s="12"/>
    </row>
    <row r="5969" spans="4:7">
      <c r="D5969" s="12"/>
      <c r="E5969" s="12"/>
      <c r="F5969" s="12"/>
      <c r="G5969" s="12"/>
    </row>
    <row r="5970" spans="4:7">
      <c r="D5970" s="12"/>
      <c r="E5970" s="12"/>
      <c r="F5970" s="12"/>
      <c r="G5970" s="12"/>
    </row>
    <row r="5971" spans="4:7">
      <c r="D5971" s="12"/>
      <c r="E5971" s="12"/>
      <c r="F5971" s="12"/>
      <c r="G5971" s="12"/>
    </row>
    <row r="5972" spans="4:7">
      <c r="D5972" s="12"/>
      <c r="E5972" s="12"/>
      <c r="F5972" s="12"/>
      <c r="G5972" s="12"/>
    </row>
    <row r="5973" spans="4:7">
      <c r="D5973" s="12"/>
      <c r="E5973" s="12"/>
      <c r="F5973" s="12"/>
      <c r="G5973" s="12"/>
    </row>
    <row r="5974" spans="4:7">
      <c r="D5974" s="12"/>
      <c r="E5974" s="12"/>
      <c r="F5974" s="12"/>
      <c r="G5974" s="12"/>
    </row>
    <row r="5975" spans="4:7">
      <c r="D5975" s="12"/>
      <c r="E5975" s="12"/>
      <c r="F5975" s="12"/>
      <c r="G5975" s="12"/>
    </row>
    <row r="5976" spans="4:7">
      <c r="D5976" s="12"/>
      <c r="E5976" s="12"/>
      <c r="F5976" s="12"/>
      <c r="G5976" s="12"/>
    </row>
    <row r="5977" spans="4:7">
      <c r="D5977" s="12"/>
      <c r="E5977" s="12"/>
      <c r="F5977" s="12"/>
      <c r="G5977" s="12"/>
    </row>
    <row r="5978" spans="4:7">
      <c r="D5978" s="12"/>
      <c r="E5978" s="12"/>
      <c r="F5978" s="12"/>
      <c r="G5978" s="12"/>
    </row>
    <row r="5979" spans="4:7">
      <c r="D5979" s="12"/>
      <c r="E5979" s="12"/>
      <c r="F5979" s="12"/>
      <c r="G5979" s="12"/>
    </row>
    <row r="5980" spans="4:7">
      <c r="D5980" s="12"/>
      <c r="E5980" s="12"/>
      <c r="F5980" s="12"/>
      <c r="G5980" s="12"/>
    </row>
    <row r="5981" spans="4:7">
      <c r="D5981" s="12"/>
      <c r="E5981" s="12"/>
      <c r="F5981" s="12"/>
      <c r="G5981" s="12"/>
    </row>
    <row r="5982" spans="4:7">
      <c r="D5982" s="12"/>
      <c r="E5982" s="12"/>
      <c r="F5982" s="12"/>
      <c r="G5982" s="12"/>
    </row>
    <row r="5983" spans="4:7">
      <c r="D5983" s="12"/>
      <c r="E5983" s="12"/>
      <c r="F5983" s="12"/>
      <c r="G5983" s="12"/>
    </row>
    <row r="5984" spans="4:7">
      <c r="D5984" s="12"/>
      <c r="E5984" s="12"/>
      <c r="F5984" s="12"/>
      <c r="G5984" s="12"/>
    </row>
    <row r="5985" spans="4:7">
      <c r="D5985" s="12"/>
      <c r="E5985" s="12"/>
      <c r="F5985" s="12"/>
      <c r="G5985" s="12"/>
    </row>
    <row r="5986" spans="4:7">
      <c r="D5986" s="12"/>
      <c r="E5986" s="12"/>
      <c r="F5986" s="12"/>
      <c r="G5986" s="12"/>
    </row>
    <row r="5987" spans="4:7">
      <c r="D5987" s="12"/>
      <c r="E5987" s="12"/>
      <c r="F5987" s="12"/>
      <c r="G5987" s="12"/>
    </row>
    <row r="5988" spans="4:7">
      <c r="D5988" s="12"/>
      <c r="E5988" s="12"/>
      <c r="F5988" s="12"/>
      <c r="G5988" s="12"/>
    </row>
    <row r="5989" spans="4:7">
      <c r="D5989" s="12"/>
      <c r="E5989" s="12"/>
      <c r="F5989" s="12"/>
      <c r="G5989" s="12"/>
    </row>
    <row r="5990" spans="4:7">
      <c r="D5990" s="12"/>
      <c r="E5990" s="12"/>
      <c r="F5990" s="12"/>
      <c r="G5990" s="12"/>
    </row>
    <row r="5991" spans="4:7">
      <c r="D5991" s="12"/>
      <c r="E5991" s="12"/>
      <c r="F5991" s="12"/>
      <c r="G5991" s="12"/>
    </row>
    <row r="5992" spans="4:7">
      <c r="D5992" s="12"/>
      <c r="E5992" s="12"/>
      <c r="F5992" s="12"/>
      <c r="G5992" s="12"/>
    </row>
    <row r="5993" spans="4:7">
      <c r="D5993" s="12"/>
      <c r="E5993" s="12"/>
      <c r="F5993" s="12"/>
      <c r="G5993" s="12"/>
    </row>
    <row r="5994" spans="4:7">
      <c r="D5994" s="12"/>
      <c r="E5994" s="12"/>
      <c r="F5994" s="12"/>
      <c r="G5994" s="12"/>
    </row>
    <row r="5995" spans="4:7">
      <c r="D5995" s="12"/>
      <c r="E5995" s="12"/>
      <c r="F5995" s="12"/>
      <c r="G5995" s="12"/>
    </row>
    <row r="5996" spans="4:7">
      <c r="D5996" s="12"/>
      <c r="E5996" s="12"/>
      <c r="F5996" s="12"/>
      <c r="G5996" s="12"/>
    </row>
    <row r="5997" spans="4:7">
      <c r="D5997" s="12"/>
      <c r="E5997" s="12"/>
      <c r="F5997" s="12"/>
      <c r="G5997" s="12"/>
    </row>
    <row r="5998" spans="4:7">
      <c r="D5998" s="12"/>
      <c r="E5998" s="12"/>
      <c r="F5998" s="12"/>
      <c r="G5998" s="12"/>
    </row>
    <row r="5999" spans="4:7">
      <c r="D5999" s="12"/>
      <c r="E5999" s="12"/>
      <c r="F5999" s="12"/>
      <c r="G5999" s="12"/>
    </row>
    <row r="6000" spans="4:7">
      <c r="D6000" s="12"/>
      <c r="E6000" s="12"/>
      <c r="F6000" s="12"/>
      <c r="G6000" s="12"/>
    </row>
    <row r="6001" spans="4:7">
      <c r="D6001" s="12"/>
      <c r="E6001" s="12"/>
      <c r="F6001" s="12"/>
      <c r="G6001" s="12"/>
    </row>
    <row r="6002" spans="4:7">
      <c r="D6002" s="12"/>
      <c r="E6002" s="12"/>
      <c r="F6002" s="12"/>
      <c r="G6002" s="12"/>
    </row>
    <row r="6003" spans="4:7">
      <c r="D6003" s="12"/>
      <c r="E6003" s="12"/>
      <c r="F6003" s="12"/>
      <c r="G6003" s="12"/>
    </row>
    <row r="6004" spans="4:7">
      <c r="D6004" s="12"/>
      <c r="E6004" s="12"/>
      <c r="F6004" s="12"/>
      <c r="G6004" s="12"/>
    </row>
    <row r="6005" spans="4:7">
      <c r="D6005" s="12"/>
      <c r="E6005" s="12"/>
      <c r="F6005" s="12"/>
      <c r="G6005" s="12"/>
    </row>
    <row r="6006" spans="4:7">
      <c r="D6006" s="12"/>
      <c r="E6006" s="12"/>
      <c r="F6006" s="12"/>
      <c r="G6006" s="12"/>
    </row>
    <row r="6007" spans="4:7">
      <c r="D6007" s="12"/>
      <c r="E6007" s="12"/>
      <c r="F6007" s="12"/>
      <c r="G6007" s="12"/>
    </row>
    <row r="6008" spans="4:7">
      <c r="D6008" s="12"/>
      <c r="E6008" s="12"/>
      <c r="F6008" s="12"/>
      <c r="G6008" s="12"/>
    </row>
    <row r="6009" spans="4:7">
      <c r="D6009" s="12"/>
      <c r="E6009" s="12"/>
      <c r="F6009" s="12"/>
      <c r="G6009" s="12"/>
    </row>
    <row r="6010" spans="4:7">
      <c r="D6010" s="12"/>
      <c r="E6010" s="12"/>
      <c r="F6010" s="12"/>
      <c r="G6010" s="12"/>
    </row>
    <row r="6011" spans="4:7">
      <c r="D6011" s="12"/>
      <c r="E6011" s="12"/>
      <c r="F6011" s="12"/>
      <c r="G6011" s="12"/>
    </row>
    <row r="6012" spans="4:7">
      <c r="D6012" s="12"/>
      <c r="E6012" s="12"/>
      <c r="F6012" s="12"/>
      <c r="G6012" s="12"/>
    </row>
    <row r="6013" spans="4:7">
      <c r="D6013" s="12"/>
      <c r="E6013" s="12"/>
      <c r="F6013" s="12"/>
      <c r="G6013" s="12"/>
    </row>
    <row r="6014" spans="4:7">
      <c r="D6014" s="12"/>
      <c r="E6014" s="12"/>
      <c r="F6014" s="12"/>
      <c r="G6014" s="12"/>
    </row>
    <row r="6015" spans="4:7">
      <c r="D6015" s="12"/>
      <c r="E6015" s="12"/>
      <c r="F6015" s="12"/>
      <c r="G6015" s="12"/>
    </row>
    <row r="6016" spans="4:7">
      <c r="D6016" s="12"/>
      <c r="E6016" s="12"/>
      <c r="F6016" s="12"/>
      <c r="G6016" s="12"/>
    </row>
    <row r="6017" spans="4:7">
      <c r="D6017" s="12"/>
      <c r="E6017" s="12"/>
      <c r="F6017" s="12"/>
      <c r="G6017" s="12"/>
    </row>
    <row r="6018" spans="4:7">
      <c r="D6018" s="12"/>
      <c r="E6018" s="12"/>
      <c r="F6018" s="12"/>
      <c r="G6018" s="12"/>
    </row>
    <row r="6019" spans="4:7">
      <c r="D6019" s="12"/>
      <c r="E6019" s="12"/>
      <c r="F6019" s="12"/>
      <c r="G6019" s="12"/>
    </row>
    <row r="6020" spans="4:7">
      <c r="D6020" s="12"/>
      <c r="E6020" s="12"/>
      <c r="F6020" s="12"/>
      <c r="G6020" s="12"/>
    </row>
    <row r="6021" spans="4:7">
      <c r="D6021" s="12"/>
      <c r="E6021" s="12"/>
      <c r="F6021" s="12"/>
      <c r="G6021" s="12"/>
    </row>
    <row r="6022" spans="4:7">
      <c r="D6022" s="12"/>
      <c r="E6022" s="12"/>
      <c r="F6022" s="12"/>
      <c r="G6022" s="12"/>
    </row>
    <row r="6023" spans="4:7">
      <c r="D6023" s="12"/>
      <c r="E6023" s="12"/>
      <c r="F6023" s="12"/>
      <c r="G6023" s="12"/>
    </row>
    <row r="6024" spans="4:7">
      <c r="D6024" s="12"/>
      <c r="E6024" s="12"/>
      <c r="F6024" s="12"/>
      <c r="G6024" s="12"/>
    </row>
    <row r="6025" spans="4:7">
      <c r="D6025" s="12"/>
      <c r="E6025" s="12"/>
      <c r="F6025" s="12"/>
      <c r="G6025" s="12"/>
    </row>
    <row r="6026" spans="4:7">
      <c r="D6026" s="12"/>
      <c r="E6026" s="12"/>
      <c r="F6026" s="12"/>
      <c r="G6026" s="12"/>
    </row>
    <row r="6027" spans="4:7">
      <c r="D6027" s="12"/>
      <c r="E6027" s="12"/>
      <c r="F6027" s="12"/>
      <c r="G6027" s="12"/>
    </row>
    <row r="6028" spans="4:7">
      <c r="D6028" s="12"/>
      <c r="E6028" s="12"/>
      <c r="F6028" s="12"/>
      <c r="G6028" s="12"/>
    </row>
    <row r="6029" spans="4:7">
      <c r="D6029" s="12"/>
      <c r="E6029" s="12"/>
      <c r="F6029" s="12"/>
      <c r="G6029" s="12"/>
    </row>
    <row r="6030" spans="4:7">
      <c r="D6030" s="12"/>
      <c r="E6030" s="12"/>
      <c r="F6030" s="12"/>
      <c r="G6030" s="12"/>
    </row>
    <row r="6031" spans="4:7">
      <c r="D6031" s="12"/>
      <c r="E6031" s="12"/>
      <c r="F6031" s="12"/>
      <c r="G6031" s="12"/>
    </row>
    <row r="6032" spans="4:7">
      <c r="D6032" s="12"/>
      <c r="E6032" s="12"/>
      <c r="F6032" s="12"/>
      <c r="G6032" s="12"/>
    </row>
    <row r="6033" spans="4:7">
      <c r="D6033" s="12"/>
      <c r="E6033" s="12"/>
      <c r="F6033" s="12"/>
      <c r="G6033" s="12"/>
    </row>
    <row r="6034" spans="4:7">
      <c r="D6034" s="12"/>
      <c r="E6034" s="12"/>
      <c r="F6034" s="12"/>
      <c r="G6034" s="12"/>
    </row>
    <row r="6035" spans="4:7">
      <c r="D6035" s="12"/>
      <c r="E6035" s="12"/>
      <c r="F6035" s="12"/>
      <c r="G6035" s="12"/>
    </row>
    <row r="6036" spans="4:7">
      <c r="D6036" s="12"/>
      <c r="E6036" s="12"/>
      <c r="F6036" s="12"/>
      <c r="G6036" s="12"/>
    </row>
    <row r="6037" spans="4:7">
      <c r="D6037" s="12"/>
      <c r="E6037" s="12"/>
      <c r="F6037" s="12"/>
      <c r="G6037" s="12"/>
    </row>
    <row r="6038" spans="4:7">
      <c r="D6038" s="12"/>
      <c r="E6038" s="12"/>
      <c r="F6038" s="12"/>
      <c r="G6038" s="12"/>
    </row>
    <row r="6039" spans="4:7">
      <c r="D6039" s="12"/>
      <c r="E6039" s="12"/>
      <c r="F6039" s="12"/>
      <c r="G6039" s="12"/>
    </row>
    <row r="6040" spans="4:7">
      <c r="D6040" s="12"/>
      <c r="E6040" s="12"/>
      <c r="F6040" s="12"/>
      <c r="G6040" s="12"/>
    </row>
    <row r="6041" spans="4:7">
      <c r="D6041" s="12"/>
      <c r="E6041" s="12"/>
      <c r="F6041" s="12"/>
      <c r="G6041" s="12"/>
    </row>
    <row r="6042" spans="4:7">
      <c r="D6042" s="12"/>
      <c r="E6042" s="12"/>
      <c r="F6042" s="12"/>
      <c r="G6042" s="12"/>
    </row>
    <row r="6043" spans="4:7">
      <c r="D6043" s="12"/>
      <c r="E6043" s="12"/>
      <c r="F6043" s="12"/>
      <c r="G6043" s="12"/>
    </row>
    <row r="6044" spans="4:7">
      <c r="D6044" s="12"/>
      <c r="E6044" s="12"/>
      <c r="F6044" s="12"/>
      <c r="G6044" s="12"/>
    </row>
    <row r="6045" spans="4:7">
      <c r="D6045" s="12"/>
      <c r="E6045" s="12"/>
      <c r="F6045" s="12"/>
      <c r="G6045" s="12"/>
    </row>
    <row r="6046" spans="4:7">
      <c r="D6046" s="12"/>
      <c r="E6046" s="12"/>
      <c r="F6046" s="12"/>
      <c r="G6046" s="12"/>
    </row>
    <row r="6047" spans="4:7">
      <c r="D6047" s="12"/>
      <c r="E6047" s="12"/>
      <c r="F6047" s="12"/>
      <c r="G6047" s="12"/>
    </row>
    <row r="6048" spans="4:7">
      <c r="D6048" s="12"/>
      <c r="E6048" s="12"/>
      <c r="F6048" s="12"/>
      <c r="G6048" s="12"/>
    </row>
    <row r="6049" spans="4:7">
      <c r="D6049" s="12"/>
      <c r="E6049" s="12"/>
      <c r="F6049" s="12"/>
      <c r="G6049" s="12"/>
    </row>
    <row r="6050" spans="4:7">
      <c r="D6050" s="12"/>
      <c r="E6050" s="12"/>
      <c r="F6050" s="12"/>
      <c r="G6050" s="12"/>
    </row>
    <row r="6051" spans="4:7">
      <c r="D6051" s="12"/>
      <c r="E6051" s="12"/>
      <c r="F6051" s="12"/>
      <c r="G6051" s="12"/>
    </row>
    <row r="6052" spans="4:7">
      <c r="D6052" s="12"/>
      <c r="E6052" s="12"/>
      <c r="F6052" s="12"/>
      <c r="G6052" s="12"/>
    </row>
    <row r="6053" spans="4:7">
      <c r="D6053" s="12"/>
      <c r="E6053" s="12"/>
      <c r="F6053" s="12"/>
      <c r="G6053" s="12"/>
    </row>
    <row r="6054" spans="4:7">
      <c r="D6054" s="12"/>
      <c r="E6054" s="12"/>
      <c r="F6054" s="12"/>
      <c r="G6054" s="12"/>
    </row>
    <row r="6055" spans="4:7">
      <c r="D6055" s="12"/>
      <c r="E6055" s="12"/>
      <c r="F6055" s="12"/>
      <c r="G6055" s="12"/>
    </row>
    <row r="6056" spans="4:7">
      <c r="D6056" s="12"/>
      <c r="E6056" s="12"/>
      <c r="F6056" s="12"/>
      <c r="G6056" s="12"/>
    </row>
    <row r="6057" spans="4:7">
      <c r="D6057" s="12"/>
      <c r="E6057" s="12"/>
      <c r="F6057" s="12"/>
      <c r="G6057" s="12"/>
    </row>
    <row r="6058" spans="4:7">
      <c r="D6058" s="12"/>
      <c r="E6058" s="12"/>
      <c r="F6058" s="12"/>
      <c r="G6058" s="12"/>
    </row>
    <row r="6059" spans="4:7">
      <c r="D6059" s="12"/>
      <c r="E6059" s="12"/>
      <c r="F6059" s="12"/>
      <c r="G6059" s="12"/>
    </row>
    <row r="6060" spans="4:7">
      <c r="D6060" s="12"/>
      <c r="E6060" s="12"/>
      <c r="F6060" s="12"/>
      <c r="G6060" s="12"/>
    </row>
    <row r="6061" spans="4:7">
      <c r="D6061" s="12"/>
      <c r="E6061" s="12"/>
      <c r="F6061" s="12"/>
      <c r="G6061" s="12"/>
    </row>
    <row r="6062" spans="4:7">
      <c r="D6062" s="12"/>
      <c r="E6062" s="12"/>
      <c r="F6062" s="12"/>
      <c r="G6062" s="12"/>
    </row>
    <row r="6063" spans="4:7">
      <c r="D6063" s="12"/>
      <c r="E6063" s="12"/>
      <c r="F6063" s="12"/>
      <c r="G6063" s="12"/>
    </row>
    <row r="6064" spans="4:7">
      <c r="D6064" s="12"/>
      <c r="E6064" s="12"/>
      <c r="F6064" s="12"/>
      <c r="G6064" s="12"/>
    </row>
    <row r="6065" spans="4:7">
      <c r="D6065" s="12"/>
      <c r="E6065" s="12"/>
      <c r="F6065" s="12"/>
      <c r="G6065" s="12"/>
    </row>
    <row r="6066" spans="4:7">
      <c r="D6066" s="12"/>
      <c r="E6066" s="12"/>
      <c r="F6066" s="12"/>
      <c r="G6066" s="12"/>
    </row>
    <row r="6067" spans="4:7">
      <c r="D6067" s="12"/>
      <c r="E6067" s="12"/>
      <c r="F6067" s="12"/>
      <c r="G6067" s="12"/>
    </row>
    <row r="6068" spans="4:7">
      <c r="D6068" s="12"/>
      <c r="E6068" s="12"/>
      <c r="F6068" s="12"/>
      <c r="G6068" s="12"/>
    </row>
    <row r="6069" spans="4:7">
      <c r="D6069" s="12"/>
      <c r="E6069" s="12"/>
      <c r="F6069" s="12"/>
      <c r="G6069" s="12"/>
    </row>
    <row r="6070" spans="4:7">
      <c r="D6070" s="12"/>
      <c r="E6070" s="12"/>
      <c r="F6070" s="12"/>
      <c r="G6070" s="12"/>
    </row>
    <row r="6071" spans="4:7">
      <c r="D6071" s="12"/>
      <c r="E6071" s="12"/>
      <c r="F6071" s="12"/>
      <c r="G6071" s="12"/>
    </row>
    <row r="6072" spans="4:7">
      <c r="D6072" s="12"/>
      <c r="E6072" s="12"/>
      <c r="F6072" s="12"/>
      <c r="G6072" s="12"/>
    </row>
    <row r="6073" spans="4:7">
      <c r="D6073" s="12"/>
      <c r="E6073" s="12"/>
      <c r="F6073" s="12"/>
      <c r="G6073" s="12"/>
    </row>
    <row r="6074" spans="4:7">
      <c r="D6074" s="12"/>
      <c r="E6074" s="12"/>
      <c r="F6074" s="12"/>
      <c r="G6074" s="12"/>
    </row>
    <row r="6075" spans="4:7">
      <c r="D6075" s="12"/>
      <c r="E6075" s="12"/>
      <c r="F6075" s="12"/>
      <c r="G6075" s="12"/>
    </row>
    <row r="6076" spans="4:7">
      <c r="D6076" s="12"/>
      <c r="E6076" s="12"/>
      <c r="F6076" s="12"/>
      <c r="G6076" s="12"/>
    </row>
    <row r="6077" spans="4:7">
      <c r="D6077" s="12"/>
      <c r="E6077" s="12"/>
      <c r="F6077" s="12"/>
      <c r="G6077" s="12"/>
    </row>
    <row r="6078" spans="4:7">
      <c r="D6078" s="12"/>
      <c r="E6078" s="12"/>
      <c r="F6078" s="12"/>
      <c r="G6078" s="12"/>
    </row>
    <row r="6079" spans="4:7">
      <c r="D6079" s="12"/>
      <c r="E6079" s="12"/>
      <c r="F6079" s="12"/>
      <c r="G6079" s="12"/>
    </row>
    <row r="6080" spans="4:7">
      <c r="D6080" s="12"/>
      <c r="E6080" s="12"/>
      <c r="F6080" s="12"/>
      <c r="G6080" s="12"/>
    </row>
    <row r="6081" spans="4:7">
      <c r="D6081" s="12"/>
      <c r="E6081" s="12"/>
      <c r="F6081" s="12"/>
      <c r="G6081" s="12"/>
    </row>
    <row r="6082" spans="4:7">
      <c r="D6082" s="12"/>
      <c r="E6082" s="12"/>
      <c r="F6082" s="12"/>
      <c r="G6082" s="12"/>
    </row>
    <row r="6083" spans="4:7">
      <c r="D6083" s="12"/>
      <c r="E6083" s="12"/>
      <c r="F6083" s="12"/>
      <c r="G6083" s="12"/>
    </row>
    <row r="6084" spans="4:7">
      <c r="D6084" s="12"/>
      <c r="E6084" s="12"/>
      <c r="F6084" s="12"/>
      <c r="G6084" s="12"/>
    </row>
    <row r="6085" spans="4:7">
      <c r="D6085" s="12"/>
      <c r="E6085" s="12"/>
      <c r="F6085" s="12"/>
      <c r="G6085" s="12"/>
    </row>
    <row r="6086" spans="4:7">
      <c r="D6086" s="12"/>
      <c r="E6086" s="12"/>
      <c r="F6086" s="12"/>
      <c r="G6086" s="12"/>
    </row>
    <row r="6087" spans="4:7">
      <c r="D6087" s="12"/>
      <c r="E6087" s="12"/>
      <c r="F6087" s="12"/>
      <c r="G6087" s="12"/>
    </row>
    <row r="6088" spans="4:7">
      <c r="D6088" s="12"/>
      <c r="E6088" s="12"/>
      <c r="F6088" s="12"/>
      <c r="G6088" s="12"/>
    </row>
    <row r="6089" spans="4:7">
      <c r="D6089" s="12"/>
      <c r="E6089" s="12"/>
      <c r="F6089" s="12"/>
      <c r="G6089" s="12"/>
    </row>
    <row r="6090" spans="4:7">
      <c r="D6090" s="12"/>
      <c r="E6090" s="12"/>
      <c r="F6090" s="12"/>
      <c r="G6090" s="12"/>
    </row>
    <row r="6091" spans="4:7">
      <c r="D6091" s="12"/>
      <c r="E6091" s="12"/>
      <c r="F6091" s="12"/>
      <c r="G6091" s="12"/>
    </row>
    <row r="6092" spans="4:7">
      <c r="D6092" s="12"/>
      <c r="E6092" s="12"/>
      <c r="F6092" s="12"/>
      <c r="G6092" s="12"/>
    </row>
    <row r="6093" spans="4:7">
      <c r="D6093" s="12"/>
      <c r="E6093" s="12"/>
      <c r="F6093" s="12"/>
      <c r="G6093" s="12"/>
    </row>
    <row r="6094" spans="4:7">
      <c r="D6094" s="12"/>
      <c r="E6094" s="12"/>
      <c r="F6094" s="12"/>
      <c r="G6094" s="12"/>
    </row>
    <row r="6095" spans="4:7">
      <c r="D6095" s="12"/>
      <c r="E6095" s="12"/>
      <c r="F6095" s="12"/>
      <c r="G6095" s="12"/>
    </row>
    <row r="6096" spans="4:7">
      <c r="D6096" s="12"/>
      <c r="E6096" s="12"/>
      <c r="F6096" s="12"/>
      <c r="G6096" s="12"/>
    </row>
    <row r="6097" spans="4:7">
      <c r="D6097" s="12"/>
      <c r="E6097" s="12"/>
      <c r="F6097" s="12"/>
      <c r="G6097" s="12"/>
    </row>
    <row r="6098" spans="4:7">
      <c r="D6098" s="12"/>
      <c r="E6098" s="12"/>
      <c r="F6098" s="12"/>
      <c r="G6098" s="12"/>
    </row>
    <row r="6099" spans="4:7">
      <c r="D6099" s="12"/>
      <c r="E6099" s="12"/>
      <c r="F6099" s="12"/>
      <c r="G6099" s="12"/>
    </row>
    <row r="6100" spans="4:7">
      <c r="D6100" s="12"/>
      <c r="E6100" s="12"/>
      <c r="F6100" s="12"/>
      <c r="G6100" s="12"/>
    </row>
    <row r="6101" spans="4:7">
      <c r="D6101" s="12"/>
      <c r="E6101" s="12"/>
      <c r="F6101" s="12"/>
      <c r="G6101" s="12"/>
    </row>
    <row r="6102" spans="4:7">
      <c r="D6102" s="12"/>
      <c r="E6102" s="12"/>
      <c r="F6102" s="12"/>
      <c r="G6102" s="12"/>
    </row>
    <row r="6103" spans="4:7">
      <c r="D6103" s="12"/>
      <c r="E6103" s="12"/>
      <c r="F6103" s="12"/>
      <c r="G6103" s="12"/>
    </row>
    <row r="6104" spans="4:7">
      <c r="D6104" s="12"/>
      <c r="E6104" s="12"/>
      <c r="F6104" s="12"/>
      <c r="G6104" s="12"/>
    </row>
    <row r="6105" spans="4:7">
      <c r="D6105" s="12"/>
      <c r="E6105" s="12"/>
      <c r="F6105" s="12"/>
      <c r="G6105" s="12"/>
    </row>
    <row r="6106" spans="4:7">
      <c r="D6106" s="12"/>
      <c r="E6106" s="12"/>
      <c r="F6106" s="12"/>
      <c r="G6106" s="12"/>
    </row>
    <row r="6107" spans="4:7">
      <c r="D6107" s="12"/>
      <c r="E6107" s="12"/>
      <c r="F6107" s="12"/>
      <c r="G6107" s="12"/>
    </row>
    <row r="6108" spans="4:7">
      <c r="D6108" s="12"/>
      <c r="E6108" s="12"/>
      <c r="F6108" s="12"/>
      <c r="G6108" s="12"/>
    </row>
    <row r="6109" spans="4:7">
      <c r="D6109" s="12"/>
      <c r="E6109" s="12"/>
      <c r="F6109" s="12"/>
      <c r="G6109" s="12"/>
    </row>
    <row r="6110" spans="4:7">
      <c r="D6110" s="12"/>
      <c r="E6110" s="12"/>
      <c r="F6110" s="12"/>
      <c r="G6110" s="12"/>
    </row>
    <row r="6111" spans="4:7">
      <c r="D6111" s="12"/>
      <c r="E6111" s="12"/>
      <c r="F6111" s="12"/>
      <c r="G6111" s="12"/>
    </row>
    <row r="6112" spans="4:7">
      <c r="D6112" s="12"/>
      <c r="E6112" s="12"/>
      <c r="F6112" s="12"/>
      <c r="G6112" s="12"/>
    </row>
    <row r="6113" spans="4:7">
      <c r="D6113" s="12"/>
      <c r="E6113" s="12"/>
      <c r="F6113" s="12"/>
      <c r="G6113" s="12"/>
    </row>
    <row r="6114" spans="4:7">
      <c r="D6114" s="12"/>
      <c r="E6114" s="12"/>
      <c r="F6114" s="12"/>
      <c r="G6114" s="12"/>
    </row>
    <row r="6115" spans="4:7">
      <c r="D6115" s="12"/>
      <c r="E6115" s="12"/>
      <c r="F6115" s="12"/>
      <c r="G6115" s="12"/>
    </row>
    <row r="6116" spans="4:7">
      <c r="D6116" s="12"/>
      <c r="E6116" s="12"/>
      <c r="F6116" s="12"/>
      <c r="G6116" s="12"/>
    </row>
    <row r="6117" spans="4:7">
      <c r="D6117" s="12"/>
      <c r="E6117" s="12"/>
      <c r="F6117" s="12"/>
      <c r="G6117" s="12"/>
    </row>
    <row r="6118" spans="4:7">
      <c r="D6118" s="12"/>
      <c r="E6118" s="12"/>
      <c r="F6118" s="12"/>
      <c r="G6118" s="12"/>
    </row>
    <row r="6119" spans="4:7">
      <c r="D6119" s="12"/>
      <c r="E6119" s="12"/>
      <c r="F6119" s="12"/>
      <c r="G6119" s="12"/>
    </row>
    <row r="6120" spans="4:7">
      <c r="D6120" s="12"/>
      <c r="E6120" s="12"/>
      <c r="F6120" s="12"/>
      <c r="G6120" s="12"/>
    </row>
    <row r="6121" spans="4:7">
      <c r="D6121" s="12"/>
      <c r="E6121" s="12"/>
      <c r="F6121" s="12"/>
      <c r="G6121" s="12"/>
    </row>
    <row r="6122" spans="4:7">
      <c r="D6122" s="12"/>
      <c r="E6122" s="12"/>
      <c r="F6122" s="12"/>
      <c r="G6122" s="12"/>
    </row>
    <row r="6123" spans="4:7">
      <c r="D6123" s="12"/>
      <c r="E6123" s="12"/>
      <c r="F6123" s="12"/>
      <c r="G6123" s="12"/>
    </row>
    <row r="6124" spans="4:7">
      <c r="D6124" s="12"/>
      <c r="E6124" s="12"/>
      <c r="F6124" s="12"/>
      <c r="G6124" s="12"/>
    </row>
    <row r="6125" spans="4:7">
      <c r="D6125" s="12"/>
      <c r="E6125" s="12"/>
      <c r="F6125" s="12"/>
      <c r="G6125" s="12"/>
    </row>
    <row r="6126" spans="4:7">
      <c r="D6126" s="12"/>
      <c r="E6126" s="12"/>
      <c r="F6126" s="12"/>
      <c r="G6126" s="12"/>
    </row>
    <row r="6127" spans="4:7">
      <c r="D6127" s="12"/>
      <c r="E6127" s="12"/>
      <c r="F6127" s="12"/>
      <c r="G6127" s="12"/>
    </row>
    <row r="6128" spans="4:7">
      <c r="D6128" s="12"/>
      <c r="E6128" s="12"/>
      <c r="F6128" s="12"/>
      <c r="G6128" s="12"/>
    </row>
    <row r="6129" spans="4:7">
      <c r="D6129" s="12"/>
      <c r="E6129" s="12"/>
      <c r="F6129" s="12"/>
      <c r="G6129" s="12"/>
    </row>
    <row r="6130" spans="4:7">
      <c r="D6130" s="12"/>
      <c r="E6130" s="12"/>
      <c r="F6130" s="12"/>
      <c r="G6130" s="12"/>
    </row>
    <row r="6131" spans="4:7">
      <c r="D6131" s="12"/>
      <c r="E6131" s="12"/>
      <c r="F6131" s="12"/>
      <c r="G6131" s="12"/>
    </row>
    <row r="6132" spans="4:7">
      <c r="D6132" s="12"/>
      <c r="E6132" s="12"/>
      <c r="F6132" s="12"/>
      <c r="G6132" s="12"/>
    </row>
    <row r="6133" spans="4:7">
      <c r="D6133" s="12"/>
      <c r="E6133" s="12"/>
      <c r="F6133" s="12"/>
      <c r="G6133" s="12"/>
    </row>
    <row r="6134" spans="4:7">
      <c r="D6134" s="12"/>
      <c r="E6134" s="12"/>
      <c r="F6134" s="12"/>
      <c r="G6134" s="12"/>
    </row>
    <row r="6135" spans="4:7">
      <c r="D6135" s="12"/>
      <c r="E6135" s="12"/>
      <c r="F6135" s="12"/>
      <c r="G6135" s="12"/>
    </row>
    <row r="6136" spans="4:7">
      <c r="D6136" s="12"/>
      <c r="E6136" s="12"/>
      <c r="F6136" s="12"/>
      <c r="G6136" s="12"/>
    </row>
    <row r="6137" spans="4:7">
      <c r="D6137" s="12"/>
      <c r="E6137" s="12"/>
      <c r="F6137" s="12"/>
      <c r="G6137" s="12"/>
    </row>
    <row r="6138" spans="4:7">
      <c r="D6138" s="12"/>
      <c r="E6138" s="12"/>
      <c r="F6138" s="12"/>
      <c r="G6138" s="12"/>
    </row>
    <row r="6139" spans="4:7">
      <c r="D6139" s="12"/>
      <c r="E6139" s="12"/>
      <c r="F6139" s="12"/>
      <c r="G6139" s="12"/>
    </row>
    <row r="6140" spans="4:7">
      <c r="D6140" s="12"/>
      <c r="E6140" s="12"/>
      <c r="F6140" s="12"/>
      <c r="G6140" s="12"/>
    </row>
    <row r="6141" spans="4:7">
      <c r="D6141" s="12"/>
      <c r="E6141" s="12"/>
      <c r="F6141" s="12"/>
      <c r="G6141" s="12"/>
    </row>
    <row r="6142" spans="4:7">
      <c r="D6142" s="12"/>
      <c r="E6142" s="12"/>
      <c r="F6142" s="12"/>
      <c r="G6142" s="12"/>
    </row>
    <row r="6143" spans="4:7">
      <c r="D6143" s="12"/>
      <c r="E6143" s="12"/>
      <c r="F6143" s="12"/>
      <c r="G6143" s="12"/>
    </row>
    <row r="6144" spans="4:7">
      <c r="D6144" s="12"/>
      <c r="E6144" s="12"/>
      <c r="F6144" s="12"/>
      <c r="G6144" s="12"/>
    </row>
    <row r="6145" spans="4:7">
      <c r="D6145" s="12"/>
      <c r="E6145" s="12"/>
      <c r="F6145" s="12"/>
      <c r="G6145" s="12"/>
    </row>
    <row r="6146" spans="4:7">
      <c r="D6146" s="12"/>
      <c r="E6146" s="12"/>
      <c r="F6146" s="12"/>
      <c r="G6146" s="12"/>
    </row>
    <row r="6147" spans="4:7">
      <c r="D6147" s="12"/>
      <c r="E6147" s="12"/>
      <c r="F6147" s="12"/>
      <c r="G6147" s="12"/>
    </row>
    <row r="6148" spans="4:7">
      <c r="D6148" s="12"/>
      <c r="E6148" s="12"/>
      <c r="F6148" s="12"/>
      <c r="G6148" s="12"/>
    </row>
    <row r="6149" spans="4:7">
      <c r="D6149" s="12"/>
      <c r="E6149" s="12"/>
      <c r="F6149" s="12"/>
      <c r="G6149" s="12"/>
    </row>
    <row r="6150" spans="4:7">
      <c r="D6150" s="12"/>
      <c r="E6150" s="12"/>
      <c r="F6150" s="12"/>
      <c r="G6150" s="12"/>
    </row>
    <row r="6151" spans="4:7">
      <c r="D6151" s="12"/>
      <c r="E6151" s="12"/>
      <c r="F6151" s="12"/>
      <c r="G6151" s="12"/>
    </row>
    <row r="6152" spans="4:7">
      <c r="D6152" s="12"/>
      <c r="E6152" s="12"/>
      <c r="F6152" s="12"/>
      <c r="G6152" s="12"/>
    </row>
    <row r="6153" spans="4:7">
      <c r="D6153" s="12"/>
      <c r="E6153" s="12"/>
      <c r="F6153" s="12"/>
      <c r="G6153" s="12"/>
    </row>
    <row r="6154" spans="4:7">
      <c r="D6154" s="12"/>
      <c r="E6154" s="12"/>
      <c r="F6154" s="12"/>
      <c r="G6154" s="12"/>
    </row>
    <row r="6155" spans="4:7">
      <c r="D6155" s="12"/>
      <c r="E6155" s="12"/>
      <c r="F6155" s="12"/>
      <c r="G6155" s="12"/>
    </row>
    <row r="6156" spans="4:7">
      <c r="D6156" s="12"/>
      <c r="E6156" s="12"/>
      <c r="F6156" s="12"/>
      <c r="G6156" s="12"/>
    </row>
    <row r="6157" spans="4:7">
      <c r="D6157" s="12"/>
      <c r="E6157" s="12"/>
      <c r="F6157" s="12"/>
      <c r="G6157" s="12"/>
    </row>
    <row r="6158" spans="4:7">
      <c r="D6158" s="12"/>
      <c r="E6158" s="12"/>
      <c r="F6158" s="12"/>
      <c r="G6158" s="12"/>
    </row>
    <row r="6159" spans="4:7">
      <c r="D6159" s="12"/>
      <c r="E6159" s="12"/>
      <c r="F6159" s="12"/>
      <c r="G6159" s="12"/>
    </row>
    <row r="6160" spans="4:7">
      <c r="D6160" s="12"/>
      <c r="E6160" s="12"/>
      <c r="F6160" s="12"/>
      <c r="G6160" s="12"/>
    </row>
    <row r="6161" spans="4:7">
      <c r="D6161" s="12"/>
      <c r="E6161" s="12"/>
      <c r="F6161" s="12"/>
      <c r="G6161" s="12"/>
    </row>
    <row r="6162" spans="4:7">
      <c r="D6162" s="12"/>
      <c r="E6162" s="12"/>
      <c r="F6162" s="12"/>
      <c r="G6162" s="12"/>
    </row>
    <row r="6163" spans="4:7">
      <c r="D6163" s="12"/>
      <c r="E6163" s="12"/>
      <c r="F6163" s="12"/>
      <c r="G6163" s="12"/>
    </row>
    <row r="6164" spans="4:7">
      <c r="D6164" s="12"/>
      <c r="E6164" s="12"/>
      <c r="F6164" s="12"/>
      <c r="G6164" s="12"/>
    </row>
    <row r="6165" spans="4:7">
      <c r="D6165" s="12"/>
      <c r="E6165" s="12"/>
      <c r="F6165" s="12"/>
      <c r="G6165" s="12"/>
    </row>
    <row r="6166" spans="4:7">
      <c r="D6166" s="12"/>
      <c r="E6166" s="12"/>
      <c r="F6166" s="12"/>
      <c r="G6166" s="12"/>
    </row>
    <row r="6167" spans="4:7">
      <c r="D6167" s="12"/>
      <c r="E6167" s="12"/>
      <c r="F6167" s="12"/>
      <c r="G6167" s="12"/>
    </row>
    <row r="6168" spans="4:7">
      <c r="D6168" s="12"/>
      <c r="E6168" s="12"/>
      <c r="F6168" s="12"/>
      <c r="G6168" s="12"/>
    </row>
    <row r="6169" spans="4:7">
      <c r="D6169" s="12"/>
      <c r="E6169" s="12"/>
      <c r="F6169" s="12"/>
      <c r="G6169" s="12"/>
    </row>
    <row r="6170" spans="4:7">
      <c r="D6170" s="12"/>
      <c r="E6170" s="12"/>
      <c r="F6170" s="12"/>
      <c r="G6170" s="12"/>
    </row>
    <row r="6171" spans="4:7">
      <c r="D6171" s="12"/>
      <c r="E6171" s="12"/>
      <c r="F6171" s="12"/>
      <c r="G6171" s="12"/>
    </row>
    <row r="6172" spans="4:7">
      <c r="D6172" s="12"/>
      <c r="E6172" s="12"/>
      <c r="F6172" s="12"/>
      <c r="G6172" s="12"/>
    </row>
    <row r="6173" spans="4:7">
      <c r="D6173" s="12"/>
      <c r="E6173" s="12"/>
      <c r="F6173" s="12"/>
      <c r="G6173" s="12"/>
    </row>
    <row r="6174" spans="4:7">
      <c r="D6174" s="12"/>
      <c r="E6174" s="12"/>
      <c r="F6174" s="12"/>
      <c r="G6174" s="12"/>
    </row>
    <row r="6175" spans="4:7">
      <c r="D6175" s="12"/>
      <c r="E6175" s="12"/>
      <c r="F6175" s="12"/>
      <c r="G6175" s="12"/>
    </row>
    <row r="6176" spans="4:7">
      <c r="D6176" s="12"/>
      <c r="E6176" s="12"/>
      <c r="F6176" s="12"/>
      <c r="G6176" s="12"/>
    </row>
    <row r="6177" spans="4:7">
      <c r="D6177" s="12"/>
      <c r="E6177" s="12"/>
      <c r="F6177" s="12"/>
      <c r="G6177" s="12"/>
    </row>
    <row r="6178" spans="4:7">
      <c r="D6178" s="12"/>
      <c r="E6178" s="12"/>
      <c r="F6178" s="12"/>
      <c r="G6178" s="12"/>
    </row>
    <row r="6179" spans="4:7">
      <c r="D6179" s="12"/>
      <c r="E6179" s="12"/>
      <c r="F6179" s="12"/>
      <c r="G6179" s="12"/>
    </row>
    <row r="6180" spans="4:7">
      <c r="D6180" s="12"/>
      <c r="E6180" s="12"/>
      <c r="F6180" s="12"/>
      <c r="G6180" s="12"/>
    </row>
    <row r="6181" spans="4:7">
      <c r="D6181" s="12"/>
      <c r="E6181" s="12"/>
      <c r="F6181" s="12"/>
      <c r="G6181" s="12"/>
    </row>
    <row r="6182" spans="4:7">
      <c r="D6182" s="12"/>
      <c r="E6182" s="12"/>
      <c r="F6182" s="12"/>
      <c r="G6182" s="12"/>
    </row>
    <row r="6183" spans="4:7">
      <c r="D6183" s="12"/>
      <c r="E6183" s="12"/>
      <c r="F6183" s="12"/>
      <c r="G6183" s="12"/>
    </row>
    <row r="6184" spans="4:7">
      <c r="D6184" s="12"/>
      <c r="E6184" s="12"/>
      <c r="F6184" s="12"/>
      <c r="G6184" s="12"/>
    </row>
    <row r="6185" spans="4:7">
      <c r="D6185" s="12"/>
      <c r="E6185" s="12"/>
      <c r="F6185" s="12"/>
      <c r="G6185" s="12"/>
    </row>
    <row r="6186" spans="4:7">
      <c r="D6186" s="12"/>
      <c r="E6186" s="12"/>
      <c r="F6186" s="12"/>
      <c r="G6186" s="12"/>
    </row>
    <row r="6187" spans="4:7">
      <c r="D6187" s="12"/>
      <c r="E6187" s="12"/>
      <c r="F6187" s="12"/>
      <c r="G6187" s="12"/>
    </row>
    <row r="6188" spans="4:7">
      <c r="D6188" s="12"/>
      <c r="E6188" s="12"/>
      <c r="F6188" s="12"/>
      <c r="G6188" s="12"/>
    </row>
    <row r="6189" spans="4:7">
      <c r="D6189" s="12"/>
      <c r="E6189" s="12"/>
      <c r="F6189" s="12"/>
      <c r="G6189" s="12"/>
    </row>
    <row r="6190" spans="4:7">
      <c r="D6190" s="12"/>
      <c r="E6190" s="12"/>
      <c r="F6190" s="12"/>
      <c r="G6190" s="12"/>
    </row>
    <row r="6191" spans="4:7">
      <c r="D6191" s="12"/>
      <c r="E6191" s="12"/>
      <c r="F6191" s="12"/>
      <c r="G6191" s="12"/>
    </row>
    <row r="6192" spans="4:7">
      <c r="D6192" s="12"/>
      <c r="E6192" s="12"/>
      <c r="F6192" s="12"/>
      <c r="G6192" s="12"/>
    </row>
    <row r="6193" spans="4:7">
      <c r="D6193" s="12"/>
      <c r="E6193" s="12"/>
      <c r="F6193" s="12"/>
      <c r="G6193" s="12"/>
    </row>
    <row r="6194" spans="4:7">
      <c r="D6194" s="12"/>
      <c r="E6194" s="12"/>
      <c r="F6194" s="12"/>
      <c r="G6194" s="12"/>
    </row>
    <row r="6195" spans="4:7">
      <c r="D6195" s="12"/>
      <c r="E6195" s="12"/>
      <c r="F6195" s="12"/>
      <c r="G6195" s="12"/>
    </row>
    <row r="6196" spans="4:7">
      <c r="D6196" s="12"/>
      <c r="E6196" s="12"/>
      <c r="F6196" s="12"/>
      <c r="G6196" s="12"/>
    </row>
    <row r="6197" spans="4:7">
      <c r="D6197" s="12"/>
      <c r="E6197" s="12"/>
      <c r="F6197" s="12"/>
      <c r="G6197" s="12"/>
    </row>
    <row r="6198" spans="4:7">
      <c r="D6198" s="12"/>
      <c r="E6198" s="12"/>
      <c r="F6198" s="12"/>
      <c r="G6198" s="12"/>
    </row>
    <row r="6199" spans="4:7">
      <c r="D6199" s="12"/>
      <c r="E6199" s="12"/>
      <c r="F6199" s="12"/>
      <c r="G6199" s="12"/>
    </row>
    <row r="6200" spans="4:7">
      <c r="D6200" s="12"/>
      <c r="E6200" s="12"/>
      <c r="F6200" s="12"/>
      <c r="G6200" s="12"/>
    </row>
    <row r="6201" spans="4:7">
      <c r="D6201" s="12"/>
      <c r="E6201" s="12"/>
      <c r="F6201" s="12"/>
      <c r="G6201" s="12"/>
    </row>
    <row r="6202" spans="4:7">
      <c r="D6202" s="12"/>
      <c r="E6202" s="12"/>
      <c r="F6202" s="12"/>
      <c r="G6202" s="12"/>
    </row>
    <row r="6203" spans="4:7">
      <c r="D6203" s="12"/>
      <c r="E6203" s="12"/>
      <c r="F6203" s="12"/>
      <c r="G6203" s="12"/>
    </row>
    <row r="6204" spans="4:7">
      <c r="D6204" s="12"/>
      <c r="E6204" s="12"/>
      <c r="F6204" s="12"/>
      <c r="G6204" s="12"/>
    </row>
    <row r="6205" spans="4:7">
      <c r="D6205" s="12"/>
      <c r="E6205" s="12"/>
      <c r="F6205" s="12"/>
      <c r="G6205" s="12"/>
    </row>
    <row r="6206" spans="4:7">
      <c r="D6206" s="12"/>
      <c r="E6206" s="12"/>
      <c r="F6206" s="12"/>
      <c r="G6206" s="12"/>
    </row>
    <row r="6207" spans="4:7">
      <c r="D6207" s="12"/>
      <c r="E6207" s="12"/>
      <c r="F6207" s="12"/>
      <c r="G6207" s="12"/>
    </row>
    <row r="6208" spans="4:7">
      <c r="D6208" s="12"/>
      <c r="E6208" s="12"/>
      <c r="F6208" s="12"/>
      <c r="G6208" s="12"/>
    </row>
    <row r="6209" spans="4:7">
      <c r="D6209" s="12"/>
      <c r="E6209" s="12"/>
      <c r="F6209" s="12"/>
      <c r="G6209" s="12"/>
    </row>
    <row r="6210" spans="4:7">
      <c r="D6210" s="12"/>
      <c r="E6210" s="12"/>
      <c r="F6210" s="12"/>
      <c r="G6210" s="12"/>
    </row>
    <row r="6211" spans="4:7">
      <c r="D6211" s="12"/>
      <c r="E6211" s="12"/>
      <c r="F6211" s="12"/>
      <c r="G6211" s="12"/>
    </row>
    <row r="6212" spans="4:7">
      <c r="D6212" s="12"/>
      <c r="E6212" s="12"/>
      <c r="F6212" s="12"/>
      <c r="G6212" s="12"/>
    </row>
    <row r="6213" spans="4:7">
      <c r="D6213" s="12"/>
      <c r="E6213" s="12"/>
      <c r="F6213" s="12"/>
      <c r="G6213" s="12"/>
    </row>
    <row r="6214" spans="4:7">
      <c r="D6214" s="12"/>
      <c r="E6214" s="12"/>
      <c r="F6214" s="12"/>
      <c r="G6214" s="12"/>
    </row>
    <row r="6215" spans="4:7">
      <c r="D6215" s="12"/>
      <c r="E6215" s="12"/>
      <c r="F6215" s="12"/>
      <c r="G6215" s="12"/>
    </row>
    <row r="6216" spans="4:7">
      <c r="D6216" s="12"/>
      <c r="E6216" s="12"/>
      <c r="F6216" s="12"/>
      <c r="G6216" s="12"/>
    </row>
    <row r="6217" spans="4:7">
      <c r="D6217" s="12"/>
      <c r="E6217" s="12"/>
      <c r="F6217" s="12"/>
      <c r="G6217" s="12"/>
    </row>
    <row r="6218" spans="4:7">
      <c r="D6218" s="12"/>
      <c r="E6218" s="12"/>
      <c r="F6218" s="12"/>
      <c r="G6218" s="12"/>
    </row>
    <row r="6219" spans="4:7">
      <c r="D6219" s="12"/>
      <c r="E6219" s="12"/>
      <c r="F6219" s="12"/>
      <c r="G6219" s="12"/>
    </row>
    <row r="6220" spans="4:7">
      <c r="D6220" s="12"/>
      <c r="E6220" s="12"/>
      <c r="F6220" s="12"/>
      <c r="G6220" s="12"/>
    </row>
    <row r="6221" spans="4:7">
      <c r="D6221" s="12"/>
      <c r="E6221" s="12"/>
      <c r="F6221" s="12"/>
      <c r="G6221" s="12"/>
    </row>
    <row r="6222" spans="4:7">
      <c r="D6222" s="12"/>
      <c r="E6222" s="12"/>
      <c r="F6222" s="12"/>
      <c r="G6222" s="12"/>
    </row>
    <row r="6223" spans="4:7">
      <c r="D6223" s="12"/>
      <c r="E6223" s="12"/>
      <c r="F6223" s="12"/>
      <c r="G6223" s="12"/>
    </row>
    <row r="6224" spans="4:7">
      <c r="D6224" s="12"/>
      <c r="E6224" s="12"/>
      <c r="F6224" s="12"/>
      <c r="G6224" s="12"/>
    </row>
    <row r="6225" spans="4:7">
      <c r="D6225" s="12"/>
      <c r="E6225" s="12"/>
      <c r="F6225" s="12"/>
      <c r="G6225" s="12"/>
    </row>
    <row r="6226" spans="4:7">
      <c r="D6226" s="12"/>
      <c r="E6226" s="12"/>
      <c r="F6226" s="12"/>
      <c r="G6226" s="12"/>
    </row>
    <row r="6227" spans="4:7">
      <c r="D6227" s="12"/>
      <c r="E6227" s="12"/>
      <c r="F6227" s="12"/>
      <c r="G6227" s="12"/>
    </row>
    <row r="6228" spans="4:7">
      <c r="D6228" s="12"/>
      <c r="E6228" s="12"/>
      <c r="F6228" s="12"/>
      <c r="G6228" s="12"/>
    </row>
    <row r="6229" spans="4:7">
      <c r="D6229" s="12"/>
      <c r="E6229" s="12"/>
      <c r="F6229" s="12"/>
      <c r="G6229" s="12"/>
    </row>
    <row r="6230" spans="4:7">
      <c r="D6230" s="12"/>
      <c r="E6230" s="12"/>
      <c r="F6230" s="12"/>
      <c r="G6230" s="12"/>
    </row>
    <row r="6231" spans="4:7">
      <c r="D6231" s="12"/>
      <c r="E6231" s="12"/>
      <c r="F6231" s="12"/>
      <c r="G6231" s="12"/>
    </row>
    <row r="6232" spans="4:7">
      <c r="D6232" s="12"/>
      <c r="E6232" s="12"/>
      <c r="F6232" s="12"/>
      <c r="G6232" s="12"/>
    </row>
    <row r="6233" spans="4:7">
      <c r="D6233" s="12"/>
      <c r="E6233" s="12"/>
      <c r="F6233" s="12"/>
      <c r="G6233" s="12"/>
    </row>
    <row r="6234" spans="4:7">
      <c r="D6234" s="12"/>
      <c r="E6234" s="12"/>
      <c r="F6234" s="12"/>
      <c r="G6234" s="12"/>
    </row>
    <row r="6235" spans="4:7">
      <c r="D6235" s="12"/>
      <c r="E6235" s="12"/>
      <c r="F6235" s="12"/>
      <c r="G6235" s="12"/>
    </row>
    <row r="6236" spans="4:7">
      <c r="D6236" s="12"/>
      <c r="E6236" s="12"/>
      <c r="F6236" s="12"/>
      <c r="G6236" s="12"/>
    </row>
    <row r="6237" spans="4:7">
      <c r="D6237" s="12"/>
      <c r="E6237" s="12"/>
      <c r="F6237" s="12"/>
      <c r="G6237" s="12"/>
    </row>
    <row r="6238" spans="4:7">
      <c r="D6238" s="12"/>
      <c r="E6238" s="12"/>
      <c r="F6238" s="12"/>
      <c r="G6238" s="12"/>
    </row>
    <row r="6239" spans="4:7">
      <c r="D6239" s="12"/>
      <c r="E6239" s="12"/>
      <c r="F6239" s="12"/>
      <c r="G6239" s="12"/>
    </row>
    <row r="6240" spans="4:7">
      <c r="D6240" s="12"/>
      <c r="E6240" s="12"/>
      <c r="F6240" s="12"/>
      <c r="G6240" s="12"/>
    </row>
    <row r="6241" spans="4:7">
      <c r="D6241" s="12"/>
      <c r="E6241" s="12"/>
      <c r="F6241" s="12"/>
      <c r="G6241" s="12"/>
    </row>
    <row r="6242" spans="4:7">
      <c r="D6242" s="12"/>
      <c r="E6242" s="12"/>
      <c r="F6242" s="12"/>
      <c r="G6242" s="12"/>
    </row>
    <row r="6243" spans="4:7">
      <c r="D6243" s="12"/>
      <c r="E6243" s="12"/>
      <c r="F6243" s="12"/>
      <c r="G6243" s="12"/>
    </row>
    <row r="6244" spans="4:7">
      <c r="D6244" s="12"/>
      <c r="E6244" s="12"/>
      <c r="F6244" s="12"/>
      <c r="G6244" s="12"/>
    </row>
    <row r="6245" spans="4:7">
      <c r="D6245" s="12"/>
      <c r="E6245" s="12"/>
      <c r="F6245" s="12"/>
      <c r="G6245" s="12"/>
    </row>
    <row r="6246" spans="4:7">
      <c r="D6246" s="12"/>
      <c r="E6246" s="12"/>
      <c r="F6246" s="12"/>
      <c r="G6246" s="12"/>
    </row>
    <row r="6247" spans="4:7">
      <c r="D6247" s="12"/>
      <c r="E6247" s="12"/>
      <c r="F6247" s="12"/>
      <c r="G6247" s="12"/>
    </row>
    <row r="6248" spans="4:7">
      <c r="D6248" s="12"/>
      <c r="E6248" s="12"/>
      <c r="F6248" s="12"/>
      <c r="G6248" s="12"/>
    </row>
    <row r="6249" spans="4:7">
      <c r="D6249" s="12"/>
      <c r="E6249" s="12"/>
      <c r="F6249" s="12"/>
      <c r="G6249" s="12"/>
    </row>
    <row r="6250" spans="4:7">
      <c r="D6250" s="12"/>
      <c r="E6250" s="12"/>
      <c r="F6250" s="12"/>
      <c r="G6250" s="12"/>
    </row>
    <row r="6251" spans="4:7">
      <c r="D6251" s="12"/>
      <c r="E6251" s="12"/>
      <c r="F6251" s="12"/>
      <c r="G6251" s="12"/>
    </row>
    <row r="6252" spans="4:7">
      <c r="D6252" s="12"/>
      <c r="E6252" s="12"/>
      <c r="F6252" s="12"/>
      <c r="G6252" s="12"/>
    </row>
    <row r="6253" spans="4:7">
      <c r="D6253" s="12"/>
      <c r="E6253" s="12"/>
      <c r="F6253" s="12"/>
      <c r="G6253" s="12"/>
    </row>
    <row r="6254" spans="4:7">
      <c r="D6254" s="12"/>
      <c r="E6254" s="12"/>
      <c r="F6254" s="12"/>
      <c r="G6254" s="12"/>
    </row>
    <row r="6255" spans="4:7">
      <c r="D6255" s="12"/>
      <c r="E6255" s="12"/>
      <c r="F6255" s="12"/>
      <c r="G6255" s="12"/>
    </row>
    <row r="6256" spans="4:7">
      <c r="D6256" s="12"/>
      <c r="E6256" s="12"/>
      <c r="F6256" s="12"/>
      <c r="G6256" s="12"/>
    </row>
    <row r="6257" spans="4:7">
      <c r="D6257" s="12"/>
      <c r="E6257" s="12"/>
      <c r="F6257" s="12"/>
      <c r="G6257" s="12"/>
    </row>
    <row r="6258" spans="4:7">
      <c r="D6258" s="12"/>
      <c r="E6258" s="12"/>
      <c r="F6258" s="12"/>
      <c r="G6258" s="12"/>
    </row>
    <row r="6259" spans="4:7">
      <c r="D6259" s="12"/>
      <c r="E6259" s="12"/>
      <c r="F6259" s="12"/>
      <c r="G6259" s="12"/>
    </row>
    <row r="6260" spans="4:7">
      <c r="D6260" s="12"/>
      <c r="E6260" s="12"/>
      <c r="F6260" s="12"/>
      <c r="G6260" s="12"/>
    </row>
    <row r="6261" spans="4:7">
      <c r="D6261" s="12"/>
      <c r="E6261" s="12"/>
      <c r="F6261" s="12"/>
      <c r="G6261" s="12"/>
    </row>
    <row r="6262" spans="4:7">
      <c r="D6262" s="12"/>
      <c r="E6262" s="12"/>
      <c r="F6262" s="12"/>
      <c r="G6262" s="12"/>
    </row>
    <row r="6263" spans="4:7">
      <c r="D6263" s="12"/>
      <c r="E6263" s="12"/>
      <c r="F6263" s="12"/>
      <c r="G6263" s="12"/>
    </row>
    <row r="6264" spans="4:7">
      <c r="D6264" s="12"/>
      <c r="E6264" s="12"/>
      <c r="F6264" s="12"/>
      <c r="G6264" s="12"/>
    </row>
    <row r="6265" spans="4:7">
      <c r="D6265" s="12"/>
      <c r="E6265" s="12"/>
      <c r="F6265" s="12"/>
      <c r="G6265" s="12"/>
    </row>
    <row r="6266" spans="4:7">
      <c r="D6266" s="12"/>
      <c r="E6266" s="12"/>
      <c r="F6266" s="12"/>
      <c r="G6266" s="12"/>
    </row>
    <row r="6267" spans="4:7">
      <c r="D6267" s="12"/>
      <c r="E6267" s="12"/>
      <c r="F6267" s="12"/>
      <c r="G6267" s="12"/>
    </row>
    <row r="6268" spans="4:7">
      <c r="D6268" s="12"/>
      <c r="E6268" s="12"/>
      <c r="F6268" s="12"/>
      <c r="G6268" s="12"/>
    </row>
    <row r="6269" spans="4:7">
      <c r="D6269" s="12"/>
      <c r="E6269" s="12"/>
      <c r="F6269" s="12"/>
      <c r="G6269" s="12"/>
    </row>
    <row r="6270" spans="4:7">
      <c r="D6270" s="12"/>
      <c r="E6270" s="12"/>
      <c r="F6270" s="12"/>
      <c r="G6270" s="12"/>
    </row>
    <row r="6271" spans="4:7">
      <c r="D6271" s="12"/>
      <c r="E6271" s="12"/>
      <c r="F6271" s="12"/>
      <c r="G6271" s="12"/>
    </row>
    <row r="6272" spans="4:7">
      <c r="D6272" s="12"/>
      <c r="E6272" s="12"/>
      <c r="F6272" s="12"/>
      <c r="G6272" s="12"/>
    </row>
    <row r="6273" spans="4:7">
      <c r="D6273" s="12"/>
      <c r="E6273" s="12"/>
      <c r="F6273" s="12"/>
      <c r="G6273" s="12"/>
    </row>
    <row r="6274" spans="4:7">
      <c r="D6274" s="12"/>
      <c r="E6274" s="12"/>
      <c r="F6274" s="12"/>
      <c r="G6274" s="12"/>
    </row>
    <row r="6275" spans="4:7">
      <c r="D6275" s="12"/>
      <c r="E6275" s="12"/>
      <c r="F6275" s="12"/>
      <c r="G6275" s="12"/>
    </row>
    <row r="6276" spans="4:7">
      <c r="D6276" s="12"/>
      <c r="E6276" s="12"/>
      <c r="F6276" s="12"/>
      <c r="G6276" s="12"/>
    </row>
    <row r="6277" spans="4:7">
      <c r="D6277" s="12"/>
      <c r="E6277" s="12"/>
      <c r="F6277" s="12"/>
      <c r="G6277" s="12"/>
    </row>
    <row r="6278" spans="4:7">
      <c r="D6278" s="12"/>
      <c r="E6278" s="12"/>
      <c r="F6278" s="12"/>
      <c r="G6278" s="12"/>
    </row>
    <row r="6279" spans="4:7">
      <c r="D6279" s="12"/>
      <c r="E6279" s="12"/>
      <c r="F6279" s="12"/>
      <c r="G6279" s="12"/>
    </row>
    <row r="6280" spans="4:7">
      <c r="D6280" s="12"/>
      <c r="E6280" s="12"/>
      <c r="F6280" s="12"/>
      <c r="G6280" s="12"/>
    </row>
    <row r="6281" spans="4:7">
      <c r="D6281" s="12"/>
      <c r="E6281" s="12"/>
      <c r="F6281" s="12"/>
      <c r="G6281" s="12"/>
    </row>
    <row r="6282" spans="4:7">
      <c r="D6282" s="12"/>
      <c r="E6282" s="12"/>
      <c r="F6282" s="12"/>
      <c r="G6282" s="12"/>
    </row>
    <row r="6283" spans="4:7">
      <c r="D6283" s="12"/>
      <c r="E6283" s="12"/>
      <c r="F6283" s="12"/>
      <c r="G6283" s="12"/>
    </row>
    <row r="6284" spans="4:7">
      <c r="D6284" s="12"/>
      <c r="E6284" s="12"/>
      <c r="F6284" s="12"/>
      <c r="G6284" s="12"/>
    </row>
    <row r="6285" spans="4:7">
      <c r="D6285" s="12"/>
      <c r="E6285" s="12"/>
      <c r="F6285" s="12"/>
      <c r="G6285" s="12"/>
    </row>
    <row r="6286" spans="4:7">
      <c r="D6286" s="12"/>
      <c r="E6286" s="12"/>
      <c r="F6286" s="12"/>
      <c r="G6286" s="12"/>
    </row>
    <row r="6287" spans="4:7">
      <c r="D6287" s="12"/>
      <c r="E6287" s="12"/>
      <c r="F6287" s="12"/>
      <c r="G6287" s="12"/>
    </row>
    <row r="6288" spans="4:7">
      <c r="D6288" s="12"/>
      <c r="E6288" s="12"/>
      <c r="F6288" s="12"/>
      <c r="G6288" s="12"/>
    </row>
    <row r="6289" spans="4:7">
      <c r="D6289" s="12"/>
      <c r="E6289" s="12"/>
      <c r="F6289" s="12"/>
      <c r="G6289" s="12"/>
    </row>
    <row r="6290" spans="4:7">
      <c r="D6290" s="12"/>
      <c r="E6290" s="12"/>
      <c r="F6290" s="12"/>
      <c r="G6290" s="12"/>
    </row>
    <row r="6291" spans="4:7">
      <c r="D6291" s="12"/>
      <c r="E6291" s="12"/>
      <c r="F6291" s="12"/>
      <c r="G6291" s="12"/>
    </row>
    <row r="6292" spans="4:7">
      <c r="D6292" s="12"/>
      <c r="E6292" s="12"/>
      <c r="F6292" s="12"/>
      <c r="G6292" s="12"/>
    </row>
    <row r="6293" spans="4:7">
      <c r="D6293" s="12"/>
      <c r="E6293" s="12"/>
      <c r="F6293" s="12"/>
      <c r="G6293" s="12"/>
    </row>
    <row r="6294" spans="4:7">
      <c r="D6294" s="12"/>
      <c r="E6294" s="12"/>
      <c r="F6294" s="12"/>
      <c r="G6294" s="12"/>
    </row>
    <row r="6295" spans="4:7">
      <c r="D6295" s="12"/>
      <c r="E6295" s="12"/>
      <c r="F6295" s="12"/>
      <c r="G6295" s="12"/>
    </row>
    <row r="6296" spans="4:7">
      <c r="D6296" s="12"/>
      <c r="E6296" s="12"/>
      <c r="F6296" s="12"/>
      <c r="G6296" s="12"/>
    </row>
    <row r="6297" spans="4:7">
      <c r="D6297" s="12"/>
      <c r="E6297" s="12"/>
      <c r="F6297" s="12"/>
      <c r="G6297" s="12"/>
    </row>
    <row r="6298" spans="4:7">
      <c r="D6298" s="12"/>
      <c r="E6298" s="12"/>
      <c r="F6298" s="12"/>
      <c r="G6298" s="12"/>
    </row>
    <row r="6299" spans="4:7">
      <c r="D6299" s="12"/>
      <c r="E6299" s="12"/>
      <c r="F6299" s="12"/>
      <c r="G6299" s="12"/>
    </row>
    <row r="6300" spans="4:7">
      <c r="D6300" s="12"/>
      <c r="E6300" s="12"/>
      <c r="F6300" s="12"/>
      <c r="G6300" s="12"/>
    </row>
    <row r="6301" spans="4:7">
      <c r="D6301" s="12"/>
      <c r="E6301" s="12"/>
      <c r="F6301" s="12"/>
      <c r="G6301" s="12"/>
    </row>
    <row r="6302" spans="4:7">
      <c r="D6302" s="12"/>
      <c r="E6302" s="12"/>
      <c r="F6302" s="12"/>
      <c r="G6302" s="12"/>
    </row>
    <row r="6303" spans="4:7">
      <c r="D6303" s="12"/>
      <c r="E6303" s="12"/>
      <c r="F6303" s="12"/>
      <c r="G6303" s="12"/>
    </row>
    <row r="6304" spans="4:7">
      <c r="D6304" s="12"/>
      <c r="E6304" s="12"/>
      <c r="F6304" s="12"/>
      <c r="G6304" s="12"/>
    </row>
    <row r="6305" spans="4:7">
      <c r="D6305" s="12"/>
      <c r="E6305" s="12"/>
      <c r="F6305" s="12"/>
      <c r="G6305" s="12"/>
    </row>
    <row r="6306" spans="4:7">
      <c r="D6306" s="12"/>
      <c r="E6306" s="12"/>
      <c r="F6306" s="12"/>
      <c r="G6306" s="12"/>
    </row>
    <row r="6307" spans="4:7">
      <c r="D6307" s="12"/>
      <c r="E6307" s="12"/>
      <c r="F6307" s="12"/>
      <c r="G6307" s="12"/>
    </row>
    <row r="6308" spans="4:7">
      <c r="D6308" s="12"/>
      <c r="E6308" s="12"/>
      <c r="F6308" s="12"/>
      <c r="G6308" s="12"/>
    </row>
    <row r="6309" spans="4:7">
      <c r="D6309" s="12"/>
      <c r="E6309" s="12"/>
      <c r="F6309" s="12"/>
      <c r="G6309" s="12"/>
    </row>
    <row r="6310" spans="4:7">
      <c r="D6310" s="12"/>
      <c r="E6310" s="12"/>
      <c r="F6310" s="12"/>
      <c r="G6310" s="12"/>
    </row>
    <row r="6311" spans="4:7">
      <c r="D6311" s="12"/>
      <c r="E6311" s="12"/>
      <c r="F6311" s="12"/>
      <c r="G6311" s="12"/>
    </row>
    <row r="6312" spans="4:7">
      <c r="D6312" s="12"/>
      <c r="E6312" s="12"/>
      <c r="F6312" s="12"/>
      <c r="G6312" s="12"/>
    </row>
    <row r="6313" spans="4:7">
      <c r="D6313" s="12"/>
      <c r="E6313" s="12"/>
      <c r="F6313" s="12"/>
      <c r="G6313" s="12"/>
    </row>
    <row r="6314" spans="4:7">
      <c r="D6314" s="12"/>
      <c r="E6314" s="12"/>
      <c r="F6314" s="12"/>
      <c r="G6314" s="12"/>
    </row>
    <row r="6315" spans="4:7">
      <c r="D6315" s="12"/>
      <c r="E6315" s="12"/>
      <c r="F6315" s="12"/>
      <c r="G6315" s="12"/>
    </row>
    <row r="6316" spans="4:7">
      <c r="D6316" s="12"/>
      <c r="E6316" s="12"/>
      <c r="F6316" s="12"/>
      <c r="G6316" s="12"/>
    </row>
    <row r="6317" spans="4:7">
      <c r="D6317" s="12"/>
      <c r="E6317" s="12"/>
      <c r="F6317" s="12"/>
      <c r="G6317" s="12"/>
    </row>
    <row r="6318" spans="4:7">
      <c r="D6318" s="12"/>
      <c r="E6318" s="12"/>
      <c r="F6318" s="12"/>
      <c r="G6318" s="12"/>
    </row>
    <row r="6319" spans="4:7">
      <c r="D6319" s="12"/>
      <c r="E6319" s="12"/>
      <c r="F6319" s="12"/>
      <c r="G6319" s="12"/>
    </row>
    <row r="6320" spans="4:7">
      <c r="D6320" s="12"/>
      <c r="E6320" s="12"/>
      <c r="F6320" s="12"/>
      <c r="G6320" s="12"/>
    </row>
    <row r="6321" spans="4:7">
      <c r="D6321" s="12"/>
      <c r="E6321" s="12"/>
      <c r="F6321" s="12"/>
      <c r="G6321" s="12"/>
    </row>
    <row r="6322" spans="4:7">
      <c r="D6322" s="12"/>
      <c r="E6322" s="12"/>
      <c r="F6322" s="12"/>
      <c r="G6322" s="12"/>
    </row>
    <row r="6323" spans="4:7">
      <c r="D6323" s="12"/>
      <c r="E6323" s="12"/>
      <c r="F6323" s="12"/>
      <c r="G6323" s="12"/>
    </row>
    <row r="6324" spans="4:7">
      <c r="D6324" s="12"/>
      <c r="E6324" s="12"/>
      <c r="F6324" s="12"/>
      <c r="G6324" s="12"/>
    </row>
    <row r="6325" spans="4:7">
      <c r="D6325" s="12"/>
      <c r="E6325" s="12"/>
      <c r="F6325" s="12"/>
      <c r="G6325" s="12"/>
    </row>
    <row r="6326" spans="4:7">
      <c r="D6326" s="12"/>
      <c r="E6326" s="12"/>
      <c r="F6326" s="12"/>
      <c r="G6326" s="12"/>
    </row>
    <row r="6327" spans="4:7">
      <c r="D6327" s="12"/>
      <c r="E6327" s="12"/>
      <c r="F6327" s="12"/>
      <c r="G6327" s="12"/>
    </row>
    <row r="6328" spans="4:7">
      <c r="D6328" s="12"/>
      <c r="E6328" s="12"/>
      <c r="F6328" s="12"/>
      <c r="G6328" s="12"/>
    </row>
    <row r="6329" spans="4:7">
      <c r="D6329" s="12"/>
      <c r="E6329" s="12"/>
      <c r="F6329" s="12"/>
      <c r="G6329" s="12"/>
    </row>
    <row r="6330" spans="4:7">
      <c r="D6330" s="12"/>
      <c r="E6330" s="12"/>
      <c r="F6330" s="12"/>
      <c r="G6330" s="12"/>
    </row>
    <row r="6331" spans="4:7">
      <c r="D6331" s="12"/>
      <c r="E6331" s="12"/>
      <c r="F6331" s="12"/>
      <c r="G6331" s="12"/>
    </row>
    <row r="6332" spans="4:7">
      <c r="D6332" s="12"/>
      <c r="E6332" s="12"/>
      <c r="F6332" s="12"/>
      <c r="G6332" s="12"/>
    </row>
    <row r="6333" spans="4:7">
      <c r="D6333" s="12"/>
      <c r="E6333" s="12"/>
      <c r="F6333" s="12"/>
      <c r="G6333" s="12"/>
    </row>
    <row r="6334" spans="4:7">
      <c r="D6334" s="12"/>
      <c r="E6334" s="12"/>
      <c r="F6334" s="12"/>
      <c r="G6334" s="12"/>
    </row>
    <row r="6335" spans="4:7">
      <c r="D6335" s="12"/>
      <c r="E6335" s="12"/>
      <c r="F6335" s="12"/>
      <c r="G6335" s="12"/>
    </row>
    <row r="6336" spans="4:7">
      <c r="D6336" s="12"/>
      <c r="E6336" s="12"/>
      <c r="F6336" s="12"/>
      <c r="G6336" s="12"/>
    </row>
    <row r="6337" spans="4:7">
      <c r="D6337" s="12"/>
      <c r="E6337" s="12"/>
      <c r="F6337" s="12"/>
      <c r="G6337" s="12"/>
    </row>
    <row r="6338" spans="4:7">
      <c r="D6338" s="12"/>
      <c r="E6338" s="12"/>
      <c r="F6338" s="12"/>
      <c r="G6338" s="12"/>
    </row>
    <row r="6339" spans="4:7">
      <c r="D6339" s="12"/>
      <c r="E6339" s="12"/>
      <c r="F6339" s="12"/>
      <c r="G6339" s="12"/>
    </row>
    <row r="6340" spans="4:7">
      <c r="D6340" s="12"/>
      <c r="E6340" s="12"/>
      <c r="F6340" s="12"/>
      <c r="G6340" s="12"/>
    </row>
    <row r="6341" spans="4:7">
      <c r="D6341" s="12"/>
      <c r="E6341" s="12"/>
      <c r="F6341" s="12"/>
      <c r="G6341" s="12"/>
    </row>
    <row r="6342" spans="4:7">
      <c r="D6342" s="12"/>
      <c r="E6342" s="12"/>
      <c r="F6342" s="12"/>
      <c r="G6342" s="12"/>
    </row>
    <row r="6343" spans="4:7">
      <c r="D6343" s="12"/>
      <c r="E6343" s="12"/>
      <c r="F6343" s="12"/>
      <c r="G6343" s="12"/>
    </row>
    <row r="6344" spans="4:7">
      <c r="D6344" s="12"/>
      <c r="E6344" s="12"/>
      <c r="F6344" s="12"/>
      <c r="G6344" s="12"/>
    </row>
    <row r="6345" spans="4:7">
      <c r="D6345" s="12"/>
      <c r="E6345" s="12"/>
      <c r="F6345" s="12"/>
      <c r="G6345" s="12"/>
    </row>
    <row r="6346" spans="4:7">
      <c r="D6346" s="12"/>
      <c r="E6346" s="12"/>
      <c r="F6346" s="12"/>
      <c r="G6346" s="12"/>
    </row>
    <row r="6347" spans="4:7">
      <c r="D6347" s="12"/>
      <c r="E6347" s="12"/>
      <c r="F6347" s="12"/>
      <c r="G6347" s="12"/>
    </row>
    <row r="6348" spans="4:7">
      <c r="D6348" s="12"/>
      <c r="E6348" s="12"/>
      <c r="F6348" s="12"/>
      <c r="G6348" s="12"/>
    </row>
    <row r="6349" spans="4:7">
      <c r="D6349" s="12"/>
      <c r="E6349" s="12"/>
      <c r="F6349" s="12"/>
      <c r="G6349" s="12"/>
    </row>
    <row r="6350" spans="4:7">
      <c r="D6350" s="12"/>
      <c r="E6350" s="12"/>
      <c r="F6350" s="12"/>
      <c r="G6350" s="12"/>
    </row>
    <row r="6351" spans="4:7">
      <c r="D6351" s="12"/>
      <c r="E6351" s="12"/>
      <c r="F6351" s="12"/>
      <c r="G6351" s="12"/>
    </row>
    <row r="6352" spans="4:7">
      <c r="D6352" s="12"/>
      <c r="E6352" s="12"/>
      <c r="F6352" s="12"/>
      <c r="G6352" s="12"/>
    </row>
    <row r="6353" spans="4:7">
      <c r="D6353" s="12"/>
      <c r="E6353" s="12"/>
      <c r="F6353" s="12"/>
      <c r="G6353" s="12"/>
    </row>
    <row r="6354" spans="4:7">
      <c r="D6354" s="12"/>
      <c r="E6354" s="12"/>
      <c r="F6354" s="12"/>
      <c r="G6354" s="12"/>
    </row>
    <row r="6355" spans="4:7">
      <c r="D6355" s="12"/>
      <c r="E6355" s="12"/>
      <c r="F6355" s="12"/>
      <c r="G6355" s="12"/>
    </row>
    <row r="6356" spans="4:7">
      <c r="D6356" s="12"/>
      <c r="E6356" s="12"/>
      <c r="F6356" s="12"/>
      <c r="G6356" s="12"/>
    </row>
    <row r="6357" spans="4:7">
      <c r="D6357" s="12"/>
      <c r="E6357" s="12"/>
      <c r="F6357" s="12"/>
      <c r="G6357" s="12"/>
    </row>
    <row r="6358" spans="4:7">
      <c r="D6358" s="12"/>
      <c r="E6358" s="12"/>
      <c r="F6358" s="12"/>
      <c r="G6358" s="12"/>
    </row>
    <row r="6359" spans="4:7">
      <c r="D6359" s="12"/>
      <c r="E6359" s="12"/>
      <c r="F6359" s="12"/>
      <c r="G6359" s="12"/>
    </row>
    <row r="6360" spans="4:7">
      <c r="D6360" s="12"/>
      <c r="E6360" s="12"/>
      <c r="F6360" s="12"/>
      <c r="G6360" s="12"/>
    </row>
    <row r="6361" spans="4:7">
      <c r="D6361" s="12"/>
      <c r="E6361" s="12"/>
      <c r="F6361" s="12"/>
      <c r="G6361" s="12"/>
    </row>
    <row r="6362" spans="4:7">
      <c r="D6362" s="12"/>
      <c r="E6362" s="12"/>
      <c r="F6362" s="12"/>
      <c r="G6362" s="12"/>
    </row>
    <row r="6363" spans="4:7">
      <c r="D6363" s="12"/>
      <c r="E6363" s="12"/>
      <c r="F6363" s="12"/>
      <c r="G6363" s="12"/>
    </row>
    <row r="6364" spans="4:7">
      <c r="D6364" s="12"/>
      <c r="E6364" s="12"/>
      <c r="F6364" s="12"/>
      <c r="G6364" s="12"/>
    </row>
    <row r="6365" spans="4:7">
      <c r="D6365" s="12"/>
      <c r="E6365" s="12"/>
      <c r="F6365" s="12"/>
      <c r="G6365" s="12"/>
    </row>
    <row r="6366" spans="4:7">
      <c r="D6366" s="12"/>
      <c r="E6366" s="12"/>
      <c r="F6366" s="12"/>
      <c r="G6366" s="12"/>
    </row>
    <row r="6367" spans="4:7">
      <c r="D6367" s="12"/>
      <c r="E6367" s="12"/>
      <c r="F6367" s="12"/>
      <c r="G6367" s="12"/>
    </row>
    <row r="6368" spans="4:7">
      <c r="D6368" s="12"/>
      <c r="E6368" s="12"/>
      <c r="F6368" s="12"/>
      <c r="G6368" s="12"/>
    </row>
    <row r="6369" spans="4:7">
      <c r="D6369" s="12"/>
      <c r="E6369" s="12"/>
      <c r="F6369" s="12"/>
      <c r="G6369" s="12"/>
    </row>
    <row r="6370" spans="4:7">
      <c r="D6370" s="12"/>
      <c r="E6370" s="12"/>
      <c r="F6370" s="12"/>
      <c r="G6370" s="12"/>
    </row>
    <row r="6371" spans="4:7">
      <c r="D6371" s="12"/>
      <c r="E6371" s="12"/>
      <c r="F6371" s="12"/>
      <c r="G6371" s="12"/>
    </row>
    <row r="6372" spans="4:7">
      <c r="D6372" s="12"/>
      <c r="E6372" s="12"/>
      <c r="F6372" s="12"/>
      <c r="G6372" s="12"/>
    </row>
    <row r="6373" spans="4:7">
      <c r="D6373" s="12"/>
      <c r="E6373" s="12"/>
      <c r="F6373" s="12"/>
      <c r="G6373" s="12"/>
    </row>
    <row r="6374" spans="4:7">
      <c r="D6374" s="12"/>
      <c r="E6374" s="12"/>
      <c r="F6374" s="12"/>
      <c r="G6374" s="12"/>
    </row>
    <row r="6375" spans="4:7">
      <c r="D6375" s="12"/>
      <c r="E6375" s="12"/>
      <c r="F6375" s="12"/>
      <c r="G6375" s="12"/>
    </row>
    <row r="6376" spans="4:7">
      <c r="D6376" s="12"/>
      <c r="E6376" s="12"/>
      <c r="F6376" s="12"/>
      <c r="G6376" s="12"/>
    </row>
    <row r="6377" spans="4:7">
      <c r="D6377" s="12"/>
      <c r="E6377" s="12"/>
      <c r="F6377" s="12"/>
      <c r="G6377" s="12"/>
    </row>
    <row r="6378" spans="4:7">
      <c r="D6378" s="12"/>
      <c r="E6378" s="12"/>
      <c r="F6378" s="12"/>
      <c r="G6378" s="12"/>
    </row>
    <row r="6379" spans="4:7">
      <c r="D6379" s="12"/>
      <c r="E6379" s="12"/>
      <c r="F6379" s="12"/>
      <c r="G6379" s="12"/>
    </row>
    <row r="6380" spans="4:7">
      <c r="D6380" s="12"/>
      <c r="E6380" s="12"/>
      <c r="F6380" s="12"/>
      <c r="G6380" s="12"/>
    </row>
    <row r="6381" spans="4:7">
      <c r="D6381" s="12"/>
      <c r="E6381" s="12"/>
      <c r="F6381" s="12"/>
      <c r="G6381" s="12"/>
    </row>
    <row r="6382" spans="4:7">
      <c r="D6382" s="12"/>
      <c r="E6382" s="12"/>
      <c r="F6382" s="12"/>
      <c r="G6382" s="12"/>
    </row>
    <row r="6383" spans="4:7">
      <c r="D6383" s="12"/>
      <c r="E6383" s="12"/>
      <c r="F6383" s="12"/>
      <c r="G6383" s="12"/>
    </row>
    <row r="6384" spans="4:7">
      <c r="D6384" s="12"/>
      <c r="E6384" s="12"/>
      <c r="F6384" s="12"/>
      <c r="G6384" s="12"/>
    </row>
    <row r="6385" spans="4:7">
      <c r="D6385" s="12"/>
      <c r="E6385" s="12"/>
      <c r="F6385" s="12"/>
      <c r="G6385" s="12"/>
    </row>
    <row r="6386" spans="4:7">
      <c r="D6386" s="12"/>
      <c r="E6386" s="12"/>
      <c r="F6386" s="12"/>
      <c r="G6386" s="12"/>
    </row>
    <row r="6387" spans="4:7">
      <c r="D6387" s="12"/>
      <c r="E6387" s="12"/>
      <c r="F6387" s="12"/>
      <c r="G6387" s="12"/>
    </row>
    <row r="6388" spans="4:7">
      <c r="D6388" s="12"/>
      <c r="E6388" s="12"/>
      <c r="F6388" s="12"/>
      <c r="G6388" s="12"/>
    </row>
    <row r="6389" spans="4:7">
      <c r="D6389" s="12"/>
      <c r="E6389" s="12"/>
      <c r="F6389" s="12"/>
      <c r="G6389" s="12"/>
    </row>
    <row r="6390" spans="4:7">
      <c r="D6390" s="12"/>
      <c r="E6390" s="12"/>
      <c r="F6390" s="12"/>
      <c r="G6390" s="12"/>
    </row>
    <row r="6391" spans="4:7">
      <c r="D6391" s="12"/>
      <c r="E6391" s="12"/>
      <c r="F6391" s="12"/>
      <c r="G6391" s="12"/>
    </row>
    <row r="6392" spans="4:7">
      <c r="D6392" s="12"/>
      <c r="E6392" s="12"/>
      <c r="F6392" s="12"/>
      <c r="G6392" s="12"/>
    </row>
    <row r="6393" spans="4:7">
      <c r="D6393" s="12"/>
      <c r="E6393" s="12"/>
      <c r="F6393" s="12"/>
      <c r="G6393" s="12"/>
    </row>
    <row r="6394" spans="4:7">
      <c r="D6394" s="12"/>
      <c r="E6394" s="12"/>
      <c r="F6394" s="12"/>
      <c r="G6394" s="12"/>
    </row>
    <row r="6395" spans="4:7">
      <c r="D6395" s="12"/>
      <c r="E6395" s="12"/>
      <c r="F6395" s="12"/>
      <c r="G6395" s="12"/>
    </row>
    <row r="6396" spans="4:7">
      <c r="D6396" s="12"/>
      <c r="E6396" s="12"/>
      <c r="F6396" s="12"/>
      <c r="G6396" s="12"/>
    </row>
    <row r="6397" spans="4:7">
      <c r="D6397" s="12"/>
      <c r="E6397" s="12"/>
      <c r="F6397" s="12"/>
      <c r="G6397" s="12"/>
    </row>
    <row r="6398" spans="4:7">
      <c r="D6398" s="12"/>
      <c r="E6398" s="12"/>
      <c r="F6398" s="12"/>
      <c r="G6398" s="12"/>
    </row>
    <row r="6399" spans="4:7">
      <c r="D6399" s="12"/>
      <c r="E6399" s="12"/>
      <c r="F6399" s="12"/>
      <c r="G6399" s="12"/>
    </row>
    <row r="6400" spans="4:7">
      <c r="D6400" s="12"/>
      <c r="E6400" s="12"/>
      <c r="F6400" s="12"/>
      <c r="G6400" s="12"/>
    </row>
    <row r="6401" spans="4:7">
      <c r="D6401" s="12"/>
      <c r="E6401" s="12"/>
      <c r="F6401" s="12"/>
      <c r="G6401" s="12"/>
    </row>
    <row r="6402" spans="4:7">
      <c r="D6402" s="12"/>
      <c r="E6402" s="12"/>
      <c r="F6402" s="12"/>
      <c r="G6402" s="12"/>
    </row>
    <row r="6403" spans="4:7">
      <c r="D6403" s="12"/>
      <c r="E6403" s="12"/>
      <c r="F6403" s="12"/>
      <c r="G6403" s="12"/>
    </row>
    <row r="6404" spans="4:7">
      <c r="D6404" s="12"/>
      <c r="E6404" s="12"/>
      <c r="F6404" s="12"/>
      <c r="G6404" s="12"/>
    </row>
    <row r="6405" spans="4:7">
      <c r="D6405" s="12"/>
      <c r="E6405" s="12"/>
      <c r="F6405" s="12"/>
      <c r="G6405" s="12"/>
    </row>
    <row r="6406" spans="4:7">
      <c r="D6406" s="12"/>
      <c r="E6406" s="12"/>
      <c r="F6406" s="12"/>
      <c r="G6406" s="12"/>
    </row>
    <row r="6407" spans="4:7">
      <c r="D6407" s="12"/>
      <c r="E6407" s="12"/>
      <c r="F6407" s="12"/>
      <c r="G6407" s="12"/>
    </row>
    <row r="6408" spans="4:7">
      <c r="D6408" s="12"/>
      <c r="E6408" s="12"/>
      <c r="F6408" s="12"/>
      <c r="G6408" s="12"/>
    </row>
    <row r="6409" spans="4:7">
      <c r="D6409" s="12"/>
      <c r="E6409" s="12"/>
      <c r="F6409" s="12"/>
      <c r="G6409" s="12"/>
    </row>
    <row r="6410" spans="4:7">
      <c r="D6410" s="12"/>
      <c r="E6410" s="12"/>
      <c r="F6410" s="12"/>
      <c r="G6410" s="12"/>
    </row>
    <row r="6411" spans="4:7">
      <c r="D6411" s="12"/>
      <c r="E6411" s="12"/>
      <c r="F6411" s="12"/>
      <c r="G6411" s="12"/>
    </row>
    <row r="6412" spans="4:7">
      <c r="D6412" s="12"/>
      <c r="E6412" s="12"/>
      <c r="F6412" s="12"/>
      <c r="G6412" s="12"/>
    </row>
    <row r="6413" spans="4:7">
      <c r="D6413" s="12"/>
      <c r="E6413" s="12"/>
      <c r="F6413" s="12"/>
      <c r="G6413" s="12"/>
    </row>
    <row r="6414" spans="4:7">
      <c r="D6414" s="12"/>
      <c r="E6414" s="12"/>
      <c r="F6414" s="12"/>
      <c r="G6414" s="12"/>
    </row>
    <row r="6415" spans="4:7">
      <c r="D6415" s="12"/>
      <c r="E6415" s="12"/>
      <c r="F6415" s="12"/>
      <c r="G6415" s="12"/>
    </row>
    <row r="6416" spans="4:7">
      <c r="D6416" s="12"/>
      <c r="E6416" s="12"/>
      <c r="F6416" s="12"/>
      <c r="G6416" s="12"/>
    </row>
    <row r="6417" spans="4:7">
      <c r="D6417" s="12"/>
      <c r="E6417" s="12"/>
      <c r="F6417" s="12"/>
      <c r="G6417" s="12"/>
    </row>
    <row r="6418" spans="4:7">
      <c r="D6418" s="12"/>
      <c r="E6418" s="12"/>
      <c r="F6418" s="12"/>
      <c r="G6418" s="12"/>
    </row>
    <row r="6419" spans="4:7">
      <c r="D6419" s="12"/>
      <c r="E6419" s="12"/>
      <c r="F6419" s="12"/>
      <c r="G6419" s="12"/>
    </row>
    <row r="6420" spans="4:7">
      <c r="D6420" s="12"/>
      <c r="E6420" s="12"/>
      <c r="F6420" s="12"/>
      <c r="G6420" s="12"/>
    </row>
    <row r="6421" spans="4:7">
      <c r="D6421" s="12"/>
      <c r="E6421" s="12"/>
      <c r="F6421" s="12"/>
      <c r="G6421" s="12"/>
    </row>
    <row r="6422" spans="4:7">
      <c r="D6422" s="12"/>
      <c r="E6422" s="12"/>
      <c r="F6422" s="12"/>
      <c r="G6422" s="12"/>
    </row>
    <row r="6423" spans="4:7">
      <c r="D6423" s="12"/>
      <c r="E6423" s="12"/>
      <c r="F6423" s="12"/>
      <c r="G6423" s="12"/>
    </row>
    <row r="6424" spans="4:7">
      <c r="D6424" s="12"/>
      <c r="E6424" s="12"/>
      <c r="F6424" s="12"/>
      <c r="G6424" s="12"/>
    </row>
    <row r="6425" spans="4:7">
      <c r="D6425" s="12"/>
      <c r="E6425" s="12"/>
      <c r="F6425" s="12"/>
      <c r="G6425" s="12"/>
    </row>
    <row r="6426" spans="4:7">
      <c r="D6426" s="12"/>
      <c r="E6426" s="12"/>
      <c r="F6426" s="12"/>
      <c r="G6426" s="12"/>
    </row>
    <row r="6427" spans="4:7">
      <c r="D6427" s="12"/>
      <c r="E6427" s="12"/>
      <c r="F6427" s="12"/>
      <c r="G6427" s="12"/>
    </row>
    <row r="6428" spans="4:7">
      <c r="D6428" s="12"/>
      <c r="E6428" s="12"/>
      <c r="F6428" s="12"/>
      <c r="G6428" s="12"/>
    </row>
    <row r="6429" spans="4:7">
      <c r="D6429" s="12"/>
      <c r="E6429" s="12"/>
      <c r="F6429" s="12"/>
      <c r="G6429" s="12"/>
    </row>
    <row r="6430" spans="4:7">
      <c r="D6430" s="12"/>
      <c r="E6430" s="12"/>
      <c r="F6430" s="12"/>
      <c r="G6430" s="12"/>
    </row>
    <row r="6431" spans="4:7">
      <c r="D6431" s="12"/>
      <c r="E6431" s="12"/>
      <c r="F6431" s="12"/>
      <c r="G6431" s="12"/>
    </row>
    <row r="6432" spans="4:7">
      <c r="D6432" s="12"/>
      <c r="E6432" s="12"/>
      <c r="F6432" s="12"/>
      <c r="G6432" s="12"/>
    </row>
    <row r="6433" spans="4:7">
      <c r="D6433" s="12"/>
      <c r="E6433" s="12"/>
      <c r="F6433" s="12"/>
      <c r="G6433" s="12"/>
    </row>
    <row r="6434" spans="4:7">
      <c r="D6434" s="12"/>
      <c r="E6434" s="12"/>
      <c r="F6434" s="12"/>
      <c r="G6434" s="12"/>
    </row>
    <row r="6435" spans="4:7">
      <c r="D6435" s="12"/>
      <c r="E6435" s="12"/>
      <c r="F6435" s="12"/>
      <c r="G6435" s="12"/>
    </row>
    <row r="6436" spans="4:7">
      <c r="D6436" s="12"/>
      <c r="E6436" s="12"/>
      <c r="F6436" s="12"/>
      <c r="G6436" s="12"/>
    </row>
    <row r="6437" spans="4:7">
      <c r="D6437" s="12"/>
      <c r="E6437" s="12"/>
      <c r="F6437" s="12"/>
      <c r="G6437" s="12"/>
    </row>
    <row r="6438" spans="4:7">
      <c r="D6438" s="12"/>
      <c r="E6438" s="12"/>
      <c r="F6438" s="12"/>
      <c r="G6438" s="12"/>
    </row>
    <row r="6439" spans="4:7">
      <c r="D6439" s="12"/>
      <c r="E6439" s="12"/>
      <c r="F6439" s="12"/>
      <c r="G6439" s="12"/>
    </row>
    <row r="6440" spans="4:7">
      <c r="D6440" s="12"/>
      <c r="E6440" s="12"/>
      <c r="F6440" s="12"/>
      <c r="G6440" s="12"/>
    </row>
    <row r="6441" spans="4:7">
      <c r="D6441" s="12"/>
      <c r="E6441" s="12"/>
      <c r="F6441" s="12"/>
      <c r="G6441" s="12"/>
    </row>
    <row r="6442" spans="4:7">
      <c r="D6442" s="12"/>
      <c r="E6442" s="12"/>
      <c r="F6442" s="12"/>
      <c r="G6442" s="12"/>
    </row>
    <row r="6443" spans="4:7">
      <c r="D6443" s="12"/>
      <c r="E6443" s="12"/>
      <c r="F6443" s="12"/>
      <c r="G6443" s="12"/>
    </row>
    <row r="6444" spans="4:7">
      <c r="D6444" s="12"/>
      <c r="E6444" s="12"/>
      <c r="F6444" s="12"/>
      <c r="G6444" s="12"/>
    </row>
    <row r="6445" spans="4:7">
      <c r="D6445" s="12"/>
      <c r="E6445" s="12"/>
      <c r="F6445" s="12"/>
      <c r="G6445" s="12"/>
    </row>
    <row r="6446" spans="4:7">
      <c r="D6446" s="12"/>
      <c r="E6446" s="12"/>
      <c r="F6446" s="12"/>
      <c r="G6446" s="12"/>
    </row>
    <row r="6447" spans="4:7">
      <c r="D6447" s="12"/>
      <c r="E6447" s="12"/>
      <c r="F6447" s="12"/>
      <c r="G6447" s="12"/>
    </row>
    <row r="6448" spans="4:7">
      <c r="D6448" s="12"/>
      <c r="E6448" s="12"/>
      <c r="F6448" s="12"/>
      <c r="G6448" s="12"/>
    </row>
    <row r="6449" spans="4:7">
      <c r="D6449" s="12"/>
      <c r="E6449" s="12"/>
      <c r="F6449" s="12"/>
      <c r="G6449" s="12"/>
    </row>
    <row r="6450" spans="4:7">
      <c r="D6450" s="12"/>
      <c r="E6450" s="12"/>
      <c r="F6450" s="12"/>
      <c r="G6450" s="12"/>
    </row>
    <row r="6451" spans="4:7">
      <c r="D6451" s="12"/>
      <c r="E6451" s="12"/>
      <c r="F6451" s="12"/>
      <c r="G6451" s="12"/>
    </row>
    <row r="6452" spans="4:7">
      <c r="D6452" s="12"/>
      <c r="E6452" s="12"/>
      <c r="F6452" s="12"/>
      <c r="G6452" s="12"/>
    </row>
    <row r="6453" spans="4:7">
      <c r="D6453" s="12"/>
      <c r="E6453" s="12"/>
      <c r="F6453" s="12"/>
      <c r="G6453" s="12"/>
    </row>
    <row r="6454" spans="4:7">
      <c r="D6454" s="12"/>
      <c r="E6454" s="12"/>
      <c r="F6454" s="12"/>
      <c r="G6454" s="12"/>
    </row>
    <row r="6455" spans="4:7">
      <c r="D6455" s="12"/>
      <c r="E6455" s="12"/>
      <c r="F6455" s="12"/>
      <c r="G6455" s="12"/>
    </row>
    <row r="6456" spans="4:7">
      <c r="D6456" s="12"/>
      <c r="E6456" s="12"/>
      <c r="F6456" s="12"/>
      <c r="G6456" s="12"/>
    </row>
    <row r="6457" spans="4:7">
      <c r="D6457" s="12"/>
      <c r="E6457" s="12"/>
      <c r="F6457" s="12"/>
      <c r="G6457" s="12"/>
    </row>
    <row r="6458" spans="4:7">
      <c r="D6458" s="12"/>
      <c r="E6458" s="12"/>
      <c r="F6458" s="12"/>
      <c r="G6458" s="12"/>
    </row>
    <row r="6459" spans="4:7">
      <c r="D6459" s="12"/>
      <c r="E6459" s="12"/>
      <c r="F6459" s="12"/>
      <c r="G6459" s="12"/>
    </row>
    <row r="6460" spans="4:7">
      <c r="D6460" s="12"/>
      <c r="E6460" s="12"/>
      <c r="F6460" s="12"/>
      <c r="G6460" s="12"/>
    </row>
    <row r="6461" spans="4:7">
      <c r="D6461" s="12"/>
      <c r="E6461" s="12"/>
      <c r="F6461" s="12"/>
      <c r="G6461" s="12"/>
    </row>
    <row r="6462" spans="4:7">
      <c r="D6462" s="12"/>
      <c r="E6462" s="12"/>
      <c r="F6462" s="12"/>
      <c r="G6462" s="12"/>
    </row>
    <row r="6463" spans="4:7">
      <c r="D6463" s="12"/>
      <c r="E6463" s="12"/>
      <c r="F6463" s="12"/>
      <c r="G6463" s="12"/>
    </row>
    <row r="6464" spans="4:7">
      <c r="D6464" s="12"/>
      <c r="E6464" s="12"/>
      <c r="F6464" s="12"/>
      <c r="G6464" s="12"/>
    </row>
    <row r="6465" spans="4:7">
      <c r="D6465" s="12"/>
      <c r="E6465" s="12"/>
      <c r="F6465" s="12"/>
      <c r="G6465" s="12"/>
    </row>
    <row r="6466" spans="4:7">
      <c r="D6466" s="12"/>
      <c r="E6466" s="12"/>
      <c r="F6466" s="12"/>
      <c r="G6466" s="12"/>
    </row>
    <row r="6467" spans="4:7">
      <c r="D6467" s="12"/>
      <c r="E6467" s="12"/>
      <c r="F6467" s="12"/>
      <c r="G6467" s="12"/>
    </row>
    <row r="6468" spans="4:7">
      <c r="D6468" s="12"/>
      <c r="E6468" s="12"/>
      <c r="F6468" s="12"/>
      <c r="G6468" s="12"/>
    </row>
    <row r="6469" spans="4:7">
      <c r="D6469" s="12"/>
      <c r="E6469" s="12"/>
      <c r="F6469" s="12"/>
      <c r="G6469" s="12"/>
    </row>
    <row r="6470" spans="4:7">
      <c r="D6470" s="12"/>
      <c r="E6470" s="12"/>
      <c r="F6470" s="12"/>
      <c r="G6470" s="12"/>
    </row>
    <row r="6471" spans="4:7">
      <c r="D6471" s="12"/>
      <c r="E6471" s="12"/>
      <c r="F6471" s="12"/>
      <c r="G6471" s="12"/>
    </row>
    <row r="6472" spans="4:7">
      <c r="D6472" s="12"/>
      <c r="E6472" s="12"/>
      <c r="F6472" s="12"/>
      <c r="G6472" s="12"/>
    </row>
    <row r="6473" spans="4:7">
      <c r="D6473" s="12"/>
      <c r="E6473" s="12"/>
      <c r="F6473" s="12"/>
      <c r="G6473" s="12"/>
    </row>
    <row r="6474" spans="4:7">
      <c r="D6474" s="12"/>
      <c r="E6474" s="12"/>
      <c r="F6474" s="12"/>
      <c r="G6474" s="12"/>
    </row>
    <row r="6475" spans="4:7">
      <c r="D6475" s="12"/>
      <c r="E6475" s="12"/>
      <c r="F6475" s="12"/>
      <c r="G6475" s="12"/>
    </row>
    <row r="6476" spans="4:7">
      <c r="D6476" s="12"/>
      <c r="E6476" s="12"/>
      <c r="F6476" s="12"/>
      <c r="G6476" s="12"/>
    </row>
    <row r="6477" spans="4:7">
      <c r="D6477" s="12"/>
      <c r="E6477" s="12"/>
      <c r="F6477" s="12"/>
      <c r="G6477" s="12"/>
    </row>
    <row r="6478" spans="4:7">
      <c r="D6478" s="12"/>
      <c r="E6478" s="12"/>
      <c r="F6478" s="12"/>
      <c r="G6478" s="12"/>
    </row>
    <row r="6479" spans="4:7">
      <c r="D6479" s="12"/>
      <c r="E6479" s="12"/>
      <c r="F6479" s="12"/>
      <c r="G6479" s="12"/>
    </row>
    <row r="6480" spans="4:7">
      <c r="D6480" s="12"/>
      <c r="E6480" s="12"/>
      <c r="F6480" s="12"/>
      <c r="G6480" s="12"/>
    </row>
    <row r="6481" spans="4:7">
      <c r="D6481" s="12"/>
      <c r="E6481" s="12"/>
      <c r="F6481" s="12"/>
      <c r="G6481" s="12"/>
    </row>
    <row r="6482" spans="4:7">
      <c r="D6482" s="12"/>
      <c r="E6482" s="12"/>
      <c r="F6482" s="12"/>
      <c r="G6482" s="12"/>
    </row>
    <row r="6483" spans="4:7">
      <c r="D6483" s="12"/>
      <c r="E6483" s="12"/>
      <c r="F6483" s="12"/>
      <c r="G6483" s="12"/>
    </row>
    <row r="6484" spans="4:7">
      <c r="D6484" s="12"/>
      <c r="E6484" s="12"/>
      <c r="F6484" s="12"/>
      <c r="G6484" s="12"/>
    </row>
    <row r="6485" spans="4:7">
      <c r="D6485" s="12"/>
      <c r="E6485" s="12"/>
      <c r="F6485" s="12"/>
      <c r="G6485" s="12"/>
    </row>
    <row r="6486" spans="4:7">
      <c r="D6486" s="12"/>
      <c r="E6486" s="12"/>
      <c r="F6486" s="12"/>
      <c r="G6486" s="12"/>
    </row>
    <row r="6487" spans="4:7">
      <c r="D6487" s="12"/>
      <c r="E6487" s="12"/>
      <c r="F6487" s="12"/>
      <c r="G6487" s="12"/>
    </row>
    <row r="6488" spans="4:7">
      <c r="D6488" s="12"/>
      <c r="E6488" s="12"/>
      <c r="F6488" s="12"/>
      <c r="G6488" s="12"/>
    </row>
    <row r="6489" spans="4:7">
      <c r="D6489" s="12"/>
      <c r="E6489" s="12"/>
      <c r="F6489" s="12"/>
      <c r="G6489" s="12"/>
    </row>
    <row r="6490" spans="4:7">
      <c r="D6490" s="12"/>
      <c r="E6490" s="12"/>
      <c r="F6490" s="12"/>
      <c r="G6490" s="12"/>
    </row>
    <row r="6491" spans="4:7">
      <c r="D6491" s="12"/>
      <c r="E6491" s="12"/>
      <c r="F6491" s="12"/>
      <c r="G6491" s="12"/>
    </row>
    <row r="6492" spans="4:7">
      <c r="D6492" s="12"/>
      <c r="E6492" s="12"/>
      <c r="F6492" s="12"/>
      <c r="G6492" s="12"/>
    </row>
    <row r="6493" spans="4:7">
      <c r="D6493" s="12"/>
      <c r="E6493" s="12"/>
      <c r="F6493" s="12"/>
      <c r="G6493" s="12"/>
    </row>
    <row r="6494" spans="4:7">
      <c r="D6494" s="12"/>
      <c r="E6494" s="12"/>
      <c r="F6494" s="12"/>
      <c r="G6494" s="12"/>
    </row>
    <row r="6495" spans="4:7">
      <c r="D6495" s="12"/>
      <c r="E6495" s="12"/>
      <c r="F6495" s="12"/>
      <c r="G6495" s="12"/>
    </row>
    <row r="6496" spans="4:7">
      <c r="D6496" s="12"/>
      <c r="E6496" s="12"/>
      <c r="F6496" s="12"/>
      <c r="G6496" s="12"/>
    </row>
    <row r="6497" spans="4:7">
      <c r="D6497" s="12"/>
      <c r="E6497" s="12"/>
      <c r="F6497" s="12"/>
      <c r="G6497" s="12"/>
    </row>
    <row r="6498" spans="4:7">
      <c r="D6498" s="12"/>
      <c r="E6498" s="12"/>
      <c r="F6498" s="12"/>
      <c r="G6498" s="12"/>
    </row>
    <row r="6499" spans="4:7">
      <c r="D6499" s="12"/>
      <c r="E6499" s="12"/>
      <c r="F6499" s="12"/>
      <c r="G6499" s="12"/>
    </row>
    <row r="6500" spans="4:7">
      <c r="D6500" s="12"/>
      <c r="E6500" s="12"/>
      <c r="F6500" s="12"/>
      <c r="G6500" s="12"/>
    </row>
    <row r="6501" spans="4:7">
      <c r="D6501" s="12"/>
      <c r="E6501" s="12"/>
      <c r="F6501" s="12"/>
      <c r="G6501" s="12"/>
    </row>
    <row r="6502" spans="4:7">
      <c r="D6502" s="12"/>
      <c r="E6502" s="12"/>
      <c r="F6502" s="12"/>
      <c r="G6502" s="12"/>
    </row>
    <row r="6503" spans="4:7">
      <c r="D6503" s="12"/>
      <c r="E6503" s="12"/>
      <c r="F6503" s="12"/>
      <c r="G6503" s="12"/>
    </row>
    <row r="6504" spans="4:7">
      <c r="D6504" s="12"/>
      <c r="E6504" s="12"/>
      <c r="F6504" s="12"/>
      <c r="G6504" s="12"/>
    </row>
    <row r="6505" spans="4:7">
      <c r="D6505" s="12"/>
      <c r="E6505" s="12"/>
      <c r="F6505" s="12"/>
      <c r="G6505" s="12"/>
    </row>
    <row r="6506" spans="4:7">
      <c r="D6506" s="12"/>
      <c r="E6506" s="12"/>
      <c r="F6506" s="12"/>
      <c r="G6506" s="12"/>
    </row>
    <row r="6507" spans="4:7">
      <c r="D6507" s="12"/>
      <c r="E6507" s="12"/>
      <c r="F6507" s="12"/>
      <c r="G6507" s="12"/>
    </row>
    <row r="6508" spans="4:7">
      <c r="D6508" s="12"/>
      <c r="E6508" s="12"/>
      <c r="F6508" s="12"/>
      <c r="G6508" s="12"/>
    </row>
    <row r="6509" spans="4:7">
      <c r="D6509" s="12"/>
      <c r="E6509" s="12"/>
      <c r="F6509" s="12"/>
      <c r="G6509" s="12"/>
    </row>
    <row r="6510" spans="4:7">
      <c r="D6510" s="12"/>
      <c r="E6510" s="12"/>
      <c r="F6510" s="12"/>
      <c r="G6510" s="12"/>
    </row>
    <row r="6511" spans="4:7">
      <c r="D6511" s="12"/>
      <c r="E6511" s="12"/>
      <c r="F6511" s="12"/>
      <c r="G6511" s="12"/>
    </row>
    <row r="6512" spans="4:7">
      <c r="D6512" s="12"/>
      <c r="E6512" s="12"/>
      <c r="F6512" s="12"/>
      <c r="G6512" s="12"/>
    </row>
    <row r="6513" spans="4:7">
      <c r="D6513" s="12"/>
      <c r="E6513" s="12"/>
      <c r="F6513" s="12"/>
      <c r="G6513" s="12"/>
    </row>
    <row r="6514" spans="4:7">
      <c r="D6514" s="12"/>
      <c r="E6514" s="12"/>
      <c r="F6514" s="12"/>
      <c r="G6514" s="12"/>
    </row>
    <row r="6515" spans="4:7">
      <c r="D6515" s="12"/>
      <c r="E6515" s="12"/>
      <c r="F6515" s="12"/>
      <c r="G6515" s="12"/>
    </row>
    <row r="6516" spans="4:7">
      <c r="D6516" s="12"/>
      <c r="E6516" s="12"/>
      <c r="F6516" s="12"/>
      <c r="G6516" s="12"/>
    </row>
    <row r="6517" spans="4:7">
      <c r="D6517" s="12"/>
      <c r="E6517" s="12"/>
      <c r="F6517" s="12"/>
      <c r="G6517" s="12"/>
    </row>
    <row r="6518" spans="4:7">
      <c r="D6518" s="12"/>
      <c r="E6518" s="12"/>
      <c r="F6518" s="12"/>
      <c r="G6518" s="12"/>
    </row>
    <row r="6519" spans="4:7">
      <c r="D6519" s="12"/>
      <c r="E6519" s="12"/>
      <c r="F6519" s="12"/>
      <c r="G6519" s="12"/>
    </row>
    <row r="6520" spans="4:7">
      <c r="D6520" s="12"/>
      <c r="E6520" s="12"/>
      <c r="F6520" s="12"/>
      <c r="G6520" s="12"/>
    </row>
    <row r="6521" spans="4:7">
      <c r="D6521" s="12"/>
      <c r="E6521" s="12"/>
      <c r="F6521" s="12"/>
      <c r="G6521" s="12"/>
    </row>
    <row r="6522" spans="4:7">
      <c r="D6522" s="12"/>
      <c r="E6522" s="12"/>
      <c r="F6522" s="12"/>
      <c r="G6522" s="12"/>
    </row>
    <row r="6523" spans="4:7">
      <c r="D6523" s="12"/>
      <c r="E6523" s="12"/>
      <c r="F6523" s="12"/>
      <c r="G6523" s="12"/>
    </row>
    <row r="6524" spans="4:7">
      <c r="D6524" s="12"/>
      <c r="E6524" s="12"/>
      <c r="F6524" s="12"/>
      <c r="G6524" s="12"/>
    </row>
    <row r="6525" spans="4:7">
      <c r="D6525" s="12"/>
      <c r="E6525" s="12"/>
      <c r="F6525" s="12"/>
      <c r="G6525" s="12"/>
    </row>
    <row r="6526" spans="4:7">
      <c r="D6526" s="12"/>
      <c r="E6526" s="12"/>
      <c r="F6526" s="12"/>
      <c r="G6526" s="12"/>
    </row>
    <row r="6527" spans="4:7">
      <c r="D6527" s="12"/>
      <c r="E6527" s="12"/>
      <c r="F6527" s="12"/>
      <c r="G6527" s="12"/>
    </row>
    <row r="6528" spans="4:7">
      <c r="D6528" s="12"/>
      <c r="E6528" s="12"/>
      <c r="F6528" s="12"/>
      <c r="G6528" s="12"/>
    </row>
    <row r="6529" spans="4:7">
      <c r="D6529" s="12"/>
      <c r="E6529" s="12"/>
      <c r="F6529" s="12"/>
      <c r="G6529" s="12"/>
    </row>
    <row r="6530" spans="4:7">
      <c r="D6530" s="12"/>
      <c r="E6530" s="12"/>
      <c r="F6530" s="12"/>
      <c r="G6530" s="12"/>
    </row>
    <row r="6531" spans="4:7">
      <c r="D6531" s="12"/>
      <c r="E6531" s="12"/>
      <c r="F6531" s="12"/>
      <c r="G6531" s="12"/>
    </row>
    <row r="6532" spans="4:7">
      <c r="D6532" s="12"/>
      <c r="E6532" s="12"/>
      <c r="F6532" s="12"/>
      <c r="G6532" s="12"/>
    </row>
    <row r="6533" spans="4:7">
      <c r="D6533" s="12"/>
      <c r="E6533" s="12"/>
      <c r="F6533" s="12"/>
      <c r="G6533" s="12"/>
    </row>
    <row r="6534" spans="4:7">
      <c r="D6534" s="12"/>
      <c r="E6534" s="12"/>
      <c r="F6534" s="12"/>
      <c r="G6534" s="12"/>
    </row>
    <row r="6535" spans="4:7">
      <c r="D6535" s="12"/>
      <c r="E6535" s="12"/>
      <c r="F6535" s="12"/>
      <c r="G6535" s="12"/>
    </row>
    <row r="6536" spans="4:7">
      <c r="D6536" s="12"/>
      <c r="E6536" s="12"/>
      <c r="F6536" s="12"/>
      <c r="G6536" s="12"/>
    </row>
    <row r="6537" spans="4:7">
      <c r="D6537" s="12"/>
      <c r="E6537" s="12"/>
      <c r="F6537" s="12"/>
      <c r="G6537" s="12"/>
    </row>
    <row r="6538" spans="4:7">
      <c r="D6538" s="12"/>
      <c r="E6538" s="12"/>
      <c r="F6538" s="12"/>
      <c r="G6538" s="12"/>
    </row>
    <row r="6539" spans="4:7">
      <c r="D6539" s="12"/>
      <c r="E6539" s="12"/>
      <c r="F6539" s="12"/>
      <c r="G6539" s="12"/>
    </row>
    <row r="6540" spans="4:7">
      <c r="D6540" s="12"/>
      <c r="E6540" s="12"/>
      <c r="F6540" s="12"/>
      <c r="G6540" s="12"/>
    </row>
    <row r="6541" spans="4:7">
      <c r="D6541" s="12"/>
      <c r="E6541" s="12"/>
      <c r="F6541" s="12"/>
      <c r="G6541" s="12"/>
    </row>
    <row r="6542" spans="4:7">
      <c r="D6542" s="12"/>
      <c r="E6542" s="12"/>
      <c r="F6542" s="12"/>
      <c r="G6542" s="12"/>
    </row>
    <row r="6543" spans="4:7">
      <c r="D6543" s="12"/>
      <c r="E6543" s="12"/>
      <c r="F6543" s="12"/>
      <c r="G6543" s="12"/>
    </row>
    <row r="6544" spans="4:7">
      <c r="D6544" s="12"/>
      <c r="E6544" s="12"/>
      <c r="F6544" s="12"/>
      <c r="G6544" s="12"/>
    </row>
    <row r="6545" spans="4:7">
      <c r="D6545" s="12"/>
      <c r="E6545" s="12"/>
      <c r="F6545" s="12"/>
      <c r="G6545" s="12"/>
    </row>
    <row r="6546" spans="4:7">
      <c r="D6546" s="12"/>
      <c r="E6546" s="12"/>
      <c r="F6546" s="12"/>
      <c r="G6546" s="12"/>
    </row>
    <row r="6547" spans="4:7">
      <c r="D6547" s="12"/>
      <c r="E6547" s="12"/>
      <c r="F6547" s="12"/>
      <c r="G6547" s="12"/>
    </row>
    <row r="6548" spans="4:7">
      <c r="D6548" s="12"/>
      <c r="E6548" s="12"/>
      <c r="F6548" s="12"/>
      <c r="G6548" s="12"/>
    </row>
    <row r="6549" spans="4:7">
      <c r="D6549" s="12"/>
      <c r="E6549" s="12"/>
      <c r="F6549" s="12"/>
      <c r="G6549" s="12"/>
    </row>
    <row r="6550" spans="4:7">
      <c r="D6550" s="12"/>
      <c r="E6550" s="12"/>
      <c r="F6550" s="12"/>
      <c r="G6550" s="12"/>
    </row>
    <row r="6551" spans="4:7">
      <c r="D6551" s="12"/>
      <c r="E6551" s="12"/>
      <c r="F6551" s="12"/>
      <c r="G6551" s="12"/>
    </row>
    <row r="6552" spans="4:7">
      <c r="D6552" s="12"/>
      <c r="E6552" s="12"/>
      <c r="F6552" s="12"/>
      <c r="G6552" s="12"/>
    </row>
    <row r="6553" spans="4:7">
      <c r="D6553" s="12"/>
      <c r="E6553" s="12"/>
      <c r="F6553" s="12"/>
      <c r="G6553" s="12"/>
    </row>
    <row r="6554" spans="4:7">
      <c r="D6554" s="12"/>
      <c r="E6554" s="12"/>
      <c r="F6554" s="12"/>
      <c r="G6554" s="12"/>
    </row>
    <row r="6555" spans="4:7">
      <c r="D6555" s="12"/>
      <c r="E6555" s="12"/>
      <c r="F6555" s="12"/>
      <c r="G6555" s="12"/>
    </row>
    <row r="6556" spans="4:7">
      <c r="D6556" s="12"/>
      <c r="E6556" s="12"/>
      <c r="F6556" s="12"/>
      <c r="G6556" s="12"/>
    </row>
    <row r="6557" spans="4:7">
      <c r="D6557" s="12"/>
      <c r="E6557" s="12"/>
      <c r="F6557" s="12"/>
      <c r="G6557" s="12"/>
    </row>
    <row r="6558" spans="4:7">
      <c r="D6558" s="12"/>
      <c r="E6558" s="12"/>
      <c r="F6558" s="12"/>
      <c r="G6558" s="12"/>
    </row>
    <row r="6559" spans="4:7">
      <c r="D6559" s="12"/>
      <c r="E6559" s="12"/>
      <c r="F6559" s="12"/>
      <c r="G6559" s="12"/>
    </row>
    <row r="6560" spans="4:7">
      <c r="D6560" s="12"/>
      <c r="E6560" s="12"/>
      <c r="F6560" s="12"/>
      <c r="G6560" s="12"/>
    </row>
    <row r="6561" spans="4:7">
      <c r="D6561" s="12"/>
      <c r="E6561" s="12"/>
      <c r="F6561" s="12"/>
      <c r="G6561" s="12"/>
    </row>
    <row r="6562" spans="4:7">
      <c r="D6562" s="12"/>
      <c r="E6562" s="12"/>
      <c r="F6562" s="12"/>
      <c r="G6562" s="12"/>
    </row>
    <row r="6563" spans="4:7">
      <c r="D6563" s="12"/>
      <c r="E6563" s="12"/>
      <c r="F6563" s="12"/>
      <c r="G6563" s="12"/>
    </row>
    <row r="6564" spans="4:7">
      <c r="D6564" s="12"/>
      <c r="E6564" s="12"/>
      <c r="F6564" s="12"/>
      <c r="G6564" s="12"/>
    </row>
    <row r="6565" spans="4:7">
      <c r="D6565" s="12"/>
      <c r="E6565" s="12"/>
      <c r="F6565" s="12"/>
      <c r="G6565" s="12"/>
    </row>
    <row r="6566" spans="4:7">
      <c r="D6566" s="12"/>
      <c r="E6566" s="12"/>
      <c r="F6566" s="12"/>
      <c r="G6566" s="12"/>
    </row>
    <row r="6567" spans="4:7">
      <c r="D6567" s="12"/>
      <c r="E6567" s="12"/>
      <c r="F6567" s="12"/>
      <c r="G6567" s="12"/>
    </row>
    <row r="6568" spans="4:7">
      <c r="D6568" s="12"/>
      <c r="E6568" s="12"/>
      <c r="F6568" s="12"/>
      <c r="G6568" s="12"/>
    </row>
    <row r="6569" spans="4:7">
      <c r="D6569" s="12"/>
      <c r="E6569" s="12"/>
      <c r="F6569" s="12"/>
      <c r="G6569" s="12"/>
    </row>
    <row r="6570" spans="4:7">
      <c r="D6570" s="12"/>
      <c r="E6570" s="12"/>
      <c r="F6570" s="12"/>
      <c r="G6570" s="12"/>
    </row>
    <row r="6571" spans="4:7">
      <c r="D6571" s="12"/>
      <c r="E6571" s="12"/>
      <c r="F6571" s="12"/>
      <c r="G6571" s="12"/>
    </row>
    <row r="6572" spans="4:7">
      <c r="D6572" s="12"/>
      <c r="E6572" s="12"/>
      <c r="F6572" s="12"/>
      <c r="G6572" s="12"/>
    </row>
    <row r="6573" spans="4:7">
      <c r="D6573" s="12"/>
      <c r="E6573" s="12"/>
      <c r="F6573" s="12"/>
      <c r="G6573" s="12"/>
    </row>
    <row r="6574" spans="4:7">
      <c r="D6574" s="12"/>
      <c r="E6574" s="12"/>
      <c r="F6574" s="12"/>
      <c r="G6574" s="12"/>
    </row>
    <row r="6575" spans="4:7">
      <c r="D6575" s="12"/>
      <c r="E6575" s="12"/>
      <c r="F6575" s="12"/>
      <c r="G6575" s="12"/>
    </row>
    <row r="6576" spans="4:7">
      <c r="D6576" s="12"/>
      <c r="E6576" s="12"/>
      <c r="F6576" s="12"/>
      <c r="G6576" s="12"/>
    </row>
    <row r="6577" spans="4:7">
      <c r="D6577" s="12"/>
      <c r="E6577" s="12"/>
      <c r="F6577" s="12"/>
      <c r="G6577" s="12"/>
    </row>
    <row r="6578" spans="4:7">
      <c r="D6578" s="12"/>
      <c r="E6578" s="12"/>
      <c r="F6578" s="12"/>
      <c r="G6578" s="12"/>
    </row>
    <row r="6579" spans="4:7">
      <c r="D6579" s="12"/>
      <c r="E6579" s="12"/>
      <c r="F6579" s="12"/>
      <c r="G6579" s="12"/>
    </row>
    <row r="6580" spans="4:7">
      <c r="D6580" s="12"/>
      <c r="E6580" s="12"/>
      <c r="F6580" s="12"/>
      <c r="G6580" s="12"/>
    </row>
    <row r="6581" spans="4:7">
      <c r="D6581" s="12"/>
      <c r="E6581" s="12"/>
      <c r="F6581" s="12"/>
      <c r="G6581" s="12"/>
    </row>
    <row r="6582" spans="4:7">
      <c r="D6582" s="12"/>
      <c r="E6582" s="12"/>
      <c r="F6582" s="12"/>
      <c r="G6582" s="12"/>
    </row>
    <row r="6583" spans="4:7">
      <c r="D6583" s="12"/>
      <c r="E6583" s="12"/>
      <c r="F6583" s="12"/>
      <c r="G6583" s="12"/>
    </row>
    <row r="6584" spans="4:7">
      <c r="D6584" s="12"/>
      <c r="E6584" s="12"/>
      <c r="F6584" s="12"/>
      <c r="G6584" s="12"/>
    </row>
    <row r="6585" spans="4:7">
      <c r="D6585" s="12"/>
      <c r="E6585" s="12"/>
      <c r="F6585" s="12"/>
      <c r="G6585" s="12"/>
    </row>
    <row r="6586" spans="4:7">
      <c r="D6586" s="12"/>
      <c r="E6586" s="12"/>
      <c r="F6586" s="12"/>
      <c r="G6586" s="12"/>
    </row>
    <row r="6587" spans="4:7">
      <c r="D6587" s="12"/>
      <c r="E6587" s="12"/>
      <c r="F6587" s="12"/>
      <c r="G6587" s="12"/>
    </row>
    <row r="6588" spans="4:7">
      <c r="D6588" s="12"/>
      <c r="E6588" s="12"/>
      <c r="F6588" s="12"/>
      <c r="G6588" s="12"/>
    </row>
    <row r="6589" spans="4:7">
      <c r="D6589" s="12"/>
      <c r="E6589" s="12"/>
      <c r="F6589" s="12"/>
      <c r="G6589" s="12"/>
    </row>
    <row r="6590" spans="4:7">
      <c r="D6590" s="12"/>
      <c r="E6590" s="12"/>
      <c r="F6590" s="12"/>
      <c r="G6590" s="12"/>
    </row>
    <row r="6591" spans="4:7">
      <c r="D6591" s="12"/>
      <c r="E6591" s="12"/>
      <c r="F6591" s="12"/>
      <c r="G6591" s="12"/>
    </row>
    <row r="6592" spans="4:7">
      <c r="D6592" s="12"/>
      <c r="E6592" s="12"/>
      <c r="F6592" s="12"/>
      <c r="G6592" s="12"/>
    </row>
    <row r="6593" spans="4:7">
      <c r="D6593" s="12"/>
      <c r="E6593" s="12"/>
      <c r="F6593" s="12"/>
      <c r="G6593" s="12"/>
    </row>
    <row r="6594" spans="4:7">
      <c r="D6594" s="12"/>
      <c r="E6594" s="12"/>
      <c r="F6594" s="12"/>
      <c r="G6594" s="12"/>
    </row>
    <row r="6595" spans="4:7">
      <c r="D6595" s="12"/>
      <c r="E6595" s="12"/>
      <c r="F6595" s="12"/>
      <c r="G6595" s="12"/>
    </row>
    <row r="6596" spans="4:7">
      <c r="D6596" s="12"/>
      <c r="E6596" s="12"/>
      <c r="F6596" s="12"/>
      <c r="G6596" s="12"/>
    </row>
    <row r="6597" spans="4:7">
      <c r="D6597" s="12"/>
      <c r="E6597" s="12"/>
      <c r="F6597" s="12"/>
      <c r="G6597" s="12"/>
    </row>
    <row r="6598" spans="4:7">
      <c r="D6598" s="12"/>
      <c r="E6598" s="12"/>
      <c r="F6598" s="12"/>
      <c r="G6598" s="12"/>
    </row>
    <row r="6599" spans="4:7">
      <c r="D6599" s="12"/>
      <c r="E6599" s="12"/>
      <c r="F6599" s="12"/>
      <c r="G6599" s="12"/>
    </row>
    <row r="6600" spans="4:7">
      <c r="D6600" s="12"/>
      <c r="E6600" s="12"/>
      <c r="F6600" s="12"/>
      <c r="G6600" s="12"/>
    </row>
    <row r="6601" spans="4:7">
      <c r="D6601" s="12"/>
      <c r="E6601" s="12"/>
      <c r="F6601" s="12"/>
      <c r="G6601" s="12"/>
    </row>
    <row r="6602" spans="4:7">
      <c r="D6602" s="12"/>
      <c r="E6602" s="12"/>
      <c r="F6602" s="12"/>
      <c r="G6602" s="12"/>
    </row>
    <row r="6603" spans="4:7">
      <c r="D6603" s="12"/>
      <c r="E6603" s="12"/>
      <c r="F6603" s="12"/>
      <c r="G6603" s="12"/>
    </row>
    <row r="6604" spans="4:7">
      <c r="D6604" s="12"/>
      <c r="E6604" s="12"/>
      <c r="F6604" s="12"/>
      <c r="G6604" s="12"/>
    </row>
    <row r="6605" spans="4:7">
      <c r="D6605" s="12"/>
      <c r="E6605" s="12"/>
      <c r="F6605" s="12"/>
      <c r="G6605" s="12"/>
    </row>
    <row r="6606" spans="4:7">
      <c r="D6606" s="12"/>
      <c r="E6606" s="12"/>
      <c r="F6606" s="12"/>
      <c r="G6606" s="12"/>
    </row>
    <row r="6607" spans="4:7">
      <c r="D6607" s="12"/>
      <c r="E6607" s="12"/>
      <c r="F6607" s="12"/>
      <c r="G6607" s="12"/>
    </row>
    <row r="6608" spans="4:7">
      <c r="D6608" s="12"/>
      <c r="E6608" s="12"/>
      <c r="F6608" s="12"/>
      <c r="G6608" s="12"/>
    </row>
    <row r="6609" spans="4:7">
      <c r="D6609" s="12"/>
      <c r="E6609" s="12"/>
      <c r="F6609" s="12"/>
      <c r="G6609" s="12"/>
    </row>
    <row r="6610" spans="4:7">
      <c r="D6610" s="12"/>
      <c r="E6610" s="12"/>
      <c r="F6610" s="12"/>
      <c r="G6610" s="12"/>
    </row>
    <row r="6611" spans="4:7">
      <c r="D6611" s="12"/>
      <c r="E6611" s="12"/>
      <c r="F6611" s="12"/>
      <c r="G6611" s="12"/>
    </row>
    <row r="6612" spans="4:7">
      <c r="D6612" s="12"/>
      <c r="E6612" s="12"/>
      <c r="F6612" s="12"/>
      <c r="G6612" s="12"/>
    </row>
    <row r="6613" spans="4:7">
      <c r="D6613" s="12"/>
      <c r="E6613" s="12"/>
      <c r="F6613" s="12"/>
      <c r="G6613" s="12"/>
    </row>
    <row r="6614" spans="4:7">
      <c r="D6614" s="12"/>
      <c r="E6614" s="12"/>
      <c r="F6614" s="12"/>
      <c r="G6614" s="12"/>
    </row>
    <row r="6615" spans="4:7">
      <c r="D6615" s="12"/>
      <c r="E6615" s="12"/>
      <c r="F6615" s="12"/>
      <c r="G6615" s="12"/>
    </row>
    <row r="6616" spans="4:7">
      <c r="D6616" s="12"/>
      <c r="E6616" s="12"/>
      <c r="F6616" s="12"/>
      <c r="G6616" s="12"/>
    </row>
    <row r="6617" spans="4:7">
      <c r="D6617" s="12"/>
      <c r="E6617" s="12"/>
      <c r="F6617" s="12"/>
      <c r="G6617" s="12"/>
    </row>
    <row r="6618" spans="4:7">
      <c r="D6618" s="12"/>
      <c r="E6618" s="12"/>
      <c r="F6618" s="12"/>
      <c r="G6618" s="12"/>
    </row>
    <row r="6619" spans="4:7">
      <c r="D6619" s="12"/>
      <c r="E6619" s="12"/>
      <c r="F6619" s="12"/>
      <c r="G6619" s="12"/>
    </row>
    <row r="6620" spans="4:7">
      <c r="D6620" s="12"/>
      <c r="E6620" s="12"/>
      <c r="F6620" s="12"/>
      <c r="G6620" s="12"/>
    </row>
    <row r="6621" spans="4:7">
      <c r="D6621" s="12"/>
      <c r="E6621" s="12"/>
      <c r="F6621" s="12"/>
      <c r="G6621" s="12"/>
    </row>
    <row r="6622" spans="4:7">
      <c r="D6622" s="12"/>
      <c r="E6622" s="12"/>
      <c r="F6622" s="12"/>
      <c r="G6622" s="12"/>
    </row>
    <row r="6623" spans="4:7">
      <c r="D6623" s="12"/>
      <c r="E6623" s="12"/>
      <c r="F6623" s="12"/>
      <c r="G6623" s="12"/>
    </row>
    <row r="6624" spans="4:7">
      <c r="D6624" s="12"/>
      <c r="E6624" s="12"/>
      <c r="F6624" s="12"/>
      <c r="G6624" s="12"/>
    </row>
    <row r="6625" spans="4:7">
      <c r="D6625" s="12"/>
      <c r="E6625" s="12"/>
      <c r="F6625" s="12"/>
      <c r="G6625" s="12"/>
    </row>
    <row r="6626" spans="4:7">
      <c r="D6626" s="12"/>
      <c r="E6626" s="12"/>
      <c r="F6626" s="12"/>
      <c r="G6626" s="12"/>
    </row>
    <row r="6627" spans="4:7">
      <c r="D6627" s="12"/>
      <c r="E6627" s="12"/>
      <c r="F6627" s="12"/>
      <c r="G6627" s="12"/>
    </row>
    <row r="6628" spans="4:7">
      <c r="D6628" s="12"/>
      <c r="E6628" s="12"/>
      <c r="F6628" s="12"/>
      <c r="G6628" s="12"/>
    </row>
    <row r="6629" spans="4:7">
      <c r="D6629" s="12"/>
      <c r="E6629" s="12"/>
      <c r="F6629" s="12"/>
      <c r="G6629" s="12"/>
    </row>
    <row r="6630" spans="4:7">
      <c r="D6630" s="12"/>
      <c r="E6630" s="12"/>
      <c r="F6630" s="12"/>
      <c r="G6630" s="12"/>
    </row>
    <row r="6631" spans="4:7">
      <c r="D6631" s="12"/>
      <c r="E6631" s="12"/>
      <c r="F6631" s="12"/>
      <c r="G6631" s="12"/>
    </row>
    <row r="6632" spans="4:7">
      <c r="D6632" s="12"/>
      <c r="E6632" s="12"/>
      <c r="F6632" s="12"/>
      <c r="G6632" s="12"/>
    </row>
    <row r="6633" spans="4:7">
      <c r="D6633" s="12"/>
      <c r="E6633" s="12"/>
      <c r="F6633" s="12"/>
      <c r="G6633" s="12"/>
    </row>
    <row r="6634" spans="4:7">
      <c r="D6634" s="12"/>
      <c r="E6634" s="12"/>
      <c r="F6634" s="12"/>
      <c r="G6634" s="12"/>
    </row>
    <row r="6635" spans="4:7">
      <c r="D6635" s="12"/>
      <c r="E6635" s="12"/>
      <c r="F6635" s="12"/>
      <c r="G6635" s="12"/>
    </row>
    <row r="6636" spans="4:7">
      <c r="D6636" s="12"/>
      <c r="E6636" s="12"/>
      <c r="F6636" s="12"/>
      <c r="G6636" s="12"/>
    </row>
    <row r="6637" spans="4:7">
      <c r="D6637" s="12"/>
      <c r="E6637" s="12"/>
      <c r="F6637" s="12"/>
      <c r="G6637" s="12"/>
    </row>
    <row r="6638" spans="4:7">
      <c r="D6638" s="12"/>
      <c r="E6638" s="12"/>
      <c r="F6638" s="12"/>
      <c r="G6638" s="12"/>
    </row>
    <row r="6639" spans="4:7">
      <c r="D6639" s="12"/>
      <c r="E6639" s="12"/>
      <c r="F6639" s="12"/>
      <c r="G6639" s="12"/>
    </row>
    <row r="6640" spans="4:7">
      <c r="D6640" s="12"/>
      <c r="E6640" s="12"/>
      <c r="F6640" s="12"/>
      <c r="G6640" s="12"/>
    </row>
    <row r="6641" spans="4:7">
      <c r="D6641" s="12"/>
      <c r="E6641" s="12"/>
      <c r="F6641" s="12"/>
      <c r="G6641" s="12"/>
    </row>
    <row r="6642" spans="4:7">
      <c r="D6642" s="12"/>
      <c r="E6642" s="12"/>
      <c r="F6642" s="12"/>
      <c r="G6642" s="12"/>
    </row>
    <row r="6643" spans="4:7">
      <c r="D6643" s="12"/>
      <c r="E6643" s="12"/>
      <c r="F6643" s="12"/>
      <c r="G6643" s="12"/>
    </row>
    <row r="6644" spans="4:7">
      <c r="D6644" s="12"/>
      <c r="E6644" s="12"/>
      <c r="F6644" s="12"/>
      <c r="G6644" s="12"/>
    </row>
    <row r="6645" spans="4:7">
      <c r="D6645" s="12"/>
      <c r="E6645" s="12"/>
      <c r="F6645" s="12"/>
      <c r="G6645" s="12"/>
    </row>
    <row r="6646" spans="4:7">
      <c r="D6646" s="12"/>
      <c r="E6646" s="12"/>
      <c r="F6646" s="12"/>
      <c r="G6646" s="12"/>
    </row>
    <row r="6647" spans="4:7">
      <c r="D6647" s="12"/>
      <c r="E6647" s="12"/>
      <c r="F6647" s="12"/>
      <c r="G6647" s="12"/>
    </row>
    <row r="6648" spans="4:7">
      <c r="D6648" s="12"/>
      <c r="E6648" s="12"/>
      <c r="F6648" s="12"/>
      <c r="G6648" s="12"/>
    </row>
    <row r="6649" spans="4:7">
      <c r="D6649" s="12"/>
      <c r="E6649" s="12"/>
      <c r="F6649" s="12"/>
      <c r="G6649" s="12"/>
    </row>
    <row r="6650" spans="4:7">
      <c r="D6650" s="12"/>
      <c r="E6650" s="12"/>
      <c r="F6650" s="12"/>
      <c r="G6650" s="12"/>
    </row>
    <row r="6651" spans="4:7">
      <c r="D6651" s="12"/>
      <c r="E6651" s="12"/>
      <c r="F6651" s="12"/>
      <c r="G6651" s="12"/>
    </row>
    <row r="6652" spans="4:7">
      <c r="D6652" s="12"/>
      <c r="E6652" s="12"/>
      <c r="F6652" s="12"/>
      <c r="G6652" s="12"/>
    </row>
    <row r="6653" spans="4:7">
      <c r="D6653" s="12"/>
      <c r="E6653" s="12"/>
      <c r="F6653" s="12"/>
      <c r="G6653" s="12"/>
    </row>
    <row r="6654" spans="4:7">
      <c r="D6654" s="12"/>
      <c r="E6654" s="12"/>
      <c r="F6654" s="12"/>
      <c r="G6654" s="12"/>
    </row>
    <row r="6655" spans="4:7">
      <c r="D6655" s="12"/>
      <c r="E6655" s="12"/>
      <c r="F6655" s="12"/>
      <c r="G6655" s="12"/>
    </row>
    <row r="6656" spans="4:7">
      <c r="D6656" s="12"/>
      <c r="E6656" s="12"/>
      <c r="F6656" s="12"/>
      <c r="G6656" s="12"/>
    </row>
    <row r="6657" spans="4:7">
      <c r="D6657" s="12"/>
      <c r="E6657" s="12"/>
      <c r="F6657" s="12"/>
      <c r="G6657" s="12"/>
    </row>
    <row r="6658" spans="4:7">
      <c r="D6658" s="12"/>
      <c r="E6658" s="12"/>
      <c r="F6658" s="12"/>
      <c r="G6658" s="12"/>
    </row>
    <row r="6659" spans="4:7">
      <c r="D6659" s="12"/>
      <c r="E6659" s="12"/>
      <c r="F6659" s="12"/>
      <c r="G6659" s="12"/>
    </row>
    <row r="6660" spans="4:7">
      <c r="D6660" s="12"/>
      <c r="E6660" s="12"/>
      <c r="F6660" s="12"/>
      <c r="G6660" s="12"/>
    </row>
    <row r="6661" spans="4:7">
      <c r="D6661" s="12"/>
      <c r="E6661" s="12"/>
      <c r="F6661" s="12"/>
      <c r="G6661" s="12"/>
    </row>
    <row r="6662" spans="4:7">
      <c r="D6662" s="12"/>
      <c r="E6662" s="12"/>
      <c r="F6662" s="12"/>
      <c r="G6662" s="12"/>
    </row>
    <row r="6663" spans="4:7">
      <c r="D6663" s="12"/>
      <c r="E6663" s="12"/>
      <c r="F6663" s="12"/>
      <c r="G6663" s="12"/>
    </row>
    <row r="6664" spans="4:7">
      <c r="D6664" s="12"/>
      <c r="E6664" s="12"/>
      <c r="F6664" s="12"/>
      <c r="G6664" s="12"/>
    </row>
    <row r="6665" spans="4:7">
      <c r="D6665" s="12"/>
      <c r="E6665" s="12"/>
      <c r="F6665" s="12"/>
      <c r="G6665" s="12"/>
    </row>
    <row r="6666" spans="4:7">
      <c r="D6666" s="12"/>
      <c r="E6666" s="12"/>
      <c r="F6666" s="12"/>
      <c r="G6666" s="12"/>
    </row>
    <row r="6667" spans="4:7">
      <c r="D6667" s="12"/>
      <c r="E6667" s="12"/>
      <c r="F6667" s="12"/>
      <c r="G6667" s="12"/>
    </row>
    <row r="6668" spans="4:7">
      <c r="D6668" s="12"/>
      <c r="E6668" s="12"/>
      <c r="F6668" s="12"/>
      <c r="G6668" s="12"/>
    </row>
    <row r="6669" spans="4:7">
      <c r="D6669" s="12"/>
      <c r="E6669" s="12"/>
      <c r="F6669" s="12"/>
      <c r="G6669" s="12"/>
    </row>
    <row r="6670" spans="4:7">
      <c r="D6670" s="12"/>
      <c r="E6670" s="12"/>
      <c r="F6670" s="12"/>
      <c r="G6670" s="12"/>
    </row>
    <row r="6671" spans="4:7">
      <c r="D6671" s="12"/>
      <c r="E6671" s="12"/>
      <c r="F6671" s="12"/>
      <c r="G6671" s="12"/>
    </row>
    <row r="6672" spans="4:7">
      <c r="D6672" s="12"/>
      <c r="E6672" s="12"/>
      <c r="F6672" s="12"/>
      <c r="G6672" s="12"/>
    </row>
    <row r="6673" spans="4:7">
      <c r="D6673" s="12"/>
      <c r="E6673" s="12"/>
      <c r="F6673" s="12"/>
      <c r="G6673" s="12"/>
    </row>
    <row r="6674" spans="4:7">
      <c r="D6674" s="12"/>
      <c r="E6674" s="12"/>
      <c r="F6674" s="12"/>
      <c r="G6674" s="12"/>
    </row>
    <row r="6675" spans="4:7">
      <c r="D6675" s="12"/>
      <c r="E6675" s="12"/>
      <c r="F6675" s="12"/>
      <c r="G6675" s="12"/>
    </row>
    <row r="6676" spans="4:7">
      <c r="D6676" s="12"/>
      <c r="E6676" s="12"/>
      <c r="F6676" s="12"/>
      <c r="G6676" s="12"/>
    </row>
    <row r="6677" spans="4:7">
      <c r="D6677" s="12"/>
      <c r="E6677" s="12"/>
      <c r="F6677" s="12"/>
      <c r="G6677" s="12"/>
    </row>
    <row r="6678" spans="4:7">
      <c r="D6678" s="12"/>
      <c r="E6678" s="12"/>
      <c r="F6678" s="12"/>
      <c r="G6678" s="12"/>
    </row>
    <row r="6679" spans="4:7">
      <c r="D6679" s="12"/>
      <c r="E6679" s="12"/>
      <c r="F6679" s="12"/>
      <c r="G6679" s="12"/>
    </row>
    <row r="6680" spans="4:7">
      <c r="D6680" s="12"/>
      <c r="E6680" s="12"/>
      <c r="F6680" s="12"/>
      <c r="G6680" s="12"/>
    </row>
    <row r="6681" spans="4:7">
      <c r="D6681" s="12"/>
      <c r="E6681" s="12"/>
      <c r="F6681" s="12"/>
      <c r="G6681" s="12"/>
    </row>
    <row r="6682" spans="4:7">
      <c r="D6682" s="12"/>
      <c r="E6682" s="12"/>
      <c r="F6682" s="12"/>
      <c r="G6682" s="12"/>
    </row>
    <row r="6683" spans="4:7">
      <c r="D6683" s="12"/>
      <c r="E6683" s="12"/>
      <c r="F6683" s="12"/>
      <c r="G6683" s="12"/>
    </row>
    <row r="6684" spans="4:7">
      <c r="D6684" s="12"/>
      <c r="E6684" s="12"/>
      <c r="F6684" s="12"/>
      <c r="G6684" s="12"/>
    </row>
    <row r="6685" spans="4:7">
      <c r="D6685" s="12"/>
      <c r="E6685" s="12"/>
      <c r="F6685" s="12"/>
      <c r="G6685" s="12"/>
    </row>
    <row r="6686" spans="4:7">
      <c r="D6686" s="12"/>
      <c r="E6686" s="12"/>
      <c r="F6686" s="12"/>
      <c r="G6686" s="12"/>
    </row>
    <row r="6687" spans="4:7">
      <c r="D6687" s="12"/>
      <c r="E6687" s="12"/>
      <c r="F6687" s="12"/>
      <c r="G6687" s="12"/>
    </row>
    <row r="6688" spans="4:7">
      <c r="D6688" s="12"/>
      <c r="E6688" s="12"/>
      <c r="F6688" s="12"/>
      <c r="G6688" s="12"/>
    </row>
    <row r="6689" spans="4:7">
      <c r="D6689" s="12"/>
      <c r="E6689" s="12"/>
      <c r="F6689" s="12"/>
      <c r="G6689" s="12"/>
    </row>
    <row r="6690" spans="4:7">
      <c r="D6690" s="12"/>
      <c r="E6690" s="12"/>
      <c r="F6690" s="12"/>
      <c r="G6690" s="12"/>
    </row>
    <row r="6691" spans="4:7">
      <c r="D6691" s="12"/>
      <c r="E6691" s="12"/>
      <c r="F6691" s="12"/>
      <c r="G6691" s="12"/>
    </row>
    <row r="6692" spans="4:7">
      <c r="D6692" s="12"/>
      <c r="E6692" s="12"/>
      <c r="F6692" s="12"/>
      <c r="G6692" s="12"/>
    </row>
    <row r="6693" spans="4:7">
      <c r="D6693" s="12"/>
      <c r="E6693" s="12"/>
      <c r="F6693" s="12"/>
      <c r="G6693" s="12"/>
    </row>
    <row r="6694" spans="4:7">
      <c r="D6694" s="12"/>
      <c r="E6694" s="12"/>
      <c r="F6694" s="12"/>
      <c r="G6694" s="12"/>
    </row>
    <row r="6695" spans="4:7">
      <c r="D6695" s="12"/>
      <c r="E6695" s="12"/>
      <c r="F6695" s="12"/>
      <c r="G6695" s="12"/>
    </row>
    <row r="6696" spans="4:7">
      <c r="D6696" s="12"/>
      <c r="E6696" s="12"/>
      <c r="F6696" s="12"/>
      <c r="G6696" s="12"/>
    </row>
    <row r="6697" spans="4:7">
      <c r="D6697" s="12"/>
      <c r="E6697" s="12"/>
      <c r="F6697" s="12"/>
      <c r="G6697" s="12"/>
    </row>
    <row r="6698" spans="4:7">
      <c r="D6698" s="12"/>
      <c r="E6698" s="12"/>
      <c r="F6698" s="12"/>
      <c r="G6698" s="12"/>
    </row>
    <row r="6699" spans="4:7">
      <c r="D6699" s="12"/>
      <c r="E6699" s="12"/>
      <c r="F6699" s="12"/>
      <c r="G6699" s="12"/>
    </row>
    <row r="6700" spans="4:7">
      <c r="D6700" s="12"/>
      <c r="E6700" s="12"/>
      <c r="F6700" s="12"/>
      <c r="G6700" s="12"/>
    </row>
    <row r="6701" spans="4:7">
      <c r="D6701" s="12"/>
      <c r="E6701" s="12"/>
      <c r="F6701" s="12"/>
      <c r="G6701" s="12"/>
    </row>
    <row r="6702" spans="4:7">
      <c r="D6702" s="12"/>
      <c r="E6702" s="12"/>
      <c r="F6702" s="12"/>
      <c r="G6702" s="12"/>
    </row>
    <row r="6703" spans="4:7">
      <c r="D6703" s="12"/>
      <c r="E6703" s="12"/>
      <c r="F6703" s="12"/>
      <c r="G6703" s="12"/>
    </row>
    <row r="6704" spans="4:7">
      <c r="D6704" s="12"/>
      <c r="E6704" s="12"/>
      <c r="F6704" s="12"/>
      <c r="G6704" s="12"/>
    </row>
    <row r="6705" spans="4:7">
      <c r="D6705" s="12"/>
      <c r="E6705" s="12"/>
      <c r="F6705" s="12"/>
      <c r="G6705" s="12"/>
    </row>
    <row r="6706" spans="4:7">
      <c r="D6706" s="12"/>
      <c r="E6706" s="12"/>
      <c r="F6706" s="12"/>
      <c r="G6706" s="12"/>
    </row>
    <row r="6707" spans="4:7">
      <c r="D6707" s="12"/>
      <c r="E6707" s="12"/>
      <c r="F6707" s="12"/>
      <c r="G6707" s="12"/>
    </row>
    <row r="6708" spans="4:7">
      <c r="D6708" s="12"/>
      <c r="E6708" s="12"/>
      <c r="F6708" s="12"/>
      <c r="G6708" s="12"/>
    </row>
    <row r="6709" spans="4:7">
      <c r="D6709" s="12"/>
      <c r="E6709" s="12"/>
      <c r="F6709" s="12"/>
      <c r="G6709" s="12"/>
    </row>
    <row r="6710" spans="4:7">
      <c r="D6710" s="12"/>
      <c r="E6710" s="12"/>
      <c r="F6710" s="12"/>
      <c r="G6710" s="12"/>
    </row>
    <row r="6711" spans="4:7">
      <c r="D6711" s="12"/>
      <c r="E6711" s="12"/>
      <c r="F6711" s="12"/>
      <c r="G6711" s="12"/>
    </row>
    <row r="6712" spans="4:7">
      <c r="D6712" s="12"/>
      <c r="E6712" s="12"/>
      <c r="F6712" s="12"/>
      <c r="G6712" s="12"/>
    </row>
    <row r="6713" spans="4:7">
      <c r="D6713" s="12"/>
      <c r="E6713" s="12"/>
      <c r="F6713" s="12"/>
      <c r="G6713" s="12"/>
    </row>
    <row r="6714" spans="4:7">
      <c r="D6714" s="12"/>
      <c r="E6714" s="12"/>
      <c r="F6714" s="12"/>
      <c r="G6714" s="12"/>
    </row>
    <row r="6715" spans="4:7">
      <c r="D6715" s="12"/>
      <c r="E6715" s="12"/>
      <c r="F6715" s="12"/>
      <c r="G6715" s="12"/>
    </row>
    <row r="6716" spans="4:7">
      <c r="D6716" s="12"/>
      <c r="E6716" s="12"/>
      <c r="F6716" s="12"/>
      <c r="G6716" s="12"/>
    </row>
    <row r="6717" spans="4:7">
      <c r="D6717" s="12"/>
      <c r="E6717" s="12"/>
      <c r="F6717" s="12"/>
      <c r="G6717" s="12"/>
    </row>
    <row r="6718" spans="4:7">
      <c r="D6718" s="12"/>
      <c r="E6718" s="12"/>
      <c r="F6718" s="12"/>
      <c r="G6718" s="12"/>
    </row>
    <row r="6719" spans="4:7">
      <c r="D6719" s="12"/>
      <c r="E6719" s="12"/>
      <c r="F6719" s="12"/>
      <c r="G6719" s="12"/>
    </row>
    <row r="6720" spans="4:7">
      <c r="D6720" s="12"/>
      <c r="E6720" s="12"/>
      <c r="F6720" s="12"/>
      <c r="G6720" s="12"/>
    </row>
    <row r="6721" spans="4:7">
      <c r="D6721" s="12"/>
      <c r="E6721" s="12"/>
      <c r="F6721" s="12"/>
      <c r="G6721" s="12"/>
    </row>
    <row r="6722" spans="4:7">
      <c r="D6722" s="12"/>
      <c r="E6722" s="12"/>
      <c r="F6722" s="12"/>
      <c r="G6722" s="12"/>
    </row>
    <row r="6723" spans="4:7">
      <c r="D6723" s="12"/>
      <c r="E6723" s="12"/>
      <c r="F6723" s="12"/>
      <c r="G6723" s="12"/>
    </row>
    <row r="6724" spans="4:7">
      <c r="D6724" s="12"/>
      <c r="E6724" s="12"/>
      <c r="F6724" s="12"/>
      <c r="G6724" s="12"/>
    </row>
    <row r="6725" spans="4:7">
      <c r="D6725" s="12"/>
      <c r="E6725" s="12"/>
      <c r="F6725" s="12"/>
      <c r="G6725" s="12"/>
    </row>
    <row r="6726" spans="4:7">
      <c r="D6726" s="12"/>
      <c r="E6726" s="12"/>
      <c r="F6726" s="12"/>
      <c r="G6726" s="12"/>
    </row>
    <row r="6727" spans="4:7">
      <c r="D6727" s="12"/>
      <c r="E6727" s="12"/>
      <c r="F6727" s="12"/>
      <c r="G6727" s="12"/>
    </row>
    <row r="6728" spans="4:7">
      <c r="D6728" s="12"/>
      <c r="E6728" s="12"/>
      <c r="F6728" s="12"/>
      <c r="G6728" s="12"/>
    </row>
    <row r="6729" spans="4:7">
      <c r="D6729" s="12"/>
      <c r="E6729" s="12"/>
      <c r="F6729" s="12"/>
      <c r="G6729" s="12"/>
    </row>
    <row r="6730" spans="4:7">
      <c r="D6730" s="12"/>
      <c r="E6730" s="12"/>
      <c r="F6730" s="12"/>
      <c r="G6730" s="12"/>
    </row>
    <row r="6731" spans="4:7">
      <c r="D6731" s="12"/>
      <c r="E6731" s="12"/>
      <c r="F6731" s="12"/>
      <c r="G6731" s="12"/>
    </row>
    <row r="6732" spans="4:7">
      <c r="D6732" s="12"/>
      <c r="E6732" s="12"/>
      <c r="F6732" s="12"/>
      <c r="G6732" s="12"/>
    </row>
    <row r="6733" spans="4:7">
      <c r="D6733" s="12"/>
      <c r="E6733" s="12"/>
      <c r="F6733" s="12"/>
      <c r="G6733" s="12"/>
    </row>
    <row r="6734" spans="4:7">
      <c r="D6734" s="12"/>
      <c r="E6734" s="12"/>
      <c r="F6734" s="12"/>
      <c r="G6734" s="12"/>
    </row>
    <row r="6735" spans="4:7">
      <c r="D6735" s="12"/>
      <c r="E6735" s="12"/>
      <c r="F6735" s="12"/>
      <c r="G6735" s="12"/>
    </row>
    <row r="6736" spans="4:7">
      <c r="D6736" s="12"/>
      <c r="E6736" s="12"/>
      <c r="F6736" s="12"/>
      <c r="G6736" s="12"/>
    </row>
    <row r="6737" spans="4:7">
      <c r="D6737" s="12"/>
      <c r="E6737" s="12"/>
      <c r="F6737" s="12"/>
      <c r="G6737" s="12"/>
    </row>
    <row r="6738" spans="4:7">
      <c r="D6738" s="12"/>
      <c r="E6738" s="12"/>
      <c r="F6738" s="12"/>
      <c r="G6738" s="12"/>
    </row>
    <row r="6739" spans="4:7">
      <c r="D6739" s="12"/>
      <c r="E6739" s="12"/>
      <c r="F6739" s="12"/>
      <c r="G6739" s="12"/>
    </row>
    <row r="6740" spans="4:7">
      <c r="D6740" s="12"/>
      <c r="E6740" s="12"/>
      <c r="F6740" s="12"/>
      <c r="G6740" s="12"/>
    </row>
    <row r="6741" spans="4:7">
      <c r="D6741" s="12"/>
      <c r="E6741" s="12"/>
      <c r="F6741" s="12"/>
      <c r="G6741" s="12"/>
    </row>
    <row r="6742" spans="4:7">
      <c r="D6742" s="12"/>
      <c r="E6742" s="12"/>
      <c r="F6742" s="12"/>
      <c r="G6742" s="12"/>
    </row>
    <row r="6743" spans="4:7">
      <c r="D6743" s="12"/>
      <c r="E6743" s="12"/>
      <c r="F6743" s="12"/>
      <c r="G6743" s="12"/>
    </row>
    <row r="6744" spans="4:7">
      <c r="D6744" s="12"/>
      <c r="E6744" s="12"/>
      <c r="F6744" s="12"/>
      <c r="G6744" s="12"/>
    </row>
    <row r="6745" spans="4:7">
      <c r="D6745" s="12"/>
      <c r="E6745" s="12"/>
      <c r="F6745" s="12"/>
      <c r="G6745" s="12"/>
    </row>
    <row r="6746" spans="4:7">
      <c r="D6746" s="12"/>
      <c r="E6746" s="12"/>
      <c r="F6746" s="12"/>
      <c r="G6746" s="12"/>
    </row>
    <row r="6747" spans="4:7">
      <c r="D6747" s="12"/>
      <c r="E6747" s="12"/>
      <c r="F6747" s="12"/>
      <c r="G6747" s="12"/>
    </row>
    <row r="6748" spans="4:7">
      <c r="D6748" s="12"/>
      <c r="E6748" s="12"/>
      <c r="F6748" s="12"/>
      <c r="G6748" s="12"/>
    </row>
    <row r="6749" spans="4:7">
      <c r="D6749" s="12"/>
      <c r="E6749" s="12"/>
      <c r="F6749" s="12"/>
      <c r="G6749" s="12"/>
    </row>
    <row r="6750" spans="4:7">
      <c r="D6750" s="12"/>
      <c r="E6750" s="12"/>
      <c r="F6750" s="12"/>
      <c r="G6750" s="12"/>
    </row>
    <row r="6751" spans="4:7">
      <c r="D6751" s="12"/>
      <c r="E6751" s="12"/>
      <c r="F6751" s="12"/>
      <c r="G6751" s="12"/>
    </row>
    <row r="6752" spans="4:7">
      <c r="D6752" s="12"/>
      <c r="E6752" s="12"/>
      <c r="F6752" s="12"/>
      <c r="G6752" s="12"/>
    </row>
    <row r="6753" spans="4:7">
      <c r="D6753" s="12"/>
      <c r="E6753" s="12"/>
      <c r="F6753" s="12"/>
      <c r="G6753" s="12"/>
    </row>
    <row r="6754" spans="4:7">
      <c r="D6754" s="12"/>
      <c r="E6754" s="12"/>
      <c r="F6754" s="12"/>
      <c r="G6754" s="12"/>
    </row>
    <row r="6755" spans="4:7">
      <c r="D6755" s="12"/>
      <c r="E6755" s="12"/>
      <c r="F6755" s="12"/>
      <c r="G6755" s="12"/>
    </row>
    <row r="6756" spans="4:7">
      <c r="D6756" s="12"/>
      <c r="E6756" s="12"/>
      <c r="F6756" s="12"/>
      <c r="G6756" s="12"/>
    </row>
    <row r="6757" spans="4:7">
      <c r="D6757" s="12"/>
      <c r="E6757" s="12"/>
      <c r="F6757" s="12"/>
      <c r="G6757" s="12"/>
    </row>
    <row r="6758" spans="4:7">
      <c r="D6758" s="12"/>
      <c r="E6758" s="12"/>
      <c r="F6758" s="12"/>
      <c r="G6758" s="12"/>
    </row>
    <row r="6759" spans="4:7">
      <c r="D6759" s="12"/>
      <c r="E6759" s="12"/>
      <c r="F6759" s="12"/>
      <c r="G6759" s="12"/>
    </row>
    <row r="6760" spans="4:7">
      <c r="D6760" s="12"/>
      <c r="E6760" s="12"/>
      <c r="F6760" s="12"/>
      <c r="G6760" s="12"/>
    </row>
    <row r="6761" spans="4:7">
      <c r="D6761" s="12"/>
      <c r="E6761" s="12"/>
      <c r="F6761" s="12"/>
      <c r="G6761" s="12"/>
    </row>
    <row r="6762" spans="4:7">
      <c r="D6762" s="12"/>
      <c r="E6762" s="12"/>
      <c r="F6762" s="12"/>
      <c r="G6762" s="12"/>
    </row>
    <row r="6763" spans="4:7">
      <c r="D6763" s="12"/>
      <c r="E6763" s="12"/>
      <c r="F6763" s="12"/>
      <c r="G6763" s="12"/>
    </row>
    <row r="6764" spans="4:7">
      <c r="D6764" s="12"/>
      <c r="E6764" s="12"/>
      <c r="F6764" s="12"/>
      <c r="G6764" s="12"/>
    </row>
    <row r="6765" spans="4:7">
      <c r="D6765" s="12"/>
      <c r="E6765" s="12"/>
      <c r="F6765" s="12"/>
      <c r="G6765" s="12"/>
    </row>
    <row r="6766" spans="4:7">
      <c r="D6766" s="12"/>
      <c r="E6766" s="12"/>
      <c r="F6766" s="12"/>
      <c r="G6766" s="12"/>
    </row>
    <row r="6767" spans="4:7">
      <c r="D6767" s="12"/>
      <c r="E6767" s="12"/>
      <c r="F6767" s="12"/>
      <c r="G6767" s="12"/>
    </row>
    <row r="6768" spans="4:7">
      <c r="D6768" s="12"/>
      <c r="E6768" s="12"/>
      <c r="F6768" s="12"/>
      <c r="G6768" s="12"/>
    </row>
    <row r="6769" spans="4:7">
      <c r="D6769" s="12"/>
      <c r="E6769" s="12"/>
      <c r="F6769" s="12"/>
      <c r="G6769" s="12"/>
    </row>
    <row r="6770" spans="4:7">
      <c r="D6770" s="12"/>
      <c r="E6770" s="12"/>
      <c r="F6770" s="12"/>
      <c r="G6770" s="12"/>
    </row>
    <row r="6771" spans="4:7">
      <c r="D6771" s="12"/>
      <c r="E6771" s="12"/>
      <c r="F6771" s="12"/>
      <c r="G6771" s="12"/>
    </row>
    <row r="6772" spans="4:7">
      <c r="D6772" s="12"/>
      <c r="E6772" s="12"/>
      <c r="F6772" s="12"/>
      <c r="G6772" s="12"/>
    </row>
    <row r="6773" spans="4:7">
      <c r="D6773" s="12"/>
      <c r="E6773" s="12"/>
      <c r="F6773" s="12"/>
      <c r="G6773" s="12"/>
    </row>
    <row r="6774" spans="4:7">
      <c r="D6774" s="12"/>
      <c r="E6774" s="12"/>
      <c r="F6774" s="12"/>
      <c r="G6774" s="12"/>
    </row>
    <row r="6775" spans="4:7">
      <c r="D6775" s="12"/>
      <c r="E6775" s="12"/>
      <c r="F6775" s="12"/>
      <c r="G6775" s="12"/>
    </row>
    <row r="6776" spans="4:7">
      <c r="D6776" s="12"/>
      <c r="E6776" s="12"/>
      <c r="F6776" s="12"/>
      <c r="G6776" s="12"/>
    </row>
    <row r="6777" spans="4:7">
      <c r="D6777" s="12"/>
      <c r="E6777" s="12"/>
      <c r="F6777" s="12"/>
      <c r="G6777" s="12"/>
    </row>
    <row r="6778" spans="4:7">
      <c r="D6778" s="12"/>
      <c r="E6778" s="12"/>
      <c r="F6778" s="12"/>
      <c r="G6778" s="12"/>
    </row>
    <row r="6779" spans="4:7">
      <c r="D6779" s="12"/>
      <c r="E6779" s="12"/>
      <c r="F6779" s="12"/>
      <c r="G6779" s="12"/>
    </row>
    <row r="6780" spans="4:7">
      <c r="D6780" s="12"/>
      <c r="E6780" s="12"/>
      <c r="F6780" s="12"/>
      <c r="G6780" s="12"/>
    </row>
    <row r="6781" spans="4:7">
      <c r="D6781" s="12"/>
      <c r="E6781" s="12"/>
      <c r="F6781" s="12"/>
      <c r="G6781" s="12"/>
    </row>
    <row r="6782" spans="4:7">
      <c r="D6782" s="12"/>
      <c r="E6782" s="12"/>
      <c r="F6782" s="12"/>
      <c r="G6782" s="12"/>
    </row>
    <row r="6783" spans="4:7">
      <c r="D6783" s="12"/>
      <c r="E6783" s="12"/>
      <c r="F6783" s="12"/>
      <c r="G6783" s="12"/>
    </row>
    <row r="6784" spans="4:7">
      <c r="D6784" s="12"/>
      <c r="E6784" s="12"/>
      <c r="F6784" s="12"/>
      <c r="G6784" s="12"/>
    </row>
    <row r="6785" spans="4:7">
      <c r="D6785" s="12"/>
      <c r="E6785" s="12"/>
      <c r="F6785" s="12"/>
      <c r="G6785" s="12"/>
    </row>
    <row r="6786" spans="4:7">
      <c r="D6786" s="12"/>
      <c r="E6786" s="12"/>
      <c r="F6786" s="12"/>
      <c r="G6786" s="12"/>
    </row>
    <row r="6787" spans="4:7">
      <c r="D6787" s="12"/>
      <c r="E6787" s="12"/>
      <c r="F6787" s="12"/>
      <c r="G6787" s="12"/>
    </row>
    <row r="6788" spans="4:7">
      <c r="D6788" s="12"/>
      <c r="E6788" s="12"/>
      <c r="F6788" s="12"/>
      <c r="G6788" s="12"/>
    </row>
    <row r="6789" spans="4:7">
      <c r="D6789" s="12"/>
      <c r="E6789" s="12"/>
      <c r="F6789" s="12"/>
      <c r="G6789" s="12"/>
    </row>
    <row r="6790" spans="4:7">
      <c r="D6790" s="12"/>
      <c r="E6790" s="12"/>
      <c r="F6790" s="12"/>
      <c r="G6790" s="12"/>
    </row>
    <row r="6791" spans="4:7">
      <c r="D6791" s="12"/>
      <c r="E6791" s="12"/>
      <c r="F6791" s="12"/>
      <c r="G6791" s="12"/>
    </row>
    <row r="6792" spans="4:7">
      <c r="D6792" s="12"/>
      <c r="E6792" s="12"/>
      <c r="F6792" s="12"/>
      <c r="G6792" s="12"/>
    </row>
    <row r="6793" spans="4:7">
      <c r="D6793" s="12"/>
      <c r="E6793" s="12"/>
      <c r="F6793" s="12"/>
      <c r="G6793" s="12"/>
    </row>
    <row r="6794" spans="4:7">
      <c r="D6794" s="12"/>
      <c r="E6794" s="12"/>
      <c r="F6794" s="12"/>
      <c r="G6794" s="12"/>
    </row>
    <row r="6795" spans="4:7">
      <c r="D6795" s="12"/>
      <c r="E6795" s="12"/>
      <c r="F6795" s="12"/>
      <c r="G6795" s="12"/>
    </row>
    <row r="6796" spans="4:7">
      <c r="D6796" s="12"/>
      <c r="E6796" s="12"/>
      <c r="F6796" s="12"/>
      <c r="G6796" s="12"/>
    </row>
    <row r="6797" spans="4:7">
      <c r="D6797" s="12"/>
      <c r="E6797" s="12"/>
      <c r="F6797" s="12"/>
      <c r="G6797" s="12"/>
    </row>
    <row r="6798" spans="4:7">
      <c r="D6798" s="12"/>
      <c r="E6798" s="12"/>
      <c r="F6798" s="12"/>
      <c r="G6798" s="12"/>
    </row>
    <row r="6799" spans="4:7">
      <c r="D6799" s="12"/>
      <c r="E6799" s="12"/>
      <c r="F6799" s="12"/>
      <c r="G6799" s="12"/>
    </row>
    <row r="6800" spans="4:7">
      <c r="D6800" s="12"/>
      <c r="E6800" s="12"/>
      <c r="F6800" s="12"/>
      <c r="G6800" s="12"/>
    </row>
    <row r="6801" spans="4:7">
      <c r="D6801" s="12"/>
      <c r="E6801" s="12"/>
      <c r="F6801" s="12"/>
      <c r="G6801" s="12"/>
    </row>
    <row r="6802" spans="4:7">
      <c r="D6802" s="12"/>
      <c r="E6802" s="12"/>
      <c r="F6802" s="12"/>
      <c r="G6802" s="12"/>
    </row>
    <row r="6803" spans="4:7">
      <c r="D6803" s="12"/>
      <c r="E6803" s="12"/>
      <c r="F6803" s="12"/>
      <c r="G6803" s="12"/>
    </row>
    <row r="6804" spans="4:7">
      <c r="D6804" s="12"/>
      <c r="E6804" s="12"/>
      <c r="F6804" s="12"/>
      <c r="G6804" s="12"/>
    </row>
    <row r="6805" spans="4:7">
      <c r="D6805" s="12"/>
      <c r="E6805" s="12"/>
      <c r="F6805" s="12"/>
      <c r="G6805" s="12"/>
    </row>
    <row r="6806" spans="4:7">
      <c r="D6806" s="12"/>
      <c r="E6806" s="12"/>
      <c r="F6806" s="12"/>
      <c r="G6806" s="12"/>
    </row>
    <row r="6807" spans="4:7">
      <c r="D6807" s="12"/>
      <c r="E6807" s="12"/>
      <c r="F6807" s="12"/>
      <c r="G6807" s="12"/>
    </row>
    <row r="6808" spans="4:7">
      <c r="D6808" s="12"/>
      <c r="E6808" s="12"/>
      <c r="F6808" s="12"/>
      <c r="G6808" s="12"/>
    </row>
    <row r="6809" spans="4:7">
      <c r="D6809" s="12"/>
      <c r="E6809" s="12"/>
      <c r="F6809" s="12"/>
      <c r="G6809" s="12"/>
    </row>
    <row r="6810" spans="4:7">
      <c r="D6810" s="12"/>
      <c r="E6810" s="12"/>
      <c r="F6810" s="12"/>
      <c r="G6810" s="12"/>
    </row>
    <row r="6811" spans="4:7">
      <c r="D6811" s="12"/>
      <c r="E6811" s="12"/>
      <c r="F6811" s="12"/>
      <c r="G6811" s="12"/>
    </row>
    <row r="6812" spans="4:7">
      <c r="D6812" s="12"/>
      <c r="E6812" s="12"/>
      <c r="F6812" s="12"/>
      <c r="G6812" s="12"/>
    </row>
    <row r="6813" spans="4:7">
      <c r="D6813" s="12"/>
      <c r="E6813" s="12"/>
      <c r="F6813" s="12"/>
      <c r="G6813" s="12"/>
    </row>
    <row r="6814" spans="4:7">
      <c r="D6814" s="12"/>
      <c r="E6814" s="12"/>
      <c r="F6814" s="12"/>
      <c r="G6814" s="12"/>
    </row>
    <row r="6815" spans="4:7">
      <c r="D6815" s="12"/>
      <c r="E6815" s="12"/>
      <c r="F6815" s="12"/>
      <c r="G6815" s="12"/>
    </row>
    <row r="6816" spans="4:7">
      <c r="D6816" s="12"/>
      <c r="E6816" s="12"/>
      <c r="F6816" s="12"/>
      <c r="G6816" s="12"/>
    </row>
    <row r="6817" spans="4:7">
      <c r="D6817" s="12"/>
      <c r="E6817" s="12"/>
      <c r="F6817" s="12"/>
      <c r="G6817" s="12"/>
    </row>
    <row r="6818" spans="4:7">
      <c r="D6818" s="12"/>
      <c r="E6818" s="12"/>
      <c r="F6818" s="12"/>
      <c r="G6818" s="12"/>
    </row>
    <row r="6819" spans="4:7">
      <c r="D6819" s="12"/>
      <c r="E6819" s="12"/>
      <c r="F6819" s="12"/>
      <c r="G6819" s="12"/>
    </row>
    <row r="6820" spans="4:7">
      <c r="D6820" s="12"/>
      <c r="E6820" s="12"/>
      <c r="F6820" s="12"/>
      <c r="G6820" s="12"/>
    </row>
    <row r="6821" spans="4:7">
      <c r="D6821" s="12"/>
      <c r="E6821" s="12"/>
      <c r="F6821" s="12"/>
      <c r="G6821" s="12"/>
    </row>
    <row r="6822" spans="4:7">
      <c r="D6822" s="12"/>
      <c r="E6822" s="12"/>
      <c r="F6822" s="12"/>
      <c r="G6822" s="12"/>
    </row>
    <row r="6823" spans="4:7">
      <c r="D6823" s="12"/>
      <c r="E6823" s="12"/>
      <c r="F6823" s="12"/>
      <c r="G6823" s="12"/>
    </row>
    <row r="6824" spans="4:7">
      <c r="D6824" s="12"/>
      <c r="E6824" s="12"/>
      <c r="F6824" s="12"/>
      <c r="G6824" s="12"/>
    </row>
    <row r="6825" spans="4:7">
      <c r="D6825" s="12"/>
      <c r="E6825" s="12"/>
      <c r="F6825" s="12"/>
      <c r="G6825" s="12"/>
    </row>
    <row r="6826" spans="4:7">
      <c r="D6826" s="12"/>
      <c r="E6826" s="12"/>
      <c r="F6826" s="12"/>
      <c r="G6826" s="12"/>
    </row>
    <row r="6827" spans="4:7">
      <c r="D6827" s="12"/>
      <c r="E6827" s="12"/>
      <c r="F6827" s="12"/>
      <c r="G6827" s="12"/>
    </row>
    <row r="6828" spans="4:7">
      <c r="D6828" s="12"/>
      <c r="E6828" s="12"/>
      <c r="F6828" s="12"/>
      <c r="G6828" s="12"/>
    </row>
    <row r="6829" spans="4:7">
      <c r="D6829" s="12"/>
      <c r="E6829" s="12"/>
      <c r="F6829" s="12"/>
      <c r="G6829" s="12"/>
    </row>
    <row r="6830" spans="4:7">
      <c r="D6830" s="12"/>
      <c r="E6830" s="12"/>
      <c r="F6830" s="12"/>
      <c r="G6830" s="12"/>
    </row>
    <row r="6831" spans="4:7">
      <c r="D6831" s="12"/>
      <c r="E6831" s="12"/>
      <c r="F6831" s="12"/>
      <c r="G6831" s="12"/>
    </row>
    <row r="6832" spans="4:7">
      <c r="D6832" s="12"/>
      <c r="E6832" s="12"/>
      <c r="F6832" s="12"/>
      <c r="G6832" s="12"/>
    </row>
    <row r="6833" spans="4:7">
      <c r="D6833" s="12"/>
      <c r="E6833" s="12"/>
      <c r="F6833" s="12"/>
      <c r="G6833" s="12"/>
    </row>
    <row r="6834" spans="4:7">
      <c r="D6834" s="12"/>
      <c r="E6834" s="12"/>
      <c r="F6834" s="12"/>
      <c r="G6834" s="12"/>
    </row>
    <row r="6835" spans="4:7">
      <c r="D6835" s="12"/>
      <c r="E6835" s="12"/>
      <c r="F6835" s="12"/>
      <c r="G6835" s="12"/>
    </row>
    <row r="6836" spans="4:7">
      <c r="D6836" s="12"/>
      <c r="E6836" s="12"/>
      <c r="F6836" s="12"/>
      <c r="G6836" s="12"/>
    </row>
    <row r="6837" spans="4:7">
      <c r="D6837" s="12"/>
      <c r="E6837" s="12"/>
      <c r="F6837" s="12"/>
      <c r="G6837" s="12"/>
    </row>
    <row r="6838" spans="4:7">
      <c r="D6838" s="12"/>
      <c r="E6838" s="12"/>
      <c r="F6838" s="12"/>
      <c r="G6838" s="12"/>
    </row>
    <row r="6839" spans="4:7">
      <c r="D6839" s="12"/>
      <c r="E6839" s="12"/>
      <c r="F6839" s="12"/>
      <c r="G6839" s="12"/>
    </row>
    <row r="6840" spans="4:7">
      <c r="D6840" s="12"/>
      <c r="E6840" s="12"/>
      <c r="F6840" s="12"/>
      <c r="G6840" s="12"/>
    </row>
    <row r="6841" spans="4:7">
      <c r="D6841" s="12"/>
      <c r="E6841" s="12"/>
      <c r="F6841" s="12"/>
      <c r="G6841" s="12"/>
    </row>
    <row r="6842" spans="4:7">
      <c r="D6842" s="12"/>
      <c r="E6842" s="12"/>
      <c r="F6842" s="12"/>
      <c r="G6842" s="12"/>
    </row>
    <row r="6843" spans="4:7">
      <c r="D6843" s="12"/>
      <c r="E6843" s="12"/>
      <c r="F6843" s="12"/>
      <c r="G6843" s="12"/>
    </row>
    <row r="6844" spans="4:7">
      <c r="D6844" s="12"/>
      <c r="E6844" s="12"/>
      <c r="F6844" s="12"/>
      <c r="G6844" s="12"/>
    </row>
    <row r="6845" spans="4:7">
      <c r="D6845" s="12"/>
      <c r="E6845" s="12"/>
      <c r="F6845" s="12"/>
      <c r="G6845" s="12"/>
    </row>
    <row r="6846" spans="4:7">
      <c r="D6846" s="12"/>
      <c r="E6846" s="12"/>
      <c r="F6846" s="12"/>
      <c r="G6846" s="12"/>
    </row>
    <row r="6847" spans="4:7">
      <c r="D6847" s="12"/>
      <c r="E6847" s="12"/>
      <c r="F6847" s="12"/>
      <c r="G6847" s="12"/>
    </row>
    <row r="6848" spans="4:7">
      <c r="D6848" s="12"/>
      <c r="E6848" s="12"/>
      <c r="F6848" s="12"/>
      <c r="G6848" s="12"/>
    </row>
    <row r="6849" spans="4:7">
      <c r="D6849" s="12"/>
      <c r="E6849" s="12"/>
      <c r="F6849" s="12"/>
      <c r="G6849" s="12"/>
    </row>
    <row r="6850" spans="4:7">
      <c r="D6850" s="12"/>
      <c r="E6850" s="12"/>
      <c r="F6850" s="12"/>
      <c r="G6850" s="12"/>
    </row>
    <row r="6851" spans="4:7">
      <c r="D6851" s="12"/>
      <c r="E6851" s="12"/>
      <c r="F6851" s="12"/>
      <c r="G6851" s="12"/>
    </row>
    <row r="6852" spans="4:7">
      <c r="D6852" s="12"/>
      <c r="E6852" s="12"/>
      <c r="F6852" s="12"/>
      <c r="G6852" s="12"/>
    </row>
    <row r="6853" spans="4:7">
      <c r="D6853" s="12"/>
      <c r="E6853" s="12"/>
      <c r="F6853" s="12"/>
      <c r="G6853" s="12"/>
    </row>
    <row r="6854" spans="4:7">
      <c r="D6854" s="12"/>
      <c r="E6854" s="12"/>
      <c r="F6854" s="12"/>
      <c r="G6854" s="12"/>
    </row>
    <row r="6855" spans="4:7">
      <c r="D6855" s="12"/>
      <c r="E6855" s="12"/>
      <c r="F6855" s="12"/>
      <c r="G6855" s="12"/>
    </row>
    <row r="6856" spans="4:7">
      <c r="D6856" s="12"/>
      <c r="E6856" s="12"/>
      <c r="F6856" s="12"/>
      <c r="G6856" s="12"/>
    </row>
    <row r="6857" spans="4:7">
      <c r="D6857" s="12"/>
      <c r="E6857" s="12"/>
      <c r="F6857" s="12"/>
      <c r="G6857" s="12"/>
    </row>
    <row r="6858" spans="4:7">
      <c r="D6858" s="12"/>
      <c r="E6858" s="12"/>
      <c r="F6858" s="12"/>
      <c r="G6858" s="12"/>
    </row>
    <row r="6859" spans="4:7">
      <c r="D6859" s="12"/>
      <c r="E6859" s="12"/>
      <c r="F6859" s="12"/>
      <c r="G6859" s="12"/>
    </row>
    <row r="6860" spans="4:7">
      <c r="D6860" s="12"/>
      <c r="E6860" s="12"/>
      <c r="F6860" s="12"/>
      <c r="G6860" s="12"/>
    </row>
    <row r="6861" spans="4:7">
      <c r="D6861" s="12"/>
      <c r="E6861" s="12"/>
      <c r="F6861" s="12"/>
      <c r="G6861" s="12"/>
    </row>
    <row r="6862" spans="4:7">
      <c r="D6862" s="12"/>
      <c r="E6862" s="12"/>
      <c r="F6862" s="12"/>
      <c r="G6862" s="12"/>
    </row>
    <row r="6863" spans="4:7">
      <c r="D6863" s="12"/>
      <c r="E6863" s="12"/>
      <c r="F6863" s="12"/>
      <c r="G6863" s="12"/>
    </row>
    <row r="6864" spans="4:7">
      <c r="D6864" s="12"/>
      <c r="E6864" s="12"/>
      <c r="F6864" s="12"/>
      <c r="G6864" s="12"/>
    </row>
    <row r="6865" spans="4:7">
      <c r="D6865" s="12"/>
      <c r="E6865" s="12"/>
      <c r="F6865" s="12"/>
      <c r="G6865" s="12"/>
    </row>
    <row r="6866" spans="4:7">
      <c r="D6866" s="12"/>
      <c r="E6866" s="12"/>
      <c r="F6866" s="12"/>
      <c r="G6866" s="12"/>
    </row>
    <row r="6867" spans="4:7">
      <c r="D6867" s="12"/>
      <c r="E6867" s="12"/>
      <c r="F6867" s="12"/>
      <c r="G6867" s="12"/>
    </row>
    <row r="6868" spans="4:7">
      <c r="D6868" s="12"/>
      <c r="E6868" s="12"/>
      <c r="F6868" s="12"/>
      <c r="G6868" s="12"/>
    </row>
    <row r="6869" spans="4:7">
      <c r="D6869" s="12"/>
      <c r="E6869" s="12"/>
      <c r="F6869" s="12"/>
      <c r="G6869" s="12"/>
    </row>
    <row r="6870" spans="4:7">
      <c r="D6870" s="12"/>
      <c r="E6870" s="12"/>
      <c r="F6870" s="12"/>
      <c r="G6870" s="12"/>
    </row>
    <row r="6871" spans="4:7">
      <c r="D6871" s="12"/>
      <c r="E6871" s="12"/>
      <c r="F6871" s="12"/>
      <c r="G6871" s="12"/>
    </row>
    <row r="6872" spans="4:7">
      <c r="D6872" s="12"/>
      <c r="E6872" s="12"/>
      <c r="F6872" s="12"/>
      <c r="G6872" s="12"/>
    </row>
    <row r="6873" spans="4:7">
      <c r="D6873" s="12"/>
      <c r="E6873" s="12"/>
      <c r="F6873" s="12"/>
      <c r="G6873" s="12"/>
    </row>
    <row r="6874" spans="4:7">
      <c r="D6874" s="12"/>
      <c r="E6874" s="12"/>
      <c r="F6874" s="12"/>
      <c r="G6874" s="12"/>
    </row>
    <row r="6875" spans="4:7">
      <c r="D6875" s="12"/>
      <c r="E6875" s="12"/>
      <c r="F6875" s="12"/>
      <c r="G6875" s="12"/>
    </row>
    <row r="6876" spans="4:7">
      <c r="D6876" s="12"/>
      <c r="E6876" s="12"/>
      <c r="F6876" s="12"/>
      <c r="G6876" s="12"/>
    </row>
    <row r="6877" spans="4:7">
      <c r="D6877" s="12"/>
      <c r="E6877" s="12"/>
      <c r="F6877" s="12"/>
      <c r="G6877" s="12"/>
    </row>
    <row r="6878" spans="4:7">
      <c r="D6878" s="12"/>
      <c r="E6878" s="12"/>
      <c r="F6878" s="12"/>
      <c r="G6878" s="12"/>
    </row>
    <row r="6879" spans="4:7">
      <c r="D6879" s="12"/>
      <c r="E6879" s="12"/>
      <c r="F6879" s="12"/>
      <c r="G6879" s="12"/>
    </row>
    <row r="6880" spans="4:7">
      <c r="D6880" s="12"/>
      <c r="E6880" s="12"/>
      <c r="F6880" s="12"/>
      <c r="G6880" s="12"/>
    </row>
    <row r="6881" spans="4:7">
      <c r="D6881" s="12"/>
      <c r="E6881" s="12"/>
      <c r="F6881" s="12"/>
      <c r="G6881" s="12"/>
    </row>
    <row r="6882" spans="4:7">
      <c r="D6882" s="12"/>
      <c r="E6882" s="12"/>
      <c r="F6882" s="12"/>
      <c r="G6882" s="12"/>
    </row>
    <row r="6883" spans="4:7">
      <c r="D6883" s="12"/>
      <c r="E6883" s="12"/>
      <c r="F6883" s="12"/>
      <c r="G6883" s="12"/>
    </row>
    <row r="6884" spans="4:7">
      <c r="D6884" s="12"/>
      <c r="E6884" s="12"/>
      <c r="F6884" s="12"/>
      <c r="G6884" s="12"/>
    </row>
    <row r="6885" spans="4:7">
      <c r="D6885" s="12"/>
      <c r="E6885" s="12"/>
      <c r="F6885" s="12"/>
      <c r="G6885" s="12"/>
    </row>
    <row r="6886" spans="4:7">
      <c r="D6886" s="12"/>
      <c r="E6886" s="12"/>
      <c r="F6886" s="12"/>
      <c r="G6886" s="12"/>
    </row>
    <row r="6887" spans="4:7">
      <c r="D6887" s="12"/>
      <c r="E6887" s="12"/>
      <c r="F6887" s="12"/>
      <c r="G6887" s="12"/>
    </row>
    <row r="6888" spans="4:7">
      <c r="D6888" s="12"/>
      <c r="E6888" s="12"/>
      <c r="F6888" s="12"/>
      <c r="G6888" s="12"/>
    </row>
    <row r="6889" spans="4:7">
      <c r="D6889" s="12"/>
      <c r="E6889" s="12"/>
      <c r="F6889" s="12"/>
      <c r="G6889" s="12"/>
    </row>
    <row r="6890" spans="4:7">
      <c r="D6890" s="12"/>
      <c r="E6890" s="12"/>
      <c r="F6890" s="12"/>
      <c r="G6890" s="12"/>
    </row>
    <row r="6891" spans="4:7">
      <c r="D6891" s="12"/>
      <c r="E6891" s="12"/>
      <c r="F6891" s="12"/>
      <c r="G6891" s="12"/>
    </row>
    <row r="6892" spans="4:7">
      <c r="D6892" s="12"/>
      <c r="E6892" s="12"/>
      <c r="F6892" s="12"/>
      <c r="G6892" s="12"/>
    </row>
    <row r="6893" spans="4:7">
      <c r="D6893" s="12"/>
      <c r="E6893" s="12"/>
      <c r="F6893" s="12"/>
      <c r="G6893" s="12"/>
    </row>
    <row r="6894" spans="4:7">
      <c r="D6894" s="12"/>
      <c r="E6894" s="12"/>
      <c r="F6894" s="12"/>
      <c r="G6894" s="12"/>
    </row>
    <row r="6895" spans="4:7">
      <c r="D6895" s="12"/>
      <c r="E6895" s="12"/>
      <c r="F6895" s="12"/>
      <c r="G6895" s="12"/>
    </row>
    <row r="6896" spans="4:7">
      <c r="D6896" s="12"/>
      <c r="E6896" s="12"/>
      <c r="F6896" s="12"/>
      <c r="G6896" s="12"/>
    </row>
    <row r="6897" spans="4:7">
      <c r="D6897" s="12"/>
      <c r="E6897" s="12"/>
      <c r="F6897" s="12"/>
      <c r="G6897" s="12"/>
    </row>
    <row r="6898" spans="4:7">
      <c r="D6898" s="12"/>
      <c r="E6898" s="12"/>
      <c r="F6898" s="12"/>
      <c r="G6898" s="12"/>
    </row>
    <row r="6899" spans="4:7">
      <c r="D6899" s="12"/>
      <c r="E6899" s="12"/>
      <c r="F6899" s="12"/>
      <c r="G6899" s="12"/>
    </row>
    <row r="6900" spans="4:7">
      <c r="D6900" s="12"/>
      <c r="E6900" s="12"/>
      <c r="F6900" s="12"/>
      <c r="G6900" s="12"/>
    </row>
    <row r="6901" spans="4:7">
      <c r="D6901" s="12"/>
      <c r="E6901" s="12"/>
      <c r="F6901" s="12"/>
      <c r="G6901" s="12"/>
    </row>
    <row r="6902" spans="4:7">
      <c r="D6902" s="12"/>
      <c r="E6902" s="12"/>
      <c r="F6902" s="12"/>
      <c r="G6902" s="12"/>
    </row>
    <row r="6903" spans="4:7">
      <c r="D6903" s="12"/>
      <c r="E6903" s="12"/>
      <c r="F6903" s="12"/>
      <c r="G6903" s="12"/>
    </row>
    <row r="6904" spans="4:7">
      <c r="D6904" s="12"/>
      <c r="E6904" s="12"/>
      <c r="F6904" s="12"/>
      <c r="G6904" s="12"/>
    </row>
    <row r="6905" spans="4:7">
      <c r="D6905" s="12"/>
      <c r="E6905" s="12"/>
      <c r="F6905" s="12"/>
      <c r="G6905" s="12"/>
    </row>
    <row r="6906" spans="4:7">
      <c r="D6906" s="12"/>
      <c r="E6906" s="12"/>
      <c r="F6906" s="12"/>
      <c r="G6906" s="12"/>
    </row>
    <row r="6907" spans="4:7">
      <c r="D6907" s="12"/>
      <c r="E6907" s="12"/>
      <c r="F6907" s="12"/>
      <c r="G6907" s="12"/>
    </row>
    <row r="6908" spans="4:7">
      <c r="D6908" s="12"/>
      <c r="E6908" s="12"/>
      <c r="F6908" s="12"/>
      <c r="G6908" s="12"/>
    </row>
    <row r="6909" spans="4:7">
      <c r="D6909" s="12"/>
      <c r="E6909" s="12"/>
      <c r="F6909" s="12"/>
      <c r="G6909" s="12"/>
    </row>
    <row r="6910" spans="4:7">
      <c r="D6910" s="12"/>
      <c r="E6910" s="12"/>
      <c r="F6910" s="12"/>
      <c r="G6910" s="12"/>
    </row>
    <row r="6911" spans="4:7">
      <c r="D6911" s="12"/>
      <c r="E6911" s="12"/>
      <c r="F6911" s="12"/>
      <c r="G6911" s="12"/>
    </row>
    <row r="6912" spans="4:7">
      <c r="D6912" s="12"/>
      <c r="E6912" s="12"/>
      <c r="F6912" s="12"/>
      <c r="G6912" s="12"/>
    </row>
    <row r="6913" spans="4:7">
      <c r="D6913" s="12"/>
      <c r="E6913" s="12"/>
      <c r="F6913" s="12"/>
      <c r="G6913" s="12"/>
    </row>
    <row r="6914" spans="4:7">
      <c r="D6914" s="12"/>
      <c r="E6914" s="12"/>
      <c r="F6914" s="12"/>
      <c r="G6914" s="12"/>
    </row>
    <row r="6915" spans="4:7">
      <c r="D6915" s="12"/>
      <c r="E6915" s="12"/>
      <c r="F6915" s="12"/>
      <c r="G6915" s="12"/>
    </row>
    <row r="6916" spans="4:7">
      <c r="D6916" s="12"/>
      <c r="E6916" s="12"/>
      <c r="F6916" s="12"/>
      <c r="G6916" s="12"/>
    </row>
    <row r="6917" spans="4:7">
      <c r="D6917" s="12"/>
      <c r="E6917" s="12"/>
      <c r="F6917" s="12"/>
      <c r="G6917" s="12"/>
    </row>
    <row r="6918" spans="4:7">
      <c r="D6918" s="12"/>
      <c r="E6918" s="12"/>
      <c r="F6918" s="12"/>
      <c r="G6918" s="12"/>
    </row>
    <row r="6919" spans="4:7">
      <c r="D6919" s="12"/>
      <c r="E6919" s="12"/>
      <c r="F6919" s="12"/>
      <c r="G6919" s="12"/>
    </row>
    <row r="6920" spans="4:7">
      <c r="D6920" s="12"/>
      <c r="E6920" s="12"/>
      <c r="F6920" s="12"/>
      <c r="G6920" s="12"/>
    </row>
    <row r="6921" spans="4:7">
      <c r="D6921" s="12"/>
      <c r="E6921" s="12"/>
      <c r="F6921" s="12"/>
      <c r="G6921" s="12"/>
    </row>
    <row r="6922" spans="4:7">
      <c r="D6922" s="12"/>
      <c r="E6922" s="12"/>
      <c r="F6922" s="12"/>
      <c r="G6922" s="12"/>
    </row>
    <row r="6923" spans="4:7">
      <c r="D6923" s="12"/>
      <c r="E6923" s="12"/>
      <c r="F6923" s="12"/>
      <c r="G6923" s="12"/>
    </row>
    <row r="6924" spans="4:7">
      <c r="D6924" s="12"/>
      <c r="E6924" s="12"/>
      <c r="F6924" s="12"/>
      <c r="G6924" s="12"/>
    </row>
    <row r="6925" spans="4:7">
      <c r="D6925" s="12"/>
      <c r="E6925" s="12"/>
      <c r="F6925" s="12"/>
      <c r="G6925" s="12"/>
    </row>
    <row r="6926" spans="4:7">
      <c r="D6926" s="12"/>
      <c r="E6926" s="12"/>
      <c r="F6926" s="12"/>
      <c r="G6926" s="12"/>
    </row>
    <row r="6927" spans="4:7">
      <c r="D6927" s="12"/>
      <c r="E6927" s="12"/>
      <c r="F6927" s="12"/>
      <c r="G6927" s="12"/>
    </row>
    <row r="6928" spans="4:7">
      <c r="D6928" s="12"/>
      <c r="E6928" s="12"/>
      <c r="F6928" s="12"/>
      <c r="G6928" s="12"/>
    </row>
    <row r="6929" spans="4:7">
      <c r="D6929" s="12"/>
      <c r="E6929" s="12"/>
      <c r="F6929" s="12"/>
      <c r="G6929" s="12"/>
    </row>
    <row r="6930" spans="4:7">
      <c r="D6930" s="12"/>
      <c r="E6930" s="12"/>
      <c r="F6930" s="12"/>
      <c r="G6930" s="12"/>
    </row>
    <row r="6931" spans="4:7">
      <c r="D6931" s="12"/>
      <c r="E6931" s="12"/>
      <c r="F6931" s="12"/>
      <c r="G6931" s="12"/>
    </row>
    <row r="6932" spans="4:7">
      <c r="D6932" s="12"/>
      <c r="E6932" s="12"/>
      <c r="F6932" s="12"/>
      <c r="G6932" s="12"/>
    </row>
    <row r="6933" spans="4:7">
      <c r="D6933" s="12"/>
      <c r="E6933" s="12"/>
      <c r="F6933" s="12"/>
      <c r="G6933" s="12"/>
    </row>
    <row r="6934" spans="4:7">
      <c r="D6934" s="12"/>
      <c r="E6934" s="12"/>
      <c r="F6934" s="12"/>
      <c r="G6934" s="12"/>
    </row>
    <row r="6935" spans="4:7">
      <c r="D6935" s="12"/>
      <c r="E6935" s="12"/>
      <c r="F6935" s="12"/>
      <c r="G6935" s="12"/>
    </row>
    <row r="6936" spans="4:7">
      <c r="D6936" s="12"/>
      <c r="E6936" s="12"/>
      <c r="F6936" s="12"/>
      <c r="G6936" s="12"/>
    </row>
    <row r="6937" spans="4:7">
      <c r="D6937" s="12"/>
      <c r="E6937" s="12"/>
      <c r="F6937" s="12"/>
      <c r="G6937" s="12"/>
    </row>
    <row r="6938" spans="4:7">
      <c r="D6938" s="12"/>
      <c r="E6938" s="12"/>
      <c r="F6938" s="12"/>
      <c r="G6938" s="12"/>
    </row>
    <row r="6939" spans="4:7">
      <c r="D6939" s="12"/>
      <c r="E6939" s="12"/>
      <c r="F6939" s="12"/>
      <c r="G6939" s="12"/>
    </row>
    <row r="6940" spans="4:7">
      <c r="D6940" s="12"/>
      <c r="E6940" s="12"/>
      <c r="F6940" s="12"/>
      <c r="G6940" s="12"/>
    </row>
    <row r="6941" spans="4:7">
      <c r="D6941" s="12"/>
      <c r="E6941" s="12"/>
      <c r="F6941" s="12"/>
      <c r="G6941" s="12"/>
    </row>
    <row r="6942" spans="4:7">
      <c r="D6942" s="12"/>
      <c r="E6942" s="12"/>
      <c r="F6942" s="12"/>
      <c r="G6942" s="12"/>
    </row>
    <row r="6943" spans="4:7">
      <c r="D6943" s="12"/>
      <c r="E6943" s="12"/>
      <c r="F6943" s="12"/>
      <c r="G6943" s="12"/>
    </row>
    <row r="6944" spans="4:7">
      <c r="D6944" s="12"/>
      <c r="E6944" s="12"/>
      <c r="F6944" s="12"/>
      <c r="G6944" s="12"/>
    </row>
    <row r="6945" spans="4:7">
      <c r="D6945" s="12"/>
      <c r="E6945" s="12"/>
      <c r="F6945" s="12"/>
      <c r="G6945" s="12"/>
    </row>
    <row r="6946" spans="4:7">
      <c r="D6946" s="12"/>
      <c r="E6946" s="12"/>
      <c r="F6946" s="12"/>
      <c r="G6946" s="12"/>
    </row>
    <row r="6947" spans="4:7">
      <c r="D6947" s="12"/>
      <c r="E6947" s="12"/>
      <c r="F6947" s="12"/>
      <c r="G6947" s="12"/>
    </row>
    <row r="6948" spans="4:7">
      <c r="D6948" s="12"/>
      <c r="E6948" s="12"/>
      <c r="F6948" s="12"/>
      <c r="G6948" s="12"/>
    </row>
    <row r="6949" spans="4:7">
      <c r="D6949" s="12"/>
      <c r="E6949" s="12"/>
      <c r="F6949" s="12"/>
      <c r="G6949" s="12"/>
    </row>
    <row r="6950" spans="4:7">
      <c r="D6950" s="12"/>
      <c r="E6950" s="12"/>
      <c r="F6950" s="12"/>
      <c r="G6950" s="12"/>
    </row>
    <row r="6951" spans="4:7">
      <c r="D6951" s="12"/>
      <c r="E6951" s="12"/>
      <c r="F6951" s="12"/>
      <c r="G6951" s="12"/>
    </row>
    <row r="6952" spans="4:7">
      <c r="D6952" s="12"/>
      <c r="E6952" s="12"/>
      <c r="F6952" s="12"/>
      <c r="G6952" s="12"/>
    </row>
    <row r="6953" spans="4:7">
      <c r="D6953" s="12"/>
      <c r="E6953" s="12"/>
      <c r="F6953" s="12"/>
      <c r="G6953" s="12"/>
    </row>
    <row r="6954" spans="4:7">
      <c r="D6954" s="12"/>
      <c r="E6954" s="12"/>
      <c r="F6954" s="12"/>
      <c r="G6954" s="12"/>
    </row>
    <row r="6955" spans="4:7">
      <c r="D6955" s="12"/>
      <c r="E6955" s="12"/>
      <c r="F6955" s="12"/>
      <c r="G6955" s="12"/>
    </row>
    <row r="6956" spans="4:7">
      <c r="D6956" s="12"/>
      <c r="E6956" s="12"/>
      <c r="F6956" s="12"/>
      <c r="G6956" s="12"/>
    </row>
    <row r="6957" spans="4:7">
      <c r="D6957" s="12"/>
      <c r="E6957" s="12"/>
      <c r="F6957" s="12"/>
      <c r="G6957" s="12"/>
    </row>
    <row r="6958" spans="4:7">
      <c r="D6958" s="12"/>
      <c r="E6958" s="12"/>
      <c r="F6958" s="12"/>
      <c r="G6958" s="12"/>
    </row>
    <row r="6959" spans="4:7">
      <c r="D6959" s="12"/>
      <c r="E6959" s="12"/>
      <c r="F6959" s="12"/>
      <c r="G6959" s="12"/>
    </row>
    <row r="6960" spans="4:7">
      <c r="D6960" s="12"/>
      <c r="E6960" s="12"/>
      <c r="F6960" s="12"/>
      <c r="G6960" s="12"/>
    </row>
    <row r="6961" spans="4:7">
      <c r="D6961" s="12"/>
      <c r="E6961" s="12"/>
      <c r="F6961" s="12"/>
      <c r="G6961" s="12"/>
    </row>
    <row r="6962" spans="4:7">
      <c r="D6962" s="12"/>
      <c r="E6962" s="12"/>
      <c r="F6962" s="12"/>
      <c r="G6962" s="12"/>
    </row>
    <row r="6963" spans="4:7">
      <c r="D6963" s="12"/>
      <c r="E6963" s="12"/>
      <c r="F6963" s="12"/>
      <c r="G6963" s="12"/>
    </row>
    <row r="6964" spans="4:7">
      <c r="D6964" s="12"/>
      <c r="E6964" s="12"/>
      <c r="F6964" s="12"/>
      <c r="G6964" s="12"/>
    </row>
    <row r="6965" spans="4:7">
      <c r="D6965" s="12"/>
      <c r="E6965" s="12"/>
      <c r="F6965" s="12"/>
      <c r="G6965" s="12"/>
    </row>
    <row r="6966" spans="4:7">
      <c r="D6966" s="12"/>
      <c r="E6966" s="12"/>
      <c r="F6966" s="12"/>
      <c r="G6966" s="12"/>
    </row>
    <row r="6967" spans="4:7">
      <c r="D6967" s="12"/>
      <c r="E6967" s="12"/>
      <c r="F6967" s="12"/>
      <c r="G6967" s="12"/>
    </row>
    <row r="6968" spans="4:7">
      <c r="D6968" s="12"/>
      <c r="E6968" s="12"/>
      <c r="F6968" s="12"/>
      <c r="G6968" s="12"/>
    </row>
    <row r="6969" spans="4:7">
      <c r="D6969" s="12"/>
      <c r="E6969" s="12"/>
      <c r="F6969" s="12"/>
      <c r="G6969" s="12"/>
    </row>
    <row r="6970" spans="4:7">
      <c r="D6970" s="12"/>
      <c r="E6970" s="12"/>
      <c r="F6970" s="12"/>
      <c r="G6970" s="12"/>
    </row>
    <row r="6971" spans="4:7">
      <c r="D6971" s="12"/>
      <c r="E6971" s="12"/>
      <c r="F6971" s="12"/>
      <c r="G6971" s="12"/>
    </row>
    <row r="6972" spans="4:7">
      <c r="D6972" s="12"/>
      <c r="E6972" s="12"/>
      <c r="F6972" s="12"/>
      <c r="G6972" s="12"/>
    </row>
    <row r="6973" spans="4:7">
      <c r="D6973" s="12"/>
      <c r="E6973" s="12"/>
      <c r="F6973" s="12"/>
      <c r="G6973" s="12"/>
    </row>
    <row r="6974" spans="4:7">
      <c r="D6974" s="12"/>
      <c r="E6974" s="12"/>
      <c r="F6974" s="12"/>
      <c r="G6974" s="12"/>
    </row>
    <row r="6975" spans="4:7">
      <c r="D6975" s="12"/>
      <c r="E6975" s="12"/>
      <c r="F6975" s="12"/>
      <c r="G6975" s="12"/>
    </row>
    <row r="6976" spans="4:7">
      <c r="D6976" s="12"/>
      <c r="E6976" s="12"/>
      <c r="F6976" s="12"/>
      <c r="G6976" s="12"/>
    </row>
    <row r="6977" spans="4:7">
      <c r="D6977" s="12"/>
      <c r="E6977" s="12"/>
      <c r="F6977" s="12"/>
      <c r="G6977" s="12"/>
    </row>
    <row r="6978" spans="4:7">
      <c r="D6978" s="12"/>
      <c r="E6978" s="12"/>
      <c r="F6978" s="12"/>
      <c r="G6978" s="12"/>
    </row>
    <row r="6979" spans="4:7">
      <c r="D6979" s="12"/>
      <c r="E6979" s="12"/>
      <c r="F6979" s="12"/>
      <c r="G6979" s="12"/>
    </row>
    <row r="6980" spans="4:7">
      <c r="D6980" s="12"/>
      <c r="E6980" s="12"/>
      <c r="F6980" s="12"/>
      <c r="G6980" s="12"/>
    </row>
    <row r="6981" spans="4:7">
      <c r="D6981" s="12"/>
      <c r="E6981" s="12"/>
      <c r="F6981" s="12"/>
      <c r="G6981" s="12"/>
    </row>
    <row r="6982" spans="4:7">
      <c r="D6982" s="12"/>
      <c r="E6982" s="12"/>
      <c r="F6982" s="12"/>
      <c r="G6982" s="12"/>
    </row>
    <row r="6983" spans="4:7">
      <c r="D6983" s="12"/>
      <c r="E6983" s="12"/>
      <c r="F6983" s="12"/>
      <c r="G6983" s="12"/>
    </row>
    <row r="6984" spans="4:7">
      <c r="D6984" s="12"/>
      <c r="E6984" s="12"/>
      <c r="F6984" s="12"/>
      <c r="G6984" s="12"/>
    </row>
    <row r="6985" spans="4:7">
      <c r="D6985" s="12"/>
      <c r="E6985" s="12"/>
      <c r="F6985" s="12"/>
      <c r="G6985" s="12"/>
    </row>
    <row r="6986" spans="4:7">
      <c r="D6986" s="12"/>
      <c r="E6986" s="12"/>
      <c r="F6986" s="12"/>
      <c r="G6986" s="12"/>
    </row>
    <row r="6987" spans="4:7">
      <c r="D6987" s="12"/>
      <c r="E6987" s="12"/>
      <c r="F6987" s="12"/>
      <c r="G6987" s="12"/>
    </row>
    <row r="6988" spans="4:7">
      <c r="D6988" s="12"/>
      <c r="E6988" s="12"/>
      <c r="F6988" s="12"/>
      <c r="G6988" s="12"/>
    </row>
    <row r="6989" spans="4:7">
      <c r="D6989" s="12"/>
      <c r="E6989" s="12"/>
      <c r="F6989" s="12"/>
      <c r="G6989" s="12"/>
    </row>
    <row r="6990" spans="4:7">
      <c r="D6990" s="12"/>
      <c r="E6990" s="12"/>
      <c r="F6990" s="12"/>
      <c r="G6990" s="12"/>
    </row>
    <row r="6991" spans="4:7">
      <c r="D6991" s="12"/>
      <c r="E6991" s="12"/>
      <c r="F6991" s="12"/>
      <c r="G6991" s="12"/>
    </row>
    <row r="6992" spans="4:7">
      <c r="D6992" s="12"/>
      <c r="E6992" s="12"/>
      <c r="F6992" s="12"/>
      <c r="G6992" s="12"/>
    </row>
    <row r="6993" spans="4:7">
      <c r="D6993" s="12"/>
      <c r="E6993" s="12"/>
      <c r="F6993" s="12"/>
      <c r="G6993" s="12"/>
    </row>
    <row r="6994" spans="4:7">
      <c r="D6994" s="12"/>
      <c r="E6994" s="12"/>
      <c r="F6994" s="12"/>
      <c r="G6994" s="12"/>
    </row>
    <row r="6995" spans="4:7">
      <c r="D6995" s="12"/>
      <c r="E6995" s="12"/>
      <c r="F6995" s="12"/>
      <c r="G6995" s="12"/>
    </row>
    <row r="6996" spans="4:7">
      <c r="D6996" s="12"/>
      <c r="E6996" s="12"/>
      <c r="F6996" s="12"/>
      <c r="G6996" s="12"/>
    </row>
    <row r="6997" spans="4:7">
      <c r="D6997" s="12"/>
      <c r="E6997" s="12"/>
      <c r="F6997" s="12"/>
      <c r="G6997" s="12"/>
    </row>
    <row r="6998" spans="4:7">
      <c r="D6998" s="12"/>
      <c r="E6998" s="12"/>
      <c r="F6998" s="12"/>
      <c r="G6998" s="12"/>
    </row>
    <row r="6999" spans="4:7">
      <c r="D6999" s="12"/>
      <c r="E6999" s="12"/>
      <c r="F6999" s="12"/>
      <c r="G6999" s="12"/>
    </row>
    <row r="7000" spans="4:7">
      <c r="D7000" s="12"/>
      <c r="E7000" s="12"/>
      <c r="F7000" s="12"/>
      <c r="G7000" s="12"/>
    </row>
    <row r="7001" spans="4:7">
      <c r="D7001" s="12"/>
      <c r="E7001" s="12"/>
      <c r="F7001" s="12"/>
      <c r="G7001" s="12"/>
    </row>
    <row r="7002" spans="4:7">
      <c r="D7002" s="12"/>
      <c r="E7002" s="12"/>
      <c r="F7002" s="12"/>
      <c r="G7002" s="12"/>
    </row>
    <row r="7003" spans="4:7">
      <c r="D7003" s="12"/>
      <c r="E7003" s="12"/>
      <c r="F7003" s="12"/>
      <c r="G7003" s="12"/>
    </row>
    <row r="7004" spans="4:7">
      <c r="D7004" s="12"/>
      <c r="E7004" s="12"/>
      <c r="F7004" s="12"/>
      <c r="G7004" s="12"/>
    </row>
    <row r="7005" spans="4:7">
      <c r="D7005" s="12"/>
      <c r="E7005" s="12"/>
      <c r="F7005" s="12"/>
      <c r="G7005" s="12"/>
    </row>
    <row r="7006" spans="4:7">
      <c r="D7006" s="12"/>
      <c r="E7006" s="12"/>
      <c r="F7006" s="12"/>
      <c r="G7006" s="12"/>
    </row>
    <row r="7007" spans="4:7">
      <c r="D7007" s="12"/>
      <c r="E7007" s="12"/>
      <c r="F7007" s="12"/>
      <c r="G7007" s="12"/>
    </row>
    <row r="7008" spans="4:7">
      <c r="D7008" s="12"/>
      <c r="E7008" s="12"/>
      <c r="F7008" s="12"/>
      <c r="G7008" s="12"/>
    </row>
    <row r="7009" spans="4:7">
      <c r="D7009" s="12"/>
      <c r="E7009" s="12"/>
      <c r="F7009" s="12"/>
      <c r="G7009" s="12"/>
    </row>
    <row r="7010" spans="4:7">
      <c r="D7010" s="12"/>
      <c r="E7010" s="12"/>
      <c r="F7010" s="12"/>
      <c r="G7010" s="12"/>
    </row>
    <row r="7011" spans="4:7">
      <c r="D7011" s="12"/>
      <c r="E7011" s="12"/>
      <c r="F7011" s="12"/>
      <c r="G7011" s="12"/>
    </row>
    <row r="7012" spans="4:7">
      <c r="D7012" s="12"/>
      <c r="E7012" s="12"/>
      <c r="F7012" s="12"/>
      <c r="G7012" s="12"/>
    </row>
    <row r="7013" spans="4:7">
      <c r="D7013" s="12"/>
      <c r="E7013" s="12"/>
      <c r="F7013" s="12"/>
      <c r="G7013" s="12"/>
    </row>
    <row r="7014" spans="4:7">
      <c r="D7014" s="12"/>
      <c r="E7014" s="12"/>
      <c r="F7014" s="12"/>
      <c r="G7014" s="12"/>
    </row>
    <row r="7015" spans="4:7">
      <c r="D7015" s="12"/>
      <c r="E7015" s="12"/>
      <c r="F7015" s="12"/>
      <c r="G7015" s="12"/>
    </row>
    <row r="7016" spans="4:7">
      <c r="D7016" s="12"/>
      <c r="E7016" s="12"/>
      <c r="F7016" s="12"/>
      <c r="G7016" s="12"/>
    </row>
    <row r="7017" spans="4:7">
      <c r="D7017" s="12"/>
      <c r="E7017" s="12"/>
      <c r="F7017" s="12"/>
      <c r="G7017" s="12"/>
    </row>
    <row r="7018" spans="4:7">
      <c r="D7018" s="12"/>
      <c r="E7018" s="12"/>
      <c r="F7018" s="12"/>
      <c r="G7018" s="12"/>
    </row>
    <row r="7019" spans="4:7">
      <c r="D7019" s="12"/>
      <c r="E7019" s="12"/>
      <c r="F7019" s="12"/>
      <c r="G7019" s="12"/>
    </row>
    <row r="7020" spans="4:7">
      <c r="D7020" s="12"/>
      <c r="E7020" s="12"/>
      <c r="F7020" s="12"/>
      <c r="G7020" s="12"/>
    </row>
    <row r="7021" spans="4:7">
      <c r="D7021" s="12"/>
      <c r="E7021" s="12"/>
      <c r="F7021" s="12"/>
      <c r="G7021" s="12"/>
    </row>
    <row r="7022" spans="4:7">
      <c r="D7022" s="12"/>
      <c r="E7022" s="12"/>
      <c r="F7022" s="12"/>
      <c r="G7022" s="12"/>
    </row>
    <row r="7023" spans="4:7">
      <c r="D7023" s="12"/>
      <c r="E7023" s="12"/>
      <c r="F7023" s="12"/>
      <c r="G7023" s="12"/>
    </row>
    <row r="7024" spans="4:7">
      <c r="D7024" s="12"/>
      <c r="E7024" s="12"/>
      <c r="F7024" s="12"/>
      <c r="G7024" s="12"/>
    </row>
    <row r="7025" spans="4:7">
      <c r="D7025" s="12"/>
      <c r="E7025" s="12"/>
      <c r="F7025" s="12"/>
      <c r="G7025" s="12"/>
    </row>
    <row r="7026" spans="4:7">
      <c r="D7026" s="12"/>
      <c r="E7026" s="12"/>
      <c r="F7026" s="12"/>
      <c r="G7026" s="12"/>
    </row>
    <row r="7027" spans="4:7">
      <c r="D7027" s="12"/>
      <c r="E7027" s="12"/>
      <c r="F7027" s="12"/>
      <c r="G7027" s="12"/>
    </row>
    <row r="7028" spans="4:7">
      <c r="D7028" s="12"/>
      <c r="E7028" s="12"/>
      <c r="F7028" s="12"/>
      <c r="G7028" s="12"/>
    </row>
    <row r="7029" spans="4:7">
      <c r="D7029" s="12"/>
      <c r="E7029" s="12"/>
      <c r="F7029" s="12"/>
      <c r="G7029" s="12"/>
    </row>
    <row r="7030" spans="4:7">
      <c r="D7030" s="12"/>
      <c r="E7030" s="12"/>
      <c r="F7030" s="12"/>
      <c r="G7030" s="12"/>
    </row>
    <row r="7031" spans="4:7">
      <c r="D7031" s="12"/>
      <c r="E7031" s="12"/>
      <c r="F7031" s="12"/>
      <c r="G7031" s="12"/>
    </row>
    <row r="7032" spans="4:7">
      <c r="D7032" s="12"/>
      <c r="E7032" s="12"/>
      <c r="F7032" s="12"/>
      <c r="G7032" s="12"/>
    </row>
    <row r="7033" spans="4:7">
      <c r="D7033" s="12"/>
      <c r="E7033" s="12"/>
      <c r="F7033" s="12"/>
      <c r="G7033" s="12"/>
    </row>
    <row r="7034" spans="4:7">
      <c r="D7034" s="12"/>
      <c r="E7034" s="12"/>
      <c r="F7034" s="12"/>
      <c r="G7034" s="12"/>
    </row>
    <row r="7035" spans="4:7">
      <c r="D7035" s="12"/>
      <c r="E7035" s="12"/>
      <c r="F7035" s="12"/>
      <c r="G7035" s="12"/>
    </row>
    <row r="7036" spans="4:7">
      <c r="D7036" s="12"/>
      <c r="E7036" s="12"/>
      <c r="F7036" s="12"/>
      <c r="G7036" s="12"/>
    </row>
    <row r="7037" spans="4:7">
      <c r="D7037" s="12"/>
      <c r="E7037" s="12"/>
      <c r="F7037" s="12"/>
      <c r="G7037" s="12"/>
    </row>
    <row r="7038" spans="4:7">
      <c r="D7038" s="12"/>
      <c r="E7038" s="12"/>
      <c r="F7038" s="12"/>
      <c r="G7038" s="12"/>
    </row>
    <row r="7039" spans="4:7">
      <c r="D7039" s="12"/>
      <c r="E7039" s="12"/>
      <c r="F7039" s="12"/>
      <c r="G7039" s="12"/>
    </row>
    <row r="7040" spans="4:7">
      <c r="D7040" s="12"/>
      <c r="E7040" s="12"/>
      <c r="F7040" s="12"/>
      <c r="G7040" s="12"/>
    </row>
    <row r="7041" spans="4:7">
      <c r="D7041" s="12"/>
      <c r="E7041" s="12"/>
      <c r="F7041" s="12"/>
      <c r="G7041" s="12"/>
    </row>
    <row r="7042" spans="4:7">
      <c r="D7042" s="12"/>
      <c r="E7042" s="12"/>
      <c r="F7042" s="12"/>
      <c r="G7042" s="12"/>
    </row>
    <row r="7043" spans="4:7">
      <c r="D7043" s="12"/>
      <c r="E7043" s="12"/>
      <c r="F7043" s="12"/>
      <c r="G7043" s="12"/>
    </row>
    <row r="7044" spans="4:7">
      <c r="D7044" s="12"/>
      <c r="E7044" s="12"/>
      <c r="F7044" s="12"/>
      <c r="G7044" s="12"/>
    </row>
    <row r="7045" spans="4:7">
      <c r="D7045" s="12"/>
      <c r="E7045" s="12"/>
      <c r="F7045" s="12"/>
      <c r="G7045" s="12"/>
    </row>
    <row r="7046" spans="4:7">
      <c r="D7046" s="12"/>
      <c r="E7046" s="12"/>
      <c r="F7046" s="12"/>
      <c r="G7046" s="12"/>
    </row>
    <row r="7047" spans="4:7">
      <c r="D7047" s="12"/>
      <c r="E7047" s="12"/>
      <c r="F7047" s="12"/>
      <c r="G7047" s="12"/>
    </row>
    <row r="7048" spans="4:7">
      <c r="D7048" s="12"/>
      <c r="E7048" s="12"/>
      <c r="F7048" s="12"/>
      <c r="G7048" s="12"/>
    </row>
    <row r="7049" spans="4:7">
      <c r="D7049" s="12"/>
      <c r="E7049" s="12"/>
      <c r="F7049" s="12"/>
      <c r="G7049" s="12"/>
    </row>
    <row r="7050" spans="4:7">
      <c r="D7050" s="12"/>
      <c r="E7050" s="12"/>
      <c r="F7050" s="12"/>
      <c r="G7050" s="12"/>
    </row>
    <row r="7051" spans="4:7">
      <c r="D7051" s="12"/>
      <c r="E7051" s="12"/>
      <c r="F7051" s="12"/>
      <c r="G7051" s="12"/>
    </row>
    <row r="7052" spans="4:7">
      <c r="D7052" s="12"/>
      <c r="E7052" s="12"/>
      <c r="F7052" s="12"/>
      <c r="G7052" s="12"/>
    </row>
    <row r="7053" spans="4:7">
      <c r="D7053" s="12"/>
      <c r="E7053" s="12"/>
      <c r="F7053" s="12"/>
      <c r="G7053" s="12"/>
    </row>
    <row r="7054" spans="4:7">
      <c r="D7054" s="12"/>
      <c r="E7054" s="12"/>
      <c r="F7054" s="12"/>
      <c r="G7054" s="12"/>
    </row>
    <row r="7055" spans="4:7">
      <c r="D7055" s="12"/>
      <c r="E7055" s="12"/>
      <c r="F7055" s="12"/>
      <c r="G7055" s="12"/>
    </row>
    <row r="7056" spans="4:7">
      <c r="D7056" s="12"/>
      <c r="E7056" s="12"/>
      <c r="F7056" s="12"/>
      <c r="G7056" s="12"/>
    </row>
    <row r="7057" spans="4:7">
      <c r="D7057" s="12"/>
      <c r="E7057" s="12"/>
      <c r="F7057" s="12"/>
      <c r="G7057" s="12"/>
    </row>
    <row r="7058" spans="4:7">
      <c r="D7058" s="12"/>
      <c r="E7058" s="12"/>
      <c r="F7058" s="12"/>
      <c r="G7058" s="12"/>
    </row>
    <row r="7059" spans="4:7">
      <c r="D7059" s="12"/>
      <c r="E7059" s="12"/>
      <c r="F7059" s="12"/>
      <c r="G7059" s="12"/>
    </row>
    <row r="7060" spans="4:7">
      <c r="D7060" s="12"/>
      <c r="E7060" s="12"/>
      <c r="F7060" s="12"/>
      <c r="G7060" s="12"/>
    </row>
    <row r="7061" spans="4:7">
      <c r="D7061" s="12"/>
      <c r="E7061" s="12"/>
      <c r="F7061" s="12"/>
      <c r="G7061" s="12"/>
    </row>
    <row r="7062" spans="4:7">
      <c r="D7062" s="12"/>
      <c r="E7062" s="12"/>
      <c r="F7062" s="12"/>
      <c r="G7062" s="12"/>
    </row>
    <row r="7063" spans="4:7">
      <c r="D7063" s="12"/>
      <c r="E7063" s="12"/>
      <c r="F7063" s="12"/>
      <c r="G7063" s="12"/>
    </row>
    <row r="7064" spans="4:7">
      <c r="D7064" s="12"/>
      <c r="E7064" s="12"/>
      <c r="F7064" s="12"/>
      <c r="G7064" s="12"/>
    </row>
    <row r="7065" spans="4:7">
      <c r="D7065" s="12"/>
      <c r="E7065" s="12"/>
      <c r="F7065" s="12"/>
      <c r="G7065" s="12"/>
    </row>
    <row r="7066" spans="4:7">
      <c r="D7066" s="12"/>
      <c r="E7066" s="12"/>
      <c r="F7066" s="12"/>
      <c r="G7066" s="12"/>
    </row>
    <row r="7067" spans="4:7">
      <c r="D7067" s="12"/>
      <c r="E7067" s="12"/>
      <c r="F7067" s="12"/>
      <c r="G7067" s="12"/>
    </row>
    <row r="7068" spans="4:7">
      <c r="D7068" s="12"/>
      <c r="E7068" s="12"/>
      <c r="F7068" s="12"/>
      <c r="G7068" s="12"/>
    </row>
    <row r="7069" spans="4:7">
      <c r="D7069" s="12"/>
      <c r="E7069" s="12"/>
      <c r="F7069" s="12"/>
      <c r="G7069" s="12"/>
    </row>
    <row r="7070" spans="4:7">
      <c r="D7070" s="12"/>
      <c r="E7070" s="12"/>
      <c r="F7070" s="12"/>
      <c r="G7070" s="12"/>
    </row>
    <row r="7071" spans="4:7">
      <c r="D7071" s="12"/>
      <c r="E7071" s="12"/>
      <c r="F7071" s="12"/>
      <c r="G7071" s="12"/>
    </row>
    <row r="7072" spans="4:7">
      <c r="D7072" s="12"/>
      <c r="E7072" s="12"/>
      <c r="F7072" s="12"/>
      <c r="G7072" s="12"/>
    </row>
    <row r="7073" spans="4:7">
      <c r="D7073" s="12"/>
      <c r="E7073" s="12"/>
      <c r="F7073" s="12"/>
      <c r="G7073" s="12"/>
    </row>
    <row r="7074" spans="4:7">
      <c r="D7074" s="12"/>
      <c r="E7074" s="12"/>
      <c r="F7074" s="12"/>
      <c r="G7074" s="12"/>
    </row>
    <row r="7075" spans="4:7">
      <c r="D7075" s="12"/>
      <c r="E7075" s="12"/>
      <c r="F7075" s="12"/>
      <c r="G7075" s="12"/>
    </row>
    <row r="7076" spans="4:7">
      <c r="D7076" s="12"/>
      <c r="E7076" s="12"/>
      <c r="F7076" s="12"/>
      <c r="G7076" s="12"/>
    </row>
    <row r="7077" spans="4:7">
      <c r="D7077" s="12"/>
      <c r="E7077" s="12"/>
      <c r="F7077" s="12"/>
      <c r="G7077" s="12"/>
    </row>
    <row r="7078" spans="4:7">
      <c r="D7078" s="12"/>
      <c r="E7078" s="12"/>
      <c r="F7078" s="12"/>
      <c r="G7078" s="12"/>
    </row>
    <row r="7079" spans="4:7">
      <c r="D7079" s="12"/>
      <c r="E7079" s="12"/>
      <c r="F7079" s="12"/>
      <c r="G7079" s="12"/>
    </row>
    <row r="7080" spans="4:7">
      <c r="D7080" s="12"/>
      <c r="E7080" s="12"/>
      <c r="F7080" s="12"/>
      <c r="G7080" s="12"/>
    </row>
    <row r="7081" spans="4:7">
      <c r="D7081" s="12"/>
      <c r="E7081" s="12"/>
      <c r="F7081" s="12"/>
      <c r="G7081" s="12"/>
    </row>
    <row r="7082" spans="4:7">
      <c r="D7082" s="12"/>
      <c r="E7082" s="12"/>
      <c r="F7082" s="12"/>
      <c r="G7082" s="12"/>
    </row>
    <row r="7083" spans="4:7">
      <c r="D7083" s="12"/>
      <c r="E7083" s="12"/>
      <c r="F7083" s="12"/>
      <c r="G7083" s="12"/>
    </row>
    <row r="7084" spans="4:7">
      <c r="D7084" s="12"/>
      <c r="E7084" s="12"/>
      <c r="F7084" s="12"/>
      <c r="G7084" s="12"/>
    </row>
    <row r="7085" spans="4:7">
      <c r="D7085" s="12"/>
      <c r="E7085" s="12"/>
      <c r="F7085" s="12"/>
      <c r="G7085" s="12"/>
    </row>
    <row r="7086" spans="4:7">
      <c r="D7086" s="12"/>
      <c r="E7086" s="12"/>
      <c r="F7086" s="12"/>
      <c r="G7086" s="12"/>
    </row>
    <row r="7087" spans="4:7">
      <c r="D7087" s="12"/>
      <c r="E7087" s="12"/>
      <c r="F7087" s="12"/>
      <c r="G7087" s="12"/>
    </row>
    <row r="7088" spans="4:7">
      <c r="D7088" s="12"/>
      <c r="E7088" s="12"/>
      <c r="F7088" s="12"/>
      <c r="G7088" s="12"/>
    </row>
    <row r="7089" spans="4:7">
      <c r="D7089" s="12"/>
      <c r="E7089" s="12"/>
      <c r="F7089" s="12"/>
      <c r="G7089" s="12"/>
    </row>
    <row r="7090" spans="4:7">
      <c r="D7090" s="12"/>
      <c r="E7090" s="12"/>
      <c r="F7090" s="12"/>
      <c r="G7090" s="12"/>
    </row>
    <row r="7091" spans="4:7">
      <c r="D7091" s="12"/>
      <c r="E7091" s="12"/>
      <c r="F7091" s="12"/>
      <c r="G7091" s="12"/>
    </row>
    <row r="7092" spans="4:7">
      <c r="D7092" s="12"/>
      <c r="E7092" s="12"/>
      <c r="F7092" s="12"/>
      <c r="G7092" s="12"/>
    </row>
    <row r="7093" spans="4:7">
      <c r="D7093" s="12"/>
      <c r="E7093" s="12"/>
      <c r="F7093" s="12"/>
      <c r="G7093" s="12"/>
    </row>
    <row r="7094" spans="4:7">
      <c r="D7094" s="12"/>
      <c r="E7094" s="12"/>
      <c r="F7094" s="12"/>
      <c r="G7094" s="12"/>
    </row>
    <row r="7095" spans="4:7">
      <c r="D7095" s="12"/>
      <c r="E7095" s="12"/>
      <c r="F7095" s="12"/>
      <c r="G7095" s="12"/>
    </row>
    <row r="7096" spans="4:7">
      <c r="D7096" s="12"/>
      <c r="E7096" s="12"/>
      <c r="F7096" s="12"/>
      <c r="G7096" s="12"/>
    </row>
    <row r="7097" spans="4:7">
      <c r="D7097" s="12"/>
      <c r="E7097" s="12"/>
      <c r="F7097" s="12"/>
      <c r="G7097" s="12"/>
    </row>
    <row r="7098" spans="4:7">
      <c r="D7098" s="12"/>
      <c r="E7098" s="12"/>
      <c r="F7098" s="12"/>
      <c r="G7098" s="12"/>
    </row>
    <row r="7099" spans="4:7">
      <c r="D7099" s="12"/>
      <c r="E7099" s="12"/>
      <c r="F7099" s="12"/>
      <c r="G7099" s="12"/>
    </row>
    <row r="7100" spans="4:7">
      <c r="D7100" s="12"/>
      <c r="E7100" s="12"/>
      <c r="F7100" s="12"/>
      <c r="G7100" s="12"/>
    </row>
    <row r="7101" spans="4:7">
      <c r="D7101" s="12"/>
      <c r="E7101" s="12"/>
      <c r="F7101" s="12"/>
      <c r="G7101" s="12"/>
    </row>
    <row r="7102" spans="4:7">
      <c r="D7102" s="12"/>
      <c r="E7102" s="12"/>
      <c r="F7102" s="12"/>
      <c r="G7102" s="12"/>
    </row>
    <row r="7103" spans="4:7">
      <c r="D7103" s="12"/>
      <c r="E7103" s="12"/>
      <c r="F7103" s="12"/>
      <c r="G7103" s="12"/>
    </row>
    <row r="7104" spans="4:7">
      <c r="D7104" s="12"/>
      <c r="E7104" s="12"/>
      <c r="F7104" s="12"/>
      <c r="G7104" s="12"/>
    </row>
    <row r="7105" spans="4:7">
      <c r="D7105" s="12"/>
      <c r="E7105" s="12"/>
      <c r="F7105" s="12"/>
      <c r="G7105" s="12"/>
    </row>
    <row r="7106" spans="4:7">
      <c r="D7106" s="12"/>
      <c r="E7106" s="12"/>
      <c r="F7106" s="12"/>
      <c r="G7106" s="12"/>
    </row>
    <row r="7107" spans="4:7">
      <c r="D7107" s="12"/>
      <c r="E7107" s="12"/>
      <c r="F7107" s="12"/>
      <c r="G7107" s="12"/>
    </row>
    <row r="7108" spans="4:7">
      <c r="D7108" s="12"/>
      <c r="E7108" s="12"/>
      <c r="F7108" s="12"/>
      <c r="G7108" s="12"/>
    </row>
    <row r="7109" spans="4:7">
      <c r="D7109" s="12"/>
      <c r="E7109" s="12"/>
      <c r="F7109" s="12"/>
      <c r="G7109" s="12"/>
    </row>
    <row r="7110" spans="4:7">
      <c r="D7110" s="12"/>
      <c r="E7110" s="12"/>
      <c r="F7110" s="12"/>
      <c r="G7110" s="12"/>
    </row>
    <row r="7111" spans="4:7">
      <c r="D7111" s="12"/>
      <c r="E7111" s="12"/>
      <c r="F7111" s="12"/>
      <c r="G7111" s="12"/>
    </row>
    <row r="7112" spans="4:7">
      <c r="D7112" s="12"/>
      <c r="E7112" s="12"/>
      <c r="F7112" s="12"/>
      <c r="G7112" s="12"/>
    </row>
    <row r="7113" spans="4:7">
      <c r="D7113" s="12"/>
      <c r="E7113" s="12"/>
      <c r="F7113" s="12"/>
      <c r="G7113" s="12"/>
    </row>
    <row r="7114" spans="4:7">
      <c r="D7114" s="12"/>
      <c r="E7114" s="12"/>
      <c r="F7114" s="12"/>
      <c r="G7114" s="12"/>
    </row>
    <row r="7115" spans="4:7">
      <c r="D7115" s="12"/>
      <c r="E7115" s="12"/>
      <c r="F7115" s="12"/>
      <c r="G7115" s="12"/>
    </row>
    <row r="7116" spans="4:7">
      <c r="D7116" s="12"/>
      <c r="E7116" s="12"/>
      <c r="F7116" s="12"/>
      <c r="G7116" s="12"/>
    </row>
    <row r="7117" spans="4:7">
      <c r="D7117" s="12"/>
      <c r="E7117" s="12"/>
      <c r="F7117" s="12"/>
      <c r="G7117" s="12"/>
    </row>
    <row r="7118" spans="4:7">
      <c r="D7118" s="12"/>
      <c r="E7118" s="12"/>
      <c r="F7118" s="12"/>
      <c r="G7118" s="12"/>
    </row>
    <row r="7119" spans="4:7">
      <c r="D7119" s="12"/>
      <c r="E7119" s="12"/>
      <c r="F7119" s="12"/>
      <c r="G7119" s="12"/>
    </row>
    <row r="7120" spans="4:7">
      <c r="D7120" s="12"/>
      <c r="E7120" s="12"/>
      <c r="F7120" s="12"/>
      <c r="G7120" s="12"/>
    </row>
    <row r="7121" spans="4:7">
      <c r="D7121" s="12"/>
      <c r="E7121" s="12"/>
      <c r="F7121" s="12"/>
      <c r="G7121" s="12"/>
    </row>
    <row r="7122" spans="4:7">
      <c r="D7122" s="12"/>
      <c r="E7122" s="12"/>
      <c r="F7122" s="12"/>
      <c r="G7122" s="12"/>
    </row>
    <row r="7123" spans="4:7">
      <c r="D7123" s="12"/>
      <c r="E7123" s="12"/>
      <c r="F7123" s="12"/>
      <c r="G7123" s="12"/>
    </row>
    <row r="7124" spans="4:7">
      <c r="D7124" s="12"/>
      <c r="E7124" s="12"/>
      <c r="F7124" s="12"/>
      <c r="G7124" s="12"/>
    </row>
    <row r="7125" spans="4:7">
      <c r="D7125" s="12"/>
      <c r="E7125" s="12"/>
      <c r="F7125" s="12"/>
      <c r="G7125" s="12"/>
    </row>
    <row r="7126" spans="4:7">
      <c r="D7126" s="12"/>
      <c r="E7126" s="12"/>
      <c r="F7126" s="12"/>
      <c r="G7126" s="12"/>
    </row>
    <row r="7127" spans="4:7">
      <c r="D7127" s="12"/>
      <c r="E7127" s="12"/>
      <c r="F7127" s="12"/>
      <c r="G7127" s="12"/>
    </row>
    <row r="7128" spans="4:7">
      <c r="D7128" s="12"/>
      <c r="E7128" s="12"/>
      <c r="F7128" s="12"/>
      <c r="G7128" s="12"/>
    </row>
    <row r="7129" spans="4:7">
      <c r="D7129" s="12"/>
      <c r="E7129" s="12"/>
      <c r="F7129" s="12"/>
      <c r="G7129" s="12"/>
    </row>
    <row r="7130" spans="4:7">
      <c r="D7130" s="12"/>
      <c r="E7130" s="12"/>
      <c r="F7130" s="12"/>
      <c r="G7130" s="12"/>
    </row>
    <row r="7131" spans="4:7">
      <c r="D7131" s="12"/>
      <c r="E7131" s="12"/>
      <c r="F7131" s="12"/>
      <c r="G7131" s="12"/>
    </row>
    <row r="7132" spans="4:7">
      <c r="D7132" s="12"/>
      <c r="E7132" s="12"/>
      <c r="F7132" s="12"/>
      <c r="G7132" s="12"/>
    </row>
    <row r="7133" spans="4:7">
      <c r="D7133" s="12"/>
      <c r="E7133" s="12"/>
      <c r="F7133" s="12"/>
      <c r="G7133" s="12"/>
    </row>
    <row r="7134" spans="4:7">
      <c r="D7134" s="12"/>
      <c r="E7134" s="12"/>
      <c r="F7134" s="12"/>
      <c r="G7134" s="12"/>
    </row>
    <row r="7135" spans="4:7">
      <c r="D7135" s="12"/>
      <c r="E7135" s="12"/>
      <c r="F7135" s="12"/>
      <c r="G7135" s="12"/>
    </row>
    <row r="7136" spans="4:7">
      <c r="D7136" s="12"/>
      <c r="E7136" s="12"/>
      <c r="F7136" s="12"/>
      <c r="G7136" s="12"/>
    </row>
    <row r="7137" spans="4:7">
      <c r="D7137" s="12"/>
      <c r="E7137" s="12"/>
      <c r="F7137" s="12"/>
      <c r="G7137" s="12"/>
    </row>
    <row r="7138" spans="4:7">
      <c r="D7138" s="12"/>
      <c r="E7138" s="12"/>
      <c r="F7138" s="12"/>
      <c r="G7138" s="12"/>
    </row>
    <row r="7139" spans="4:7">
      <c r="D7139" s="12"/>
      <c r="E7139" s="12"/>
      <c r="F7139" s="12"/>
      <c r="G7139" s="12"/>
    </row>
    <row r="7140" spans="4:7">
      <c r="D7140" s="12"/>
      <c r="E7140" s="12"/>
      <c r="F7140" s="12"/>
      <c r="G7140" s="12"/>
    </row>
    <row r="7141" spans="4:7">
      <c r="D7141" s="12"/>
      <c r="E7141" s="12"/>
      <c r="F7141" s="12"/>
      <c r="G7141" s="12"/>
    </row>
    <row r="7142" spans="4:7">
      <c r="D7142" s="12"/>
      <c r="E7142" s="12"/>
      <c r="F7142" s="12"/>
      <c r="G7142" s="12"/>
    </row>
    <row r="7143" spans="4:7">
      <c r="D7143" s="12"/>
      <c r="E7143" s="12"/>
      <c r="F7143" s="12"/>
      <c r="G7143" s="12"/>
    </row>
    <row r="7144" spans="4:7">
      <c r="D7144" s="12"/>
      <c r="E7144" s="12"/>
      <c r="F7144" s="12"/>
      <c r="G7144" s="12"/>
    </row>
    <row r="7145" spans="4:7">
      <c r="D7145" s="12"/>
      <c r="E7145" s="12"/>
      <c r="F7145" s="12"/>
      <c r="G7145" s="12"/>
    </row>
    <row r="7146" spans="4:7">
      <c r="D7146" s="12"/>
      <c r="E7146" s="12"/>
      <c r="F7146" s="12"/>
      <c r="G7146" s="12"/>
    </row>
    <row r="7147" spans="4:7">
      <c r="D7147" s="12"/>
      <c r="E7147" s="12"/>
      <c r="F7147" s="12"/>
      <c r="G7147" s="12"/>
    </row>
    <row r="7148" spans="4:7">
      <c r="D7148" s="12"/>
      <c r="E7148" s="12"/>
      <c r="F7148" s="12"/>
      <c r="G7148" s="12"/>
    </row>
    <row r="7149" spans="4:7">
      <c r="D7149" s="12"/>
      <c r="E7149" s="12"/>
      <c r="F7149" s="12"/>
      <c r="G7149" s="12"/>
    </row>
    <row r="7150" spans="4:7">
      <c r="D7150" s="12"/>
      <c r="E7150" s="12"/>
      <c r="F7150" s="12"/>
      <c r="G7150" s="12"/>
    </row>
    <row r="7151" spans="4:7">
      <c r="D7151" s="12"/>
      <c r="E7151" s="12"/>
      <c r="F7151" s="12"/>
      <c r="G7151" s="12"/>
    </row>
    <row r="7152" spans="4:7">
      <c r="D7152" s="12"/>
      <c r="E7152" s="12"/>
      <c r="F7152" s="12"/>
      <c r="G7152" s="12"/>
    </row>
    <row r="7153" spans="4:7">
      <c r="D7153" s="12"/>
      <c r="E7153" s="12"/>
      <c r="F7153" s="12"/>
      <c r="G7153" s="12"/>
    </row>
    <row r="7154" spans="4:7">
      <c r="D7154" s="12"/>
      <c r="E7154" s="12"/>
      <c r="F7154" s="12"/>
      <c r="G7154" s="12"/>
    </row>
    <row r="7155" spans="4:7">
      <c r="D7155" s="12"/>
      <c r="E7155" s="12"/>
      <c r="F7155" s="12"/>
      <c r="G7155" s="12"/>
    </row>
    <row r="7156" spans="4:7">
      <c r="D7156" s="12"/>
      <c r="E7156" s="12"/>
      <c r="F7156" s="12"/>
      <c r="G7156" s="12"/>
    </row>
    <row r="7157" spans="4:7">
      <c r="D7157" s="12"/>
      <c r="E7157" s="12"/>
      <c r="F7157" s="12"/>
      <c r="G7157" s="12"/>
    </row>
    <row r="7158" spans="4:7">
      <c r="D7158" s="12"/>
      <c r="E7158" s="12"/>
      <c r="F7158" s="12"/>
      <c r="G7158" s="12"/>
    </row>
    <row r="7159" spans="4:7">
      <c r="D7159" s="12"/>
      <c r="E7159" s="12"/>
      <c r="F7159" s="12"/>
      <c r="G7159" s="12"/>
    </row>
    <row r="7160" spans="4:7">
      <c r="D7160" s="12"/>
      <c r="E7160" s="12"/>
      <c r="F7160" s="12"/>
      <c r="G7160" s="12"/>
    </row>
    <row r="7161" spans="4:7">
      <c r="D7161" s="12"/>
      <c r="E7161" s="12"/>
      <c r="F7161" s="12"/>
      <c r="G7161" s="12"/>
    </row>
    <row r="7162" spans="4:7">
      <c r="D7162" s="12"/>
      <c r="E7162" s="12"/>
      <c r="F7162" s="12"/>
      <c r="G7162" s="12"/>
    </row>
    <row r="7163" spans="4:7">
      <c r="D7163" s="12"/>
      <c r="E7163" s="12"/>
      <c r="F7163" s="12"/>
      <c r="G7163" s="12"/>
    </row>
    <row r="7164" spans="4:7">
      <c r="D7164" s="12"/>
      <c r="E7164" s="12"/>
      <c r="F7164" s="12"/>
      <c r="G7164" s="12"/>
    </row>
    <row r="7165" spans="4:7">
      <c r="D7165" s="12"/>
      <c r="E7165" s="12"/>
      <c r="F7165" s="12"/>
      <c r="G7165" s="12"/>
    </row>
    <row r="7166" spans="4:7">
      <c r="D7166" s="12"/>
      <c r="E7166" s="12"/>
      <c r="F7166" s="12"/>
      <c r="G7166" s="12"/>
    </row>
    <row r="7167" spans="4:7">
      <c r="D7167" s="12"/>
      <c r="E7167" s="12"/>
      <c r="F7167" s="12"/>
      <c r="G7167" s="12"/>
    </row>
    <row r="7168" spans="4:7">
      <c r="D7168" s="12"/>
      <c r="E7168" s="12"/>
      <c r="F7168" s="12"/>
      <c r="G7168" s="12"/>
    </row>
    <row r="7169" spans="4:7">
      <c r="D7169" s="12"/>
      <c r="E7169" s="12"/>
      <c r="F7169" s="12"/>
      <c r="G7169" s="12"/>
    </row>
    <row r="7170" spans="4:7">
      <c r="D7170" s="12"/>
      <c r="E7170" s="12"/>
      <c r="F7170" s="12"/>
      <c r="G7170" s="12"/>
    </row>
    <row r="7171" spans="4:7">
      <c r="D7171" s="12"/>
      <c r="E7171" s="12"/>
      <c r="F7171" s="12"/>
      <c r="G7171" s="12"/>
    </row>
    <row r="7172" spans="4:7">
      <c r="D7172" s="12"/>
      <c r="E7172" s="12"/>
      <c r="F7172" s="12"/>
      <c r="G7172" s="12"/>
    </row>
    <row r="7173" spans="4:7">
      <c r="D7173" s="12"/>
      <c r="E7173" s="12"/>
      <c r="F7173" s="12"/>
      <c r="G7173" s="12"/>
    </row>
    <row r="7174" spans="4:7">
      <c r="D7174" s="12"/>
      <c r="E7174" s="12"/>
      <c r="F7174" s="12"/>
      <c r="G7174" s="12"/>
    </row>
    <row r="7175" spans="4:7">
      <c r="D7175" s="12"/>
      <c r="E7175" s="12"/>
      <c r="F7175" s="12"/>
      <c r="G7175" s="12"/>
    </row>
    <row r="7176" spans="4:7">
      <c r="D7176" s="12"/>
      <c r="E7176" s="12"/>
      <c r="F7176" s="12"/>
      <c r="G7176" s="12"/>
    </row>
    <row r="7177" spans="4:7">
      <c r="D7177" s="12"/>
      <c r="E7177" s="12"/>
      <c r="F7177" s="12"/>
      <c r="G7177" s="12"/>
    </row>
    <row r="7178" spans="4:7">
      <c r="D7178" s="12"/>
      <c r="E7178" s="12"/>
      <c r="F7178" s="12"/>
      <c r="G7178" s="12"/>
    </row>
    <row r="7179" spans="4:7">
      <c r="D7179" s="12"/>
      <c r="E7179" s="12"/>
      <c r="F7179" s="12"/>
      <c r="G7179" s="12"/>
    </row>
    <row r="7180" spans="4:7">
      <c r="D7180" s="12"/>
      <c r="E7180" s="12"/>
      <c r="F7180" s="12"/>
      <c r="G7180" s="12"/>
    </row>
    <row r="7181" spans="4:7">
      <c r="D7181" s="12"/>
      <c r="E7181" s="12"/>
      <c r="F7181" s="12"/>
      <c r="G7181" s="12"/>
    </row>
    <row r="7182" spans="4:7">
      <c r="D7182" s="12"/>
      <c r="E7182" s="12"/>
      <c r="F7182" s="12"/>
      <c r="G7182" s="12"/>
    </row>
    <row r="7183" spans="4:7">
      <c r="D7183" s="12"/>
      <c r="E7183" s="12"/>
      <c r="F7183" s="12"/>
      <c r="G7183" s="12"/>
    </row>
    <row r="7184" spans="4:7">
      <c r="D7184" s="12"/>
      <c r="E7184" s="12"/>
      <c r="F7184" s="12"/>
      <c r="G7184" s="12"/>
    </row>
    <row r="7185" spans="4:7">
      <c r="D7185" s="12"/>
      <c r="E7185" s="12"/>
      <c r="F7185" s="12"/>
      <c r="G7185" s="12"/>
    </row>
    <row r="7186" spans="4:7">
      <c r="D7186" s="12"/>
      <c r="E7186" s="12"/>
      <c r="F7186" s="12"/>
      <c r="G7186" s="12"/>
    </row>
    <row r="7187" spans="4:7">
      <c r="D7187" s="12"/>
      <c r="E7187" s="12"/>
      <c r="F7187" s="12"/>
      <c r="G7187" s="12"/>
    </row>
    <row r="7188" spans="4:7">
      <c r="D7188" s="12"/>
      <c r="E7188" s="12"/>
      <c r="F7188" s="12"/>
      <c r="G7188" s="12"/>
    </row>
    <row r="7189" spans="4:7">
      <c r="D7189" s="12"/>
      <c r="E7189" s="12"/>
      <c r="F7189" s="12"/>
      <c r="G7189" s="12"/>
    </row>
    <row r="7190" spans="4:7">
      <c r="D7190" s="12"/>
      <c r="E7190" s="12"/>
      <c r="F7190" s="12"/>
      <c r="G7190" s="12"/>
    </row>
    <row r="7191" spans="4:7">
      <c r="D7191" s="12"/>
      <c r="E7191" s="12"/>
      <c r="F7191" s="12"/>
      <c r="G7191" s="12"/>
    </row>
    <row r="7192" spans="4:7">
      <c r="D7192" s="12"/>
      <c r="E7192" s="12"/>
      <c r="F7192" s="12"/>
      <c r="G7192" s="12"/>
    </row>
    <row r="7193" spans="4:7">
      <c r="D7193" s="12"/>
      <c r="E7193" s="12"/>
      <c r="F7193" s="12"/>
      <c r="G7193" s="12"/>
    </row>
    <row r="7194" spans="4:7">
      <c r="D7194" s="12"/>
      <c r="E7194" s="12"/>
      <c r="F7194" s="12"/>
      <c r="G7194" s="12"/>
    </row>
    <row r="7195" spans="4:7">
      <c r="D7195" s="12"/>
      <c r="E7195" s="12"/>
      <c r="F7195" s="12"/>
      <c r="G7195" s="12"/>
    </row>
    <row r="7196" spans="4:7">
      <c r="D7196" s="12"/>
      <c r="E7196" s="12"/>
      <c r="F7196" s="12"/>
      <c r="G7196" s="12"/>
    </row>
    <row r="7197" spans="4:7">
      <c r="D7197" s="12"/>
      <c r="E7197" s="12"/>
      <c r="F7197" s="12"/>
      <c r="G7197" s="12"/>
    </row>
    <row r="7198" spans="4:7">
      <c r="D7198" s="12"/>
      <c r="E7198" s="12"/>
      <c r="F7198" s="12"/>
      <c r="G7198" s="12"/>
    </row>
    <row r="7199" spans="4:7">
      <c r="D7199" s="12"/>
      <c r="E7199" s="12"/>
      <c r="F7199" s="12"/>
      <c r="G7199" s="12"/>
    </row>
    <row r="7200" spans="4:7">
      <c r="D7200" s="12"/>
      <c r="E7200" s="12"/>
      <c r="F7200" s="12"/>
      <c r="G7200" s="12"/>
    </row>
    <row r="7201" spans="4:7">
      <c r="D7201" s="12"/>
      <c r="E7201" s="12"/>
      <c r="F7201" s="12"/>
      <c r="G7201" s="12"/>
    </row>
    <row r="7202" spans="4:7">
      <c r="D7202" s="12"/>
      <c r="E7202" s="12"/>
      <c r="F7202" s="12"/>
      <c r="G7202" s="12"/>
    </row>
    <row r="7203" spans="4:7">
      <c r="D7203" s="12"/>
      <c r="E7203" s="12"/>
      <c r="F7203" s="12"/>
      <c r="G7203" s="12"/>
    </row>
    <row r="7204" spans="4:7">
      <c r="D7204" s="12"/>
      <c r="E7204" s="12"/>
      <c r="F7204" s="12"/>
      <c r="G7204" s="12"/>
    </row>
    <row r="7205" spans="4:7">
      <c r="D7205" s="12"/>
      <c r="E7205" s="12"/>
      <c r="F7205" s="12"/>
      <c r="G7205" s="12"/>
    </row>
    <row r="7206" spans="4:7">
      <c r="D7206" s="12"/>
      <c r="E7206" s="12"/>
      <c r="F7206" s="12"/>
      <c r="G7206" s="12"/>
    </row>
    <row r="7207" spans="4:7">
      <c r="D7207" s="12"/>
      <c r="E7207" s="12"/>
      <c r="F7207" s="12"/>
      <c r="G7207" s="12"/>
    </row>
    <row r="7208" spans="4:7">
      <c r="D7208" s="12"/>
      <c r="E7208" s="12"/>
      <c r="F7208" s="12"/>
      <c r="G7208" s="12"/>
    </row>
    <row r="7209" spans="4:7">
      <c r="D7209" s="12"/>
      <c r="E7209" s="12"/>
      <c r="F7209" s="12"/>
      <c r="G7209" s="12"/>
    </row>
    <row r="7210" spans="4:7">
      <c r="D7210" s="12"/>
      <c r="E7210" s="12"/>
      <c r="F7210" s="12"/>
      <c r="G7210" s="12"/>
    </row>
    <row r="7211" spans="4:7">
      <c r="D7211" s="12"/>
      <c r="E7211" s="12"/>
      <c r="F7211" s="12"/>
      <c r="G7211" s="12"/>
    </row>
    <row r="7212" spans="4:7">
      <c r="D7212" s="12"/>
      <c r="E7212" s="12"/>
      <c r="F7212" s="12"/>
      <c r="G7212" s="12"/>
    </row>
    <row r="7213" spans="4:7">
      <c r="D7213" s="12"/>
      <c r="E7213" s="12"/>
      <c r="F7213" s="12"/>
      <c r="G7213" s="12"/>
    </row>
    <row r="7214" spans="4:7">
      <c r="D7214" s="12"/>
      <c r="E7214" s="12"/>
      <c r="F7214" s="12"/>
      <c r="G7214" s="12"/>
    </row>
    <row r="7215" spans="4:7">
      <c r="D7215" s="12"/>
      <c r="E7215" s="12"/>
      <c r="F7215" s="12"/>
      <c r="G7215" s="12"/>
    </row>
    <row r="7216" spans="4:7">
      <c r="D7216" s="12"/>
      <c r="E7216" s="12"/>
      <c r="F7216" s="12"/>
      <c r="G7216" s="12"/>
    </row>
    <row r="7217" spans="4:7">
      <c r="D7217" s="12"/>
      <c r="E7217" s="12"/>
      <c r="F7217" s="12"/>
      <c r="G7217" s="12"/>
    </row>
    <row r="7218" spans="4:7">
      <c r="D7218" s="12"/>
      <c r="E7218" s="12"/>
      <c r="F7218" s="12"/>
      <c r="G7218" s="12"/>
    </row>
    <row r="7219" spans="4:7">
      <c r="D7219" s="12"/>
      <c r="E7219" s="12"/>
      <c r="F7219" s="12"/>
      <c r="G7219" s="12"/>
    </row>
    <row r="7220" spans="4:7">
      <c r="D7220" s="12"/>
      <c r="E7220" s="12"/>
      <c r="F7220" s="12"/>
      <c r="G7220" s="12"/>
    </row>
    <row r="7221" spans="4:7">
      <c r="D7221" s="12"/>
      <c r="E7221" s="12"/>
      <c r="F7221" s="12"/>
      <c r="G7221" s="12"/>
    </row>
    <row r="7222" spans="4:7">
      <c r="D7222" s="12"/>
      <c r="E7222" s="12"/>
      <c r="F7222" s="12"/>
      <c r="G7222" s="12"/>
    </row>
    <row r="7223" spans="4:7">
      <c r="D7223" s="12"/>
      <c r="E7223" s="12"/>
      <c r="F7223" s="12"/>
      <c r="G7223" s="12"/>
    </row>
    <row r="7224" spans="4:7">
      <c r="D7224" s="12"/>
      <c r="E7224" s="12"/>
      <c r="F7224" s="12"/>
      <c r="G7224" s="12"/>
    </row>
    <row r="7225" spans="4:7">
      <c r="D7225" s="12"/>
      <c r="E7225" s="12"/>
      <c r="F7225" s="12"/>
      <c r="G7225" s="12"/>
    </row>
    <row r="7226" spans="4:7">
      <c r="D7226" s="12"/>
      <c r="E7226" s="12"/>
      <c r="F7226" s="12"/>
      <c r="G7226" s="12"/>
    </row>
    <row r="7227" spans="4:7">
      <c r="D7227" s="12"/>
      <c r="E7227" s="12"/>
      <c r="F7227" s="12"/>
      <c r="G7227" s="12"/>
    </row>
    <row r="7228" spans="4:7">
      <c r="D7228" s="12"/>
      <c r="E7228" s="12"/>
      <c r="F7228" s="12"/>
      <c r="G7228" s="12"/>
    </row>
    <row r="7229" spans="4:7">
      <c r="D7229" s="12"/>
      <c r="E7229" s="12"/>
      <c r="F7229" s="12"/>
      <c r="G7229" s="12"/>
    </row>
    <row r="7230" spans="4:7">
      <c r="D7230" s="12"/>
      <c r="E7230" s="12"/>
      <c r="F7230" s="12"/>
      <c r="G7230" s="12"/>
    </row>
    <row r="7231" spans="4:7">
      <c r="D7231" s="12"/>
      <c r="E7231" s="12"/>
      <c r="F7231" s="12"/>
      <c r="G7231" s="12"/>
    </row>
    <row r="7232" spans="4:7">
      <c r="D7232" s="12"/>
      <c r="E7232" s="12"/>
      <c r="F7232" s="12"/>
      <c r="G7232" s="12"/>
    </row>
    <row r="7233" spans="4:7">
      <c r="D7233" s="12"/>
      <c r="E7233" s="12"/>
      <c r="F7233" s="12"/>
      <c r="G7233" s="12"/>
    </row>
    <row r="7234" spans="4:7">
      <c r="D7234" s="12"/>
      <c r="E7234" s="12"/>
      <c r="F7234" s="12"/>
      <c r="G7234" s="12"/>
    </row>
    <row r="7235" spans="4:7">
      <c r="D7235" s="12"/>
      <c r="E7235" s="12"/>
      <c r="F7235" s="12"/>
      <c r="G7235" s="12"/>
    </row>
    <row r="7236" spans="4:7">
      <c r="D7236" s="12"/>
      <c r="E7236" s="12"/>
      <c r="F7236" s="12"/>
      <c r="G7236" s="12"/>
    </row>
    <row r="7237" spans="4:7">
      <c r="D7237" s="12"/>
      <c r="E7237" s="12"/>
      <c r="F7237" s="12"/>
      <c r="G7237" s="12"/>
    </row>
    <row r="7238" spans="4:7">
      <c r="D7238" s="12"/>
      <c r="E7238" s="12"/>
      <c r="F7238" s="12"/>
      <c r="G7238" s="12"/>
    </row>
    <row r="7239" spans="4:7">
      <c r="D7239" s="12"/>
      <c r="E7239" s="12"/>
      <c r="F7239" s="12"/>
      <c r="G7239" s="12"/>
    </row>
    <row r="7240" spans="4:7">
      <c r="D7240" s="12"/>
      <c r="E7240" s="12"/>
      <c r="F7240" s="12"/>
      <c r="G7240" s="12"/>
    </row>
    <row r="7241" spans="4:7">
      <c r="D7241" s="12"/>
      <c r="E7241" s="12"/>
      <c r="F7241" s="12"/>
      <c r="G7241" s="12"/>
    </row>
    <row r="7242" spans="4:7">
      <c r="D7242" s="12"/>
      <c r="E7242" s="12"/>
      <c r="F7242" s="12"/>
      <c r="G7242" s="12"/>
    </row>
    <row r="7243" spans="4:7">
      <c r="D7243" s="12"/>
      <c r="E7243" s="12"/>
      <c r="F7243" s="12"/>
      <c r="G7243" s="12"/>
    </row>
    <row r="7244" spans="4:7">
      <c r="D7244" s="12"/>
      <c r="E7244" s="12"/>
      <c r="F7244" s="12"/>
      <c r="G7244" s="12"/>
    </row>
    <row r="7245" spans="4:7">
      <c r="D7245" s="12"/>
      <c r="E7245" s="12"/>
      <c r="F7245" s="12"/>
      <c r="G7245" s="12"/>
    </row>
    <row r="7246" spans="4:7">
      <c r="D7246" s="12"/>
      <c r="E7246" s="12"/>
      <c r="F7246" s="12"/>
      <c r="G7246" s="12"/>
    </row>
    <row r="7247" spans="4:7">
      <c r="D7247" s="12"/>
      <c r="E7247" s="12"/>
      <c r="F7247" s="12"/>
      <c r="G7247" s="12"/>
    </row>
    <row r="7248" spans="4:7">
      <c r="D7248" s="12"/>
      <c r="E7248" s="12"/>
      <c r="F7248" s="12"/>
      <c r="G7248" s="12"/>
    </row>
    <row r="7249" spans="4:7">
      <c r="D7249" s="12"/>
      <c r="E7249" s="12"/>
      <c r="F7249" s="12"/>
      <c r="G7249" s="12"/>
    </row>
    <row r="7250" spans="4:7">
      <c r="D7250" s="12"/>
      <c r="E7250" s="12"/>
      <c r="F7250" s="12"/>
      <c r="G7250" s="12"/>
    </row>
    <row r="7251" spans="4:7">
      <c r="D7251" s="12"/>
      <c r="E7251" s="12"/>
      <c r="F7251" s="12"/>
      <c r="G7251" s="12"/>
    </row>
    <row r="7252" spans="4:7">
      <c r="D7252" s="12"/>
      <c r="E7252" s="12"/>
      <c r="F7252" s="12"/>
      <c r="G7252" s="12"/>
    </row>
    <row r="7253" spans="4:7">
      <c r="D7253" s="12"/>
      <c r="E7253" s="12"/>
      <c r="F7253" s="12"/>
      <c r="G7253" s="12"/>
    </row>
    <row r="7254" spans="4:7">
      <c r="D7254" s="12"/>
      <c r="E7254" s="12"/>
      <c r="F7254" s="12"/>
      <c r="G7254" s="12"/>
    </row>
    <row r="7255" spans="4:7">
      <c r="D7255" s="12"/>
      <c r="E7255" s="12"/>
      <c r="F7255" s="12"/>
      <c r="G7255" s="12"/>
    </row>
    <row r="7256" spans="4:7">
      <c r="D7256" s="12"/>
      <c r="E7256" s="12"/>
      <c r="F7256" s="12"/>
      <c r="G7256" s="12"/>
    </row>
    <row r="7257" spans="4:7">
      <c r="D7257" s="12"/>
      <c r="E7257" s="12"/>
      <c r="F7257" s="12"/>
      <c r="G7257" s="12"/>
    </row>
    <row r="7258" spans="4:7">
      <c r="D7258" s="12"/>
      <c r="E7258" s="12"/>
      <c r="F7258" s="12"/>
      <c r="G7258" s="12"/>
    </row>
    <row r="7259" spans="4:7">
      <c r="D7259" s="12"/>
      <c r="E7259" s="12"/>
      <c r="F7259" s="12"/>
      <c r="G7259" s="12"/>
    </row>
    <row r="7260" spans="4:7">
      <c r="D7260" s="12"/>
      <c r="E7260" s="12"/>
      <c r="F7260" s="12"/>
      <c r="G7260" s="12"/>
    </row>
    <row r="7261" spans="4:7">
      <c r="D7261" s="12"/>
      <c r="E7261" s="12"/>
      <c r="F7261" s="12"/>
      <c r="G7261" s="12"/>
    </row>
    <row r="7262" spans="4:7">
      <c r="D7262" s="12"/>
      <c r="E7262" s="12"/>
      <c r="F7262" s="12"/>
      <c r="G7262" s="12"/>
    </row>
    <row r="7263" spans="4:7">
      <c r="D7263" s="12"/>
      <c r="E7263" s="12"/>
      <c r="F7263" s="12"/>
      <c r="G7263" s="12"/>
    </row>
    <row r="7264" spans="4:7">
      <c r="D7264" s="12"/>
      <c r="E7264" s="12"/>
      <c r="F7264" s="12"/>
      <c r="G7264" s="12"/>
    </row>
    <row r="7265" spans="4:7">
      <c r="D7265" s="12"/>
      <c r="E7265" s="12"/>
      <c r="F7265" s="12"/>
      <c r="G7265" s="12"/>
    </row>
    <row r="7266" spans="4:7">
      <c r="D7266" s="12"/>
      <c r="E7266" s="12"/>
      <c r="F7266" s="12"/>
      <c r="G7266" s="12"/>
    </row>
    <row r="7267" spans="4:7">
      <c r="D7267" s="12"/>
      <c r="E7267" s="12"/>
      <c r="F7267" s="12"/>
      <c r="G7267" s="12"/>
    </row>
    <row r="7268" spans="4:7">
      <c r="D7268" s="12"/>
      <c r="E7268" s="12"/>
      <c r="F7268" s="12"/>
      <c r="G7268" s="12"/>
    </row>
    <row r="7269" spans="4:7">
      <c r="D7269" s="12"/>
      <c r="E7269" s="12"/>
      <c r="F7269" s="12"/>
      <c r="G7269" s="12"/>
    </row>
    <row r="7270" spans="4:7">
      <c r="D7270" s="12"/>
      <c r="E7270" s="12"/>
      <c r="F7270" s="12"/>
      <c r="G7270" s="12"/>
    </row>
    <row r="7271" spans="4:7">
      <c r="D7271" s="12"/>
      <c r="E7271" s="12"/>
      <c r="F7271" s="12"/>
      <c r="G7271" s="12"/>
    </row>
    <row r="7272" spans="4:7">
      <c r="D7272" s="12"/>
      <c r="E7272" s="12"/>
      <c r="F7272" s="12"/>
      <c r="G7272" s="12"/>
    </row>
    <row r="7273" spans="4:7">
      <c r="D7273" s="12"/>
      <c r="E7273" s="12"/>
      <c r="F7273" s="12"/>
      <c r="G7273" s="12"/>
    </row>
    <row r="7274" spans="4:7">
      <c r="D7274" s="12"/>
      <c r="E7274" s="12"/>
      <c r="F7274" s="12"/>
      <c r="G7274" s="12"/>
    </row>
    <row r="7275" spans="4:7">
      <c r="D7275" s="12"/>
      <c r="E7275" s="12"/>
      <c r="F7275" s="12"/>
      <c r="G7275" s="12"/>
    </row>
    <row r="7276" spans="4:7">
      <c r="D7276" s="12"/>
      <c r="E7276" s="12"/>
      <c r="F7276" s="12"/>
      <c r="G7276" s="12"/>
    </row>
    <row r="7277" spans="4:7">
      <c r="D7277" s="12"/>
      <c r="E7277" s="12"/>
      <c r="F7277" s="12"/>
      <c r="G7277" s="12"/>
    </row>
    <row r="7278" spans="4:7">
      <c r="D7278" s="12"/>
      <c r="E7278" s="12"/>
      <c r="F7278" s="12"/>
      <c r="G7278" s="12"/>
    </row>
    <row r="7279" spans="4:7">
      <c r="D7279" s="12"/>
      <c r="E7279" s="12"/>
      <c r="F7279" s="12"/>
      <c r="G7279" s="12"/>
    </row>
    <row r="7280" spans="4:7">
      <c r="D7280" s="12"/>
      <c r="E7280" s="12"/>
      <c r="F7280" s="12"/>
      <c r="G7280" s="12"/>
    </row>
    <row r="7281" spans="4:7">
      <c r="D7281" s="12"/>
      <c r="E7281" s="12"/>
      <c r="F7281" s="12"/>
      <c r="G7281" s="12"/>
    </row>
    <row r="7282" spans="4:7">
      <c r="D7282" s="12"/>
      <c r="E7282" s="12"/>
      <c r="F7282" s="12"/>
      <c r="G7282" s="12"/>
    </row>
    <row r="7283" spans="4:7">
      <c r="D7283" s="12"/>
      <c r="E7283" s="12"/>
      <c r="F7283" s="12"/>
      <c r="G7283" s="12"/>
    </row>
    <row r="7284" spans="4:7">
      <c r="D7284" s="12"/>
      <c r="E7284" s="12"/>
      <c r="F7284" s="12"/>
      <c r="G7284" s="12"/>
    </row>
    <row r="7285" spans="4:7">
      <c r="D7285" s="12"/>
      <c r="E7285" s="12"/>
      <c r="F7285" s="12"/>
      <c r="G7285" s="12"/>
    </row>
    <row r="7286" spans="4:7">
      <c r="D7286" s="12"/>
      <c r="E7286" s="12"/>
      <c r="F7286" s="12"/>
      <c r="G7286" s="12"/>
    </row>
    <row r="7287" spans="4:7">
      <c r="D7287" s="12"/>
      <c r="E7287" s="12"/>
      <c r="F7287" s="12"/>
      <c r="G7287" s="12"/>
    </row>
    <row r="7288" spans="4:7">
      <c r="D7288" s="12"/>
      <c r="E7288" s="12"/>
      <c r="F7288" s="12"/>
      <c r="G7288" s="12"/>
    </row>
    <row r="7289" spans="4:7">
      <c r="D7289" s="12"/>
      <c r="E7289" s="12"/>
      <c r="F7289" s="12"/>
      <c r="G7289" s="12"/>
    </row>
    <row r="7290" spans="4:7">
      <c r="D7290" s="12"/>
      <c r="E7290" s="12"/>
      <c r="F7290" s="12"/>
      <c r="G7290" s="12"/>
    </row>
    <row r="7291" spans="4:7">
      <c r="D7291" s="12"/>
      <c r="E7291" s="12"/>
      <c r="F7291" s="12"/>
      <c r="G7291" s="12"/>
    </row>
    <row r="7292" spans="4:7">
      <c r="D7292" s="12"/>
      <c r="E7292" s="12"/>
      <c r="F7292" s="12"/>
      <c r="G7292" s="12"/>
    </row>
    <row r="7293" spans="4:7">
      <c r="D7293" s="12"/>
      <c r="E7293" s="12"/>
      <c r="F7293" s="12"/>
      <c r="G7293" s="12"/>
    </row>
    <row r="7294" spans="4:7">
      <c r="D7294" s="12"/>
      <c r="E7294" s="12"/>
      <c r="F7294" s="12"/>
      <c r="G7294" s="12"/>
    </row>
    <row r="7295" spans="4:7">
      <c r="D7295" s="12"/>
      <c r="E7295" s="12"/>
      <c r="F7295" s="12"/>
      <c r="G7295" s="12"/>
    </row>
    <row r="7296" spans="4:7">
      <c r="D7296" s="12"/>
      <c r="E7296" s="12"/>
      <c r="F7296" s="12"/>
      <c r="G7296" s="12"/>
    </row>
    <row r="7297" spans="4:7">
      <c r="D7297" s="12"/>
      <c r="E7297" s="12"/>
      <c r="F7297" s="12"/>
      <c r="G7297" s="12"/>
    </row>
    <row r="7298" spans="4:7">
      <c r="D7298" s="12"/>
      <c r="E7298" s="12"/>
      <c r="F7298" s="12"/>
      <c r="G7298" s="12"/>
    </row>
    <row r="7299" spans="4:7">
      <c r="D7299" s="12"/>
      <c r="E7299" s="12"/>
      <c r="F7299" s="12"/>
      <c r="G7299" s="12"/>
    </row>
    <row r="7300" spans="4:7">
      <c r="D7300" s="12"/>
      <c r="E7300" s="12"/>
      <c r="F7300" s="12"/>
      <c r="G7300" s="12"/>
    </row>
    <row r="7301" spans="4:7">
      <c r="D7301" s="12"/>
      <c r="E7301" s="12"/>
      <c r="F7301" s="12"/>
      <c r="G7301" s="12"/>
    </row>
    <row r="7302" spans="4:7">
      <c r="D7302" s="12"/>
      <c r="E7302" s="12"/>
      <c r="F7302" s="12"/>
      <c r="G7302" s="12"/>
    </row>
    <row r="7303" spans="4:7">
      <c r="D7303" s="12"/>
      <c r="E7303" s="12"/>
      <c r="F7303" s="12"/>
      <c r="G7303" s="12"/>
    </row>
    <row r="7304" spans="4:7">
      <c r="D7304" s="12"/>
      <c r="E7304" s="12"/>
      <c r="F7304" s="12"/>
      <c r="G7304" s="12"/>
    </row>
    <row r="7305" spans="4:7">
      <c r="D7305" s="12"/>
      <c r="E7305" s="12"/>
      <c r="F7305" s="12"/>
      <c r="G7305" s="12"/>
    </row>
    <row r="7306" spans="4:7">
      <c r="D7306" s="12"/>
      <c r="E7306" s="12"/>
      <c r="F7306" s="12"/>
      <c r="G7306" s="12"/>
    </row>
    <row r="7307" spans="4:7">
      <c r="D7307" s="12"/>
      <c r="E7307" s="12"/>
      <c r="F7307" s="12"/>
      <c r="G7307" s="12"/>
    </row>
    <row r="7308" spans="4:7">
      <c r="D7308" s="12"/>
      <c r="E7308" s="12"/>
      <c r="F7308" s="12"/>
      <c r="G7308" s="12"/>
    </row>
    <row r="7309" spans="4:7">
      <c r="D7309" s="12"/>
      <c r="E7309" s="12"/>
      <c r="F7309" s="12"/>
      <c r="G7309" s="12"/>
    </row>
    <row r="7310" spans="4:7">
      <c r="D7310" s="12"/>
      <c r="E7310" s="12"/>
      <c r="F7310" s="12"/>
      <c r="G7310" s="12"/>
    </row>
    <row r="7311" spans="4:7">
      <c r="D7311" s="12"/>
      <c r="E7311" s="12"/>
      <c r="F7311" s="12"/>
      <c r="G7311" s="12"/>
    </row>
    <row r="7312" spans="4:7">
      <c r="D7312" s="12"/>
      <c r="E7312" s="12"/>
      <c r="F7312" s="12"/>
      <c r="G7312" s="12"/>
    </row>
    <row r="7313" spans="4:7">
      <c r="D7313" s="12"/>
      <c r="E7313" s="12"/>
      <c r="F7313" s="12"/>
      <c r="G7313" s="12"/>
    </row>
    <row r="7314" spans="4:7">
      <c r="D7314" s="12"/>
      <c r="E7314" s="12"/>
      <c r="F7314" s="12"/>
      <c r="G7314" s="12"/>
    </row>
    <row r="7315" spans="4:7">
      <c r="D7315" s="12"/>
      <c r="E7315" s="12"/>
      <c r="F7315" s="12"/>
      <c r="G7315" s="12"/>
    </row>
    <row r="7316" spans="4:7">
      <c r="D7316" s="12"/>
      <c r="E7316" s="12"/>
      <c r="F7316" s="12"/>
      <c r="G7316" s="12"/>
    </row>
    <row r="7317" spans="4:7">
      <c r="D7317" s="12"/>
      <c r="E7317" s="12"/>
      <c r="F7317" s="12"/>
      <c r="G7317" s="12"/>
    </row>
    <row r="7318" spans="4:7">
      <c r="D7318" s="12"/>
      <c r="E7318" s="12"/>
      <c r="F7318" s="12"/>
      <c r="G7318" s="12"/>
    </row>
    <row r="7319" spans="4:7">
      <c r="D7319" s="12"/>
      <c r="E7319" s="12"/>
      <c r="F7319" s="12"/>
      <c r="G7319" s="12"/>
    </row>
    <row r="7320" spans="4:7">
      <c r="D7320" s="12"/>
      <c r="E7320" s="12"/>
      <c r="F7320" s="12"/>
      <c r="G7320" s="12"/>
    </row>
    <row r="7321" spans="4:7">
      <c r="D7321" s="12"/>
      <c r="E7321" s="12"/>
      <c r="F7321" s="12"/>
      <c r="G7321" s="12"/>
    </row>
    <row r="7322" spans="4:7">
      <c r="D7322" s="12"/>
      <c r="E7322" s="12"/>
      <c r="F7322" s="12"/>
      <c r="G7322" s="12"/>
    </row>
    <row r="7323" spans="4:7">
      <c r="D7323" s="12"/>
      <c r="E7323" s="12"/>
      <c r="F7323" s="12"/>
      <c r="G7323" s="12"/>
    </row>
    <row r="7324" spans="4:7">
      <c r="D7324" s="12"/>
      <c r="E7324" s="12"/>
      <c r="F7324" s="12"/>
      <c r="G7324" s="12"/>
    </row>
    <row r="7325" spans="4:7">
      <c r="D7325" s="12"/>
      <c r="E7325" s="12"/>
      <c r="F7325" s="12"/>
      <c r="G7325" s="12"/>
    </row>
    <row r="7326" spans="4:7">
      <c r="D7326" s="12"/>
      <c r="E7326" s="12"/>
      <c r="F7326" s="12"/>
      <c r="G7326" s="12"/>
    </row>
    <row r="7327" spans="4:7">
      <c r="D7327" s="12"/>
      <c r="E7327" s="12"/>
      <c r="F7327" s="12"/>
      <c r="G7327" s="12"/>
    </row>
    <row r="7328" spans="4:7">
      <c r="D7328" s="12"/>
      <c r="E7328" s="12"/>
      <c r="F7328" s="12"/>
      <c r="G7328" s="12"/>
    </row>
    <row r="7329" spans="4:7">
      <c r="D7329" s="12"/>
      <c r="E7329" s="12"/>
      <c r="F7329" s="12"/>
      <c r="G7329" s="12"/>
    </row>
    <row r="7330" spans="4:7">
      <c r="D7330" s="12"/>
      <c r="E7330" s="12"/>
      <c r="F7330" s="12"/>
      <c r="G7330" s="12"/>
    </row>
    <row r="7331" spans="4:7">
      <c r="D7331" s="12"/>
      <c r="E7331" s="12"/>
      <c r="F7331" s="12"/>
      <c r="G7331" s="12"/>
    </row>
    <row r="7332" spans="4:7">
      <c r="D7332" s="12"/>
      <c r="E7332" s="12"/>
      <c r="F7332" s="12"/>
      <c r="G7332" s="12"/>
    </row>
    <row r="7333" spans="4:7">
      <c r="D7333" s="12"/>
      <c r="E7333" s="12"/>
      <c r="F7333" s="12"/>
      <c r="G7333" s="12"/>
    </row>
    <row r="7334" spans="4:7">
      <c r="D7334" s="12"/>
      <c r="E7334" s="12"/>
      <c r="F7334" s="12"/>
      <c r="G7334" s="12"/>
    </row>
    <row r="7335" spans="4:7">
      <c r="D7335" s="12"/>
      <c r="E7335" s="12"/>
      <c r="F7335" s="12"/>
      <c r="G7335" s="12"/>
    </row>
    <row r="7336" spans="4:7">
      <c r="D7336" s="12"/>
      <c r="E7336" s="12"/>
      <c r="F7336" s="12"/>
      <c r="G7336" s="12"/>
    </row>
    <row r="7337" spans="4:7">
      <c r="D7337" s="12"/>
      <c r="E7337" s="12"/>
      <c r="F7337" s="12"/>
      <c r="G7337" s="12"/>
    </row>
    <row r="7338" spans="4:7">
      <c r="D7338" s="12"/>
      <c r="E7338" s="12"/>
      <c r="F7338" s="12"/>
      <c r="G7338" s="12"/>
    </row>
    <row r="7339" spans="4:7">
      <c r="D7339" s="12"/>
      <c r="E7339" s="12"/>
      <c r="F7339" s="12"/>
      <c r="G7339" s="12"/>
    </row>
    <row r="7340" spans="4:7">
      <c r="D7340" s="12"/>
      <c r="E7340" s="12"/>
      <c r="F7340" s="12"/>
      <c r="G7340" s="12"/>
    </row>
    <row r="7341" spans="4:7">
      <c r="D7341" s="12"/>
      <c r="E7341" s="12"/>
      <c r="F7341" s="12"/>
      <c r="G7341" s="12"/>
    </row>
    <row r="7342" spans="4:7">
      <c r="D7342" s="12"/>
      <c r="E7342" s="12"/>
      <c r="F7342" s="12"/>
      <c r="G7342" s="12"/>
    </row>
    <row r="7343" spans="4:7">
      <c r="D7343" s="12"/>
      <c r="E7343" s="12"/>
      <c r="F7343" s="12"/>
      <c r="G7343" s="12"/>
    </row>
    <row r="7344" spans="4:7">
      <c r="D7344" s="12"/>
      <c r="E7344" s="12"/>
      <c r="F7344" s="12"/>
      <c r="G7344" s="12"/>
    </row>
    <row r="7345" spans="4:7">
      <c r="D7345" s="12"/>
      <c r="E7345" s="12"/>
      <c r="F7345" s="12"/>
      <c r="G7345" s="12"/>
    </row>
    <row r="7346" spans="4:7">
      <c r="D7346" s="12"/>
      <c r="E7346" s="12"/>
      <c r="F7346" s="12"/>
      <c r="G7346" s="12"/>
    </row>
    <row r="7347" spans="4:7">
      <c r="D7347" s="12"/>
      <c r="E7347" s="12"/>
      <c r="F7347" s="12"/>
      <c r="G7347" s="12"/>
    </row>
    <row r="7348" spans="4:7">
      <c r="D7348" s="12"/>
      <c r="E7348" s="12"/>
      <c r="F7348" s="12"/>
      <c r="G7348" s="12"/>
    </row>
    <row r="7349" spans="4:7">
      <c r="D7349" s="12"/>
      <c r="E7349" s="12"/>
      <c r="F7349" s="12"/>
      <c r="G7349" s="12"/>
    </row>
    <row r="7350" spans="4:7">
      <c r="D7350" s="12"/>
      <c r="E7350" s="12"/>
      <c r="F7350" s="12"/>
      <c r="G7350" s="12"/>
    </row>
    <row r="7351" spans="4:7">
      <c r="D7351" s="12"/>
      <c r="E7351" s="12"/>
      <c r="F7351" s="12"/>
      <c r="G7351" s="12"/>
    </row>
    <row r="7352" spans="4:7">
      <c r="D7352" s="12"/>
      <c r="E7352" s="12"/>
      <c r="F7352" s="12"/>
      <c r="G7352" s="12"/>
    </row>
    <row r="7353" spans="4:7">
      <c r="D7353" s="12"/>
      <c r="E7353" s="12"/>
      <c r="F7353" s="12"/>
      <c r="G7353" s="12"/>
    </row>
    <row r="7354" spans="4:7">
      <c r="D7354" s="12"/>
      <c r="E7354" s="12"/>
      <c r="F7354" s="12"/>
      <c r="G7354" s="12"/>
    </row>
    <row r="7355" spans="4:7">
      <c r="D7355" s="12"/>
      <c r="E7355" s="12"/>
      <c r="F7355" s="12"/>
      <c r="G7355" s="12"/>
    </row>
    <row r="7356" spans="4:7">
      <c r="D7356" s="12"/>
      <c r="E7356" s="12"/>
      <c r="F7356" s="12"/>
      <c r="G7356" s="12"/>
    </row>
    <row r="7357" spans="4:7">
      <c r="D7357" s="12"/>
      <c r="E7357" s="12"/>
      <c r="F7357" s="12"/>
      <c r="G7357" s="12"/>
    </row>
    <row r="7358" spans="4:7">
      <c r="D7358" s="12"/>
      <c r="E7358" s="12"/>
      <c r="F7358" s="12"/>
      <c r="G7358" s="12"/>
    </row>
    <row r="7359" spans="4:7">
      <c r="D7359" s="12"/>
      <c r="E7359" s="12"/>
      <c r="F7359" s="12"/>
      <c r="G7359" s="12"/>
    </row>
    <row r="7360" spans="4:7">
      <c r="D7360" s="12"/>
      <c r="E7360" s="12"/>
      <c r="F7360" s="12"/>
      <c r="G7360" s="12"/>
    </row>
    <row r="7361" spans="4:7">
      <c r="D7361" s="12"/>
      <c r="E7361" s="12"/>
      <c r="F7361" s="12"/>
      <c r="G7361" s="12"/>
    </row>
    <row r="7362" spans="4:7">
      <c r="D7362" s="12"/>
      <c r="E7362" s="12"/>
      <c r="F7362" s="12"/>
      <c r="G7362" s="12"/>
    </row>
    <row r="7363" spans="4:7">
      <c r="D7363" s="12"/>
      <c r="E7363" s="12"/>
      <c r="F7363" s="12"/>
      <c r="G7363" s="12"/>
    </row>
    <row r="7364" spans="4:7">
      <c r="D7364" s="12"/>
      <c r="E7364" s="12"/>
      <c r="F7364" s="12"/>
      <c r="G7364" s="12"/>
    </row>
    <row r="7365" spans="4:7">
      <c r="D7365" s="12"/>
      <c r="E7365" s="12"/>
      <c r="F7365" s="12"/>
      <c r="G7365" s="12"/>
    </row>
    <row r="7366" spans="4:7">
      <c r="D7366" s="12"/>
      <c r="E7366" s="12"/>
      <c r="F7366" s="12"/>
      <c r="G7366" s="12"/>
    </row>
    <row r="7367" spans="4:7">
      <c r="D7367" s="12"/>
      <c r="E7367" s="12"/>
      <c r="F7367" s="12"/>
      <c r="G7367" s="12"/>
    </row>
    <row r="7368" spans="4:7">
      <c r="D7368" s="12"/>
      <c r="E7368" s="12"/>
      <c r="F7368" s="12"/>
      <c r="G7368" s="12"/>
    </row>
    <row r="7369" spans="4:7">
      <c r="D7369" s="12"/>
      <c r="E7369" s="12"/>
      <c r="F7369" s="12"/>
      <c r="G7369" s="12"/>
    </row>
    <row r="7370" spans="4:7">
      <c r="D7370" s="12"/>
      <c r="E7370" s="12"/>
      <c r="F7370" s="12"/>
      <c r="G7370" s="12"/>
    </row>
    <row r="7371" spans="4:7">
      <c r="D7371" s="12"/>
      <c r="E7371" s="12"/>
      <c r="F7371" s="12"/>
      <c r="G7371" s="12"/>
    </row>
    <row r="7372" spans="4:7">
      <c r="D7372" s="12"/>
      <c r="E7372" s="12"/>
      <c r="F7372" s="12"/>
      <c r="G7372" s="12"/>
    </row>
    <row r="7373" spans="4:7">
      <c r="D7373" s="12"/>
      <c r="E7373" s="12"/>
      <c r="F7373" s="12"/>
      <c r="G7373" s="12"/>
    </row>
    <row r="7374" spans="4:7">
      <c r="D7374" s="12"/>
      <c r="E7374" s="12"/>
      <c r="F7374" s="12"/>
      <c r="G7374" s="12"/>
    </row>
    <row r="7375" spans="4:7">
      <c r="D7375" s="12"/>
      <c r="E7375" s="12"/>
      <c r="F7375" s="12"/>
      <c r="G7375" s="12"/>
    </row>
    <row r="7376" spans="4:7">
      <c r="D7376" s="12"/>
      <c r="E7376" s="12"/>
      <c r="F7376" s="12"/>
      <c r="G7376" s="12"/>
    </row>
    <row r="7377" spans="4:7">
      <c r="D7377" s="12"/>
      <c r="E7377" s="12"/>
      <c r="F7377" s="12"/>
      <c r="G7377" s="12"/>
    </row>
    <row r="7378" spans="4:7">
      <c r="D7378" s="12"/>
      <c r="E7378" s="12"/>
      <c r="F7378" s="12"/>
      <c r="G7378" s="12"/>
    </row>
    <row r="7379" spans="4:7">
      <c r="D7379" s="12"/>
      <c r="E7379" s="12"/>
      <c r="F7379" s="12"/>
      <c r="G7379" s="12"/>
    </row>
    <row r="7380" spans="4:7">
      <c r="D7380" s="12"/>
      <c r="E7380" s="12"/>
      <c r="F7380" s="12"/>
      <c r="G7380" s="12"/>
    </row>
    <row r="7381" spans="4:7">
      <c r="D7381" s="12"/>
      <c r="E7381" s="12"/>
      <c r="F7381" s="12"/>
      <c r="G7381" s="12"/>
    </row>
    <row r="7382" spans="4:7">
      <c r="D7382" s="12"/>
      <c r="E7382" s="12"/>
      <c r="F7382" s="12"/>
      <c r="G7382" s="12"/>
    </row>
    <row r="7383" spans="4:7">
      <c r="D7383" s="12"/>
      <c r="E7383" s="12"/>
      <c r="F7383" s="12"/>
      <c r="G7383" s="12"/>
    </row>
    <row r="7384" spans="4:7">
      <c r="D7384" s="12"/>
      <c r="E7384" s="12"/>
      <c r="F7384" s="12"/>
      <c r="G7384" s="12"/>
    </row>
    <row r="7385" spans="4:7">
      <c r="D7385" s="12"/>
      <c r="E7385" s="12"/>
      <c r="F7385" s="12"/>
      <c r="G7385" s="12"/>
    </row>
    <row r="7386" spans="4:7">
      <c r="D7386" s="12"/>
      <c r="E7386" s="12"/>
      <c r="F7386" s="12"/>
      <c r="G7386" s="12"/>
    </row>
    <row r="7387" spans="4:7">
      <c r="D7387" s="12"/>
      <c r="E7387" s="12"/>
      <c r="F7387" s="12"/>
      <c r="G7387" s="12"/>
    </row>
    <row r="7388" spans="4:7">
      <c r="D7388" s="12"/>
      <c r="E7388" s="12"/>
      <c r="F7388" s="12"/>
      <c r="G7388" s="12"/>
    </row>
    <row r="7389" spans="4:7">
      <c r="D7389" s="12"/>
      <c r="E7389" s="12"/>
      <c r="F7389" s="12"/>
      <c r="G7389" s="12"/>
    </row>
    <row r="7390" spans="4:7">
      <c r="D7390" s="12"/>
      <c r="E7390" s="12"/>
      <c r="F7390" s="12"/>
      <c r="G7390" s="12"/>
    </row>
    <row r="7391" spans="4:7">
      <c r="D7391" s="12"/>
      <c r="E7391" s="12"/>
      <c r="F7391" s="12"/>
      <c r="G7391" s="12"/>
    </row>
    <row r="7392" spans="4:7">
      <c r="D7392" s="12"/>
      <c r="E7392" s="12"/>
      <c r="F7392" s="12"/>
      <c r="G7392" s="12"/>
    </row>
    <row r="7393" spans="4:7">
      <c r="D7393" s="12"/>
      <c r="E7393" s="12"/>
      <c r="F7393" s="12"/>
      <c r="G7393" s="12"/>
    </row>
    <row r="7394" spans="4:7">
      <c r="D7394" s="12"/>
      <c r="E7394" s="12"/>
      <c r="F7394" s="12"/>
      <c r="G7394" s="12"/>
    </row>
    <row r="7395" spans="4:7">
      <c r="D7395" s="12"/>
      <c r="E7395" s="12"/>
      <c r="F7395" s="12"/>
      <c r="G7395" s="12"/>
    </row>
    <row r="7396" spans="4:7">
      <c r="D7396" s="12"/>
      <c r="E7396" s="12"/>
      <c r="F7396" s="12"/>
      <c r="G7396" s="12"/>
    </row>
    <row r="7397" spans="4:7">
      <c r="D7397" s="12"/>
      <c r="E7397" s="12"/>
      <c r="F7397" s="12"/>
      <c r="G7397" s="12"/>
    </row>
    <row r="7398" spans="4:7">
      <c r="D7398" s="12"/>
      <c r="E7398" s="12"/>
      <c r="F7398" s="12"/>
      <c r="G7398" s="12"/>
    </row>
    <row r="7399" spans="4:7">
      <c r="D7399" s="12"/>
      <c r="E7399" s="12"/>
      <c r="F7399" s="12"/>
      <c r="G7399" s="12"/>
    </row>
    <row r="7400" spans="4:7">
      <c r="D7400" s="12"/>
      <c r="E7400" s="12"/>
      <c r="F7400" s="12"/>
      <c r="G7400" s="12"/>
    </row>
    <row r="7401" spans="4:7">
      <c r="D7401" s="12"/>
      <c r="E7401" s="12"/>
      <c r="F7401" s="12"/>
      <c r="G7401" s="12"/>
    </row>
    <row r="7402" spans="4:7">
      <c r="D7402" s="12"/>
      <c r="E7402" s="12"/>
      <c r="F7402" s="12"/>
      <c r="G7402" s="12"/>
    </row>
    <row r="7403" spans="4:7">
      <c r="D7403" s="12"/>
      <c r="E7403" s="12"/>
      <c r="F7403" s="12"/>
      <c r="G7403" s="12"/>
    </row>
    <row r="7404" spans="4:7">
      <c r="D7404" s="12"/>
      <c r="E7404" s="12"/>
      <c r="F7404" s="12"/>
      <c r="G7404" s="12"/>
    </row>
    <row r="7405" spans="4:7">
      <c r="D7405" s="12"/>
      <c r="E7405" s="12"/>
      <c r="F7405" s="12"/>
      <c r="G7405" s="12"/>
    </row>
    <row r="7406" spans="4:7">
      <c r="D7406" s="12"/>
      <c r="E7406" s="12"/>
      <c r="F7406" s="12"/>
      <c r="G7406" s="12"/>
    </row>
    <row r="7407" spans="4:7">
      <c r="D7407" s="12"/>
      <c r="E7407" s="12"/>
      <c r="F7407" s="12"/>
      <c r="G7407" s="12"/>
    </row>
    <row r="7408" spans="4:7">
      <c r="D7408" s="12"/>
      <c r="E7408" s="12"/>
      <c r="F7408" s="12"/>
      <c r="G7408" s="12"/>
    </row>
    <row r="7409" spans="4:7">
      <c r="D7409" s="12"/>
      <c r="E7409" s="12"/>
      <c r="F7409" s="12"/>
      <c r="G7409" s="12"/>
    </row>
    <row r="7410" spans="4:7">
      <c r="D7410" s="12"/>
      <c r="E7410" s="12"/>
      <c r="F7410" s="12"/>
      <c r="G7410" s="12"/>
    </row>
    <row r="7411" spans="4:7">
      <c r="D7411" s="12"/>
      <c r="E7411" s="12"/>
      <c r="F7411" s="12"/>
      <c r="G7411" s="12"/>
    </row>
    <row r="7412" spans="4:7">
      <c r="D7412" s="12"/>
      <c r="E7412" s="12"/>
      <c r="F7412" s="12"/>
      <c r="G7412" s="12"/>
    </row>
    <row r="7413" spans="4:7">
      <c r="D7413" s="12"/>
      <c r="E7413" s="12"/>
      <c r="F7413" s="12"/>
      <c r="G7413" s="12"/>
    </row>
    <row r="7414" spans="4:7">
      <c r="D7414" s="12"/>
      <c r="E7414" s="12"/>
      <c r="F7414" s="12"/>
      <c r="G7414" s="12"/>
    </row>
    <row r="7415" spans="4:7">
      <c r="D7415" s="12"/>
      <c r="E7415" s="12"/>
      <c r="F7415" s="12"/>
      <c r="G7415" s="12"/>
    </row>
    <row r="7416" spans="4:7">
      <c r="D7416" s="12"/>
      <c r="E7416" s="12"/>
      <c r="F7416" s="12"/>
      <c r="G7416" s="12"/>
    </row>
    <row r="7417" spans="4:7">
      <c r="D7417" s="12"/>
      <c r="E7417" s="12"/>
      <c r="F7417" s="12"/>
      <c r="G7417" s="12"/>
    </row>
    <row r="7418" spans="4:7">
      <c r="D7418" s="12"/>
      <c r="E7418" s="12"/>
      <c r="F7418" s="12"/>
      <c r="G7418" s="12"/>
    </row>
    <row r="7419" spans="4:7">
      <c r="D7419" s="12"/>
      <c r="E7419" s="12"/>
      <c r="F7419" s="12"/>
      <c r="G7419" s="12"/>
    </row>
    <row r="7420" spans="4:7">
      <c r="D7420" s="12"/>
      <c r="E7420" s="12"/>
      <c r="F7420" s="12"/>
      <c r="G7420" s="12"/>
    </row>
    <row r="7421" spans="4:7">
      <c r="D7421" s="12"/>
      <c r="E7421" s="12"/>
      <c r="F7421" s="12"/>
      <c r="G7421" s="12"/>
    </row>
    <row r="7422" spans="4:7">
      <c r="D7422" s="12"/>
      <c r="E7422" s="12"/>
      <c r="F7422" s="12"/>
      <c r="G7422" s="12"/>
    </row>
    <row r="7423" spans="4:7">
      <c r="D7423" s="12"/>
      <c r="E7423" s="12"/>
      <c r="F7423" s="12"/>
      <c r="G7423" s="12"/>
    </row>
    <row r="7424" spans="4:7">
      <c r="D7424" s="12"/>
      <c r="E7424" s="12"/>
      <c r="F7424" s="12"/>
      <c r="G7424" s="12"/>
    </row>
    <row r="7425" spans="4:7">
      <c r="D7425" s="12"/>
      <c r="E7425" s="12"/>
      <c r="F7425" s="12"/>
      <c r="G7425" s="12"/>
    </row>
    <row r="7426" spans="4:7">
      <c r="D7426" s="12"/>
      <c r="E7426" s="12"/>
      <c r="F7426" s="12"/>
      <c r="G7426" s="12"/>
    </row>
    <row r="7427" spans="4:7">
      <c r="D7427" s="12"/>
      <c r="E7427" s="12"/>
      <c r="F7427" s="12"/>
      <c r="G7427" s="12"/>
    </row>
    <row r="7428" spans="4:7">
      <c r="D7428" s="12"/>
      <c r="E7428" s="12"/>
      <c r="F7428" s="12"/>
      <c r="G7428" s="12"/>
    </row>
    <row r="7429" spans="4:7">
      <c r="D7429" s="12"/>
      <c r="E7429" s="12"/>
      <c r="F7429" s="12"/>
      <c r="G7429" s="12"/>
    </row>
    <row r="7430" spans="4:7">
      <c r="D7430" s="12"/>
      <c r="E7430" s="12"/>
      <c r="F7430" s="12"/>
      <c r="G7430" s="12"/>
    </row>
    <row r="7431" spans="4:7">
      <c r="D7431" s="12"/>
      <c r="E7431" s="12"/>
      <c r="F7431" s="12"/>
      <c r="G7431" s="12"/>
    </row>
    <row r="7432" spans="4:7">
      <c r="D7432" s="12"/>
      <c r="E7432" s="12"/>
      <c r="F7432" s="12"/>
      <c r="G7432" s="12"/>
    </row>
    <row r="7433" spans="4:7">
      <c r="D7433" s="12"/>
      <c r="E7433" s="12"/>
      <c r="F7433" s="12"/>
      <c r="G7433" s="12"/>
    </row>
    <row r="7434" spans="4:7">
      <c r="D7434" s="12"/>
      <c r="E7434" s="12"/>
      <c r="F7434" s="12"/>
      <c r="G7434" s="12"/>
    </row>
    <row r="7435" spans="4:7">
      <c r="D7435" s="12"/>
      <c r="E7435" s="12"/>
      <c r="F7435" s="12"/>
      <c r="G7435" s="12"/>
    </row>
    <row r="7436" spans="4:7">
      <c r="D7436" s="12"/>
      <c r="E7436" s="12"/>
      <c r="F7436" s="12"/>
      <c r="G7436" s="12"/>
    </row>
    <row r="7437" spans="4:7">
      <c r="D7437" s="12"/>
      <c r="E7437" s="12"/>
      <c r="F7437" s="12"/>
      <c r="G7437" s="12"/>
    </row>
    <row r="7438" spans="4:7">
      <c r="D7438" s="12"/>
      <c r="E7438" s="12"/>
      <c r="F7438" s="12"/>
      <c r="G7438" s="12"/>
    </row>
    <row r="7439" spans="4:7">
      <c r="D7439" s="12"/>
      <c r="E7439" s="12"/>
      <c r="F7439" s="12"/>
      <c r="G7439" s="12"/>
    </row>
    <row r="7440" spans="4:7">
      <c r="D7440" s="12"/>
      <c r="E7440" s="12"/>
      <c r="F7440" s="12"/>
      <c r="G7440" s="12"/>
    </row>
    <row r="7441" spans="4:7">
      <c r="D7441" s="12"/>
      <c r="E7441" s="12"/>
      <c r="F7441" s="12"/>
      <c r="G7441" s="12"/>
    </row>
    <row r="7442" spans="4:7">
      <c r="D7442" s="12"/>
      <c r="E7442" s="12"/>
      <c r="F7442" s="12"/>
      <c r="G7442" s="12"/>
    </row>
    <row r="7443" spans="4:7">
      <c r="D7443" s="12"/>
      <c r="E7443" s="12"/>
      <c r="F7443" s="12"/>
      <c r="G7443" s="12"/>
    </row>
    <row r="7444" spans="4:7">
      <c r="D7444" s="12"/>
      <c r="E7444" s="12"/>
      <c r="F7444" s="12"/>
      <c r="G7444" s="12"/>
    </row>
    <row r="7445" spans="4:7">
      <c r="D7445" s="12"/>
      <c r="E7445" s="12"/>
      <c r="F7445" s="12"/>
      <c r="G7445" s="12"/>
    </row>
    <row r="7446" spans="4:7">
      <c r="D7446" s="12"/>
      <c r="E7446" s="12"/>
      <c r="F7446" s="12"/>
      <c r="G7446" s="12"/>
    </row>
    <row r="7447" spans="4:7">
      <c r="D7447" s="12"/>
      <c r="E7447" s="12"/>
      <c r="F7447" s="12"/>
      <c r="G7447" s="12"/>
    </row>
    <row r="7448" spans="4:7">
      <c r="D7448" s="12"/>
      <c r="E7448" s="12"/>
      <c r="F7448" s="12"/>
      <c r="G7448" s="12"/>
    </row>
    <row r="7449" spans="4:7">
      <c r="D7449" s="12"/>
      <c r="E7449" s="12"/>
      <c r="F7449" s="12"/>
      <c r="G7449" s="12"/>
    </row>
    <row r="7450" spans="4:7">
      <c r="D7450" s="12"/>
      <c r="E7450" s="12"/>
      <c r="F7450" s="12"/>
      <c r="G7450" s="12"/>
    </row>
    <row r="7451" spans="4:7">
      <c r="D7451" s="12"/>
      <c r="E7451" s="12"/>
      <c r="F7451" s="12"/>
      <c r="G7451" s="12"/>
    </row>
    <row r="7452" spans="4:7">
      <c r="D7452" s="12"/>
      <c r="E7452" s="12"/>
      <c r="F7452" s="12"/>
      <c r="G7452" s="12"/>
    </row>
    <row r="7453" spans="4:7">
      <c r="D7453" s="12"/>
      <c r="E7453" s="12"/>
      <c r="F7453" s="12"/>
      <c r="G7453" s="12"/>
    </row>
    <row r="7454" spans="4:7">
      <c r="D7454" s="12"/>
      <c r="E7454" s="12"/>
      <c r="F7454" s="12"/>
      <c r="G7454" s="12"/>
    </row>
    <row r="7455" spans="4:7">
      <c r="D7455" s="12"/>
      <c r="E7455" s="12"/>
      <c r="F7455" s="12"/>
      <c r="G7455" s="12"/>
    </row>
    <row r="7456" spans="4:7">
      <c r="D7456" s="12"/>
      <c r="E7456" s="12"/>
      <c r="F7456" s="12"/>
      <c r="G7456" s="12"/>
    </row>
    <row r="7457" spans="4:7">
      <c r="D7457" s="12"/>
      <c r="E7457" s="12"/>
      <c r="F7457" s="12"/>
      <c r="G7457" s="12"/>
    </row>
    <row r="7458" spans="4:7">
      <c r="D7458" s="12"/>
      <c r="E7458" s="12"/>
      <c r="F7458" s="12"/>
      <c r="G7458" s="12"/>
    </row>
    <row r="7459" spans="4:7">
      <c r="D7459" s="12"/>
      <c r="E7459" s="12"/>
      <c r="F7459" s="12"/>
      <c r="G7459" s="12"/>
    </row>
    <row r="7460" spans="4:7">
      <c r="D7460" s="12"/>
      <c r="E7460" s="12"/>
      <c r="F7460" s="12"/>
      <c r="G7460" s="12"/>
    </row>
    <row r="7461" spans="4:7">
      <c r="D7461" s="12"/>
      <c r="E7461" s="12"/>
      <c r="F7461" s="12"/>
      <c r="G7461" s="12"/>
    </row>
    <row r="7462" spans="4:7">
      <c r="D7462" s="12"/>
      <c r="E7462" s="12"/>
      <c r="F7462" s="12"/>
      <c r="G7462" s="12"/>
    </row>
    <row r="7463" spans="4:7">
      <c r="D7463" s="12"/>
      <c r="E7463" s="12"/>
      <c r="F7463" s="12"/>
      <c r="G7463" s="12"/>
    </row>
    <row r="7464" spans="4:7">
      <c r="D7464" s="12"/>
      <c r="E7464" s="12"/>
      <c r="F7464" s="12"/>
      <c r="G7464" s="12"/>
    </row>
    <row r="7465" spans="4:7">
      <c r="D7465" s="12"/>
      <c r="E7465" s="12"/>
      <c r="F7465" s="12"/>
      <c r="G7465" s="12"/>
    </row>
    <row r="7466" spans="4:7">
      <c r="D7466" s="12"/>
      <c r="E7466" s="12"/>
      <c r="F7466" s="12"/>
      <c r="G7466" s="12"/>
    </row>
    <row r="7467" spans="4:7">
      <c r="D7467" s="12"/>
      <c r="E7467" s="12"/>
      <c r="F7467" s="12"/>
      <c r="G7467" s="12"/>
    </row>
    <row r="7468" spans="4:7">
      <c r="D7468" s="12"/>
      <c r="E7468" s="12"/>
      <c r="F7468" s="12"/>
      <c r="G7468" s="12"/>
    </row>
    <row r="7469" spans="4:7">
      <c r="D7469" s="12"/>
      <c r="E7469" s="12"/>
      <c r="F7469" s="12"/>
      <c r="G7469" s="12"/>
    </row>
    <row r="7470" spans="4:7">
      <c r="D7470" s="12"/>
      <c r="E7470" s="12"/>
      <c r="F7470" s="12"/>
      <c r="G7470" s="12"/>
    </row>
    <row r="7471" spans="4:7">
      <c r="D7471" s="12"/>
      <c r="E7471" s="12"/>
      <c r="F7471" s="12"/>
      <c r="G7471" s="12"/>
    </row>
    <row r="7472" spans="4:7">
      <c r="D7472" s="12"/>
      <c r="E7472" s="12"/>
      <c r="F7472" s="12"/>
      <c r="G7472" s="12"/>
    </row>
    <row r="7473" spans="4:7">
      <c r="D7473" s="12"/>
      <c r="E7473" s="12"/>
      <c r="F7473" s="12"/>
      <c r="G7473" s="12"/>
    </row>
    <row r="7474" spans="4:7">
      <c r="D7474" s="12"/>
      <c r="E7474" s="12"/>
      <c r="F7474" s="12"/>
      <c r="G7474" s="12"/>
    </row>
    <row r="7475" spans="4:7">
      <c r="D7475" s="12"/>
      <c r="E7475" s="12"/>
      <c r="F7475" s="12"/>
      <c r="G7475" s="12"/>
    </row>
    <row r="7476" spans="4:7">
      <c r="D7476" s="12"/>
      <c r="E7476" s="12"/>
      <c r="F7476" s="12"/>
      <c r="G7476" s="12"/>
    </row>
    <row r="7477" spans="4:7">
      <c r="D7477" s="12"/>
      <c r="E7477" s="12"/>
      <c r="F7477" s="12"/>
      <c r="G7477" s="12"/>
    </row>
    <row r="7478" spans="4:7">
      <c r="D7478" s="12"/>
      <c r="E7478" s="12"/>
      <c r="F7478" s="12"/>
      <c r="G7478" s="12"/>
    </row>
    <row r="7479" spans="4:7">
      <c r="D7479" s="12"/>
      <c r="E7479" s="12"/>
      <c r="F7479" s="12"/>
      <c r="G7479" s="12"/>
    </row>
    <row r="7480" spans="4:7">
      <c r="D7480" s="12"/>
      <c r="E7480" s="12"/>
      <c r="F7480" s="12"/>
      <c r="G7480" s="12"/>
    </row>
    <row r="7481" spans="4:7">
      <c r="D7481" s="12"/>
      <c r="E7481" s="12"/>
      <c r="F7481" s="12"/>
      <c r="G7481" s="12"/>
    </row>
    <row r="7482" spans="4:7">
      <c r="D7482" s="12"/>
      <c r="E7482" s="12"/>
      <c r="F7482" s="12"/>
      <c r="G7482" s="12"/>
    </row>
    <row r="7483" spans="4:7">
      <c r="D7483" s="12"/>
      <c r="E7483" s="12"/>
      <c r="F7483" s="12"/>
      <c r="G7483" s="12"/>
    </row>
    <row r="7484" spans="4:7">
      <c r="D7484" s="12"/>
      <c r="E7484" s="12"/>
      <c r="F7484" s="12"/>
      <c r="G7484" s="12"/>
    </row>
    <row r="7485" spans="4:7">
      <c r="D7485" s="12"/>
      <c r="E7485" s="12"/>
      <c r="F7485" s="12"/>
      <c r="G7485" s="12"/>
    </row>
    <row r="7486" spans="4:7">
      <c r="D7486" s="12"/>
      <c r="E7486" s="12"/>
      <c r="F7486" s="12"/>
      <c r="G7486" s="12"/>
    </row>
    <row r="7487" spans="4:7">
      <c r="D7487" s="12"/>
      <c r="E7487" s="12"/>
      <c r="F7487" s="12"/>
      <c r="G7487" s="12"/>
    </row>
    <row r="7488" spans="4:7">
      <c r="D7488" s="12"/>
      <c r="E7488" s="12"/>
      <c r="F7488" s="12"/>
      <c r="G7488" s="12"/>
    </row>
    <row r="7489" spans="4:7">
      <c r="D7489" s="12"/>
      <c r="E7489" s="12"/>
      <c r="F7489" s="12"/>
      <c r="G7489" s="12"/>
    </row>
    <row r="7490" spans="4:7">
      <c r="D7490" s="12"/>
      <c r="E7490" s="12"/>
      <c r="F7490" s="12"/>
      <c r="G7490" s="12"/>
    </row>
    <row r="7491" spans="4:7">
      <c r="D7491" s="12"/>
      <c r="E7491" s="12"/>
      <c r="F7491" s="12"/>
      <c r="G7491" s="12"/>
    </row>
    <row r="7492" spans="4:7">
      <c r="D7492" s="12"/>
      <c r="E7492" s="12"/>
      <c r="F7492" s="12"/>
      <c r="G7492" s="12"/>
    </row>
    <row r="7493" spans="4:7">
      <c r="D7493" s="12"/>
      <c r="E7493" s="12"/>
      <c r="F7493" s="12"/>
      <c r="G7493" s="12"/>
    </row>
    <row r="7494" spans="4:7">
      <c r="D7494" s="12"/>
      <c r="E7494" s="12"/>
      <c r="F7494" s="12"/>
      <c r="G7494" s="12"/>
    </row>
    <row r="7495" spans="4:7">
      <c r="D7495" s="12"/>
      <c r="E7495" s="12"/>
      <c r="F7495" s="12"/>
      <c r="G7495" s="12"/>
    </row>
    <row r="7496" spans="4:7">
      <c r="D7496" s="12"/>
      <c r="E7496" s="12"/>
      <c r="F7496" s="12"/>
      <c r="G7496" s="12"/>
    </row>
    <row r="7497" spans="4:7">
      <c r="D7497" s="12"/>
      <c r="E7497" s="12"/>
      <c r="F7497" s="12"/>
      <c r="G7497" s="12"/>
    </row>
    <row r="7498" spans="4:7">
      <c r="D7498" s="12"/>
      <c r="E7498" s="12"/>
      <c r="F7498" s="12"/>
      <c r="G7498" s="12"/>
    </row>
    <row r="7499" spans="4:7">
      <c r="D7499" s="12"/>
      <c r="E7499" s="12"/>
      <c r="F7499" s="12"/>
      <c r="G7499" s="12"/>
    </row>
    <row r="7500" spans="4:7">
      <c r="D7500" s="12"/>
      <c r="E7500" s="12"/>
      <c r="F7500" s="12"/>
      <c r="G7500" s="12"/>
    </row>
    <row r="7501" spans="4:7">
      <c r="D7501" s="12"/>
      <c r="E7501" s="12"/>
      <c r="F7501" s="12"/>
      <c r="G7501" s="12"/>
    </row>
    <row r="7502" spans="4:7">
      <c r="D7502" s="12"/>
      <c r="E7502" s="12"/>
      <c r="F7502" s="12"/>
      <c r="G7502" s="12"/>
    </row>
    <row r="7503" spans="4:7">
      <c r="D7503" s="12"/>
      <c r="E7503" s="12"/>
      <c r="F7503" s="12"/>
      <c r="G7503" s="12"/>
    </row>
    <row r="7504" spans="4:7">
      <c r="D7504" s="12"/>
      <c r="E7504" s="12"/>
      <c r="F7504" s="12"/>
      <c r="G7504" s="12"/>
    </row>
    <row r="7505" spans="4:7">
      <c r="D7505" s="12"/>
      <c r="E7505" s="12"/>
      <c r="F7505" s="12"/>
      <c r="G7505" s="12"/>
    </row>
    <row r="7506" spans="4:7">
      <c r="D7506" s="12"/>
      <c r="E7506" s="12"/>
      <c r="F7506" s="12"/>
      <c r="G7506" s="12"/>
    </row>
    <row r="7507" spans="4:7">
      <c r="D7507" s="12"/>
      <c r="E7507" s="12"/>
      <c r="F7507" s="12"/>
      <c r="G7507" s="12"/>
    </row>
    <row r="7508" spans="4:7">
      <c r="D7508" s="12"/>
      <c r="E7508" s="12"/>
      <c r="F7508" s="12"/>
      <c r="G7508" s="12"/>
    </row>
    <row r="7509" spans="4:7">
      <c r="D7509" s="12"/>
      <c r="E7509" s="12"/>
      <c r="F7509" s="12"/>
      <c r="G7509" s="12"/>
    </row>
    <row r="7510" spans="4:7">
      <c r="D7510" s="12"/>
      <c r="E7510" s="12"/>
      <c r="F7510" s="12"/>
      <c r="G7510" s="12"/>
    </row>
    <row r="7511" spans="4:7">
      <c r="D7511" s="12"/>
      <c r="E7511" s="12"/>
      <c r="F7511" s="12"/>
      <c r="G7511" s="12"/>
    </row>
    <row r="7512" spans="4:7">
      <c r="D7512" s="12"/>
      <c r="E7512" s="12"/>
      <c r="F7512" s="12"/>
      <c r="G7512" s="12"/>
    </row>
    <row r="7513" spans="4:7">
      <c r="D7513" s="12"/>
      <c r="E7513" s="12"/>
      <c r="F7513" s="12"/>
      <c r="G7513" s="12"/>
    </row>
    <row r="7514" spans="4:7">
      <c r="D7514" s="12"/>
      <c r="E7514" s="12"/>
      <c r="F7514" s="12"/>
      <c r="G7514" s="12"/>
    </row>
    <row r="7515" spans="4:7">
      <c r="D7515" s="12"/>
      <c r="E7515" s="12"/>
      <c r="F7515" s="12"/>
      <c r="G7515" s="12"/>
    </row>
    <row r="7516" spans="4:7">
      <c r="D7516" s="12"/>
      <c r="E7516" s="12"/>
      <c r="F7516" s="12"/>
      <c r="G7516" s="12"/>
    </row>
    <row r="7517" spans="4:7">
      <c r="D7517" s="12"/>
      <c r="E7517" s="12"/>
      <c r="F7517" s="12"/>
      <c r="G7517" s="12"/>
    </row>
    <row r="7518" spans="4:7">
      <c r="D7518" s="12"/>
      <c r="E7518" s="12"/>
      <c r="F7518" s="12"/>
      <c r="G7518" s="12"/>
    </row>
    <row r="7519" spans="4:7">
      <c r="D7519" s="12"/>
      <c r="E7519" s="12"/>
      <c r="F7519" s="12"/>
      <c r="G7519" s="12"/>
    </row>
    <row r="7520" spans="4:7">
      <c r="D7520" s="12"/>
      <c r="E7520" s="12"/>
      <c r="F7520" s="12"/>
      <c r="G7520" s="12"/>
    </row>
    <row r="7521" spans="4:7">
      <c r="D7521" s="12"/>
      <c r="E7521" s="12"/>
      <c r="F7521" s="12"/>
      <c r="G7521" s="12"/>
    </row>
    <row r="7522" spans="4:7">
      <c r="D7522" s="12"/>
      <c r="E7522" s="12"/>
      <c r="F7522" s="12"/>
      <c r="G7522" s="12"/>
    </row>
    <row r="7523" spans="4:7">
      <c r="D7523" s="12"/>
      <c r="E7523" s="12"/>
      <c r="F7523" s="12"/>
      <c r="G7523" s="12"/>
    </row>
    <row r="7524" spans="4:7">
      <c r="D7524" s="12"/>
      <c r="E7524" s="12"/>
      <c r="F7524" s="12"/>
      <c r="G7524" s="12"/>
    </row>
    <row r="7525" spans="4:7">
      <c r="D7525" s="12"/>
      <c r="E7525" s="12"/>
      <c r="F7525" s="12"/>
      <c r="G7525" s="12"/>
    </row>
    <row r="7526" spans="4:7">
      <c r="D7526" s="12"/>
      <c r="E7526" s="12"/>
      <c r="F7526" s="12"/>
      <c r="G7526" s="12"/>
    </row>
    <row r="7527" spans="4:7">
      <c r="D7527" s="12"/>
      <c r="E7527" s="12"/>
      <c r="F7527" s="12"/>
      <c r="G7527" s="12"/>
    </row>
    <row r="7528" spans="4:7">
      <c r="D7528" s="12"/>
      <c r="E7528" s="12"/>
      <c r="F7528" s="12"/>
      <c r="G7528" s="12"/>
    </row>
    <row r="7529" spans="4:7">
      <c r="D7529" s="12"/>
      <c r="E7529" s="12"/>
      <c r="F7529" s="12"/>
      <c r="G7529" s="12"/>
    </row>
    <row r="7530" spans="4:7">
      <c r="D7530" s="12"/>
      <c r="E7530" s="12"/>
      <c r="F7530" s="12"/>
      <c r="G7530" s="12"/>
    </row>
    <row r="7531" spans="4:7">
      <c r="D7531" s="12"/>
      <c r="E7531" s="12"/>
      <c r="F7531" s="12"/>
      <c r="G7531" s="12"/>
    </row>
    <row r="7532" spans="4:7">
      <c r="D7532" s="12"/>
      <c r="E7532" s="12"/>
      <c r="F7532" s="12"/>
      <c r="G7532" s="12"/>
    </row>
    <row r="7533" spans="4:7">
      <c r="D7533" s="12"/>
      <c r="E7533" s="12"/>
      <c r="F7533" s="12"/>
      <c r="G7533" s="12"/>
    </row>
    <row r="7534" spans="4:7">
      <c r="D7534" s="12"/>
      <c r="E7534" s="12"/>
      <c r="F7534" s="12"/>
      <c r="G7534" s="12"/>
    </row>
    <row r="7535" spans="4:7">
      <c r="D7535" s="12"/>
      <c r="E7535" s="12"/>
      <c r="F7535" s="12"/>
      <c r="G7535" s="12"/>
    </row>
    <row r="7536" spans="4:7">
      <c r="D7536" s="12"/>
      <c r="E7536" s="12"/>
      <c r="F7536" s="12"/>
      <c r="G7536" s="12"/>
    </row>
    <row r="7537" spans="4:7">
      <c r="D7537" s="12"/>
      <c r="E7537" s="12"/>
      <c r="F7537" s="12"/>
      <c r="G7537" s="12"/>
    </row>
    <row r="7538" spans="4:7">
      <c r="D7538" s="12"/>
      <c r="E7538" s="12"/>
      <c r="F7538" s="12"/>
      <c r="G7538" s="12"/>
    </row>
    <row r="7539" spans="4:7">
      <c r="D7539" s="12"/>
      <c r="E7539" s="12"/>
      <c r="F7539" s="12"/>
      <c r="G7539" s="12"/>
    </row>
    <row r="7540" spans="4:7">
      <c r="D7540" s="12"/>
      <c r="E7540" s="12"/>
      <c r="F7540" s="12"/>
      <c r="G7540" s="12"/>
    </row>
    <row r="7541" spans="4:7">
      <c r="D7541" s="12"/>
      <c r="E7541" s="12"/>
      <c r="F7541" s="12"/>
      <c r="G7541" s="12"/>
    </row>
    <row r="7542" spans="4:7">
      <c r="D7542" s="12"/>
      <c r="E7542" s="12"/>
      <c r="F7542" s="12"/>
      <c r="G7542" s="12"/>
    </row>
    <row r="7543" spans="4:7">
      <c r="D7543" s="12"/>
      <c r="E7543" s="12"/>
      <c r="F7543" s="12"/>
      <c r="G7543" s="12"/>
    </row>
    <row r="7544" spans="4:7">
      <c r="D7544" s="12"/>
      <c r="E7544" s="12"/>
      <c r="F7544" s="12"/>
      <c r="G7544" s="12"/>
    </row>
    <row r="7545" spans="4:7">
      <c r="D7545" s="12"/>
      <c r="E7545" s="12"/>
      <c r="F7545" s="12"/>
      <c r="G7545" s="12"/>
    </row>
    <row r="7546" spans="4:7">
      <c r="D7546" s="12"/>
      <c r="E7546" s="12"/>
      <c r="F7546" s="12"/>
      <c r="G7546" s="12"/>
    </row>
    <row r="7547" spans="4:7">
      <c r="D7547" s="12"/>
      <c r="E7547" s="12"/>
      <c r="F7547" s="12"/>
      <c r="G7547" s="12"/>
    </row>
    <row r="7548" spans="4:7">
      <c r="D7548" s="12"/>
      <c r="E7548" s="12"/>
      <c r="F7548" s="12"/>
      <c r="G7548" s="12"/>
    </row>
    <row r="7549" spans="4:7">
      <c r="D7549" s="12"/>
      <c r="E7549" s="12"/>
      <c r="F7549" s="12"/>
      <c r="G7549" s="12"/>
    </row>
    <row r="7550" spans="4:7">
      <c r="D7550" s="12"/>
      <c r="E7550" s="12"/>
      <c r="F7550" s="12"/>
      <c r="G7550" s="12"/>
    </row>
    <row r="7551" spans="4:7">
      <c r="D7551" s="12"/>
      <c r="E7551" s="12"/>
      <c r="F7551" s="12"/>
      <c r="G7551" s="12"/>
    </row>
    <row r="7552" spans="4:7">
      <c r="D7552" s="12"/>
      <c r="E7552" s="12"/>
      <c r="F7552" s="12"/>
      <c r="G7552" s="12"/>
    </row>
    <row r="7553" spans="4:7">
      <c r="D7553" s="12"/>
      <c r="E7553" s="12"/>
      <c r="F7553" s="12"/>
      <c r="G7553" s="12"/>
    </row>
    <row r="7554" spans="4:7">
      <c r="D7554" s="12"/>
      <c r="E7554" s="12"/>
      <c r="F7554" s="12"/>
      <c r="G7554" s="12"/>
    </row>
    <row r="7555" spans="4:7">
      <c r="D7555" s="12"/>
      <c r="E7555" s="12"/>
      <c r="F7555" s="12"/>
      <c r="G7555" s="12"/>
    </row>
    <row r="7556" spans="4:7">
      <c r="D7556" s="12"/>
      <c r="E7556" s="12"/>
      <c r="F7556" s="12"/>
      <c r="G7556" s="12"/>
    </row>
    <row r="7557" spans="4:7">
      <c r="D7557" s="12"/>
      <c r="E7557" s="12"/>
      <c r="F7557" s="12"/>
      <c r="G7557" s="12"/>
    </row>
    <row r="7558" spans="4:7">
      <c r="D7558" s="12"/>
      <c r="E7558" s="12"/>
      <c r="F7558" s="12"/>
      <c r="G7558" s="12"/>
    </row>
    <row r="7559" spans="4:7">
      <c r="D7559" s="12"/>
      <c r="E7559" s="12"/>
      <c r="F7559" s="12"/>
      <c r="G7559" s="12"/>
    </row>
    <row r="7560" spans="4:7">
      <c r="D7560" s="12"/>
      <c r="E7560" s="12"/>
      <c r="F7560" s="12"/>
      <c r="G7560" s="12"/>
    </row>
    <row r="7561" spans="4:7">
      <c r="D7561" s="12"/>
      <c r="E7561" s="12"/>
      <c r="F7561" s="12"/>
      <c r="G7561" s="12"/>
    </row>
    <row r="7562" spans="4:7">
      <c r="D7562" s="12"/>
      <c r="E7562" s="12"/>
      <c r="F7562" s="12"/>
      <c r="G7562" s="12"/>
    </row>
    <row r="7563" spans="4:7">
      <c r="D7563" s="12"/>
      <c r="E7563" s="12"/>
      <c r="F7563" s="12"/>
      <c r="G7563" s="12"/>
    </row>
    <row r="7564" spans="4:7">
      <c r="D7564" s="12"/>
      <c r="E7564" s="12"/>
      <c r="F7564" s="12"/>
      <c r="G7564" s="12"/>
    </row>
    <row r="7565" spans="4:7">
      <c r="D7565" s="12"/>
      <c r="E7565" s="12"/>
      <c r="F7565" s="12"/>
      <c r="G7565" s="12"/>
    </row>
    <row r="7566" spans="4:7">
      <c r="D7566" s="12"/>
      <c r="E7566" s="12"/>
      <c r="F7566" s="12"/>
      <c r="G7566" s="12"/>
    </row>
    <row r="7567" spans="4:7">
      <c r="D7567" s="12"/>
      <c r="E7567" s="12"/>
      <c r="F7567" s="12"/>
      <c r="G7567" s="12"/>
    </row>
    <row r="7568" spans="4:7">
      <c r="D7568" s="12"/>
      <c r="E7568" s="12"/>
      <c r="F7568" s="12"/>
      <c r="G7568" s="12"/>
    </row>
    <row r="7569" spans="4:7">
      <c r="D7569" s="12"/>
      <c r="E7569" s="12"/>
      <c r="F7569" s="12"/>
      <c r="G7569" s="12"/>
    </row>
    <row r="7570" spans="4:7">
      <c r="D7570" s="12"/>
      <c r="E7570" s="12"/>
      <c r="F7570" s="12"/>
      <c r="G7570" s="12"/>
    </row>
    <row r="7571" spans="4:7">
      <c r="D7571" s="12"/>
      <c r="E7571" s="12"/>
      <c r="F7571" s="12"/>
      <c r="G7571" s="12"/>
    </row>
    <row r="7572" spans="4:7">
      <c r="D7572" s="12"/>
      <c r="E7572" s="12"/>
      <c r="F7572" s="12"/>
      <c r="G7572" s="12"/>
    </row>
    <row r="7573" spans="4:7">
      <c r="D7573" s="12"/>
      <c r="E7573" s="12"/>
      <c r="F7573" s="12"/>
      <c r="G7573" s="12"/>
    </row>
    <row r="7574" spans="4:7">
      <c r="D7574" s="12"/>
      <c r="E7574" s="12"/>
      <c r="F7574" s="12"/>
      <c r="G7574" s="12"/>
    </row>
    <row r="7575" spans="4:7">
      <c r="D7575" s="12"/>
      <c r="E7575" s="12"/>
      <c r="F7575" s="12"/>
      <c r="G7575" s="12"/>
    </row>
    <row r="7576" spans="4:7">
      <c r="D7576" s="12"/>
      <c r="E7576" s="12"/>
      <c r="F7576" s="12"/>
      <c r="G7576" s="12"/>
    </row>
    <row r="7577" spans="4:7">
      <c r="D7577" s="12"/>
      <c r="E7577" s="12"/>
      <c r="F7577" s="12"/>
      <c r="G7577" s="12"/>
    </row>
    <row r="7578" spans="4:7">
      <c r="D7578" s="12"/>
      <c r="E7578" s="12"/>
      <c r="F7578" s="12"/>
      <c r="G7578" s="12"/>
    </row>
    <row r="7579" spans="4:7">
      <c r="D7579" s="12"/>
      <c r="E7579" s="12"/>
      <c r="F7579" s="12"/>
      <c r="G7579" s="12"/>
    </row>
    <row r="7580" spans="4:7">
      <c r="D7580" s="12"/>
      <c r="E7580" s="12"/>
      <c r="F7580" s="12"/>
      <c r="G7580" s="12"/>
    </row>
    <row r="7581" spans="4:7">
      <c r="D7581" s="12"/>
      <c r="E7581" s="12"/>
      <c r="F7581" s="12"/>
      <c r="G7581" s="12"/>
    </row>
    <row r="7582" spans="4:7">
      <c r="D7582" s="12"/>
      <c r="E7582" s="12"/>
      <c r="F7582" s="12"/>
      <c r="G7582" s="12"/>
    </row>
    <row r="7583" spans="4:7">
      <c r="D7583" s="12"/>
      <c r="E7583" s="12"/>
      <c r="F7583" s="12"/>
      <c r="G7583" s="12"/>
    </row>
    <row r="7584" spans="4:7">
      <c r="D7584" s="12"/>
      <c r="E7584" s="12"/>
      <c r="F7584" s="12"/>
      <c r="G7584" s="12"/>
    </row>
    <row r="7585" spans="4:7">
      <c r="D7585" s="12"/>
      <c r="E7585" s="12"/>
      <c r="F7585" s="12"/>
      <c r="G7585" s="12"/>
    </row>
    <row r="7586" spans="4:7">
      <c r="D7586" s="12"/>
      <c r="E7586" s="12"/>
      <c r="F7586" s="12"/>
      <c r="G7586" s="12"/>
    </row>
    <row r="7587" spans="4:7">
      <c r="D7587" s="12"/>
      <c r="E7587" s="12"/>
      <c r="F7587" s="12"/>
      <c r="G7587" s="12"/>
    </row>
    <row r="7588" spans="4:7">
      <c r="D7588" s="12"/>
      <c r="E7588" s="12"/>
      <c r="F7588" s="12"/>
      <c r="G7588" s="12"/>
    </row>
    <row r="7589" spans="4:7">
      <c r="D7589" s="12"/>
      <c r="E7589" s="12"/>
      <c r="F7589" s="12"/>
      <c r="G7589" s="12"/>
    </row>
    <row r="7590" spans="4:7">
      <c r="D7590" s="12"/>
      <c r="E7590" s="12"/>
      <c r="F7590" s="12"/>
      <c r="G7590" s="12"/>
    </row>
    <row r="7591" spans="4:7">
      <c r="D7591" s="12"/>
      <c r="E7591" s="12"/>
      <c r="F7591" s="12"/>
      <c r="G7591" s="12"/>
    </row>
    <row r="7592" spans="4:7">
      <c r="D7592" s="12"/>
      <c r="E7592" s="12"/>
      <c r="F7592" s="12"/>
      <c r="G7592" s="12"/>
    </row>
    <row r="7593" spans="4:7">
      <c r="D7593" s="12"/>
      <c r="E7593" s="12"/>
      <c r="F7593" s="12"/>
      <c r="G7593" s="12"/>
    </row>
    <row r="7594" spans="4:7">
      <c r="D7594" s="12"/>
      <c r="E7594" s="12"/>
      <c r="F7594" s="12"/>
      <c r="G7594" s="12"/>
    </row>
    <row r="7595" spans="4:7">
      <c r="D7595" s="12"/>
      <c r="E7595" s="12"/>
      <c r="F7595" s="12"/>
      <c r="G7595" s="12"/>
    </row>
    <row r="7596" spans="4:7">
      <c r="D7596" s="12"/>
      <c r="E7596" s="12"/>
      <c r="F7596" s="12"/>
      <c r="G7596" s="12"/>
    </row>
    <row r="7597" spans="4:7">
      <c r="D7597" s="12"/>
      <c r="E7597" s="12"/>
      <c r="F7597" s="12"/>
      <c r="G7597" s="12"/>
    </row>
    <row r="7598" spans="4:7">
      <c r="D7598" s="12"/>
      <c r="E7598" s="12"/>
      <c r="F7598" s="12"/>
      <c r="G7598" s="12"/>
    </row>
    <row r="7599" spans="4:7">
      <c r="D7599" s="12"/>
      <c r="E7599" s="12"/>
      <c r="F7599" s="12"/>
      <c r="G7599" s="12"/>
    </row>
    <row r="7600" spans="4:7">
      <c r="D7600" s="12"/>
      <c r="E7600" s="12"/>
      <c r="F7600" s="12"/>
      <c r="G7600" s="12"/>
    </row>
    <row r="7601" spans="4:7">
      <c r="D7601" s="12"/>
      <c r="E7601" s="12"/>
      <c r="F7601" s="12"/>
      <c r="G7601" s="12"/>
    </row>
    <row r="7602" spans="4:7">
      <c r="D7602" s="12"/>
      <c r="E7602" s="12"/>
      <c r="F7602" s="12"/>
      <c r="G7602" s="12"/>
    </row>
    <row r="7603" spans="4:7">
      <c r="D7603" s="12"/>
      <c r="E7603" s="12"/>
      <c r="F7603" s="12"/>
      <c r="G7603" s="12"/>
    </row>
    <row r="7604" spans="4:7">
      <c r="D7604" s="12"/>
      <c r="E7604" s="12"/>
      <c r="F7604" s="12"/>
      <c r="G7604" s="12"/>
    </row>
    <row r="7605" spans="4:7">
      <c r="D7605" s="12"/>
      <c r="E7605" s="12"/>
      <c r="F7605" s="12"/>
      <c r="G7605" s="12"/>
    </row>
    <row r="7606" spans="4:7">
      <c r="D7606" s="12"/>
      <c r="E7606" s="12"/>
      <c r="F7606" s="12"/>
      <c r="G7606" s="12"/>
    </row>
    <row r="7607" spans="4:7">
      <c r="D7607" s="12"/>
      <c r="E7607" s="12"/>
      <c r="F7607" s="12"/>
      <c r="G7607" s="12"/>
    </row>
    <row r="7608" spans="4:7">
      <c r="D7608" s="12"/>
      <c r="E7608" s="12"/>
      <c r="F7608" s="12"/>
      <c r="G7608" s="12"/>
    </row>
    <row r="7609" spans="4:7">
      <c r="D7609" s="12"/>
      <c r="E7609" s="12"/>
      <c r="F7609" s="12"/>
      <c r="G7609" s="12"/>
    </row>
    <row r="7610" spans="4:7">
      <c r="D7610" s="12"/>
      <c r="E7610" s="12"/>
      <c r="F7610" s="12"/>
      <c r="G7610" s="12"/>
    </row>
    <row r="7611" spans="4:7">
      <c r="D7611" s="12"/>
      <c r="E7611" s="12"/>
      <c r="F7611" s="12"/>
      <c r="G7611" s="12"/>
    </row>
    <row r="7612" spans="4:7">
      <c r="D7612" s="12"/>
      <c r="E7612" s="12"/>
      <c r="F7612" s="12"/>
      <c r="G7612" s="12"/>
    </row>
    <row r="7613" spans="4:7">
      <c r="D7613" s="12"/>
      <c r="E7613" s="12"/>
      <c r="F7613" s="12"/>
      <c r="G7613" s="12"/>
    </row>
    <row r="7614" spans="4:7">
      <c r="D7614" s="12"/>
      <c r="E7614" s="12"/>
      <c r="F7614" s="12"/>
      <c r="G7614" s="12"/>
    </row>
    <row r="7615" spans="4:7">
      <c r="D7615" s="12"/>
      <c r="E7615" s="12"/>
      <c r="F7615" s="12"/>
      <c r="G7615" s="12"/>
    </row>
    <row r="7616" spans="4:7">
      <c r="D7616" s="12"/>
      <c r="E7616" s="12"/>
      <c r="F7616" s="12"/>
      <c r="G7616" s="12"/>
    </row>
    <row r="7617" spans="4:7">
      <c r="D7617" s="12"/>
      <c r="E7617" s="12"/>
      <c r="F7617" s="12"/>
      <c r="G7617" s="12"/>
    </row>
    <row r="7618" spans="4:7">
      <c r="D7618" s="12"/>
      <c r="E7618" s="12"/>
      <c r="F7618" s="12"/>
      <c r="G7618" s="12"/>
    </row>
    <row r="7619" spans="4:7">
      <c r="D7619" s="12"/>
      <c r="E7619" s="12"/>
      <c r="F7619" s="12"/>
      <c r="G7619" s="12"/>
    </row>
    <row r="7620" spans="4:7">
      <c r="D7620" s="12"/>
      <c r="E7620" s="12"/>
      <c r="F7620" s="12"/>
      <c r="G7620" s="12"/>
    </row>
    <row r="7621" spans="4:7">
      <c r="D7621" s="12"/>
      <c r="E7621" s="12"/>
      <c r="F7621" s="12"/>
      <c r="G7621" s="12"/>
    </row>
    <row r="7622" spans="4:7">
      <c r="D7622" s="12"/>
      <c r="E7622" s="12"/>
      <c r="F7622" s="12"/>
      <c r="G7622" s="12"/>
    </row>
    <row r="7623" spans="4:7">
      <c r="D7623" s="12"/>
      <c r="E7623" s="12"/>
      <c r="F7623" s="12"/>
      <c r="G7623" s="12"/>
    </row>
    <row r="7624" spans="4:7">
      <c r="D7624" s="12"/>
      <c r="E7624" s="12"/>
      <c r="F7624" s="12"/>
      <c r="G7624" s="12"/>
    </row>
    <row r="7625" spans="4:7">
      <c r="D7625" s="12"/>
      <c r="E7625" s="12"/>
      <c r="F7625" s="12"/>
      <c r="G7625" s="12"/>
    </row>
    <row r="7626" spans="4:7">
      <c r="D7626" s="12"/>
      <c r="E7626" s="12"/>
      <c r="F7626" s="12"/>
      <c r="G7626" s="12"/>
    </row>
    <row r="7627" spans="4:7">
      <c r="D7627" s="12"/>
      <c r="E7627" s="12"/>
      <c r="F7627" s="12"/>
      <c r="G7627" s="12"/>
    </row>
    <row r="7628" spans="4:7">
      <c r="D7628" s="12"/>
      <c r="E7628" s="12"/>
      <c r="F7628" s="12"/>
      <c r="G7628" s="12"/>
    </row>
    <row r="7629" spans="4:7">
      <c r="D7629" s="12"/>
      <c r="E7629" s="12"/>
      <c r="F7629" s="12"/>
      <c r="G7629" s="12"/>
    </row>
    <row r="7630" spans="4:7">
      <c r="D7630" s="12"/>
      <c r="E7630" s="12"/>
      <c r="F7630" s="12"/>
      <c r="G7630" s="12"/>
    </row>
    <row r="7631" spans="4:7">
      <c r="D7631" s="12"/>
      <c r="E7631" s="12"/>
      <c r="F7631" s="12"/>
      <c r="G7631" s="12"/>
    </row>
    <row r="7632" spans="4:7">
      <c r="D7632" s="12"/>
      <c r="E7632" s="12"/>
      <c r="F7632" s="12"/>
      <c r="G7632" s="12"/>
    </row>
    <row r="7633" spans="4:7">
      <c r="D7633" s="12"/>
      <c r="E7633" s="12"/>
      <c r="F7633" s="12"/>
      <c r="G7633" s="12"/>
    </row>
    <row r="7634" spans="4:7">
      <c r="D7634" s="12"/>
      <c r="E7634" s="12"/>
      <c r="F7634" s="12"/>
      <c r="G7634" s="12"/>
    </row>
    <row r="7635" spans="4:7">
      <c r="D7635" s="12"/>
      <c r="E7635" s="12"/>
      <c r="F7635" s="12"/>
      <c r="G7635" s="12"/>
    </row>
    <row r="7636" spans="4:7">
      <c r="D7636" s="12"/>
      <c r="E7636" s="12"/>
      <c r="F7636" s="12"/>
      <c r="G7636" s="12"/>
    </row>
    <row r="7637" spans="4:7">
      <c r="D7637" s="12"/>
      <c r="E7637" s="12"/>
      <c r="F7637" s="12"/>
      <c r="G7637" s="12"/>
    </row>
    <row r="7638" spans="4:7">
      <c r="D7638" s="12"/>
      <c r="E7638" s="12"/>
      <c r="F7638" s="12"/>
      <c r="G7638" s="12"/>
    </row>
    <row r="7639" spans="4:7">
      <c r="D7639" s="12"/>
      <c r="E7639" s="12"/>
      <c r="F7639" s="12"/>
      <c r="G7639" s="12"/>
    </row>
    <row r="7640" spans="4:7">
      <c r="D7640" s="12"/>
      <c r="E7640" s="12"/>
      <c r="F7640" s="12"/>
      <c r="G7640" s="12"/>
    </row>
    <row r="7641" spans="4:7">
      <c r="D7641" s="12"/>
      <c r="E7641" s="12"/>
      <c r="F7641" s="12"/>
      <c r="G7641" s="12"/>
    </row>
    <row r="7642" spans="4:7">
      <c r="D7642" s="12"/>
      <c r="E7642" s="12"/>
      <c r="F7642" s="12"/>
      <c r="G7642" s="12"/>
    </row>
    <row r="7643" spans="4:7">
      <c r="D7643" s="12"/>
      <c r="E7643" s="12"/>
      <c r="F7643" s="12"/>
      <c r="G7643" s="12"/>
    </row>
    <row r="7644" spans="4:7">
      <c r="D7644" s="12"/>
      <c r="E7644" s="12"/>
      <c r="F7644" s="12"/>
      <c r="G7644" s="12"/>
    </row>
    <row r="7645" spans="4:7">
      <c r="D7645" s="12"/>
      <c r="E7645" s="12"/>
      <c r="F7645" s="12"/>
      <c r="G7645" s="12"/>
    </row>
    <row r="7646" spans="4:7">
      <c r="D7646" s="12"/>
      <c r="E7646" s="12"/>
      <c r="F7646" s="12"/>
      <c r="G7646" s="12"/>
    </row>
    <row r="7647" spans="4:7">
      <c r="D7647" s="12"/>
      <c r="E7647" s="12"/>
      <c r="F7647" s="12"/>
      <c r="G7647" s="12"/>
    </row>
    <row r="7648" spans="4:7">
      <c r="D7648" s="12"/>
      <c r="E7648" s="12"/>
      <c r="F7648" s="12"/>
      <c r="G7648" s="12"/>
    </row>
    <row r="7649" spans="4:7">
      <c r="D7649" s="12"/>
      <c r="E7649" s="12"/>
      <c r="F7649" s="12"/>
      <c r="G7649" s="12"/>
    </row>
    <row r="7650" spans="4:7">
      <c r="D7650" s="12"/>
      <c r="E7650" s="12"/>
      <c r="F7650" s="12"/>
      <c r="G7650" s="12"/>
    </row>
    <row r="7651" spans="4:7">
      <c r="D7651" s="12"/>
      <c r="E7651" s="12"/>
      <c r="F7651" s="12"/>
      <c r="G7651" s="12"/>
    </row>
    <row r="7652" spans="4:7">
      <c r="D7652" s="12"/>
      <c r="E7652" s="12"/>
      <c r="F7652" s="12"/>
      <c r="G7652" s="12"/>
    </row>
    <row r="7653" spans="4:7">
      <c r="D7653" s="12"/>
      <c r="E7653" s="12"/>
      <c r="F7653" s="12"/>
      <c r="G7653" s="12"/>
    </row>
    <row r="7654" spans="4:7">
      <c r="D7654" s="12"/>
      <c r="E7654" s="12"/>
      <c r="F7654" s="12"/>
      <c r="G7654" s="12"/>
    </row>
    <row r="7655" spans="4:7">
      <c r="D7655" s="12"/>
      <c r="E7655" s="12"/>
      <c r="F7655" s="12"/>
      <c r="G7655" s="12"/>
    </row>
    <row r="7656" spans="4:7">
      <c r="D7656" s="12"/>
      <c r="E7656" s="12"/>
      <c r="F7656" s="12"/>
      <c r="G7656" s="12"/>
    </row>
    <row r="7657" spans="4:7">
      <c r="D7657" s="12"/>
      <c r="E7657" s="12"/>
      <c r="F7657" s="12"/>
      <c r="G7657" s="12"/>
    </row>
    <row r="7658" spans="4:7">
      <c r="D7658" s="12"/>
      <c r="E7658" s="12"/>
      <c r="F7658" s="12"/>
      <c r="G7658" s="12"/>
    </row>
    <row r="7659" spans="4:7">
      <c r="D7659" s="12"/>
      <c r="E7659" s="12"/>
      <c r="F7659" s="12"/>
      <c r="G7659" s="12"/>
    </row>
    <row r="7660" spans="4:7">
      <c r="D7660" s="12"/>
      <c r="E7660" s="12"/>
      <c r="F7660" s="12"/>
      <c r="G7660" s="12"/>
    </row>
    <row r="7661" spans="4:7">
      <c r="D7661" s="12"/>
      <c r="E7661" s="12"/>
      <c r="F7661" s="12"/>
      <c r="G7661" s="12"/>
    </row>
    <row r="7662" spans="4:7">
      <c r="D7662" s="12"/>
      <c r="E7662" s="12"/>
      <c r="F7662" s="12"/>
      <c r="G7662" s="12"/>
    </row>
    <row r="7663" spans="4:7">
      <c r="D7663" s="12"/>
      <c r="E7663" s="12"/>
      <c r="F7663" s="12"/>
      <c r="G7663" s="12"/>
    </row>
    <row r="7664" spans="4:7">
      <c r="D7664" s="12"/>
      <c r="E7664" s="12"/>
      <c r="F7664" s="12"/>
      <c r="G7664" s="12"/>
    </row>
    <row r="7665" spans="4:7">
      <c r="D7665" s="12"/>
      <c r="E7665" s="12"/>
      <c r="F7665" s="12"/>
      <c r="G7665" s="12"/>
    </row>
    <row r="7666" spans="4:7">
      <c r="D7666" s="12"/>
      <c r="E7666" s="12"/>
      <c r="F7666" s="12"/>
      <c r="G7666" s="12"/>
    </row>
    <row r="7667" spans="4:7">
      <c r="D7667" s="12"/>
      <c r="E7667" s="12"/>
      <c r="F7667" s="12"/>
      <c r="G7667" s="12"/>
    </row>
    <row r="7668" spans="4:7">
      <c r="D7668" s="12"/>
      <c r="E7668" s="12"/>
      <c r="F7668" s="12"/>
      <c r="G7668" s="12"/>
    </row>
    <row r="7669" spans="4:7">
      <c r="D7669" s="12"/>
      <c r="E7669" s="12"/>
      <c r="F7669" s="12"/>
      <c r="G7669" s="12"/>
    </row>
    <row r="7670" spans="4:7">
      <c r="D7670" s="12"/>
      <c r="E7670" s="12"/>
      <c r="F7670" s="12"/>
      <c r="G7670" s="12"/>
    </row>
    <row r="7671" spans="4:7">
      <c r="D7671" s="12"/>
      <c r="E7671" s="12"/>
      <c r="F7671" s="12"/>
      <c r="G7671" s="12"/>
    </row>
    <row r="7672" spans="4:7">
      <c r="D7672" s="12"/>
      <c r="E7672" s="12"/>
      <c r="F7672" s="12"/>
      <c r="G7672" s="12"/>
    </row>
    <row r="7673" spans="4:7">
      <c r="D7673" s="12"/>
      <c r="E7673" s="12"/>
      <c r="F7673" s="12"/>
      <c r="G7673" s="12"/>
    </row>
    <row r="7674" spans="4:7">
      <c r="D7674" s="12"/>
      <c r="E7674" s="12"/>
      <c r="F7674" s="12"/>
      <c r="G7674" s="12"/>
    </row>
    <row r="7675" spans="4:7">
      <c r="D7675" s="12"/>
      <c r="E7675" s="12"/>
      <c r="F7675" s="12"/>
      <c r="G7675" s="12"/>
    </row>
    <row r="7676" spans="4:7">
      <c r="D7676" s="12"/>
      <c r="E7676" s="12"/>
      <c r="F7676" s="12"/>
      <c r="G7676" s="12"/>
    </row>
    <row r="7677" spans="4:7">
      <c r="D7677" s="12"/>
      <c r="E7677" s="12"/>
      <c r="F7677" s="12"/>
      <c r="G7677" s="12"/>
    </row>
    <row r="7678" spans="4:7">
      <c r="D7678" s="12"/>
      <c r="E7678" s="12"/>
      <c r="F7678" s="12"/>
      <c r="G7678" s="12"/>
    </row>
    <row r="7679" spans="4:7">
      <c r="D7679" s="12"/>
      <c r="E7679" s="12"/>
      <c r="F7679" s="12"/>
      <c r="G7679" s="12"/>
    </row>
    <row r="7680" spans="4:7">
      <c r="D7680" s="12"/>
      <c r="E7680" s="12"/>
      <c r="F7680" s="12"/>
      <c r="G7680" s="12"/>
    </row>
    <row r="7681" spans="4:7">
      <c r="D7681" s="12"/>
      <c r="E7681" s="12"/>
      <c r="F7681" s="12"/>
      <c r="G7681" s="12"/>
    </row>
    <row r="7682" spans="4:7">
      <c r="D7682" s="12"/>
      <c r="E7682" s="12"/>
      <c r="F7682" s="12"/>
      <c r="G7682" s="12"/>
    </row>
    <row r="7683" spans="4:7">
      <c r="D7683" s="12"/>
      <c r="E7683" s="12"/>
      <c r="F7683" s="12"/>
      <c r="G7683" s="12"/>
    </row>
    <row r="7684" spans="4:7">
      <c r="D7684" s="12"/>
      <c r="E7684" s="12"/>
      <c r="F7684" s="12"/>
      <c r="G7684" s="12"/>
    </row>
    <row r="7685" spans="4:7">
      <c r="D7685" s="12"/>
      <c r="E7685" s="12"/>
      <c r="F7685" s="12"/>
      <c r="G7685" s="12"/>
    </row>
    <row r="7686" spans="4:7">
      <c r="D7686" s="12"/>
      <c r="E7686" s="12"/>
      <c r="F7686" s="12"/>
      <c r="G7686" s="12"/>
    </row>
    <row r="7687" spans="4:7">
      <c r="D7687" s="12"/>
      <c r="E7687" s="12"/>
      <c r="F7687" s="12"/>
      <c r="G7687" s="12"/>
    </row>
    <row r="7688" spans="4:7">
      <c r="D7688" s="12"/>
      <c r="E7688" s="12"/>
      <c r="F7688" s="12"/>
      <c r="G7688" s="12"/>
    </row>
    <row r="7689" spans="4:7">
      <c r="D7689" s="12"/>
      <c r="E7689" s="12"/>
      <c r="F7689" s="12"/>
      <c r="G7689" s="12"/>
    </row>
    <row r="7690" spans="4:7">
      <c r="D7690" s="12"/>
      <c r="E7690" s="12"/>
      <c r="F7690" s="12"/>
      <c r="G7690" s="12"/>
    </row>
    <row r="7691" spans="4:7">
      <c r="D7691" s="12"/>
      <c r="E7691" s="12"/>
      <c r="F7691" s="12"/>
      <c r="G7691" s="12"/>
    </row>
    <row r="7692" spans="4:7">
      <c r="D7692" s="12"/>
      <c r="E7692" s="12"/>
      <c r="F7692" s="12"/>
      <c r="G7692" s="12"/>
    </row>
    <row r="7693" spans="4:7">
      <c r="D7693" s="12"/>
      <c r="E7693" s="12"/>
      <c r="F7693" s="12"/>
      <c r="G7693" s="12"/>
    </row>
    <row r="7694" spans="4:7">
      <c r="D7694" s="12"/>
      <c r="E7694" s="12"/>
      <c r="F7694" s="12"/>
      <c r="G7694" s="12"/>
    </row>
    <row r="7695" spans="4:7">
      <c r="D7695" s="12"/>
      <c r="E7695" s="12"/>
      <c r="F7695" s="12"/>
      <c r="G7695" s="12"/>
    </row>
    <row r="7696" spans="4:7">
      <c r="D7696" s="12"/>
      <c r="E7696" s="12"/>
      <c r="F7696" s="12"/>
      <c r="G7696" s="12"/>
    </row>
    <row r="7697" spans="4:7">
      <c r="D7697" s="12"/>
      <c r="E7697" s="12"/>
      <c r="F7697" s="12"/>
      <c r="G7697" s="12"/>
    </row>
    <row r="7698" spans="4:7">
      <c r="D7698" s="12"/>
      <c r="E7698" s="12"/>
      <c r="F7698" s="12"/>
      <c r="G7698" s="12"/>
    </row>
    <row r="7699" spans="4:7">
      <c r="D7699" s="12"/>
      <c r="E7699" s="12"/>
      <c r="F7699" s="12"/>
      <c r="G7699" s="12"/>
    </row>
    <row r="7700" spans="4:7">
      <c r="D7700" s="12"/>
      <c r="E7700" s="12"/>
      <c r="F7700" s="12"/>
      <c r="G7700" s="12"/>
    </row>
    <row r="7701" spans="4:7">
      <c r="D7701" s="12"/>
      <c r="E7701" s="12"/>
      <c r="F7701" s="12"/>
      <c r="G7701" s="12"/>
    </row>
    <row r="7702" spans="4:7">
      <c r="D7702" s="12"/>
      <c r="E7702" s="12"/>
      <c r="F7702" s="12"/>
      <c r="G7702" s="12"/>
    </row>
    <row r="7703" spans="4:7">
      <c r="D7703" s="12"/>
      <c r="E7703" s="12"/>
      <c r="F7703" s="12"/>
      <c r="G7703" s="12"/>
    </row>
    <row r="7704" spans="4:7">
      <c r="D7704" s="12"/>
      <c r="E7704" s="12"/>
      <c r="F7704" s="12"/>
      <c r="G7704" s="12"/>
    </row>
    <row r="7705" spans="4:7">
      <c r="D7705" s="12"/>
      <c r="E7705" s="12"/>
      <c r="F7705" s="12"/>
      <c r="G7705" s="12"/>
    </row>
    <row r="7706" spans="4:7">
      <c r="D7706" s="12"/>
      <c r="E7706" s="12"/>
      <c r="F7706" s="12"/>
      <c r="G7706" s="12"/>
    </row>
    <row r="7707" spans="4:7">
      <c r="D7707" s="12"/>
      <c r="E7707" s="12"/>
      <c r="F7707" s="12"/>
      <c r="G7707" s="12"/>
    </row>
    <row r="7708" spans="4:7">
      <c r="D7708" s="12"/>
      <c r="E7708" s="12"/>
      <c r="F7708" s="12"/>
      <c r="G7708" s="12"/>
    </row>
    <row r="7709" spans="4:7">
      <c r="D7709" s="12"/>
      <c r="E7709" s="12"/>
      <c r="F7709" s="12"/>
      <c r="G7709" s="12"/>
    </row>
    <row r="7710" spans="4:7">
      <c r="D7710" s="12"/>
      <c r="E7710" s="12"/>
      <c r="F7710" s="12"/>
      <c r="G7710" s="12"/>
    </row>
    <row r="7711" spans="4:7">
      <c r="D7711" s="12"/>
      <c r="E7711" s="12"/>
      <c r="F7711" s="12"/>
      <c r="G7711" s="12"/>
    </row>
    <row r="7712" spans="4:7">
      <c r="D7712" s="12"/>
      <c r="E7712" s="12"/>
      <c r="F7712" s="12"/>
      <c r="G7712" s="12"/>
    </row>
    <row r="7713" spans="4:7">
      <c r="D7713" s="12"/>
      <c r="E7713" s="12"/>
      <c r="F7713" s="12"/>
      <c r="G7713" s="12"/>
    </row>
    <row r="7714" spans="4:7">
      <c r="D7714" s="12"/>
      <c r="E7714" s="12"/>
      <c r="F7714" s="12"/>
      <c r="G7714" s="12"/>
    </row>
    <row r="7715" spans="4:7">
      <c r="D7715" s="12"/>
      <c r="E7715" s="12"/>
      <c r="F7715" s="12"/>
      <c r="G7715" s="12"/>
    </row>
    <row r="7716" spans="4:7">
      <c r="D7716" s="12"/>
      <c r="E7716" s="12"/>
      <c r="F7716" s="12"/>
      <c r="G7716" s="12"/>
    </row>
    <row r="7717" spans="4:7">
      <c r="D7717" s="12"/>
      <c r="E7717" s="12"/>
      <c r="F7717" s="12"/>
      <c r="G7717" s="12"/>
    </row>
    <row r="7718" spans="4:7">
      <c r="D7718" s="12"/>
      <c r="E7718" s="12"/>
      <c r="F7718" s="12"/>
      <c r="G7718" s="12"/>
    </row>
    <row r="7719" spans="4:7">
      <c r="D7719" s="12"/>
      <c r="E7719" s="12"/>
      <c r="F7719" s="12"/>
      <c r="G7719" s="12"/>
    </row>
    <row r="7720" spans="4:7">
      <c r="D7720" s="12"/>
      <c r="E7720" s="12"/>
      <c r="F7720" s="12"/>
      <c r="G7720" s="12"/>
    </row>
    <row r="7721" spans="4:7">
      <c r="D7721" s="12"/>
      <c r="E7721" s="12"/>
      <c r="F7721" s="12"/>
      <c r="G7721" s="12"/>
    </row>
    <row r="7722" spans="4:7">
      <c r="D7722" s="12"/>
      <c r="E7722" s="12"/>
      <c r="F7722" s="12"/>
      <c r="G7722" s="12"/>
    </row>
    <row r="7723" spans="4:7">
      <c r="D7723" s="12"/>
      <c r="E7723" s="12"/>
      <c r="F7723" s="12"/>
      <c r="G7723" s="12"/>
    </row>
    <row r="7724" spans="4:7">
      <c r="D7724" s="12"/>
      <c r="E7724" s="12"/>
      <c r="F7724" s="12"/>
      <c r="G7724" s="12"/>
    </row>
    <row r="7725" spans="4:7">
      <c r="D7725" s="12"/>
      <c r="E7725" s="12"/>
      <c r="F7725" s="12"/>
      <c r="G7725" s="12"/>
    </row>
    <row r="7726" spans="4:7">
      <c r="D7726" s="12"/>
      <c r="E7726" s="12"/>
      <c r="F7726" s="12"/>
      <c r="G7726" s="12"/>
    </row>
    <row r="7727" spans="4:7">
      <c r="D7727" s="12"/>
      <c r="E7727" s="12"/>
      <c r="F7727" s="12"/>
      <c r="G7727" s="12"/>
    </row>
    <row r="7728" spans="4:7">
      <c r="D7728" s="12"/>
      <c r="E7728" s="12"/>
      <c r="F7728" s="12"/>
      <c r="G7728" s="12"/>
    </row>
    <row r="7729" spans="4:7">
      <c r="D7729" s="12"/>
      <c r="E7729" s="12"/>
      <c r="F7729" s="12"/>
      <c r="G7729" s="12"/>
    </row>
    <row r="7730" spans="4:7">
      <c r="D7730" s="12"/>
      <c r="E7730" s="12"/>
      <c r="F7730" s="12"/>
      <c r="G7730" s="12"/>
    </row>
    <row r="7731" spans="4:7">
      <c r="D7731" s="12"/>
      <c r="E7731" s="12"/>
      <c r="F7731" s="12"/>
      <c r="G7731" s="12"/>
    </row>
    <row r="7732" spans="4:7">
      <c r="D7732" s="12"/>
      <c r="E7732" s="12"/>
      <c r="F7732" s="12"/>
      <c r="G7732" s="12"/>
    </row>
    <row r="7733" spans="4:7">
      <c r="D7733" s="12"/>
      <c r="E7733" s="12"/>
      <c r="F7733" s="12"/>
      <c r="G7733" s="12"/>
    </row>
    <row r="7734" spans="4:7">
      <c r="D7734" s="12"/>
      <c r="E7734" s="12"/>
      <c r="F7734" s="12"/>
      <c r="G7734" s="12"/>
    </row>
    <row r="7735" spans="4:7">
      <c r="D7735" s="12"/>
      <c r="E7735" s="12"/>
      <c r="F7735" s="12"/>
      <c r="G7735" s="12"/>
    </row>
    <row r="7736" spans="4:7">
      <c r="D7736" s="12"/>
      <c r="E7736" s="12"/>
      <c r="F7736" s="12"/>
      <c r="G7736" s="12"/>
    </row>
    <row r="7737" spans="4:7">
      <c r="D7737" s="12"/>
      <c r="E7737" s="12"/>
      <c r="F7737" s="12"/>
      <c r="G7737" s="12"/>
    </row>
    <row r="7738" spans="4:7">
      <c r="D7738" s="12"/>
      <c r="E7738" s="12"/>
      <c r="F7738" s="12"/>
      <c r="G7738" s="12"/>
    </row>
    <row r="7739" spans="4:7">
      <c r="D7739" s="12"/>
      <c r="E7739" s="12"/>
      <c r="F7739" s="12"/>
      <c r="G7739" s="12"/>
    </row>
    <row r="7740" spans="4:7">
      <c r="D7740" s="12"/>
      <c r="E7740" s="12"/>
      <c r="F7740" s="12"/>
      <c r="G7740" s="12"/>
    </row>
    <row r="7741" spans="4:7">
      <c r="D7741" s="12"/>
      <c r="E7741" s="12"/>
      <c r="F7741" s="12"/>
      <c r="G7741" s="12"/>
    </row>
    <row r="7742" spans="4:7">
      <c r="D7742" s="12"/>
      <c r="E7742" s="12"/>
      <c r="F7742" s="12"/>
      <c r="G7742" s="12"/>
    </row>
    <row r="7743" spans="4:7">
      <c r="D7743" s="12"/>
      <c r="E7743" s="12"/>
      <c r="F7743" s="12"/>
      <c r="G7743" s="12"/>
    </row>
    <row r="7744" spans="4:7">
      <c r="D7744" s="12"/>
      <c r="E7744" s="12"/>
      <c r="F7744" s="12"/>
      <c r="G7744" s="12"/>
    </row>
    <row r="7745" spans="4:7">
      <c r="D7745" s="12"/>
      <c r="E7745" s="12"/>
      <c r="F7745" s="12"/>
      <c r="G7745" s="12"/>
    </row>
    <row r="7746" spans="4:7">
      <c r="D7746" s="12"/>
      <c r="E7746" s="12"/>
      <c r="F7746" s="12"/>
      <c r="G7746" s="12"/>
    </row>
    <row r="7747" spans="4:7">
      <c r="D7747" s="12"/>
      <c r="E7747" s="12"/>
      <c r="F7747" s="12"/>
      <c r="G7747" s="12"/>
    </row>
    <row r="7748" spans="4:7">
      <c r="D7748" s="12"/>
      <c r="E7748" s="12"/>
      <c r="F7748" s="12"/>
      <c r="G7748" s="12"/>
    </row>
    <row r="7749" spans="4:7">
      <c r="D7749" s="12"/>
      <c r="E7749" s="12"/>
      <c r="F7749" s="12"/>
      <c r="G7749" s="12"/>
    </row>
    <row r="7750" spans="4:7">
      <c r="D7750" s="12"/>
      <c r="E7750" s="12"/>
      <c r="F7750" s="12"/>
      <c r="G7750" s="12"/>
    </row>
    <row r="7751" spans="4:7">
      <c r="D7751" s="12"/>
      <c r="E7751" s="12"/>
      <c r="F7751" s="12"/>
      <c r="G7751" s="12"/>
    </row>
    <row r="7752" spans="4:7">
      <c r="D7752" s="12"/>
      <c r="E7752" s="12"/>
      <c r="F7752" s="12"/>
      <c r="G7752" s="12"/>
    </row>
    <row r="7753" spans="4:7">
      <c r="D7753" s="12"/>
      <c r="E7753" s="12"/>
      <c r="F7753" s="12"/>
      <c r="G7753" s="12"/>
    </row>
    <row r="7754" spans="4:7">
      <c r="D7754" s="12"/>
      <c r="E7754" s="12"/>
      <c r="F7754" s="12"/>
      <c r="G7754" s="12"/>
    </row>
    <row r="7755" spans="4:7">
      <c r="D7755" s="12"/>
      <c r="E7755" s="12"/>
      <c r="F7755" s="12"/>
      <c r="G7755" s="12"/>
    </row>
    <row r="7756" spans="4:7">
      <c r="D7756" s="12"/>
      <c r="E7756" s="12"/>
      <c r="F7756" s="12"/>
      <c r="G7756" s="12"/>
    </row>
    <row r="7757" spans="4:7">
      <c r="D7757" s="12"/>
      <c r="E7757" s="12"/>
      <c r="F7757" s="12"/>
      <c r="G7757" s="12"/>
    </row>
    <row r="7758" spans="4:7">
      <c r="D7758" s="12"/>
      <c r="E7758" s="12"/>
      <c r="F7758" s="12"/>
      <c r="G7758" s="12"/>
    </row>
    <row r="7759" spans="4:7">
      <c r="D7759" s="12"/>
      <c r="E7759" s="12"/>
      <c r="F7759" s="12"/>
      <c r="G7759" s="12"/>
    </row>
    <row r="7760" spans="4:7">
      <c r="D7760" s="12"/>
      <c r="E7760" s="12"/>
      <c r="F7760" s="12"/>
      <c r="G7760" s="12"/>
    </row>
    <row r="7761" spans="4:7">
      <c r="D7761" s="12"/>
      <c r="E7761" s="12"/>
      <c r="F7761" s="12"/>
      <c r="G7761" s="12"/>
    </row>
    <row r="7762" spans="4:7">
      <c r="D7762" s="12"/>
      <c r="E7762" s="12"/>
      <c r="F7762" s="12"/>
      <c r="G7762" s="12"/>
    </row>
    <row r="7763" spans="4:7">
      <c r="D7763" s="12"/>
      <c r="E7763" s="12"/>
      <c r="F7763" s="12"/>
      <c r="G7763" s="12"/>
    </row>
    <row r="7764" spans="4:7">
      <c r="D7764" s="12"/>
      <c r="E7764" s="12"/>
      <c r="F7764" s="12"/>
      <c r="G7764" s="12"/>
    </row>
    <row r="7765" spans="4:7">
      <c r="D7765" s="12"/>
      <c r="E7765" s="12"/>
      <c r="F7765" s="12"/>
      <c r="G7765" s="12"/>
    </row>
    <row r="7766" spans="4:7">
      <c r="D7766" s="12"/>
      <c r="E7766" s="12"/>
      <c r="F7766" s="12"/>
      <c r="G7766" s="12"/>
    </row>
    <row r="7767" spans="4:7">
      <c r="D7767" s="12"/>
      <c r="E7767" s="12"/>
      <c r="F7767" s="12"/>
      <c r="G7767" s="12"/>
    </row>
    <row r="7768" spans="4:7">
      <c r="D7768" s="12"/>
      <c r="E7768" s="12"/>
      <c r="F7768" s="12"/>
      <c r="G7768" s="12"/>
    </row>
    <row r="7769" spans="4:7">
      <c r="D7769" s="12"/>
      <c r="E7769" s="12"/>
      <c r="F7769" s="12"/>
      <c r="G7769" s="12"/>
    </row>
    <row r="7770" spans="4:7">
      <c r="D7770" s="12"/>
      <c r="E7770" s="12"/>
      <c r="F7770" s="12"/>
      <c r="G7770" s="12"/>
    </row>
    <row r="7771" spans="4:7">
      <c r="D7771" s="12"/>
      <c r="E7771" s="12"/>
      <c r="F7771" s="12"/>
      <c r="G7771" s="12"/>
    </row>
    <row r="7772" spans="4:7">
      <c r="D7772" s="12"/>
      <c r="E7772" s="12"/>
      <c r="F7772" s="12"/>
      <c r="G7772" s="12"/>
    </row>
    <row r="7773" spans="4:7">
      <c r="D7773" s="12"/>
      <c r="E7773" s="12"/>
      <c r="F7773" s="12"/>
      <c r="G7773" s="12"/>
    </row>
    <row r="7774" spans="4:7">
      <c r="D7774" s="12"/>
      <c r="E7774" s="12"/>
      <c r="F7774" s="12"/>
      <c r="G7774" s="12"/>
    </row>
    <row r="7775" spans="4:7">
      <c r="D7775" s="12"/>
      <c r="E7775" s="12"/>
      <c r="F7775" s="12"/>
      <c r="G7775" s="12"/>
    </row>
    <row r="7776" spans="4:7">
      <c r="D7776" s="12"/>
      <c r="E7776" s="12"/>
      <c r="F7776" s="12"/>
      <c r="G7776" s="12"/>
    </row>
    <row r="7777" spans="4:7">
      <c r="D7777" s="12"/>
      <c r="E7777" s="12"/>
      <c r="F7777" s="12"/>
      <c r="G7777" s="12"/>
    </row>
    <row r="7778" spans="4:7">
      <c r="D7778" s="12"/>
      <c r="E7778" s="12"/>
      <c r="F7778" s="12"/>
      <c r="G7778" s="12"/>
    </row>
    <row r="7779" spans="4:7">
      <c r="D7779" s="12"/>
      <c r="E7779" s="12"/>
      <c r="F7779" s="12"/>
      <c r="G7779" s="12"/>
    </row>
    <row r="7780" spans="4:7">
      <c r="D7780" s="12"/>
      <c r="E7780" s="12"/>
      <c r="F7780" s="12"/>
      <c r="G7780" s="12"/>
    </row>
    <row r="7781" spans="4:7">
      <c r="D7781" s="12"/>
      <c r="E7781" s="12"/>
      <c r="F7781" s="12"/>
      <c r="G7781" s="12"/>
    </row>
    <row r="7782" spans="4:7">
      <c r="D7782" s="12"/>
      <c r="E7782" s="12"/>
      <c r="F7782" s="12"/>
      <c r="G7782" s="12"/>
    </row>
    <row r="7783" spans="4:7">
      <c r="D7783" s="12"/>
      <c r="E7783" s="12"/>
      <c r="F7783" s="12"/>
      <c r="G7783" s="12"/>
    </row>
    <row r="7784" spans="4:7">
      <c r="D7784" s="12"/>
      <c r="E7784" s="12"/>
      <c r="F7784" s="12"/>
      <c r="G7784" s="12"/>
    </row>
    <row r="7785" spans="4:7">
      <c r="D7785" s="12"/>
      <c r="E7785" s="12"/>
      <c r="F7785" s="12"/>
      <c r="G7785" s="12"/>
    </row>
    <row r="7786" spans="4:7">
      <c r="D7786" s="12"/>
      <c r="E7786" s="12"/>
      <c r="F7786" s="12"/>
      <c r="G7786" s="12"/>
    </row>
    <row r="7787" spans="4:7">
      <c r="D7787" s="12"/>
      <c r="E7787" s="12"/>
      <c r="F7787" s="12"/>
      <c r="G7787" s="12"/>
    </row>
    <row r="7788" spans="4:7">
      <c r="D7788" s="12"/>
      <c r="E7788" s="12"/>
      <c r="F7788" s="12"/>
      <c r="G7788" s="12"/>
    </row>
    <row r="7789" spans="4:7">
      <c r="D7789" s="12"/>
      <c r="E7789" s="12"/>
      <c r="F7789" s="12"/>
      <c r="G7789" s="12"/>
    </row>
    <row r="7790" spans="4:7">
      <c r="D7790" s="12"/>
      <c r="E7790" s="12"/>
      <c r="F7790" s="12"/>
      <c r="G7790" s="12"/>
    </row>
    <row r="7791" spans="4:7">
      <c r="D7791" s="12"/>
      <c r="E7791" s="12"/>
      <c r="F7791" s="12"/>
      <c r="G7791" s="12"/>
    </row>
    <row r="7792" spans="4:7">
      <c r="D7792" s="12"/>
      <c r="E7792" s="12"/>
      <c r="F7792" s="12"/>
      <c r="G7792" s="12"/>
    </row>
    <row r="7793" spans="4:7">
      <c r="D7793" s="12"/>
      <c r="E7793" s="12"/>
      <c r="F7793" s="12"/>
      <c r="G7793" s="12"/>
    </row>
    <row r="7794" spans="4:7">
      <c r="D7794" s="12"/>
      <c r="E7794" s="12"/>
      <c r="F7794" s="12"/>
      <c r="G7794" s="12"/>
    </row>
    <row r="7795" spans="4:7">
      <c r="D7795" s="12"/>
      <c r="E7795" s="12"/>
      <c r="F7795" s="12"/>
      <c r="G7795" s="12"/>
    </row>
    <row r="7796" spans="4:7">
      <c r="D7796" s="12"/>
      <c r="E7796" s="12"/>
      <c r="F7796" s="12"/>
      <c r="G7796" s="12"/>
    </row>
    <row r="7797" spans="4:7">
      <c r="D7797" s="12"/>
      <c r="E7797" s="12"/>
      <c r="F7797" s="12"/>
      <c r="G7797" s="12"/>
    </row>
    <row r="7798" spans="4:7">
      <c r="D7798" s="12"/>
      <c r="E7798" s="12"/>
      <c r="F7798" s="12"/>
      <c r="G7798" s="12"/>
    </row>
    <row r="7799" spans="4:7">
      <c r="D7799" s="12"/>
      <c r="E7799" s="12"/>
      <c r="F7799" s="12"/>
      <c r="G7799" s="12"/>
    </row>
    <row r="7800" spans="4:7">
      <c r="D7800" s="12"/>
      <c r="E7800" s="12"/>
      <c r="F7800" s="12"/>
      <c r="G7800" s="12"/>
    </row>
    <row r="7801" spans="4:7">
      <c r="D7801" s="12"/>
      <c r="E7801" s="12"/>
      <c r="F7801" s="12"/>
      <c r="G7801" s="12"/>
    </row>
    <row r="7802" spans="4:7">
      <c r="D7802" s="12"/>
      <c r="E7802" s="12"/>
      <c r="F7802" s="12"/>
      <c r="G7802" s="12"/>
    </row>
    <row r="7803" spans="4:7">
      <c r="D7803" s="12"/>
      <c r="E7803" s="12"/>
      <c r="F7803" s="12"/>
      <c r="G7803" s="12"/>
    </row>
    <row r="7804" spans="4:7">
      <c r="D7804" s="12"/>
      <c r="E7804" s="12"/>
      <c r="F7804" s="12"/>
      <c r="G7804" s="12"/>
    </row>
    <row r="7805" spans="4:7">
      <c r="D7805" s="12"/>
      <c r="E7805" s="12"/>
      <c r="F7805" s="12"/>
      <c r="G7805" s="12"/>
    </row>
    <row r="7806" spans="4:7">
      <c r="D7806" s="12"/>
      <c r="E7806" s="12"/>
      <c r="F7806" s="12"/>
      <c r="G7806" s="12"/>
    </row>
    <row r="7807" spans="4:7">
      <c r="D7807" s="12"/>
      <c r="E7807" s="12"/>
      <c r="F7807" s="12"/>
      <c r="G7807" s="12"/>
    </row>
    <row r="7808" spans="4:7">
      <c r="D7808" s="12"/>
      <c r="E7808" s="12"/>
      <c r="F7808" s="12"/>
      <c r="G7808" s="12"/>
    </row>
    <row r="7809" spans="4:7">
      <c r="D7809" s="12"/>
      <c r="E7809" s="12"/>
      <c r="F7809" s="12"/>
      <c r="G7809" s="12"/>
    </row>
    <row r="7810" spans="4:7">
      <c r="D7810" s="12"/>
      <c r="E7810" s="12"/>
      <c r="F7810" s="12"/>
      <c r="G7810" s="12"/>
    </row>
    <row r="7811" spans="4:7">
      <c r="D7811" s="12"/>
      <c r="E7811" s="12"/>
      <c r="F7811" s="12"/>
      <c r="G7811" s="12"/>
    </row>
    <row r="7812" spans="4:7">
      <c r="D7812" s="12"/>
      <c r="E7812" s="12"/>
      <c r="F7812" s="12"/>
      <c r="G7812" s="12"/>
    </row>
    <row r="7813" spans="4:7">
      <c r="D7813" s="12"/>
      <c r="E7813" s="12"/>
      <c r="F7813" s="12"/>
      <c r="G7813" s="12"/>
    </row>
    <row r="7814" spans="4:7">
      <c r="D7814" s="12"/>
      <c r="E7814" s="12"/>
      <c r="F7814" s="12"/>
      <c r="G7814" s="12"/>
    </row>
    <row r="7815" spans="4:7">
      <c r="D7815" s="12"/>
      <c r="E7815" s="12"/>
      <c r="F7815" s="12"/>
      <c r="G7815" s="12"/>
    </row>
    <row r="7816" spans="4:7">
      <c r="D7816" s="12"/>
      <c r="E7816" s="12"/>
      <c r="F7816" s="12"/>
      <c r="G7816" s="12"/>
    </row>
    <row r="7817" spans="4:7">
      <c r="D7817" s="12"/>
      <c r="E7817" s="12"/>
      <c r="F7817" s="12"/>
      <c r="G7817" s="12"/>
    </row>
    <row r="7818" spans="4:7">
      <c r="D7818" s="12"/>
      <c r="E7818" s="12"/>
      <c r="F7818" s="12"/>
      <c r="G7818" s="12"/>
    </row>
    <row r="7819" spans="4:7">
      <c r="D7819" s="12"/>
      <c r="E7819" s="12"/>
      <c r="F7819" s="12"/>
      <c r="G7819" s="12"/>
    </row>
    <row r="7820" spans="4:7">
      <c r="D7820" s="12"/>
      <c r="E7820" s="12"/>
      <c r="F7820" s="12"/>
      <c r="G7820" s="12"/>
    </row>
    <row r="7821" spans="4:7">
      <c r="D7821" s="12"/>
      <c r="E7821" s="12"/>
      <c r="F7821" s="12"/>
      <c r="G7821" s="12"/>
    </row>
    <row r="7822" spans="4:7">
      <c r="D7822" s="12"/>
      <c r="E7822" s="12"/>
      <c r="F7822" s="12"/>
      <c r="G7822" s="12"/>
    </row>
    <row r="7823" spans="4:7">
      <c r="D7823" s="12"/>
      <c r="E7823" s="12"/>
      <c r="F7823" s="12"/>
      <c r="G7823" s="12"/>
    </row>
    <row r="7824" spans="4:7">
      <c r="D7824" s="12"/>
      <c r="E7824" s="12"/>
      <c r="F7824" s="12"/>
      <c r="G7824" s="12"/>
    </row>
    <row r="7825" spans="4:7">
      <c r="D7825" s="12"/>
      <c r="E7825" s="12"/>
      <c r="F7825" s="12"/>
      <c r="G7825" s="12"/>
    </row>
    <row r="7826" spans="4:7">
      <c r="D7826" s="12"/>
      <c r="E7826" s="12"/>
      <c r="F7826" s="12"/>
      <c r="G7826" s="12"/>
    </row>
    <row r="7827" spans="4:7">
      <c r="D7827" s="12"/>
      <c r="E7827" s="12"/>
      <c r="F7827" s="12"/>
      <c r="G7827" s="12"/>
    </row>
    <row r="7828" spans="4:7">
      <c r="D7828" s="12"/>
      <c r="E7828" s="12"/>
      <c r="F7828" s="12"/>
      <c r="G7828" s="12"/>
    </row>
    <row r="7829" spans="4:7">
      <c r="D7829" s="12"/>
      <c r="E7829" s="12"/>
      <c r="F7829" s="12"/>
      <c r="G7829" s="12"/>
    </row>
    <row r="7830" spans="4:7">
      <c r="D7830" s="12"/>
      <c r="E7830" s="12"/>
      <c r="F7830" s="12"/>
      <c r="G7830" s="12"/>
    </row>
    <row r="7831" spans="4:7">
      <c r="D7831" s="12"/>
      <c r="E7831" s="12"/>
      <c r="F7831" s="12"/>
      <c r="G7831" s="12"/>
    </row>
    <row r="7832" spans="4:7">
      <c r="D7832" s="12"/>
      <c r="E7832" s="12"/>
      <c r="F7832" s="12"/>
      <c r="G7832" s="12"/>
    </row>
    <row r="7833" spans="4:7">
      <c r="D7833" s="12"/>
      <c r="E7833" s="12"/>
      <c r="F7833" s="12"/>
      <c r="G7833" s="12"/>
    </row>
    <row r="7834" spans="4:7">
      <c r="D7834" s="12"/>
      <c r="E7834" s="12"/>
      <c r="F7834" s="12"/>
      <c r="G7834" s="12"/>
    </row>
    <row r="7835" spans="4:7">
      <c r="D7835" s="12"/>
      <c r="E7835" s="12"/>
      <c r="F7835" s="12"/>
      <c r="G7835" s="12"/>
    </row>
    <row r="7836" spans="4:7">
      <c r="D7836" s="12"/>
      <c r="E7836" s="12"/>
      <c r="F7836" s="12"/>
      <c r="G7836" s="12"/>
    </row>
    <row r="7837" spans="4:7">
      <c r="D7837" s="12"/>
      <c r="E7837" s="12"/>
      <c r="F7837" s="12"/>
      <c r="G7837" s="12"/>
    </row>
    <row r="7838" spans="4:7">
      <c r="D7838" s="12"/>
      <c r="E7838" s="12"/>
      <c r="F7838" s="12"/>
      <c r="G7838" s="12"/>
    </row>
    <row r="7839" spans="4:7">
      <c r="D7839" s="12"/>
      <c r="E7839" s="12"/>
      <c r="F7839" s="12"/>
      <c r="G7839" s="12"/>
    </row>
    <row r="7840" spans="4:7">
      <c r="D7840" s="12"/>
      <c r="E7840" s="12"/>
      <c r="F7840" s="12"/>
      <c r="G7840" s="12"/>
    </row>
    <row r="7841" spans="4:7">
      <c r="D7841" s="12"/>
      <c r="E7841" s="12"/>
      <c r="F7841" s="12"/>
      <c r="G7841" s="12"/>
    </row>
    <row r="7842" spans="4:7">
      <c r="D7842" s="12"/>
      <c r="E7842" s="12"/>
      <c r="F7842" s="12"/>
      <c r="G7842" s="12"/>
    </row>
    <row r="7843" spans="4:7">
      <c r="D7843" s="12"/>
      <c r="E7843" s="12"/>
      <c r="F7843" s="12"/>
      <c r="G7843" s="12"/>
    </row>
    <row r="7844" spans="4:7">
      <c r="D7844" s="12"/>
      <c r="E7844" s="12"/>
      <c r="F7844" s="12"/>
      <c r="G7844" s="12"/>
    </row>
    <row r="7845" spans="4:7">
      <c r="D7845" s="12"/>
      <c r="E7845" s="12"/>
      <c r="F7845" s="12"/>
      <c r="G7845" s="12"/>
    </row>
    <row r="7846" spans="4:7">
      <c r="D7846" s="12"/>
      <c r="E7846" s="12"/>
      <c r="F7846" s="12"/>
      <c r="G7846" s="12"/>
    </row>
    <row r="7847" spans="4:7">
      <c r="D7847" s="12"/>
      <c r="E7847" s="12"/>
      <c r="F7847" s="12"/>
      <c r="G7847" s="12"/>
    </row>
    <row r="7848" spans="4:7">
      <c r="D7848" s="12"/>
      <c r="E7848" s="12"/>
      <c r="F7848" s="12"/>
      <c r="G7848" s="12"/>
    </row>
    <row r="7849" spans="4:7">
      <c r="D7849" s="12"/>
      <c r="E7849" s="12"/>
      <c r="F7849" s="12"/>
      <c r="G7849" s="12"/>
    </row>
    <row r="7850" spans="4:7">
      <c r="D7850" s="12"/>
      <c r="E7850" s="12"/>
      <c r="F7850" s="12"/>
      <c r="G7850" s="12"/>
    </row>
    <row r="7851" spans="4:7">
      <c r="D7851" s="12"/>
      <c r="E7851" s="12"/>
      <c r="F7851" s="12"/>
      <c r="G7851" s="12"/>
    </row>
    <row r="7852" spans="4:7">
      <c r="D7852" s="12"/>
      <c r="E7852" s="12"/>
      <c r="F7852" s="12"/>
      <c r="G7852" s="12"/>
    </row>
    <row r="7853" spans="4:7">
      <c r="D7853" s="12"/>
      <c r="E7853" s="12"/>
      <c r="F7853" s="12"/>
      <c r="G7853" s="12"/>
    </row>
    <row r="7854" spans="4:7">
      <c r="D7854" s="12"/>
      <c r="E7854" s="12"/>
      <c r="F7854" s="12"/>
      <c r="G7854" s="12"/>
    </row>
    <row r="7855" spans="4:7">
      <c r="D7855" s="12"/>
      <c r="E7855" s="12"/>
      <c r="F7855" s="12"/>
      <c r="G7855" s="12"/>
    </row>
    <row r="7856" spans="4:7">
      <c r="D7856" s="12"/>
      <c r="E7856" s="12"/>
      <c r="F7856" s="12"/>
      <c r="G7856" s="12"/>
    </row>
    <row r="7857" spans="4:7">
      <c r="D7857" s="12"/>
      <c r="E7857" s="12"/>
      <c r="F7857" s="12"/>
      <c r="G7857" s="12"/>
    </row>
    <row r="7858" spans="4:7">
      <c r="D7858" s="12"/>
      <c r="E7858" s="12"/>
      <c r="F7858" s="12"/>
      <c r="G7858" s="12"/>
    </row>
    <row r="7859" spans="4:7">
      <c r="D7859" s="12"/>
      <c r="E7859" s="12"/>
      <c r="F7859" s="12"/>
      <c r="G7859" s="12"/>
    </row>
    <row r="7860" spans="4:7">
      <c r="D7860" s="12"/>
      <c r="E7860" s="12"/>
      <c r="F7860" s="12"/>
      <c r="G7860" s="12"/>
    </row>
    <row r="7861" spans="4:7">
      <c r="D7861" s="12"/>
      <c r="E7861" s="12"/>
      <c r="F7861" s="12"/>
      <c r="G7861" s="12"/>
    </row>
    <row r="7862" spans="4:7">
      <c r="D7862" s="12"/>
      <c r="E7862" s="12"/>
      <c r="F7862" s="12"/>
      <c r="G7862" s="12"/>
    </row>
    <row r="7863" spans="4:7">
      <c r="D7863" s="12"/>
      <c r="E7863" s="12"/>
      <c r="F7863" s="12"/>
      <c r="G7863" s="12"/>
    </row>
    <row r="7864" spans="4:7">
      <c r="D7864" s="12"/>
      <c r="E7864" s="12"/>
      <c r="F7864" s="12"/>
      <c r="G7864" s="12"/>
    </row>
    <row r="7865" spans="4:7">
      <c r="D7865" s="12"/>
      <c r="E7865" s="12"/>
      <c r="F7865" s="12"/>
      <c r="G7865" s="12"/>
    </row>
    <row r="7866" spans="4:7">
      <c r="D7866" s="12"/>
      <c r="E7866" s="12"/>
      <c r="F7866" s="12"/>
      <c r="G7866" s="12"/>
    </row>
    <row r="7867" spans="4:7">
      <c r="D7867" s="12"/>
      <c r="E7867" s="12"/>
      <c r="F7867" s="12"/>
      <c r="G7867" s="12"/>
    </row>
    <row r="7868" spans="4:7">
      <c r="D7868" s="12"/>
      <c r="E7868" s="12"/>
      <c r="F7868" s="12"/>
      <c r="G7868" s="12"/>
    </row>
    <row r="7869" spans="4:7">
      <c r="D7869" s="12"/>
      <c r="E7869" s="12"/>
      <c r="F7869" s="12"/>
      <c r="G7869" s="12"/>
    </row>
    <row r="7870" spans="4:7">
      <c r="D7870" s="12"/>
      <c r="E7870" s="12"/>
      <c r="F7870" s="12"/>
      <c r="G7870" s="12"/>
    </row>
    <row r="7871" spans="4:7">
      <c r="D7871" s="12"/>
      <c r="E7871" s="12"/>
      <c r="F7871" s="12"/>
      <c r="G7871" s="12"/>
    </row>
    <row r="7872" spans="4:7">
      <c r="D7872" s="12"/>
      <c r="E7872" s="12"/>
      <c r="F7872" s="12"/>
      <c r="G7872" s="12"/>
    </row>
    <row r="7873" spans="4:7">
      <c r="D7873" s="12"/>
      <c r="E7873" s="12"/>
      <c r="F7873" s="12"/>
      <c r="G7873" s="12"/>
    </row>
    <row r="7874" spans="4:7">
      <c r="D7874" s="12"/>
      <c r="E7874" s="12"/>
      <c r="F7874" s="12"/>
      <c r="G7874" s="12"/>
    </row>
    <row r="7875" spans="4:7">
      <c r="D7875" s="12"/>
      <c r="E7875" s="12"/>
      <c r="F7875" s="12"/>
      <c r="G7875" s="12"/>
    </row>
    <row r="7876" spans="4:7">
      <c r="D7876" s="12"/>
      <c r="E7876" s="12"/>
      <c r="F7876" s="12"/>
      <c r="G7876" s="12"/>
    </row>
    <row r="7877" spans="4:7">
      <c r="D7877" s="12"/>
      <c r="E7877" s="12"/>
      <c r="F7877" s="12"/>
      <c r="G7877" s="12"/>
    </row>
    <row r="7878" spans="4:7">
      <c r="D7878" s="12"/>
      <c r="E7878" s="12"/>
      <c r="F7878" s="12"/>
      <c r="G7878" s="12"/>
    </row>
    <row r="7879" spans="4:7">
      <c r="D7879" s="12"/>
      <c r="E7879" s="12"/>
      <c r="F7879" s="12"/>
      <c r="G7879" s="12"/>
    </row>
    <row r="7880" spans="4:7">
      <c r="D7880" s="12"/>
      <c r="E7880" s="12"/>
      <c r="F7880" s="12"/>
      <c r="G7880" s="12"/>
    </row>
    <row r="7881" spans="4:7">
      <c r="D7881" s="12"/>
      <c r="E7881" s="12"/>
      <c r="F7881" s="12"/>
      <c r="G7881" s="12"/>
    </row>
    <row r="7882" spans="4:7">
      <c r="D7882" s="12"/>
      <c r="E7882" s="12"/>
      <c r="F7882" s="12"/>
      <c r="G7882" s="12"/>
    </row>
    <row r="7883" spans="4:7">
      <c r="D7883" s="12"/>
      <c r="E7883" s="12"/>
      <c r="F7883" s="12"/>
      <c r="G7883" s="12"/>
    </row>
    <row r="7884" spans="4:7">
      <c r="D7884" s="12"/>
      <c r="E7884" s="12"/>
      <c r="F7884" s="12"/>
      <c r="G7884" s="12"/>
    </row>
    <row r="7885" spans="4:7">
      <c r="D7885" s="12"/>
      <c r="E7885" s="12"/>
      <c r="F7885" s="12"/>
      <c r="G7885" s="12"/>
    </row>
    <row r="7886" spans="4:7">
      <c r="D7886" s="12"/>
      <c r="E7886" s="12"/>
      <c r="F7886" s="12"/>
      <c r="G7886" s="12"/>
    </row>
    <row r="7887" spans="4:7">
      <c r="D7887" s="12"/>
      <c r="E7887" s="12"/>
      <c r="F7887" s="12"/>
      <c r="G7887" s="12"/>
    </row>
    <row r="7888" spans="4:7">
      <c r="D7888" s="12"/>
      <c r="E7888" s="12"/>
      <c r="F7888" s="12"/>
      <c r="G7888" s="12"/>
    </row>
    <row r="7889" spans="4:7">
      <c r="D7889" s="12"/>
      <c r="E7889" s="12"/>
      <c r="F7889" s="12"/>
      <c r="G7889" s="12"/>
    </row>
    <row r="7890" spans="4:7">
      <c r="D7890" s="12"/>
      <c r="E7890" s="12"/>
      <c r="F7890" s="12"/>
      <c r="G7890" s="12"/>
    </row>
    <row r="7891" spans="4:7">
      <c r="D7891" s="12"/>
      <c r="E7891" s="12"/>
      <c r="F7891" s="12"/>
      <c r="G7891" s="12"/>
    </row>
    <row r="7892" spans="4:7">
      <c r="D7892" s="12"/>
      <c r="E7892" s="12"/>
      <c r="F7892" s="12"/>
      <c r="G7892" s="12"/>
    </row>
    <row r="7893" spans="4:7">
      <c r="D7893" s="12"/>
      <c r="E7893" s="12"/>
      <c r="F7893" s="12"/>
      <c r="G7893" s="12"/>
    </row>
    <row r="7894" spans="4:7">
      <c r="D7894" s="12"/>
      <c r="E7894" s="12"/>
      <c r="F7894" s="12"/>
      <c r="G7894" s="12"/>
    </row>
    <row r="7895" spans="4:7">
      <c r="D7895" s="12"/>
      <c r="E7895" s="12"/>
      <c r="F7895" s="12"/>
      <c r="G7895" s="12"/>
    </row>
    <row r="7896" spans="4:7">
      <c r="D7896" s="12"/>
      <c r="E7896" s="12"/>
      <c r="F7896" s="12"/>
      <c r="G7896" s="12"/>
    </row>
    <row r="7897" spans="4:7">
      <c r="D7897" s="12"/>
      <c r="E7897" s="12"/>
      <c r="F7897" s="12"/>
      <c r="G7897" s="12"/>
    </row>
    <row r="7898" spans="4:7">
      <c r="D7898" s="12"/>
      <c r="E7898" s="12"/>
      <c r="F7898" s="12"/>
      <c r="G7898" s="12"/>
    </row>
    <row r="7899" spans="4:7">
      <c r="D7899" s="12"/>
      <c r="E7899" s="12"/>
      <c r="F7899" s="12"/>
      <c r="G7899" s="12"/>
    </row>
    <row r="7900" spans="4:7">
      <c r="D7900" s="12"/>
      <c r="E7900" s="12"/>
      <c r="F7900" s="12"/>
      <c r="G7900" s="12"/>
    </row>
    <row r="7901" spans="4:7">
      <c r="D7901" s="12"/>
      <c r="E7901" s="12"/>
      <c r="F7901" s="12"/>
      <c r="G7901" s="12"/>
    </row>
    <row r="7902" spans="4:7">
      <c r="D7902" s="12"/>
      <c r="E7902" s="12"/>
      <c r="F7902" s="12"/>
      <c r="G7902" s="12"/>
    </row>
    <row r="7903" spans="4:7">
      <c r="D7903" s="12"/>
      <c r="E7903" s="12"/>
      <c r="F7903" s="12"/>
      <c r="G7903" s="12"/>
    </row>
    <row r="7904" spans="4:7">
      <c r="D7904" s="12"/>
      <c r="E7904" s="12"/>
      <c r="F7904" s="12"/>
      <c r="G7904" s="12"/>
    </row>
    <row r="7905" spans="4:7">
      <c r="D7905" s="12"/>
      <c r="E7905" s="12"/>
      <c r="F7905" s="12"/>
      <c r="G7905" s="12"/>
    </row>
    <row r="7906" spans="4:7">
      <c r="D7906" s="12"/>
      <c r="E7906" s="12"/>
      <c r="F7906" s="12"/>
      <c r="G7906" s="12"/>
    </row>
    <row r="7907" spans="4:7">
      <c r="D7907" s="12"/>
      <c r="E7907" s="12"/>
      <c r="F7907" s="12"/>
      <c r="G7907" s="12"/>
    </row>
    <row r="7908" spans="4:7">
      <c r="D7908" s="12"/>
      <c r="E7908" s="12"/>
      <c r="F7908" s="12"/>
      <c r="G7908" s="12"/>
    </row>
    <row r="7909" spans="4:7">
      <c r="D7909" s="12"/>
      <c r="E7909" s="12"/>
      <c r="F7909" s="12"/>
      <c r="G7909" s="12"/>
    </row>
    <row r="7910" spans="4:7">
      <c r="D7910" s="12"/>
      <c r="E7910" s="12"/>
      <c r="F7910" s="12"/>
      <c r="G7910" s="12"/>
    </row>
    <row r="7911" spans="4:7">
      <c r="D7911" s="12"/>
      <c r="E7911" s="12"/>
      <c r="F7911" s="12"/>
      <c r="G7911" s="12"/>
    </row>
    <row r="7912" spans="4:7">
      <c r="D7912" s="12"/>
      <c r="E7912" s="12"/>
      <c r="F7912" s="12"/>
      <c r="G7912" s="12"/>
    </row>
    <row r="7913" spans="4:7">
      <c r="D7913" s="12"/>
      <c r="E7913" s="12"/>
      <c r="F7913" s="12"/>
      <c r="G7913" s="12"/>
    </row>
    <row r="7914" spans="4:7">
      <c r="D7914" s="12"/>
      <c r="E7914" s="12"/>
      <c r="F7914" s="12"/>
      <c r="G7914" s="12"/>
    </row>
    <row r="7915" spans="4:7">
      <c r="D7915" s="12"/>
      <c r="E7915" s="12"/>
      <c r="F7915" s="12"/>
      <c r="G7915" s="12"/>
    </row>
    <row r="7916" spans="4:7">
      <c r="D7916" s="12"/>
      <c r="E7916" s="12"/>
      <c r="F7916" s="12"/>
      <c r="G7916" s="12"/>
    </row>
    <row r="7917" spans="4:7">
      <c r="D7917" s="12"/>
      <c r="E7917" s="12"/>
      <c r="F7917" s="12"/>
      <c r="G7917" s="12"/>
    </row>
    <row r="7918" spans="4:7">
      <c r="D7918" s="12"/>
      <c r="E7918" s="12"/>
      <c r="F7918" s="12"/>
      <c r="G7918" s="12"/>
    </row>
    <row r="7919" spans="4:7">
      <c r="D7919" s="12"/>
      <c r="E7919" s="12"/>
      <c r="F7919" s="12"/>
      <c r="G7919" s="12"/>
    </row>
    <row r="7920" spans="4:7">
      <c r="D7920" s="12"/>
      <c r="E7920" s="12"/>
      <c r="F7920" s="12"/>
      <c r="G7920" s="12"/>
    </row>
    <row r="7921" spans="4:7">
      <c r="D7921" s="12"/>
      <c r="E7921" s="12"/>
      <c r="F7921" s="12"/>
      <c r="G7921" s="12"/>
    </row>
    <row r="7922" spans="4:7">
      <c r="D7922" s="12"/>
      <c r="E7922" s="12"/>
      <c r="F7922" s="12"/>
      <c r="G7922" s="12"/>
    </row>
    <row r="7923" spans="4:7">
      <c r="D7923" s="12"/>
      <c r="E7923" s="12"/>
      <c r="F7923" s="12"/>
      <c r="G7923" s="12"/>
    </row>
    <row r="7924" spans="4:7">
      <c r="D7924" s="12"/>
      <c r="E7924" s="12"/>
      <c r="F7924" s="12"/>
      <c r="G7924" s="12"/>
    </row>
    <row r="7925" spans="4:7">
      <c r="D7925" s="12"/>
      <c r="E7925" s="12"/>
      <c r="F7925" s="12"/>
      <c r="G7925" s="12"/>
    </row>
    <row r="7926" spans="4:7">
      <c r="D7926" s="12"/>
      <c r="E7926" s="12"/>
      <c r="F7926" s="12"/>
      <c r="G7926" s="12"/>
    </row>
    <row r="7927" spans="4:7">
      <c r="D7927" s="12"/>
      <c r="E7927" s="12"/>
      <c r="F7927" s="12"/>
      <c r="G7927" s="12"/>
    </row>
    <row r="7928" spans="4:7">
      <c r="D7928" s="12"/>
      <c r="E7928" s="12"/>
      <c r="F7928" s="12"/>
      <c r="G7928" s="12"/>
    </row>
    <row r="7929" spans="4:7">
      <c r="D7929" s="12"/>
      <c r="E7929" s="12"/>
      <c r="F7929" s="12"/>
      <c r="G7929" s="12"/>
    </row>
    <row r="7930" spans="4:7">
      <c r="D7930" s="12"/>
      <c r="E7930" s="12"/>
      <c r="F7930" s="12"/>
      <c r="G7930" s="12"/>
    </row>
    <row r="7931" spans="4:7">
      <c r="D7931" s="12"/>
      <c r="E7931" s="12"/>
      <c r="F7931" s="12"/>
      <c r="G7931" s="12"/>
    </row>
    <row r="7932" spans="4:7">
      <c r="D7932" s="12"/>
      <c r="E7932" s="12"/>
      <c r="F7932" s="12"/>
      <c r="G7932" s="12"/>
    </row>
    <row r="7933" spans="4:7">
      <c r="D7933" s="12"/>
      <c r="E7933" s="12"/>
      <c r="F7933" s="12"/>
      <c r="G7933" s="12"/>
    </row>
    <row r="7934" spans="4:7">
      <c r="D7934" s="12"/>
      <c r="E7934" s="12"/>
      <c r="F7934" s="12"/>
      <c r="G7934" s="12"/>
    </row>
    <row r="7935" spans="4:7">
      <c r="D7935" s="12"/>
      <c r="E7935" s="12"/>
      <c r="F7935" s="12"/>
      <c r="G7935" s="12"/>
    </row>
    <row r="7936" spans="4:7">
      <c r="D7936" s="12"/>
      <c r="E7936" s="12"/>
      <c r="F7936" s="12"/>
      <c r="G7936" s="12"/>
    </row>
    <row r="7937" spans="4:7">
      <c r="D7937" s="12"/>
      <c r="E7937" s="12"/>
      <c r="F7937" s="12"/>
      <c r="G7937" s="12"/>
    </row>
    <row r="7938" spans="4:7">
      <c r="D7938" s="12"/>
      <c r="E7938" s="12"/>
      <c r="F7938" s="12"/>
      <c r="G7938" s="12"/>
    </row>
    <row r="7939" spans="4:7">
      <c r="D7939" s="12"/>
      <c r="E7939" s="12"/>
      <c r="F7939" s="12"/>
      <c r="G7939" s="12"/>
    </row>
    <row r="7940" spans="4:7">
      <c r="D7940" s="12"/>
      <c r="E7940" s="12"/>
      <c r="F7940" s="12"/>
      <c r="G7940" s="12"/>
    </row>
    <row r="7941" spans="4:7">
      <c r="D7941" s="12"/>
      <c r="E7941" s="12"/>
      <c r="F7941" s="12"/>
      <c r="G7941" s="12"/>
    </row>
    <row r="7942" spans="4:7">
      <c r="D7942" s="12"/>
      <c r="E7942" s="12"/>
      <c r="F7942" s="12"/>
      <c r="G7942" s="12"/>
    </row>
    <row r="7943" spans="4:7">
      <c r="D7943" s="12"/>
      <c r="E7943" s="12"/>
      <c r="F7943" s="12"/>
      <c r="G7943" s="12"/>
    </row>
    <row r="7944" spans="4:7">
      <c r="D7944" s="12"/>
      <c r="E7944" s="12"/>
      <c r="F7944" s="12"/>
      <c r="G7944" s="12"/>
    </row>
    <row r="7945" spans="4:7">
      <c r="D7945" s="12"/>
      <c r="E7945" s="12"/>
      <c r="F7945" s="12"/>
      <c r="G7945" s="12"/>
    </row>
    <row r="7946" spans="4:7">
      <c r="D7946" s="12"/>
      <c r="E7946" s="12"/>
      <c r="F7946" s="12"/>
      <c r="G7946" s="12"/>
    </row>
    <row r="7947" spans="4:7">
      <c r="D7947" s="12"/>
      <c r="E7947" s="12"/>
      <c r="F7947" s="12"/>
      <c r="G7947" s="12"/>
    </row>
    <row r="7948" spans="4:7">
      <c r="D7948" s="12"/>
      <c r="E7948" s="12"/>
      <c r="F7948" s="12"/>
      <c r="G7948" s="12"/>
    </row>
    <row r="7949" spans="4:7">
      <c r="D7949" s="12"/>
      <c r="E7949" s="12"/>
      <c r="F7949" s="12"/>
      <c r="G7949" s="12"/>
    </row>
    <row r="7950" spans="4:7">
      <c r="D7950" s="12"/>
      <c r="E7950" s="12"/>
      <c r="F7950" s="12"/>
      <c r="G7950" s="12"/>
    </row>
    <row r="7951" spans="4:7">
      <c r="D7951" s="12"/>
      <c r="E7951" s="12"/>
      <c r="F7951" s="12"/>
      <c r="G7951" s="12"/>
    </row>
    <row r="7952" spans="4:7">
      <c r="D7952" s="12"/>
      <c r="E7952" s="12"/>
      <c r="F7952" s="12"/>
      <c r="G7952" s="12"/>
    </row>
    <row r="7953" spans="4:7">
      <c r="D7953" s="12"/>
      <c r="E7953" s="12"/>
      <c r="F7953" s="12"/>
      <c r="G7953" s="12"/>
    </row>
    <row r="7954" spans="4:7">
      <c r="D7954" s="12"/>
      <c r="E7954" s="12"/>
      <c r="F7954" s="12"/>
      <c r="G7954" s="12"/>
    </row>
    <row r="7955" spans="4:7">
      <c r="D7955" s="12"/>
      <c r="E7955" s="12"/>
      <c r="F7955" s="12"/>
      <c r="G7955" s="12"/>
    </row>
    <row r="7956" spans="4:7">
      <c r="D7956" s="12"/>
      <c r="E7956" s="12"/>
      <c r="F7956" s="12"/>
      <c r="G7956" s="12"/>
    </row>
    <row r="7957" spans="4:7">
      <c r="D7957" s="12"/>
      <c r="E7957" s="12"/>
      <c r="F7957" s="12"/>
      <c r="G7957" s="12"/>
    </row>
    <row r="7958" spans="4:7">
      <c r="D7958" s="12"/>
      <c r="E7958" s="12"/>
      <c r="F7958" s="12"/>
      <c r="G7958" s="12"/>
    </row>
    <row r="7959" spans="4:7">
      <c r="D7959" s="12"/>
      <c r="E7959" s="12"/>
      <c r="F7959" s="12"/>
      <c r="G7959" s="12"/>
    </row>
    <row r="7960" spans="4:7">
      <c r="D7960" s="12"/>
      <c r="E7960" s="12"/>
      <c r="F7960" s="12"/>
      <c r="G7960" s="12"/>
    </row>
    <row r="7961" spans="4:7">
      <c r="D7961" s="12"/>
      <c r="E7961" s="12"/>
      <c r="F7961" s="12"/>
      <c r="G7961" s="12"/>
    </row>
    <row r="7962" spans="4:7">
      <c r="D7962" s="12"/>
      <c r="E7962" s="12"/>
      <c r="F7962" s="12"/>
      <c r="G7962" s="12"/>
    </row>
    <row r="7963" spans="4:7">
      <c r="D7963" s="12"/>
      <c r="E7963" s="12"/>
      <c r="F7963" s="12"/>
      <c r="G7963" s="12"/>
    </row>
    <row r="7964" spans="4:7">
      <c r="D7964" s="12"/>
      <c r="E7964" s="12"/>
      <c r="F7964" s="12"/>
      <c r="G7964" s="12"/>
    </row>
    <row r="7965" spans="4:7">
      <c r="D7965" s="12"/>
      <c r="E7965" s="12"/>
      <c r="F7965" s="12"/>
      <c r="G7965" s="12"/>
    </row>
    <row r="7966" spans="4:7">
      <c r="D7966" s="12"/>
      <c r="E7966" s="12"/>
      <c r="F7966" s="12"/>
      <c r="G7966" s="12"/>
    </row>
    <row r="7967" spans="4:7">
      <c r="D7967" s="12"/>
      <c r="E7967" s="12"/>
      <c r="F7967" s="12"/>
      <c r="G7967" s="12"/>
    </row>
    <row r="7968" spans="4:7">
      <c r="D7968" s="12"/>
      <c r="E7968" s="12"/>
      <c r="F7968" s="12"/>
      <c r="G7968" s="12"/>
    </row>
    <row r="7969" spans="4:7">
      <c r="D7969" s="12"/>
      <c r="E7969" s="12"/>
      <c r="F7969" s="12"/>
      <c r="G7969" s="12"/>
    </row>
    <row r="7970" spans="4:7">
      <c r="D7970" s="12"/>
      <c r="E7970" s="12"/>
      <c r="F7970" s="12"/>
      <c r="G7970" s="12"/>
    </row>
    <row r="7971" spans="4:7">
      <c r="D7971" s="12"/>
      <c r="E7971" s="12"/>
      <c r="F7971" s="12"/>
      <c r="G7971" s="12"/>
    </row>
    <row r="7972" spans="4:7">
      <c r="D7972" s="12"/>
      <c r="E7972" s="12"/>
      <c r="F7972" s="12"/>
      <c r="G7972" s="12"/>
    </row>
    <row r="7973" spans="4:7">
      <c r="D7973" s="12"/>
      <c r="E7973" s="12"/>
      <c r="F7973" s="12"/>
      <c r="G7973" s="12"/>
    </row>
    <row r="7974" spans="4:7">
      <c r="D7974" s="12"/>
      <c r="E7974" s="12"/>
      <c r="F7974" s="12"/>
      <c r="G7974" s="12"/>
    </row>
    <row r="7975" spans="4:7">
      <c r="D7975" s="12"/>
      <c r="E7975" s="12"/>
      <c r="F7975" s="12"/>
      <c r="G7975" s="12"/>
    </row>
    <row r="7976" spans="4:7">
      <c r="D7976" s="12"/>
      <c r="E7976" s="12"/>
      <c r="F7976" s="12"/>
      <c r="G7976" s="12"/>
    </row>
    <row r="7977" spans="4:7">
      <c r="D7977" s="12"/>
      <c r="E7977" s="12"/>
      <c r="F7977" s="12"/>
      <c r="G7977" s="12"/>
    </row>
    <row r="7978" spans="4:7">
      <c r="D7978" s="12"/>
      <c r="E7978" s="12"/>
      <c r="F7978" s="12"/>
      <c r="G7978" s="12"/>
    </row>
    <row r="7979" spans="4:7">
      <c r="D7979" s="12"/>
      <c r="E7979" s="12"/>
      <c r="F7979" s="12"/>
      <c r="G7979" s="12"/>
    </row>
    <row r="7980" spans="4:7">
      <c r="D7980" s="12"/>
      <c r="E7980" s="12"/>
      <c r="F7980" s="12"/>
      <c r="G7980" s="12"/>
    </row>
    <row r="7981" spans="4:7">
      <c r="D7981" s="12"/>
      <c r="E7981" s="12"/>
      <c r="F7981" s="12"/>
      <c r="G7981" s="12"/>
    </row>
    <row r="7982" spans="4:7">
      <c r="D7982" s="12"/>
      <c r="E7982" s="12"/>
      <c r="F7982" s="12"/>
      <c r="G7982" s="12"/>
    </row>
    <row r="7983" spans="4:7">
      <c r="D7983" s="12"/>
      <c r="E7983" s="12"/>
      <c r="F7983" s="12"/>
      <c r="G7983" s="12"/>
    </row>
    <row r="7984" spans="4:7">
      <c r="D7984" s="12"/>
      <c r="E7984" s="12"/>
      <c r="F7984" s="12"/>
      <c r="G7984" s="12"/>
    </row>
    <row r="7985" spans="4:7">
      <c r="D7985" s="12"/>
      <c r="E7985" s="12"/>
      <c r="F7985" s="12"/>
      <c r="G7985" s="12"/>
    </row>
    <row r="7986" spans="4:7">
      <c r="D7986" s="12"/>
      <c r="E7986" s="12"/>
      <c r="F7986" s="12"/>
      <c r="G7986" s="12"/>
    </row>
    <row r="7987" spans="4:7">
      <c r="D7987" s="12"/>
      <c r="E7987" s="12"/>
      <c r="F7987" s="12"/>
      <c r="G7987" s="12"/>
    </row>
    <row r="7988" spans="4:7">
      <c r="D7988" s="12"/>
      <c r="E7988" s="12"/>
      <c r="F7988" s="12"/>
      <c r="G7988" s="12"/>
    </row>
    <row r="7989" spans="4:7">
      <c r="D7989" s="12"/>
      <c r="E7989" s="12"/>
      <c r="F7989" s="12"/>
      <c r="G7989" s="12"/>
    </row>
    <row r="7990" spans="4:7">
      <c r="D7990" s="12"/>
      <c r="E7990" s="12"/>
      <c r="F7990" s="12"/>
      <c r="G7990" s="12"/>
    </row>
    <row r="7991" spans="4:7">
      <c r="D7991" s="12"/>
      <c r="E7991" s="12"/>
      <c r="F7991" s="12"/>
      <c r="G7991" s="12"/>
    </row>
    <row r="7992" spans="4:7">
      <c r="D7992" s="12"/>
      <c r="E7992" s="12"/>
      <c r="F7992" s="12"/>
      <c r="G7992" s="12"/>
    </row>
    <row r="7993" spans="4:7">
      <c r="D7993" s="12"/>
      <c r="E7993" s="12"/>
      <c r="F7993" s="12"/>
      <c r="G7993" s="12"/>
    </row>
    <row r="7994" spans="4:7">
      <c r="D7994" s="12"/>
      <c r="E7994" s="12"/>
      <c r="F7994" s="12"/>
      <c r="G7994" s="12"/>
    </row>
    <row r="7995" spans="4:7">
      <c r="D7995" s="12"/>
      <c r="E7995" s="12"/>
      <c r="F7995" s="12"/>
      <c r="G7995" s="12"/>
    </row>
    <row r="7996" spans="4:7">
      <c r="D7996" s="12"/>
      <c r="E7996" s="12"/>
      <c r="F7996" s="12"/>
      <c r="G7996" s="12"/>
    </row>
    <row r="7997" spans="4:7">
      <c r="D7997" s="12"/>
      <c r="E7997" s="12"/>
      <c r="F7997" s="12"/>
      <c r="G7997" s="12"/>
    </row>
    <row r="7998" spans="4:7">
      <c r="D7998" s="12"/>
      <c r="E7998" s="12"/>
      <c r="F7998" s="12"/>
      <c r="G7998" s="12"/>
    </row>
    <row r="7999" spans="4:7">
      <c r="D7999" s="12"/>
      <c r="E7999" s="12"/>
      <c r="F7999" s="12"/>
      <c r="G7999" s="12"/>
    </row>
    <row r="8000" spans="4:7">
      <c r="D8000" s="12"/>
      <c r="E8000" s="12"/>
      <c r="F8000" s="12"/>
      <c r="G8000" s="12"/>
    </row>
    <row r="8001" spans="4:7">
      <c r="D8001" s="12"/>
      <c r="E8001" s="12"/>
      <c r="F8001" s="12"/>
      <c r="G8001" s="12"/>
    </row>
    <row r="8002" spans="4:7">
      <c r="D8002" s="12"/>
      <c r="E8002" s="12"/>
      <c r="F8002" s="12"/>
      <c r="G8002" s="12"/>
    </row>
    <row r="8003" spans="4:7">
      <c r="D8003" s="12"/>
      <c r="E8003" s="12"/>
      <c r="F8003" s="12"/>
      <c r="G8003" s="12"/>
    </row>
    <row r="8004" spans="4:7">
      <c r="D8004" s="12"/>
      <c r="E8004" s="12"/>
      <c r="F8004" s="12"/>
      <c r="G8004" s="12"/>
    </row>
    <row r="8005" spans="4:7">
      <c r="D8005" s="12"/>
      <c r="E8005" s="12"/>
      <c r="F8005" s="12"/>
      <c r="G8005" s="12"/>
    </row>
    <row r="8006" spans="4:7">
      <c r="D8006" s="12"/>
      <c r="E8006" s="12"/>
      <c r="F8006" s="12"/>
      <c r="G8006" s="12"/>
    </row>
    <row r="8007" spans="4:7">
      <c r="D8007" s="12"/>
      <c r="E8007" s="12"/>
      <c r="F8007" s="12"/>
      <c r="G8007" s="12"/>
    </row>
    <row r="8008" spans="4:7">
      <c r="D8008" s="12"/>
      <c r="E8008" s="12"/>
      <c r="F8008" s="12"/>
      <c r="G8008" s="12"/>
    </row>
    <row r="8009" spans="4:7">
      <c r="D8009" s="12"/>
      <c r="E8009" s="12"/>
      <c r="F8009" s="12"/>
      <c r="G8009" s="12"/>
    </row>
    <row r="8010" spans="4:7">
      <c r="D8010" s="12"/>
      <c r="E8010" s="12"/>
      <c r="F8010" s="12"/>
      <c r="G8010" s="12"/>
    </row>
    <row r="8011" spans="4:7">
      <c r="D8011" s="12"/>
      <c r="E8011" s="12"/>
      <c r="F8011" s="12"/>
      <c r="G8011" s="12"/>
    </row>
    <row r="8012" spans="4:7">
      <c r="D8012" s="12"/>
      <c r="E8012" s="12"/>
      <c r="F8012" s="12"/>
      <c r="G8012" s="12"/>
    </row>
    <row r="8013" spans="4:7">
      <c r="D8013" s="12"/>
      <c r="E8013" s="12"/>
      <c r="F8013" s="12"/>
      <c r="G8013" s="12"/>
    </row>
    <row r="8014" spans="4:7">
      <c r="D8014" s="12"/>
      <c r="E8014" s="12"/>
      <c r="F8014" s="12"/>
      <c r="G8014" s="12"/>
    </row>
    <row r="8015" spans="4:7">
      <c r="D8015" s="12"/>
      <c r="E8015" s="12"/>
      <c r="F8015" s="12"/>
      <c r="G8015" s="12"/>
    </row>
    <row r="8016" spans="4:7">
      <c r="D8016" s="12"/>
      <c r="E8016" s="12"/>
      <c r="F8016" s="12"/>
      <c r="G8016" s="12"/>
    </row>
    <row r="8017" spans="4:7">
      <c r="D8017" s="12"/>
      <c r="E8017" s="12"/>
      <c r="F8017" s="12"/>
      <c r="G8017" s="12"/>
    </row>
    <row r="8018" spans="4:7">
      <c r="D8018" s="12"/>
      <c r="E8018" s="12"/>
      <c r="F8018" s="12"/>
      <c r="G8018" s="12"/>
    </row>
    <row r="8019" spans="4:7">
      <c r="D8019" s="12"/>
      <c r="E8019" s="12"/>
      <c r="F8019" s="12"/>
      <c r="G8019" s="12"/>
    </row>
    <row r="8020" spans="4:7">
      <c r="D8020" s="12"/>
      <c r="E8020" s="12"/>
      <c r="F8020" s="12"/>
      <c r="G8020" s="12"/>
    </row>
    <row r="8021" spans="4:7">
      <c r="D8021" s="12"/>
      <c r="E8021" s="12"/>
      <c r="F8021" s="12"/>
      <c r="G8021" s="12"/>
    </row>
    <row r="8022" spans="4:7">
      <c r="D8022" s="12"/>
      <c r="E8022" s="12"/>
      <c r="F8022" s="12"/>
      <c r="G8022" s="12"/>
    </row>
    <row r="8023" spans="4:7">
      <c r="D8023" s="12"/>
      <c r="E8023" s="12"/>
      <c r="F8023" s="12"/>
      <c r="G8023" s="12"/>
    </row>
    <row r="8024" spans="4:7">
      <c r="D8024" s="12"/>
      <c r="E8024" s="12"/>
      <c r="F8024" s="12"/>
      <c r="G8024" s="12"/>
    </row>
    <row r="8025" spans="4:7">
      <c r="D8025" s="12"/>
      <c r="E8025" s="12"/>
      <c r="F8025" s="12"/>
      <c r="G8025" s="12"/>
    </row>
    <row r="8026" spans="4:7">
      <c r="D8026" s="12"/>
      <c r="E8026" s="12"/>
      <c r="F8026" s="12"/>
      <c r="G8026" s="12"/>
    </row>
    <row r="8027" spans="4:7">
      <c r="D8027" s="12"/>
      <c r="E8027" s="12"/>
      <c r="F8027" s="12"/>
      <c r="G8027" s="12"/>
    </row>
    <row r="8028" spans="4:7">
      <c r="D8028" s="12"/>
      <c r="E8028" s="12"/>
      <c r="F8028" s="12"/>
      <c r="G8028" s="12"/>
    </row>
    <row r="8029" spans="4:7">
      <c r="D8029" s="12"/>
      <c r="E8029" s="12"/>
      <c r="F8029" s="12"/>
      <c r="G8029" s="12"/>
    </row>
    <row r="8030" spans="4:7">
      <c r="D8030" s="12"/>
      <c r="E8030" s="12"/>
      <c r="F8030" s="12"/>
      <c r="G8030" s="12"/>
    </row>
    <row r="8031" spans="4:7">
      <c r="D8031" s="12"/>
      <c r="E8031" s="12"/>
      <c r="F8031" s="12"/>
      <c r="G8031" s="12"/>
    </row>
    <row r="8032" spans="4:7">
      <c r="D8032" s="12"/>
      <c r="E8032" s="12"/>
      <c r="F8032" s="12"/>
      <c r="G8032" s="12"/>
    </row>
    <row r="8033" spans="4:7">
      <c r="D8033" s="12"/>
      <c r="E8033" s="12"/>
      <c r="F8033" s="12"/>
      <c r="G8033" s="12"/>
    </row>
    <row r="8034" spans="4:7">
      <c r="D8034" s="12"/>
      <c r="E8034" s="12"/>
      <c r="F8034" s="12"/>
      <c r="G8034" s="12"/>
    </row>
    <row r="8035" spans="4:7">
      <c r="D8035" s="12"/>
      <c r="E8035" s="12"/>
      <c r="F8035" s="12"/>
      <c r="G8035" s="12"/>
    </row>
    <row r="8036" spans="4:7">
      <c r="D8036" s="12"/>
      <c r="E8036" s="12"/>
      <c r="F8036" s="12"/>
      <c r="G8036" s="12"/>
    </row>
    <row r="8037" spans="4:7">
      <c r="D8037" s="12"/>
      <c r="E8037" s="12"/>
      <c r="F8037" s="12"/>
      <c r="G8037" s="12"/>
    </row>
    <row r="8038" spans="4:7">
      <c r="D8038" s="12"/>
      <c r="E8038" s="12"/>
      <c r="F8038" s="12"/>
      <c r="G8038" s="12"/>
    </row>
    <row r="8039" spans="4:7">
      <c r="D8039" s="12"/>
      <c r="E8039" s="12"/>
      <c r="F8039" s="12"/>
      <c r="G8039" s="12"/>
    </row>
    <row r="8040" spans="4:7">
      <c r="D8040" s="12"/>
      <c r="E8040" s="12"/>
      <c r="F8040" s="12"/>
      <c r="G8040" s="12"/>
    </row>
    <row r="8041" spans="4:7">
      <c r="D8041" s="12"/>
      <c r="E8041" s="12"/>
      <c r="F8041" s="12"/>
      <c r="G8041" s="12"/>
    </row>
    <row r="8042" spans="4:7">
      <c r="D8042" s="12"/>
      <c r="E8042" s="12"/>
      <c r="F8042" s="12"/>
      <c r="G8042" s="12"/>
    </row>
    <row r="8043" spans="4:7">
      <c r="D8043" s="12"/>
      <c r="E8043" s="12"/>
      <c r="F8043" s="12"/>
      <c r="G8043" s="12"/>
    </row>
    <row r="8044" spans="4:7">
      <c r="D8044" s="12"/>
      <c r="E8044" s="12"/>
      <c r="F8044" s="12"/>
      <c r="G8044" s="12"/>
    </row>
    <row r="8045" spans="4:7">
      <c r="D8045" s="12"/>
      <c r="E8045" s="12"/>
      <c r="F8045" s="12"/>
      <c r="G8045" s="12"/>
    </row>
    <row r="8046" spans="4:7">
      <c r="D8046" s="12"/>
      <c r="E8046" s="12"/>
      <c r="F8046" s="12"/>
      <c r="G8046" s="12"/>
    </row>
    <row r="8047" spans="4:7">
      <c r="D8047" s="12"/>
      <c r="E8047" s="12"/>
      <c r="F8047" s="12"/>
      <c r="G8047" s="12"/>
    </row>
    <row r="8048" spans="4:7">
      <c r="D8048" s="12"/>
      <c r="E8048" s="12"/>
      <c r="F8048" s="12"/>
      <c r="G8048" s="12"/>
    </row>
    <row r="8049" spans="4:7">
      <c r="D8049" s="12"/>
      <c r="E8049" s="12"/>
      <c r="F8049" s="12"/>
      <c r="G8049" s="12"/>
    </row>
    <row r="8050" spans="4:7">
      <c r="D8050" s="12"/>
      <c r="E8050" s="12"/>
      <c r="F8050" s="12"/>
      <c r="G8050" s="12"/>
    </row>
    <row r="8051" spans="4:7">
      <c r="D8051" s="12"/>
      <c r="E8051" s="12"/>
      <c r="F8051" s="12"/>
      <c r="G8051" s="12"/>
    </row>
    <row r="8052" spans="4:7">
      <c r="D8052" s="12"/>
      <c r="E8052" s="12"/>
      <c r="F8052" s="12"/>
      <c r="G8052" s="12"/>
    </row>
    <row r="8053" spans="4:7">
      <c r="D8053" s="12"/>
      <c r="E8053" s="12"/>
      <c r="F8053" s="12"/>
      <c r="G8053" s="12"/>
    </row>
    <row r="8054" spans="4:7">
      <c r="D8054" s="12"/>
      <c r="E8054" s="12"/>
      <c r="F8054" s="12"/>
      <c r="G8054" s="12"/>
    </row>
    <row r="8055" spans="4:7">
      <c r="D8055" s="12"/>
      <c r="E8055" s="12"/>
      <c r="F8055" s="12"/>
      <c r="G8055" s="12"/>
    </row>
    <row r="8056" spans="4:7">
      <c r="D8056" s="12"/>
      <c r="E8056" s="12"/>
      <c r="F8056" s="12"/>
      <c r="G8056" s="12"/>
    </row>
    <row r="8057" spans="4:7">
      <c r="D8057" s="12"/>
      <c r="E8057" s="12"/>
      <c r="F8057" s="12"/>
      <c r="G8057" s="12"/>
    </row>
    <row r="8058" spans="4:7">
      <c r="D8058" s="12"/>
      <c r="E8058" s="12"/>
      <c r="F8058" s="12"/>
      <c r="G8058" s="12"/>
    </row>
    <row r="8059" spans="4:7">
      <c r="D8059" s="12"/>
      <c r="E8059" s="12"/>
      <c r="F8059" s="12"/>
      <c r="G8059" s="12"/>
    </row>
    <row r="8060" spans="4:7">
      <c r="D8060" s="12"/>
      <c r="E8060" s="12"/>
      <c r="F8060" s="12"/>
      <c r="G8060" s="12"/>
    </row>
    <row r="8061" spans="4:7">
      <c r="D8061" s="12"/>
      <c r="E8061" s="12"/>
      <c r="F8061" s="12"/>
      <c r="G8061" s="12"/>
    </row>
    <row r="8062" spans="4:7">
      <c r="D8062" s="12"/>
      <c r="E8062" s="12"/>
      <c r="F8062" s="12"/>
      <c r="G8062" s="12"/>
    </row>
    <row r="8063" spans="4:7">
      <c r="D8063" s="12"/>
      <c r="E8063" s="12"/>
      <c r="F8063" s="12"/>
      <c r="G8063" s="12"/>
    </row>
    <row r="8064" spans="4:7">
      <c r="D8064" s="12"/>
      <c r="E8064" s="12"/>
      <c r="F8064" s="12"/>
      <c r="G8064" s="12"/>
    </row>
    <row r="8065" spans="4:7">
      <c r="D8065" s="12"/>
      <c r="E8065" s="12"/>
      <c r="F8065" s="12"/>
      <c r="G8065" s="12"/>
    </row>
    <row r="8066" spans="4:7">
      <c r="D8066" s="12"/>
      <c r="E8066" s="12"/>
      <c r="F8066" s="12"/>
      <c r="G8066" s="12"/>
    </row>
    <row r="8067" spans="4:7">
      <c r="D8067" s="12"/>
      <c r="E8067" s="12"/>
      <c r="F8067" s="12"/>
      <c r="G8067" s="12"/>
    </row>
    <row r="8068" spans="4:7">
      <c r="D8068" s="12"/>
      <c r="E8068" s="12"/>
      <c r="F8068" s="12"/>
      <c r="G8068" s="12"/>
    </row>
    <row r="8069" spans="4:7">
      <c r="D8069" s="12"/>
      <c r="E8069" s="12"/>
      <c r="F8069" s="12"/>
      <c r="G8069" s="12"/>
    </row>
    <row r="8070" spans="4:7">
      <c r="D8070" s="12"/>
      <c r="E8070" s="12"/>
      <c r="F8070" s="12"/>
      <c r="G8070" s="12"/>
    </row>
    <row r="8071" spans="4:7">
      <c r="D8071" s="12"/>
      <c r="E8071" s="12"/>
      <c r="F8071" s="12"/>
      <c r="G8071" s="12"/>
    </row>
    <row r="8072" spans="4:7">
      <c r="D8072" s="12"/>
      <c r="E8072" s="12"/>
      <c r="F8072" s="12"/>
      <c r="G8072" s="12"/>
    </row>
    <row r="8073" spans="4:7">
      <c r="D8073" s="12"/>
      <c r="E8073" s="12"/>
      <c r="F8073" s="12"/>
      <c r="G8073" s="12"/>
    </row>
    <row r="8074" spans="4:7">
      <c r="D8074" s="12"/>
      <c r="E8074" s="12"/>
      <c r="F8074" s="12"/>
      <c r="G8074" s="12"/>
    </row>
    <row r="8075" spans="4:7">
      <c r="D8075" s="12"/>
      <c r="E8075" s="12"/>
      <c r="F8075" s="12"/>
      <c r="G8075" s="12"/>
    </row>
    <row r="8076" spans="4:7">
      <c r="D8076" s="12"/>
      <c r="E8076" s="12"/>
      <c r="F8076" s="12"/>
      <c r="G8076" s="12"/>
    </row>
    <row r="8077" spans="4:7">
      <c r="D8077" s="12"/>
      <c r="E8077" s="12"/>
      <c r="F8077" s="12"/>
      <c r="G8077" s="12"/>
    </row>
    <row r="8078" spans="4:7">
      <c r="D8078" s="12"/>
      <c r="E8078" s="12"/>
      <c r="F8078" s="12"/>
      <c r="G8078" s="12"/>
    </row>
    <row r="8079" spans="4:7">
      <c r="D8079" s="12"/>
      <c r="E8079" s="12"/>
      <c r="F8079" s="12"/>
      <c r="G8079" s="12"/>
    </row>
    <row r="8080" spans="4:7">
      <c r="D8080" s="12"/>
      <c r="E8080" s="12"/>
      <c r="F8080" s="12"/>
      <c r="G8080" s="12"/>
    </row>
    <row r="8081" spans="4:7">
      <c r="D8081" s="12"/>
      <c r="E8081" s="12"/>
      <c r="F8081" s="12"/>
      <c r="G8081" s="12"/>
    </row>
    <row r="8082" spans="4:7">
      <c r="D8082" s="12"/>
      <c r="E8082" s="12"/>
      <c r="F8082" s="12"/>
      <c r="G8082" s="12"/>
    </row>
    <row r="8083" spans="4:7">
      <c r="D8083" s="12"/>
      <c r="E8083" s="12"/>
      <c r="F8083" s="12"/>
      <c r="G8083" s="12"/>
    </row>
    <row r="8084" spans="4:7">
      <c r="D8084" s="12"/>
      <c r="E8084" s="12"/>
      <c r="F8084" s="12"/>
      <c r="G8084" s="12"/>
    </row>
    <row r="8085" spans="4:7">
      <c r="D8085" s="12"/>
      <c r="E8085" s="12"/>
      <c r="F8085" s="12"/>
      <c r="G8085" s="12"/>
    </row>
    <row r="8086" spans="4:7">
      <c r="D8086" s="12"/>
      <c r="E8086" s="12"/>
      <c r="F8086" s="12"/>
      <c r="G8086" s="12"/>
    </row>
    <row r="8087" spans="4:7">
      <c r="D8087" s="12"/>
      <c r="E8087" s="12"/>
      <c r="F8087" s="12"/>
      <c r="G8087" s="12"/>
    </row>
    <row r="8088" spans="4:7">
      <c r="D8088" s="12"/>
      <c r="E8088" s="12"/>
      <c r="F8088" s="12"/>
      <c r="G8088" s="12"/>
    </row>
    <row r="8089" spans="4:7">
      <c r="D8089" s="12"/>
      <c r="E8089" s="12"/>
      <c r="F8089" s="12"/>
      <c r="G8089" s="12"/>
    </row>
    <row r="8090" spans="4:7">
      <c r="D8090" s="12"/>
      <c r="E8090" s="12"/>
      <c r="F8090" s="12"/>
      <c r="G8090" s="12"/>
    </row>
    <row r="8091" spans="4:7">
      <c r="D8091" s="12"/>
      <c r="E8091" s="12"/>
      <c r="F8091" s="12"/>
      <c r="G8091" s="12"/>
    </row>
    <row r="8092" spans="4:7">
      <c r="D8092" s="12"/>
      <c r="E8092" s="12"/>
      <c r="F8092" s="12"/>
      <c r="G8092" s="12"/>
    </row>
    <row r="8093" spans="4:7">
      <c r="D8093" s="12"/>
      <c r="E8093" s="12"/>
      <c r="F8093" s="12"/>
      <c r="G8093" s="12"/>
    </row>
    <row r="8094" spans="4:7">
      <c r="D8094" s="12"/>
      <c r="E8094" s="12"/>
      <c r="F8094" s="12"/>
      <c r="G8094" s="12"/>
    </row>
    <row r="8095" spans="4:7">
      <c r="D8095" s="12"/>
      <c r="E8095" s="12"/>
      <c r="F8095" s="12"/>
      <c r="G8095" s="12"/>
    </row>
    <row r="8096" spans="4:7">
      <c r="D8096" s="12"/>
      <c r="E8096" s="12"/>
      <c r="F8096" s="12"/>
      <c r="G8096" s="12"/>
    </row>
    <row r="8097" spans="4:7">
      <c r="D8097" s="12"/>
      <c r="E8097" s="12"/>
      <c r="F8097" s="12"/>
      <c r="G8097" s="12"/>
    </row>
    <row r="8098" spans="4:7">
      <c r="D8098" s="12"/>
      <c r="E8098" s="12"/>
      <c r="F8098" s="12"/>
      <c r="G8098" s="12"/>
    </row>
    <row r="8099" spans="4:7">
      <c r="D8099" s="12"/>
      <c r="E8099" s="12"/>
      <c r="F8099" s="12"/>
      <c r="G8099" s="12"/>
    </row>
    <row r="8100" spans="4:7">
      <c r="D8100" s="12"/>
      <c r="E8100" s="12"/>
      <c r="F8100" s="12"/>
      <c r="G8100" s="12"/>
    </row>
    <row r="8101" spans="4:7">
      <c r="D8101" s="12"/>
      <c r="E8101" s="12"/>
      <c r="F8101" s="12"/>
      <c r="G8101" s="12"/>
    </row>
    <row r="8102" spans="4:7">
      <c r="D8102" s="12"/>
      <c r="E8102" s="12"/>
      <c r="F8102" s="12"/>
      <c r="G8102" s="12"/>
    </row>
    <row r="8103" spans="4:7">
      <c r="D8103" s="12"/>
      <c r="E8103" s="12"/>
      <c r="F8103" s="12"/>
      <c r="G8103" s="12"/>
    </row>
    <row r="8104" spans="4:7">
      <c r="D8104" s="12"/>
      <c r="E8104" s="12"/>
      <c r="F8104" s="12"/>
      <c r="G8104" s="12"/>
    </row>
    <row r="8105" spans="4:7">
      <c r="D8105" s="12"/>
      <c r="E8105" s="12"/>
      <c r="F8105" s="12"/>
      <c r="G8105" s="12"/>
    </row>
    <row r="8106" spans="4:7">
      <c r="D8106" s="12"/>
      <c r="E8106" s="12"/>
      <c r="F8106" s="12"/>
      <c r="G8106" s="12"/>
    </row>
    <row r="8107" spans="4:7">
      <c r="D8107" s="12"/>
      <c r="E8107" s="12"/>
      <c r="F8107" s="12"/>
      <c r="G8107" s="12"/>
    </row>
    <row r="8108" spans="4:7">
      <c r="D8108" s="12"/>
      <c r="E8108" s="12"/>
      <c r="F8108" s="12"/>
      <c r="G8108" s="12"/>
    </row>
    <row r="8109" spans="4:7">
      <c r="D8109" s="12"/>
      <c r="E8109" s="12"/>
      <c r="F8109" s="12"/>
      <c r="G8109" s="12"/>
    </row>
    <row r="8110" spans="4:7">
      <c r="D8110" s="12"/>
      <c r="E8110" s="12"/>
      <c r="F8110" s="12"/>
      <c r="G8110" s="12"/>
    </row>
    <row r="8111" spans="4:7">
      <c r="D8111" s="12"/>
      <c r="E8111" s="12"/>
      <c r="F8111" s="12"/>
      <c r="G8111" s="12"/>
    </row>
    <row r="8112" spans="4:7">
      <c r="D8112" s="12"/>
      <c r="E8112" s="12"/>
      <c r="F8112" s="12"/>
      <c r="G8112" s="12"/>
    </row>
    <row r="8113" spans="4:7">
      <c r="D8113" s="12"/>
      <c r="E8113" s="12"/>
      <c r="F8113" s="12"/>
      <c r="G8113" s="12"/>
    </row>
    <row r="8114" spans="4:7">
      <c r="D8114" s="12"/>
      <c r="E8114" s="12"/>
      <c r="F8114" s="12"/>
      <c r="G8114" s="12"/>
    </row>
    <row r="8115" spans="4:7">
      <c r="D8115" s="12"/>
      <c r="E8115" s="12"/>
      <c r="F8115" s="12"/>
      <c r="G8115" s="12"/>
    </row>
    <row r="8116" spans="4:7">
      <c r="D8116" s="12"/>
      <c r="E8116" s="12"/>
      <c r="F8116" s="12"/>
      <c r="G8116" s="12"/>
    </row>
    <row r="8117" spans="4:7">
      <c r="D8117" s="12"/>
      <c r="E8117" s="12"/>
      <c r="F8117" s="12"/>
      <c r="G8117" s="12"/>
    </row>
    <row r="8118" spans="4:7">
      <c r="D8118" s="12"/>
      <c r="E8118" s="12"/>
      <c r="F8118" s="12"/>
      <c r="G8118" s="12"/>
    </row>
    <row r="8119" spans="4:7">
      <c r="D8119" s="12"/>
      <c r="E8119" s="12"/>
      <c r="F8119" s="12"/>
      <c r="G8119" s="12"/>
    </row>
    <row r="8120" spans="4:7">
      <c r="D8120" s="12"/>
      <c r="E8120" s="12"/>
      <c r="F8120" s="12"/>
      <c r="G8120" s="12"/>
    </row>
    <row r="8121" spans="4:7">
      <c r="D8121" s="12"/>
      <c r="E8121" s="12"/>
      <c r="F8121" s="12"/>
      <c r="G8121" s="12"/>
    </row>
    <row r="8122" spans="4:7">
      <c r="D8122" s="12"/>
      <c r="E8122" s="12"/>
      <c r="F8122" s="12"/>
      <c r="G8122" s="12"/>
    </row>
    <row r="8123" spans="4:7">
      <c r="D8123" s="12"/>
      <c r="E8123" s="12"/>
      <c r="F8123" s="12"/>
      <c r="G8123" s="12"/>
    </row>
    <row r="8124" spans="4:7">
      <c r="D8124" s="12"/>
      <c r="E8124" s="12"/>
      <c r="F8124" s="12"/>
      <c r="G8124" s="12"/>
    </row>
    <row r="8125" spans="4:7">
      <c r="D8125" s="12"/>
      <c r="E8125" s="12"/>
      <c r="F8125" s="12"/>
      <c r="G8125" s="12"/>
    </row>
    <row r="8126" spans="4:7">
      <c r="D8126" s="12"/>
      <c r="E8126" s="12"/>
      <c r="F8126" s="12"/>
      <c r="G8126" s="12"/>
    </row>
    <row r="8127" spans="4:7">
      <c r="D8127" s="12"/>
      <c r="E8127" s="12"/>
      <c r="F8127" s="12"/>
      <c r="G8127" s="12"/>
    </row>
    <row r="8128" spans="4:7">
      <c r="D8128" s="12"/>
      <c r="E8128" s="12"/>
      <c r="F8128" s="12"/>
      <c r="G8128" s="12"/>
    </row>
    <row r="8129" spans="4:7">
      <c r="D8129" s="12"/>
      <c r="E8129" s="12"/>
      <c r="F8129" s="12"/>
      <c r="G8129" s="12"/>
    </row>
    <row r="8130" spans="4:7">
      <c r="D8130" s="12"/>
      <c r="E8130" s="12"/>
      <c r="F8130" s="12"/>
      <c r="G8130" s="12"/>
    </row>
    <row r="8131" spans="4:7">
      <c r="D8131" s="12"/>
      <c r="E8131" s="12"/>
      <c r="F8131" s="12"/>
      <c r="G8131" s="12"/>
    </row>
    <row r="8132" spans="4:7">
      <c r="D8132" s="12"/>
      <c r="E8132" s="12"/>
      <c r="F8132" s="12"/>
      <c r="G8132" s="12"/>
    </row>
    <row r="8133" spans="4:7">
      <c r="D8133" s="12"/>
      <c r="E8133" s="12"/>
      <c r="F8133" s="12"/>
      <c r="G8133" s="12"/>
    </row>
    <row r="8134" spans="4:7">
      <c r="D8134" s="12"/>
      <c r="E8134" s="12"/>
      <c r="F8134" s="12"/>
      <c r="G8134" s="12"/>
    </row>
    <row r="8135" spans="4:7">
      <c r="D8135" s="12"/>
      <c r="E8135" s="12"/>
      <c r="F8135" s="12"/>
      <c r="G8135" s="12"/>
    </row>
    <row r="8136" spans="4:7">
      <c r="D8136" s="12"/>
      <c r="E8136" s="12"/>
      <c r="F8136" s="12"/>
      <c r="G8136" s="12"/>
    </row>
    <row r="8137" spans="4:7">
      <c r="D8137" s="12"/>
      <c r="E8137" s="12"/>
      <c r="F8137" s="12"/>
      <c r="G8137" s="12"/>
    </row>
    <row r="8138" spans="4:7">
      <c r="D8138" s="12"/>
      <c r="E8138" s="12"/>
      <c r="F8138" s="12"/>
      <c r="G8138" s="12"/>
    </row>
    <row r="8139" spans="4:7">
      <c r="D8139" s="12"/>
      <c r="E8139" s="12"/>
      <c r="F8139" s="12"/>
      <c r="G8139" s="12"/>
    </row>
    <row r="8140" spans="4:7">
      <c r="D8140" s="12"/>
      <c r="E8140" s="12"/>
      <c r="F8140" s="12"/>
      <c r="G8140" s="12"/>
    </row>
    <row r="8141" spans="4:7">
      <c r="D8141" s="12"/>
      <c r="E8141" s="12"/>
      <c r="F8141" s="12"/>
      <c r="G8141" s="12"/>
    </row>
    <row r="8142" spans="4:7">
      <c r="D8142" s="12"/>
      <c r="E8142" s="12"/>
      <c r="F8142" s="12"/>
      <c r="G8142" s="12"/>
    </row>
    <row r="8143" spans="4:7">
      <c r="D8143" s="12"/>
      <c r="E8143" s="12"/>
      <c r="F8143" s="12"/>
      <c r="G8143" s="12"/>
    </row>
    <row r="8144" spans="4:7">
      <c r="D8144" s="12"/>
      <c r="E8144" s="12"/>
      <c r="F8144" s="12"/>
      <c r="G8144" s="12"/>
    </row>
    <row r="8145" spans="4:7">
      <c r="D8145" s="12"/>
      <c r="E8145" s="12"/>
      <c r="F8145" s="12"/>
      <c r="G8145" s="12"/>
    </row>
    <row r="8146" spans="4:7">
      <c r="D8146" s="12"/>
      <c r="E8146" s="12"/>
      <c r="F8146" s="12"/>
      <c r="G8146" s="12"/>
    </row>
    <row r="8147" spans="4:7">
      <c r="D8147" s="12"/>
      <c r="E8147" s="12"/>
      <c r="F8147" s="12"/>
      <c r="G8147" s="12"/>
    </row>
    <row r="8148" spans="4:7">
      <c r="D8148" s="12"/>
      <c r="E8148" s="12"/>
      <c r="F8148" s="12"/>
      <c r="G8148" s="12"/>
    </row>
    <row r="8149" spans="4:7">
      <c r="D8149" s="12"/>
      <c r="E8149" s="12"/>
      <c r="F8149" s="12"/>
      <c r="G8149" s="12"/>
    </row>
    <row r="8150" spans="4:7">
      <c r="D8150" s="12"/>
      <c r="E8150" s="12"/>
      <c r="F8150" s="12"/>
      <c r="G8150" s="12"/>
    </row>
    <row r="8151" spans="4:7">
      <c r="D8151" s="12"/>
      <c r="E8151" s="12"/>
      <c r="F8151" s="12"/>
      <c r="G8151" s="12"/>
    </row>
    <row r="8152" spans="4:7">
      <c r="D8152" s="12"/>
      <c r="E8152" s="12"/>
      <c r="F8152" s="12"/>
      <c r="G8152" s="12"/>
    </row>
    <row r="8153" spans="4:7">
      <c r="D8153" s="12"/>
      <c r="E8153" s="12"/>
      <c r="F8153" s="12"/>
      <c r="G8153" s="12"/>
    </row>
    <row r="8154" spans="4:7">
      <c r="D8154" s="12"/>
      <c r="E8154" s="12"/>
      <c r="F8154" s="12"/>
      <c r="G8154" s="12"/>
    </row>
    <row r="8155" spans="4:7">
      <c r="D8155" s="12"/>
      <c r="E8155" s="12"/>
      <c r="F8155" s="12"/>
      <c r="G8155" s="12"/>
    </row>
    <row r="8156" spans="4:7">
      <c r="D8156" s="12"/>
      <c r="E8156" s="12"/>
      <c r="F8156" s="12"/>
      <c r="G8156" s="12"/>
    </row>
    <row r="8157" spans="4:7">
      <c r="D8157" s="12"/>
      <c r="E8157" s="12"/>
      <c r="F8157" s="12"/>
      <c r="G8157" s="12"/>
    </row>
    <row r="8158" spans="4:7">
      <c r="D8158" s="12"/>
      <c r="E8158" s="12"/>
      <c r="F8158" s="12"/>
      <c r="G8158" s="12"/>
    </row>
    <row r="8159" spans="4:7">
      <c r="D8159" s="12"/>
      <c r="E8159" s="12"/>
      <c r="F8159" s="12"/>
      <c r="G8159" s="12"/>
    </row>
    <row r="8160" spans="4:7">
      <c r="D8160" s="12"/>
      <c r="E8160" s="12"/>
      <c r="F8160" s="12"/>
      <c r="G8160" s="12"/>
    </row>
    <row r="8161" spans="4:7">
      <c r="D8161" s="12"/>
      <c r="E8161" s="12"/>
      <c r="F8161" s="12"/>
      <c r="G8161" s="12"/>
    </row>
    <row r="8162" spans="4:7">
      <c r="D8162" s="12"/>
      <c r="E8162" s="12"/>
      <c r="F8162" s="12"/>
      <c r="G8162" s="12"/>
    </row>
    <row r="8163" spans="4:7">
      <c r="D8163" s="12"/>
      <c r="E8163" s="12"/>
      <c r="F8163" s="12"/>
      <c r="G8163" s="12"/>
    </row>
    <row r="8164" spans="4:7">
      <c r="D8164" s="12"/>
      <c r="E8164" s="12"/>
      <c r="F8164" s="12"/>
      <c r="G8164" s="12"/>
    </row>
    <row r="8165" spans="4:7">
      <c r="D8165" s="12"/>
      <c r="E8165" s="12"/>
      <c r="F8165" s="12"/>
      <c r="G8165" s="12"/>
    </row>
    <row r="8166" spans="4:7">
      <c r="D8166" s="12"/>
      <c r="E8166" s="12"/>
      <c r="F8166" s="12"/>
      <c r="G8166" s="12"/>
    </row>
    <row r="8167" spans="4:7">
      <c r="D8167" s="12"/>
      <c r="E8167" s="12"/>
      <c r="F8167" s="12"/>
      <c r="G8167" s="12"/>
    </row>
    <row r="8168" spans="4:7">
      <c r="D8168" s="12"/>
      <c r="E8168" s="12"/>
      <c r="F8168" s="12"/>
      <c r="G8168" s="12"/>
    </row>
    <row r="8169" spans="4:7">
      <c r="D8169" s="12"/>
      <c r="E8169" s="12"/>
      <c r="F8169" s="12"/>
      <c r="G8169" s="12"/>
    </row>
    <row r="8170" spans="4:7">
      <c r="D8170" s="12"/>
      <c r="E8170" s="12"/>
      <c r="F8170" s="12"/>
      <c r="G8170" s="12"/>
    </row>
    <row r="8171" spans="4:7">
      <c r="D8171" s="12"/>
      <c r="E8171" s="12"/>
      <c r="F8171" s="12"/>
      <c r="G8171" s="12"/>
    </row>
    <row r="8172" spans="4:7">
      <c r="D8172" s="12"/>
      <c r="E8172" s="12"/>
      <c r="F8172" s="12"/>
      <c r="G8172" s="12"/>
    </row>
    <row r="8173" spans="4:7">
      <c r="D8173" s="12"/>
      <c r="E8173" s="12"/>
      <c r="F8173" s="12"/>
      <c r="G8173" s="12"/>
    </row>
    <row r="8174" spans="4:7">
      <c r="D8174" s="12"/>
      <c r="E8174" s="12"/>
      <c r="F8174" s="12"/>
      <c r="G8174" s="12"/>
    </row>
    <row r="8175" spans="4:7">
      <c r="D8175" s="12"/>
      <c r="E8175" s="12"/>
      <c r="F8175" s="12"/>
      <c r="G8175" s="12"/>
    </row>
    <row r="8176" spans="4:7">
      <c r="D8176" s="12"/>
      <c r="E8176" s="12"/>
      <c r="F8176" s="12"/>
      <c r="G8176" s="12"/>
    </row>
    <row r="8177" spans="4:7">
      <c r="D8177" s="12"/>
      <c r="E8177" s="12"/>
      <c r="F8177" s="12"/>
      <c r="G8177" s="12"/>
    </row>
    <row r="8178" spans="4:7">
      <c r="D8178" s="12"/>
      <c r="E8178" s="12"/>
      <c r="F8178" s="12"/>
      <c r="G8178" s="12"/>
    </row>
    <row r="8179" spans="4:7">
      <c r="D8179" s="12"/>
      <c r="E8179" s="12"/>
      <c r="F8179" s="12"/>
      <c r="G8179" s="12"/>
    </row>
    <row r="8180" spans="4:7">
      <c r="D8180" s="12"/>
      <c r="E8180" s="12"/>
      <c r="F8180" s="12"/>
      <c r="G8180" s="12"/>
    </row>
    <row r="8181" spans="4:7">
      <c r="D8181" s="12"/>
      <c r="E8181" s="12"/>
      <c r="F8181" s="12"/>
      <c r="G8181" s="12"/>
    </row>
    <row r="8182" spans="4:7">
      <c r="D8182" s="12"/>
      <c r="E8182" s="12"/>
      <c r="F8182" s="12"/>
      <c r="G8182" s="12"/>
    </row>
    <row r="8183" spans="4:7">
      <c r="D8183" s="12"/>
      <c r="E8183" s="12"/>
      <c r="F8183" s="12"/>
      <c r="G8183" s="12"/>
    </row>
    <row r="8184" spans="4:7">
      <c r="D8184" s="12"/>
      <c r="E8184" s="12"/>
      <c r="F8184" s="12"/>
      <c r="G8184" s="12"/>
    </row>
    <row r="8185" spans="4:7">
      <c r="D8185" s="12"/>
      <c r="E8185" s="12"/>
      <c r="F8185" s="12"/>
      <c r="G8185" s="12"/>
    </row>
    <row r="8186" spans="4:7">
      <c r="D8186" s="12"/>
      <c r="E8186" s="12"/>
      <c r="F8186" s="12"/>
      <c r="G8186" s="12"/>
    </row>
    <row r="8187" spans="4:7">
      <c r="D8187" s="12"/>
      <c r="E8187" s="12"/>
      <c r="F8187" s="12"/>
      <c r="G8187" s="12"/>
    </row>
    <row r="8188" spans="4:7">
      <c r="D8188" s="12"/>
      <c r="E8188" s="12"/>
      <c r="F8188" s="12"/>
      <c r="G8188" s="12"/>
    </row>
    <row r="8189" spans="4:7">
      <c r="D8189" s="12"/>
      <c r="E8189" s="12"/>
      <c r="F8189" s="12"/>
      <c r="G8189" s="12"/>
    </row>
    <row r="8190" spans="4:7">
      <c r="D8190" s="12"/>
      <c r="E8190" s="12"/>
      <c r="F8190" s="12"/>
      <c r="G8190" s="12"/>
    </row>
    <row r="8191" spans="4:7">
      <c r="D8191" s="12"/>
      <c r="E8191" s="12"/>
      <c r="F8191" s="12"/>
      <c r="G8191" s="12"/>
    </row>
    <row r="8192" spans="4:7">
      <c r="D8192" s="12"/>
      <c r="E8192" s="12"/>
      <c r="F8192" s="12"/>
      <c r="G8192" s="12"/>
    </row>
    <row r="8193" spans="4:7">
      <c r="D8193" s="12"/>
      <c r="E8193" s="12"/>
      <c r="F8193" s="12"/>
      <c r="G8193" s="12"/>
    </row>
    <row r="8194" spans="4:7">
      <c r="D8194" s="12"/>
      <c r="E8194" s="12"/>
      <c r="F8194" s="12"/>
      <c r="G8194" s="12"/>
    </row>
    <row r="8195" spans="4:7">
      <c r="D8195" s="12"/>
      <c r="E8195" s="12"/>
      <c r="F8195" s="12"/>
      <c r="G8195" s="12"/>
    </row>
    <row r="8196" spans="4:7">
      <c r="D8196" s="12"/>
      <c r="E8196" s="12"/>
      <c r="F8196" s="12"/>
      <c r="G8196" s="12"/>
    </row>
    <row r="8197" spans="4:7">
      <c r="D8197" s="12"/>
      <c r="E8197" s="12"/>
      <c r="F8197" s="12"/>
      <c r="G8197" s="12"/>
    </row>
    <row r="8198" spans="4:7">
      <c r="D8198" s="12"/>
      <c r="E8198" s="12"/>
      <c r="F8198" s="12"/>
      <c r="G8198" s="12"/>
    </row>
    <row r="8199" spans="4:7">
      <c r="D8199" s="12"/>
      <c r="E8199" s="12"/>
      <c r="F8199" s="12"/>
      <c r="G8199" s="12"/>
    </row>
    <row r="8200" spans="4:7">
      <c r="D8200" s="12"/>
      <c r="E8200" s="12"/>
      <c r="F8200" s="12"/>
      <c r="G8200" s="12"/>
    </row>
    <row r="8201" spans="4:7">
      <c r="D8201" s="12"/>
      <c r="E8201" s="12"/>
      <c r="F8201" s="12"/>
      <c r="G8201" s="12"/>
    </row>
    <row r="8202" spans="4:7">
      <c r="D8202" s="12"/>
      <c r="E8202" s="12"/>
      <c r="F8202" s="12"/>
      <c r="G8202" s="12"/>
    </row>
    <row r="8203" spans="4:7">
      <c r="D8203" s="12"/>
      <c r="E8203" s="12"/>
      <c r="F8203" s="12"/>
      <c r="G8203" s="12"/>
    </row>
    <row r="8204" spans="4:7">
      <c r="D8204" s="12"/>
      <c r="E8204" s="12"/>
      <c r="F8204" s="12"/>
      <c r="G8204" s="12"/>
    </row>
    <row r="8205" spans="4:7">
      <c r="D8205" s="12"/>
      <c r="E8205" s="12"/>
      <c r="F8205" s="12"/>
      <c r="G8205" s="12"/>
    </row>
    <row r="8206" spans="4:7">
      <c r="D8206" s="12"/>
      <c r="E8206" s="12"/>
      <c r="F8206" s="12"/>
      <c r="G8206" s="12"/>
    </row>
    <row r="8207" spans="4:7">
      <c r="D8207" s="12"/>
      <c r="E8207" s="12"/>
      <c r="F8207" s="12"/>
      <c r="G8207" s="12"/>
    </row>
    <row r="8208" spans="4:7">
      <c r="D8208" s="12"/>
      <c r="E8208" s="12"/>
      <c r="F8208" s="12"/>
      <c r="G8208" s="12"/>
    </row>
    <row r="8209" spans="4:7">
      <c r="D8209" s="12"/>
      <c r="E8209" s="12"/>
      <c r="F8209" s="12"/>
      <c r="G8209" s="12"/>
    </row>
    <row r="8210" spans="4:7">
      <c r="D8210" s="12"/>
      <c r="E8210" s="12"/>
      <c r="F8210" s="12"/>
      <c r="G8210" s="12"/>
    </row>
    <row r="8211" spans="4:7">
      <c r="D8211" s="12"/>
      <c r="E8211" s="12"/>
      <c r="F8211" s="12"/>
      <c r="G8211" s="12"/>
    </row>
    <row r="8212" spans="4:7">
      <c r="D8212" s="12"/>
      <c r="E8212" s="12"/>
      <c r="F8212" s="12"/>
      <c r="G8212" s="12"/>
    </row>
    <row r="8213" spans="4:7">
      <c r="D8213" s="12"/>
      <c r="E8213" s="12"/>
      <c r="F8213" s="12"/>
      <c r="G8213" s="12"/>
    </row>
    <row r="8214" spans="4:7">
      <c r="D8214" s="12"/>
      <c r="E8214" s="12"/>
      <c r="F8214" s="12"/>
      <c r="G8214" s="12"/>
    </row>
    <row r="8215" spans="4:7">
      <c r="D8215" s="12"/>
      <c r="E8215" s="12"/>
      <c r="F8215" s="12"/>
      <c r="G8215" s="12"/>
    </row>
    <row r="8216" spans="4:7">
      <c r="D8216" s="12"/>
      <c r="E8216" s="12"/>
      <c r="F8216" s="12"/>
      <c r="G8216" s="12"/>
    </row>
    <row r="8217" spans="4:7">
      <c r="D8217" s="12"/>
      <c r="E8217" s="12"/>
      <c r="F8217" s="12"/>
      <c r="G8217" s="12"/>
    </row>
    <row r="8218" spans="4:7">
      <c r="D8218" s="12"/>
      <c r="E8218" s="12"/>
      <c r="F8218" s="12"/>
      <c r="G8218" s="12"/>
    </row>
    <row r="8219" spans="4:7">
      <c r="D8219" s="12"/>
      <c r="E8219" s="12"/>
      <c r="F8219" s="12"/>
      <c r="G8219" s="12"/>
    </row>
    <row r="8220" spans="4:7">
      <c r="D8220" s="12"/>
      <c r="E8220" s="12"/>
      <c r="F8220" s="12"/>
      <c r="G8220" s="12"/>
    </row>
    <row r="8221" spans="4:7">
      <c r="D8221" s="12"/>
      <c r="E8221" s="12"/>
      <c r="F8221" s="12"/>
      <c r="G8221" s="12"/>
    </row>
    <row r="8222" spans="4:7">
      <c r="D8222" s="12"/>
      <c r="E8222" s="12"/>
      <c r="F8222" s="12"/>
      <c r="G8222" s="12"/>
    </row>
    <row r="8223" spans="4:7">
      <c r="D8223" s="12"/>
      <c r="E8223" s="12"/>
      <c r="F8223" s="12"/>
      <c r="G8223" s="12"/>
    </row>
    <row r="8224" spans="4:7">
      <c r="D8224" s="12"/>
      <c r="E8224" s="12"/>
      <c r="F8224" s="12"/>
      <c r="G8224" s="12"/>
    </row>
    <row r="8225" spans="4:7">
      <c r="D8225" s="12"/>
      <c r="E8225" s="12"/>
      <c r="F8225" s="12"/>
      <c r="G8225" s="12"/>
    </row>
    <row r="8226" spans="4:7">
      <c r="D8226" s="12"/>
      <c r="E8226" s="12"/>
      <c r="F8226" s="12"/>
      <c r="G8226" s="12"/>
    </row>
    <row r="8227" spans="4:7">
      <c r="D8227" s="12"/>
      <c r="E8227" s="12"/>
      <c r="F8227" s="12"/>
      <c r="G8227" s="12"/>
    </row>
    <row r="8228" spans="4:7">
      <c r="D8228" s="12"/>
      <c r="E8228" s="12"/>
      <c r="F8228" s="12"/>
      <c r="G8228" s="12"/>
    </row>
    <row r="8229" spans="4:7">
      <c r="D8229" s="12"/>
      <c r="E8229" s="12"/>
      <c r="F8229" s="12"/>
      <c r="G8229" s="12"/>
    </row>
    <row r="8230" spans="4:7">
      <c r="D8230" s="12"/>
      <c r="E8230" s="12"/>
      <c r="F8230" s="12"/>
      <c r="G8230" s="12"/>
    </row>
    <row r="8231" spans="4:7">
      <c r="D8231" s="12"/>
      <c r="E8231" s="12"/>
      <c r="F8231" s="12"/>
      <c r="G8231" s="12"/>
    </row>
    <row r="8232" spans="4:7">
      <c r="D8232" s="12"/>
      <c r="E8232" s="12"/>
      <c r="F8232" s="12"/>
      <c r="G8232" s="12"/>
    </row>
    <row r="8233" spans="4:7">
      <c r="D8233" s="12"/>
      <c r="E8233" s="12"/>
      <c r="F8233" s="12"/>
      <c r="G8233" s="12"/>
    </row>
    <row r="8234" spans="4:7">
      <c r="D8234" s="12"/>
      <c r="E8234" s="12"/>
      <c r="F8234" s="12"/>
      <c r="G8234" s="12"/>
    </row>
    <row r="8235" spans="4:7">
      <c r="D8235" s="12"/>
      <c r="E8235" s="12"/>
      <c r="F8235" s="12"/>
      <c r="G8235" s="12"/>
    </row>
    <row r="8236" spans="4:7">
      <c r="D8236" s="12"/>
      <c r="E8236" s="12"/>
      <c r="F8236" s="12"/>
      <c r="G8236" s="12"/>
    </row>
    <row r="8237" spans="4:7">
      <c r="D8237" s="12"/>
      <c r="E8237" s="12"/>
      <c r="F8237" s="12"/>
      <c r="G8237" s="12"/>
    </row>
    <row r="8238" spans="4:7">
      <c r="D8238" s="12"/>
      <c r="E8238" s="12"/>
      <c r="F8238" s="12"/>
      <c r="G8238" s="12"/>
    </row>
    <row r="8239" spans="4:7">
      <c r="D8239" s="12"/>
      <c r="E8239" s="12"/>
      <c r="F8239" s="12"/>
      <c r="G8239" s="12"/>
    </row>
    <row r="8240" spans="4:7">
      <c r="D8240" s="12"/>
      <c r="E8240" s="12"/>
      <c r="F8240" s="12"/>
      <c r="G8240" s="12"/>
    </row>
    <row r="8241" spans="4:7">
      <c r="D8241" s="12"/>
      <c r="E8241" s="12"/>
      <c r="F8241" s="12"/>
      <c r="G8241" s="12"/>
    </row>
    <row r="8242" spans="4:7">
      <c r="D8242" s="12"/>
      <c r="E8242" s="12"/>
      <c r="F8242" s="12"/>
      <c r="G8242" s="12"/>
    </row>
    <row r="8243" spans="4:7">
      <c r="D8243" s="12"/>
      <c r="E8243" s="12"/>
      <c r="F8243" s="12"/>
      <c r="G8243" s="12"/>
    </row>
    <row r="8244" spans="4:7">
      <c r="D8244" s="12"/>
      <c r="E8244" s="12"/>
      <c r="F8244" s="12"/>
      <c r="G8244" s="12"/>
    </row>
    <row r="8245" spans="4:7">
      <c r="D8245" s="12"/>
      <c r="E8245" s="12"/>
      <c r="F8245" s="12"/>
      <c r="G8245" s="12"/>
    </row>
    <row r="8246" spans="4:7">
      <c r="D8246" s="12"/>
      <c r="E8246" s="12"/>
      <c r="F8246" s="12"/>
      <c r="G8246" s="12"/>
    </row>
    <row r="8247" spans="4:7">
      <c r="D8247" s="12"/>
      <c r="E8247" s="12"/>
      <c r="F8247" s="12"/>
      <c r="G8247" s="12"/>
    </row>
    <row r="8248" spans="4:7">
      <c r="D8248" s="12"/>
      <c r="E8248" s="12"/>
      <c r="F8248" s="12"/>
      <c r="G8248" s="12"/>
    </row>
    <row r="8249" spans="4:7">
      <c r="D8249" s="12"/>
      <c r="E8249" s="12"/>
      <c r="F8249" s="12"/>
      <c r="G8249" s="12"/>
    </row>
    <row r="8250" spans="4:7">
      <c r="D8250" s="12"/>
      <c r="E8250" s="12"/>
      <c r="F8250" s="12"/>
      <c r="G8250" s="12"/>
    </row>
    <row r="8251" spans="4:7">
      <c r="D8251" s="12"/>
      <c r="E8251" s="12"/>
      <c r="F8251" s="12"/>
      <c r="G8251" s="12"/>
    </row>
    <row r="8252" spans="4:7">
      <c r="D8252" s="12"/>
      <c r="E8252" s="12"/>
      <c r="F8252" s="12"/>
      <c r="G8252" s="12"/>
    </row>
    <row r="8253" spans="4:7">
      <c r="D8253" s="12"/>
      <c r="E8253" s="12"/>
      <c r="F8253" s="12"/>
      <c r="G8253" s="12"/>
    </row>
    <row r="8254" spans="4:7">
      <c r="D8254" s="12"/>
      <c r="E8254" s="12"/>
      <c r="F8254" s="12"/>
      <c r="G8254" s="12"/>
    </row>
    <row r="8255" spans="4:7">
      <c r="D8255" s="12"/>
      <c r="E8255" s="12"/>
      <c r="F8255" s="12"/>
      <c r="G8255" s="12"/>
    </row>
    <row r="8256" spans="4:7">
      <c r="D8256" s="12"/>
      <c r="E8256" s="12"/>
      <c r="F8256" s="12"/>
      <c r="G8256" s="12"/>
    </row>
    <row r="8257" spans="4:7">
      <c r="D8257" s="12"/>
      <c r="E8257" s="12"/>
      <c r="F8257" s="12"/>
      <c r="G8257" s="12"/>
    </row>
    <row r="8258" spans="4:7">
      <c r="D8258" s="12"/>
      <c r="E8258" s="12"/>
      <c r="F8258" s="12"/>
      <c r="G8258" s="12"/>
    </row>
    <row r="8259" spans="4:7">
      <c r="D8259" s="12"/>
      <c r="E8259" s="12"/>
      <c r="F8259" s="12"/>
      <c r="G8259" s="12"/>
    </row>
    <row r="8260" spans="4:7">
      <c r="D8260" s="12"/>
      <c r="E8260" s="12"/>
      <c r="F8260" s="12"/>
      <c r="G8260" s="12"/>
    </row>
    <row r="8261" spans="4:7">
      <c r="D8261" s="12"/>
      <c r="E8261" s="12"/>
      <c r="F8261" s="12"/>
      <c r="G8261" s="12"/>
    </row>
    <row r="8262" spans="4:7">
      <c r="D8262" s="12"/>
      <c r="E8262" s="12"/>
      <c r="F8262" s="12"/>
      <c r="G8262" s="12"/>
    </row>
    <row r="8263" spans="4:7">
      <c r="D8263" s="12"/>
      <c r="E8263" s="12"/>
      <c r="F8263" s="12"/>
      <c r="G8263" s="12"/>
    </row>
    <row r="8264" spans="4:7">
      <c r="D8264" s="12"/>
      <c r="E8264" s="12"/>
      <c r="F8264" s="12"/>
      <c r="G8264" s="12"/>
    </row>
    <row r="8265" spans="4:7">
      <c r="D8265" s="12"/>
      <c r="E8265" s="12"/>
      <c r="F8265" s="12"/>
      <c r="G8265" s="12"/>
    </row>
    <row r="8266" spans="4:7">
      <c r="D8266" s="12"/>
      <c r="E8266" s="12"/>
      <c r="F8266" s="12"/>
      <c r="G8266" s="12"/>
    </row>
    <row r="8267" spans="4:7">
      <c r="D8267" s="12"/>
      <c r="E8267" s="12"/>
      <c r="F8267" s="12"/>
      <c r="G8267" s="12"/>
    </row>
    <row r="8268" spans="4:7">
      <c r="D8268" s="12"/>
      <c r="E8268" s="12"/>
      <c r="F8268" s="12"/>
      <c r="G8268" s="12"/>
    </row>
    <row r="8269" spans="4:7">
      <c r="D8269" s="12"/>
      <c r="E8269" s="12"/>
      <c r="F8269" s="12"/>
      <c r="G8269" s="12"/>
    </row>
    <row r="8270" spans="4:7">
      <c r="D8270" s="12"/>
      <c r="E8270" s="12"/>
      <c r="F8270" s="12"/>
      <c r="G8270" s="12"/>
    </row>
    <row r="8271" spans="4:7">
      <c r="D8271" s="12"/>
      <c r="E8271" s="12"/>
      <c r="F8271" s="12"/>
      <c r="G8271" s="12"/>
    </row>
    <row r="8272" spans="4:7">
      <c r="D8272" s="12"/>
      <c r="E8272" s="12"/>
      <c r="F8272" s="12"/>
      <c r="G8272" s="12"/>
    </row>
    <row r="8273" spans="4:7">
      <c r="D8273" s="12"/>
      <c r="E8273" s="12"/>
      <c r="F8273" s="12"/>
      <c r="G8273" s="12"/>
    </row>
    <row r="8274" spans="4:7">
      <c r="D8274" s="12"/>
      <c r="E8274" s="12"/>
      <c r="F8274" s="12"/>
      <c r="G8274" s="12"/>
    </row>
    <row r="8275" spans="4:7">
      <c r="D8275" s="12"/>
      <c r="E8275" s="12"/>
      <c r="F8275" s="12"/>
      <c r="G8275" s="12"/>
    </row>
    <row r="8276" spans="4:7">
      <c r="D8276" s="12"/>
      <c r="E8276" s="12"/>
      <c r="F8276" s="12"/>
      <c r="G8276" s="12"/>
    </row>
    <row r="8277" spans="4:7">
      <c r="D8277" s="12"/>
      <c r="E8277" s="12"/>
      <c r="F8277" s="12"/>
      <c r="G8277" s="12"/>
    </row>
    <row r="8278" spans="4:7">
      <c r="D8278" s="12"/>
      <c r="E8278" s="12"/>
      <c r="F8278" s="12"/>
      <c r="G8278" s="12"/>
    </row>
    <row r="8279" spans="4:7">
      <c r="D8279" s="12"/>
      <c r="E8279" s="12"/>
      <c r="F8279" s="12"/>
      <c r="G8279" s="12"/>
    </row>
    <row r="8280" spans="4:7">
      <c r="D8280" s="12"/>
      <c r="E8280" s="12"/>
      <c r="F8280" s="12"/>
      <c r="G8280" s="12"/>
    </row>
    <row r="8281" spans="4:7">
      <c r="D8281" s="12"/>
      <c r="E8281" s="12"/>
      <c r="F8281" s="12"/>
      <c r="G8281" s="12"/>
    </row>
    <row r="8282" spans="4:7">
      <c r="D8282" s="12"/>
      <c r="E8282" s="12"/>
      <c r="F8282" s="12"/>
      <c r="G8282" s="12"/>
    </row>
    <row r="8283" spans="4:7">
      <c r="D8283" s="12"/>
      <c r="E8283" s="12"/>
      <c r="F8283" s="12"/>
      <c r="G8283" s="12"/>
    </row>
    <row r="8284" spans="4:7">
      <c r="D8284" s="12"/>
      <c r="E8284" s="12"/>
      <c r="F8284" s="12"/>
      <c r="G8284" s="12"/>
    </row>
    <row r="8285" spans="4:7">
      <c r="D8285" s="12"/>
      <c r="E8285" s="12"/>
      <c r="F8285" s="12"/>
      <c r="G8285" s="12"/>
    </row>
    <row r="8286" spans="4:7">
      <c r="D8286" s="12"/>
      <c r="E8286" s="12"/>
      <c r="F8286" s="12"/>
      <c r="G8286" s="12"/>
    </row>
    <row r="8287" spans="4:7">
      <c r="D8287" s="12"/>
      <c r="E8287" s="12"/>
      <c r="F8287" s="12"/>
      <c r="G8287" s="12"/>
    </row>
    <row r="8288" spans="4:7">
      <c r="D8288" s="12"/>
      <c r="E8288" s="12"/>
      <c r="F8288" s="12"/>
      <c r="G8288" s="12"/>
    </row>
    <row r="8289" spans="4:7">
      <c r="D8289" s="12"/>
      <c r="E8289" s="12"/>
      <c r="F8289" s="12"/>
      <c r="G8289" s="12"/>
    </row>
    <row r="8290" spans="4:7">
      <c r="D8290" s="12"/>
      <c r="E8290" s="12"/>
      <c r="F8290" s="12"/>
      <c r="G8290" s="12"/>
    </row>
    <row r="8291" spans="4:7">
      <c r="D8291" s="12"/>
      <c r="E8291" s="12"/>
      <c r="F8291" s="12"/>
      <c r="G8291" s="12"/>
    </row>
    <row r="8292" spans="4:7">
      <c r="D8292" s="12"/>
      <c r="E8292" s="12"/>
      <c r="F8292" s="12"/>
      <c r="G8292" s="12"/>
    </row>
    <row r="8293" spans="4:7">
      <c r="D8293" s="12"/>
      <c r="E8293" s="12"/>
      <c r="F8293" s="12"/>
      <c r="G8293" s="12"/>
    </row>
    <row r="8294" spans="4:7">
      <c r="D8294" s="12"/>
      <c r="E8294" s="12"/>
      <c r="F8294" s="12"/>
      <c r="G8294" s="12"/>
    </row>
    <row r="8295" spans="4:7">
      <c r="D8295" s="12"/>
      <c r="E8295" s="12"/>
      <c r="F8295" s="12"/>
      <c r="G8295" s="12"/>
    </row>
    <row r="8296" spans="4:7">
      <c r="D8296" s="12"/>
      <c r="E8296" s="12"/>
      <c r="F8296" s="12"/>
      <c r="G8296" s="12"/>
    </row>
    <row r="8297" spans="4:7">
      <c r="D8297" s="12"/>
      <c r="E8297" s="12"/>
      <c r="F8297" s="12"/>
      <c r="G8297" s="12"/>
    </row>
    <row r="8298" spans="4:7">
      <c r="D8298" s="12"/>
      <c r="E8298" s="12"/>
      <c r="F8298" s="12"/>
      <c r="G8298" s="12"/>
    </row>
    <row r="8299" spans="4:7">
      <c r="D8299" s="12"/>
      <c r="E8299" s="12"/>
      <c r="F8299" s="12"/>
      <c r="G8299" s="12"/>
    </row>
    <row r="8300" spans="4:7">
      <c r="D8300" s="12"/>
      <c r="E8300" s="12"/>
      <c r="F8300" s="12"/>
      <c r="G8300" s="12"/>
    </row>
    <row r="8301" spans="4:7">
      <c r="D8301" s="12"/>
      <c r="E8301" s="12"/>
      <c r="F8301" s="12"/>
      <c r="G8301" s="12"/>
    </row>
    <row r="8302" spans="4:7">
      <c r="D8302" s="12"/>
      <c r="E8302" s="12"/>
      <c r="F8302" s="12"/>
      <c r="G8302" s="12"/>
    </row>
    <row r="8303" spans="4:7">
      <c r="D8303" s="12"/>
      <c r="E8303" s="12"/>
      <c r="F8303" s="12"/>
      <c r="G8303" s="12"/>
    </row>
    <row r="8304" spans="4:7">
      <c r="D8304" s="12"/>
      <c r="E8304" s="12"/>
      <c r="F8304" s="12"/>
      <c r="G8304" s="12"/>
    </row>
    <row r="8305" spans="4:7">
      <c r="D8305" s="12"/>
      <c r="E8305" s="12"/>
      <c r="F8305" s="12"/>
      <c r="G8305" s="12"/>
    </row>
    <row r="8306" spans="4:7">
      <c r="D8306" s="12"/>
      <c r="E8306" s="12"/>
      <c r="F8306" s="12"/>
      <c r="G8306" s="12"/>
    </row>
    <row r="8307" spans="4:7">
      <c r="D8307" s="12"/>
      <c r="E8307" s="12"/>
      <c r="F8307" s="12"/>
      <c r="G8307" s="12"/>
    </row>
    <row r="8308" spans="4:7">
      <c r="D8308" s="12"/>
      <c r="E8308" s="12"/>
      <c r="F8308" s="12"/>
      <c r="G8308" s="12"/>
    </row>
    <row r="8309" spans="4:7">
      <c r="D8309" s="12"/>
      <c r="E8309" s="12"/>
      <c r="F8309" s="12"/>
      <c r="G8309" s="12"/>
    </row>
    <row r="8310" spans="4:7">
      <c r="D8310" s="12"/>
      <c r="E8310" s="12"/>
      <c r="F8310" s="12"/>
      <c r="G8310" s="12"/>
    </row>
    <row r="8311" spans="4:7">
      <c r="D8311" s="12"/>
      <c r="E8311" s="12"/>
      <c r="F8311" s="12"/>
      <c r="G8311" s="12"/>
    </row>
    <row r="8312" spans="4:7">
      <c r="D8312" s="12"/>
      <c r="E8312" s="12"/>
      <c r="F8312" s="12"/>
      <c r="G8312" s="12"/>
    </row>
    <row r="8313" spans="4:7">
      <c r="D8313" s="12"/>
      <c r="E8313" s="12"/>
      <c r="F8313" s="12"/>
      <c r="G8313" s="12"/>
    </row>
    <row r="8314" spans="4:7">
      <c r="D8314" s="12"/>
      <c r="E8314" s="12"/>
      <c r="F8314" s="12"/>
      <c r="G8314" s="12"/>
    </row>
    <row r="8315" spans="4:7">
      <c r="D8315" s="12"/>
      <c r="E8315" s="12"/>
      <c r="F8315" s="12"/>
      <c r="G8315" s="12"/>
    </row>
    <row r="8316" spans="4:7">
      <c r="D8316" s="12"/>
      <c r="E8316" s="12"/>
      <c r="F8316" s="12"/>
      <c r="G8316" s="12"/>
    </row>
    <row r="8317" spans="4:7">
      <c r="D8317" s="12"/>
      <c r="E8317" s="12"/>
      <c r="F8317" s="12"/>
      <c r="G8317" s="12"/>
    </row>
    <row r="8318" spans="4:7">
      <c r="D8318" s="12"/>
      <c r="E8318" s="12"/>
      <c r="F8318" s="12"/>
      <c r="G8318" s="12"/>
    </row>
    <row r="8319" spans="4:7">
      <c r="D8319" s="12"/>
      <c r="E8319" s="12"/>
      <c r="F8319" s="12"/>
      <c r="G8319" s="12"/>
    </row>
    <row r="8320" spans="4:7">
      <c r="D8320" s="12"/>
      <c r="E8320" s="12"/>
      <c r="F8320" s="12"/>
      <c r="G8320" s="12"/>
    </row>
    <row r="8321" spans="4:7">
      <c r="D8321" s="12"/>
      <c r="E8321" s="12"/>
      <c r="F8321" s="12"/>
      <c r="G8321" s="12"/>
    </row>
    <row r="8322" spans="4:7">
      <c r="D8322" s="12"/>
      <c r="E8322" s="12"/>
      <c r="F8322" s="12"/>
      <c r="G8322" s="12"/>
    </row>
    <row r="8323" spans="4:7">
      <c r="D8323" s="12"/>
      <c r="E8323" s="12"/>
      <c r="F8323" s="12"/>
      <c r="G8323" s="12"/>
    </row>
    <row r="8324" spans="4:7">
      <c r="D8324" s="12"/>
      <c r="E8324" s="12"/>
      <c r="F8324" s="12"/>
      <c r="G8324" s="12"/>
    </row>
    <row r="8325" spans="4:7">
      <c r="D8325" s="12"/>
      <c r="E8325" s="12"/>
      <c r="F8325" s="12"/>
      <c r="G8325" s="12"/>
    </row>
    <row r="8326" spans="4:7">
      <c r="D8326" s="12"/>
      <c r="E8326" s="12"/>
      <c r="F8326" s="12"/>
      <c r="G8326" s="12"/>
    </row>
    <row r="8327" spans="4:7">
      <c r="D8327" s="12"/>
      <c r="E8327" s="12"/>
      <c r="F8327" s="12"/>
      <c r="G8327" s="12"/>
    </row>
    <row r="8328" spans="4:7">
      <c r="D8328" s="12"/>
      <c r="E8328" s="12"/>
      <c r="F8328" s="12"/>
      <c r="G8328" s="12"/>
    </row>
    <row r="8329" spans="4:7">
      <c r="D8329" s="12"/>
      <c r="E8329" s="12"/>
      <c r="F8329" s="12"/>
      <c r="G8329" s="12"/>
    </row>
    <row r="8330" spans="4:7">
      <c r="D8330" s="12"/>
      <c r="E8330" s="12"/>
      <c r="F8330" s="12"/>
      <c r="G8330" s="12"/>
    </row>
    <row r="8331" spans="4:7">
      <c r="D8331" s="12"/>
      <c r="E8331" s="12"/>
      <c r="F8331" s="12"/>
      <c r="G8331" s="12"/>
    </row>
    <row r="8332" spans="4:7">
      <c r="D8332" s="12"/>
      <c r="E8332" s="12"/>
      <c r="F8332" s="12"/>
      <c r="G8332" s="12"/>
    </row>
    <row r="8333" spans="4:7">
      <c r="D8333" s="12"/>
      <c r="E8333" s="12"/>
      <c r="F8333" s="12"/>
      <c r="G8333" s="12"/>
    </row>
    <row r="8334" spans="4:7">
      <c r="D8334" s="12"/>
      <c r="E8334" s="12"/>
      <c r="F8334" s="12"/>
      <c r="G8334" s="12"/>
    </row>
    <row r="8335" spans="4:7">
      <c r="D8335" s="12"/>
      <c r="E8335" s="12"/>
      <c r="F8335" s="12"/>
      <c r="G8335" s="12"/>
    </row>
    <row r="8336" spans="4:7">
      <c r="D8336" s="12"/>
      <c r="E8336" s="12"/>
      <c r="F8336" s="12"/>
      <c r="G8336" s="12"/>
    </row>
    <row r="8337" spans="4:7">
      <c r="D8337" s="12"/>
      <c r="E8337" s="12"/>
      <c r="F8337" s="12"/>
      <c r="G8337" s="12"/>
    </row>
    <row r="8338" spans="4:7">
      <c r="D8338" s="12"/>
      <c r="E8338" s="12"/>
      <c r="F8338" s="12"/>
      <c r="G8338" s="12"/>
    </row>
    <row r="8339" spans="4:7">
      <c r="D8339" s="12"/>
      <c r="E8339" s="12"/>
      <c r="F8339" s="12"/>
      <c r="G8339" s="12"/>
    </row>
    <row r="8340" spans="4:7">
      <c r="D8340" s="12"/>
      <c r="E8340" s="12"/>
      <c r="F8340" s="12"/>
      <c r="G8340" s="12"/>
    </row>
    <row r="8341" spans="4:7">
      <c r="D8341" s="12"/>
      <c r="E8341" s="12"/>
      <c r="F8341" s="12"/>
      <c r="G8341" s="12"/>
    </row>
    <row r="8342" spans="4:7">
      <c r="D8342" s="12"/>
      <c r="E8342" s="12"/>
      <c r="F8342" s="12"/>
      <c r="G8342" s="12"/>
    </row>
    <row r="8343" spans="4:7">
      <c r="D8343" s="12"/>
      <c r="E8343" s="12"/>
      <c r="F8343" s="12"/>
      <c r="G8343" s="12"/>
    </row>
    <row r="8344" spans="4:7">
      <c r="D8344" s="12"/>
      <c r="E8344" s="12"/>
      <c r="F8344" s="12"/>
      <c r="G8344" s="12"/>
    </row>
    <row r="8345" spans="4:7">
      <c r="D8345" s="12"/>
      <c r="E8345" s="12"/>
      <c r="F8345" s="12"/>
      <c r="G8345" s="12"/>
    </row>
    <row r="8346" spans="4:7">
      <c r="D8346" s="12"/>
      <c r="E8346" s="12"/>
      <c r="F8346" s="12"/>
      <c r="G8346" s="12"/>
    </row>
    <row r="8347" spans="4:7">
      <c r="D8347" s="12"/>
      <c r="E8347" s="12"/>
      <c r="F8347" s="12"/>
      <c r="G8347" s="12"/>
    </row>
    <row r="8348" spans="4:7">
      <c r="D8348" s="12"/>
      <c r="E8348" s="12"/>
      <c r="F8348" s="12"/>
      <c r="G8348" s="12"/>
    </row>
    <row r="8349" spans="4:7">
      <c r="D8349" s="12"/>
      <c r="E8349" s="12"/>
      <c r="F8349" s="12"/>
      <c r="G8349" s="12"/>
    </row>
    <row r="8350" spans="4:7">
      <c r="D8350" s="12"/>
      <c r="E8350" s="12"/>
      <c r="F8350" s="12"/>
      <c r="G8350" s="12"/>
    </row>
    <row r="8351" spans="4:7">
      <c r="D8351" s="12"/>
      <c r="E8351" s="12"/>
      <c r="F8351" s="12"/>
      <c r="G8351" s="12"/>
    </row>
    <row r="8352" spans="4:7">
      <c r="D8352" s="12"/>
      <c r="E8352" s="12"/>
      <c r="F8352" s="12"/>
      <c r="G8352" s="12"/>
    </row>
    <row r="8353" spans="4:7">
      <c r="D8353" s="12"/>
      <c r="E8353" s="12"/>
      <c r="F8353" s="12"/>
      <c r="G8353" s="12"/>
    </row>
    <row r="8354" spans="4:7">
      <c r="D8354" s="12"/>
      <c r="E8354" s="12"/>
      <c r="F8354" s="12"/>
      <c r="G8354" s="12"/>
    </row>
    <row r="8355" spans="4:7">
      <c r="D8355" s="12"/>
      <c r="E8355" s="12"/>
      <c r="F8355" s="12"/>
      <c r="G8355" s="12"/>
    </row>
    <row r="8356" spans="4:7">
      <c r="D8356" s="12"/>
      <c r="E8356" s="12"/>
      <c r="F8356" s="12"/>
      <c r="G8356" s="12"/>
    </row>
    <row r="8357" spans="4:7">
      <c r="D8357" s="12"/>
      <c r="E8357" s="12"/>
      <c r="F8357" s="12"/>
      <c r="G8357" s="12"/>
    </row>
    <row r="8358" spans="4:7">
      <c r="D8358" s="12"/>
      <c r="E8358" s="12"/>
      <c r="F8358" s="12"/>
      <c r="G8358" s="12"/>
    </row>
    <row r="8359" spans="4:7">
      <c r="D8359" s="12"/>
      <c r="E8359" s="12"/>
      <c r="F8359" s="12"/>
      <c r="G8359" s="12"/>
    </row>
    <row r="8360" spans="4:7">
      <c r="D8360" s="12"/>
      <c r="E8360" s="12"/>
      <c r="F8360" s="12"/>
      <c r="G8360" s="12"/>
    </row>
    <row r="8361" spans="4:7">
      <c r="D8361" s="12"/>
      <c r="E8361" s="12"/>
      <c r="F8361" s="12"/>
      <c r="G8361" s="12"/>
    </row>
    <row r="8362" spans="4:7">
      <c r="D8362" s="12"/>
      <c r="E8362" s="12"/>
      <c r="F8362" s="12"/>
      <c r="G8362" s="12"/>
    </row>
    <row r="8363" spans="4:7">
      <c r="D8363" s="12"/>
      <c r="E8363" s="12"/>
      <c r="F8363" s="12"/>
      <c r="G8363" s="12"/>
    </row>
    <row r="8364" spans="4:7">
      <c r="D8364" s="12"/>
      <c r="E8364" s="12"/>
      <c r="F8364" s="12"/>
      <c r="G8364" s="12"/>
    </row>
    <row r="8365" spans="4:7">
      <c r="D8365" s="12"/>
      <c r="E8365" s="12"/>
      <c r="F8365" s="12"/>
      <c r="G8365" s="12"/>
    </row>
    <row r="8366" spans="4:7">
      <c r="D8366" s="12"/>
      <c r="E8366" s="12"/>
      <c r="F8366" s="12"/>
      <c r="G8366" s="12"/>
    </row>
    <row r="8367" spans="4:7">
      <c r="D8367" s="12"/>
      <c r="E8367" s="12"/>
      <c r="F8367" s="12"/>
      <c r="G8367" s="12"/>
    </row>
    <row r="8368" spans="4:7">
      <c r="D8368" s="12"/>
      <c r="E8368" s="12"/>
      <c r="F8368" s="12"/>
      <c r="G8368" s="12"/>
    </row>
    <row r="8369" spans="4:7">
      <c r="D8369" s="12"/>
      <c r="E8369" s="12"/>
      <c r="F8369" s="12"/>
      <c r="G8369" s="12"/>
    </row>
    <row r="8370" spans="4:7">
      <c r="D8370" s="12"/>
      <c r="E8370" s="12"/>
      <c r="F8370" s="12"/>
      <c r="G8370" s="12"/>
    </row>
    <row r="8371" spans="4:7">
      <c r="D8371" s="12"/>
      <c r="E8371" s="12"/>
      <c r="F8371" s="12"/>
      <c r="G8371" s="12"/>
    </row>
    <row r="8372" spans="4:7">
      <c r="D8372" s="12"/>
      <c r="E8372" s="12"/>
      <c r="F8372" s="12"/>
      <c r="G8372" s="12"/>
    </row>
    <row r="8373" spans="4:7">
      <c r="D8373" s="12"/>
      <c r="E8373" s="12"/>
      <c r="F8373" s="12"/>
      <c r="G8373" s="12"/>
    </row>
    <row r="8374" spans="4:7">
      <c r="D8374" s="12"/>
      <c r="E8374" s="12"/>
      <c r="F8374" s="12"/>
      <c r="G8374" s="12"/>
    </row>
    <row r="8375" spans="4:7">
      <c r="D8375" s="12"/>
      <c r="E8375" s="12"/>
      <c r="F8375" s="12"/>
      <c r="G8375" s="12"/>
    </row>
    <row r="8376" spans="4:7">
      <c r="D8376" s="12"/>
      <c r="E8376" s="12"/>
      <c r="F8376" s="12"/>
      <c r="G8376" s="12"/>
    </row>
    <row r="8377" spans="4:7">
      <c r="D8377" s="12"/>
      <c r="E8377" s="12"/>
      <c r="F8377" s="12"/>
      <c r="G8377" s="12"/>
    </row>
    <row r="8378" spans="4:7">
      <c r="D8378" s="12"/>
      <c r="E8378" s="12"/>
      <c r="F8378" s="12"/>
      <c r="G8378" s="12"/>
    </row>
    <row r="8379" spans="4:7">
      <c r="D8379" s="12"/>
      <c r="E8379" s="12"/>
      <c r="F8379" s="12"/>
      <c r="G8379" s="12"/>
    </row>
    <row r="8380" spans="4:7">
      <c r="D8380" s="12"/>
      <c r="E8380" s="12"/>
      <c r="F8380" s="12"/>
      <c r="G8380" s="12"/>
    </row>
    <row r="8381" spans="4:7">
      <c r="D8381" s="12"/>
      <c r="E8381" s="12"/>
      <c r="F8381" s="12"/>
      <c r="G8381" s="12"/>
    </row>
    <row r="8382" spans="4:7">
      <c r="D8382" s="12"/>
      <c r="E8382" s="12"/>
      <c r="F8382" s="12"/>
      <c r="G8382" s="12"/>
    </row>
    <row r="8383" spans="4:7">
      <c r="D8383" s="12"/>
      <c r="E8383" s="12"/>
      <c r="F8383" s="12"/>
      <c r="G8383" s="12"/>
    </row>
    <row r="8384" spans="4:7">
      <c r="D8384" s="12"/>
      <c r="E8384" s="12"/>
      <c r="F8384" s="12"/>
      <c r="G8384" s="12"/>
    </row>
    <row r="8385" spans="4:7">
      <c r="D8385" s="12"/>
      <c r="E8385" s="12"/>
      <c r="F8385" s="12"/>
      <c r="G8385" s="12"/>
    </row>
    <row r="8386" spans="4:7">
      <c r="D8386" s="12"/>
      <c r="E8386" s="12"/>
      <c r="F8386" s="12"/>
      <c r="G8386" s="12"/>
    </row>
    <row r="8387" spans="4:7">
      <c r="D8387" s="12"/>
      <c r="E8387" s="12"/>
      <c r="F8387" s="12"/>
      <c r="G8387" s="12"/>
    </row>
    <row r="8388" spans="4:7">
      <c r="D8388" s="12"/>
      <c r="E8388" s="12"/>
      <c r="F8388" s="12"/>
      <c r="G8388" s="12"/>
    </row>
    <row r="8389" spans="4:7">
      <c r="D8389" s="12"/>
      <c r="E8389" s="12"/>
      <c r="F8389" s="12"/>
      <c r="G8389" s="12"/>
    </row>
    <row r="8390" spans="4:7">
      <c r="D8390" s="12"/>
      <c r="E8390" s="12"/>
      <c r="F8390" s="12"/>
      <c r="G8390" s="12"/>
    </row>
    <row r="8391" spans="4:7">
      <c r="D8391" s="12"/>
      <c r="E8391" s="12"/>
      <c r="F8391" s="12"/>
      <c r="G8391" s="12"/>
    </row>
    <row r="8392" spans="4:7">
      <c r="D8392" s="12"/>
      <c r="E8392" s="12"/>
      <c r="F8392" s="12"/>
      <c r="G8392" s="12"/>
    </row>
    <row r="8393" spans="4:7">
      <c r="D8393" s="12"/>
      <c r="E8393" s="12"/>
      <c r="F8393" s="12"/>
      <c r="G8393" s="12"/>
    </row>
    <row r="8394" spans="4:7">
      <c r="D8394" s="12"/>
      <c r="E8394" s="12"/>
      <c r="F8394" s="12"/>
      <c r="G8394" s="12"/>
    </row>
    <row r="8395" spans="4:7">
      <c r="D8395" s="12"/>
      <c r="E8395" s="12"/>
      <c r="F8395" s="12"/>
      <c r="G8395" s="12"/>
    </row>
    <row r="8396" spans="4:7">
      <c r="D8396" s="12"/>
      <c r="E8396" s="12"/>
      <c r="F8396" s="12"/>
      <c r="G8396" s="12"/>
    </row>
    <row r="8397" spans="4:7">
      <c r="D8397" s="12"/>
      <c r="E8397" s="12"/>
      <c r="F8397" s="12"/>
      <c r="G8397" s="12"/>
    </row>
    <row r="8398" spans="4:7">
      <c r="D8398" s="12"/>
      <c r="E8398" s="12"/>
      <c r="F8398" s="12"/>
      <c r="G8398" s="12"/>
    </row>
    <row r="8399" spans="4:7">
      <c r="D8399" s="12"/>
      <c r="E8399" s="12"/>
      <c r="F8399" s="12"/>
      <c r="G8399" s="12"/>
    </row>
    <row r="8400" spans="4:7">
      <c r="D8400" s="12"/>
      <c r="E8400" s="12"/>
      <c r="F8400" s="12"/>
      <c r="G8400" s="12"/>
    </row>
    <row r="8401" spans="4:7">
      <c r="D8401" s="12"/>
      <c r="E8401" s="12"/>
      <c r="F8401" s="12"/>
      <c r="G8401" s="12"/>
    </row>
    <row r="8402" spans="4:7">
      <c r="D8402" s="12"/>
      <c r="E8402" s="12"/>
      <c r="F8402" s="12"/>
      <c r="G8402" s="12"/>
    </row>
    <row r="8403" spans="4:7">
      <c r="D8403" s="12"/>
      <c r="E8403" s="12"/>
      <c r="F8403" s="12"/>
      <c r="G8403" s="12"/>
    </row>
    <row r="8404" spans="4:7">
      <c r="D8404" s="12"/>
      <c r="E8404" s="12"/>
      <c r="F8404" s="12"/>
      <c r="G8404" s="12"/>
    </row>
    <row r="8405" spans="4:7">
      <c r="D8405" s="12"/>
      <c r="E8405" s="12"/>
      <c r="F8405" s="12"/>
      <c r="G8405" s="12"/>
    </row>
    <row r="8406" spans="4:7">
      <c r="D8406" s="12"/>
      <c r="E8406" s="12"/>
      <c r="F8406" s="12"/>
      <c r="G8406" s="12"/>
    </row>
    <row r="8407" spans="4:7">
      <c r="D8407" s="12"/>
      <c r="E8407" s="12"/>
      <c r="F8407" s="12"/>
      <c r="G8407" s="12"/>
    </row>
    <row r="8408" spans="4:7">
      <c r="D8408" s="12"/>
      <c r="E8408" s="12"/>
      <c r="F8408" s="12"/>
      <c r="G8408" s="12"/>
    </row>
    <row r="8409" spans="4:7">
      <c r="D8409" s="12"/>
      <c r="E8409" s="12"/>
      <c r="F8409" s="12"/>
      <c r="G8409" s="12"/>
    </row>
    <row r="8410" spans="4:7">
      <c r="D8410" s="12"/>
      <c r="E8410" s="12"/>
      <c r="F8410" s="12"/>
      <c r="G8410" s="12"/>
    </row>
    <row r="8411" spans="4:7">
      <c r="D8411" s="12"/>
      <c r="E8411" s="12"/>
      <c r="F8411" s="12"/>
      <c r="G8411" s="12"/>
    </row>
    <row r="8412" spans="4:7">
      <c r="D8412" s="12"/>
      <c r="E8412" s="12"/>
      <c r="F8412" s="12"/>
      <c r="G8412" s="12"/>
    </row>
    <row r="8413" spans="4:7">
      <c r="D8413" s="12"/>
      <c r="E8413" s="12"/>
      <c r="F8413" s="12"/>
      <c r="G8413" s="12"/>
    </row>
    <row r="8414" spans="4:7">
      <c r="D8414" s="12"/>
      <c r="E8414" s="12"/>
      <c r="F8414" s="12"/>
      <c r="G8414" s="12"/>
    </row>
    <row r="8415" spans="4:7">
      <c r="D8415" s="12"/>
      <c r="E8415" s="12"/>
      <c r="F8415" s="12"/>
      <c r="G8415" s="12"/>
    </row>
    <row r="8416" spans="4:7">
      <c r="D8416" s="12"/>
      <c r="E8416" s="12"/>
      <c r="F8416" s="12"/>
      <c r="G8416" s="12"/>
    </row>
    <row r="8417" spans="4:7">
      <c r="D8417" s="12"/>
      <c r="E8417" s="12"/>
      <c r="F8417" s="12"/>
      <c r="G8417" s="12"/>
    </row>
    <row r="8418" spans="4:7">
      <c r="D8418" s="12"/>
      <c r="E8418" s="12"/>
      <c r="F8418" s="12"/>
      <c r="G8418" s="12"/>
    </row>
    <row r="8419" spans="4:7">
      <c r="D8419" s="12"/>
      <c r="E8419" s="12"/>
      <c r="F8419" s="12"/>
      <c r="G8419" s="12"/>
    </row>
    <row r="8420" spans="4:7">
      <c r="D8420" s="12"/>
      <c r="E8420" s="12"/>
      <c r="F8420" s="12"/>
      <c r="G8420" s="12"/>
    </row>
    <row r="8421" spans="4:7">
      <c r="D8421" s="12"/>
      <c r="E8421" s="12"/>
      <c r="F8421" s="12"/>
      <c r="G8421" s="12"/>
    </row>
    <row r="8422" spans="4:7">
      <c r="D8422" s="12"/>
      <c r="E8422" s="12"/>
      <c r="F8422" s="12"/>
      <c r="G8422" s="12"/>
    </row>
    <row r="8423" spans="4:7">
      <c r="D8423" s="12"/>
      <c r="E8423" s="12"/>
      <c r="F8423" s="12"/>
      <c r="G8423" s="12"/>
    </row>
    <row r="8424" spans="4:7">
      <c r="D8424" s="12"/>
      <c r="E8424" s="12"/>
      <c r="F8424" s="12"/>
      <c r="G8424" s="12"/>
    </row>
    <row r="8425" spans="4:7">
      <c r="D8425" s="12"/>
      <c r="E8425" s="12"/>
      <c r="F8425" s="12"/>
      <c r="G8425" s="12"/>
    </row>
    <row r="8426" spans="4:7">
      <c r="D8426" s="12"/>
      <c r="E8426" s="12"/>
      <c r="F8426" s="12"/>
      <c r="G8426" s="12"/>
    </row>
    <row r="8427" spans="4:7">
      <c r="D8427" s="12"/>
      <c r="E8427" s="12"/>
      <c r="F8427" s="12"/>
      <c r="G8427" s="12"/>
    </row>
    <row r="8428" spans="4:7">
      <c r="D8428" s="12"/>
      <c r="E8428" s="12"/>
      <c r="F8428" s="12"/>
      <c r="G8428" s="12"/>
    </row>
    <row r="8429" spans="4:7">
      <c r="D8429" s="12"/>
      <c r="E8429" s="12"/>
      <c r="F8429" s="12"/>
      <c r="G8429" s="12"/>
    </row>
    <row r="8430" spans="4:7">
      <c r="D8430" s="12"/>
      <c r="E8430" s="12"/>
      <c r="F8430" s="12"/>
      <c r="G8430" s="12"/>
    </row>
    <row r="8431" spans="4:7">
      <c r="D8431" s="12"/>
      <c r="E8431" s="12"/>
      <c r="F8431" s="12"/>
      <c r="G8431" s="12"/>
    </row>
    <row r="8432" spans="4:7">
      <c r="D8432" s="12"/>
      <c r="E8432" s="12"/>
      <c r="F8432" s="12"/>
      <c r="G8432" s="12"/>
    </row>
    <row r="8433" spans="4:7">
      <c r="D8433" s="12"/>
      <c r="E8433" s="12"/>
      <c r="F8433" s="12"/>
      <c r="G8433" s="12"/>
    </row>
    <row r="8434" spans="4:7">
      <c r="D8434" s="12"/>
      <c r="E8434" s="12"/>
      <c r="F8434" s="12"/>
      <c r="G8434" s="12"/>
    </row>
    <row r="8435" spans="4:7">
      <c r="D8435" s="12"/>
      <c r="E8435" s="12"/>
      <c r="F8435" s="12"/>
      <c r="G8435" s="12"/>
    </row>
    <row r="8436" spans="4:7">
      <c r="D8436" s="12"/>
      <c r="E8436" s="12"/>
      <c r="F8436" s="12"/>
      <c r="G8436" s="12"/>
    </row>
    <row r="8437" spans="4:7">
      <c r="D8437" s="12"/>
      <c r="E8437" s="12"/>
      <c r="F8437" s="12"/>
      <c r="G8437" s="12"/>
    </row>
    <row r="8438" spans="4:7">
      <c r="D8438" s="12"/>
      <c r="E8438" s="12"/>
      <c r="F8438" s="12"/>
      <c r="G8438" s="12"/>
    </row>
    <row r="8439" spans="4:7">
      <c r="D8439" s="12"/>
      <c r="E8439" s="12"/>
      <c r="F8439" s="12"/>
      <c r="G8439" s="12"/>
    </row>
    <row r="8440" spans="4:7">
      <c r="D8440" s="12"/>
      <c r="E8440" s="12"/>
      <c r="F8440" s="12"/>
      <c r="G8440" s="12"/>
    </row>
    <row r="8441" spans="4:7">
      <c r="D8441" s="12"/>
      <c r="E8441" s="12"/>
      <c r="F8441" s="12"/>
      <c r="G8441" s="12"/>
    </row>
    <row r="8442" spans="4:7">
      <c r="D8442" s="12"/>
      <c r="E8442" s="12"/>
      <c r="F8442" s="12"/>
      <c r="G8442" s="12"/>
    </row>
    <row r="8443" spans="4:7">
      <c r="D8443" s="12"/>
      <c r="E8443" s="12"/>
      <c r="F8443" s="12"/>
      <c r="G8443" s="12"/>
    </row>
    <row r="8444" spans="4:7">
      <c r="D8444" s="12"/>
      <c r="E8444" s="12"/>
      <c r="F8444" s="12"/>
      <c r="G8444" s="12"/>
    </row>
    <row r="8445" spans="4:7">
      <c r="D8445" s="12"/>
      <c r="E8445" s="12"/>
      <c r="F8445" s="12"/>
      <c r="G8445" s="12"/>
    </row>
    <row r="8446" spans="4:7">
      <c r="D8446" s="12"/>
      <c r="E8446" s="12"/>
      <c r="F8446" s="12"/>
      <c r="G8446" s="12"/>
    </row>
    <row r="8447" spans="4:7">
      <c r="D8447" s="12"/>
      <c r="E8447" s="12"/>
      <c r="F8447" s="12"/>
      <c r="G8447" s="12"/>
    </row>
    <row r="8448" spans="4:7">
      <c r="D8448" s="12"/>
      <c r="E8448" s="12"/>
      <c r="F8448" s="12"/>
      <c r="G8448" s="12"/>
    </row>
    <row r="8449" spans="4:7">
      <c r="D8449" s="12"/>
      <c r="E8449" s="12"/>
      <c r="F8449" s="12"/>
      <c r="G8449" s="12"/>
    </row>
    <row r="8450" spans="4:7">
      <c r="D8450" s="12"/>
      <c r="E8450" s="12"/>
      <c r="F8450" s="12"/>
      <c r="G8450" s="12"/>
    </row>
    <row r="8451" spans="4:7">
      <c r="D8451" s="12"/>
      <c r="E8451" s="12"/>
      <c r="F8451" s="12"/>
      <c r="G8451" s="12"/>
    </row>
    <row r="8452" spans="4:7">
      <c r="D8452" s="12"/>
      <c r="E8452" s="12"/>
      <c r="F8452" s="12"/>
      <c r="G8452" s="12"/>
    </row>
    <row r="8453" spans="4:7">
      <c r="D8453" s="12"/>
      <c r="E8453" s="12"/>
      <c r="F8453" s="12"/>
      <c r="G8453" s="12"/>
    </row>
    <row r="8454" spans="4:7">
      <c r="D8454" s="12"/>
      <c r="E8454" s="12"/>
      <c r="F8454" s="12"/>
      <c r="G8454" s="12"/>
    </row>
    <row r="8455" spans="4:7">
      <c r="D8455" s="12"/>
      <c r="E8455" s="12"/>
      <c r="F8455" s="12"/>
      <c r="G8455" s="12"/>
    </row>
    <row r="8456" spans="4:7">
      <c r="D8456" s="12"/>
      <c r="E8456" s="12"/>
      <c r="F8456" s="12"/>
      <c r="G8456" s="12"/>
    </row>
    <row r="8457" spans="4:7">
      <c r="D8457" s="12"/>
      <c r="E8457" s="12"/>
      <c r="F8457" s="12"/>
      <c r="G8457" s="12"/>
    </row>
    <row r="8458" spans="4:7">
      <c r="D8458" s="12"/>
      <c r="E8458" s="12"/>
      <c r="F8458" s="12"/>
      <c r="G8458" s="12"/>
    </row>
    <row r="8459" spans="4:7">
      <c r="D8459" s="12"/>
      <c r="E8459" s="12"/>
      <c r="F8459" s="12"/>
      <c r="G8459" s="12"/>
    </row>
    <row r="8460" spans="4:7">
      <c r="D8460" s="12"/>
      <c r="E8460" s="12"/>
      <c r="F8460" s="12"/>
      <c r="G8460" s="12"/>
    </row>
    <row r="8461" spans="4:7">
      <c r="D8461" s="12"/>
      <c r="E8461" s="12"/>
      <c r="F8461" s="12"/>
      <c r="G8461" s="12"/>
    </row>
    <row r="8462" spans="4:7">
      <c r="D8462" s="12"/>
      <c r="E8462" s="12"/>
      <c r="F8462" s="12"/>
      <c r="G8462" s="12"/>
    </row>
    <row r="8463" spans="4:7">
      <c r="D8463" s="12"/>
      <c r="E8463" s="12"/>
      <c r="F8463" s="12"/>
      <c r="G8463" s="12"/>
    </row>
    <row r="8464" spans="4:7">
      <c r="D8464" s="12"/>
      <c r="E8464" s="12"/>
      <c r="F8464" s="12"/>
      <c r="G8464" s="12"/>
    </row>
    <row r="8465" spans="4:7">
      <c r="D8465" s="12"/>
      <c r="E8465" s="12"/>
      <c r="F8465" s="12"/>
      <c r="G8465" s="12"/>
    </row>
    <row r="8466" spans="4:7">
      <c r="D8466" s="12"/>
      <c r="E8466" s="12"/>
      <c r="F8466" s="12"/>
      <c r="G8466" s="12"/>
    </row>
    <row r="8467" spans="4:7">
      <c r="D8467" s="12"/>
      <c r="E8467" s="12"/>
      <c r="F8467" s="12"/>
      <c r="G8467" s="12"/>
    </row>
    <row r="8468" spans="4:7">
      <c r="D8468" s="12"/>
      <c r="E8468" s="12"/>
      <c r="F8468" s="12"/>
      <c r="G8468" s="12"/>
    </row>
    <row r="8469" spans="4:7">
      <c r="D8469" s="12"/>
      <c r="E8469" s="12"/>
      <c r="F8469" s="12"/>
      <c r="G8469" s="12"/>
    </row>
    <row r="8470" spans="4:7">
      <c r="D8470" s="12"/>
      <c r="E8470" s="12"/>
      <c r="F8470" s="12"/>
      <c r="G8470" s="12"/>
    </row>
    <row r="8471" spans="4:7">
      <c r="D8471" s="12"/>
      <c r="E8471" s="12"/>
      <c r="F8471" s="12"/>
      <c r="G8471" s="12"/>
    </row>
    <row r="8472" spans="4:7">
      <c r="D8472" s="12"/>
      <c r="E8472" s="12"/>
      <c r="F8472" s="12"/>
      <c r="G8472" s="12"/>
    </row>
    <row r="8473" spans="4:7">
      <c r="D8473" s="12"/>
      <c r="E8473" s="12"/>
      <c r="F8473" s="12"/>
      <c r="G8473" s="12"/>
    </row>
    <row r="8474" spans="4:7">
      <c r="D8474" s="12"/>
      <c r="E8474" s="12"/>
      <c r="F8474" s="12"/>
      <c r="G8474" s="12"/>
    </row>
    <row r="8475" spans="4:7">
      <c r="D8475" s="12"/>
      <c r="E8475" s="12"/>
      <c r="F8475" s="12"/>
      <c r="G8475" s="12"/>
    </row>
    <row r="8476" spans="4:7">
      <c r="D8476" s="12"/>
      <c r="E8476" s="12"/>
      <c r="F8476" s="12"/>
      <c r="G8476" s="12"/>
    </row>
    <row r="8477" spans="4:7">
      <c r="D8477" s="12"/>
      <c r="E8477" s="12"/>
      <c r="F8477" s="12"/>
      <c r="G8477" s="12"/>
    </row>
    <row r="8478" spans="4:7">
      <c r="D8478" s="12"/>
      <c r="E8478" s="12"/>
      <c r="F8478" s="12"/>
      <c r="G8478" s="12"/>
    </row>
    <row r="8479" spans="4:7">
      <c r="D8479" s="12"/>
      <c r="E8479" s="12"/>
      <c r="F8479" s="12"/>
      <c r="G8479" s="12"/>
    </row>
    <row r="8480" spans="4:7">
      <c r="D8480" s="12"/>
      <c r="E8480" s="12"/>
      <c r="F8480" s="12"/>
      <c r="G8480" s="12"/>
    </row>
    <row r="8481" spans="4:7">
      <c r="D8481" s="12"/>
      <c r="E8481" s="12"/>
      <c r="F8481" s="12"/>
      <c r="G8481" s="12"/>
    </row>
    <row r="8482" spans="4:7">
      <c r="D8482" s="12"/>
      <c r="E8482" s="12"/>
      <c r="F8482" s="12"/>
      <c r="G8482" s="12"/>
    </row>
    <row r="8483" spans="4:7">
      <c r="D8483" s="12"/>
      <c r="E8483" s="12"/>
      <c r="F8483" s="12"/>
      <c r="G8483" s="12"/>
    </row>
    <row r="8484" spans="4:7">
      <c r="D8484" s="12"/>
      <c r="E8484" s="12"/>
      <c r="F8484" s="12"/>
      <c r="G8484" s="12"/>
    </row>
    <row r="8485" spans="4:7">
      <c r="D8485" s="12"/>
      <c r="E8485" s="12"/>
      <c r="F8485" s="12"/>
      <c r="G8485" s="12"/>
    </row>
    <row r="8486" spans="4:7">
      <c r="D8486" s="12"/>
      <c r="E8486" s="12"/>
      <c r="F8486" s="12"/>
      <c r="G8486" s="12"/>
    </row>
    <row r="8487" spans="4:7">
      <c r="D8487" s="12"/>
      <c r="E8487" s="12"/>
      <c r="F8487" s="12"/>
      <c r="G8487" s="12"/>
    </row>
    <row r="8488" spans="4:7">
      <c r="D8488" s="12"/>
      <c r="E8488" s="12"/>
      <c r="F8488" s="12"/>
      <c r="G8488" s="12"/>
    </row>
    <row r="8489" spans="4:7">
      <c r="D8489" s="12"/>
      <c r="E8489" s="12"/>
      <c r="F8489" s="12"/>
      <c r="G8489" s="12"/>
    </row>
    <row r="8490" spans="4:7">
      <c r="D8490" s="12"/>
      <c r="E8490" s="12"/>
      <c r="F8490" s="12"/>
      <c r="G8490" s="12"/>
    </row>
    <row r="8491" spans="4:7">
      <c r="D8491" s="12"/>
      <c r="E8491" s="12"/>
      <c r="F8491" s="12"/>
      <c r="G8491" s="12"/>
    </row>
    <row r="8492" spans="4:7">
      <c r="D8492" s="12"/>
      <c r="E8492" s="12"/>
      <c r="F8492" s="12"/>
      <c r="G8492" s="12"/>
    </row>
    <row r="8493" spans="4:7">
      <c r="D8493" s="12"/>
      <c r="E8493" s="12"/>
      <c r="F8493" s="12"/>
      <c r="G8493" s="12"/>
    </row>
    <row r="8494" spans="4:7">
      <c r="D8494" s="12"/>
      <c r="E8494" s="12"/>
      <c r="F8494" s="12"/>
      <c r="G8494" s="12"/>
    </row>
    <row r="8495" spans="4:7">
      <c r="D8495" s="12"/>
      <c r="E8495" s="12"/>
      <c r="F8495" s="12"/>
      <c r="G8495" s="12"/>
    </row>
    <row r="8496" spans="4:7">
      <c r="D8496" s="12"/>
      <c r="E8496" s="12"/>
      <c r="F8496" s="12"/>
      <c r="G8496" s="12"/>
    </row>
    <row r="8497" spans="4:7">
      <c r="D8497" s="12"/>
      <c r="E8497" s="12"/>
      <c r="F8497" s="12"/>
      <c r="G8497" s="12"/>
    </row>
    <row r="8498" spans="4:7">
      <c r="D8498" s="12"/>
      <c r="E8498" s="12"/>
      <c r="F8498" s="12"/>
      <c r="G8498" s="12"/>
    </row>
    <row r="8499" spans="4:7">
      <c r="D8499" s="12"/>
      <c r="E8499" s="12"/>
      <c r="F8499" s="12"/>
      <c r="G8499" s="12"/>
    </row>
    <row r="8500" spans="4:7">
      <c r="D8500" s="12"/>
      <c r="E8500" s="12"/>
      <c r="F8500" s="12"/>
      <c r="G8500" s="12"/>
    </row>
    <row r="8501" spans="4:7">
      <c r="D8501" s="12"/>
      <c r="E8501" s="12"/>
      <c r="F8501" s="12"/>
      <c r="G8501" s="12"/>
    </row>
    <row r="8502" spans="4:7">
      <c r="D8502" s="12"/>
      <c r="E8502" s="12"/>
      <c r="F8502" s="12"/>
      <c r="G8502" s="12"/>
    </row>
    <row r="8503" spans="4:7">
      <c r="D8503" s="12"/>
      <c r="E8503" s="12"/>
      <c r="F8503" s="12"/>
      <c r="G8503" s="12"/>
    </row>
    <row r="8504" spans="4:7">
      <c r="D8504" s="12"/>
      <c r="E8504" s="12"/>
      <c r="F8504" s="12"/>
      <c r="G8504" s="12"/>
    </row>
    <row r="8505" spans="4:7">
      <c r="D8505" s="12"/>
      <c r="E8505" s="12"/>
      <c r="F8505" s="12"/>
      <c r="G8505" s="12"/>
    </row>
    <row r="8506" spans="4:7">
      <c r="D8506" s="12"/>
      <c r="E8506" s="12"/>
      <c r="F8506" s="12"/>
      <c r="G8506" s="12"/>
    </row>
    <row r="8507" spans="4:7">
      <c r="D8507" s="12"/>
      <c r="E8507" s="12"/>
      <c r="F8507" s="12"/>
      <c r="G8507" s="12"/>
    </row>
    <row r="8508" spans="4:7">
      <c r="D8508" s="12"/>
      <c r="E8508" s="12"/>
      <c r="F8508" s="12"/>
      <c r="G8508" s="12"/>
    </row>
    <row r="8509" spans="4:7">
      <c r="D8509" s="12"/>
      <c r="E8509" s="12"/>
      <c r="F8509" s="12"/>
      <c r="G8509" s="12"/>
    </row>
    <row r="8510" spans="4:7">
      <c r="D8510" s="12"/>
      <c r="E8510" s="12"/>
      <c r="F8510" s="12"/>
      <c r="G8510" s="12"/>
    </row>
    <row r="8511" spans="4:7">
      <c r="D8511" s="12"/>
      <c r="E8511" s="12"/>
      <c r="F8511" s="12"/>
      <c r="G8511" s="12"/>
    </row>
    <row r="8512" spans="4:7">
      <c r="D8512" s="12"/>
      <c r="E8512" s="12"/>
      <c r="F8512" s="12"/>
      <c r="G8512" s="12"/>
    </row>
    <row r="8513" spans="4:7">
      <c r="D8513" s="12"/>
      <c r="E8513" s="12"/>
      <c r="F8513" s="12"/>
      <c r="G8513" s="12"/>
    </row>
    <row r="8514" spans="4:7">
      <c r="D8514" s="12"/>
      <c r="E8514" s="12"/>
      <c r="F8514" s="12"/>
      <c r="G8514" s="12"/>
    </row>
    <row r="8515" spans="4:7">
      <c r="D8515" s="12"/>
      <c r="E8515" s="12"/>
      <c r="F8515" s="12"/>
      <c r="G8515" s="12"/>
    </row>
    <row r="8516" spans="4:7">
      <c r="D8516" s="12"/>
      <c r="E8516" s="12"/>
      <c r="F8516" s="12"/>
      <c r="G8516" s="12"/>
    </row>
    <row r="8517" spans="4:7">
      <c r="D8517" s="12"/>
      <c r="E8517" s="12"/>
      <c r="F8517" s="12"/>
      <c r="G8517" s="12"/>
    </row>
    <row r="8518" spans="4:7">
      <c r="D8518" s="12"/>
      <c r="E8518" s="12"/>
      <c r="F8518" s="12"/>
      <c r="G8518" s="12"/>
    </row>
    <row r="8519" spans="4:7">
      <c r="D8519" s="12"/>
      <c r="E8519" s="12"/>
      <c r="F8519" s="12"/>
      <c r="G8519" s="12"/>
    </row>
    <row r="8520" spans="4:7">
      <c r="D8520" s="12"/>
      <c r="E8520" s="12"/>
      <c r="F8520" s="12"/>
      <c r="G8520" s="12"/>
    </row>
    <row r="8521" spans="4:7">
      <c r="D8521" s="12"/>
      <c r="E8521" s="12"/>
      <c r="F8521" s="12"/>
      <c r="G8521" s="12"/>
    </row>
    <row r="8522" spans="4:7">
      <c r="D8522" s="12"/>
      <c r="E8522" s="12"/>
      <c r="F8522" s="12"/>
      <c r="G8522" s="12"/>
    </row>
    <row r="8523" spans="4:7">
      <c r="D8523" s="12"/>
      <c r="E8523" s="12"/>
      <c r="F8523" s="12"/>
      <c r="G8523" s="12"/>
    </row>
    <row r="8524" spans="4:7">
      <c r="D8524" s="12"/>
      <c r="E8524" s="12"/>
      <c r="F8524" s="12"/>
      <c r="G8524" s="12"/>
    </row>
    <row r="8525" spans="4:7">
      <c r="D8525" s="12"/>
      <c r="E8525" s="12"/>
      <c r="F8525" s="12"/>
      <c r="G8525" s="12"/>
    </row>
    <row r="8526" spans="4:7">
      <c r="D8526" s="12"/>
      <c r="E8526" s="12"/>
      <c r="F8526" s="12"/>
      <c r="G8526" s="12"/>
    </row>
    <row r="8527" spans="4:7">
      <c r="D8527" s="12"/>
      <c r="E8527" s="12"/>
      <c r="F8527" s="12"/>
      <c r="G8527" s="12"/>
    </row>
    <row r="8528" spans="4:7">
      <c r="D8528" s="12"/>
      <c r="E8528" s="12"/>
      <c r="F8528" s="12"/>
      <c r="G8528" s="12"/>
    </row>
    <row r="8529" spans="4:7">
      <c r="D8529" s="12"/>
      <c r="E8529" s="12"/>
      <c r="F8529" s="12"/>
      <c r="G8529" s="12"/>
    </row>
    <row r="8530" spans="4:7">
      <c r="D8530" s="12"/>
      <c r="E8530" s="12"/>
      <c r="F8530" s="12"/>
      <c r="G8530" s="12"/>
    </row>
    <row r="8531" spans="4:7">
      <c r="D8531" s="12"/>
      <c r="E8531" s="12"/>
      <c r="F8531" s="12"/>
      <c r="G8531" s="12"/>
    </row>
    <row r="8532" spans="4:7">
      <c r="D8532" s="12"/>
      <c r="E8532" s="12"/>
      <c r="F8532" s="12"/>
      <c r="G8532" s="12"/>
    </row>
    <row r="8533" spans="4:7">
      <c r="D8533" s="12"/>
      <c r="E8533" s="12"/>
      <c r="F8533" s="12"/>
      <c r="G8533" s="12"/>
    </row>
    <row r="8534" spans="4:7">
      <c r="D8534" s="12"/>
      <c r="E8534" s="12"/>
      <c r="F8534" s="12"/>
      <c r="G8534" s="12"/>
    </row>
    <row r="8535" spans="4:7">
      <c r="D8535" s="12"/>
      <c r="E8535" s="12"/>
      <c r="F8535" s="12"/>
      <c r="G8535" s="12"/>
    </row>
    <row r="8536" spans="4:7">
      <c r="D8536" s="12"/>
      <c r="E8536" s="12"/>
      <c r="F8536" s="12"/>
      <c r="G8536" s="12"/>
    </row>
    <row r="8537" spans="4:7">
      <c r="D8537" s="12"/>
      <c r="E8537" s="12"/>
      <c r="F8537" s="12"/>
      <c r="G8537" s="12"/>
    </row>
    <row r="8538" spans="4:7">
      <c r="D8538" s="12"/>
      <c r="E8538" s="12"/>
      <c r="F8538" s="12"/>
      <c r="G8538" s="12"/>
    </row>
    <row r="8539" spans="4:7">
      <c r="D8539" s="12"/>
      <c r="E8539" s="12"/>
      <c r="F8539" s="12"/>
      <c r="G8539" s="12"/>
    </row>
    <row r="8540" spans="4:7">
      <c r="D8540" s="12"/>
      <c r="E8540" s="12"/>
      <c r="F8540" s="12"/>
      <c r="G8540" s="12"/>
    </row>
    <row r="8541" spans="4:7">
      <c r="D8541" s="12"/>
      <c r="E8541" s="12"/>
      <c r="F8541" s="12"/>
      <c r="G8541" s="12"/>
    </row>
    <row r="8542" spans="4:7">
      <c r="D8542" s="12"/>
      <c r="E8542" s="12"/>
      <c r="F8542" s="12"/>
      <c r="G8542" s="12"/>
    </row>
    <row r="8543" spans="4:7">
      <c r="D8543" s="12"/>
      <c r="E8543" s="12"/>
      <c r="F8543" s="12"/>
      <c r="G8543" s="12"/>
    </row>
    <row r="8544" spans="4:7">
      <c r="D8544" s="12"/>
      <c r="E8544" s="12"/>
      <c r="F8544" s="12"/>
      <c r="G8544" s="12"/>
    </row>
    <row r="8545" spans="4:7">
      <c r="D8545" s="12"/>
      <c r="E8545" s="12"/>
      <c r="F8545" s="12"/>
      <c r="G8545" s="12"/>
    </row>
    <row r="8546" spans="4:7">
      <c r="D8546" s="12"/>
      <c r="E8546" s="12"/>
      <c r="F8546" s="12"/>
      <c r="G8546" s="12"/>
    </row>
    <row r="8547" spans="4:7">
      <c r="D8547" s="12"/>
      <c r="E8547" s="12"/>
      <c r="F8547" s="12"/>
      <c r="G8547" s="12"/>
    </row>
    <row r="8548" spans="4:7">
      <c r="D8548" s="12"/>
      <c r="E8548" s="12"/>
      <c r="F8548" s="12"/>
      <c r="G8548" s="12"/>
    </row>
    <row r="8549" spans="4:7">
      <c r="D8549" s="12"/>
      <c r="E8549" s="12"/>
      <c r="F8549" s="12"/>
      <c r="G8549" s="12"/>
    </row>
    <row r="8550" spans="4:7">
      <c r="D8550" s="12"/>
      <c r="E8550" s="12"/>
      <c r="F8550" s="12"/>
      <c r="G8550" s="12"/>
    </row>
    <row r="8551" spans="4:7">
      <c r="D8551" s="12"/>
      <c r="E8551" s="12"/>
      <c r="F8551" s="12"/>
      <c r="G8551" s="12"/>
    </row>
    <row r="8552" spans="4:7">
      <c r="D8552" s="12"/>
      <c r="E8552" s="12"/>
      <c r="F8552" s="12"/>
      <c r="G8552" s="12"/>
    </row>
    <row r="8553" spans="4:7">
      <c r="D8553" s="12"/>
      <c r="E8553" s="12"/>
      <c r="F8553" s="12"/>
      <c r="G8553" s="12"/>
    </row>
    <row r="8554" spans="4:7">
      <c r="D8554" s="12"/>
      <c r="E8554" s="12"/>
      <c r="F8554" s="12"/>
      <c r="G8554" s="12"/>
    </row>
    <row r="8555" spans="4:7">
      <c r="D8555" s="12"/>
      <c r="E8555" s="12"/>
      <c r="F8555" s="12"/>
      <c r="G8555" s="12"/>
    </row>
    <row r="8556" spans="4:7">
      <c r="D8556" s="12"/>
      <c r="E8556" s="12"/>
      <c r="F8556" s="12"/>
      <c r="G8556" s="12"/>
    </row>
    <row r="8557" spans="4:7">
      <c r="D8557" s="12"/>
      <c r="E8557" s="12"/>
      <c r="F8557" s="12"/>
      <c r="G8557" s="12"/>
    </row>
    <row r="8558" spans="4:7">
      <c r="D8558" s="12"/>
      <c r="E8558" s="12"/>
      <c r="F8558" s="12"/>
      <c r="G8558" s="12"/>
    </row>
    <row r="8559" spans="4:7">
      <c r="D8559" s="12"/>
      <c r="E8559" s="12"/>
      <c r="F8559" s="12"/>
      <c r="G8559" s="12"/>
    </row>
    <row r="8560" spans="4:7">
      <c r="D8560" s="12"/>
      <c r="E8560" s="12"/>
      <c r="F8560" s="12"/>
      <c r="G8560" s="12"/>
    </row>
    <row r="8561" spans="4:7">
      <c r="D8561" s="12"/>
      <c r="E8561" s="12"/>
      <c r="F8561" s="12"/>
      <c r="G8561" s="12"/>
    </row>
    <row r="8562" spans="4:7">
      <c r="D8562" s="12"/>
      <c r="E8562" s="12"/>
      <c r="F8562" s="12"/>
      <c r="G8562" s="12"/>
    </row>
    <row r="8563" spans="4:7">
      <c r="D8563" s="12"/>
      <c r="E8563" s="12"/>
      <c r="F8563" s="12"/>
      <c r="G8563" s="12"/>
    </row>
    <row r="8564" spans="4:7">
      <c r="D8564" s="12"/>
      <c r="E8564" s="12"/>
      <c r="F8564" s="12"/>
      <c r="G8564" s="12"/>
    </row>
    <row r="8565" spans="4:7">
      <c r="D8565" s="12"/>
      <c r="E8565" s="12"/>
      <c r="F8565" s="12"/>
      <c r="G8565" s="12"/>
    </row>
    <row r="8566" spans="4:7">
      <c r="D8566" s="12"/>
      <c r="E8566" s="12"/>
      <c r="F8566" s="12"/>
      <c r="G8566" s="12"/>
    </row>
    <row r="8567" spans="4:7">
      <c r="D8567" s="12"/>
      <c r="E8567" s="12"/>
      <c r="F8567" s="12"/>
      <c r="G8567" s="12"/>
    </row>
    <row r="8568" spans="4:7">
      <c r="D8568" s="12"/>
      <c r="E8568" s="12"/>
      <c r="F8568" s="12"/>
      <c r="G8568" s="12"/>
    </row>
    <row r="8569" spans="4:7">
      <c r="D8569" s="12"/>
      <c r="E8569" s="12"/>
      <c r="F8569" s="12"/>
      <c r="G8569" s="12"/>
    </row>
    <row r="8570" spans="4:7">
      <c r="D8570" s="12"/>
      <c r="E8570" s="12"/>
      <c r="F8570" s="12"/>
      <c r="G8570" s="12"/>
    </row>
    <row r="8571" spans="4:7">
      <c r="D8571" s="12"/>
      <c r="E8571" s="12"/>
      <c r="F8571" s="12"/>
      <c r="G8571" s="12"/>
    </row>
    <row r="8572" spans="4:7">
      <c r="D8572" s="12"/>
      <c r="E8572" s="12"/>
      <c r="F8572" s="12"/>
      <c r="G8572" s="12"/>
    </row>
    <row r="8573" spans="4:7">
      <c r="D8573" s="12"/>
      <c r="E8573" s="12"/>
      <c r="F8573" s="12"/>
      <c r="G8573" s="12"/>
    </row>
    <row r="8574" spans="4:7">
      <c r="D8574" s="12"/>
      <c r="E8574" s="12"/>
      <c r="F8574" s="12"/>
      <c r="G8574" s="12"/>
    </row>
    <row r="8575" spans="4:7">
      <c r="D8575" s="12"/>
      <c r="E8575" s="12"/>
      <c r="F8575" s="12"/>
      <c r="G8575" s="12"/>
    </row>
    <row r="8576" spans="4:7">
      <c r="D8576" s="12"/>
      <c r="E8576" s="12"/>
      <c r="F8576" s="12"/>
      <c r="G8576" s="12"/>
    </row>
    <row r="8577" spans="4:7">
      <c r="D8577" s="12"/>
      <c r="E8577" s="12"/>
      <c r="F8577" s="12"/>
      <c r="G8577" s="12"/>
    </row>
    <row r="8578" spans="4:7">
      <c r="D8578" s="12"/>
      <c r="E8578" s="12"/>
      <c r="F8578" s="12"/>
      <c r="G8578" s="12"/>
    </row>
    <row r="8579" spans="4:7">
      <c r="D8579" s="12"/>
      <c r="E8579" s="12"/>
      <c r="F8579" s="12"/>
      <c r="G8579" s="12"/>
    </row>
    <row r="8580" spans="4:7">
      <c r="D8580" s="12"/>
      <c r="E8580" s="12"/>
      <c r="F8580" s="12"/>
      <c r="G8580" s="12"/>
    </row>
    <row r="8581" spans="4:7">
      <c r="D8581" s="12"/>
      <c r="E8581" s="12"/>
      <c r="F8581" s="12"/>
      <c r="G8581" s="12"/>
    </row>
    <row r="8582" spans="4:7">
      <c r="D8582" s="12"/>
      <c r="E8582" s="12"/>
      <c r="F8582" s="12"/>
      <c r="G8582" s="12"/>
    </row>
    <row r="8583" spans="4:7">
      <c r="D8583" s="12"/>
      <c r="E8583" s="12"/>
      <c r="F8583" s="12"/>
      <c r="G8583" s="12"/>
    </row>
    <row r="8584" spans="4:7">
      <c r="D8584" s="12"/>
      <c r="E8584" s="12"/>
      <c r="F8584" s="12"/>
      <c r="G8584" s="12"/>
    </row>
    <row r="8585" spans="4:7">
      <c r="D8585" s="12"/>
      <c r="E8585" s="12"/>
      <c r="F8585" s="12"/>
      <c r="G8585" s="12"/>
    </row>
    <row r="8586" spans="4:7">
      <c r="D8586" s="12"/>
      <c r="E8586" s="12"/>
      <c r="F8586" s="12"/>
      <c r="G8586" s="12"/>
    </row>
    <row r="8587" spans="4:7">
      <c r="D8587" s="12"/>
      <c r="E8587" s="12"/>
      <c r="F8587" s="12"/>
      <c r="G8587" s="12"/>
    </row>
    <row r="8588" spans="4:7">
      <c r="D8588" s="12"/>
      <c r="E8588" s="12"/>
      <c r="F8588" s="12"/>
      <c r="G8588" s="12"/>
    </row>
    <row r="8589" spans="4:7">
      <c r="D8589" s="12"/>
      <c r="E8589" s="12"/>
      <c r="F8589" s="12"/>
      <c r="G8589" s="12"/>
    </row>
    <row r="8590" spans="4:7">
      <c r="D8590" s="12"/>
      <c r="E8590" s="12"/>
      <c r="F8590" s="12"/>
      <c r="G8590" s="12"/>
    </row>
    <row r="8591" spans="4:7">
      <c r="D8591" s="12"/>
      <c r="E8591" s="12"/>
      <c r="F8591" s="12"/>
      <c r="G8591" s="12"/>
    </row>
    <row r="8592" spans="4:7">
      <c r="D8592" s="12"/>
      <c r="E8592" s="12"/>
      <c r="F8592" s="12"/>
      <c r="G8592" s="12"/>
    </row>
    <row r="8593" spans="4:7">
      <c r="D8593" s="12"/>
      <c r="E8593" s="12"/>
      <c r="F8593" s="12"/>
      <c r="G8593" s="12"/>
    </row>
    <row r="8594" spans="4:7">
      <c r="D8594" s="12"/>
      <c r="E8594" s="12"/>
      <c r="F8594" s="12"/>
      <c r="G8594" s="12"/>
    </row>
    <row r="8595" spans="4:7">
      <c r="D8595" s="12"/>
      <c r="E8595" s="12"/>
      <c r="F8595" s="12"/>
      <c r="G8595" s="12"/>
    </row>
    <row r="8596" spans="4:7">
      <c r="D8596" s="12"/>
      <c r="E8596" s="12"/>
      <c r="F8596" s="12"/>
      <c r="G8596" s="12"/>
    </row>
    <row r="8597" spans="4:7">
      <c r="D8597" s="12"/>
      <c r="E8597" s="12"/>
      <c r="F8597" s="12"/>
      <c r="G8597" s="12"/>
    </row>
    <row r="8598" spans="4:7">
      <c r="D8598" s="12"/>
      <c r="E8598" s="12"/>
      <c r="F8598" s="12"/>
      <c r="G8598" s="12"/>
    </row>
    <row r="8599" spans="4:7">
      <c r="D8599" s="12"/>
      <c r="E8599" s="12"/>
      <c r="F8599" s="12"/>
      <c r="G8599" s="12"/>
    </row>
    <row r="8600" spans="4:7">
      <c r="D8600" s="12"/>
      <c r="E8600" s="12"/>
      <c r="F8600" s="12"/>
      <c r="G8600" s="12"/>
    </row>
    <row r="8601" spans="4:7">
      <c r="D8601" s="12"/>
      <c r="E8601" s="12"/>
      <c r="F8601" s="12"/>
      <c r="G8601" s="12"/>
    </row>
    <row r="8602" spans="4:7">
      <c r="D8602" s="12"/>
      <c r="E8602" s="12"/>
      <c r="F8602" s="12"/>
      <c r="G8602" s="12"/>
    </row>
    <row r="8603" spans="4:7">
      <c r="D8603" s="12"/>
      <c r="E8603" s="12"/>
      <c r="F8603" s="12"/>
      <c r="G8603" s="12"/>
    </row>
    <row r="8604" spans="4:7">
      <c r="D8604" s="12"/>
      <c r="E8604" s="12"/>
      <c r="F8604" s="12"/>
      <c r="G8604" s="12"/>
    </row>
    <row r="8605" spans="4:7">
      <c r="D8605" s="12"/>
      <c r="E8605" s="12"/>
      <c r="F8605" s="12"/>
      <c r="G8605" s="12"/>
    </row>
    <row r="8606" spans="4:7">
      <c r="D8606" s="12"/>
      <c r="E8606" s="12"/>
      <c r="F8606" s="12"/>
      <c r="G8606" s="12"/>
    </row>
    <row r="8607" spans="4:7">
      <c r="D8607" s="12"/>
      <c r="E8607" s="12"/>
      <c r="F8607" s="12"/>
      <c r="G8607" s="12"/>
    </row>
    <row r="8608" spans="4:7">
      <c r="D8608" s="12"/>
      <c r="E8608" s="12"/>
      <c r="F8608" s="12"/>
      <c r="G8608" s="12"/>
    </row>
    <row r="8609" spans="4:7">
      <c r="D8609" s="12"/>
      <c r="E8609" s="12"/>
      <c r="F8609" s="12"/>
      <c r="G8609" s="12"/>
    </row>
    <row r="8610" spans="4:7">
      <c r="D8610" s="12"/>
      <c r="E8610" s="12"/>
      <c r="F8610" s="12"/>
      <c r="G8610" s="12"/>
    </row>
    <row r="8611" spans="4:7">
      <c r="D8611" s="12"/>
      <c r="E8611" s="12"/>
      <c r="F8611" s="12"/>
      <c r="G8611" s="12"/>
    </row>
    <row r="8612" spans="4:7">
      <c r="D8612" s="12"/>
      <c r="E8612" s="12"/>
      <c r="F8612" s="12"/>
      <c r="G8612" s="12"/>
    </row>
    <row r="8613" spans="4:7">
      <c r="D8613" s="12"/>
      <c r="E8613" s="12"/>
      <c r="F8613" s="12"/>
      <c r="G8613" s="12"/>
    </row>
    <row r="8614" spans="4:7">
      <c r="D8614" s="12"/>
      <c r="E8614" s="12"/>
      <c r="F8614" s="12"/>
      <c r="G8614" s="12"/>
    </row>
    <row r="8615" spans="4:7">
      <c r="D8615" s="12"/>
      <c r="E8615" s="12"/>
      <c r="F8615" s="12"/>
      <c r="G8615" s="12"/>
    </row>
    <row r="8616" spans="4:7">
      <c r="D8616" s="12"/>
      <c r="E8616" s="12"/>
      <c r="F8616" s="12"/>
      <c r="G8616" s="12"/>
    </row>
    <row r="8617" spans="4:7">
      <c r="D8617" s="12"/>
      <c r="E8617" s="12"/>
      <c r="F8617" s="12"/>
      <c r="G8617" s="12"/>
    </row>
    <row r="8618" spans="4:7">
      <c r="D8618" s="12"/>
      <c r="E8618" s="12"/>
      <c r="F8618" s="12"/>
      <c r="G8618" s="12"/>
    </row>
    <row r="8619" spans="4:7">
      <c r="D8619" s="12"/>
      <c r="E8619" s="12"/>
      <c r="F8619" s="12"/>
      <c r="G8619" s="12"/>
    </row>
    <row r="8620" spans="4:7">
      <c r="D8620" s="12"/>
      <c r="E8620" s="12"/>
      <c r="F8620" s="12"/>
      <c r="G8620" s="12"/>
    </row>
    <row r="8621" spans="4:7">
      <c r="D8621" s="12"/>
      <c r="E8621" s="12"/>
      <c r="F8621" s="12"/>
      <c r="G8621" s="12"/>
    </row>
    <row r="8622" spans="4:7">
      <c r="D8622" s="12"/>
      <c r="E8622" s="12"/>
      <c r="F8622" s="12"/>
      <c r="G8622" s="12"/>
    </row>
    <row r="8623" spans="4:7">
      <c r="D8623" s="12"/>
      <c r="E8623" s="12"/>
      <c r="F8623" s="12"/>
      <c r="G8623" s="12"/>
    </row>
    <row r="8624" spans="4:7">
      <c r="D8624" s="12"/>
      <c r="E8624" s="12"/>
      <c r="F8624" s="12"/>
      <c r="G8624" s="12"/>
    </row>
    <row r="8625" spans="4:7">
      <c r="D8625" s="12"/>
      <c r="E8625" s="12"/>
      <c r="F8625" s="12"/>
      <c r="G8625" s="12"/>
    </row>
    <row r="8626" spans="4:7">
      <c r="D8626" s="12"/>
      <c r="E8626" s="12"/>
      <c r="F8626" s="12"/>
      <c r="G8626" s="12"/>
    </row>
    <row r="8627" spans="4:7">
      <c r="D8627" s="12"/>
      <c r="E8627" s="12"/>
      <c r="F8627" s="12"/>
      <c r="G8627" s="12"/>
    </row>
    <row r="8628" spans="4:7">
      <c r="D8628" s="12"/>
      <c r="E8628" s="12"/>
      <c r="F8628" s="12"/>
      <c r="G8628" s="12"/>
    </row>
    <row r="8629" spans="4:7">
      <c r="D8629" s="12"/>
      <c r="E8629" s="12"/>
      <c r="F8629" s="12"/>
      <c r="G8629" s="12"/>
    </row>
    <row r="8630" spans="4:7">
      <c r="D8630" s="12"/>
      <c r="E8630" s="12"/>
      <c r="F8630" s="12"/>
      <c r="G8630" s="12"/>
    </row>
    <row r="8631" spans="4:7">
      <c r="D8631" s="12"/>
      <c r="E8631" s="12"/>
      <c r="F8631" s="12"/>
      <c r="G8631" s="12"/>
    </row>
    <row r="8632" spans="4:7">
      <c r="D8632" s="12"/>
      <c r="E8632" s="12"/>
      <c r="F8632" s="12"/>
      <c r="G8632" s="12"/>
    </row>
    <row r="8633" spans="4:7">
      <c r="D8633" s="12"/>
      <c r="E8633" s="12"/>
      <c r="F8633" s="12"/>
      <c r="G8633" s="12"/>
    </row>
    <row r="8634" spans="4:7">
      <c r="D8634" s="12"/>
      <c r="E8634" s="12"/>
      <c r="F8634" s="12"/>
      <c r="G8634" s="12"/>
    </row>
    <row r="8635" spans="4:7">
      <c r="D8635" s="12"/>
      <c r="E8635" s="12"/>
      <c r="F8635" s="12"/>
      <c r="G8635" s="12"/>
    </row>
    <row r="8636" spans="4:7">
      <c r="D8636" s="12"/>
      <c r="E8636" s="12"/>
      <c r="F8636" s="12"/>
      <c r="G8636" s="12"/>
    </row>
    <row r="8637" spans="4:7">
      <c r="D8637" s="12"/>
      <c r="E8637" s="12"/>
      <c r="F8637" s="12"/>
      <c r="G8637" s="12"/>
    </row>
    <row r="8638" spans="4:7">
      <c r="D8638" s="12"/>
      <c r="E8638" s="12"/>
      <c r="F8638" s="12"/>
      <c r="G8638" s="12"/>
    </row>
    <row r="8639" spans="4:7">
      <c r="D8639" s="12"/>
      <c r="E8639" s="12"/>
      <c r="F8639" s="12"/>
      <c r="G8639" s="12"/>
    </row>
    <row r="8640" spans="4:7">
      <c r="D8640" s="12"/>
      <c r="E8640" s="12"/>
      <c r="F8640" s="12"/>
      <c r="G8640" s="12"/>
    </row>
    <row r="8641" spans="4:7">
      <c r="D8641" s="12"/>
      <c r="E8641" s="12"/>
      <c r="F8641" s="12"/>
      <c r="G8641" s="12"/>
    </row>
    <row r="8642" spans="4:7">
      <c r="D8642" s="12"/>
      <c r="E8642" s="12"/>
      <c r="F8642" s="12"/>
      <c r="G8642" s="12"/>
    </row>
    <row r="8643" spans="4:7">
      <c r="D8643" s="12"/>
      <c r="E8643" s="12"/>
      <c r="F8643" s="12"/>
      <c r="G8643" s="12"/>
    </row>
    <row r="8644" spans="4:7">
      <c r="D8644" s="12"/>
      <c r="E8644" s="12"/>
      <c r="F8644" s="12"/>
      <c r="G8644" s="12"/>
    </row>
    <row r="8645" spans="4:7">
      <c r="D8645" s="12"/>
      <c r="E8645" s="12"/>
      <c r="F8645" s="12"/>
      <c r="G8645" s="12"/>
    </row>
    <row r="8646" spans="4:7">
      <c r="D8646" s="12"/>
      <c r="E8646" s="12"/>
      <c r="F8646" s="12"/>
      <c r="G8646" s="12"/>
    </row>
    <row r="8647" spans="4:7">
      <c r="D8647" s="12"/>
      <c r="E8647" s="12"/>
      <c r="F8647" s="12"/>
      <c r="G8647" s="12"/>
    </row>
    <row r="8648" spans="4:7">
      <c r="D8648" s="12"/>
      <c r="E8648" s="12"/>
      <c r="F8648" s="12"/>
      <c r="G8648" s="12"/>
    </row>
    <row r="8649" spans="4:7">
      <c r="D8649" s="12"/>
      <c r="E8649" s="12"/>
      <c r="F8649" s="12"/>
      <c r="G8649" s="12"/>
    </row>
    <row r="8650" spans="4:7">
      <c r="D8650" s="12"/>
      <c r="E8650" s="12"/>
      <c r="F8650" s="12"/>
      <c r="G8650" s="12"/>
    </row>
    <row r="8651" spans="4:7">
      <c r="D8651" s="12"/>
      <c r="E8651" s="12"/>
      <c r="F8651" s="12"/>
      <c r="G8651" s="12"/>
    </row>
    <row r="8652" spans="4:7">
      <c r="D8652" s="12"/>
      <c r="E8652" s="12"/>
      <c r="F8652" s="12"/>
      <c r="G8652" s="12"/>
    </row>
    <row r="8653" spans="4:7">
      <c r="D8653" s="12"/>
      <c r="E8653" s="12"/>
      <c r="F8653" s="12"/>
      <c r="G8653" s="12"/>
    </row>
    <row r="8654" spans="4:7">
      <c r="D8654" s="12"/>
      <c r="E8654" s="12"/>
      <c r="F8654" s="12"/>
      <c r="G8654" s="12"/>
    </row>
    <row r="8655" spans="4:7">
      <c r="D8655" s="12"/>
      <c r="E8655" s="12"/>
      <c r="F8655" s="12"/>
      <c r="G8655" s="12"/>
    </row>
    <row r="8656" spans="4:7">
      <c r="D8656" s="12"/>
      <c r="E8656" s="12"/>
      <c r="F8656" s="12"/>
      <c r="G8656" s="12"/>
    </row>
    <row r="8657" spans="4:7">
      <c r="D8657" s="12"/>
      <c r="E8657" s="12"/>
      <c r="F8657" s="12"/>
      <c r="G8657" s="12"/>
    </row>
    <row r="8658" spans="4:7">
      <c r="D8658" s="12"/>
      <c r="E8658" s="12"/>
      <c r="F8658" s="12"/>
      <c r="G8658" s="12"/>
    </row>
    <row r="8659" spans="4:7">
      <c r="D8659" s="12"/>
      <c r="E8659" s="12"/>
      <c r="F8659" s="12"/>
      <c r="G8659" s="12"/>
    </row>
    <row r="8660" spans="4:7">
      <c r="D8660" s="12"/>
      <c r="E8660" s="12"/>
      <c r="F8660" s="12"/>
      <c r="G8660" s="12"/>
    </row>
    <row r="8661" spans="4:7">
      <c r="D8661" s="12"/>
      <c r="E8661" s="12"/>
      <c r="F8661" s="12"/>
      <c r="G8661" s="12"/>
    </row>
    <row r="8662" spans="4:7">
      <c r="D8662" s="12"/>
      <c r="E8662" s="12"/>
      <c r="F8662" s="12"/>
      <c r="G8662" s="12"/>
    </row>
    <row r="8663" spans="4:7">
      <c r="D8663" s="12"/>
      <c r="E8663" s="12"/>
      <c r="F8663" s="12"/>
      <c r="G8663" s="12"/>
    </row>
    <row r="8664" spans="4:7">
      <c r="D8664" s="12"/>
      <c r="E8664" s="12"/>
      <c r="F8664" s="12"/>
      <c r="G8664" s="12"/>
    </row>
    <row r="8665" spans="4:7">
      <c r="D8665" s="12"/>
      <c r="E8665" s="12"/>
      <c r="F8665" s="12"/>
      <c r="G8665" s="12"/>
    </row>
    <row r="8666" spans="4:7">
      <c r="D8666" s="12"/>
      <c r="E8666" s="12"/>
      <c r="F8666" s="12"/>
      <c r="G8666" s="12"/>
    </row>
    <row r="8667" spans="4:7">
      <c r="D8667" s="12"/>
      <c r="E8667" s="12"/>
      <c r="F8667" s="12"/>
      <c r="G8667" s="12"/>
    </row>
    <row r="8668" spans="4:7">
      <c r="D8668" s="12"/>
      <c r="E8668" s="12"/>
      <c r="F8668" s="12"/>
      <c r="G8668" s="12"/>
    </row>
    <row r="8669" spans="4:7">
      <c r="D8669" s="12"/>
      <c r="E8669" s="12"/>
      <c r="F8669" s="12"/>
      <c r="G8669" s="12"/>
    </row>
    <row r="8670" spans="4:7">
      <c r="D8670" s="12"/>
      <c r="E8670" s="12"/>
      <c r="F8670" s="12"/>
      <c r="G8670" s="12"/>
    </row>
    <row r="8671" spans="4:7">
      <c r="D8671" s="12"/>
      <c r="E8671" s="12"/>
      <c r="F8671" s="12"/>
      <c r="G8671" s="12"/>
    </row>
    <row r="8672" spans="4:7">
      <c r="D8672" s="12"/>
      <c r="E8672" s="12"/>
      <c r="F8672" s="12"/>
      <c r="G8672" s="12"/>
    </row>
    <row r="8673" spans="4:7">
      <c r="D8673" s="12"/>
      <c r="E8673" s="12"/>
      <c r="F8673" s="12"/>
      <c r="G8673" s="12"/>
    </row>
    <row r="8674" spans="4:7">
      <c r="D8674" s="12"/>
      <c r="E8674" s="12"/>
      <c r="F8674" s="12"/>
      <c r="G8674" s="12"/>
    </row>
    <row r="8675" spans="4:7">
      <c r="D8675" s="12"/>
      <c r="E8675" s="12"/>
      <c r="F8675" s="12"/>
      <c r="G8675" s="12"/>
    </row>
    <row r="8676" spans="4:7">
      <c r="D8676" s="12"/>
      <c r="E8676" s="12"/>
      <c r="F8676" s="12"/>
      <c r="G8676" s="12"/>
    </row>
    <row r="8677" spans="4:7">
      <c r="D8677" s="12"/>
      <c r="E8677" s="12"/>
      <c r="F8677" s="12"/>
      <c r="G8677" s="12"/>
    </row>
    <row r="8678" spans="4:7">
      <c r="D8678" s="12"/>
      <c r="E8678" s="12"/>
      <c r="F8678" s="12"/>
      <c r="G8678" s="12"/>
    </row>
    <row r="8679" spans="4:7">
      <c r="D8679" s="12"/>
      <c r="E8679" s="12"/>
      <c r="F8679" s="12"/>
      <c r="G8679" s="12"/>
    </row>
    <row r="8680" spans="4:7">
      <c r="D8680" s="12"/>
      <c r="E8680" s="12"/>
      <c r="F8680" s="12"/>
      <c r="G8680" s="12"/>
    </row>
    <row r="8681" spans="4:7">
      <c r="D8681" s="12"/>
      <c r="E8681" s="12"/>
      <c r="F8681" s="12"/>
      <c r="G8681" s="12"/>
    </row>
    <row r="8682" spans="4:7">
      <c r="D8682" s="12"/>
      <c r="E8682" s="12"/>
      <c r="F8682" s="12"/>
      <c r="G8682" s="12"/>
    </row>
    <row r="8683" spans="4:7">
      <c r="D8683" s="12"/>
      <c r="E8683" s="12"/>
      <c r="F8683" s="12"/>
      <c r="G8683" s="12"/>
    </row>
    <row r="8684" spans="4:7">
      <c r="D8684" s="12"/>
      <c r="E8684" s="12"/>
      <c r="F8684" s="12"/>
      <c r="G8684" s="12"/>
    </row>
    <row r="8685" spans="4:7">
      <c r="D8685" s="12"/>
      <c r="E8685" s="12"/>
      <c r="F8685" s="12"/>
      <c r="G8685" s="12"/>
    </row>
    <row r="8686" spans="4:7">
      <c r="D8686" s="12"/>
      <c r="E8686" s="12"/>
      <c r="F8686" s="12"/>
      <c r="G8686" s="12"/>
    </row>
    <row r="8687" spans="4:7">
      <c r="D8687" s="12"/>
      <c r="E8687" s="12"/>
      <c r="F8687" s="12"/>
      <c r="G8687" s="12"/>
    </row>
    <row r="8688" spans="4:7">
      <c r="D8688" s="12"/>
      <c r="E8688" s="12"/>
      <c r="F8688" s="12"/>
      <c r="G8688" s="12"/>
    </row>
    <row r="8689" spans="4:7">
      <c r="D8689" s="12"/>
      <c r="E8689" s="12"/>
      <c r="F8689" s="12"/>
      <c r="G8689" s="12"/>
    </row>
    <row r="8690" spans="4:7">
      <c r="D8690" s="12"/>
      <c r="E8690" s="12"/>
      <c r="F8690" s="12"/>
      <c r="G8690" s="12"/>
    </row>
    <row r="8691" spans="4:7">
      <c r="D8691" s="12"/>
      <c r="E8691" s="12"/>
      <c r="F8691" s="12"/>
      <c r="G8691" s="12"/>
    </row>
    <row r="8692" spans="4:7">
      <c r="D8692" s="12"/>
      <c r="E8692" s="12"/>
      <c r="F8692" s="12"/>
      <c r="G8692" s="12"/>
    </row>
    <row r="8693" spans="4:7">
      <c r="D8693" s="12"/>
      <c r="E8693" s="12"/>
      <c r="F8693" s="12"/>
      <c r="G8693" s="12"/>
    </row>
    <row r="8694" spans="4:7">
      <c r="D8694" s="12"/>
      <c r="E8694" s="12"/>
      <c r="F8694" s="12"/>
      <c r="G8694" s="12"/>
    </row>
    <row r="8695" spans="4:7">
      <c r="D8695" s="12"/>
      <c r="E8695" s="12"/>
      <c r="F8695" s="12"/>
      <c r="G8695" s="12"/>
    </row>
    <row r="8696" spans="4:7">
      <c r="D8696" s="12"/>
      <c r="E8696" s="12"/>
      <c r="F8696" s="12"/>
      <c r="G8696" s="12"/>
    </row>
    <row r="8697" spans="4:7">
      <c r="D8697" s="12"/>
      <c r="E8697" s="12"/>
      <c r="F8697" s="12"/>
      <c r="G8697" s="12"/>
    </row>
    <row r="8698" spans="4:7">
      <c r="D8698" s="12"/>
      <c r="E8698" s="12"/>
      <c r="F8698" s="12"/>
      <c r="G8698" s="12"/>
    </row>
    <row r="8699" spans="4:7">
      <c r="D8699" s="12"/>
      <c r="E8699" s="12"/>
      <c r="F8699" s="12"/>
      <c r="G8699" s="12"/>
    </row>
    <row r="8700" spans="4:7">
      <c r="D8700" s="12"/>
      <c r="E8700" s="12"/>
      <c r="F8700" s="12"/>
      <c r="G8700" s="12"/>
    </row>
    <row r="8701" spans="4:7">
      <c r="D8701" s="12"/>
      <c r="E8701" s="12"/>
      <c r="F8701" s="12"/>
      <c r="G8701" s="12"/>
    </row>
    <row r="8702" spans="4:7">
      <c r="D8702" s="12"/>
      <c r="E8702" s="12"/>
      <c r="F8702" s="12"/>
      <c r="G8702" s="12"/>
    </row>
    <row r="8703" spans="4:7">
      <c r="D8703" s="12"/>
      <c r="E8703" s="12"/>
      <c r="F8703" s="12"/>
      <c r="G8703" s="12"/>
    </row>
    <row r="8704" spans="4:7">
      <c r="D8704" s="12"/>
      <c r="E8704" s="12"/>
      <c r="F8704" s="12"/>
      <c r="G8704" s="12"/>
    </row>
    <row r="8705" spans="4:7">
      <c r="D8705" s="12"/>
      <c r="E8705" s="12"/>
      <c r="F8705" s="12"/>
      <c r="G8705" s="12"/>
    </row>
    <row r="8706" spans="4:7">
      <c r="D8706" s="12"/>
      <c r="E8706" s="12"/>
      <c r="F8706" s="12"/>
      <c r="G8706" s="12"/>
    </row>
    <row r="8707" spans="4:7">
      <c r="D8707" s="12"/>
      <c r="E8707" s="12"/>
      <c r="F8707" s="12"/>
      <c r="G8707" s="12"/>
    </row>
    <row r="8708" spans="4:7">
      <c r="D8708" s="12"/>
      <c r="E8708" s="12"/>
      <c r="F8708" s="12"/>
      <c r="G8708" s="12"/>
    </row>
    <row r="8709" spans="4:7">
      <c r="D8709" s="12"/>
      <c r="E8709" s="12"/>
      <c r="F8709" s="12"/>
      <c r="G8709" s="12"/>
    </row>
    <row r="8710" spans="4:7">
      <c r="D8710" s="12"/>
      <c r="E8710" s="12"/>
      <c r="F8710" s="12"/>
      <c r="G8710" s="12"/>
    </row>
    <row r="8711" spans="4:7">
      <c r="D8711" s="12"/>
      <c r="E8711" s="12"/>
      <c r="F8711" s="12"/>
      <c r="G8711" s="12"/>
    </row>
    <row r="8712" spans="4:7">
      <c r="D8712" s="12"/>
      <c r="E8712" s="12"/>
      <c r="F8712" s="12"/>
      <c r="G8712" s="12"/>
    </row>
    <row r="8713" spans="4:7">
      <c r="D8713" s="12"/>
      <c r="E8713" s="12"/>
      <c r="F8713" s="12"/>
      <c r="G8713" s="12"/>
    </row>
    <row r="8714" spans="4:7">
      <c r="D8714" s="12"/>
      <c r="E8714" s="12"/>
      <c r="F8714" s="12"/>
      <c r="G8714" s="12"/>
    </row>
    <row r="8715" spans="4:7">
      <c r="D8715" s="12"/>
      <c r="E8715" s="12"/>
      <c r="F8715" s="12"/>
      <c r="G8715" s="12"/>
    </row>
    <row r="8716" spans="4:7">
      <c r="D8716" s="12"/>
      <c r="E8716" s="12"/>
      <c r="F8716" s="12"/>
      <c r="G8716" s="12"/>
    </row>
    <row r="8717" spans="4:7">
      <c r="D8717" s="12"/>
      <c r="E8717" s="12"/>
      <c r="F8717" s="12"/>
      <c r="G8717" s="12"/>
    </row>
    <row r="8718" spans="4:7">
      <c r="D8718" s="12"/>
      <c r="E8718" s="12"/>
      <c r="F8718" s="12"/>
      <c r="G8718" s="12"/>
    </row>
    <row r="8719" spans="4:7">
      <c r="D8719" s="12"/>
      <c r="E8719" s="12"/>
      <c r="F8719" s="12"/>
      <c r="G8719" s="12"/>
    </row>
    <row r="8720" spans="4:7">
      <c r="D8720" s="12"/>
      <c r="E8720" s="12"/>
      <c r="F8720" s="12"/>
      <c r="G8720" s="12"/>
    </row>
    <row r="8721" spans="4:7">
      <c r="D8721" s="12"/>
      <c r="E8721" s="12"/>
      <c r="F8721" s="12"/>
      <c r="G8721" s="12"/>
    </row>
    <row r="8722" spans="4:7">
      <c r="D8722" s="12"/>
      <c r="E8722" s="12"/>
      <c r="F8722" s="12"/>
      <c r="G8722" s="12"/>
    </row>
    <row r="8723" spans="4:7">
      <c r="D8723" s="12"/>
      <c r="E8723" s="12"/>
      <c r="F8723" s="12"/>
      <c r="G8723" s="12"/>
    </row>
    <row r="8724" spans="4:7">
      <c r="D8724" s="12"/>
      <c r="E8724" s="12"/>
      <c r="F8724" s="12"/>
      <c r="G8724" s="12"/>
    </row>
    <row r="8725" spans="4:7">
      <c r="D8725" s="12"/>
      <c r="E8725" s="12"/>
      <c r="F8725" s="12"/>
      <c r="G8725" s="12"/>
    </row>
    <row r="8726" spans="4:7">
      <c r="D8726" s="12"/>
      <c r="E8726" s="12"/>
      <c r="F8726" s="12"/>
      <c r="G8726" s="12"/>
    </row>
    <row r="8727" spans="4:7">
      <c r="D8727" s="12"/>
      <c r="E8727" s="12"/>
      <c r="F8727" s="12"/>
      <c r="G8727" s="12"/>
    </row>
    <row r="8728" spans="4:7">
      <c r="D8728" s="12"/>
      <c r="E8728" s="12"/>
      <c r="F8728" s="12"/>
      <c r="G8728" s="12"/>
    </row>
    <row r="8729" spans="4:7">
      <c r="D8729" s="12"/>
      <c r="E8729" s="12"/>
      <c r="F8729" s="12"/>
      <c r="G8729" s="12"/>
    </row>
    <row r="8730" spans="4:7">
      <c r="D8730" s="12"/>
      <c r="E8730" s="12"/>
      <c r="F8730" s="12"/>
      <c r="G8730" s="12"/>
    </row>
    <row r="8731" spans="4:7">
      <c r="D8731" s="12"/>
      <c r="E8731" s="12"/>
      <c r="F8731" s="12"/>
      <c r="G8731" s="12"/>
    </row>
    <row r="8732" spans="4:7">
      <c r="D8732" s="12"/>
      <c r="E8732" s="12"/>
      <c r="F8732" s="12"/>
      <c r="G8732" s="12"/>
    </row>
    <row r="8733" spans="4:7">
      <c r="D8733" s="12"/>
      <c r="E8733" s="12"/>
      <c r="F8733" s="12"/>
      <c r="G8733" s="12"/>
    </row>
    <row r="8734" spans="4:7">
      <c r="D8734" s="12"/>
      <c r="E8734" s="12"/>
      <c r="F8734" s="12"/>
      <c r="G8734" s="12"/>
    </row>
    <row r="8735" spans="4:7">
      <c r="D8735" s="12"/>
      <c r="E8735" s="12"/>
      <c r="F8735" s="12"/>
      <c r="G8735" s="12"/>
    </row>
    <row r="8736" spans="4:7">
      <c r="D8736" s="12"/>
      <c r="E8736" s="12"/>
      <c r="F8736" s="12"/>
      <c r="G8736" s="12"/>
    </row>
    <row r="8737" spans="4:7">
      <c r="D8737" s="12"/>
      <c r="E8737" s="12"/>
      <c r="F8737" s="12"/>
      <c r="G8737" s="12"/>
    </row>
    <row r="8738" spans="4:7">
      <c r="D8738" s="12"/>
      <c r="E8738" s="12"/>
      <c r="F8738" s="12"/>
      <c r="G8738" s="12"/>
    </row>
    <row r="8739" spans="4:7">
      <c r="D8739" s="12"/>
      <c r="E8739" s="12"/>
      <c r="F8739" s="12"/>
      <c r="G8739" s="12"/>
    </row>
    <row r="8740" spans="4:7">
      <c r="D8740" s="12"/>
      <c r="E8740" s="12"/>
      <c r="F8740" s="12"/>
      <c r="G8740" s="12"/>
    </row>
    <row r="8741" spans="4:7">
      <c r="D8741" s="12"/>
      <c r="E8741" s="12"/>
      <c r="F8741" s="12"/>
      <c r="G8741" s="12"/>
    </row>
    <row r="8742" spans="4:7">
      <c r="D8742" s="12"/>
      <c r="E8742" s="12"/>
      <c r="F8742" s="12"/>
      <c r="G8742" s="12"/>
    </row>
    <row r="8743" spans="4:7">
      <c r="D8743" s="12"/>
      <c r="E8743" s="12"/>
      <c r="F8743" s="12"/>
      <c r="G8743" s="12"/>
    </row>
    <row r="8744" spans="4:7">
      <c r="D8744" s="12"/>
      <c r="E8744" s="12"/>
      <c r="F8744" s="12"/>
      <c r="G8744" s="12"/>
    </row>
    <row r="8745" spans="4:7">
      <c r="D8745" s="12"/>
      <c r="E8745" s="12"/>
      <c r="F8745" s="12"/>
      <c r="G8745" s="12"/>
    </row>
    <row r="8746" spans="4:7">
      <c r="D8746" s="12"/>
      <c r="E8746" s="12"/>
      <c r="F8746" s="12"/>
      <c r="G8746" s="12"/>
    </row>
    <row r="8747" spans="4:7">
      <c r="D8747" s="12"/>
      <c r="E8747" s="12"/>
      <c r="F8747" s="12"/>
      <c r="G8747" s="12"/>
    </row>
    <row r="8748" spans="4:7">
      <c r="D8748" s="12"/>
      <c r="E8748" s="12"/>
      <c r="F8748" s="12"/>
      <c r="G8748" s="12"/>
    </row>
    <row r="8749" spans="4:7">
      <c r="D8749" s="12"/>
      <c r="E8749" s="12"/>
      <c r="F8749" s="12"/>
      <c r="G8749" s="12"/>
    </row>
    <row r="8750" spans="4:7">
      <c r="D8750" s="12"/>
      <c r="E8750" s="12"/>
      <c r="F8750" s="12"/>
      <c r="G8750" s="12"/>
    </row>
    <row r="8751" spans="4:7">
      <c r="D8751" s="12"/>
      <c r="E8751" s="12"/>
      <c r="F8751" s="12"/>
      <c r="G8751" s="12"/>
    </row>
    <row r="8752" spans="4:7">
      <c r="D8752" s="12"/>
      <c r="E8752" s="12"/>
      <c r="F8752" s="12"/>
      <c r="G8752" s="12"/>
    </row>
    <row r="8753" spans="4:7">
      <c r="D8753" s="12"/>
      <c r="E8753" s="12"/>
      <c r="F8753" s="12"/>
      <c r="G8753" s="12"/>
    </row>
    <row r="8754" spans="4:7">
      <c r="D8754" s="12"/>
      <c r="E8754" s="12"/>
      <c r="F8754" s="12"/>
      <c r="G8754" s="12"/>
    </row>
    <row r="8755" spans="4:7">
      <c r="D8755" s="12"/>
      <c r="E8755" s="12"/>
      <c r="F8755" s="12"/>
      <c r="G8755" s="12"/>
    </row>
    <row r="8756" spans="4:7">
      <c r="D8756" s="12"/>
      <c r="E8756" s="12"/>
      <c r="F8756" s="12"/>
      <c r="G8756" s="12"/>
    </row>
    <row r="8757" spans="4:7">
      <c r="D8757" s="12"/>
      <c r="E8757" s="12"/>
      <c r="F8757" s="12"/>
      <c r="G8757" s="12"/>
    </row>
    <row r="8758" spans="4:7">
      <c r="D8758" s="12"/>
      <c r="E8758" s="12"/>
      <c r="F8758" s="12"/>
      <c r="G8758" s="12"/>
    </row>
    <row r="8759" spans="4:7">
      <c r="D8759" s="12"/>
      <c r="E8759" s="12"/>
      <c r="F8759" s="12"/>
      <c r="G8759" s="12"/>
    </row>
    <row r="8760" spans="4:7">
      <c r="D8760" s="12"/>
      <c r="E8760" s="12"/>
      <c r="F8760" s="12"/>
      <c r="G8760" s="12"/>
    </row>
    <row r="8761" spans="4:7">
      <c r="D8761" s="12"/>
      <c r="E8761" s="12"/>
      <c r="F8761" s="12"/>
      <c r="G8761" s="12"/>
    </row>
    <row r="8762" spans="4:7">
      <c r="D8762" s="12"/>
      <c r="E8762" s="12"/>
      <c r="F8762" s="12"/>
      <c r="G8762" s="12"/>
    </row>
    <row r="8763" spans="4:7">
      <c r="D8763" s="12"/>
      <c r="E8763" s="12"/>
      <c r="F8763" s="12"/>
      <c r="G8763" s="12"/>
    </row>
    <row r="8764" spans="4:7">
      <c r="D8764" s="12"/>
      <c r="E8764" s="12"/>
      <c r="F8764" s="12"/>
      <c r="G8764" s="12"/>
    </row>
    <row r="8765" spans="4:7">
      <c r="D8765" s="12"/>
      <c r="E8765" s="12"/>
      <c r="F8765" s="12"/>
      <c r="G8765" s="12"/>
    </row>
    <row r="8766" spans="4:7">
      <c r="D8766" s="12"/>
      <c r="E8766" s="12"/>
      <c r="F8766" s="12"/>
      <c r="G8766" s="12"/>
    </row>
    <row r="8767" spans="4:7">
      <c r="D8767" s="12"/>
      <c r="E8767" s="12"/>
      <c r="F8767" s="12"/>
      <c r="G8767" s="12"/>
    </row>
    <row r="8768" spans="4:7">
      <c r="D8768" s="12"/>
      <c r="E8768" s="12"/>
      <c r="F8768" s="12"/>
      <c r="G8768" s="12"/>
    </row>
    <row r="8769" spans="4:7">
      <c r="D8769" s="12"/>
      <c r="E8769" s="12"/>
      <c r="F8769" s="12"/>
      <c r="G8769" s="12"/>
    </row>
    <row r="8770" spans="4:7">
      <c r="D8770" s="12"/>
      <c r="E8770" s="12"/>
      <c r="F8770" s="12"/>
      <c r="G8770" s="12"/>
    </row>
    <row r="8771" spans="4:7">
      <c r="D8771" s="12"/>
      <c r="E8771" s="12"/>
      <c r="F8771" s="12"/>
      <c r="G8771" s="12"/>
    </row>
    <row r="8772" spans="4:7">
      <c r="D8772" s="12"/>
      <c r="E8772" s="12"/>
      <c r="F8772" s="12"/>
      <c r="G8772" s="12"/>
    </row>
    <row r="8773" spans="4:7">
      <c r="D8773" s="12"/>
      <c r="E8773" s="12"/>
      <c r="F8773" s="12"/>
      <c r="G8773" s="12"/>
    </row>
    <row r="8774" spans="4:7">
      <c r="D8774" s="12"/>
      <c r="E8774" s="12"/>
      <c r="F8774" s="12"/>
      <c r="G8774" s="12"/>
    </row>
    <row r="8775" spans="4:7">
      <c r="D8775" s="12"/>
      <c r="E8775" s="12"/>
      <c r="F8775" s="12"/>
      <c r="G8775" s="12"/>
    </row>
    <row r="8776" spans="4:7">
      <c r="D8776" s="12"/>
      <c r="E8776" s="12"/>
      <c r="F8776" s="12"/>
      <c r="G8776" s="12"/>
    </row>
    <row r="8777" spans="4:7">
      <c r="D8777" s="12"/>
      <c r="E8777" s="12"/>
      <c r="F8777" s="12"/>
      <c r="G8777" s="12"/>
    </row>
    <row r="8778" spans="4:7">
      <c r="D8778" s="12"/>
      <c r="E8778" s="12"/>
      <c r="F8778" s="12"/>
      <c r="G8778" s="12"/>
    </row>
    <row r="8779" spans="4:7">
      <c r="D8779" s="12"/>
      <c r="E8779" s="12"/>
      <c r="F8779" s="12"/>
      <c r="G8779" s="12"/>
    </row>
    <row r="8780" spans="4:7">
      <c r="D8780" s="12"/>
      <c r="E8780" s="12"/>
      <c r="F8780" s="12"/>
      <c r="G8780" s="12"/>
    </row>
    <row r="8781" spans="4:7">
      <c r="D8781" s="12"/>
      <c r="E8781" s="12"/>
      <c r="F8781" s="12"/>
      <c r="G8781" s="12"/>
    </row>
    <row r="8782" spans="4:7">
      <c r="D8782" s="12"/>
      <c r="E8782" s="12"/>
      <c r="F8782" s="12"/>
      <c r="G8782" s="12"/>
    </row>
    <row r="8783" spans="4:7">
      <c r="D8783" s="12"/>
      <c r="E8783" s="12"/>
      <c r="F8783" s="12"/>
      <c r="G8783" s="12"/>
    </row>
    <row r="8784" spans="4:7">
      <c r="D8784" s="12"/>
      <c r="E8784" s="12"/>
      <c r="F8784" s="12"/>
      <c r="G8784" s="12"/>
    </row>
    <row r="8785" spans="4:7">
      <c r="D8785" s="12"/>
      <c r="E8785" s="12"/>
      <c r="F8785" s="12"/>
      <c r="G8785" s="12"/>
    </row>
    <row r="8786" spans="4:7">
      <c r="D8786" s="12"/>
      <c r="E8786" s="12"/>
      <c r="F8786" s="12"/>
      <c r="G8786" s="12"/>
    </row>
    <row r="8787" spans="4:7">
      <c r="D8787" s="12"/>
      <c r="E8787" s="12"/>
      <c r="F8787" s="12"/>
      <c r="G8787" s="12"/>
    </row>
    <row r="8788" spans="4:7">
      <c r="D8788" s="12"/>
      <c r="E8788" s="12"/>
      <c r="F8788" s="12"/>
      <c r="G8788" s="12"/>
    </row>
    <row r="8789" spans="4:7">
      <c r="D8789" s="12"/>
      <c r="E8789" s="12"/>
      <c r="F8789" s="12"/>
      <c r="G8789" s="12"/>
    </row>
    <row r="8790" spans="4:7">
      <c r="D8790" s="12"/>
      <c r="E8790" s="12"/>
      <c r="F8790" s="12"/>
      <c r="G8790" s="12"/>
    </row>
    <row r="8791" spans="4:7">
      <c r="D8791" s="12"/>
      <c r="E8791" s="12"/>
      <c r="F8791" s="12"/>
      <c r="G8791" s="12"/>
    </row>
    <row r="8792" spans="4:7">
      <c r="D8792" s="12"/>
      <c r="E8792" s="12"/>
      <c r="F8792" s="12"/>
      <c r="G8792" s="12"/>
    </row>
    <row r="8793" spans="4:7">
      <c r="D8793" s="12"/>
      <c r="E8793" s="12"/>
      <c r="F8793" s="12"/>
      <c r="G8793" s="12"/>
    </row>
    <row r="8794" spans="4:7">
      <c r="D8794" s="12"/>
      <c r="E8794" s="12"/>
      <c r="F8794" s="12"/>
      <c r="G8794" s="12"/>
    </row>
    <row r="8795" spans="4:7">
      <c r="D8795" s="12"/>
      <c r="E8795" s="12"/>
      <c r="F8795" s="12"/>
      <c r="G8795" s="12"/>
    </row>
    <row r="8796" spans="4:7">
      <c r="D8796" s="12"/>
      <c r="E8796" s="12"/>
      <c r="F8796" s="12"/>
      <c r="G8796" s="12"/>
    </row>
    <row r="8797" spans="4:7">
      <c r="D8797" s="12"/>
      <c r="E8797" s="12"/>
      <c r="F8797" s="12"/>
      <c r="G8797" s="12"/>
    </row>
    <row r="8798" spans="4:7">
      <c r="D8798" s="12"/>
      <c r="E8798" s="12"/>
      <c r="F8798" s="12"/>
      <c r="G8798" s="12"/>
    </row>
    <row r="8799" spans="4:7">
      <c r="D8799" s="12"/>
      <c r="E8799" s="12"/>
      <c r="F8799" s="12"/>
      <c r="G8799" s="12"/>
    </row>
    <row r="8800" spans="4:7">
      <c r="D8800" s="12"/>
      <c r="E8800" s="12"/>
      <c r="F8800" s="12"/>
      <c r="G8800" s="12"/>
    </row>
    <row r="8801" spans="4:7">
      <c r="D8801" s="12"/>
      <c r="E8801" s="12"/>
      <c r="F8801" s="12"/>
      <c r="G8801" s="12"/>
    </row>
    <row r="8802" spans="4:7">
      <c r="D8802" s="12"/>
      <c r="E8802" s="12"/>
      <c r="F8802" s="12"/>
      <c r="G8802" s="12"/>
    </row>
    <row r="8803" spans="4:7">
      <c r="D8803" s="12"/>
      <c r="E8803" s="12"/>
      <c r="F8803" s="12"/>
      <c r="G8803" s="12"/>
    </row>
    <row r="8804" spans="4:7">
      <c r="D8804" s="12"/>
      <c r="E8804" s="12"/>
      <c r="F8804" s="12"/>
      <c r="G8804" s="12"/>
    </row>
    <row r="8805" spans="4:7">
      <c r="D8805" s="12"/>
      <c r="E8805" s="12"/>
      <c r="F8805" s="12"/>
      <c r="G8805" s="12"/>
    </row>
    <row r="8806" spans="4:7">
      <c r="D8806" s="12"/>
      <c r="E8806" s="12"/>
      <c r="F8806" s="12"/>
      <c r="G8806" s="12"/>
    </row>
    <row r="8807" spans="4:7">
      <c r="D8807" s="12"/>
      <c r="E8807" s="12"/>
      <c r="F8807" s="12"/>
      <c r="G8807" s="12"/>
    </row>
    <row r="8808" spans="4:7">
      <c r="D8808" s="12"/>
      <c r="E8808" s="12"/>
      <c r="F8808" s="12"/>
      <c r="G8808" s="12"/>
    </row>
    <row r="8809" spans="4:7">
      <c r="D8809" s="12"/>
      <c r="E8809" s="12"/>
      <c r="F8809" s="12"/>
      <c r="G8809" s="12"/>
    </row>
    <row r="8810" spans="4:7">
      <c r="D8810" s="12"/>
      <c r="E8810" s="12"/>
      <c r="F8810" s="12"/>
      <c r="G8810" s="12"/>
    </row>
    <row r="8811" spans="4:7">
      <c r="D8811" s="12"/>
      <c r="E8811" s="12"/>
      <c r="F8811" s="12"/>
      <c r="G8811" s="12"/>
    </row>
    <row r="8812" spans="4:7">
      <c r="D8812" s="12"/>
      <c r="E8812" s="12"/>
      <c r="F8812" s="12"/>
      <c r="G8812" s="12"/>
    </row>
    <row r="8813" spans="4:7">
      <c r="D8813" s="12"/>
      <c r="E8813" s="12"/>
      <c r="F8813" s="12"/>
      <c r="G8813" s="12"/>
    </row>
    <row r="8814" spans="4:7">
      <c r="D8814" s="12"/>
      <c r="E8814" s="12"/>
      <c r="F8814" s="12"/>
      <c r="G8814" s="12"/>
    </row>
    <row r="8815" spans="4:7">
      <c r="D8815" s="12"/>
      <c r="E8815" s="12"/>
      <c r="F8815" s="12"/>
      <c r="G8815" s="12"/>
    </row>
    <row r="8816" spans="4:7">
      <c r="D8816" s="12"/>
      <c r="E8816" s="12"/>
      <c r="F8816" s="12"/>
      <c r="G8816" s="12"/>
    </row>
    <row r="8817" spans="4:7">
      <c r="D8817" s="12"/>
      <c r="E8817" s="12"/>
      <c r="F8817" s="12"/>
      <c r="G8817" s="12"/>
    </row>
    <row r="8818" spans="4:7">
      <c r="D8818" s="12"/>
      <c r="E8818" s="12"/>
      <c r="F8818" s="12"/>
      <c r="G8818" s="12"/>
    </row>
    <row r="8819" spans="4:7">
      <c r="D8819" s="12"/>
      <c r="E8819" s="12"/>
      <c r="F8819" s="12"/>
      <c r="G8819" s="12"/>
    </row>
    <row r="8820" spans="4:7">
      <c r="D8820" s="12"/>
      <c r="E8820" s="12"/>
      <c r="F8820" s="12"/>
      <c r="G8820" s="12"/>
    </row>
    <row r="8821" spans="4:7">
      <c r="D8821" s="12"/>
      <c r="E8821" s="12"/>
      <c r="F8821" s="12"/>
      <c r="G8821" s="12"/>
    </row>
    <row r="8822" spans="4:7">
      <c r="D8822" s="12"/>
      <c r="E8822" s="12"/>
      <c r="F8822" s="12"/>
      <c r="G8822" s="12"/>
    </row>
    <row r="8823" spans="4:7">
      <c r="D8823" s="12"/>
      <c r="E8823" s="12"/>
      <c r="F8823" s="12"/>
      <c r="G8823" s="12"/>
    </row>
    <row r="8824" spans="4:7">
      <c r="D8824" s="12"/>
      <c r="E8824" s="12"/>
      <c r="F8824" s="12"/>
      <c r="G8824" s="12"/>
    </row>
    <row r="8825" spans="4:7">
      <c r="D8825" s="12"/>
      <c r="E8825" s="12"/>
      <c r="F8825" s="12"/>
      <c r="G8825" s="12"/>
    </row>
    <row r="8826" spans="4:7">
      <c r="D8826" s="12"/>
      <c r="E8826" s="12"/>
      <c r="F8826" s="12"/>
      <c r="G8826" s="12"/>
    </row>
    <row r="8827" spans="4:7">
      <c r="D8827" s="12"/>
      <c r="E8827" s="12"/>
      <c r="F8827" s="12"/>
      <c r="G8827" s="12"/>
    </row>
    <row r="8828" spans="4:7">
      <c r="D8828" s="12"/>
      <c r="E8828" s="12"/>
      <c r="F8828" s="12"/>
      <c r="G8828" s="12"/>
    </row>
    <row r="8829" spans="4:7">
      <c r="D8829" s="12"/>
      <c r="E8829" s="12"/>
      <c r="F8829" s="12"/>
      <c r="G8829" s="12"/>
    </row>
    <row r="8830" spans="4:7">
      <c r="D8830" s="12"/>
      <c r="E8830" s="12"/>
      <c r="F8830" s="12"/>
      <c r="G8830" s="12"/>
    </row>
    <row r="8831" spans="4:7">
      <c r="D8831" s="12"/>
      <c r="E8831" s="12"/>
      <c r="F8831" s="12"/>
      <c r="G8831" s="12"/>
    </row>
    <row r="8832" spans="4:7">
      <c r="D8832" s="12"/>
      <c r="E8832" s="12"/>
      <c r="F8832" s="12"/>
      <c r="G8832" s="12"/>
    </row>
    <row r="8833" spans="4:7">
      <c r="D8833" s="12"/>
      <c r="E8833" s="12"/>
      <c r="F8833" s="12"/>
      <c r="G8833" s="12"/>
    </row>
    <row r="8834" spans="4:7">
      <c r="D8834" s="12"/>
      <c r="E8834" s="12"/>
      <c r="F8834" s="12"/>
      <c r="G8834" s="12"/>
    </row>
    <row r="8835" spans="4:7">
      <c r="D8835" s="12"/>
      <c r="E8835" s="12"/>
      <c r="F8835" s="12"/>
      <c r="G8835" s="12"/>
    </row>
    <row r="8836" spans="4:7">
      <c r="D8836" s="12"/>
      <c r="E8836" s="12"/>
      <c r="F8836" s="12"/>
      <c r="G8836" s="12"/>
    </row>
    <row r="8837" spans="4:7">
      <c r="D8837" s="12"/>
      <c r="E8837" s="12"/>
      <c r="F8837" s="12"/>
      <c r="G8837" s="12"/>
    </row>
    <row r="8838" spans="4:7">
      <c r="D8838" s="12"/>
      <c r="E8838" s="12"/>
      <c r="F8838" s="12"/>
      <c r="G8838" s="12"/>
    </row>
    <row r="8839" spans="4:7">
      <c r="D8839" s="12"/>
      <c r="E8839" s="12"/>
      <c r="F8839" s="12"/>
      <c r="G8839" s="12"/>
    </row>
    <row r="8840" spans="4:7">
      <c r="D8840" s="12"/>
      <c r="E8840" s="12"/>
      <c r="F8840" s="12"/>
      <c r="G8840" s="12"/>
    </row>
    <row r="8841" spans="4:7">
      <c r="D8841" s="12"/>
      <c r="E8841" s="12"/>
      <c r="F8841" s="12"/>
      <c r="G8841" s="12"/>
    </row>
    <row r="8842" spans="4:7">
      <c r="D8842" s="12"/>
      <c r="E8842" s="12"/>
      <c r="F8842" s="12"/>
      <c r="G8842" s="12"/>
    </row>
    <row r="8843" spans="4:7">
      <c r="D8843" s="12"/>
      <c r="E8843" s="12"/>
      <c r="F8843" s="12"/>
      <c r="G8843" s="12"/>
    </row>
    <row r="8844" spans="4:7">
      <c r="D8844" s="12"/>
      <c r="E8844" s="12"/>
      <c r="F8844" s="12"/>
      <c r="G8844" s="12"/>
    </row>
    <row r="8845" spans="4:7">
      <c r="D8845" s="12"/>
      <c r="E8845" s="12"/>
      <c r="F8845" s="12"/>
      <c r="G8845" s="12"/>
    </row>
    <row r="8846" spans="4:7">
      <c r="D8846" s="12"/>
      <c r="E8846" s="12"/>
      <c r="F8846" s="12"/>
      <c r="G8846" s="12"/>
    </row>
    <row r="8847" spans="4:7">
      <c r="D8847" s="12"/>
      <c r="E8847" s="12"/>
      <c r="F8847" s="12"/>
      <c r="G8847" s="12"/>
    </row>
    <row r="8848" spans="4:7">
      <c r="D8848" s="12"/>
      <c r="E8848" s="12"/>
      <c r="F8848" s="12"/>
      <c r="G8848" s="12"/>
    </row>
    <row r="8849" spans="4:7">
      <c r="D8849" s="12"/>
      <c r="E8849" s="12"/>
      <c r="F8849" s="12"/>
      <c r="G8849" s="12"/>
    </row>
    <row r="8850" spans="4:7">
      <c r="D8850" s="12"/>
      <c r="E8850" s="12"/>
      <c r="F8850" s="12"/>
      <c r="G8850" s="12"/>
    </row>
    <row r="8851" spans="4:7">
      <c r="D8851" s="12"/>
      <c r="E8851" s="12"/>
      <c r="F8851" s="12"/>
      <c r="G8851" s="12"/>
    </row>
    <row r="8852" spans="4:7">
      <c r="D8852" s="12"/>
      <c r="E8852" s="12"/>
      <c r="F8852" s="12"/>
      <c r="G8852" s="12"/>
    </row>
    <row r="8853" spans="4:7">
      <c r="D8853" s="12"/>
      <c r="E8853" s="12"/>
      <c r="F8853" s="12"/>
      <c r="G8853" s="12"/>
    </row>
    <row r="8854" spans="4:7">
      <c r="D8854" s="12"/>
      <c r="E8854" s="12"/>
      <c r="F8854" s="12"/>
      <c r="G8854" s="12"/>
    </row>
    <row r="8855" spans="4:7">
      <c r="D8855" s="12"/>
      <c r="E8855" s="12"/>
      <c r="F8855" s="12"/>
      <c r="G8855" s="12"/>
    </row>
    <row r="8856" spans="4:7">
      <c r="D8856" s="12"/>
      <c r="E8856" s="12"/>
      <c r="F8856" s="12"/>
      <c r="G8856" s="12"/>
    </row>
    <row r="8857" spans="4:7">
      <c r="D8857" s="12"/>
      <c r="E8857" s="12"/>
      <c r="F8857" s="12"/>
      <c r="G8857" s="12"/>
    </row>
    <row r="8858" spans="4:7">
      <c r="D8858" s="12"/>
      <c r="E8858" s="12"/>
      <c r="F8858" s="12"/>
      <c r="G8858" s="12"/>
    </row>
    <row r="8859" spans="4:7">
      <c r="D8859" s="12"/>
      <c r="E8859" s="12"/>
      <c r="F8859" s="12"/>
      <c r="G8859" s="12"/>
    </row>
    <row r="8860" spans="4:7">
      <c r="D8860" s="12"/>
      <c r="E8860" s="12"/>
      <c r="F8860" s="12"/>
      <c r="G8860" s="12"/>
    </row>
    <row r="8861" spans="4:7">
      <c r="D8861" s="12"/>
      <c r="E8861" s="12"/>
      <c r="F8861" s="12"/>
      <c r="G8861" s="12"/>
    </row>
    <row r="8862" spans="4:7">
      <c r="D8862" s="12"/>
      <c r="E8862" s="12"/>
      <c r="F8862" s="12"/>
      <c r="G8862" s="12"/>
    </row>
    <row r="8863" spans="4:7">
      <c r="D8863" s="12"/>
      <c r="E8863" s="12"/>
      <c r="F8863" s="12"/>
      <c r="G8863" s="12"/>
    </row>
    <row r="8864" spans="4:7">
      <c r="D8864" s="12"/>
      <c r="E8864" s="12"/>
      <c r="F8864" s="12"/>
      <c r="G8864" s="12"/>
    </row>
    <row r="8865" spans="4:7">
      <c r="D8865" s="12"/>
      <c r="E8865" s="12"/>
      <c r="F8865" s="12"/>
      <c r="G8865" s="12"/>
    </row>
    <row r="8866" spans="4:7">
      <c r="D8866" s="12"/>
      <c r="E8866" s="12"/>
      <c r="F8866" s="12"/>
      <c r="G8866" s="12"/>
    </row>
    <row r="8867" spans="4:7">
      <c r="D8867" s="12"/>
      <c r="E8867" s="12"/>
      <c r="F8867" s="12"/>
      <c r="G8867" s="12"/>
    </row>
    <row r="8868" spans="4:7">
      <c r="D8868" s="12"/>
      <c r="E8868" s="12"/>
      <c r="F8868" s="12"/>
      <c r="G8868" s="12"/>
    </row>
    <row r="8869" spans="4:7">
      <c r="D8869" s="12"/>
      <c r="E8869" s="12"/>
      <c r="F8869" s="12"/>
      <c r="G8869" s="12"/>
    </row>
    <row r="8870" spans="4:7">
      <c r="D8870" s="12"/>
      <c r="E8870" s="12"/>
      <c r="F8870" s="12"/>
      <c r="G8870" s="12"/>
    </row>
    <row r="8871" spans="4:7">
      <c r="D8871" s="12"/>
      <c r="E8871" s="12"/>
      <c r="F8871" s="12"/>
      <c r="G8871" s="12"/>
    </row>
    <row r="8872" spans="4:7">
      <c r="D8872" s="12"/>
      <c r="E8872" s="12"/>
      <c r="F8872" s="12"/>
      <c r="G8872" s="12"/>
    </row>
    <row r="8873" spans="4:7">
      <c r="D8873" s="12"/>
      <c r="E8873" s="12"/>
      <c r="F8873" s="12"/>
      <c r="G8873" s="12"/>
    </row>
    <row r="8874" spans="4:7">
      <c r="D8874" s="12"/>
      <c r="E8874" s="12"/>
      <c r="F8874" s="12"/>
      <c r="G8874" s="12"/>
    </row>
    <row r="8875" spans="4:7">
      <c r="D8875" s="12"/>
      <c r="E8875" s="12"/>
      <c r="F8875" s="12"/>
      <c r="G8875" s="12"/>
    </row>
    <row r="8876" spans="4:7">
      <c r="D8876" s="12"/>
      <c r="E8876" s="12"/>
      <c r="F8876" s="12"/>
      <c r="G8876" s="12"/>
    </row>
    <row r="8877" spans="4:7">
      <c r="D8877" s="12"/>
      <c r="E8877" s="12"/>
      <c r="F8877" s="12"/>
      <c r="G8877" s="12"/>
    </row>
    <row r="8878" spans="4:7">
      <c r="D8878" s="12"/>
      <c r="E8878" s="12"/>
      <c r="F8878" s="12"/>
      <c r="G8878" s="12"/>
    </row>
    <row r="8879" spans="4:7">
      <c r="D8879" s="12"/>
      <c r="E8879" s="12"/>
      <c r="F8879" s="12"/>
      <c r="G8879" s="12"/>
    </row>
    <row r="8880" spans="4:7">
      <c r="D8880" s="12"/>
      <c r="E8880" s="12"/>
      <c r="F8880" s="12"/>
      <c r="G8880" s="12"/>
    </row>
    <row r="8881" spans="4:7">
      <c r="D8881" s="12"/>
      <c r="E8881" s="12"/>
      <c r="F8881" s="12"/>
      <c r="G8881" s="12"/>
    </row>
    <row r="8882" spans="4:7">
      <c r="D8882" s="12"/>
      <c r="E8882" s="12"/>
      <c r="F8882" s="12"/>
      <c r="G8882" s="12"/>
    </row>
    <row r="8883" spans="4:7">
      <c r="D8883" s="12"/>
      <c r="E8883" s="12"/>
      <c r="F8883" s="12"/>
      <c r="G8883" s="12"/>
    </row>
    <row r="8884" spans="4:7">
      <c r="D8884" s="12"/>
      <c r="E8884" s="12"/>
      <c r="F8884" s="12"/>
      <c r="G8884" s="12"/>
    </row>
    <row r="8885" spans="4:7">
      <c r="D8885" s="12"/>
      <c r="E8885" s="12"/>
      <c r="F8885" s="12"/>
      <c r="G8885" s="12"/>
    </row>
    <row r="8886" spans="4:7">
      <c r="D8886" s="12"/>
      <c r="E8886" s="12"/>
      <c r="F8886" s="12"/>
      <c r="G8886" s="12"/>
    </row>
    <row r="8887" spans="4:7">
      <c r="D8887" s="12"/>
      <c r="E8887" s="12"/>
      <c r="F8887" s="12"/>
      <c r="G8887" s="12"/>
    </row>
    <row r="8888" spans="4:7">
      <c r="D8888" s="12"/>
      <c r="E8888" s="12"/>
      <c r="F8888" s="12"/>
      <c r="G8888" s="12"/>
    </row>
    <row r="8889" spans="4:7">
      <c r="D8889" s="12"/>
      <c r="E8889" s="12"/>
      <c r="F8889" s="12"/>
      <c r="G8889" s="12"/>
    </row>
    <row r="8890" spans="4:7">
      <c r="D8890" s="12"/>
      <c r="E8890" s="12"/>
      <c r="F8890" s="12"/>
      <c r="G8890" s="12"/>
    </row>
    <row r="8891" spans="4:7">
      <c r="D8891" s="12"/>
      <c r="E8891" s="12"/>
      <c r="F8891" s="12"/>
      <c r="G8891" s="12"/>
    </row>
    <row r="8892" spans="4:7">
      <c r="D8892" s="12"/>
      <c r="E8892" s="12"/>
      <c r="F8892" s="12"/>
      <c r="G8892" s="12"/>
    </row>
    <row r="8893" spans="4:7">
      <c r="D8893" s="12"/>
      <c r="E8893" s="12"/>
      <c r="F8893" s="12"/>
      <c r="G8893" s="12"/>
    </row>
    <row r="8894" spans="4:7">
      <c r="D8894" s="12"/>
      <c r="E8894" s="12"/>
      <c r="F8894" s="12"/>
      <c r="G8894" s="12"/>
    </row>
    <row r="8895" spans="4:7">
      <c r="D8895" s="12"/>
      <c r="E8895" s="12"/>
      <c r="F8895" s="12"/>
      <c r="G8895" s="12"/>
    </row>
    <row r="8896" spans="4:7">
      <c r="D8896" s="12"/>
      <c r="E8896" s="12"/>
      <c r="F8896" s="12"/>
      <c r="G8896" s="12"/>
    </row>
    <row r="8897" spans="4:7">
      <c r="D8897" s="12"/>
      <c r="E8897" s="12"/>
      <c r="F8897" s="12"/>
      <c r="G8897" s="12"/>
    </row>
    <row r="8898" spans="4:7">
      <c r="D8898" s="12"/>
      <c r="E8898" s="12"/>
      <c r="F8898" s="12"/>
      <c r="G8898" s="12"/>
    </row>
    <row r="8899" spans="4:7">
      <c r="D8899" s="12"/>
      <c r="E8899" s="12"/>
      <c r="F8899" s="12"/>
      <c r="G8899" s="12"/>
    </row>
    <row r="8900" spans="4:7">
      <c r="D8900" s="12"/>
      <c r="E8900" s="12"/>
      <c r="F8900" s="12"/>
      <c r="G8900" s="12"/>
    </row>
    <row r="8901" spans="4:7">
      <c r="D8901" s="12"/>
      <c r="E8901" s="12"/>
      <c r="F8901" s="12"/>
      <c r="G8901" s="12"/>
    </row>
    <row r="8902" spans="4:7">
      <c r="D8902" s="12"/>
      <c r="E8902" s="12"/>
      <c r="F8902" s="12"/>
      <c r="G8902" s="12"/>
    </row>
    <row r="8903" spans="4:7">
      <c r="D8903" s="12"/>
      <c r="E8903" s="12"/>
      <c r="F8903" s="12"/>
      <c r="G8903" s="12"/>
    </row>
    <row r="8904" spans="4:7">
      <c r="D8904" s="12"/>
      <c r="E8904" s="12"/>
      <c r="F8904" s="12"/>
      <c r="G8904" s="12"/>
    </row>
    <row r="8905" spans="4:7">
      <c r="D8905" s="12"/>
      <c r="E8905" s="12"/>
      <c r="F8905" s="12"/>
      <c r="G8905" s="12"/>
    </row>
    <row r="8906" spans="4:7">
      <c r="D8906" s="12"/>
      <c r="E8906" s="12"/>
      <c r="F8906" s="12"/>
      <c r="G8906" s="12"/>
    </row>
    <row r="8907" spans="4:7">
      <c r="D8907" s="12"/>
      <c r="E8907" s="12"/>
      <c r="F8907" s="12"/>
      <c r="G8907" s="12"/>
    </row>
    <row r="8908" spans="4:7">
      <c r="D8908" s="12"/>
      <c r="E8908" s="12"/>
      <c r="F8908" s="12"/>
      <c r="G8908" s="12"/>
    </row>
    <row r="8909" spans="4:7">
      <c r="D8909" s="12"/>
      <c r="E8909" s="12"/>
      <c r="F8909" s="12"/>
      <c r="G8909" s="12"/>
    </row>
    <row r="8910" spans="4:7">
      <c r="D8910" s="12"/>
      <c r="E8910" s="12"/>
      <c r="F8910" s="12"/>
      <c r="G8910" s="12"/>
    </row>
    <row r="8911" spans="4:7">
      <c r="D8911" s="12"/>
      <c r="E8911" s="12"/>
      <c r="F8911" s="12"/>
      <c r="G8911" s="12"/>
    </row>
    <row r="8912" spans="4:7">
      <c r="D8912" s="12"/>
      <c r="E8912" s="12"/>
      <c r="F8912" s="12"/>
      <c r="G8912" s="12"/>
    </row>
    <row r="8913" spans="4:7">
      <c r="D8913" s="12"/>
      <c r="E8913" s="12"/>
      <c r="F8913" s="12"/>
      <c r="G8913" s="12"/>
    </row>
    <row r="8914" spans="4:7">
      <c r="D8914" s="12"/>
      <c r="E8914" s="12"/>
      <c r="F8914" s="12"/>
      <c r="G8914" s="12"/>
    </row>
    <row r="8915" spans="4:7">
      <c r="D8915" s="12"/>
      <c r="E8915" s="12"/>
      <c r="F8915" s="12"/>
      <c r="G8915" s="12"/>
    </row>
    <row r="8916" spans="4:7">
      <c r="D8916" s="12"/>
      <c r="E8916" s="12"/>
      <c r="F8916" s="12"/>
      <c r="G8916" s="12"/>
    </row>
    <row r="8917" spans="4:7">
      <c r="D8917" s="12"/>
      <c r="E8917" s="12"/>
      <c r="F8917" s="12"/>
      <c r="G8917" s="12"/>
    </row>
    <row r="8918" spans="4:7">
      <c r="D8918" s="12"/>
      <c r="E8918" s="12"/>
      <c r="F8918" s="12"/>
      <c r="G8918" s="12"/>
    </row>
    <row r="8919" spans="4:7">
      <c r="D8919" s="12"/>
      <c r="E8919" s="12"/>
      <c r="F8919" s="12"/>
      <c r="G8919" s="12"/>
    </row>
    <row r="8920" spans="4:7">
      <c r="D8920" s="12"/>
      <c r="E8920" s="12"/>
      <c r="F8920" s="12"/>
      <c r="G8920" s="12"/>
    </row>
    <row r="8921" spans="4:7">
      <c r="D8921" s="12"/>
      <c r="E8921" s="12"/>
      <c r="F8921" s="12"/>
      <c r="G8921" s="12"/>
    </row>
    <row r="8922" spans="4:7">
      <c r="D8922" s="12"/>
      <c r="E8922" s="12"/>
      <c r="F8922" s="12"/>
      <c r="G8922" s="12"/>
    </row>
    <row r="8923" spans="4:7">
      <c r="D8923" s="12"/>
      <c r="E8923" s="12"/>
      <c r="F8923" s="12"/>
      <c r="G8923" s="12"/>
    </row>
    <row r="8924" spans="4:7">
      <c r="D8924" s="12"/>
      <c r="E8924" s="12"/>
      <c r="F8924" s="12"/>
      <c r="G8924" s="12"/>
    </row>
    <row r="8925" spans="4:7">
      <c r="D8925" s="12"/>
      <c r="E8925" s="12"/>
      <c r="F8925" s="12"/>
      <c r="G8925" s="12"/>
    </row>
    <row r="8926" spans="4:7">
      <c r="D8926" s="12"/>
      <c r="E8926" s="12"/>
      <c r="F8926" s="12"/>
      <c r="G8926" s="12"/>
    </row>
    <row r="8927" spans="4:7">
      <c r="D8927" s="12"/>
      <c r="E8927" s="12"/>
      <c r="F8927" s="12"/>
      <c r="G8927" s="12"/>
    </row>
    <row r="8928" spans="4:7">
      <c r="D8928" s="12"/>
      <c r="E8928" s="12"/>
      <c r="F8928" s="12"/>
      <c r="G8928" s="12"/>
    </row>
    <row r="8929" spans="4:7">
      <c r="D8929" s="12"/>
      <c r="E8929" s="12"/>
      <c r="F8929" s="12"/>
      <c r="G8929" s="12"/>
    </row>
    <row r="8930" spans="4:7">
      <c r="D8930" s="12"/>
      <c r="E8930" s="12"/>
      <c r="F8930" s="12"/>
      <c r="G8930" s="12"/>
    </row>
    <row r="8931" spans="4:7">
      <c r="D8931" s="12"/>
      <c r="E8931" s="12"/>
      <c r="F8931" s="12"/>
      <c r="G8931" s="12"/>
    </row>
    <row r="8932" spans="4:7">
      <c r="D8932" s="12"/>
      <c r="E8932" s="12"/>
      <c r="F8932" s="12"/>
      <c r="G8932" s="12"/>
    </row>
    <row r="8933" spans="4:7">
      <c r="D8933" s="12"/>
      <c r="E8933" s="12"/>
      <c r="F8933" s="12"/>
      <c r="G8933" s="12"/>
    </row>
    <row r="8934" spans="4:7">
      <c r="D8934" s="12"/>
      <c r="E8934" s="12"/>
      <c r="F8934" s="12"/>
      <c r="G8934" s="12"/>
    </row>
    <row r="8935" spans="4:7">
      <c r="D8935" s="12"/>
      <c r="E8935" s="12"/>
      <c r="F8935" s="12"/>
      <c r="G8935" s="12"/>
    </row>
    <row r="8936" spans="4:7">
      <c r="D8936" s="12"/>
      <c r="E8936" s="12"/>
      <c r="F8936" s="12"/>
      <c r="G8936" s="12"/>
    </row>
    <row r="8937" spans="4:7">
      <c r="D8937" s="12"/>
      <c r="E8937" s="12"/>
      <c r="F8937" s="12"/>
      <c r="G8937" s="12"/>
    </row>
    <row r="8938" spans="4:7">
      <c r="D8938" s="12"/>
      <c r="E8938" s="12"/>
      <c r="F8938" s="12"/>
      <c r="G8938" s="12"/>
    </row>
    <row r="8939" spans="4:7">
      <c r="D8939" s="12"/>
      <c r="E8939" s="12"/>
      <c r="F8939" s="12"/>
      <c r="G8939" s="12"/>
    </row>
    <row r="8940" spans="4:7">
      <c r="D8940" s="12"/>
      <c r="E8940" s="12"/>
      <c r="F8940" s="12"/>
      <c r="G8940" s="12"/>
    </row>
    <row r="8941" spans="4:7">
      <c r="D8941" s="12"/>
      <c r="E8941" s="12"/>
      <c r="F8941" s="12"/>
      <c r="G8941" s="12"/>
    </row>
    <row r="8942" spans="4:7">
      <c r="D8942" s="12"/>
      <c r="E8942" s="12"/>
      <c r="F8942" s="12"/>
      <c r="G8942" s="12"/>
    </row>
    <row r="8943" spans="4:7">
      <c r="D8943" s="12"/>
      <c r="E8943" s="12"/>
      <c r="F8943" s="12"/>
      <c r="G8943" s="12"/>
    </row>
    <row r="8944" spans="4:7">
      <c r="D8944" s="12"/>
      <c r="E8944" s="12"/>
      <c r="F8944" s="12"/>
      <c r="G8944" s="12"/>
    </row>
    <row r="8945" spans="4:7">
      <c r="D8945" s="12"/>
      <c r="E8945" s="12"/>
      <c r="F8945" s="12"/>
      <c r="G8945" s="12"/>
    </row>
    <row r="8946" spans="4:7">
      <c r="D8946" s="12"/>
      <c r="E8946" s="12"/>
      <c r="F8946" s="12"/>
      <c r="G8946" s="12"/>
    </row>
    <row r="8947" spans="4:7">
      <c r="D8947" s="12"/>
      <c r="E8947" s="12"/>
      <c r="F8947" s="12"/>
      <c r="G8947" s="12"/>
    </row>
    <row r="8948" spans="4:7">
      <c r="D8948" s="12"/>
      <c r="E8948" s="12"/>
      <c r="F8948" s="12"/>
      <c r="G8948" s="12"/>
    </row>
    <row r="8949" spans="4:7">
      <c r="D8949" s="12"/>
      <c r="E8949" s="12"/>
      <c r="F8949" s="12"/>
      <c r="G8949" s="12"/>
    </row>
    <row r="8950" spans="4:7">
      <c r="D8950" s="12"/>
      <c r="E8950" s="12"/>
      <c r="F8950" s="12"/>
      <c r="G8950" s="12"/>
    </row>
    <row r="8951" spans="4:7">
      <c r="D8951" s="12"/>
      <c r="E8951" s="12"/>
      <c r="F8951" s="12"/>
      <c r="G8951" s="12"/>
    </row>
    <row r="8952" spans="4:7">
      <c r="D8952" s="12"/>
      <c r="E8952" s="12"/>
      <c r="F8952" s="12"/>
      <c r="G8952" s="12"/>
    </row>
    <row r="8953" spans="4:7">
      <c r="D8953" s="12"/>
      <c r="E8953" s="12"/>
      <c r="F8953" s="12"/>
      <c r="G8953" s="12"/>
    </row>
    <row r="8954" spans="4:7">
      <c r="D8954" s="12"/>
      <c r="E8954" s="12"/>
      <c r="F8954" s="12"/>
      <c r="G8954" s="12"/>
    </row>
    <row r="8955" spans="4:7">
      <c r="D8955" s="12"/>
      <c r="E8955" s="12"/>
      <c r="F8955" s="12"/>
      <c r="G8955" s="12"/>
    </row>
    <row r="8956" spans="4:7">
      <c r="D8956" s="12"/>
      <c r="E8956" s="12"/>
      <c r="F8956" s="12"/>
      <c r="G8956" s="12"/>
    </row>
    <row r="8957" spans="4:7">
      <c r="D8957" s="12"/>
      <c r="E8957" s="12"/>
      <c r="F8957" s="12"/>
      <c r="G8957" s="12"/>
    </row>
    <row r="8958" spans="4:7">
      <c r="D8958" s="12"/>
      <c r="E8958" s="12"/>
      <c r="F8958" s="12"/>
      <c r="G8958" s="12"/>
    </row>
    <row r="8959" spans="4:7">
      <c r="D8959" s="12"/>
      <c r="E8959" s="12"/>
      <c r="F8959" s="12"/>
      <c r="G8959" s="12"/>
    </row>
    <row r="8960" spans="4:7">
      <c r="D8960" s="12"/>
      <c r="E8960" s="12"/>
      <c r="F8960" s="12"/>
      <c r="G8960" s="12"/>
    </row>
    <row r="8961" spans="4:7">
      <c r="D8961" s="12"/>
      <c r="E8961" s="12"/>
      <c r="F8961" s="12"/>
      <c r="G8961" s="12"/>
    </row>
    <row r="8962" spans="4:7">
      <c r="D8962" s="12"/>
      <c r="E8962" s="12"/>
      <c r="F8962" s="12"/>
      <c r="G8962" s="12"/>
    </row>
    <row r="8963" spans="4:7">
      <c r="D8963" s="12"/>
      <c r="E8963" s="12"/>
      <c r="F8963" s="12"/>
      <c r="G8963" s="12"/>
    </row>
    <row r="8964" spans="4:7">
      <c r="D8964" s="12"/>
      <c r="E8964" s="12"/>
      <c r="F8964" s="12"/>
      <c r="G8964" s="12"/>
    </row>
    <row r="8965" spans="4:7">
      <c r="D8965" s="12"/>
      <c r="E8965" s="12"/>
      <c r="F8965" s="12"/>
      <c r="G8965" s="12"/>
    </row>
    <row r="8966" spans="4:7">
      <c r="D8966" s="12"/>
      <c r="E8966" s="12"/>
      <c r="F8966" s="12"/>
      <c r="G8966" s="12"/>
    </row>
    <row r="8967" spans="4:7">
      <c r="D8967" s="12"/>
      <c r="E8967" s="12"/>
      <c r="F8967" s="12"/>
      <c r="G8967" s="12"/>
    </row>
    <row r="8968" spans="4:7">
      <c r="D8968" s="12"/>
      <c r="E8968" s="12"/>
      <c r="F8968" s="12"/>
      <c r="G8968" s="12"/>
    </row>
    <row r="8969" spans="4:7">
      <c r="D8969" s="12"/>
      <c r="E8969" s="12"/>
      <c r="F8969" s="12"/>
      <c r="G8969" s="12"/>
    </row>
    <row r="8970" spans="4:7">
      <c r="D8970" s="12"/>
      <c r="E8970" s="12"/>
      <c r="F8970" s="12"/>
      <c r="G8970" s="12"/>
    </row>
    <row r="8971" spans="4:7">
      <c r="D8971" s="12"/>
      <c r="E8971" s="12"/>
      <c r="F8971" s="12"/>
      <c r="G8971" s="12"/>
    </row>
    <row r="8972" spans="4:7">
      <c r="D8972" s="12"/>
      <c r="E8972" s="12"/>
      <c r="F8972" s="12"/>
      <c r="G8972" s="12"/>
    </row>
    <row r="8973" spans="4:7">
      <c r="D8973" s="12"/>
      <c r="E8973" s="12"/>
      <c r="F8973" s="12"/>
      <c r="G8973" s="12"/>
    </row>
    <row r="8974" spans="4:7">
      <c r="D8974" s="12"/>
      <c r="E8974" s="12"/>
      <c r="F8974" s="12"/>
      <c r="G8974" s="12"/>
    </row>
    <row r="8975" spans="4:7">
      <c r="D8975" s="12"/>
      <c r="E8975" s="12"/>
      <c r="F8975" s="12"/>
      <c r="G8975" s="12"/>
    </row>
    <row r="8976" spans="4:7">
      <c r="D8976" s="12"/>
      <c r="E8976" s="12"/>
      <c r="F8976" s="12"/>
      <c r="G8976" s="12"/>
    </row>
    <row r="8977" spans="4:7">
      <c r="D8977" s="12"/>
      <c r="E8977" s="12"/>
      <c r="F8977" s="12"/>
      <c r="G8977" s="12"/>
    </row>
    <row r="8978" spans="4:7">
      <c r="D8978" s="12"/>
      <c r="E8978" s="12"/>
      <c r="F8978" s="12"/>
      <c r="G8978" s="12"/>
    </row>
    <row r="8979" spans="4:7">
      <c r="D8979" s="12"/>
      <c r="E8979" s="12"/>
      <c r="F8979" s="12"/>
      <c r="G8979" s="12"/>
    </row>
    <row r="8980" spans="4:7">
      <c r="D8980" s="12"/>
      <c r="E8980" s="12"/>
      <c r="F8980" s="12"/>
      <c r="G8980" s="12"/>
    </row>
    <row r="8981" spans="4:7">
      <c r="D8981" s="12"/>
      <c r="E8981" s="12"/>
      <c r="F8981" s="12"/>
      <c r="G8981" s="12"/>
    </row>
    <row r="8982" spans="4:7">
      <c r="D8982" s="12"/>
      <c r="E8982" s="12"/>
      <c r="F8982" s="12"/>
      <c r="G8982" s="12"/>
    </row>
    <row r="8983" spans="4:7">
      <c r="D8983" s="12"/>
      <c r="E8983" s="12"/>
      <c r="F8983" s="12"/>
      <c r="G8983" s="12"/>
    </row>
    <row r="8984" spans="4:7">
      <c r="D8984" s="12"/>
      <c r="E8984" s="12"/>
      <c r="F8984" s="12"/>
      <c r="G8984" s="12"/>
    </row>
    <row r="8985" spans="4:7">
      <c r="D8985" s="12"/>
      <c r="E8985" s="12"/>
      <c r="F8985" s="12"/>
      <c r="G8985" s="12"/>
    </row>
    <row r="8986" spans="4:7">
      <c r="D8986" s="12"/>
      <c r="E8986" s="12"/>
      <c r="F8986" s="12"/>
      <c r="G8986" s="12"/>
    </row>
    <row r="8987" spans="4:7">
      <c r="D8987" s="12"/>
      <c r="E8987" s="12"/>
      <c r="F8987" s="12"/>
      <c r="G8987" s="12"/>
    </row>
    <row r="8988" spans="4:7">
      <c r="D8988" s="12"/>
      <c r="E8988" s="12"/>
      <c r="F8988" s="12"/>
      <c r="G8988" s="12"/>
    </row>
    <row r="8989" spans="4:7">
      <c r="D8989" s="12"/>
      <c r="E8989" s="12"/>
      <c r="F8989" s="12"/>
      <c r="G8989" s="12"/>
    </row>
    <row r="8990" spans="4:7">
      <c r="D8990" s="12"/>
      <c r="E8990" s="12"/>
      <c r="F8990" s="12"/>
      <c r="G8990" s="12"/>
    </row>
    <row r="8991" spans="4:7">
      <c r="D8991" s="12"/>
      <c r="E8991" s="12"/>
      <c r="F8991" s="12"/>
      <c r="G8991" s="12"/>
    </row>
    <row r="8992" spans="4:7">
      <c r="D8992" s="12"/>
      <c r="E8992" s="12"/>
      <c r="F8992" s="12"/>
      <c r="G8992" s="12"/>
    </row>
    <row r="8993" spans="4:7">
      <c r="D8993" s="12"/>
      <c r="E8993" s="12"/>
      <c r="F8993" s="12"/>
      <c r="G8993" s="12"/>
    </row>
    <row r="8994" spans="4:7">
      <c r="D8994" s="12"/>
      <c r="E8994" s="12"/>
      <c r="F8994" s="12"/>
      <c r="G8994" s="12"/>
    </row>
    <row r="8995" spans="4:7">
      <c r="D8995" s="12"/>
      <c r="E8995" s="12"/>
      <c r="F8995" s="12"/>
      <c r="G8995" s="12"/>
    </row>
    <row r="8996" spans="4:7">
      <c r="D8996" s="12"/>
      <c r="E8996" s="12"/>
      <c r="F8996" s="12"/>
      <c r="G8996" s="12"/>
    </row>
    <row r="8997" spans="4:7">
      <c r="D8997" s="12"/>
      <c r="E8997" s="12"/>
      <c r="F8997" s="12"/>
      <c r="G8997" s="12"/>
    </row>
    <row r="8998" spans="4:7">
      <c r="D8998" s="12"/>
      <c r="E8998" s="12"/>
      <c r="F8998" s="12"/>
      <c r="G8998" s="12"/>
    </row>
    <row r="8999" spans="4:7">
      <c r="D8999" s="12"/>
      <c r="E8999" s="12"/>
      <c r="F8999" s="12"/>
      <c r="G8999" s="12"/>
    </row>
    <row r="9000" spans="4:7">
      <c r="D9000" s="12"/>
      <c r="E9000" s="12"/>
      <c r="F9000" s="12"/>
      <c r="G9000" s="12"/>
    </row>
    <row r="9001" spans="4:7">
      <c r="D9001" s="12"/>
      <c r="E9001" s="12"/>
      <c r="F9001" s="12"/>
      <c r="G9001" s="12"/>
    </row>
    <row r="9002" spans="4:7">
      <c r="D9002" s="12"/>
      <c r="E9002" s="12"/>
      <c r="F9002" s="12"/>
      <c r="G9002" s="12"/>
    </row>
    <row r="9003" spans="4:7">
      <c r="D9003" s="12"/>
      <c r="E9003" s="12"/>
      <c r="F9003" s="12"/>
      <c r="G9003" s="12"/>
    </row>
    <row r="9004" spans="4:7">
      <c r="D9004" s="12"/>
      <c r="E9004" s="12"/>
      <c r="F9004" s="12"/>
      <c r="G9004" s="12"/>
    </row>
    <row r="9005" spans="4:7">
      <c r="D9005" s="12"/>
      <c r="E9005" s="12"/>
      <c r="F9005" s="12"/>
      <c r="G9005" s="12"/>
    </row>
    <row r="9006" spans="4:7">
      <c r="D9006" s="12"/>
      <c r="E9006" s="12"/>
      <c r="F9006" s="12"/>
      <c r="G9006" s="12"/>
    </row>
    <row r="9007" spans="4:7">
      <c r="D9007" s="12"/>
      <c r="E9007" s="12"/>
      <c r="F9007" s="12"/>
      <c r="G9007" s="12"/>
    </row>
    <row r="9008" spans="4:7">
      <c r="D9008" s="12"/>
      <c r="E9008" s="12"/>
      <c r="F9008" s="12"/>
      <c r="G9008" s="12"/>
    </row>
    <row r="9009" spans="4:7">
      <c r="D9009" s="12"/>
      <c r="E9009" s="12"/>
      <c r="F9009" s="12"/>
      <c r="G9009" s="12"/>
    </row>
    <row r="9010" spans="4:7">
      <c r="D9010" s="12"/>
      <c r="E9010" s="12"/>
      <c r="F9010" s="12"/>
      <c r="G9010" s="12"/>
    </row>
    <row r="9011" spans="4:7">
      <c r="D9011" s="12"/>
      <c r="E9011" s="12"/>
      <c r="F9011" s="12"/>
      <c r="G9011" s="12"/>
    </row>
    <row r="9012" spans="4:7">
      <c r="D9012" s="12"/>
      <c r="E9012" s="12"/>
      <c r="F9012" s="12"/>
      <c r="G9012" s="12"/>
    </row>
    <row r="9013" spans="4:7">
      <c r="D9013" s="12"/>
      <c r="E9013" s="12"/>
      <c r="F9013" s="12"/>
      <c r="G9013" s="12"/>
    </row>
    <row r="9014" spans="4:7">
      <c r="D9014" s="12"/>
      <c r="E9014" s="12"/>
      <c r="F9014" s="12"/>
      <c r="G9014" s="12"/>
    </row>
    <row r="9015" spans="4:7">
      <c r="D9015" s="12"/>
      <c r="E9015" s="12"/>
      <c r="F9015" s="12"/>
      <c r="G9015" s="12"/>
    </row>
    <row r="9016" spans="4:7">
      <c r="D9016" s="12"/>
      <c r="E9016" s="12"/>
      <c r="F9016" s="12"/>
      <c r="G9016" s="12"/>
    </row>
    <row r="9017" spans="4:7">
      <c r="D9017" s="12"/>
      <c r="E9017" s="12"/>
      <c r="F9017" s="12"/>
      <c r="G9017" s="12"/>
    </row>
    <row r="9018" spans="4:7">
      <c r="D9018" s="12"/>
      <c r="E9018" s="12"/>
      <c r="F9018" s="12"/>
      <c r="G9018" s="12"/>
    </row>
    <row r="9019" spans="4:7">
      <c r="D9019" s="12"/>
      <c r="E9019" s="12"/>
      <c r="F9019" s="12"/>
      <c r="G9019" s="12"/>
    </row>
    <row r="9020" spans="4:7">
      <c r="D9020" s="12"/>
      <c r="E9020" s="12"/>
      <c r="F9020" s="12"/>
      <c r="G9020" s="12"/>
    </row>
    <row r="9021" spans="4:7">
      <c r="D9021" s="12"/>
      <c r="E9021" s="12"/>
      <c r="F9021" s="12"/>
      <c r="G9021" s="12"/>
    </row>
    <row r="9022" spans="4:7">
      <c r="D9022" s="12"/>
      <c r="E9022" s="12"/>
      <c r="F9022" s="12"/>
      <c r="G9022" s="12"/>
    </row>
    <row r="9023" spans="4:7">
      <c r="D9023" s="12"/>
      <c r="E9023" s="12"/>
      <c r="F9023" s="12"/>
      <c r="G9023" s="12"/>
    </row>
    <row r="9024" spans="4:7">
      <c r="D9024" s="12"/>
      <c r="E9024" s="12"/>
      <c r="F9024" s="12"/>
      <c r="G9024" s="12"/>
    </row>
    <row r="9025" spans="4:7">
      <c r="D9025" s="12"/>
      <c r="E9025" s="12"/>
      <c r="F9025" s="12"/>
      <c r="G9025" s="12"/>
    </row>
    <row r="9026" spans="4:7">
      <c r="D9026" s="12"/>
      <c r="E9026" s="12"/>
      <c r="F9026" s="12"/>
      <c r="G9026" s="12"/>
    </row>
    <row r="9027" spans="4:7">
      <c r="D9027" s="12"/>
      <c r="E9027" s="12"/>
      <c r="F9027" s="12"/>
      <c r="G9027" s="12"/>
    </row>
    <row r="9028" spans="4:7">
      <c r="D9028" s="12"/>
      <c r="E9028" s="12"/>
      <c r="F9028" s="12"/>
      <c r="G9028" s="12"/>
    </row>
    <row r="9029" spans="4:7">
      <c r="D9029" s="12"/>
      <c r="E9029" s="12"/>
      <c r="F9029" s="12"/>
      <c r="G9029" s="12"/>
    </row>
    <row r="9030" spans="4:7">
      <c r="D9030" s="12"/>
      <c r="E9030" s="12"/>
      <c r="F9030" s="12"/>
      <c r="G9030" s="12"/>
    </row>
    <row r="9031" spans="4:7">
      <c r="D9031" s="12"/>
      <c r="E9031" s="12"/>
      <c r="F9031" s="12"/>
      <c r="G9031" s="12"/>
    </row>
    <row r="9032" spans="4:7">
      <c r="D9032" s="12"/>
      <c r="E9032" s="12"/>
      <c r="F9032" s="12"/>
      <c r="G9032" s="12"/>
    </row>
    <row r="9033" spans="4:7">
      <c r="D9033" s="12"/>
      <c r="E9033" s="12"/>
      <c r="F9033" s="12"/>
      <c r="G9033" s="12"/>
    </row>
    <row r="9034" spans="4:7">
      <c r="D9034" s="12"/>
      <c r="E9034" s="12"/>
      <c r="F9034" s="12"/>
      <c r="G9034" s="12"/>
    </row>
    <row r="9035" spans="4:7">
      <c r="D9035" s="12"/>
      <c r="E9035" s="12"/>
      <c r="F9035" s="12"/>
      <c r="G9035" s="12"/>
    </row>
    <row r="9036" spans="4:7">
      <c r="D9036" s="12"/>
      <c r="E9036" s="12"/>
      <c r="F9036" s="12"/>
      <c r="G9036" s="12"/>
    </row>
    <row r="9037" spans="4:7">
      <c r="D9037" s="12"/>
      <c r="E9037" s="12"/>
      <c r="F9037" s="12"/>
      <c r="G9037" s="12"/>
    </row>
    <row r="9038" spans="4:7">
      <c r="D9038" s="12"/>
      <c r="E9038" s="12"/>
      <c r="F9038" s="12"/>
      <c r="G9038" s="12"/>
    </row>
    <row r="9039" spans="4:7">
      <c r="D9039" s="12"/>
      <c r="E9039" s="12"/>
      <c r="F9039" s="12"/>
      <c r="G9039" s="12"/>
    </row>
    <row r="9040" spans="4:7">
      <c r="D9040" s="12"/>
      <c r="E9040" s="12"/>
      <c r="F9040" s="12"/>
      <c r="G9040" s="12"/>
    </row>
    <row r="9041" spans="4:7">
      <c r="D9041" s="12"/>
      <c r="E9041" s="12"/>
      <c r="F9041" s="12"/>
      <c r="G9041" s="12"/>
    </row>
    <row r="9042" spans="4:7">
      <c r="D9042" s="12"/>
      <c r="E9042" s="12"/>
      <c r="F9042" s="12"/>
      <c r="G9042" s="12"/>
    </row>
    <row r="9043" spans="4:7">
      <c r="D9043" s="12"/>
      <c r="E9043" s="12"/>
      <c r="F9043" s="12"/>
      <c r="G9043" s="12"/>
    </row>
    <row r="9044" spans="4:7">
      <c r="D9044" s="12"/>
      <c r="E9044" s="12"/>
      <c r="F9044" s="12"/>
      <c r="G9044" s="12"/>
    </row>
    <row r="9045" spans="4:7">
      <c r="D9045" s="12"/>
      <c r="E9045" s="12"/>
      <c r="F9045" s="12"/>
      <c r="G9045" s="12"/>
    </row>
    <row r="9046" spans="4:7">
      <c r="D9046" s="12"/>
      <c r="E9046" s="12"/>
      <c r="F9046" s="12"/>
      <c r="G9046" s="12"/>
    </row>
    <row r="9047" spans="4:7">
      <c r="D9047" s="12"/>
      <c r="E9047" s="12"/>
      <c r="F9047" s="12"/>
      <c r="G9047" s="12"/>
    </row>
    <row r="9048" spans="4:7">
      <c r="D9048" s="12"/>
      <c r="E9048" s="12"/>
      <c r="F9048" s="12"/>
      <c r="G9048" s="12"/>
    </row>
    <row r="9049" spans="4:7">
      <c r="D9049" s="12"/>
      <c r="E9049" s="12"/>
      <c r="F9049" s="12"/>
      <c r="G9049" s="12"/>
    </row>
    <row r="9050" spans="4:7">
      <c r="D9050" s="12"/>
      <c r="E9050" s="12"/>
      <c r="F9050" s="12"/>
      <c r="G9050" s="12"/>
    </row>
    <row r="9051" spans="4:7">
      <c r="D9051" s="12"/>
      <c r="E9051" s="12"/>
      <c r="F9051" s="12"/>
      <c r="G9051" s="12"/>
    </row>
    <row r="9052" spans="4:7">
      <c r="D9052" s="12"/>
      <c r="E9052" s="12"/>
      <c r="F9052" s="12"/>
      <c r="G9052" s="12"/>
    </row>
    <row r="9053" spans="4:7">
      <c r="D9053" s="12"/>
      <c r="E9053" s="12"/>
      <c r="F9053" s="12"/>
      <c r="G9053" s="12"/>
    </row>
    <row r="9054" spans="4:7">
      <c r="D9054" s="12"/>
      <c r="E9054" s="12"/>
      <c r="F9054" s="12"/>
      <c r="G9054" s="12"/>
    </row>
    <row r="9055" spans="4:7">
      <c r="D9055" s="12"/>
      <c r="E9055" s="12"/>
      <c r="F9055" s="12"/>
      <c r="G9055" s="12"/>
    </row>
    <row r="9056" spans="4:7">
      <c r="D9056" s="12"/>
      <c r="E9056" s="12"/>
      <c r="F9056" s="12"/>
      <c r="G9056" s="12"/>
    </row>
    <row r="9057" spans="4:7">
      <c r="D9057" s="12"/>
      <c r="E9057" s="12"/>
      <c r="F9057" s="12"/>
      <c r="G9057" s="12"/>
    </row>
    <row r="9058" spans="4:7">
      <c r="D9058" s="12"/>
      <c r="E9058" s="12"/>
      <c r="F9058" s="12"/>
      <c r="G9058" s="12"/>
    </row>
    <row r="9059" spans="4:7">
      <c r="D9059" s="12"/>
      <c r="E9059" s="12"/>
      <c r="F9059" s="12"/>
      <c r="G9059" s="12"/>
    </row>
    <row r="9060" spans="4:7">
      <c r="D9060" s="12"/>
      <c r="E9060" s="12"/>
      <c r="F9060" s="12"/>
      <c r="G9060" s="12"/>
    </row>
    <row r="9061" spans="4:7">
      <c r="D9061" s="12"/>
      <c r="E9061" s="12"/>
      <c r="F9061" s="12"/>
      <c r="G9061" s="12"/>
    </row>
    <row r="9062" spans="4:7">
      <c r="D9062" s="12"/>
      <c r="E9062" s="12"/>
      <c r="F9062" s="12"/>
      <c r="G9062" s="12"/>
    </row>
    <row r="9063" spans="4:7">
      <c r="D9063" s="12"/>
      <c r="E9063" s="12"/>
      <c r="F9063" s="12"/>
      <c r="G9063" s="12"/>
    </row>
    <row r="9064" spans="4:7">
      <c r="D9064" s="12"/>
      <c r="E9064" s="12"/>
      <c r="F9064" s="12"/>
      <c r="G9064" s="12"/>
    </row>
    <row r="9065" spans="4:7">
      <c r="D9065" s="12"/>
      <c r="E9065" s="12"/>
      <c r="F9065" s="12"/>
      <c r="G9065" s="12"/>
    </row>
    <row r="9066" spans="4:7">
      <c r="D9066" s="12"/>
      <c r="E9066" s="12"/>
      <c r="F9066" s="12"/>
      <c r="G9066" s="12"/>
    </row>
    <row r="9067" spans="4:7">
      <c r="D9067" s="12"/>
      <c r="E9067" s="12"/>
      <c r="F9067" s="12"/>
      <c r="G9067" s="12"/>
    </row>
    <row r="9068" spans="4:7">
      <c r="D9068" s="12"/>
      <c r="E9068" s="12"/>
      <c r="F9068" s="12"/>
      <c r="G9068" s="12"/>
    </row>
    <row r="9069" spans="4:7">
      <c r="D9069" s="12"/>
      <c r="E9069" s="12"/>
      <c r="F9069" s="12"/>
      <c r="G9069" s="12"/>
    </row>
    <row r="9070" spans="4:7">
      <c r="D9070" s="12"/>
      <c r="E9070" s="12"/>
      <c r="F9070" s="12"/>
      <c r="G9070" s="12"/>
    </row>
    <row r="9071" spans="4:7">
      <c r="D9071" s="12"/>
      <c r="E9071" s="12"/>
      <c r="F9071" s="12"/>
      <c r="G9071" s="12"/>
    </row>
    <row r="9072" spans="4:7">
      <c r="D9072" s="12"/>
      <c r="E9072" s="12"/>
      <c r="F9072" s="12"/>
      <c r="G9072" s="12"/>
    </row>
    <row r="9073" spans="4:7">
      <c r="D9073" s="12"/>
      <c r="E9073" s="12"/>
      <c r="F9073" s="12"/>
      <c r="G9073" s="12"/>
    </row>
    <row r="9074" spans="4:7">
      <c r="D9074" s="12"/>
      <c r="E9074" s="12"/>
      <c r="F9074" s="12"/>
      <c r="G9074" s="12"/>
    </row>
    <row r="9075" spans="4:7">
      <c r="D9075" s="12"/>
      <c r="E9075" s="12"/>
      <c r="F9075" s="12"/>
      <c r="G9075" s="12"/>
    </row>
    <row r="9076" spans="4:7">
      <c r="D9076" s="12"/>
      <c r="E9076" s="12"/>
      <c r="F9076" s="12"/>
      <c r="G9076" s="12"/>
    </row>
    <row r="9077" spans="4:7">
      <c r="D9077" s="12"/>
      <c r="E9077" s="12"/>
      <c r="F9077" s="12"/>
      <c r="G9077" s="12"/>
    </row>
    <row r="9078" spans="4:7">
      <c r="D9078" s="12"/>
      <c r="E9078" s="12"/>
      <c r="F9078" s="12"/>
      <c r="G9078" s="12"/>
    </row>
    <row r="9079" spans="4:7">
      <c r="D9079" s="12"/>
      <c r="E9079" s="12"/>
      <c r="F9079" s="12"/>
      <c r="G9079" s="12"/>
    </row>
    <row r="9080" spans="4:7">
      <c r="D9080" s="12"/>
      <c r="E9080" s="12"/>
      <c r="F9080" s="12"/>
      <c r="G9080" s="12"/>
    </row>
    <row r="9081" spans="4:7">
      <c r="D9081" s="12"/>
      <c r="E9081" s="12"/>
      <c r="F9081" s="12"/>
      <c r="G9081" s="12"/>
    </row>
    <row r="9082" spans="4:7">
      <c r="D9082" s="12"/>
      <c r="E9082" s="12"/>
      <c r="F9082" s="12"/>
      <c r="G9082" s="12"/>
    </row>
    <row r="9083" spans="4:7">
      <c r="D9083" s="12"/>
      <c r="E9083" s="12"/>
      <c r="F9083" s="12"/>
      <c r="G9083" s="12"/>
    </row>
    <row r="9084" spans="4:7">
      <c r="D9084" s="12"/>
      <c r="E9084" s="12"/>
      <c r="F9084" s="12"/>
      <c r="G9084" s="12"/>
    </row>
    <row r="9085" spans="4:7">
      <c r="D9085" s="12"/>
      <c r="E9085" s="12"/>
      <c r="F9085" s="12"/>
      <c r="G9085" s="12"/>
    </row>
    <row r="9086" spans="4:7">
      <c r="D9086" s="12"/>
      <c r="E9086" s="12"/>
      <c r="F9086" s="12"/>
      <c r="G9086" s="12"/>
    </row>
    <row r="9087" spans="4:7">
      <c r="D9087" s="12"/>
      <c r="E9087" s="12"/>
      <c r="F9087" s="12"/>
      <c r="G9087" s="12"/>
    </row>
    <row r="9088" spans="4:7">
      <c r="D9088" s="12"/>
      <c r="E9088" s="12"/>
      <c r="F9088" s="12"/>
      <c r="G9088" s="12"/>
    </row>
    <row r="9089" spans="4:7">
      <c r="D9089" s="12"/>
      <c r="E9089" s="12"/>
      <c r="F9089" s="12"/>
      <c r="G9089" s="12"/>
    </row>
    <row r="9090" spans="4:7">
      <c r="D9090" s="12"/>
      <c r="E9090" s="12"/>
      <c r="F9090" s="12"/>
      <c r="G9090" s="12"/>
    </row>
    <row r="9091" spans="4:7">
      <c r="D9091" s="12"/>
      <c r="E9091" s="12"/>
      <c r="F9091" s="12"/>
      <c r="G9091" s="12"/>
    </row>
    <row r="9092" spans="4:7">
      <c r="D9092" s="12"/>
      <c r="E9092" s="12"/>
      <c r="F9092" s="12"/>
      <c r="G9092" s="12"/>
    </row>
    <row r="9093" spans="4:7">
      <c r="D9093" s="12"/>
      <c r="E9093" s="12"/>
      <c r="F9093" s="12"/>
      <c r="G9093" s="12"/>
    </row>
    <row r="9094" spans="4:7">
      <c r="D9094" s="12"/>
      <c r="E9094" s="12"/>
      <c r="F9094" s="12"/>
      <c r="G9094" s="12"/>
    </row>
    <row r="9095" spans="4:7">
      <c r="D9095" s="12"/>
      <c r="E9095" s="12"/>
      <c r="F9095" s="12"/>
      <c r="G9095" s="12"/>
    </row>
    <row r="9096" spans="4:7">
      <c r="D9096" s="12"/>
      <c r="E9096" s="12"/>
      <c r="F9096" s="12"/>
      <c r="G9096" s="12"/>
    </row>
    <row r="9097" spans="4:7">
      <c r="D9097" s="12"/>
      <c r="E9097" s="12"/>
      <c r="F9097" s="12"/>
      <c r="G9097" s="12"/>
    </row>
    <row r="9098" spans="4:7">
      <c r="D9098" s="12"/>
      <c r="E9098" s="12"/>
      <c r="F9098" s="12"/>
      <c r="G9098" s="12"/>
    </row>
    <row r="9099" spans="4:7">
      <c r="D9099" s="12"/>
      <c r="E9099" s="12"/>
      <c r="F9099" s="12"/>
      <c r="G9099" s="12"/>
    </row>
    <row r="9100" spans="4:7">
      <c r="D9100" s="12"/>
      <c r="E9100" s="12"/>
      <c r="F9100" s="12"/>
      <c r="G9100" s="12"/>
    </row>
    <row r="9101" spans="4:7">
      <c r="D9101" s="12"/>
      <c r="E9101" s="12"/>
      <c r="F9101" s="12"/>
      <c r="G9101" s="12"/>
    </row>
    <row r="9102" spans="4:7">
      <c r="D9102" s="12"/>
      <c r="E9102" s="12"/>
      <c r="F9102" s="12"/>
      <c r="G9102" s="12"/>
    </row>
    <row r="9103" spans="4:7">
      <c r="D9103" s="12"/>
      <c r="E9103" s="12"/>
      <c r="F9103" s="12"/>
      <c r="G9103" s="12"/>
    </row>
    <row r="9104" spans="4:7">
      <c r="D9104" s="12"/>
      <c r="E9104" s="12"/>
      <c r="F9104" s="12"/>
      <c r="G9104" s="12"/>
    </row>
    <row r="9105" spans="4:7">
      <c r="D9105" s="12"/>
      <c r="E9105" s="12"/>
      <c r="F9105" s="12"/>
      <c r="G9105" s="12"/>
    </row>
    <row r="9106" spans="4:7">
      <c r="D9106" s="12"/>
      <c r="E9106" s="12"/>
      <c r="F9106" s="12"/>
      <c r="G9106" s="12"/>
    </row>
    <row r="9107" spans="4:7">
      <c r="D9107" s="12"/>
      <c r="E9107" s="12"/>
      <c r="F9107" s="12"/>
      <c r="G9107" s="12"/>
    </row>
    <row r="9108" spans="4:7">
      <c r="D9108" s="12"/>
      <c r="E9108" s="12"/>
      <c r="F9108" s="12"/>
      <c r="G9108" s="12"/>
    </row>
    <row r="9109" spans="4:7">
      <c r="D9109" s="12"/>
      <c r="E9109" s="12"/>
      <c r="F9109" s="12"/>
      <c r="G9109" s="12"/>
    </row>
    <row r="9110" spans="4:7">
      <c r="D9110" s="12"/>
      <c r="E9110" s="12"/>
      <c r="F9110" s="12"/>
      <c r="G9110" s="12"/>
    </row>
    <row r="9111" spans="4:7">
      <c r="D9111" s="12"/>
      <c r="E9111" s="12"/>
      <c r="F9111" s="12"/>
      <c r="G9111" s="12"/>
    </row>
    <row r="9112" spans="4:7">
      <c r="D9112" s="12"/>
      <c r="E9112" s="12"/>
      <c r="F9112" s="12"/>
      <c r="G9112" s="12"/>
    </row>
    <row r="9113" spans="4:7">
      <c r="D9113" s="12"/>
      <c r="E9113" s="12"/>
      <c r="F9113" s="12"/>
      <c r="G9113" s="12"/>
    </row>
    <row r="9114" spans="4:7">
      <c r="D9114" s="12"/>
      <c r="E9114" s="12"/>
      <c r="F9114" s="12"/>
      <c r="G9114" s="12"/>
    </row>
    <row r="9115" spans="4:7">
      <c r="D9115" s="12"/>
      <c r="E9115" s="12"/>
      <c r="F9115" s="12"/>
      <c r="G9115" s="12"/>
    </row>
    <row r="9116" spans="4:7">
      <c r="D9116" s="12"/>
      <c r="E9116" s="12"/>
      <c r="F9116" s="12"/>
      <c r="G9116" s="12"/>
    </row>
    <row r="9117" spans="4:7">
      <c r="D9117" s="12"/>
      <c r="E9117" s="12"/>
      <c r="F9117" s="12"/>
      <c r="G9117" s="12"/>
    </row>
    <row r="9118" spans="4:7">
      <c r="D9118" s="12"/>
      <c r="E9118" s="12"/>
      <c r="F9118" s="12"/>
      <c r="G9118" s="12"/>
    </row>
    <row r="9119" spans="4:7">
      <c r="D9119" s="12"/>
      <c r="E9119" s="12"/>
      <c r="F9119" s="12"/>
      <c r="G9119" s="12"/>
    </row>
    <row r="9120" spans="4:7">
      <c r="D9120" s="12"/>
      <c r="E9120" s="12"/>
      <c r="F9120" s="12"/>
      <c r="G9120" s="12"/>
    </row>
    <row r="9121" spans="4:7">
      <c r="D9121" s="12"/>
      <c r="E9121" s="12"/>
      <c r="F9121" s="12"/>
      <c r="G9121" s="12"/>
    </row>
    <row r="9122" spans="4:7">
      <c r="D9122" s="12"/>
      <c r="E9122" s="12"/>
      <c r="F9122" s="12"/>
      <c r="G9122" s="12"/>
    </row>
    <row r="9123" spans="4:7">
      <c r="D9123" s="12"/>
      <c r="E9123" s="12"/>
      <c r="F9123" s="12"/>
      <c r="G9123" s="12"/>
    </row>
    <row r="9124" spans="4:7">
      <c r="D9124" s="12"/>
      <c r="E9124" s="12"/>
      <c r="F9124" s="12"/>
      <c r="G9124" s="12"/>
    </row>
    <row r="9125" spans="4:7">
      <c r="D9125" s="12"/>
      <c r="E9125" s="12"/>
      <c r="F9125" s="12"/>
      <c r="G9125" s="12"/>
    </row>
    <row r="9126" spans="4:7">
      <c r="D9126" s="12"/>
      <c r="E9126" s="12"/>
      <c r="F9126" s="12"/>
      <c r="G9126" s="12"/>
    </row>
    <row r="9127" spans="4:7">
      <c r="D9127" s="12"/>
      <c r="E9127" s="12"/>
      <c r="F9127" s="12"/>
      <c r="G9127" s="12"/>
    </row>
    <row r="9128" spans="4:7">
      <c r="D9128" s="12"/>
      <c r="E9128" s="12"/>
      <c r="F9128" s="12"/>
      <c r="G9128" s="12"/>
    </row>
    <row r="9129" spans="4:7">
      <c r="D9129" s="12"/>
      <c r="E9129" s="12"/>
      <c r="F9129" s="12"/>
      <c r="G9129" s="12"/>
    </row>
    <row r="9130" spans="4:7">
      <c r="D9130" s="12"/>
      <c r="E9130" s="12"/>
      <c r="F9130" s="12"/>
      <c r="G9130" s="12"/>
    </row>
    <row r="9131" spans="4:7">
      <c r="D9131" s="12"/>
      <c r="E9131" s="12"/>
      <c r="F9131" s="12"/>
      <c r="G9131" s="12"/>
    </row>
    <row r="9132" spans="4:7">
      <c r="D9132" s="12"/>
      <c r="E9132" s="12"/>
      <c r="F9132" s="12"/>
      <c r="G9132" s="12"/>
    </row>
    <row r="9133" spans="4:7">
      <c r="D9133" s="12"/>
      <c r="E9133" s="12"/>
      <c r="F9133" s="12"/>
      <c r="G9133" s="12"/>
    </row>
    <row r="9134" spans="4:7">
      <c r="D9134" s="12"/>
      <c r="E9134" s="12"/>
      <c r="F9134" s="12"/>
      <c r="G9134" s="12"/>
    </row>
    <row r="9135" spans="4:7">
      <c r="D9135" s="12"/>
      <c r="E9135" s="12"/>
      <c r="F9135" s="12"/>
      <c r="G9135" s="12"/>
    </row>
    <row r="9136" spans="4:7">
      <c r="D9136" s="12"/>
      <c r="E9136" s="12"/>
      <c r="F9136" s="12"/>
      <c r="G9136" s="12"/>
    </row>
    <row r="9137" spans="4:7">
      <c r="D9137" s="12"/>
      <c r="E9137" s="12"/>
      <c r="F9137" s="12"/>
      <c r="G9137" s="12"/>
    </row>
    <row r="9138" spans="4:7">
      <c r="D9138" s="12"/>
      <c r="E9138" s="12"/>
      <c r="F9138" s="12"/>
      <c r="G9138" s="12"/>
    </row>
    <row r="9139" spans="4:7">
      <c r="D9139" s="12"/>
      <c r="E9139" s="12"/>
      <c r="F9139" s="12"/>
      <c r="G9139" s="12"/>
    </row>
    <row r="9140" spans="4:7">
      <c r="D9140" s="12"/>
      <c r="E9140" s="12"/>
      <c r="F9140" s="12"/>
      <c r="G9140" s="12"/>
    </row>
    <row r="9141" spans="4:7">
      <c r="D9141" s="12"/>
      <c r="E9141" s="12"/>
      <c r="F9141" s="12"/>
      <c r="G9141" s="12"/>
    </row>
    <row r="9142" spans="4:7">
      <c r="D9142" s="12"/>
      <c r="E9142" s="12"/>
      <c r="F9142" s="12"/>
      <c r="G9142" s="12"/>
    </row>
    <row r="9143" spans="4:7">
      <c r="D9143" s="12"/>
      <c r="E9143" s="12"/>
      <c r="F9143" s="12"/>
      <c r="G9143" s="12"/>
    </row>
    <row r="9144" spans="4:7">
      <c r="D9144" s="12"/>
      <c r="E9144" s="12"/>
      <c r="F9144" s="12"/>
      <c r="G9144" s="12"/>
    </row>
    <row r="9145" spans="4:7">
      <c r="D9145" s="12"/>
      <c r="E9145" s="12"/>
      <c r="F9145" s="12"/>
      <c r="G9145" s="12"/>
    </row>
    <row r="9146" spans="4:7">
      <c r="D9146" s="12"/>
      <c r="E9146" s="12"/>
      <c r="F9146" s="12"/>
      <c r="G9146" s="12"/>
    </row>
    <row r="9147" spans="4:7">
      <c r="D9147" s="12"/>
      <c r="E9147" s="12"/>
      <c r="F9147" s="12"/>
      <c r="G9147" s="12"/>
    </row>
    <row r="9148" spans="4:7">
      <c r="D9148" s="12"/>
      <c r="E9148" s="12"/>
      <c r="F9148" s="12"/>
      <c r="G9148" s="12"/>
    </row>
    <row r="9149" spans="4:7">
      <c r="D9149" s="12"/>
      <c r="E9149" s="12"/>
      <c r="F9149" s="12"/>
      <c r="G9149" s="12"/>
    </row>
    <row r="9150" spans="4:7">
      <c r="D9150" s="12"/>
      <c r="E9150" s="12"/>
      <c r="F9150" s="12"/>
      <c r="G9150" s="12"/>
    </row>
    <row r="9151" spans="4:7">
      <c r="D9151" s="12"/>
      <c r="E9151" s="12"/>
      <c r="F9151" s="12"/>
      <c r="G9151" s="12"/>
    </row>
    <row r="9152" spans="4:7">
      <c r="D9152" s="12"/>
      <c r="E9152" s="12"/>
      <c r="F9152" s="12"/>
      <c r="G9152" s="12"/>
    </row>
    <row r="9153" spans="4:7">
      <c r="D9153" s="12"/>
      <c r="E9153" s="12"/>
      <c r="F9153" s="12"/>
      <c r="G9153" s="12"/>
    </row>
    <row r="9154" spans="4:7">
      <c r="D9154" s="12"/>
      <c r="E9154" s="12"/>
      <c r="F9154" s="12"/>
      <c r="G9154" s="12"/>
    </row>
    <row r="9155" spans="4:7">
      <c r="D9155" s="12"/>
      <c r="E9155" s="12"/>
      <c r="F9155" s="12"/>
      <c r="G9155" s="12"/>
    </row>
    <row r="9156" spans="4:7">
      <c r="D9156" s="12"/>
      <c r="E9156" s="12"/>
      <c r="F9156" s="12"/>
      <c r="G9156" s="12"/>
    </row>
    <row r="9157" spans="4:7">
      <c r="D9157" s="12"/>
      <c r="E9157" s="12"/>
      <c r="F9157" s="12"/>
      <c r="G9157" s="12"/>
    </row>
    <row r="9158" spans="4:7">
      <c r="D9158" s="12"/>
      <c r="E9158" s="12"/>
      <c r="F9158" s="12"/>
      <c r="G9158" s="12"/>
    </row>
    <row r="9159" spans="4:7">
      <c r="D9159" s="12"/>
      <c r="E9159" s="12"/>
      <c r="F9159" s="12"/>
      <c r="G9159" s="12"/>
    </row>
    <row r="9160" spans="4:7">
      <c r="D9160" s="12"/>
      <c r="E9160" s="12"/>
      <c r="F9160" s="12"/>
      <c r="G9160" s="12"/>
    </row>
    <row r="9161" spans="4:7">
      <c r="D9161" s="12"/>
      <c r="E9161" s="12"/>
      <c r="F9161" s="12"/>
      <c r="G9161" s="12"/>
    </row>
    <row r="9162" spans="4:7">
      <c r="D9162" s="12"/>
      <c r="E9162" s="12"/>
      <c r="F9162" s="12"/>
      <c r="G9162" s="12"/>
    </row>
    <row r="9163" spans="4:7">
      <c r="D9163" s="12"/>
      <c r="E9163" s="12"/>
      <c r="F9163" s="12"/>
      <c r="G9163" s="12"/>
    </row>
    <row r="9164" spans="4:7">
      <c r="D9164" s="12"/>
      <c r="E9164" s="12"/>
      <c r="F9164" s="12"/>
      <c r="G9164" s="12"/>
    </row>
    <row r="9165" spans="4:7">
      <c r="D9165" s="12"/>
      <c r="E9165" s="12"/>
      <c r="F9165" s="12"/>
      <c r="G9165" s="12"/>
    </row>
    <row r="9166" spans="4:7">
      <c r="D9166" s="12"/>
      <c r="E9166" s="12"/>
      <c r="F9166" s="12"/>
      <c r="G9166" s="12"/>
    </row>
    <row r="9167" spans="4:7">
      <c r="D9167" s="12"/>
      <c r="E9167" s="12"/>
      <c r="F9167" s="12"/>
      <c r="G9167" s="12"/>
    </row>
    <row r="9168" spans="4:7">
      <c r="D9168" s="12"/>
      <c r="E9168" s="12"/>
      <c r="F9168" s="12"/>
      <c r="G9168" s="12"/>
    </row>
    <row r="9169" spans="4:7">
      <c r="D9169" s="12"/>
      <c r="E9169" s="12"/>
      <c r="F9169" s="12"/>
      <c r="G9169" s="12"/>
    </row>
    <row r="9170" spans="4:7">
      <c r="D9170" s="12"/>
      <c r="E9170" s="12"/>
      <c r="F9170" s="12"/>
      <c r="G9170" s="12"/>
    </row>
    <row r="9171" spans="4:7">
      <c r="D9171" s="12"/>
      <c r="E9171" s="12"/>
      <c r="F9171" s="12"/>
      <c r="G9171" s="12"/>
    </row>
    <row r="9172" spans="4:7">
      <c r="D9172" s="12"/>
      <c r="E9172" s="12"/>
      <c r="F9172" s="12"/>
      <c r="G9172" s="12"/>
    </row>
    <row r="9173" spans="4:7">
      <c r="D9173" s="12"/>
      <c r="E9173" s="12"/>
      <c r="F9173" s="12"/>
      <c r="G9173" s="12"/>
    </row>
    <row r="9174" spans="4:7">
      <c r="D9174" s="12"/>
      <c r="E9174" s="12"/>
      <c r="F9174" s="12"/>
      <c r="G9174" s="12"/>
    </row>
    <row r="9175" spans="4:7">
      <c r="D9175" s="12"/>
      <c r="E9175" s="12"/>
      <c r="F9175" s="12"/>
      <c r="G9175" s="12"/>
    </row>
    <row r="9176" spans="4:7">
      <c r="D9176" s="12"/>
      <c r="E9176" s="12"/>
      <c r="F9176" s="12"/>
      <c r="G9176" s="12"/>
    </row>
    <row r="9177" spans="4:7">
      <c r="D9177" s="12"/>
      <c r="E9177" s="12"/>
      <c r="F9177" s="12"/>
      <c r="G9177" s="12"/>
    </row>
    <row r="9178" spans="4:7">
      <c r="D9178" s="12"/>
      <c r="E9178" s="12"/>
      <c r="F9178" s="12"/>
      <c r="G9178" s="12"/>
    </row>
    <row r="9179" spans="4:7">
      <c r="D9179" s="12"/>
      <c r="E9179" s="12"/>
      <c r="F9179" s="12"/>
      <c r="G9179" s="12"/>
    </row>
    <row r="9180" spans="4:7">
      <c r="D9180" s="12"/>
      <c r="E9180" s="12"/>
      <c r="F9180" s="12"/>
      <c r="G9180" s="12"/>
    </row>
    <row r="9181" spans="4:7">
      <c r="D9181" s="12"/>
      <c r="E9181" s="12"/>
      <c r="F9181" s="12"/>
      <c r="G9181" s="12"/>
    </row>
    <row r="9182" spans="4:7">
      <c r="D9182" s="12"/>
      <c r="E9182" s="12"/>
      <c r="F9182" s="12"/>
      <c r="G9182" s="12"/>
    </row>
    <row r="9183" spans="4:7">
      <c r="D9183" s="12"/>
      <c r="E9183" s="12"/>
      <c r="F9183" s="12"/>
      <c r="G9183" s="12"/>
    </row>
    <row r="9184" spans="4:7">
      <c r="D9184" s="12"/>
      <c r="E9184" s="12"/>
      <c r="F9184" s="12"/>
      <c r="G9184" s="12"/>
    </row>
    <row r="9185" spans="4:7">
      <c r="D9185" s="12"/>
      <c r="E9185" s="12"/>
      <c r="F9185" s="12"/>
      <c r="G9185" s="12"/>
    </row>
    <row r="9186" spans="4:7">
      <c r="D9186" s="12"/>
      <c r="E9186" s="12"/>
      <c r="F9186" s="12"/>
      <c r="G9186" s="12"/>
    </row>
    <row r="9187" spans="4:7">
      <c r="D9187" s="12"/>
      <c r="E9187" s="12"/>
      <c r="F9187" s="12"/>
      <c r="G9187" s="12"/>
    </row>
    <row r="9188" spans="4:7">
      <c r="D9188" s="12"/>
      <c r="E9188" s="12"/>
      <c r="F9188" s="12"/>
      <c r="G9188" s="12"/>
    </row>
    <row r="9189" spans="4:7">
      <c r="D9189" s="12"/>
      <c r="E9189" s="12"/>
      <c r="F9189" s="12"/>
      <c r="G9189" s="12"/>
    </row>
    <row r="9190" spans="4:7">
      <c r="D9190" s="12"/>
      <c r="E9190" s="12"/>
      <c r="F9190" s="12"/>
      <c r="G9190" s="12"/>
    </row>
    <row r="9191" spans="4:7">
      <c r="D9191" s="12"/>
      <c r="E9191" s="12"/>
      <c r="F9191" s="12"/>
      <c r="G9191" s="12"/>
    </row>
    <row r="9192" spans="4:7">
      <c r="D9192" s="12"/>
      <c r="E9192" s="12"/>
      <c r="F9192" s="12"/>
      <c r="G9192" s="12"/>
    </row>
    <row r="9193" spans="4:7">
      <c r="D9193" s="12"/>
      <c r="E9193" s="12"/>
      <c r="F9193" s="12"/>
      <c r="G9193" s="12"/>
    </row>
    <row r="9194" spans="4:7">
      <c r="D9194" s="12"/>
      <c r="E9194" s="12"/>
      <c r="F9194" s="12"/>
      <c r="G9194" s="12"/>
    </row>
    <row r="9195" spans="4:7">
      <c r="D9195" s="12"/>
      <c r="E9195" s="12"/>
      <c r="F9195" s="12"/>
      <c r="G9195" s="12"/>
    </row>
    <row r="9196" spans="4:7">
      <c r="D9196" s="12"/>
      <c r="E9196" s="12"/>
      <c r="F9196" s="12"/>
      <c r="G9196" s="12"/>
    </row>
    <row r="9197" spans="4:7">
      <c r="D9197" s="12"/>
      <c r="E9197" s="12"/>
      <c r="F9197" s="12"/>
      <c r="G9197" s="12"/>
    </row>
    <row r="9198" spans="4:7">
      <c r="D9198" s="12"/>
      <c r="E9198" s="12"/>
      <c r="F9198" s="12"/>
      <c r="G9198" s="12"/>
    </row>
    <row r="9199" spans="4:7">
      <c r="D9199" s="12"/>
      <c r="E9199" s="12"/>
      <c r="F9199" s="12"/>
      <c r="G9199" s="12"/>
    </row>
    <row r="9200" spans="4:7">
      <c r="D9200" s="12"/>
      <c r="E9200" s="12"/>
      <c r="F9200" s="12"/>
      <c r="G9200" s="12"/>
    </row>
    <row r="9201" spans="4:7">
      <c r="D9201" s="12"/>
      <c r="E9201" s="12"/>
      <c r="F9201" s="12"/>
      <c r="G9201" s="12"/>
    </row>
    <row r="9202" spans="4:7">
      <c r="D9202" s="12"/>
      <c r="E9202" s="12"/>
      <c r="F9202" s="12"/>
      <c r="G9202" s="12"/>
    </row>
    <row r="9203" spans="4:7">
      <c r="D9203" s="12"/>
      <c r="E9203" s="12"/>
      <c r="F9203" s="12"/>
      <c r="G9203" s="12"/>
    </row>
    <row r="9204" spans="4:7">
      <c r="D9204" s="12"/>
      <c r="E9204" s="12"/>
      <c r="F9204" s="12"/>
      <c r="G9204" s="12"/>
    </row>
    <row r="9205" spans="4:7">
      <c r="D9205" s="12"/>
      <c r="E9205" s="12"/>
      <c r="F9205" s="12"/>
      <c r="G9205" s="12"/>
    </row>
    <row r="9206" spans="4:7">
      <c r="D9206" s="12"/>
      <c r="E9206" s="12"/>
      <c r="F9206" s="12"/>
      <c r="G9206" s="12"/>
    </row>
    <row r="9207" spans="4:7">
      <c r="D9207" s="12"/>
      <c r="E9207" s="12"/>
      <c r="F9207" s="12"/>
      <c r="G9207" s="12"/>
    </row>
    <row r="9208" spans="4:7">
      <c r="D9208" s="12"/>
      <c r="E9208" s="12"/>
      <c r="F9208" s="12"/>
      <c r="G9208" s="12"/>
    </row>
    <row r="9209" spans="4:7">
      <c r="D9209" s="12"/>
      <c r="E9209" s="12"/>
      <c r="F9209" s="12"/>
      <c r="G9209" s="12"/>
    </row>
    <row r="9210" spans="4:7">
      <c r="D9210" s="12"/>
      <c r="E9210" s="12"/>
      <c r="F9210" s="12"/>
      <c r="G9210" s="12"/>
    </row>
    <row r="9211" spans="4:7">
      <c r="D9211" s="12"/>
      <c r="E9211" s="12"/>
      <c r="F9211" s="12"/>
      <c r="G9211" s="12"/>
    </row>
    <row r="9212" spans="4:7">
      <c r="D9212" s="12"/>
      <c r="E9212" s="12"/>
      <c r="F9212" s="12"/>
      <c r="G9212" s="12"/>
    </row>
    <row r="9213" spans="4:7">
      <c r="D9213" s="12"/>
      <c r="E9213" s="12"/>
      <c r="F9213" s="12"/>
      <c r="G9213" s="12"/>
    </row>
    <row r="9214" spans="4:7">
      <c r="D9214" s="12"/>
      <c r="E9214" s="12"/>
      <c r="F9214" s="12"/>
      <c r="G9214" s="12"/>
    </row>
    <row r="9215" spans="4:7">
      <c r="D9215" s="12"/>
      <c r="E9215" s="12"/>
      <c r="F9215" s="12"/>
      <c r="G9215" s="12"/>
    </row>
    <row r="9216" spans="4:7">
      <c r="D9216" s="12"/>
      <c r="E9216" s="12"/>
      <c r="F9216" s="12"/>
      <c r="G9216" s="12"/>
    </row>
    <row r="9217" spans="4:7">
      <c r="D9217" s="12"/>
      <c r="E9217" s="12"/>
      <c r="F9217" s="12"/>
      <c r="G9217" s="12"/>
    </row>
    <row r="9218" spans="4:7">
      <c r="D9218" s="12"/>
      <c r="E9218" s="12"/>
      <c r="F9218" s="12"/>
      <c r="G9218" s="12"/>
    </row>
    <row r="9219" spans="4:7">
      <c r="D9219" s="12"/>
      <c r="E9219" s="12"/>
      <c r="F9219" s="12"/>
      <c r="G9219" s="12"/>
    </row>
    <row r="9220" spans="4:7">
      <c r="D9220" s="12"/>
      <c r="E9220" s="12"/>
      <c r="F9220" s="12"/>
      <c r="G9220" s="12"/>
    </row>
    <row r="9221" spans="4:7">
      <c r="D9221" s="12"/>
      <c r="E9221" s="12"/>
      <c r="F9221" s="12"/>
      <c r="G9221" s="12"/>
    </row>
    <row r="9222" spans="4:7">
      <c r="D9222" s="12"/>
      <c r="E9222" s="12"/>
      <c r="F9222" s="12"/>
      <c r="G9222" s="12"/>
    </row>
    <row r="9223" spans="4:7">
      <c r="D9223" s="12"/>
      <c r="E9223" s="12"/>
      <c r="F9223" s="12"/>
      <c r="G9223" s="12"/>
    </row>
    <row r="9224" spans="4:7">
      <c r="D9224" s="12"/>
      <c r="E9224" s="12"/>
      <c r="F9224" s="12"/>
      <c r="G9224" s="12"/>
    </row>
    <row r="9225" spans="4:7">
      <c r="D9225" s="12"/>
      <c r="E9225" s="12"/>
      <c r="F9225" s="12"/>
      <c r="G9225" s="12"/>
    </row>
    <row r="9226" spans="4:7">
      <c r="D9226" s="12"/>
      <c r="E9226" s="12"/>
      <c r="F9226" s="12"/>
      <c r="G9226" s="12"/>
    </row>
    <row r="9227" spans="4:7">
      <c r="D9227" s="12"/>
      <c r="E9227" s="12"/>
      <c r="F9227" s="12"/>
      <c r="G9227" s="12"/>
    </row>
    <row r="9228" spans="4:7">
      <c r="D9228" s="12"/>
      <c r="E9228" s="12"/>
      <c r="F9228" s="12"/>
      <c r="G9228" s="12"/>
    </row>
    <row r="9229" spans="4:7">
      <c r="D9229" s="12"/>
      <c r="E9229" s="12"/>
      <c r="F9229" s="12"/>
      <c r="G9229" s="12"/>
    </row>
    <row r="9230" spans="4:7">
      <c r="D9230" s="12"/>
      <c r="E9230" s="12"/>
      <c r="F9230" s="12"/>
      <c r="G9230" s="12"/>
    </row>
    <row r="9231" spans="4:7">
      <c r="D9231" s="12"/>
      <c r="E9231" s="12"/>
      <c r="F9231" s="12"/>
      <c r="G9231" s="12"/>
    </row>
    <row r="9232" spans="4:7">
      <c r="D9232" s="12"/>
      <c r="E9232" s="12"/>
      <c r="F9232" s="12"/>
      <c r="G9232" s="12"/>
    </row>
    <row r="9233" spans="4:7">
      <c r="D9233" s="12"/>
      <c r="E9233" s="12"/>
      <c r="F9233" s="12"/>
      <c r="G9233" s="12"/>
    </row>
    <row r="9234" spans="4:7">
      <c r="D9234" s="12"/>
      <c r="E9234" s="12"/>
      <c r="F9234" s="12"/>
      <c r="G9234" s="12"/>
    </row>
    <row r="9235" spans="4:7">
      <c r="D9235" s="12"/>
      <c r="E9235" s="12"/>
      <c r="F9235" s="12"/>
      <c r="G9235" s="12"/>
    </row>
    <row r="9236" spans="4:7">
      <c r="D9236" s="12"/>
      <c r="E9236" s="12"/>
      <c r="F9236" s="12"/>
      <c r="G9236" s="12"/>
    </row>
    <row r="9237" spans="4:7">
      <c r="D9237" s="12"/>
      <c r="E9237" s="12"/>
      <c r="F9237" s="12"/>
      <c r="G9237" s="12"/>
    </row>
    <row r="9238" spans="4:7">
      <c r="D9238" s="12"/>
      <c r="E9238" s="12"/>
      <c r="F9238" s="12"/>
      <c r="G9238" s="12"/>
    </row>
    <row r="9239" spans="4:7">
      <c r="D9239" s="12"/>
      <c r="E9239" s="12"/>
      <c r="F9239" s="12"/>
      <c r="G9239" s="12"/>
    </row>
    <row r="9240" spans="4:7">
      <c r="D9240" s="12"/>
      <c r="E9240" s="12"/>
      <c r="F9240" s="12"/>
      <c r="G9240" s="12"/>
    </row>
    <row r="9241" spans="4:7">
      <c r="D9241" s="12"/>
      <c r="E9241" s="12"/>
      <c r="F9241" s="12"/>
      <c r="G9241" s="12"/>
    </row>
    <row r="9242" spans="4:7">
      <c r="D9242" s="12"/>
      <c r="E9242" s="12"/>
      <c r="F9242" s="12"/>
      <c r="G9242" s="12"/>
    </row>
    <row r="9243" spans="4:7">
      <c r="D9243" s="12"/>
      <c r="E9243" s="12"/>
      <c r="F9243" s="12"/>
      <c r="G9243" s="12"/>
    </row>
    <row r="9244" spans="4:7">
      <c r="D9244" s="12"/>
      <c r="E9244" s="12"/>
      <c r="F9244" s="12"/>
      <c r="G9244" s="12"/>
    </row>
    <row r="9245" spans="4:7">
      <c r="D9245" s="12"/>
      <c r="E9245" s="12"/>
      <c r="F9245" s="12"/>
      <c r="G9245" s="12"/>
    </row>
    <row r="9246" spans="4:7">
      <c r="D9246" s="12"/>
      <c r="E9246" s="12"/>
      <c r="F9246" s="12"/>
      <c r="G9246" s="12"/>
    </row>
    <row r="9247" spans="4:7">
      <c r="D9247" s="12"/>
      <c r="E9247" s="12"/>
      <c r="F9247" s="12"/>
      <c r="G9247" s="12"/>
    </row>
    <row r="9248" spans="4:7">
      <c r="D9248" s="12"/>
      <c r="E9248" s="12"/>
      <c r="F9248" s="12"/>
      <c r="G9248" s="12"/>
    </row>
    <row r="9249" spans="4:7">
      <c r="D9249" s="12"/>
      <c r="E9249" s="12"/>
      <c r="F9249" s="12"/>
      <c r="G9249" s="12"/>
    </row>
    <row r="9250" spans="4:7">
      <c r="D9250" s="12"/>
      <c r="E9250" s="12"/>
      <c r="F9250" s="12"/>
      <c r="G9250" s="12"/>
    </row>
    <row r="9251" spans="4:7">
      <c r="D9251" s="12"/>
      <c r="E9251" s="12"/>
      <c r="F9251" s="12"/>
      <c r="G9251" s="12"/>
    </row>
    <row r="9252" spans="4:7">
      <c r="D9252" s="12"/>
      <c r="E9252" s="12"/>
      <c r="F9252" s="12"/>
      <c r="G9252" s="12"/>
    </row>
    <row r="9253" spans="4:7">
      <c r="D9253" s="12"/>
      <c r="E9253" s="12"/>
      <c r="F9253" s="12"/>
      <c r="G9253" s="12"/>
    </row>
    <row r="9254" spans="4:7">
      <c r="D9254" s="12"/>
      <c r="E9254" s="12"/>
      <c r="F9254" s="12"/>
      <c r="G9254" s="12"/>
    </row>
    <row r="9255" spans="4:7">
      <c r="D9255" s="12"/>
      <c r="E9255" s="12"/>
      <c r="F9255" s="12"/>
      <c r="G9255" s="12"/>
    </row>
    <row r="9256" spans="4:7">
      <c r="D9256" s="12"/>
      <c r="E9256" s="12"/>
      <c r="F9256" s="12"/>
      <c r="G9256" s="12"/>
    </row>
    <row r="9257" spans="4:7">
      <c r="D9257" s="12"/>
      <c r="E9257" s="12"/>
      <c r="F9257" s="12"/>
      <c r="G9257" s="12"/>
    </row>
    <row r="9258" spans="4:7">
      <c r="D9258" s="12"/>
      <c r="E9258" s="12"/>
      <c r="F9258" s="12"/>
      <c r="G9258" s="12"/>
    </row>
    <row r="9259" spans="4:7">
      <c r="D9259" s="12"/>
      <c r="E9259" s="12"/>
      <c r="F9259" s="12"/>
      <c r="G9259" s="12"/>
    </row>
    <row r="9260" spans="4:7">
      <c r="D9260" s="12"/>
      <c r="E9260" s="12"/>
      <c r="F9260" s="12"/>
      <c r="G9260" s="12"/>
    </row>
    <row r="9261" spans="4:7">
      <c r="D9261" s="12"/>
      <c r="E9261" s="12"/>
      <c r="F9261" s="12"/>
      <c r="G9261" s="12"/>
    </row>
    <row r="9262" spans="4:7">
      <c r="D9262" s="12"/>
      <c r="E9262" s="12"/>
      <c r="F9262" s="12"/>
      <c r="G9262" s="12"/>
    </row>
    <row r="9263" spans="4:7">
      <c r="D9263" s="12"/>
      <c r="E9263" s="12"/>
      <c r="F9263" s="12"/>
      <c r="G9263" s="12"/>
    </row>
    <row r="9264" spans="4:7">
      <c r="D9264" s="12"/>
      <c r="E9264" s="12"/>
      <c r="F9264" s="12"/>
      <c r="G9264" s="12"/>
    </row>
    <row r="9265" spans="4:7">
      <c r="D9265" s="12"/>
      <c r="E9265" s="12"/>
      <c r="F9265" s="12"/>
      <c r="G9265" s="12"/>
    </row>
    <row r="9266" spans="4:7">
      <c r="D9266" s="12"/>
      <c r="E9266" s="12"/>
      <c r="F9266" s="12"/>
      <c r="G9266" s="12"/>
    </row>
    <row r="9267" spans="4:7">
      <c r="D9267" s="12"/>
      <c r="E9267" s="12"/>
      <c r="F9267" s="12"/>
      <c r="G9267" s="12"/>
    </row>
    <row r="9268" spans="4:7">
      <c r="D9268" s="12"/>
      <c r="E9268" s="12"/>
      <c r="F9268" s="12"/>
      <c r="G9268" s="12"/>
    </row>
    <row r="9269" spans="4:7">
      <c r="D9269" s="12"/>
      <c r="E9269" s="12"/>
      <c r="F9269" s="12"/>
      <c r="G9269" s="12"/>
    </row>
    <row r="9270" spans="4:7">
      <c r="D9270" s="12"/>
      <c r="E9270" s="12"/>
      <c r="F9270" s="12"/>
      <c r="G9270" s="12"/>
    </row>
    <row r="9271" spans="4:7">
      <c r="D9271" s="12"/>
      <c r="E9271" s="12"/>
      <c r="F9271" s="12"/>
      <c r="G9271" s="12"/>
    </row>
    <row r="9272" spans="4:7">
      <c r="D9272" s="12"/>
      <c r="E9272" s="12"/>
      <c r="F9272" s="12"/>
      <c r="G9272" s="12"/>
    </row>
    <row r="9273" spans="4:7">
      <c r="D9273" s="12"/>
      <c r="E9273" s="12"/>
      <c r="F9273" s="12"/>
      <c r="G9273" s="12"/>
    </row>
    <row r="9274" spans="4:7">
      <c r="D9274" s="12"/>
      <c r="E9274" s="12"/>
      <c r="F9274" s="12"/>
      <c r="G9274" s="12"/>
    </row>
    <row r="9275" spans="4:7">
      <c r="D9275" s="12"/>
      <c r="E9275" s="12"/>
      <c r="F9275" s="12"/>
      <c r="G9275" s="12"/>
    </row>
    <row r="9276" spans="4:7">
      <c r="D9276" s="12"/>
      <c r="E9276" s="12"/>
      <c r="F9276" s="12"/>
      <c r="G9276" s="12"/>
    </row>
    <row r="9277" spans="4:7">
      <c r="D9277" s="12"/>
      <c r="E9277" s="12"/>
      <c r="F9277" s="12"/>
      <c r="G9277" s="12"/>
    </row>
    <row r="9278" spans="4:7">
      <c r="D9278" s="12"/>
      <c r="E9278" s="12"/>
      <c r="F9278" s="12"/>
      <c r="G9278" s="12"/>
    </row>
    <row r="9279" spans="4:7">
      <c r="D9279" s="12"/>
      <c r="E9279" s="12"/>
      <c r="F9279" s="12"/>
      <c r="G9279" s="12"/>
    </row>
    <row r="9280" spans="4:7">
      <c r="D9280" s="12"/>
      <c r="E9280" s="12"/>
      <c r="F9280" s="12"/>
      <c r="G9280" s="12"/>
    </row>
    <row r="9281" spans="4:7">
      <c r="D9281" s="12"/>
      <c r="E9281" s="12"/>
      <c r="F9281" s="12"/>
      <c r="G9281" s="12"/>
    </row>
    <row r="9282" spans="4:7">
      <c r="D9282" s="12"/>
      <c r="E9282" s="12"/>
      <c r="F9282" s="12"/>
      <c r="G9282" s="12"/>
    </row>
    <row r="9283" spans="4:7">
      <c r="D9283" s="12"/>
      <c r="E9283" s="12"/>
      <c r="F9283" s="12"/>
      <c r="G9283" s="12"/>
    </row>
    <row r="9284" spans="4:7">
      <c r="D9284" s="12"/>
      <c r="E9284" s="12"/>
      <c r="F9284" s="12"/>
      <c r="G9284" s="12"/>
    </row>
    <row r="9285" spans="4:7">
      <c r="D9285" s="12"/>
      <c r="E9285" s="12"/>
      <c r="F9285" s="12"/>
      <c r="G9285" s="12"/>
    </row>
    <row r="9286" spans="4:7">
      <c r="D9286" s="12"/>
      <c r="E9286" s="12"/>
      <c r="F9286" s="12"/>
      <c r="G9286" s="12"/>
    </row>
    <row r="9287" spans="4:7">
      <c r="D9287" s="12"/>
      <c r="E9287" s="12"/>
      <c r="F9287" s="12"/>
      <c r="G9287" s="12"/>
    </row>
    <row r="9288" spans="4:7">
      <c r="D9288" s="12"/>
      <c r="E9288" s="12"/>
      <c r="F9288" s="12"/>
      <c r="G9288" s="12"/>
    </row>
    <row r="9289" spans="4:7">
      <c r="D9289" s="12"/>
      <c r="E9289" s="12"/>
      <c r="F9289" s="12"/>
      <c r="G9289" s="12"/>
    </row>
    <row r="9290" spans="4:7">
      <c r="D9290" s="12"/>
      <c r="E9290" s="12"/>
      <c r="F9290" s="12"/>
      <c r="G9290" s="12"/>
    </row>
    <row r="9291" spans="4:7">
      <c r="D9291" s="12"/>
      <c r="E9291" s="12"/>
      <c r="F9291" s="12"/>
      <c r="G9291" s="12"/>
    </row>
    <row r="9292" spans="4:7">
      <c r="D9292" s="12"/>
      <c r="E9292" s="12"/>
      <c r="F9292" s="12"/>
      <c r="G9292" s="12"/>
    </row>
    <row r="9293" spans="4:7">
      <c r="D9293" s="12"/>
      <c r="E9293" s="12"/>
      <c r="F9293" s="12"/>
      <c r="G9293" s="12"/>
    </row>
    <row r="9294" spans="4:7">
      <c r="D9294" s="12"/>
      <c r="E9294" s="12"/>
      <c r="F9294" s="12"/>
      <c r="G9294" s="12"/>
    </row>
    <row r="9295" spans="4:7">
      <c r="D9295" s="12"/>
      <c r="E9295" s="12"/>
      <c r="F9295" s="12"/>
      <c r="G9295" s="12"/>
    </row>
    <row r="9296" spans="4:7">
      <c r="D9296" s="12"/>
      <c r="E9296" s="12"/>
      <c r="F9296" s="12"/>
      <c r="G9296" s="12"/>
    </row>
    <row r="9297" spans="4:7">
      <c r="D9297" s="12"/>
      <c r="E9297" s="12"/>
      <c r="F9297" s="12"/>
      <c r="G9297" s="12"/>
    </row>
    <row r="9298" spans="4:7">
      <c r="D9298" s="12"/>
      <c r="E9298" s="12"/>
      <c r="F9298" s="12"/>
      <c r="G9298" s="12"/>
    </row>
    <row r="9299" spans="4:7">
      <c r="D9299" s="12"/>
      <c r="E9299" s="12"/>
      <c r="F9299" s="12"/>
      <c r="G9299" s="12"/>
    </row>
    <row r="9300" spans="4:7">
      <c r="D9300" s="12"/>
      <c r="E9300" s="12"/>
      <c r="F9300" s="12"/>
      <c r="G9300" s="12"/>
    </row>
    <row r="9301" spans="4:7">
      <c r="D9301" s="12"/>
      <c r="E9301" s="12"/>
      <c r="F9301" s="12"/>
      <c r="G9301" s="12"/>
    </row>
    <row r="9302" spans="4:7">
      <c r="D9302" s="12"/>
      <c r="E9302" s="12"/>
      <c r="F9302" s="12"/>
      <c r="G9302" s="12"/>
    </row>
    <row r="9303" spans="4:7">
      <c r="D9303" s="12"/>
      <c r="E9303" s="12"/>
      <c r="F9303" s="12"/>
      <c r="G9303" s="12"/>
    </row>
    <row r="9304" spans="4:7">
      <c r="D9304" s="12"/>
      <c r="E9304" s="12"/>
      <c r="F9304" s="12"/>
      <c r="G9304" s="12"/>
    </row>
    <row r="9305" spans="4:7">
      <c r="D9305" s="12"/>
      <c r="E9305" s="12"/>
      <c r="F9305" s="12"/>
      <c r="G9305" s="12"/>
    </row>
    <row r="9306" spans="4:7">
      <c r="D9306" s="12"/>
      <c r="E9306" s="12"/>
      <c r="F9306" s="12"/>
      <c r="G9306" s="12"/>
    </row>
    <row r="9307" spans="4:7">
      <c r="D9307" s="12"/>
      <c r="E9307" s="12"/>
      <c r="F9307" s="12"/>
      <c r="G9307" s="12"/>
    </row>
    <row r="9308" spans="4:7">
      <c r="D9308" s="12"/>
      <c r="E9308" s="12"/>
      <c r="F9308" s="12"/>
      <c r="G9308" s="12"/>
    </row>
    <row r="9309" spans="4:7">
      <c r="D9309" s="12"/>
      <c r="E9309" s="12"/>
      <c r="F9309" s="12"/>
      <c r="G9309" s="12"/>
    </row>
    <row r="9310" spans="4:7">
      <c r="D9310" s="12"/>
      <c r="E9310" s="12"/>
      <c r="F9310" s="12"/>
      <c r="G9310" s="12"/>
    </row>
    <row r="9311" spans="4:7">
      <c r="D9311" s="12"/>
      <c r="E9311" s="12"/>
      <c r="F9311" s="12"/>
      <c r="G9311" s="12"/>
    </row>
    <row r="9312" spans="4:7">
      <c r="D9312" s="12"/>
      <c r="E9312" s="12"/>
      <c r="F9312" s="12"/>
      <c r="G9312" s="12"/>
    </row>
    <row r="9313" spans="4:7">
      <c r="D9313" s="12"/>
      <c r="E9313" s="12"/>
      <c r="F9313" s="12"/>
      <c r="G9313" s="12"/>
    </row>
    <row r="9314" spans="4:7">
      <c r="D9314" s="12"/>
      <c r="E9314" s="12"/>
      <c r="F9314" s="12"/>
      <c r="G9314" s="12"/>
    </row>
    <row r="9315" spans="4:7">
      <c r="D9315" s="12"/>
      <c r="E9315" s="12"/>
      <c r="F9315" s="12"/>
      <c r="G9315" s="12"/>
    </row>
    <row r="9316" spans="4:7">
      <c r="D9316" s="12"/>
      <c r="E9316" s="12"/>
      <c r="F9316" s="12"/>
      <c r="G9316" s="12"/>
    </row>
    <row r="9317" spans="4:7">
      <c r="D9317" s="12"/>
      <c r="E9317" s="12"/>
      <c r="F9317" s="12"/>
      <c r="G9317" s="12"/>
    </row>
    <row r="9318" spans="4:7">
      <c r="D9318" s="12"/>
      <c r="E9318" s="12"/>
      <c r="F9318" s="12"/>
      <c r="G9318" s="12"/>
    </row>
    <row r="9319" spans="4:7">
      <c r="D9319" s="12"/>
      <c r="E9319" s="12"/>
      <c r="F9319" s="12"/>
      <c r="G9319" s="12"/>
    </row>
    <row r="9320" spans="4:7">
      <c r="D9320" s="12"/>
      <c r="E9320" s="12"/>
      <c r="F9320" s="12"/>
      <c r="G9320" s="12"/>
    </row>
    <row r="9321" spans="4:7">
      <c r="D9321" s="12"/>
      <c r="E9321" s="12"/>
      <c r="F9321" s="12"/>
      <c r="G9321" s="12"/>
    </row>
    <row r="9322" spans="4:7">
      <c r="D9322" s="12"/>
      <c r="E9322" s="12"/>
      <c r="F9322" s="12"/>
      <c r="G9322" s="12"/>
    </row>
    <row r="9323" spans="4:7">
      <c r="D9323" s="12"/>
      <c r="E9323" s="12"/>
      <c r="F9323" s="12"/>
      <c r="G9323" s="12"/>
    </row>
    <row r="9324" spans="4:7">
      <c r="D9324" s="12"/>
      <c r="E9324" s="12"/>
      <c r="F9324" s="12"/>
      <c r="G9324" s="12"/>
    </row>
    <row r="9325" spans="4:7">
      <c r="D9325" s="12"/>
      <c r="E9325" s="12"/>
      <c r="F9325" s="12"/>
      <c r="G9325" s="12"/>
    </row>
    <row r="9326" spans="4:7">
      <c r="D9326" s="12"/>
      <c r="E9326" s="12"/>
      <c r="F9326" s="12"/>
      <c r="G9326" s="12"/>
    </row>
    <row r="9327" spans="4:7">
      <c r="D9327" s="12"/>
      <c r="E9327" s="12"/>
      <c r="F9327" s="12"/>
      <c r="G9327" s="12"/>
    </row>
    <row r="9328" spans="4:7">
      <c r="D9328" s="12"/>
      <c r="E9328" s="12"/>
      <c r="F9328" s="12"/>
      <c r="G9328" s="12"/>
    </row>
    <row r="9329" spans="4:7">
      <c r="D9329" s="12"/>
      <c r="E9329" s="12"/>
      <c r="F9329" s="12"/>
      <c r="G9329" s="12"/>
    </row>
    <row r="9330" spans="4:7">
      <c r="D9330" s="12"/>
      <c r="E9330" s="12"/>
      <c r="F9330" s="12"/>
      <c r="G9330" s="12"/>
    </row>
    <row r="9331" spans="4:7">
      <c r="D9331" s="12"/>
      <c r="E9331" s="12"/>
      <c r="F9331" s="12"/>
      <c r="G9331" s="12"/>
    </row>
    <row r="9332" spans="4:7">
      <c r="D9332" s="12"/>
      <c r="E9332" s="12"/>
      <c r="F9332" s="12"/>
      <c r="G9332" s="12"/>
    </row>
    <row r="9333" spans="4:7">
      <c r="D9333" s="12"/>
      <c r="E9333" s="12"/>
      <c r="F9333" s="12"/>
      <c r="G9333" s="12"/>
    </row>
    <row r="9334" spans="4:7">
      <c r="D9334" s="12"/>
      <c r="E9334" s="12"/>
      <c r="F9334" s="12"/>
      <c r="G9334" s="12"/>
    </row>
    <row r="9335" spans="4:7">
      <c r="D9335" s="12"/>
      <c r="E9335" s="12"/>
      <c r="F9335" s="12"/>
      <c r="G9335" s="12"/>
    </row>
    <row r="9336" spans="4:7">
      <c r="D9336" s="12"/>
      <c r="E9336" s="12"/>
      <c r="F9336" s="12"/>
      <c r="G9336" s="12"/>
    </row>
    <row r="9337" spans="4:7">
      <c r="D9337" s="12"/>
      <c r="E9337" s="12"/>
      <c r="F9337" s="12"/>
      <c r="G9337" s="12"/>
    </row>
    <row r="9338" spans="4:7">
      <c r="D9338" s="12"/>
      <c r="E9338" s="12"/>
      <c r="F9338" s="12"/>
      <c r="G9338" s="12"/>
    </row>
    <row r="9339" spans="4:7">
      <c r="D9339" s="12"/>
      <c r="E9339" s="12"/>
      <c r="F9339" s="12"/>
      <c r="G9339" s="12"/>
    </row>
    <row r="9340" spans="4:7">
      <c r="D9340" s="12"/>
      <c r="E9340" s="12"/>
      <c r="F9340" s="12"/>
      <c r="G9340" s="12"/>
    </row>
    <row r="9341" spans="4:7">
      <c r="D9341" s="12"/>
      <c r="E9341" s="12"/>
      <c r="F9341" s="12"/>
      <c r="G9341" s="12"/>
    </row>
    <row r="9342" spans="4:7">
      <c r="D9342" s="12"/>
      <c r="E9342" s="12"/>
      <c r="F9342" s="12"/>
      <c r="G9342" s="12"/>
    </row>
    <row r="9343" spans="4:7">
      <c r="D9343" s="12"/>
      <c r="E9343" s="12"/>
      <c r="F9343" s="12"/>
      <c r="G9343" s="12"/>
    </row>
    <row r="9344" spans="4:7">
      <c r="D9344" s="12"/>
      <c r="E9344" s="12"/>
      <c r="F9344" s="12"/>
      <c r="G9344" s="12"/>
    </row>
    <row r="9345" spans="4:7">
      <c r="D9345" s="12"/>
      <c r="E9345" s="12"/>
      <c r="F9345" s="12"/>
      <c r="G9345" s="12"/>
    </row>
    <row r="9346" spans="4:7">
      <c r="D9346" s="12"/>
      <c r="E9346" s="12"/>
      <c r="F9346" s="12"/>
      <c r="G9346" s="12"/>
    </row>
    <row r="9347" spans="4:7">
      <c r="D9347" s="12"/>
      <c r="E9347" s="12"/>
      <c r="F9347" s="12"/>
      <c r="G9347" s="12"/>
    </row>
    <row r="9348" spans="4:7">
      <c r="D9348" s="12"/>
      <c r="E9348" s="12"/>
      <c r="F9348" s="12"/>
      <c r="G9348" s="12"/>
    </row>
    <row r="9349" spans="4:7">
      <c r="D9349" s="12"/>
      <c r="E9349" s="12"/>
      <c r="F9349" s="12"/>
      <c r="G9349" s="12"/>
    </row>
    <row r="9350" spans="4:7">
      <c r="D9350" s="12"/>
      <c r="E9350" s="12"/>
      <c r="F9350" s="12"/>
      <c r="G9350" s="12"/>
    </row>
    <row r="9351" spans="4:7">
      <c r="D9351" s="12"/>
      <c r="E9351" s="12"/>
      <c r="F9351" s="12"/>
      <c r="G9351" s="12"/>
    </row>
    <row r="9352" spans="4:7">
      <c r="D9352" s="12"/>
      <c r="E9352" s="12"/>
      <c r="F9352" s="12"/>
      <c r="G9352" s="12"/>
    </row>
    <row r="9353" spans="4:7">
      <c r="D9353" s="12"/>
      <c r="E9353" s="12"/>
      <c r="F9353" s="12"/>
      <c r="G9353" s="12"/>
    </row>
    <row r="9354" spans="4:7">
      <c r="D9354" s="12"/>
      <c r="E9354" s="12"/>
      <c r="F9354" s="12"/>
      <c r="G9354" s="12"/>
    </row>
    <row r="9355" spans="4:7">
      <c r="D9355" s="12"/>
      <c r="E9355" s="12"/>
      <c r="F9355" s="12"/>
      <c r="G9355" s="12"/>
    </row>
    <row r="9356" spans="4:7">
      <c r="D9356" s="12"/>
      <c r="E9356" s="12"/>
      <c r="F9356" s="12"/>
      <c r="G9356" s="12"/>
    </row>
    <row r="9357" spans="4:7">
      <c r="D9357" s="12"/>
      <c r="E9357" s="12"/>
      <c r="F9357" s="12"/>
      <c r="G9357" s="12"/>
    </row>
    <row r="9358" spans="4:7">
      <c r="D9358" s="12"/>
      <c r="E9358" s="12"/>
      <c r="F9358" s="12"/>
      <c r="G9358" s="12"/>
    </row>
    <row r="9359" spans="4:7">
      <c r="D9359" s="12"/>
      <c r="E9359" s="12"/>
      <c r="F9359" s="12"/>
      <c r="G9359" s="12"/>
    </row>
    <row r="9360" spans="4:7">
      <c r="D9360" s="12"/>
      <c r="E9360" s="12"/>
      <c r="F9360" s="12"/>
      <c r="G9360" s="12"/>
    </row>
    <row r="9361" spans="4:7">
      <c r="D9361" s="12"/>
      <c r="E9361" s="12"/>
      <c r="F9361" s="12"/>
      <c r="G9361" s="12"/>
    </row>
    <row r="9362" spans="4:7">
      <c r="D9362" s="12"/>
      <c r="E9362" s="12"/>
      <c r="F9362" s="12"/>
      <c r="G9362" s="12"/>
    </row>
    <row r="9363" spans="4:7">
      <c r="D9363" s="12"/>
      <c r="E9363" s="12"/>
      <c r="F9363" s="12"/>
      <c r="G9363" s="12"/>
    </row>
    <row r="9364" spans="4:7">
      <c r="D9364" s="12"/>
      <c r="E9364" s="12"/>
      <c r="F9364" s="12"/>
      <c r="G9364" s="12"/>
    </row>
    <row r="9365" spans="4:7">
      <c r="D9365" s="12"/>
      <c r="E9365" s="12"/>
      <c r="F9365" s="12"/>
      <c r="G9365" s="12"/>
    </row>
    <row r="9366" spans="4:7">
      <c r="D9366" s="12"/>
      <c r="E9366" s="12"/>
      <c r="F9366" s="12"/>
      <c r="G9366" s="12"/>
    </row>
    <row r="9367" spans="4:7">
      <c r="D9367" s="12"/>
      <c r="E9367" s="12"/>
      <c r="F9367" s="12"/>
      <c r="G9367" s="12"/>
    </row>
    <row r="9368" spans="4:7">
      <c r="D9368" s="12"/>
      <c r="E9368" s="12"/>
      <c r="F9368" s="12"/>
      <c r="G9368" s="12"/>
    </row>
    <row r="9369" spans="4:7">
      <c r="D9369" s="12"/>
      <c r="E9369" s="12"/>
      <c r="F9369" s="12"/>
      <c r="G9369" s="12"/>
    </row>
    <row r="9370" spans="4:7">
      <c r="D9370" s="12"/>
      <c r="E9370" s="12"/>
      <c r="F9370" s="12"/>
      <c r="G9370" s="12"/>
    </row>
    <row r="9371" spans="4:7">
      <c r="D9371" s="12"/>
      <c r="E9371" s="12"/>
      <c r="F9371" s="12"/>
      <c r="G9371" s="12"/>
    </row>
    <row r="9372" spans="4:7">
      <c r="D9372" s="12"/>
      <c r="E9372" s="12"/>
      <c r="F9372" s="12"/>
      <c r="G9372" s="12"/>
    </row>
    <row r="9373" spans="4:7">
      <c r="D9373" s="12"/>
      <c r="E9373" s="12"/>
      <c r="F9373" s="12"/>
      <c r="G9373" s="12"/>
    </row>
    <row r="9374" spans="4:7">
      <c r="D9374" s="12"/>
      <c r="E9374" s="12"/>
      <c r="F9374" s="12"/>
      <c r="G9374" s="12"/>
    </row>
    <row r="9375" spans="4:7">
      <c r="D9375" s="12"/>
      <c r="E9375" s="12"/>
      <c r="F9375" s="12"/>
      <c r="G9375" s="12"/>
    </row>
    <row r="9376" spans="4:7">
      <c r="D9376" s="12"/>
      <c r="E9376" s="12"/>
      <c r="F9376" s="12"/>
      <c r="G9376" s="12"/>
    </row>
    <row r="9377" spans="4:7">
      <c r="D9377" s="12"/>
      <c r="E9377" s="12"/>
      <c r="F9377" s="12"/>
      <c r="G9377" s="12"/>
    </row>
    <row r="9378" spans="4:7">
      <c r="D9378" s="12"/>
      <c r="E9378" s="12"/>
      <c r="F9378" s="12"/>
      <c r="G9378" s="12"/>
    </row>
    <row r="9379" spans="4:7">
      <c r="D9379" s="12"/>
      <c r="E9379" s="12"/>
      <c r="F9379" s="12"/>
      <c r="G9379" s="12"/>
    </row>
    <row r="9380" spans="4:7">
      <c r="D9380" s="12"/>
      <c r="E9380" s="12"/>
      <c r="F9380" s="12"/>
      <c r="G9380" s="12"/>
    </row>
    <row r="9381" spans="4:7">
      <c r="D9381" s="12"/>
      <c r="E9381" s="12"/>
      <c r="F9381" s="12"/>
      <c r="G9381" s="12"/>
    </row>
    <row r="9382" spans="4:7">
      <c r="D9382" s="12"/>
      <c r="E9382" s="12"/>
      <c r="F9382" s="12"/>
      <c r="G9382" s="12"/>
    </row>
    <row r="9383" spans="4:7">
      <c r="D9383" s="12"/>
      <c r="E9383" s="12"/>
      <c r="F9383" s="12"/>
      <c r="G9383" s="12"/>
    </row>
    <row r="9384" spans="4:7">
      <c r="D9384" s="12"/>
      <c r="E9384" s="12"/>
      <c r="F9384" s="12"/>
      <c r="G9384" s="12"/>
    </row>
    <row r="9385" spans="4:7">
      <c r="D9385" s="12"/>
      <c r="E9385" s="12"/>
      <c r="F9385" s="12"/>
      <c r="G9385" s="12"/>
    </row>
    <row r="9386" spans="4:7">
      <c r="D9386" s="12"/>
      <c r="E9386" s="12"/>
      <c r="F9386" s="12"/>
      <c r="G9386" s="12"/>
    </row>
    <row r="9387" spans="4:7">
      <c r="D9387" s="12"/>
      <c r="E9387" s="12"/>
      <c r="F9387" s="12"/>
      <c r="G9387" s="12"/>
    </row>
    <row r="9388" spans="4:7">
      <c r="D9388" s="12"/>
      <c r="E9388" s="12"/>
      <c r="F9388" s="12"/>
      <c r="G9388" s="12"/>
    </row>
    <row r="9389" spans="4:7">
      <c r="D9389" s="12"/>
      <c r="E9389" s="12"/>
      <c r="F9389" s="12"/>
      <c r="G9389" s="12"/>
    </row>
    <row r="9390" spans="4:7">
      <c r="D9390" s="12"/>
      <c r="E9390" s="12"/>
      <c r="F9390" s="12"/>
      <c r="G9390" s="12"/>
    </row>
    <row r="9391" spans="4:7">
      <c r="D9391" s="12"/>
      <c r="E9391" s="12"/>
      <c r="F9391" s="12"/>
      <c r="G9391" s="12"/>
    </row>
    <row r="9392" spans="4:7">
      <c r="D9392" s="12"/>
      <c r="E9392" s="12"/>
      <c r="F9392" s="12"/>
      <c r="G9392" s="12"/>
    </row>
    <row r="9393" spans="4:7">
      <c r="D9393" s="12"/>
      <c r="E9393" s="12"/>
      <c r="F9393" s="12"/>
      <c r="G9393" s="12"/>
    </row>
    <row r="9394" spans="4:7">
      <c r="D9394" s="12"/>
      <c r="E9394" s="12"/>
      <c r="F9394" s="12"/>
      <c r="G9394" s="12"/>
    </row>
    <row r="9395" spans="4:7">
      <c r="D9395" s="12"/>
      <c r="E9395" s="12"/>
      <c r="F9395" s="12"/>
      <c r="G9395" s="12"/>
    </row>
    <row r="9396" spans="4:7">
      <c r="D9396" s="12"/>
      <c r="E9396" s="12"/>
      <c r="F9396" s="12"/>
      <c r="G9396" s="12"/>
    </row>
    <row r="9397" spans="4:7">
      <c r="D9397" s="12"/>
      <c r="E9397" s="12"/>
      <c r="F9397" s="12"/>
      <c r="G9397" s="12"/>
    </row>
    <row r="9398" spans="4:7">
      <c r="D9398" s="12"/>
      <c r="E9398" s="12"/>
      <c r="F9398" s="12"/>
      <c r="G9398" s="12"/>
    </row>
    <row r="9399" spans="4:7">
      <c r="D9399" s="12"/>
      <c r="E9399" s="12"/>
      <c r="F9399" s="12"/>
      <c r="G9399" s="12"/>
    </row>
    <row r="9400" spans="4:7">
      <c r="D9400" s="12"/>
      <c r="E9400" s="12"/>
      <c r="F9400" s="12"/>
      <c r="G9400" s="12"/>
    </row>
    <row r="9401" spans="4:7">
      <c r="D9401" s="12"/>
      <c r="E9401" s="12"/>
      <c r="F9401" s="12"/>
      <c r="G9401" s="12"/>
    </row>
    <row r="9402" spans="4:7">
      <c r="D9402" s="12"/>
      <c r="E9402" s="12"/>
      <c r="F9402" s="12"/>
      <c r="G9402" s="12"/>
    </row>
    <row r="9403" spans="4:7">
      <c r="D9403" s="12"/>
      <c r="E9403" s="12"/>
      <c r="F9403" s="12"/>
      <c r="G9403" s="12"/>
    </row>
    <row r="9404" spans="4:7">
      <c r="D9404" s="12"/>
      <c r="E9404" s="12"/>
      <c r="F9404" s="12"/>
      <c r="G9404" s="12"/>
    </row>
    <row r="9405" spans="4:7">
      <c r="D9405" s="12"/>
      <c r="E9405" s="12"/>
      <c r="F9405" s="12"/>
      <c r="G9405" s="12"/>
    </row>
    <row r="9406" spans="4:7">
      <c r="D9406" s="12"/>
      <c r="E9406" s="12"/>
      <c r="F9406" s="12"/>
      <c r="G9406" s="12"/>
    </row>
    <row r="9407" spans="4:7">
      <c r="D9407" s="12"/>
      <c r="E9407" s="12"/>
      <c r="F9407" s="12"/>
      <c r="G9407" s="12"/>
    </row>
    <row r="9408" spans="4:7">
      <c r="D9408" s="12"/>
      <c r="E9408" s="12"/>
      <c r="F9408" s="12"/>
      <c r="G9408" s="12"/>
    </row>
    <row r="9409" spans="4:7">
      <c r="D9409" s="12"/>
      <c r="E9409" s="12"/>
      <c r="F9409" s="12"/>
      <c r="G9409" s="12"/>
    </row>
    <row r="9410" spans="4:7">
      <c r="D9410" s="12"/>
      <c r="E9410" s="12"/>
      <c r="F9410" s="12"/>
      <c r="G9410" s="12"/>
    </row>
    <row r="9411" spans="4:7">
      <c r="D9411" s="12"/>
      <c r="E9411" s="12"/>
      <c r="F9411" s="12"/>
      <c r="G9411" s="12"/>
    </row>
    <row r="9412" spans="4:7">
      <c r="D9412" s="12"/>
      <c r="E9412" s="12"/>
      <c r="F9412" s="12"/>
      <c r="G9412" s="12"/>
    </row>
    <row r="9413" spans="4:7">
      <c r="D9413" s="12"/>
      <c r="E9413" s="12"/>
      <c r="F9413" s="12"/>
      <c r="G9413" s="12"/>
    </row>
    <row r="9414" spans="4:7">
      <c r="D9414" s="12"/>
      <c r="E9414" s="12"/>
      <c r="F9414" s="12"/>
      <c r="G9414" s="12"/>
    </row>
    <row r="9415" spans="4:7">
      <c r="D9415" s="12"/>
      <c r="E9415" s="12"/>
      <c r="F9415" s="12"/>
      <c r="G9415" s="12"/>
    </row>
    <row r="9416" spans="4:7">
      <c r="D9416" s="12"/>
      <c r="E9416" s="12"/>
      <c r="F9416" s="12"/>
      <c r="G9416" s="12"/>
    </row>
    <row r="9417" spans="4:7">
      <c r="D9417" s="12"/>
      <c r="E9417" s="12"/>
      <c r="F9417" s="12"/>
      <c r="G9417" s="12"/>
    </row>
    <row r="9418" spans="4:7">
      <c r="D9418" s="12"/>
      <c r="E9418" s="12"/>
      <c r="F9418" s="12"/>
      <c r="G9418" s="12"/>
    </row>
    <row r="9419" spans="4:7">
      <c r="D9419" s="12"/>
      <c r="E9419" s="12"/>
      <c r="F9419" s="12"/>
      <c r="G9419" s="12"/>
    </row>
    <row r="9420" spans="4:7">
      <c r="D9420" s="12"/>
      <c r="E9420" s="12"/>
      <c r="F9420" s="12"/>
      <c r="G9420" s="12"/>
    </row>
    <row r="9421" spans="4:7">
      <c r="D9421" s="12"/>
      <c r="E9421" s="12"/>
      <c r="F9421" s="12"/>
      <c r="G9421" s="12"/>
    </row>
    <row r="9422" spans="4:7">
      <c r="D9422" s="12"/>
      <c r="E9422" s="12"/>
      <c r="F9422" s="12"/>
      <c r="G9422" s="12"/>
    </row>
    <row r="9423" spans="4:7">
      <c r="D9423" s="12"/>
      <c r="E9423" s="12"/>
      <c r="F9423" s="12"/>
      <c r="G9423" s="12"/>
    </row>
    <row r="9424" spans="4:7">
      <c r="D9424" s="12"/>
      <c r="E9424" s="12"/>
      <c r="F9424" s="12"/>
      <c r="G9424" s="12"/>
    </row>
    <row r="9425" spans="4:7">
      <c r="D9425" s="12"/>
      <c r="E9425" s="12"/>
      <c r="F9425" s="12"/>
      <c r="G9425" s="12"/>
    </row>
    <row r="9426" spans="4:7">
      <c r="D9426" s="12"/>
      <c r="E9426" s="12"/>
      <c r="F9426" s="12"/>
      <c r="G9426" s="12"/>
    </row>
    <row r="9427" spans="4:7">
      <c r="D9427" s="12"/>
      <c r="E9427" s="12"/>
      <c r="F9427" s="12"/>
      <c r="G9427" s="12"/>
    </row>
    <row r="9428" spans="4:7">
      <c r="D9428" s="12"/>
      <c r="E9428" s="12"/>
      <c r="F9428" s="12"/>
      <c r="G9428" s="12"/>
    </row>
    <row r="9429" spans="4:7">
      <c r="D9429" s="12"/>
      <c r="E9429" s="12"/>
      <c r="F9429" s="12"/>
      <c r="G9429" s="12"/>
    </row>
    <row r="9430" spans="4:7">
      <c r="D9430" s="12"/>
      <c r="E9430" s="12"/>
      <c r="F9430" s="12"/>
      <c r="G9430" s="12"/>
    </row>
    <row r="9431" spans="4:7">
      <c r="D9431" s="12"/>
      <c r="E9431" s="12"/>
      <c r="F9431" s="12"/>
      <c r="G9431" s="12"/>
    </row>
    <row r="9432" spans="4:7">
      <c r="D9432" s="12"/>
      <c r="E9432" s="12"/>
      <c r="F9432" s="12"/>
      <c r="G9432" s="12"/>
    </row>
    <row r="9433" spans="4:7">
      <c r="D9433" s="12"/>
      <c r="E9433" s="12"/>
      <c r="F9433" s="12"/>
      <c r="G9433" s="12"/>
    </row>
    <row r="9434" spans="4:7">
      <c r="D9434" s="12"/>
      <c r="E9434" s="12"/>
      <c r="F9434" s="12"/>
      <c r="G9434" s="12"/>
    </row>
    <row r="9435" spans="4:7">
      <c r="D9435" s="12"/>
      <c r="E9435" s="12"/>
      <c r="F9435" s="12"/>
      <c r="G9435" s="12"/>
    </row>
    <row r="9436" spans="4:7">
      <c r="D9436" s="12"/>
      <c r="E9436" s="12"/>
      <c r="F9436" s="12"/>
      <c r="G9436" s="12"/>
    </row>
    <row r="9437" spans="4:7">
      <c r="D9437" s="12"/>
      <c r="E9437" s="12"/>
      <c r="F9437" s="12"/>
      <c r="G9437" s="12"/>
    </row>
    <row r="9438" spans="4:7">
      <c r="D9438" s="12"/>
      <c r="E9438" s="12"/>
      <c r="F9438" s="12"/>
      <c r="G9438" s="12"/>
    </row>
    <row r="9439" spans="4:7">
      <c r="D9439" s="12"/>
      <c r="E9439" s="12"/>
      <c r="F9439" s="12"/>
      <c r="G9439" s="12"/>
    </row>
    <row r="9440" spans="4:7">
      <c r="D9440" s="12"/>
      <c r="E9440" s="12"/>
      <c r="F9440" s="12"/>
      <c r="G9440" s="12"/>
    </row>
    <row r="9441" spans="4:7">
      <c r="D9441" s="12"/>
      <c r="E9441" s="12"/>
      <c r="F9441" s="12"/>
      <c r="G9441" s="12"/>
    </row>
    <row r="9442" spans="4:7">
      <c r="D9442" s="12"/>
      <c r="E9442" s="12"/>
      <c r="F9442" s="12"/>
      <c r="G9442" s="12"/>
    </row>
    <row r="9443" spans="4:7">
      <c r="D9443" s="12"/>
      <c r="E9443" s="12"/>
      <c r="F9443" s="12"/>
      <c r="G9443" s="12"/>
    </row>
    <row r="9444" spans="4:7">
      <c r="D9444" s="12"/>
      <c r="E9444" s="12"/>
      <c r="F9444" s="12"/>
      <c r="G9444" s="12"/>
    </row>
    <row r="9445" spans="4:7">
      <c r="D9445" s="12"/>
      <c r="E9445" s="12"/>
      <c r="F9445" s="12"/>
      <c r="G9445" s="12"/>
    </row>
    <row r="9446" spans="4:7">
      <c r="D9446" s="12"/>
      <c r="E9446" s="12"/>
      <c r="F9446" s="12"/>
      <c r="G9446" s="12"/>
    </row>
    <row r="9447" spans="4:7">
      <c r="D9447" s="12"/>
      <c r="E9447" s="12"/>
      <c r="F9447" s="12"/>
      <c r="G9447" s="12"/>
    </row>
    <row r="9448" spans="4:7">
      <c r="D9448" s="12"/>
      <c r="E9448" s="12"/>
      <c r="F9448" s="12"/>
      <c r="G9448" s="12"/>
    </row>
    <row r="9449" spans="4:7">
      <c r="D9449" s="12"/>
      <c r="E9449" s="12"/>
      <c r="F9449" s="12"/>
      <c r="G9449" s="12"/>
    </row>
    <row r="9450" spans="4:7">
      <c r="D9450" s="12"/>
      <c r="E9450" s="12"/>
      <c r="F9450" s="12"/>
      <c r="G9450" s="12"/>
    </row>
    <row r="9451" spans="4:7">
      <c r="D9451" s="12"/>
      <c r="E9451" s="12"/>
      <c r="F9451" s="12"/>
      <c r="G9451" s="12"/>
    </row>
    <row r="9452" spans="4:7">
      <c r="D9452" s="12"/>
      <c r="E9452" s="12"/>
      <c r="F9452" s="12"/>
      <c r="G9452" s="12"/>
    </row>
    <row r="9453" spans="4:7">
      <c r="D9453" s="12"/>
      <c r="E9453" s="12"/>
      <c r="F9453" s="12"/>
      <c r="G9453" s="12"/>
    </row>
    <row r="9454" spans="4:7">
      <c r="D9454" s="12"/>
      <c r="E9454" s="12"/>
      <c r="F9454" s="12"/>
      <c r="G9454" s="12"/>
    </row>
    <row r="9455" spans="4:7">
      <c r="D9455" s="12"/>
      <c r="E9455" s="12"/>
      <c r="F9455" s="12"/>
      <c r="G9455" s="12"/>
    </row>
    <row r="9456" spans="4:7">
      <c r="D9456" s="12"/>
      <c r="E9456" s="12"/>
      <c r="F9456" s="12"/>
      <c r="G9456" s="12"/>
    </row>
    <row r="9457" spans="4:7">
      <c r="D9457" s="12"/>
      <c r="E9457" s="12"/>
      <c r="F9457" s="12"/>
      <c r="G9457" s="12"/>
    </row>
    <row r="9458" spans="4:7">
      <c r="D9458" s="12"/>
      <c r="E9458" s="12"/>
      <c r="F9458" s="12"/>
      <c r="G9458" s="12"/>
    </row>
    <row r="9459" spans="4:7">
      <c r="D9459" s="12"/>
      <c r="E9459" s="12"/>
      <c r="F9459" s="12"/>
      <c r="G9459" s="12"/>
    </row>
    <row r="9460" spans="4:7">
      <c r="D9460" s="12"/>
      <c r="E9460" s="12"/>
      <c r="F9460" s="12"/>
      <c r="G9460" s="12"/>
    </row>
    <row r="9461" spans="4:7">
      <c r="D9461" s="12"/>
      <c r="E9461" s="12"/>
      <c r="F9461" s="12"/>
      <c r="G9461" s="12"/>
    </row>
    <row r="9462" spans="4:7">
      <c r="D9462" s="12"/>
      <c r="E9462" s="12"/>
      <c r="F9462" s="12"/>
      <c r="G9462" s="12"/>
    </row>
    <row r="9463" spans="4:7">
      <c r="D9463" s="12"/>
      <c r="E9463" s="12"/>
      <c r="F9463" s="12"/>
      <c r="G9463" s="12"/>
    </row>
    <row r="9464" spans="4:7">
      <c r="D9464" s="12"/>
      <c r="E9464" s="12"/>
      <c r="F9464" s="12"/>
      <c r="G9464" s="12"/>
    </row>
    <row r="9465" spans="4:7">
      <c r="D9465" s="12"/>
      <c r="E9465" s="12"/>
      <c r="F9465" s="12"/>
      <c r="G9465" s="12"/>
    </row>
    <row r="9466" spans="4:7">
      <c r="D9466" s="12"/>
      <c r="E9466" s="12"/>
      <c r="F9466" s="12"/>
      <c r="G9466" s="12"/>
    </row>
    <row r="9467" spans="4:7">
      <c r="D9467" s="12"/>
      <c r="E9467" s="12"/>
      <c r="F9467" s="12"/>
      <c r="G9467" s="12"/>
    </row>
    <row r="9468" spans="4:7">
      <c r="D9468" s="12"/>
      <c r="E9468" s="12"/>
      <c r="F9468" s="12"/>
      <c r="G9468" s="12"/>
    </row>
    <row r="9469" spans="4:7">
      <c r="D9469" s="12"/>
      <c r="E9469" s="12"/>
      <c r="F9469" s="12"/>
      <c r="G9469" s="12"/>
    </row>
    <row r="9470" spans="4:7">
      <c r="D9470" s="12"/>
      <c r="E9470" s="12"/>
      <c r="F9470" s="12"/>
      <c r="G9470" s="12"/>
    </row>
    <row r="9471" spans="4:7">
      <c r="D9471" s="12"/>
      <c r="E9471" s="12"/>
      <c r="F9471" s="12"/>
      <c r="G9471" s="12"/>
    </row>
    <row r="9472" spans="4:7">
      <c r="D9472" s="12"/>
      <c r="E9472" s="12"/>
      <c r="F9472" s="12"/>
      <c r="G9472" s="12"/>
    </row>
    <row r="9473" spans="4:7">
      <c r="D9473" s="12"/>
      <c r="E9473" s="12"/>
      <c r="F9473" s="12"/>
      <c r="G9473" s="12"/>
    </row>
    <row r="9474" spans="4:7">
      <c r="D9474" s="12"/>
      <c r="E9474" s="12"/>
      <c r="F9474" s="12"/>
      <c r="G9474" s="12"/>
    </row>
    <row r="9475" spans="4:7">
      <c r="D9475" s="12"/>
      <c r="E9475" s="12"/>
      <c r="F9475" s="12"/>
      <c r="G9475" s="12"/>
    </row>
    <row r="9476" spans="4:7">
      <c r="D9476" s="12"/>
      <c r="E9476" s="12"/>
      <c r="F9476" s="12"/>
      <c r="G9476" s="12"/>
    </row>
    <row r="9477" spans="4:7">
      <c r="D9477" s="12"/>
      <c r="E9477" s="12"/>
      <c r="F9477" s="12"/>
      <c r="G9477" s="12"/>
    </row>
    <row r="9478" spans="4:7">
      <c r="D9478" s="12"/>
      <c r="E9478" s="12"/>
      <c r="F9478" s="12"/>
      <c r="G9478" s="12"/>
    </row>
    <row r="9479" spans="4:7">
      <c r="D9479" s="12"/>
      <c r="E9479" s="12"/>
      <c r="F9479" s="12"/>
      <c r="G9479" s="12"/>
    </row>
    <row r="9480" spans="4:7">
      <c r="D9480" s="12"/>
      <c r="E9480" s="12"/>
      <c r="F9480" s="12"/>
      <c r="G9480" s="12"/>
    </row>
    <row r="9481" spans="4:7">
      <c r="D9481" s="12"/>
      <c r="E9481" s="12"/>
      <c r="F9481" s="12"/>
      <c r="G9481" s="12"/>
    </row>
    <row r="9482" spans="4:7">
      <c r="D9482" s="12"/>
      <c r="E9482" s="12"/>
      <c r="F9482" s="12"/>
      <c r="G9482" s="12"/>
    </row>
    <row r="9483" spans="4:7">
      <c r="D9483" s="12"/>
      <c r="E9483" s="12"/>
      <c r="F9483" s="12"/>
      <c r="G9483" s="12"/>
    </row>
    <row r="9484" spans="4:7">
      <c r="D9484" s="12"/>
      <c r="E9484" s="12"/>
      <c r="F9484" s="12"/>
      <c r="G9484" s="12"/>
    </row>
    <row r="9485" spans="4:7">
      <c r="D9485" s="12"/>
      <c r="E9485" s="12"/>
      <c r="F9485" s="12"/>
      <c r="G9485" s="12"/>
    </row>
    <row r="9486" spans="4:7">
      <c r="D9486" s="12"/>
      <c r="E9486" s="12"/>
      <c r="F9486" s="12"/>
      <c r="G9486" s="12"/>
    </row>
    <row r="9487" spans="4:7">
      <c r="D9487" s="12"/>
      <c r="E9487" s="12"/>
      <c r="F9487" s="12"/>
      <c r="G9487" s="12"/>
    </row>
    <row r="9488" spans="4:7">
      <c r="D9488" s="12"/>
      <c r="E9488" s="12"/>
      <c r="F9488" s="12"/>
      <c r="G9488" s="12"/>
    </row>
    <row r="9489" spans="4:7">
      <c r="D9489" s="12"/>
      <c r="E9489" s="12"/>
      <c r="F9489" s="12"/>
      <c r="G9489" s="12"/>
    </row>
    <row r="9490" spans="4:7">
      <c r="D9490" s="12"/>
      <c r="E9490" s="12"/>
      <c r="F9490" s="12"/>
      <c r="G9490" s="12"/>
    </row>
    <row r="9491" spans="4:7">
      <c r="D9491" s="12"/>
      <c r="E9491" s="12"/>
      <c r="F9491" s="12"/>
      <c r="G9491" s="12"/>
    </row>
    <row r="9492" spans="4:7">
      <c r="D9492" s="12"/>
      <c r="E9492" s="12"/>
      <c r="F9492" s="12"/>
      <c r="G9492" s="12"/>
    </row>
    <row r="9493" spans="4:7">
      <c r="D9493" s="12"/>
      <c r="E9493" s="12"/>
      <c r="F9493" s="12"/>
      <c r="G9493" s="12"/>
    </row>
    <row r="9494" spans="4:7">
      <c r="D9494" s="12"/>
      <c r="E9494" s="12"/>
      <c r="F9494" s="12"/>
      <c r="G9494" s="12"/>
    </row>
    <row r="9495" spans="4:7">
      <c r="D9495" s="12"/>
      <c r="E9495" s="12"/>
      <c r="F9495" s="12"/>
      <c r="G9495" s="12"/>
    </row>
    <row r="9496" spans="4:7">
      <c r="D9496" s="12"/>
      <c r="E9496" s="12"/>
      <c r="F9496" s="12"/>
      <c r="G9496" s="12"/>
    </row>
    <row r="9497" spans="4:7">
      <c r="D9497" s="12"/>
      <c r="E9497" s="12"/>
      <c r="F9497" s="12"/>
      <c r="G9497" s="12"/>
    </row>
    <row r="9498" spans="4:7">
      <c r="D9498" s="12"/>
      <c r="E9498" s="12"/>
      <c r="F9498" s="12"/>
      <c r="G9498" s="12"/>
    </row>
    <row r="9499" spans="4:7">
      <c r="D9499" s="12"/>
      <c r="E9499" s="12"/>
      <c r="F9499" s="12"/>
      <c r="G9499" s="12"/>
    </row>
    <row r="9500" spans="4:7">
      <c r="D9500" s="12"/>
      <c r="E9500" s="12"/>
      <c r="F9500" s="12"/>
      <c r="G9500" s="12"/>
    </row>
    <row r="9501" spans="4:7">
      <c r="D9501" s="12"/>
      <c r="E9501" s="12"/>
      <c r="F9501" s="12"/>
      <c r="G9501" s="12"/>
    </row>
    <row r="9502" spans="4:7">
      <c r="D9502" s="12"/>
      <c r="E9502" s="12"/>
      <c r="F9502" s="12"/>
      <c r="G9502" s="12"/>
    </row>
    <row r="9503" spans="4:7">
      <c r="D9503" s="12"/>
      <c r="E9503" s="12"/>
      <c r="F9503" s="12"/>
      <c r="G9503" s="12"/>
    </row>
    <row r="9504" spans="4:7">
      <c r="D9504" s="12"/>
      <c r="E9504" s="12"/>
      <c r="F9504" s="12"/>
      <c r="G9504" s="12"/>
    </row>
    <row r="9505" spans="4:7">
      <c r="D9505" s="12"/>
      <c r="E9505" s="12"/>
      <c r="F9505" s="12"/>
      <c r="G9505" s="12"/>
    </row>
    <row r="9506" spans="4:7">
      <c r="D9506" s="12"/>
      <c r="E9506" s="12"/>
      <c r="F9506" s="12"/>
      <c r="G9506" s="12"/>
    </row>
    <row r="9507" spans="4:7">
      <c r="D9507" s="12"/>
      <c r="E9507" s="12"/>
      <c r="F9507" s="12"/>
      <c r="G9507" s="12"/>
    </row>
    <row r="9508" spans="4:7">
      <c r="D9508" s="12"/>
      <c r="E9508" s="12"/>
      <c r="F9508" s="12"/>
      <c r="G9508" s="12"/>
    </row>
    <row r="9509" spans="4:7">
      <c r="D9509" s="12"/>
      <c r="E9509" s="12"/>
      <c r="F9509" s="12"/>
      <c r="G9509" s="12"/>
    </row>
    <row r="9510" spans="4:7">
      <c r="D9510" s="12"/>
      <c r="E9510" s="12"/>
      <c r="F9510" s="12"/>
      <c r="G9510" s="12"/>
    </row>
    <row r="9511" spans="4:7">
      <c r="D9511" s="12"/>
      <c r="E9511" s="12"/>
      <c r="F9511" s="12"/>
      <c r="G9511" s="12"/>
    </row>
    <row r="9512" spans="4:7">
      <c r="D9512" s="12"/>
      <c r="E9512" s="12"/>
      <c r="F9512" s="12"/>
      <c r="G9512" s="12"/>
    </row>
    <row r="9513" spans="4:7">
      <c r="D9513" s="12"/>
      <c r="E9513" s="12"/>
      <c r="F9513" s="12"/>
      <c r="G9513" s="12"/>
    </row>
    <row r="9514" spans="4:7">
      <c r="D9514" s="12"/>
      <c r="E9514" s="12"/>
      <c r="F9514" s="12"/>
      <c r="G9514" s="12"/>
    </row>
    <row r="9515" spans="4:7">
      <c r="D9515" s="12"/>
      <c r="E9515" s="12"/>
      <c r="F9515" s="12"/>
      <c r="G9515" s="12"/>
    </row>
    <row r="9516" spans="4:7">
      <c r="D9516" s="12"/>
      <c r="E9516" s="12"/>
      <c r="F9516" s="12"/>
      <c r="G9516" s="12"/>
    </row>
    <row r="9517" spans="4:7">
      <c r="D9517" s="12"/>
      <c r="E9517" s="12"/>
      <c r="F9517" s="12"/>
      <c r="G9517" s="12"/>
    </row>
    <row r="9518" spans="4:7">
      <c r="D9518" s="12"/>
      <c r="E9518" s="12"/>
      <c r="F9518" s="12"/>
      <c r="G9518" s="12"/>
    </row>
    <row r="9519" spans="4:7">
      <c r="D9519" s="12"/>
      <c r="E9519" s="12"/>
      <c r="F9519" s="12"/>
      <c r="G9519" s="12"/>
    </row>
    <row r="9520" spans="4:7">
      <c r="D9520" s="12"/>
      <c r="E9520" s="12"/>
      <c r="F9520" s="12"/>
      <c r="G9520" s="12"/>
    </row>
    <row r="9521" spans="4:7">
      <c r="D9521" s="12"/>
      <c r="E9521" s="12"/>
      <c r="F9521" s="12"/>
      <c r="G9521" s="12"/>
    </row>
    <row r="9522" spans="4:7">
      <c r="D9522" s="12"/>
      <c r="E9522" s="12"/>
      <c r="F9522" s="12"/>
      <c r="G9522" s="12"/>
    </row>
    <row r="9523" spans="4:7">
      <c r="D9523" s="12"/>
      <c r="E9523" s="12"/>
      <c r="F9523" s="12"/>
      <c r="G9523" s="12"/>
    </row>
    <row r="9524" spans="4:7">
      <c r="D9524" s="12"/>
      <c r="E9524" s="12"/>
      <c r="F9524" s="12"/>
      <c r="G9524" s="12"/>
    </row>
    <row r="9525" spans="4:7">
      <c r="D9525" s="12"/>
      <c r="E9525" s="12"/>
      <c r="F9525" s="12"/>
      <c r="G9525" s="12"/>
    </row>
    <row r="9526" spans="4:7">
      <c r="D9526" s="12"/>
      <c r="E9526" s="12"/>
      <c r="F9526" s="12"/>
      <c r="G9526" s="12"/>
    </row>
    <row r="9527" spans="4:7">
      <c r="D9527" s="12"/>
      <c r="E9527" s="12"/>
      <c r="F9527" s="12"/>
      <c r="G9527" s="12"/>
    </row>
    <row r="9528" spans="4:7">
      <c r="D9528" s="12"/>
      <c r="E9528" s="12"/>
      <c r="F9528" s="12"/>
      <c r="G9528" s="12"/>
    </row>
    <row r="9529" spans="4:7">
      <c r="D9529" s="12"/>
      <c r="E9529" s="12"/>
      <c r="F9529" s="12"/>
      <c r="G9529" s="12"/>
    </row>
    <row r="9530" spans="4:7">
      <c r="D9530" s="12"/>
      <c r="E9530" s="12"/>
      <c r="F9530" s="12"/>
      <c r="G9530" s="12"/>
    </row>
    <row r="9531" spans="4:7">
      <c r="D9531" s="12"/>
      <c r="E9531" s="12"/>
      <c r="F9531" s="12"/>
      <c r="G9531" s="12"/>
    </row>
    <row r="9532" spans="4:7">
      <c r="D9532" s="12"/>
      <c r="E9532" s="12"/>
      <c r="F9532" s="12"/>
      <c r="G9532" s="12"/>
    </row>
    <row r="9533" spans="4:7">
      <c r="D9533" s="12"/>
      <c r="E9533" s="12"/>
      <c r="F9533" s="12"/>
      <c r="G9533" s="12"/>
    </row>
    <row r="9534" spans="4:7">
      <c r="D9534" s="12"/>
      <c r="E9534" s="12"/>
      <c r="F9534" s="12"/>
      <c r="G9534" s="12"/>
    </row>
    <row r="9535" spans="4:7">
      <c r="D9535" s="12"/>
      <c r="E9535" s="12"/>
      <c r="F9535" s="12"/>
      <c r="G9535" s="12"/>
    </row>
    <row r="9536" spans="4:7">
      <c r="D9536" s="12"/>
      <c r="E9536" s="12"/>
      <c r="F9536" s="12"/>
      <c r="G9536" s="12"/>
    </row>
    <row r="9537" spans="4:7">
      <c r="D9537" s="12"/>
      <c r="E9537" s="12"/>
      <c r="F9537" s="12"/>
      <c r="G9537" s="12"/>
    </row>
    <row r="9538" spans="4:7">
      <c r="D9538" s="12"/>
      <c r="E9538" s="12"/>
      <c r="F9538" s="12"/>
      <c r="G9538" s="12"/>
    </row>
    <row r="9539" spans="4:7">
      <c r="D9539" s="12"/>
      <c r="E9539" s="12"/>
      <c r="F9539" s="12"/>
      <c r="G9539" s="12"/>
    </row>
    <row r="9540" spans="4:7">
      <c r="D9540" s="12"/>
      <c r="E9540" s="12"/>
      <c r="F9540" s="12"/>
      <c r="G9540" s="12"/>
    </row>
    <row r="9541" spans="4:7">
      <c r="D9541" s="12"/>
      <c r="E9541" s="12"/>
      <c r="F9541" s="12"/>
      <c r="G9541" s="12"/>
    </row>
    <row r="9542" spans="4:7">
      <c r="D9542" s="12"/>
      <c r="E9542" s="12"/>
      <c r="F9542" s="12"/>
      <c r="G9542" s="12"/>
    </row>
    <row r="9543" spans="4:7">
      <c r="D9543" s="12"/>
      <c r="E9543" s="12"/>
      <c r="F9543" s="12"/>
      <c r="G9543" s="12"/>
    </row>
    <row r="9544" spans="4:7">
      <c r="D9544" s="12"/>
      <c r="E9544" s="12"/>
      <c r="F9544" s="12"/>
      <c r="G9544" s="12"/>
    </row>
    <row r="9545" spans="4:7">
      <c r="D9545" s="12"/>
      <c r="E9545" s="12"/>
      <c r="F9545" s="12"/>
      <c r="G9545" s="12"/>
    </row>
    <row r="9546" spans="4:7">
      <c r="D9546" s="12"/>
      <c r="E9546" s="12"/>
      <c r="F9546" s="12"/>
      <c r="G9546" s="12"/>
    </row>
    <row r="9547" spans="4:7">
      <c r="D9547" s="12"/>
      <c r="E9547" s="12"/>
      <c r="F9547" s="12"/>
      <c r="G9547" s="12"/>
    </row>
    <row r="9548" spans="4:7">
      <c r="D9548" s="12"/>
      <c r="E9548" s="12"/>
      <c r="F9548" s="12"/>
      <c r="G9548" s="12"/>
    </row>
    <row r="9549" spans="4:7">
      <c r="D9549" s="12"/>
      <c r="E9549" s="12"/>
      <c r="F9549" s="12"/>
      <c r="G9549" s="12"/>
    </row>
    <row r="9550" spans="4:7">
      <c r="D9550" s="12"/>
      <c r="E9550" s="12"/>
      <c r="F9550" s="12"/>
      <c r="G9550" s="12"/>
    </row>
    <row r="9551" spans="4:7">
      <c r="D9551" s="12"/>
      <c r="E9551" s="12"/>
      <c r="F9551" s="12"/>
      <c r="G9551" s="12"/>
    </row>
    <row r="9552" spans="4:7">
      <c r="D9552" s="12"/>
      <c r="E9552" s="12"/>
      <c r="F9552" s="12"/>
      <c r="G9552" s="12"/>
    </row>
    <row r="9553" spans="4:7">
      <c r="D9553" s="12"/>
      <c r="E9553" s="12"/>
      <c r="F9553" s="12"/>
      <c r="G9553" s="12"/>
    </row>
    <row r="9554" spans="4:7">
      <c r="D9554" s="12"/>
      <c r="E9554" s="12"/>
      <c r="F9554" s="12"/>
      <c r="G9554" s="12"/>
    </row>
    <row r="9555" spans="4:7">
      <c r="D9555" s="12"/>
      <c r="E9555" s="12"/>
      <c r="F9555" s="12"/>
      <c r="G9555" s="12"/>
    </row>
    <row r="9556" spans="4:7">
      <c r="D9556" s="12"/>
      <c r="E9556" s="12"/>
      <c r="F9556" s="12"/>
      <c r="G9556" s="12"/>
    </row>
    <row r="9557" spans="4:7">
      <c r="D9557" s="12"/>
      <c r="E9557" s="12"/>
      <c r="F9557" s="12"/>
      <c r="G9557" s="12"/>
    </row>
    <row r="9558" spans="4:7">
      <c r="D9558" s="12"/>
      <c r="E9558" s="12"/>
      <c r="F9558" s="12"/>
      <c r="G9558" s="12"/>
    </row>
    <row r="9559" spans="4:7">
      <c r="D9559" s="12"/>
      <c r="E9559" s="12"/>
      <c r="F9559" s="12"/>
      <c r="G9559" s="12"/>
    </row>
    <row r="9560" spans="4:7">
      <c r="D9560" s="12"/>
      <c r="E9560" s="12"/>
      <c r="F9560" s="12"/>
      <c r="G9560" s="12"/>
    </row>
    <row r="9561" spans="4:7">
      <c r="D9561" s="12"/>
      <c r="E9561" s="12"/>
      <c r="F9561" s="12"/>
      <c r="G9561" s="12"/>
    </row>
    <row r="9562" spans="4:7">
      <c r="D9562" s="12"/>
      <c r="E9562" s="12"/>
      <c r="F9562" s="12"/>
      <c r="G9562" s="12"/>
    </row>
    <row r="9563" spans="4:7">
      <c r="D9563" s="12"/>
      <c r="E9563" s="12"/>
      <c r="F9563" s="12"/>
      <c r="G9563" s="12"/>
    </row>
    <row r="9564" spans="4:7">
      <c r="D9564" s="12"/>
      <c r="E9564" s="12"/>
      <c r="F9564" s="12"/>
      <c r="G9564" s="12"/>
    </row>
    <row r="9565" spans="4:7">
      <c r="D9565" s="12"/>
      <c r="E9565" s="12"/>
      <c r="F9565" s="12"/>
      <c r="G9565" s="12"/>
    </row>
    <row r="9566" spans="4:7">
      <c r="D9566" s="12"/>
      <c r="E9566" s="12"/>
      <c r="F9566" s="12"/>
      <c r="G9566" s="12"/>
    </row>
    <row r="9567" spans="4:7">
      <c r="D9567" s="12"/>
      <c r="E9567" s="12"/>
      <c r="F9567" s="12"/>
      <c r="G9567" s="12"/>
    </row>
    <row r="9568" spans="4:7">
      <c r="D9568" s="12"/>
      <c r="E9568" s="12"/>
      <c r="F9568" s="12"/>
      <c r="G9568" s="12"/>
    </row>
    <row r="9569" spans="4:7">
      <c r="D9569" s="12"/>
      <c r="E9569" s="12"/>
      <c r="F9569" s="12"/>
      <c r="G9569" s="12"/>
    </row>
    <row r="9570" spans="4:7">
      <c r="D9570" s="12"/>
      <c r="E9570" s="12"/>
      <c r="F9570" s="12"/>
      <c r="G9570" s="12"/>
    </row>
    <row r="9571" spans="4:7">
      <c r="D9571" s="12"/>
      <c r="E9571" s="12"/>
      <c r="F9571" s="12"/>
      <c r="G9571" s="12"/>
    </row>
    <row r="9572" spans="4:7">
      <c r="D9572" s="12"/>
      <c r="E9572" s="12"/>
      <c r="F9572" s="12"/>
      <c r="G9572" s="12"/>
    </row>
    <row r="9573" spans="4:7">
      <c r="D9573" s="12"/>
      <c r="E9573" s="12"/>
      <c r="F9573" s="12"/>
      <c r="G9573" s="12"/>
    </row>
    <row r="9574" spans="4:7">
      <c r="D9574" s="12"/>
      <c r="E9574" s="12"/>
      <c r="F9574" s="12"/>
      <c r="G9574" s="12"/>
    </row>
    <row r="9575" spans="4:7">
      <c r="D9575" s="12"/>
      <c r="E9575" s="12"/>
      <c r="F9575" s="12"/>
      <c r="G9575" s="12"/>
    </row>
    <row r="9576" spans="4:7">
      <c r="D9576" s="12"/>
      <c r="E9576" s="12"/>
      <c r="F9576" s="12"/>
      <c r="G9576" s="12"/>
    </row>
    <row r="9577" spans="4:7">
      <c r="D9577" s="12"/>
      <c r="E9577" s="12"/>
      <c r="F9577" s="12"/>
      <c r="G9577" s="12"/>
    </row>
    <row r="9578" spans="4:7">
      <c r="D9578" s="12"/>
      <c r="E9578" s="12"/>
      <c r="F9578" s="12"/>
      <c r="G9578" s="12"/>
    </row>
    <row r="9579" spans="4:7">
      <c r="D9579" s="12"/>
      <c r="E9579" s="12"/>
      <c r="F9579" s="12"/>
      <c r="G9579" s="12"/>
    </row>
    <row r="9580" spans="4:7">
      <c r="D9580" s="12"/>
      <c r="E9580" s="12"/>
      <c r="F9580" s="12"/>
      <c r="G9580" s="12"/>
    </row>
    <row r="9581" spans="4:7">
      <c r="D9581" s="12"/>
      <c r="E9581" s="12"/>
      <c r="F9581" s="12"/>
      <c r="G9581" s="12"/>
    </row>
    <row r="9582" spans="4:7">
      <c r="D9582" s="12"/>
      <c r="E9582" s="12"/>
      <c r="F9582" s="12"/>
      <c r="G9582" s="12"/>
    </row>
    <row r="9583" spans="4:7">
      <c r="D9583" s="12"/>
      <c r="E9583" s="12"/>
      <c r="F9583" s="12"/>
      <c r="G9583" s="12"/>
    </row>
    <row r="9584" spans="4:7">
      <c r="D9584" s="12"/>
      <c r="E9584" s="12"/>
      <c r="F9584" s="12"/>
      <c r="G9584" s="12"/>
    </row>
    <row r="9585" spans="4:7">
      <c r="D9585" s="12"/>
      <c r="E9585" s="12"/>
      <c r="F9585" s="12"/>
      <c r="G9585" s="12"/>
    </row>
    <row r="9586" spans="4:7">
      <c r="D9586" s="12"/>
      <c r="E9586" s="12"/>
      <c r="F9586" s="12"/>
      <c r="G9586" s="12"/>
    </row>
    <row r="9587" spans="4:7">
      <c r="D9587" s="12"/>
      <c r="E9587" s="12"/>
      <c r="F9587" s="12"/>
      <c r="G9587" s="12"/>
    </row>
    <row r="9588" spans="4:7">
      <c r="D9588" s="12"/>
      <c r="E9588" s="12"/>
      <c r="F9588" s="12"/>
      <c r="G9588" s="12"/>
    </row>
    <row r="9589" spans="4:7">
      <c r="D9589" s="12"/>
      <c r="E9589" s="12"/>
      <c r="F9589" s="12"/>
      <c r="G9589" s="12"/>
    </row>
    <row r="9590" spans="4:7">
      <c r="D9590" s="12"/>
      <c r="E9590" s="12"/>
      <c r="F9590" s="12"/>
      <c r="G9590" s="12"/>
    </row>
    <row r="9591" spans="4:7">
      <c r="D9591" s="12"/>
      <c r="E9591" s="12"/>
      <c r="F9591" s="12"/>
      <c r="G9591" s="12"/>
    </row>
    <row r="9592" spans="4:7">
      <c r="D9592" s="12"/>
      <c r="E9592" s="12"/>
      <c r="F9592" s="12"/>
      <c r="G9592" s="12"/>
    </row>
    <row r="9593" spans="4:7">
      <c r="D9593" s="12"/>
      <c r="E9593" s="12"/>
      <c r="F9593" s="12"/>
      <c r="G9593" s="12"/>
    </row>
    <row r="9594" spans="4:7">
      <c r="D9594" s="12"/>
      <c r="E9594" s="12"/>
      <c r="F9594" s="12"/>
      <c r="G9594" s="12"/>
    </row>
    <row r="9595" spans="4:7">
      <c r="D9595" s="12"/>
      <c r="E9595" s="12"/>
      <c r="F9595" s="12"/>
      <c r="G9595" s="12"/>
    </row>
    <row r="9596" spans="4:7">
      <c r="D9596" s="12"/>
      <c r="E9596" s="12"/>
      <c r="F9596" s="12"/>
      <c r="G9596" s="12"/>
    </row>
    <row r="9597" spans="4:7">
      <c r="D9597" s="12"/>
      <c r="E9597" s="12"/>
      <c r="F9597" s="12"/>
      <c r="G9597" s="12"/>
    </row>
    <row r="9598" spans="4:7">
      <c r="D9598" s="12"/>
      <c r="E9598" s="12"/>
      <c r="F9598" s="12"/>
      <c r="G9598" s="12"/>
    </row>
    <row r="9599" spans="4:7">
      <c r="D9599" s="12"/>
      <c r="E9599" s="12"/>
      <c r="F9599" s="12"/>
      <c r="G9599" s="12"/>
    </row>
    <row r="9600" spans="4:7">
      <c r="D9600" s="12"/>
      <c r="E9600" s="12"/>
      <c r="F9600" s="12"/>
      <c r="G9600" s="12"/>
    </row>
    <row r="9601" spans="4:7">
      <c r="D9601" s="12"/>
      <c r="E9601" s="12"/>
      <c r="F9601" s="12"/>
      <c r="G9601" s="12"/>
    </row>
    <row r="9602" spans="4:7">
      <c r="D9602" s="12"/>
      <c r="E9602" s="12"/>
      <c r="F9602" s="12"/>
      <c r="G9602" s="12"/>
    </row>
    <row r="9603" spans="4:7">
      <c r="D9603" s="12"/>
      <c r="E9603" s="12"/>
      <c r="F9603" s="12"/>
      <c r="G9603" s="12"/>
    </row>
    <row r="9604" spans="4:7">
      <c r="D9604" s="12"/>
      <c r="E9604" s="12"/>
      <c r="F9604" s="12"/>
      <c r="G9604" s="12"/>
    </row>
    <row r="9605" spans="4:7">
      <c r="D9605" s="12"/>
      <c r="E9605" s="12"/>
      <c r="F9605" s="12"/>
      <c r="G9605" s="12"/>
    </row>
    <row r="9606" spans="4:7">
      <c r="D9606" s="12"/>
      <c r="E9606" s="12"/>
      <c r="F9606" s="12"/>
      <c r="G9606" s="12"/>
    </row>
    <row r="9607" spans="4:7">
      <c r="D9607" s="12"/>
      <c r="E9607" s="12"/>
      <c r="F9607" s="12"/>
      <c r="G9607" s="12"/>
    </row>
    <row r="9608" spans="4:7">
      <c r="D9608" s="12"/>
      <c r="E9608" s="12"/>
      <c r="F9608" s="12"/>
      <c r="G9608" s="12"/>
    </row>
    <row r="9609" spans="4:7">
      <c r="D9609" s="12"/>
      <c r="E9609" s="12"/>
      <c r="F9609" s="12"/>
      <c r="G9609" s="12"/>
    </row>
    <row r="9610" spans="4:7">
      <c r="D9610" s="12"/>
      <c r="E9610" s="12"/>
      <c r="F9610" s="12"/>
      <c r="G9610" s="12"/>
    </row>
    <row r="9611" spans="4:7">
      <c r="D9611" s="12"/>
      <c r="E9611" s="12"/>
      <c r="F9611" s="12"/>
      <c r="G9611" s="12"/>
    </row>
    <row r="9612" spans="4:7">
      <c r="D9612" s="12"/>
      <c r="E9612" s="12"/>
      <c r="F9612" s="12"/>
      <c r="G9612" s="12"/>
    </row>
    <row r="9613" spans="4:7">
      <c r="D9613" s="12"/>
      <c r="E9613" s="12"/>
      <c r="F9613" s="12"/>
      <c r="G9613" s="12"/>
    </row>
    <row r="9614" spans="4:7">
      <c r="D9614" s="12"/>
      <c r="E9614" s="12"/>
      <c r="F9614" s="12"/>
      <c r="G9614" s="12"/>
    </row>
    <row r="9615" spans="4:7">
      <c r="D9615" s="12"/>
      <c r="E9615" s="12"/>
      <c r="F9615" s="12"/>
      <c r="G9615" s="12"/>
    </row>
    <row r="9616" spans="4:7">
      <c r="D9616" s="12"/>
      <c r="E9616" s="12"/>
      <c r="F9616" s="12"/>
      <c r="G9616" s="12"/>
    </row>
    <row r="9617" spans="4:7">
      <c r="D9617" s="12"/>
      <c r="E9617" s="12"/>
      <c r="F9617" s="12"/>
      <c r="G9617" s="12"/>
    </row>
    <row r="9618" spans="4:7">
      <c r="D9618" s="12"/>
      <c r="E9618" s="12"/>
      <c r="F9618" s="12"/>
      <c r="G9618" s="12"/>
    </row>
    <row r="9619" spans="4:7">
      <c r="D9619" s="12"/>
      <c r="E9619" s="12"/>
      <c r="F9619" s="12"/>
      <c r="G9619" s="12"/>
    </row>
    <row r="9620" spans="4:7">
      <c r="D9620" s="12"/>
      <c r="E9620" s="12"/>
      <c r="F9620" s="12"/>
      <c r="G9620" s="12"/>
    </row>
    <row r="9621" spans="4:7">
      <c r="D9621" s="12"/>
      <c r="E9621" s="12"/>
      <c r="F9621" s="12"/>
      <c r="G9621" s="12"/>
    </row>
    <row r="9622" spans="4:7">
      <c r="D9622" s="12"/>
      <c r="E9622" s="12"/>
      <c r="F9622" s="12"/>
      <c r="G9622" s="12"/>
    </row>
    <row r="9623" spans="4:7">
      <c r="D9623" s="12"/>
      <c r="E9623" s="12"/>
      <c r="F9623" s="12"/>
      <c r="G9623" s="12"/>
    </row>
    <row r="9624" spans="4:7">
      <c r="D9624" s="12"/>
      <c r="E9624" s="12"/>
      <c r="F9624" s="12"/>
      <c r="G9624" s="12"/>
    </row>
    <row r="9625" spans="4:7">
      <c r="D9625" s="12"/>
      <c r="E9625" s="12"/>
      <c r="F9625" s="12"/>
      <c r="G9625" s="12"/>
    </row>
    <row r="9626" spans="4:7">
      <c r="D9626" s="12"/>
      <c r="E9626" s="12"/>
      <c r="F9626" s="12"/>
      <c r="G9626" s="12"/>
    </row>
    <row r="9627" spans="4:7">
      <c r="D9627" s="12"/>
      <c r="E9627" s="12"/>
      <c r="F9627" s="12"/>
      <c r="G9627" s="12"/>
    </row>
    <row r="9628" spans="4:7">
      <c r="D9628" s="12"/>
      <c r="E9628" s="12"/>
      <c r="F9628" s="12"/>
      <c r="G9628" s="12"/>
    </row>
    <row r="9629" spans="4:7">
      <c r="D9629" s="12"/>
      <c r="E9629" s="12"/>
      <c r="F9629" s="12"/>
      <c r="G9629" s="12"/>
    </row>
    <row r="9630" spans="4:7">
      <c r="D9630" s="12"/>
      <c r="E9630" s="12"/>
      <c r="F9630" s="12"/>
      <c r="G9630" s="12"/>
    </row>
    <row r="9631" spans="4:7">
      <c r="D9631" s="12"/>
      <c r="E9631" s="12"/>
      <c r="F9631" s="12"/>
      <c r="G9631" s="12"/>
    </row>
    <row r="9632" spans="4:7">
      <c r="D9632" s="12"/>
      <c r="E9632" s="12"/>
      <c r="F9632" s="12"/>
      <c r="G9632" s="12"/>
    </row>
    <row r="9633" spans="4:7">
      <c r="D9633" s="12"/>
      <c r="E9633" s="12"/>
      <c r="F9633" s="12"/>
      <c r="G9633" s="12"/>
    </row>
    <row r="9634" spans="4:7">
      <c r="D9634" s="12"/>
      <c r="E9634" s="12"/>
      <c r="F9634" s="12"/>
      <c r="G9634" s="12"/>
    </row>
    <row r="9635" spans="4:7">
      <c r="D9635" s="12"/>
      <c r="E9635" s="12"/>
      <c r="F9635" s="12"/>
      <c r="G9635" s="12"/>
    </row>
    <row r="9636" spans="4:7">
      <c r="D9636" s="12"/>
      <c r="E9636" s="12"/>
      <c r="F9636" s="12"/>
      <c r="G9636" s="12"/>
    </row>
    <row r="9637" spans="4:7">
      <c r="D9637" s="12"/>
      <c r="E9637" s="12"/>
      <c r="F9637" s="12"/>
      <c r="G9637" s="12"/>
    </row>
    <row r="9638" spans="4:7">
      <c r="D9638" s="12"/>
      <c r="E9638" s="12"/>
      <c r="F9638" s="12"/>
      <c r="G9638" s="12"/>
    </row>
    <row r="9639" spans="4:7">
      <c r="D9639" s="12"/>
      <c r="E9639" s="12"/>
      <c r="F9639" s="12"/>
      <c r="G9639" s="12"/>
    </row>
    <row r="9640" spans="4:7">
      <c r="D9640" s="12"/>
      <c r="E9640" s="12"/>
      <c r="F9640" s="12"/>
      <c r="G9640" s="12"/>
    </row>
    <row r="9641" spans="4:7">
      <c r="D9641" s="12"/>
      <c r="E9641" s="12"/>
      <c r="F9641" s="12"/>
      <c r="G9641" s="12"/>
    </row>
    <row r="9642" spans="4:7">
      <c r="D9642" s="12"/>
      <c r="E9642" s="12"/>
      <c r="F9642" s="12"/>
      <c r="G9642" s="12"/>
    </row>
    <row r="9643" spans="4:7">
      <c r="D9643" s="12"/>
      <c r="E9643" s="12"/>
      <c r="F9643" s="12"/>
      <c r="G9643" s="12"/>
    </row>
    <row r="9644" spans="4:7">
      <c r="D9644" s="12"/>
      <c r="E9644" s="12"/>
      <c r="F9644" s="12"/>
      <c r="G9644" s="12"/>
    </row>
    <row r="9645" spans="4:7">
      <c r="D9645" s="12"/>
      <c r="E9645" s="12"/>
      <c r="F9645" s="12"/>
      <c r="G9645" s="12"/>
    </row>
    <row r="9646" spans="4:7">
      <c r="D9646" s="12"/>
      <c r="E9646" s="12"/>
      <c r="F9646" s="12"/>
      <c r="G9646" s="12"/>
    </row>
    <row r="9647" spans="4:7">
      <c r="D9647" s="12"/>
      <c r="E9647" s="12"/>
      <c r="F9647" s="12"/>
      <c r="G9647" s="12"/>
    </row>
    <row r="9648" spans="4:7">
      <c r="D9648" s="12"/>
      <c r="E9648" s="12"/>
      <c r="F9648" s="12"/>
      <c r="G9648" s="12"/>
    </row>
    <row r="9649" spans="4:7">
      <c r="D9649" s="12"/>
      <c r="E9649" s="12"/>
      <c r="F9649" s="12"/>
      <c r="G9649" s="12"/>
    </row>
    <row r="9650" spans="4:7">
      <c r="D9650" s="12"/>
      <c r="E9650" s="12"/>
      <c r="F9650" s="12"/>
      <c r="G9650" s="12"/>
    </row>
    <row r="9651" spans="4:7">
      <c r="D9651" s="12"/>
      <c r="E9651" s="12"/>
      <c r="F9651" s="12"/>
      <c r="G9651" s="12"/>
    </row>
    <row r="9652" spans="4:7">
      <c r="D9652" s="12"/>
      <c r="E9652" s="12"/>
      <c r="F9652" s="12"/>
      <c r="G9652" s="12"/>
    </row>
    <row r="9653" spans="4:7">
      <c r="D9653" s="12"/>
      <c r="E9653" s="12"/>
      <c r="F9653" s="12"/>
      <c r="G9653" s="12"/>
    </row>
    <row r="9654" spans="4:7">
      <c r="D9654" s="12"/>
      <c r="E9654" s="12"/>
      <c r="F9654" s="12"/>
      <c r="G9654" s="12"/>
    </row>
    <row r="9655" spans="4:7">
      <c r="D9655" s="12"/>
      <c r="E9655" s="12"/>
      <c r="F9655" s="12"/>
      <c r="G9655" s="12"/>
    </row>
    <row r="9656" spans="4:7">
      <c r="D9656" s="12"/>
      <c r="E9656" s="12"/>
      <c r="F9656" s="12"/>
      <c r="G9656" s="12"/>
    </row>
    <row r="9657" spans="4:7">
      <c r="D9657" s="12"/>
      <c r="E9657" s="12"/>
      <c r="F9657" s="12"/>
      <c r="G9657" s="12"/>
    </row>
    <row r="9658" spans="4:7">
      <c r="D9658" s="12"/>
      <c r="E9658" s="12"/>
      <c r="F9658" s="12"/>
      <c r="G9658" s="12"/>
    </row>
    <row r="9659" spans="4:7">
      <c r="D9659" s="12"/>
      <c r="E9659" s="12"/>
      <c r="F9659" s="12"/>
      <c r="G9659" s="12"/>
    </row>
    <row r="9660" spans="4:7">
      <c r="D9660" s="12"/>
      <c r="E9660" s="12"/>
      <c r="F9660" s="12"/>
      <c r="G9660" s="12"/>
    </row>
    <row r="9661" spans="4:7">
      <c r="D9661" s="12"/>
      <c r="E9661" s="12"/>
      <c r="F9661" s="12"/>
      <c r="G9661" s="12"/>
    </row>
    <row r="9662" spans="4:7">
      <c r="D9662" s="12"/>
      <c r="E9662" s="12"/>
      <c r="F9662" s="12"/>
      <c r="G9662" s="12"/>
    </row>
    <row r="9663" spans="4:7">
      <c r="D9663" s="12"/>
      <c r="E9663" s="12"/>
      <c r="F9663" s="12"/>
      <c r="G9663" s="12"/>
    </row>
    <row r="9664" spans="4:7">
      <c r="D9664" s="12"/>
      <c r="E9664" s="12"/>
      <c r="F9664" s="12"/>
      <c r="G9664" s="12"/>
    </row>
    <row r="9665" spans="4:7">
      <c r="D9665" s="12"/>
      <c r="E9665" s="12"/>
      <c r="F9665" s="12"/>
      <c r="G9665" s="12"/>
    </row>
    <row r="9666" spans="4:7">
      <c r="D9666" s="12"/>
      <c r="E9666" s="12"/>
      <c r="F9666" s="12"/>
      <c r="G9666" s="12"/>
    </row>
    <row r="9667" spans="4:7">
      <c r="D9667" s="12"/>
      <c r="E9667" s="12"/>
      <c r="F9667" s="12"/>
      <c r="G9667" s="12"/>
    </row>
    <row r="9668" spans="4:7">
      <c r="D9668" s="12"/>
      <c r="E9668" s="12"/>
      <c r="F9668" s="12"/>
      <c r="G9668" s="12"/>
    </row>
    <row r="9669" spans="4:7">
      <c r="D9669" s="12"/>
      <c r="E9669" s="12"/>
      <c r="F9669" s="12"/>
      <c r="G9669" s="12"/>
    </row>
    <row r="9670" spans="4:7">
      <c r="D9670" s="12"/>
      <c r="E9670" s="12"/>
      <c r="F9670" s="12"/>
      <c r="G9670" s="12"/>
    </row>
    <row r="9671" spans="4:7">
      <c r="D9671" s="12"/>
      <c r="E9671" s="12"/>
      <c r="F9671" s="12"/>
      <c r="G9671" s="12"/>
    </row>
    <row r="9672" spans="4:7">
      <c r="D9672" s="12"/>
      <c r="E9672" s="12"/>
      <c r="F9672" s="12"/>
      <c r="G9672" s="12"/>
    </row>
    <row r="9673" spans="4:7">
      <c r="D9673" s="12"/>
      <c r="E9673" s="12"/>
      <c r="F9673" s="12"/>
      <c r="G9673" s="12"/>
    </row>
    <row r="9674" spans="4:7">
      <c r="D9674" s="12"/>
      <c r="E9674" s="12"/>
      <c r="F9674" s="12"/>
      <c r="G9674" s="12"/>
    </row>
    <row r="9675" spans="4:7">
      <c r="D9675" s="12"/>
      <c r="E9675" s="12"/>
      <c r="F9675" s="12"/>
      <c r="G9675" s="12"/>
    </row>
    <row r="9676" spans="4:7">
      <c r="D9676" s="12"/>
      <c r="E9676" s="12"/>
      <c r="F9676" s="12"/>
      <c r="G9676" s="12"/>
    </row>
    <row r="9677" spans="4:7">
      <c r="D9677" s="12"/>
      <c r="E9677" s="12"/>
      <c r="F9677" s="12"/>
      <c r="G9677" s="12"/>
    </row>
    <row r="9678" spans="4:7">
      <c r="D9678" s="12"/>
      <c r="E9678" s="12"/>
      <c r="F9678" s="12"/>
      <c r="G9678" s="12"/>
    </row>
    <row r="9679" spans="4:7">
      <c r="D9679" s="12"/>
      <c r="E9679" s="12"/>
      <c r="F9679" s="12"/>
      <c r="G9679" s="12"/>
    </row>
    <row r="9680" spans="4:7">
      <c r="D9680" s="12"/>
      <c r="E9680" s="12"/>
      <c r="F9680" s="12"/>
      <c r="G9680" s="12"/>
    </row>
    <row r="9681" spans="4:7">
      <c r="D9681" s="12"/>
      <c r="E9681" s="12"/>
      <c r="F9681" s="12"/>
      <c r="G9681" s="12"/>
    </row>
    <row r="9682" spans="4:7">
      <c r="D9682" s="12"/>
      <c r="E9682" s="12"/>
      <c r="F9682" s="12"/>
      <c r="G9682" s="12"/>
    </row>
    <row r="9683" spans="4:7">
      <c r="D9683" s="12"/>
      <c r="E9683" s="12"/>
      <c r="F9683" s="12"/>
      <c r="G9683" s="12"/>
    </row>
    <row r="9684" spans="4:7">
      <c r="D9684" s="12"/>
      <c r="E9684" s="12"/>
      <c r="F9684" s="12"/>
      <c r="G9684" s="12"/>
    </row>
    <row r="9685" spans="4:7">
      <c r="D9685" s="12"/>
      <c r="E9685" s="12"/>
      <c r="F9685" s="12"/>
      <c r="G9685" s="12"/>
    </row>
    <row r="9686" spans="4:7">
      <c r="D9686" s="12"/>
      <c r="E9686" s="12"/>
      <c r="F9686" s="12"/>
      <c r="G9686" s="12"/>
    </row>
    <row r="9687" spans="4:7">
      <c r="D9687" s="12"/>
      <c r="E9687" s="12"/>
      <c r="F9687" s="12"/>
      <c r="G9687" s="12"/>
    </row>
    <row r="9688" spans="4:7">
      <c r="D9688" s="12"/>
      <c r="E9688" s="12"/>
      <c r="F9688" s="12"/>
      <c r="G9688" s="12"/>
    </row>
    <row r="9689" spans="4:7">
      <c r="D9689" s="12"/>
      <c r="E9689" s="12"/>
      <c r="F9689" s="12"/>
      <c r="G9689" s="12"/>
    </row>
    <row r="9690" spans="4:7">
      <c r="D9690" s="12"/>
      <c r="E9690" s="12"/>
      <c r="F9690" s="12"/>
      <c r="G9690" s="12"/>
    </row>
    <row r="9691" spans="4:7">
      <c r="D9691" s="12"/>
      <c r="E9691" s="12"/>
      <c r="F9691" s="12"/>
      <c r="G9691" s="12"/>
    </row>
    <row r="9692" spans="4:7">
      <c r="D9692" s="12"/>
      <c r="E9692" s="12"/>
      <c r="F9692" s="12"/>
      <c r="G9692" s="12"/>
    </row>
    <row r="9693" spans="4:7">
      <c r="D9693" s="12"/>
      <c r="E9693" s="12"/>
      <c r="F9693" s="12"/>
      <c r="G9693" s="12"/>
    </row>
    <row r="9694" spans="4:7">
      <c r="D9694" s="12"/>
      <c r="E9694" s="12"/>
      <c r="F9694" s="12"/>
      <c r="G9694" s="12"/>
    </row>
    <row r="9695" spans="4:7">
      <c r="D9695" s="12"/>
      <c r="E9695" s="12"/>
      <c r="F9695" s="12"/>
      <c r="G9695" s="12"/>
    </row>
    <row r="9696" spans="4:7">
      <c r="D9696" s="12"/>
      <c r="E9696" s="12"/>
      <c r="F9696" s="12"/>
      <c r="G9696" s="12"/>
    </row>
    <row r="9697" spans="4:7">
      <c r="D9697" s="12"/>
      <c r="E9697" s="12"/>
      <c r="F9697" s="12"/>
      <c r="G9697" s="12"/>
    </row>
    <row r="9698" spans="4:7">
      <c r="D9698" s="12"/>
      <c r="E9698" s="12"/>
      <c r="F9698" s="12"/>
      <c r="G9698" s="12"/>
    </row>
    <row r="9699" spans="4:7">
      <c r="D9699" s="12"/>
      <c r="E9699" s="12"/>
      <c r="F9699" s="12"/>
      <c r="G9699" s="12"/>
    </row>
    <row r="9700" spans="4:7">
      <c r="D9700" s="12"/>
      <c r="E9700" s="12"/>
      <c r="F9700" s="12"/>
      <c r="G9700" s="12"/>
    </row>
    <row r="9701" spans="4:7">
      <c r="D9701" s="12"/>
      <c r="E9701" s="12"/>
      <c r="F9701" s="12"/>
      <c r="G9701" s="12"/>
    </row>
    <row r="9702" spans="4:7">
      <c r="D9702" s="12"/>
      <c r="E9702" s="12"/>
      <c r="F9702" s="12"/>
      <c r="G9702" s="12"/>
    </row>
    <row r="9703" spans="4:7">
      <c r="D9703" s="12"/>
      <c r="E9703" s="12"/>
      <c r="F9703" s="12"/>
      <c r="G9703" s="12"/>
    </row>
    <row r="9704" spans="4:7">
      <c r="D9704" s="12"/>
      <c r="E9704" s="12"/>
      <c r="F9704" s="12"/>
      <c r="G9704" s="12"/>
    </row>
    <row r="9705" spans="4:7">
      <c r="D9705" s="12"/>
      <c r="E9705" s="12"/>
      <c r="F9705" s="12"/>
      <c r="G9705" s="12"/>
    </row>
    <row r="9706" spans="4:7">
      <c r="D9706" s="12"/>
      <c r="E9706" s="12"/>
      <c r="F9706" s="12"/>
      <c r="G9706" s="12"/>
    </row>
    <row r="9707" spans="4:7">
      <c r="D9707" s="12"/>
      <c r="E9707" s="12"/>
      <c r="F9707" s="12"/>
      <c r="G9707" s="12"/>
    </row>
    <row r="9708" spans="4:7">
      <c r="D9708" s="12"/>
      <c r="E9708" s="12"/>
      <c r="F9708" s="12"/>
      <c r="G9708" s="12"/>
    </row>
    <row r="9709" spans="4:7">
      <c r="D9709" s="12"/>
      <c r="E9709" s="12"/>
      <c r="F9709" s="12"/>
      <c r="G9709" s="12"/>
    </row>
    <row r="9710" spans="4:7">
      <c r="D9710" s="12"/>
      <c r="E9710" s="12"/>
      <c r="F9710" s="12"/>
      <c r="G9710" s="12"/>
    </row>
    <row r="9711" spans="4:7">
      <c r="D9711" s="12"/>
      <c r="E9711" s="12"/>
      <c r="F9711" s="12"/>
      <c r="G9711" s="12"/>
    </row>
    <row r="9712" spans="4:7">
      <c r="D9712" s="12"/>
      <c r="E9712" s="12"/>
      <c r="F9712" s="12"/>
      <c r="G9712" s="12"/>
    </row>
    <row r="9713" spans="4:7">
      <c r="D9713" s="12"/>
      <c r="E9713" s="12"/>
      <c r="F9713" s="12"/>
      <c r="G9713" s="12"/>
    </row>
    <row r="9714" spans="4:7">
      <c r="D9714" s="12"/>
      <c r="E9714" s="12"/>
      <c r="F9714" s="12"/>
      <c r="G9714" s="12"/>
    </row>
    <row r="9715" spans="4:7">
      <c r="D9715" s="12"/>
      <c r="E9715" s="12"/>
      <c r="F9715" s="12"/>
      <c r="G9715" s="12"/>
    </row>
    <row r="9716" spans="4:7">
      <c r="D9716" s="12"/>
      <c r="E9716" s="12"/>
      <c r="F9716" s="12"/>
      <c r="G9716" s="12"/>
    </row>
    <row r="9717" spans="4:7">
      <c r="D9717" s="12"/>
      <c r="E9717" s="12"/>
      <c r="F9717" s="12"/>
      <c r="G9717" s="12"/>
    </row>
    <row r="9718" spans="4:7">
      <c r="D9718" s="12"/>
      <c r="E9718" s="12"/>
      <c r="F9718" s="12"/>
      <c r="G9718" s="12"/>
    </row>
    <row r="9719" spans="4:7">
      <c r="D9719" s="12"/>
      <c r="E9719" s="12"/>
      <c r="F9719" s="12"/>
      <c r="G9719" s="12"/>
    </row>
    <row r="9720" spans="4:7">
      <c r="D9720" s="12"/>
      <c r="E9720" s="12"/>
      <c r="F9720" s="12"/>
      <c r="G9720" s="12"/>
    </row>
    <row r="9721" spans="4:7">
      <c r="D9721" s="12"/>
      <c r="E9721" s="12"/>
      <c r="F9721" s="12"/>
      <c r="G9721" s="12"/>
    </row>
    <row r="9722" spans="4:7">
      <c r="D9722" s="12"/>
      <c r="E9722" s="12"/>
      <c r="F9722" s="12"/>
      <c r="G9722" s="12"/>
    </row>
    <row r="9723" spans="4:7">
      <c r="D9723" s="12"/>
      <c r="E9723" s="12"/>
      <c r="F9723" s="12"/>
      <c r="G9723" s="12"/>
    </row>
    <row r="9724" spans="4:7">
      <c r="D9724" s="12"/>
      <c r="E9724" s="12"/>
      <c r="F9724" s="12"/>
      <c r="G9724" s="12"/>
    </row>
    <row r="9725" spans="4:7">
      <c r="D9725" s="12"/>
      <c r="E9725" s="12"/>
      <c r="F9725" s="12"/>
      <c r="G9725" s="12"/>
    </row>
    <row r="9726" spans="4:7">
      <c r="D9726" s="12"/>
      <c r="E9726" s="12"/>
      <c r="F9726" s="12"/>
      <c r="G9726" s="12"/>
    </row>
    <row r="9727" spans="4:7">
      <c r="D9727" s="12"/>
      <c r="E9727" s="12"/>
      <c r="F9727" s="12"/>
      <c r="G9727" s="12"/>
    </row>
    <row r="9728" spans="4:7">
      <c r="D9728" s="12"/>
      <c r="E9728" s="12"/>
      <c r="F9728" s="12"/>
      <c r="G9728" s="12"/>
    </row>
    <row r="9729" spans="4:7">
      <c r="D9729" s="12"/>
      <c r="E9729" s="12"/>
      <c r="F9729" s="12"/>
      <c r="G9729" s="12"/>
    </row>
    <row r="9730" spans="4:7">
      <c r="D9730" s="12"/>
      <c r="E9730" s="12"/>
      <c r="F9730" s="12"/>
      <c r="G9730" s="12"/>
    </row>
    <row r="9731" spans="4:7">
      <c r="D9731" s="12"/>
      <c r="E9731" s="12"/>
      <c r="F9731" s="12"/>
      <c r="G9731" s="12"/>
    </row>
    <row r="9732" spans="4:7">
      <c r="D9732" s="12"/>
      <c r="E9732" s="12"/>
      <c r="F9732" s="12"/>
      <c r="G9732" s="12"/>
    </row>
    <row r="9733" spans="4:7">
      <c r="D9733" s="12"/>
      <c r="E9733" s="12"/>
      <c r="F9733" s="12"/>
      <c r="G9733" s="12"/>
    </row>
    <row r="9734" spans="4:7">
      <c r="D9734" s="12"/>
      <c r="E9734" s="12"/>
      <c r="F9734" s="12"/>
      <c r="G9734" s="12"/>
    </row>
    <row r="9735" spans="4:7">
      <c r="D9735" s="12"/>
      <c r="E9735" s="12"/>
      <c r="F9735" s="12"/>
      <c r="G9735" s="12"/>
    </row>
    <row r="9736" spans="4:7">
      <c r="D9736" s="12"/>
      <c r="E9736" s="12"/>
      <c r="F9736" s="12"/>
      <c r="G9736" s="12"/>
    </row>
    <row r="9737" spans="4:7">
      <c r="D9737" s="12"/>
      <c r="E9737" s="12"/>
      <c r="F9737" s="12"/>
      <c r="G9737" s="12"/>
    </row>
    <row r="9738" spans="4:7">
      <c r="D9738" s="12"/>
      <c r="E9738" s="12"/>
      <c r="F9738" s="12"/>
      <c r="G9738" s="12"/>
    </row>
    <row r="9739" spans="4:7">
      <c r="D9739" s="12"/>
      <c r="E9739" s="12"/>
      <c r="F9739" s="12"/>
      <c r="G9739" s="12"/>
    </row>
    <row r="9740" spans="4:7">
      <c r="D9740" s="12"/>
      <c r="E9740" s="12"/>
      <c r="F9740" s="12"/>
      <c r="G9740" s="12"/>
    </row>
    <row r="9741" spans="4:7">
      <c r="D9741" s="12"/>
      <c r="E9741" s="12"/>
      <c r="F9741" s="12"/>
      <c r="G9741" s="12"/>
    </row>
    <row r="9742" spans="4:7">
      <c r="D9742" s="12"/>
      <c r="E9742" s="12"/>
      <c r="F9742" s="12"/>
      <c r="G9742" s="12"/>
    </row>
    <row r="9743" spans="4:7">
      <c r="D9743" s="12"/>
      <c r="E9743" s="12"/>
      <c r="F9743" s="12"/>
      <c r="G9743" s="12"/>
    </row>
    <row r="9744" spans="4:7">
      <c r="D9744" s="12"/>
      <c r="E9744" s="12"/>
      <c r="F9744" s="12"/>
      <c r="G9744" s="12"/>
    </row>
    <row r="9745" spans="4:7">
      <c r="D9745" s="12"/>
      <c r="E9745" s="12"/>
      <c r="F9745" s="12"/>
      <c r="G9745" s="12"/>
    </row>
    <row r="9746" spans="4:7">
      <c r="D9746" s="12"/>
      <c r="E9746" s="12"/>
      <c r="F9746" s="12"/>
      <c r="G9746" s="12"/>
    </row>
    <row r="9747" spans="4:7">
      <c r="D9747" s="12"/>
      <c r="E9747" s="12"/>
      <c r="F9747" s="12"/>
      <c r="G9747" s="12"/>
    </row>
    <row r="9748" spans="4:7">
      <c r="D9748" s="12"/>
      <c r="E9748" s="12"/>
      <c r="F9748" s="12"/>
      <c r="G9748" s="12"/>
    </row>
    <row r="9749" spans="4:7">
      <c r="D9749" s="12"/>
      <c r="E9749" s="12"/>
      <c r="F9749" s="12"/>
      <c r="G9749" s="12"/>
    </row>
    <row r="9750" spans="4:7">
      <c r="D9750" s="12"/>
      <c r="E9750" s="12"/>
      <c r="F9750" s="12"/>
      <c r="G9750" s="12"/>
    </row>
    <row r="9751" spans="4:7">
      <c r="D9751" s="12"/>
      <c r="E9751" s="12"/>
      <c r="F9751" s="12"/>
      <c r="G9751" s="12"/>
    </row>
    <row r="9752" spans="4:7">
      <c r="D9752" s="12"/>
      <c r="E9752" s="12"/>
      <c r="F9752" s="12"/>
      <c r="G9752" s="12"/>
    </row>
    <row r="9753" spans="4:7">
      <c r="D9753" s="12"/>
      <c r="E9753" s="12"/>
      <c r="F9753" s="12"/>
      <c r="G9753" s="12"/>
    </row>
    <row r="9754" spans="4:7">
      <c r="D9754" s="12"/>
      <c r="E9754" s="12"/>
      <c r="F9754" s="12"/>
      <c r="G9754" s="12"/>
    </row>
    <row r="9755" spans="4:7">
      <c r="D9755" s="12"/>
      <c r="E9755" s="12"/>
      <c r="F9755" s="12"/>
      <c r="G9755" s="12"/>
    </row>
    <row r="9756" spans="4:7">
      <c r="D9756" s="12"/>
      <c r="E9756" s="12"/>
      <c r="F9756" s="12"/>
      <c r="G9756" s="12"/>
    </row>
    <row r="9757" spans="4:7">
      <c r="D9757" s="12"/>
      <c r="E9757" s="12"/>
      <c r="F9757" s="12"/>
      <c r="G9757" s="12"/>
    </row>
    <row r="9758" spans="4:7">
      <c r="D9758" s="12"/>
      <c r="E9758" s="12"/>
      <c r="F9758" s="12"/>
      <c r="G9758" s="12"/>
    </row>
    <row r="9759" spans="4:7">
      <c r="D9759" s="12"/>
      <c r="E9759" s="12"/>
      <c r="F9759" s="12"/>
      <c r="G9759" s="12"/>
    </row>
    <row r="9760" spans="4:7">
      <c r="D9760" s="12"/>
      <c r="E9760" s="12"/>
      <c r="F9760" s="12"/>
      <c r="G9760" s="12"/>
    </row>
    <row r="9761" spans="4:7">
      <c r="D9761" s="12"/>
      <c r="E9761" s="12"/>
      <c r="F9761" s="12"/>
      <c r="G9761" s="12"/>
    </row>
    <row r="9762" spans="4:7">
      <c r="D9762" s="12"/>
      <c r="E9762" s="12"/>
      <c r="F9762" s="12"/>
      <c r="G9762" s="12"/>
    </row>
    <row r="9763" spans="4:7">
      <c r="D9763" s="12"/>
      <c r="E9763" s="12"/>
      <c r="F9763" s="12"/>
      <c r="G9763" s="12"/>
    </row>
    <row r="9764" spans="4:7">
      <c r="D9764" s="12"/>
      <c r="E9764" s="12"/>
      <c r="F9764" s="12"/>
      <c r="G9764" s="12"/>
    </row>
    <row r="9765" spans="4:7">
      <c r="D9765" s="12"/>
      <c r="E9765" s="12"/>
      <c r="F9765" s="12"/>
      <c r="G9765" s="12"/>
    </row>
    <row r="9766" spans="4:7">
      <c r="D9766" s="12"/>
      <c r="E9766" s="12"/>
      <c r="F9766" s="12"/>
      <c r="G9766" s="12"/>
    </row>
    <row r="9767" spans="4:7">
      <c r="D9767" s="12"/>
      <c r="E9767" s="12"/>
      <c r="F9767" s="12"/>
      <c r="G9767" s="12"/>
    </row>
    <row r="9768" spans="4:7">
      <c r="D9768" s="12"/>
      <c r="E9768" s="12"/>
      <c r="F9768" s="12"/>
      <c r="G9768" s="12"/>
    </row>
    <row r="9769" spans="4:7">
      <c r="D9769" s="12"/>
      <c r="E9769" s="12"/>
      <c r="F9769" s="12"/>
      <c r="G9769" s="12"/>
    </row>
    <row r="9770" spans="4:7">
      <c r="D9770" s="12"/>
      <c r="E9770" s="12"/>
      <c r="F9770" s="12"/>
      <c r="G9770" s="12"/>
    </row>
    <row r="9771" spans="4:7">
      <c r="D9771" s="12"/>
      <c r="E9771" s="12"/>
      <c r="F9771" s="12"/>
      <c r="G9771" s="12"/>
    </row>
    <row r="9772" spans="4:7">
      <c r="D9772" s="12"/>
      <c r="E9772" s="12"/>
      <c r="F9772" s="12"/>
      <c r="G9772" s="12"/>
    </row>
    <row r="9773" spans="4:7">
      <c r="D9773" s="12"/>
      <c r="E9773" s="12"/>
      <c r="F9773" s="12"/>
      <c r="G9773" s="12"/>
    </row>
    <row r="9774" spans="4:7">
      <c r="D9774" s="12"/>
      <c r="E9774" s="12"/>
      <c r="F9774" s="12"/>
      <c r="G9774" s="12"/>
    </row>
    <row r="9775" spans="4:7">
      <c r="D9775" s="12"/>
      <c r="E9775" s="12"/>
      <c r="F9775" s="12"/>
      <c r="G9775" s="12"/>
    </row>
    <row r="9776" spans="4:7">
      <c r="D9776" s="12"/>
      <c r="E9776" s="12"/>
      <c r="F9776" s="12"/>
      <c r="G9776" s="12"/>
    </row>
    <row r="9777" spans="4:7">
      <c r="D9777" s="12"/>
      <c r="E9777" s="12"/>
      <c r="F9777" s="12"/>
      <c r="G9777" s="12"/>
    </row>
    <row r="9778" spans="4:7">
      <c r="D9778" s="12"/>
      <c r="E9778" s="12"/>
      <c r="F9778" s="12"/>
      <c r="G9778" s="12"/>
    </row>
    <row r="9779" spans="4:7">
      <c r="D9779" s="12"/>
      <c r="E9779" s="12"/>
      <c r="F9779" s="12"/>
      <c r="G9779" s="12"/>
    </row>
    <row r="9780" spans="4:7">
      <c r="D9780" s="12"/>
      <c r="E9780" s="12"/>
      <c r="F9780" s="12"/>
      <c r="G9780" s="12"/>
    </row>
    <row r="9781" spans="4:7">
      <c r="D9781" s="12"/>
      <c r="E9781" s="12"/>
      <c r="F9781" s="12"/>
      <c r="G9781" s="12"/>
    </row>
    <row r="9782" spans="4:7">
      <c r="D9782" s="12"/>
      <c r="E9782" s="12"/>
      <c r="F9782" s="12"/>
      <c r="G9782" s="12"/>
    </row>
    <row r="9783" spans="4:7">
      <c r="D9783" s="12"/>
      <c r="E9783" s="12"/>
      <c r="F9783" s="12"/>
      <c r="G9783" s="12"/>
    </row>
    <row r="9784" spans="4:7">
      <c r="D9784" s="12"/>
      <c r="E9784" s="12"/>
      <c r="F9784" s="12"/>
      <c r="G9784" s="12"/>
    </row>
    <row r="9785" spans="4:7">
      <c r="D9785" s="12"/>
      <c r="E9785" s="12"/>
      <c r="F9785" s="12"/>
      <c r="G9785" s="12"/>
    </row>
    <row r="9786" spans="4:7">
      <c r="D9786" s="12"/>
      <c r="E9786" s="12"/>
      <c r="F9786" s="12"/>
      <c r="G9786" s="12"/>
    </row>
    <row r="9787" spans="4:7">
      <c r="D9787" s="12"/>
      <c r="E9787" s="12"/>
      <c r="F9787" s="12"/>
      <c r="G9787" s="12"/>
    </row>
    <row r="9788" spans="4:7">
      <c r="D9788" s="12"/>
      <c r="E9788" s="12"/>
      <c r="F9788" s="12"/>
      <c r="G9788" s="12"/>
    </row>
    <row r="9789" spans="4:7">
      <c r="D9789" s="12"/>
      <c r="E9789" s="12"/>
      <c r="F9789" s="12"/>
      <c r="G9789" s="12"/>
    </row>
    <row r="9790" spans="4:7">
      <c r="D9790" s="12"/>
      <c r="E9790" s="12"/>
      <c r="F9790" s="12"/>
      <c r="G9790" s="12"/>
    </row>
    <row r="9791" spans="4:7">
      <c r="D9791" s="12"/>
      <c r="E9791" s="12"/>
      <c r="F9791" s="12"/>
      <c r="G9791" s="12"/>
    </row>
    <row r="9792" spans="4:7">
      <c r="D9792" s="12"/>
      <c r="E9792" s="12"/>
      <c r="F9792" s="12"/>
      <c r="G9792" s="12"/>
    </row>
    <row r="9793" spans="4:7">
      <c r="D9793" s="12"/>
      <c r="E9793" s="12"/>
      <c r="F9793" s="12"/>
      <c r="G9793" s="12"/>
    </row>
    <row r="9794" spans="4:7">
      <c r="D9794" s="12"/>
      <c r="E9794" s="12"/>
      <c r="F9794" s="12"/>
      <c r="G9794" s="12"/>
    </row>
    <row r="9795" spans="4:7">
      <c r="D9795" s="12"/>
      <c r="E9795" s="12"/>
      <c r="F9795" s="12"/>
      <c r="G9795" s="12"/>
    </row>
    <row r="9796" spans="4:7">
      <c r="D9796" s="12"/>
      <c r="E9796" s="12"/>
      <c r="F9796" s="12"/>
      <c r="G9796" s="12"/>
    </row>
    <row r="9797" spans="4:7">
      <c r="D9797" s="12"/>
      <c r="E9797" s="12"/>
      <c r="F9797" s="12"/>
      <c r="G9797" s="12"/>
    </row>
    <row r="9798" spans="4:7">
      <c r="D9798" s="12"/>
      <c r="E9798" s="12"/>
      <c r="F9798" s="12"/>
      <c r="G9798" s="12"/>
    </row>
    <row r="9799" spans="4:7">
      <c r="D9799" s="12"/>
      <c r="E9799" s="12"/>
      <c r="F9799" s="12"/>
      <c r="G9799" s="12"/>
    </row>
    <row r="9800" spans="4:7">
      <c r="D9800" s="12"/>
      <c r="E9800" s="12"/>
      <c r="F9800" s="12"/>
      <c r="G9800" s="12"/>
    </row>
    <row r="9801" spans="4:7">
      <c r="D9801" s="12"/>
      <c r="E9801" s="12"/>
      <c r="F9801" s="12"/>
      <c r="G9801" s="12"/>
    </row>
    <row r="9802" spans="4:7">
      <c r="D9802" s="12"/>
      <c r="E9802" s="12"/>
      <c r="F9802" s="12"/>
      <c r="G9802" s="12"/>
    </row>
    <row r="9803" spans="4:7">
      <c r="D9803" s="12"/>
      <c r="E9803" s="12"/>
      <c r="F9803" s="12"/>
      <c r="G9803" s="12"/>
    </row>
    <row r="9804" spans="4:7">
      <c r="D9804" s="12"/>
      <c r="E9804" s="12"/>
      <c r="F9804" s="12"/>
      <c r="G9804" s="12"/>
    </row>
    <row r="9805" spans="4:7">
      <c r="D9805" s="12"/>
      <c r="E9805" s="12"/>
      <c r="F9805" s="12"/>
      <c r="G9805" s="12"/>
    </row>
    <row r="9806" spans="4:7">
      <c r="D9806" s="12"/>
      <c r="E9806" s="12"/>
      <c r="F9806" s="12"/>
      <c r="G9806" s="12"/>
    </row>
    <row r="9807" spans="4:7">
      <c r="D9807" s="12"/>
      <c r="E9807" s="12"/>
      <c r="F9807" s="12"/>
      <c r="G9807" s="12"/>
    </row>
    <row r="9808" spans="4:7">
      <c r="D9808" s="12"/>
      <c r="E9808" s="12"/>
      <c r="F9808" s="12"/>
      <c r="G9808" s="12"/>
    </row>
    <row r="9809" spans="4:7">
      <c r="D9809" s="12"/>
      <c r="E9809" s="12"/>
      <c r="F9809" s="12"/>
      <c r="G9809" s="12"/>
    </row>
    <row r="9810" spans="4:7">
      <c r="D9810" s="12"/>
      <c r="E9810" s="12"/>
      <c r="F9810" s="12"/>
      <c r="G9810" s="12"/>
    </row>
    <row r="9811" spans="4:7">
      <c r="D9811" s="12"/>
      <c r="E9811" s="12"/>
      <c r="F9811" s="12"/>
      <c r="G9811" s="12"/>
    </row>
    <row r="9812" spans="4:7">
      <c r="D9812" s="12"/>
      <c r="E9812" s="12"/>
      <c r="F9812" s="12"/>
      <c r="G9812" s="12"/>
    </row>
    <row r="9813" spans="4:7">
      <c r="D9813" s="12"/>
      <c r="E9813" s="12"/>
      <c r="F9813" s="12"/>
      <c r="G9813" s="12"/>
    </row>
    <row r="9814" spans="4:7">
      <c r="D9814" s="12"/>
      <c r="E9814" s="12"/>
      <c r="F9814" s="12"/>
      <c r="G9814" s="12"/>
    </row>
    <row r="9815" spans="4:7">
      <c r="D9815" s="12"/>
      <c r="E9815" s="12"/>
      <c r="F9815" s="12"/>
      <c r="G9815" s="12"/>
    </row>
    <row r="9816" spans="4:7">
      <c r="D9816" s="12"/>
      <c r="E9816" s="12"/>
      <c r="F9816" s="12"/>
      <c r="G9816" s="12"/>
    </row>
    <row r="9817" spans="4:7">
      <c r="D9817" s="12"/>
      <c r="E9817" s="12"/>
      <c r="F9817" s="12"/>
      <c r="G9817" s="12"/>
    </row>
    <row r="9818" spans="4:7">
      <c r="D9818" s="12"/>
      <c r="E9818" s="12"/>
      <c r="F9818" s="12"/>
      <c r="G9818" s="12"/>
    </row>
    <row r="9819" spans="4:7">
      <c r="D9819" s="12"/>
      <c r="E9819" s="12"/>
      <c r="F9819" s="12"/>
      <c r="G9819" s="12"/>
    </row>
    <row r="9820" spans="4:7">
      <c r="D9820" s="12"/>
      <c r="E9820" s="12"/>
      <c r="F9820" s="12"/>
      <c r="G9820" s="12"/>
    </row>
    <row r="9821" spans="4:7">
      <c r="D9821" s="12"/>
      <c r="E9821" s="12"/>
      <c r="F9821" s="12"/>
      <c r="G9821" s="12"/>
    </row>
    <row r="9822" spans="4:7">
      <c r="D9822" s="12"/>
      <c r="E9822" s="12"/>
      <c r="F9822" s="12"/>
      <c r="G9822" s="12"/>
    </row>
    <row r="9823" spans="4:7">
      <c r="D9823" s="12"/>
      <c r="E9823" s="12"/>
      <c r="F9823" s="12"/>
      <c r="G9823" s="12"/>
    </row>
    <row r="9824" spans="4:7">
      <c r="D9824" s="12"/>
      <c r="E9824" s="12"/>
      <c r="F9824" s="12"/>
      <c r="G9824" s="12"/>
    </row>
    <row r="9825" spans="4:7">
      <c r="D9825" s="12"/>
      <c r="E9825" s="12"/>
      <c r="F9825" s="12"/>
      <c r="G9825" s="12"/>
    </row>
    <row r="9826" spans="4:7">
      <c r="D9826" s="12"/>
      <c r="E9826" s="12"/>
      <c r="F9826" s="12"/>
      <c r="G9826" s="12"/>
    </row>
    <row r="9827" spans="4:7">
      <c r="D9827" s="12"/>
      <c r="E9827" s="12"/>
      <c r="F9827" s="12"/>
      <c r="G9827" s="12"/>
    </row>
    <row r="9828" spans="4:7">
      <c r="D9828" s="12"/>
      <c r="E9828" s="12"/>
      <c r="F9828" s="12"/>
      <c r="G9828" s="12"/>
    </row>
    <row r="9829" spans="4:7">
      <c r="D9829" s="12"/>
      <c r="E9829" s="12"/>
      <c r="F9829" s="12"/>
      <c r="G9829" s="12"/>
    </row>
    <row r="9830" spans="4:7">
      <c r="D9830" s="12"/>
      <c r="E9830" s="12"/>
      <c r="F9830" s="12"/>
      <c r="G9830" s="12"/>
    </row>
    <row r="9831" spans="4:7">
      <c r="D9831" s="12"/>
      <c r="E9831" s="12"/>
      <c r="F9831" s="12"/>
      <c r="G9831" s="12"/>
    </row>
    <row r="9832" spans="4:7">
      <c r="D9832" s="12"/>
      <c r="E9832" s="12"/>
      <c r="F9832" s="12"/>
      <c r="G9832" s="12"/>
    </row>
    <row r="9833" spans="4:7">
      <c r="D9833" s="12"/>
      <c r="E9833" s="12"/>
      <c r="F9833" s="12"/>
      <c r="G9833" s="12"/>
    </row>
    <row r="9834" spans="4:7">
      <c r="D9834" s="12"/>
      <c r="E9834" s="12"/>
      <c r="F9834" s="12"/>
      <c r="G9834" s="12"/>
    </row>
    <row r="9835" spans="4:7">
      <c r="D9835" s="12"/>
      <c r="E9835" s="12"/>
      <c r="F9835" s="12"/>
      <c r="G9835" s="12"/>
    </row>
    <row r="9836" spans="4:7">
      <c r="D9836" s="12"/>
      <c r="E9836" s="12"/>
      <c r="F9836" s="12"/>
      <c r="G9836" s="12"/>
    </row>
    <row r="9837" spans="4:7">
      <c r="D9837" s="12"/>
      <c r="E9837" s="12"/>
      <c r="F9837" s="12"/>
      <c r="G9837" s="12"/>
    </row>
    <row r="9838" spans="4:7">
      <c r="D9838" s="12"/>
      <c r="E9838" s="12"/>
      <c r="F9838" s="12"/>
      <c r="G9838" s="12"/>
    </row>
    <row r="9839" spans="4:7">
      <c r="D9839" s="12"/>
      <c r="E9839" s="12"/>
      <c r="F9839" s="12"/>
      <c r="G9839" s="12"/>
    </row>
    <row r="9840" spans="4:7">
      <c r="D9840" s="12"/>
      <c r="E9840" s="12"/>
      <c r="F9840" s="12"/>
      <c r="G9840" s="12"/>
    </row>
    <row r="9841" spans="4:7">
      <c r="D9841" s="12"/>
      <c r="E9841" s="12"/>
      <c r="F9841" s="12"/>
      <c r="G9841" s="12"/>
    </row>
    <row r="9842" spans="4:7">
      <c r="D9842" s="12"/>
      <c r="E9842" s="12"/>
      <c r="F9842" s="12"/>
      <c r="G9842" s="12"/>
    </row>
    <row r="9843" spans="4:7">
      <c r="D9843" s="12"/>
      <c r="E9843" s="12"/>
      <c r="F9843" s="12"/>
      <c r="G9843" s="12"/>
    </row>
    <row r="9844" spans="4:7">
      <c r="D9844" s="12"/>
      <c r="E9844" s="12"/>
      <c r="F9844" s="12"/>
      <c r="G9844" s="12"/>
    </row>
    <row r="9845" spans="4:7">
      <c r="D9845" s="12"/>
      <c r="E9845" s="12"/>
      <c r="F9845" s="12"/>
      <c r="G9845" s="12"/>
    </row>
    <row r="9846" spans="4:7">
      <c r="D9846" s="12"/>
      <c r="E9846" s="12"/>
      <c r="F9846" s="12"/>
      <c r="G9846" s="12"/>
    </row>
    <row r="9847" spans="4:7">
      <c r="D9847" s="12"/>
      <c r="E9847" s="12"/>
      <c r="F9847" s="12"/>
      <c r="G9847" s="12"/>
    </row>
    <row r="9848" spans="4:7">
      <c r="D9848" s="12"/>
      <c r="E9848" s="12"/>
      <c r="F9848" s="12"/>
      <c r="G9848" s="12"/>
    </row>
    <row r="9849" spans="4:7">
      <c r="D9849" s="12"/>
      <c r="E9849" s="12"/>
      <c r="F9849" s="12"/>
      <c r="G9849" s="12"/>
    </row>
    <row r="9850" spans="4:7">
      <c r="D9850" s="12"/>
      <c r="E9850" s="12"/>
      <c r="F9850" s="12"/>
      <c r="G9850" s="12"/>
    </row>
    <row r="9851" spans="4:7">
      <c r="D9851" s="12"/>
      <c r="E9851" s="12"/>
      <c r="F9851" s="12"/>
      <c r="G9851" s="12"/>
    </row>
    <row r="9852" spans="4:7">
      <c r="D9852" s="12"/>
      <c r="E9852" s="12"/>
      <c r="F9852" s="12"/>
      <c r="G9852" s="12"/>
    </row>
    <row r="9853" spans="4:7">
      <c r="D9853" s="12"/>
      <c r="E9853" s="12"/>
      <c r="F9853" s="12"/>
      <c r="G9853" s="12"/>
    </row>
    <row r="9854" spans="4:7">
      <c r="D9854" s="12"/>
      <c r="E9854" s="12"/>
      <c r="F9854" s="12"/>
      <c r="G9854" s="12"/>
    </row>
    <row r="9855" spans="4:7">
      <c r="D9855" s="12"/>
      <c r="E9855" s="12"/>
      <c r="F9855" s="12"/>
      <c r="G9855" s="12"/>
    </row>
    <row r="9856" spans="4:7">
      <c r="D9856" s="12"/>
      <c r="E9856" s="12"/>
      <c r="F9856" s="12"/>
      <c r="G9856" s="12"/>
    </row>
    <row r="9857" spans="4:7">
      <c r="D9857" s="12"/>
      <c r="E9857" s="12"/>
      <c r="F9857" s="12"/>
      <c r="G9857" s="12"/>
    </row>
    <row r="9858" spans="4:7">
      <c r="D9858" s="12"/>
      <c r="E9858" s="12"/>
      <c r="F9858" s="12"/>
      <c r="G9858" s="12"/>
    </row>
    <row r="9859" spans="4:7">
      <c r="D9859" s="12"/>
      <c r="E9859" s="12"/>
      <c r="F9859" s="12"/>
      <c r="G9859" s="12"/>
    </row>
    <row r="9860" spans="4:7">
      <c r="D9860" s="12"/>
      <c r="E9860" s="12"/>
      <c r="F9860" s="12"/>
      <c r="G9860" s="12"/>
    </row>
    <row r="9861" spans="4:7">
      <c r="D9861" s="12"/>
      <c r="E9861" s="12"/>
      <c r="F9861" s="12"/>
      <c r="G9861" s="12"/>
    </row>
    <row r="9862" spans="4:7">
      <c r="D9862" s="12"/>
      <c r="E9862" s="12"/>
      <c r="F9862" s="12"/>
      <c r="G9862" s="12"/>
    </row>
    <row r="9863" spans="4:7">
      <c r="D9863" s="12"/>
      <c r="E9863" s="12"/>
      <c r="F9863" s="12"/>
      <c r="G9863" s="12"/>
    </row>
    <row r="9864" spans="4:7">
      <c r="D9864" s="12"/>
      <c r="E9864" s="12"/>
      <c r="F9864" s="12"/>
      <c r="G9864" s="12"/>
    </row>
    <row r="9865" spans="4:7">
      <c r="D9865" s="12"/>
      <c r="E9865" s="12"/>
      <c r="F9865" s="12"/>
      <c r="G9865" s="12"/>
    </row>
    <row r="9866" spans="4:7">
      <c r="D9866" s="12"/>
      <c r="E9866" s="12"/>
      <c r="F9866" s="12"/>
      <c r="G9866" s="12"/>
    </row>
    <row r="9867" spans="4:7">
      <c r="D9867" s="12"/>
      <c r="E9867" s="12"/>
      <c r="F9867" s="12"/>
      <c r="G9867" s="12"/>
    </row>
    <row r="9868" spans="4:7">
      <c r="D9868" s="12"/>
      <c r="E9868" s="12"/>
      <c r="F9868" s="12"/>
      <c r="G9868" s="12"/>
    </row>
    <row r="9869" spans="4:7">
      <c r="D9869" s="12"/>
      <c r="E9869" s="12"/>
      <c r="F9869" s="12"/>
      <c r="G9869" s="12"/>
    </row>
    <row r="9870" spans="4:7">
      <c r="D9870" s="12"/>
      <c r="E9870" s="12"/>
      <c r="F9870" s="12"/>
      <c r="G9870" s="12"/>
    </row>
    <row r="9871" spans="4:7">
      <c r="D9871" s="12"/>
      <c r="E9871" s="12"/>
      <c r="F9871" s="12"/>
      <c r="G9871" s="12"/>
    </row>
    <row r="9872" spans="4:7">
      <c r="D9872" s="12"/>
      <c r="E9872" s="12"/>
      <c r="F9872" s="12"/>
      <c r="G9872" s="12"/>
    </row>
    <row r="9873" spans="4:7">
      <c r="D9873" s="12"/>
      <c r="E9873" s="12"/>
      <c r="F9873" s="12"/>
      <c r="G9873" s="12"/>
    </row>
    <row r="9874" spans="4:7">
      <c r="D9874" s="12"/>
      <c r="E9874" s="12"/>
      <c r="F9874" s="12"/>
      <c r="G9874" s="12"/>
    </row>
    <row r="9875" spans="4:7">
      <c r="D9875" s="12"/>
      <c r="E9875" s="12"/>
      <c r="F9875" s="12"/>
      <c r="G9875" s="12"/>
    </row>
    <row r="9876" spans="4:7">
      <c r="D9876" s="12"/>
      <c r="E9876" s="12"/>
      <c r="F9876" s="12"/>
      <c r="G9876" s="12"/>
    </row>
    <row r="9877" spans="4:7">
      <c r="D9877" s="12"/>
      <c r="E9877" s="12"/>
      <c r="F9877" s="12"/>
      <c r="G9877" s="12"/>
    </row>
    <row r="9878" spans="4:7">
      <c r="D9878" s="12"/>
      <c r="E9878" s="12"/>
      <c r="F9878" s="12"/>
      <c r="G9878" s="12"/>
    </row>
    <row r="9879" spans="4:7">
      <c r="D9879" s="12"/>
      <c r="E9879" s="12"/>
      <c r="F9879" s="12"/>
      <c r="G9879" s="12"/>
    </row>
    <row r="9880" spans="4:7">
      <c r="D9880" s="12"/>
      <c r="E9880" s="12"/>
      <c r="F9880" s="12"/>
      <c r="G9880" s="12"/>
    </row>
    <row r="9881" spans="4:7">
      <c r="D9881" s="12"/>
      <c r="E9881" s="12"/>
      <c r="F9881" s="12"/>
      <c r="G9881" s="12"/>
    </row>
    <row r="9882" spans="4:7">
      <c r="D9882" s="12"/>
      <c r="E9882" s="12"/>
      <c r="F9882" s="12"/>
      <c r="G9882" s="12"/>
    </row>
    <row r="9883" spans="4:7">
      <c r="D9883" s="12"/>
      <c r="E9883" s="12"/>
      <c r="F9883" s="12"/>
      <c r="G9883" s="12"/>
    </row>
    <row r="9884" spans="4:7">
      <c r="D9884" s="12"/>
      <c r="E9884" s="12"/>
      <c r="F9884" s="12"/>
      <c r="G9884" s="12"/>
    </row>
    <row r="9885" spans="4:7">
      <c r="D9885" s="12"/>
      <c r="E9885" s="12"/>
      <c r="F9885" s="12"/>
      <c r="G9885" s="12"/>
    </row>
    <row r="9886" spans="4:7">
      <c r="D9886" s="12"/>
      <c r="E9886" s="12"/>
      <c r="F9886" s="12"/>
      <c r="G9886" s="12"/>
    </row>
    <row r="9887" spans="4:7">
      <c r="D9887" s="12"/>
      <c r="E9887" s="12"/>
      <c r="F9887" s="12"/>
      <c r="G9887" s="12"/>
    </row>
    <row r="9888" spans="4:7">
      <c r="D9888" s="12"/>
      <c r="E9888" s="12"/>
      <c r="F9888" s="12"/>
      <c r="G9888" s="12"/>
    </row>
    <row r="9889" spans="4:7">
      <c r="D9889" s="12"/>
      <c r="E9889" s="12"/>
      <c r="F9889" s="12"/>
      <c r="G9889" s="12"/>
    </row>
    <row r="9890" spans="4:7">
      <c r="D9890" s="12"/>
      <c r="E9890" s="12"/>
      <c r="F9890" s="12"/>
      <c r="G9890" s="12"/>
    </row>
    <row r="9891" spans="4:7">
      <c r="D9891" s="12"/>
      <c r="E9891" s="12"/>
      <c r="F9891" s="12"/>
      <c r="G9891" s="12"/>
    </row>
    <row r="9892" spans="4:7">
      <c r="D9892" s="12"/>
      <c r="E9892" s="12"/>
      <c r="F9892" s="12"/>
      <c r="G9892" s="12"/>
    </row>
    <row r="9893" spans="4:7">
      <c r="D9893" s="12"/>
      <c r="E9893" s="12"/>
      <c r="F9893" s="12"/>
      <c r="G9893" s="12"/>
    </row>
    <row r="9894" spans="4:7">
      <c r="D9894" s="12"/>
      <c r="E9894" s="12"/>
      <c r="F9894" s="12"/>
      <c r="G9894" s="12"/>
    </row>
    <row r="9895" spans="4:7">
      <c r="D9895" s="12"/>
      <c r="E9895" s="12"/>
      <c r="F9895" s="12"/>
      <c r="G9895" s="12"/>
    </row>
    <row r="9896" spans="4:7">
      <c r="D9896" s="12"/>
      <c r="E9896" s="12"/>
      <c r="F9896" s="12"/>
      <c r="G9896" s="12"/>
    </row>
    <row r="9897" spans="4:7">
      <c r="D9897" s="12"/>
      <c r="E9897" s="12"/>
      <c r="F9897" s="12"/>
      <c r="G9897" s="12"/>
    </row>
    <row r="9898" spans="4:7">
      <c r="D9898" s="12"/>
      <c r="E9898" s="12"/>
      <c r="F9898" s="12"/>
      <c r="G9898" s="12"/>
    </row>
    <row r="9899" spans="4:7">
      <c r="D9899" s="12"/>
      <c r="E9899" s="12"/>
      <c r="F9899" s="12"/>
      <c r="G9899" s="12"/>
    </row>
    <row r="9900" spans="4:7">
      <c r="D9900" s="12"/>
      <c r="E9900" s="12"/>
      <c r="F9900" s="12"/>
      <c r="G9900" s="12"/>
    </row>
    <row r="9901" spans="4:7">
      <c r="D9901" s="12"/>
      <c r="E9901" s="12"/>
      <c r="F9901" s="12"/>
      <c r="G9901" s="12"/>
    </row>
    <row r="9902" spans="4:7">
      <c r="D9902" s="12"/>
      <c r="E9902" s="12"/>
      <c r="F9902" s="12"/>
      <c r="G9902" s="12"/>
    </row>
    <row r="9903" spans="4:7">
      <c r="D9903" s="12"/>
      <c r="E9903" s="12"/>
      <c r="F9903" s="12"/>
      <c r="G9903" s="12"/>
    </row>
    <row r="9904" spans="4:7">
      <c r="D9904" s="12"/>
      <c r="E9904" s="12"/>
      <c r="F9904" s="12"/>
      <c r="G9904" s="12"/>
    </row>
    <row r="9905" spans="4:7">
      <c r="D9905" s="12"/>
      <c r="E9905" s="12"/>
      <c r="F9905" s="12"/>
      <c r="G9905" s="12"/>
    </row>
    <row r="9906" spans="4:7">
      <c r="D9906" s="12"/>
      <c r="E9906" s="12"/>
      <c r="F9906" s="12"/>
      <c r="G9906" s="12"/>
    </row>
    <row r="9907" spans="4:7">
      <c r="D9907" s="12"/>
      <c r="E9907" s="12"/>
      <c r="F9907" s="12"/>
      <c r="G9907" s="12"/>
    </row>
    <row r="9908" spans="4:7">
      <c r="D9908" s="12"/>
      <c r="E9908" s="12"/>
      <c r="F9908" s="12"/>
      <c r="G9908" s="12"/>
    </row>
    <row r="9909" spans="4:7">
      <c r="D9909" s="12"/>
      <c r="E9909" s="12"/>
      <c r="F9909" s="12"/>
      <c r="G9909" s="12"/>
    </row>
    <row r="9910" spans="4:7">
      <c r="D9910" s="12"/>
      <c r="E9910" s="12"/>
      <c r="F9910" s="12"/>
      <c r="G9910" s="12"/>
    </row>
    <row r="9911" spans="4:7">
      <c r="D9911" s="12"/>
      <c r="E9911" s="12"/>
      <c r="F9911" s="12"/>
      <c r="G9911" s="12"/>
    </row>
    <row r="9912" spans="4:7">
      <c r="D9912" s="12"/>
      <c r="E9912" s="12"/>
      <c r="F9912" s="12"/>
      <c r="G9912" s="12"/>
    </row>
    <row r="9913" spans="4:7">
      <c r="D9913" s="12"/>
      <c r="E9913" s="12"/>
      <c r="F9913" s="12"/>
      <c r="G9913" s="12"/>
    </row>
    <row r="9914" spans="4:7">
      <c r="D9914" s="12"/>
      <c r="E9914" s="12"/>
      <c r="F9914" s="12"/>
      <c r="G9914" s="12"/>
    </row>
    <row r="9915" spans="4:7">
      <c r="D9915" s="12"/>
      <c r="E9915" s="12"/>
      <c r="F9915" s="12"/>
      <c r="G9915" s="12"/>
    </row>
    <row r="9916" spans="4:7">
      <c r="D9916" s="12"/>
      <c r="E9916" s="12"/>
      <c r="F9916" s="12"/>
      <c r="G9916" s="12"/>
    </row>
    <row r="9917" spans="4:7">
      <c r="D9917" s="12"/>
      <c r="E9917" s="12"/>
      <c r="F9917" s="12"/>
      <c r="G9917" s="12"/>
    </row>
    <row r="9918" spans="4:7">
      <c r="D9918" s="12"/>
      <c r="E9918" s="12"/>
      <c r="F9918" s="12"/>
      <c r="G9918" s="12"/>
    </row>
    <row r="9919" spans="4:7">
      <c r="D9919" s="12"/>
      <c r="E9919" s="12"/>
      <c r="F9919" s="12"/>
      <c r="G9919" s="12"/>
    </row>
    <row r="9920" spans="4:7">
      <c r="D9920" s="12"/>
      <c r="E9920" s="12"/>
      <c r="F9920" s="12"/>
      <c r="G9920" s="12"/>
    </row>
    <row r="9921" spans="4:7">
      <c r="D9921" s="12"/>
      <c r="E9921" s="12"/>
      <c r="F9921" s="12"/>
      <c r="G9921" s="12"/>
    </row>
    <row r="9922" spans="4:7">
      <c r="D9922" s="12"/>
      <c r="E9922" s="12"/>
      <c r="F9922" s="12"/>
      <c r="G9922" s="12"/>
    </row>
    <row r="9923" spans="4:7">
      <c r="D9923" s="12"/>
      <c r="E9923" s="12"/>
      <c r="F9923" s="12"/>
      <c r="G9923" s="12"/>
    </row>
    <row r="9924" spans="4:7">
      <c r="D9924" s="12"/>
      <c r="E9924" s="12"/>
      <c r="F9924" s="12"/>
      <c r="G9924" s="12"/>
    </row>
    <row r="9925" spans="4:7">
      <c r="D9925" s="12"/>
      <c r="E9925" s="12"/>
      <c r="F9925" s="12"/>
      <c r="G9925" s="12"/>
    </row>
    <row r="9926" spans="4:7">
      <c r="D9926" s="12"/>
      <c r="E9926" s="12"/>
      <c r="F9926" s="12"/>
      <c r="G9926" s="12"/>
    </row>
    <row r="9927" spans="4:7">
      <c r="D9927" s="12"/>
      <c r="E9927" s="12"/>
      <c r="F9927" s="12"/>
      <c r="G9927" s="12"/>
    </row>
    <row r="9928" spans="4:7">
      <c r="D9928" s="12"/>
      <c r="E9928" s="12"/>
      <c r="F9928" s="12"/>
      <c r="G9928" s="12"/>
    </row>
    <row r="9929" spans="4:7">
      <c r="D9929" s="12"/>
      <c r="E9929" s="12"/>
      <c r="F9929" s="12"/>
      <c r="G9929" s="12"/>
    </row>
    <row r="9930" spans="4:7">
      <c r="D9930" s="12"/>
      <c r="E9930" s="12"/>
      <c r="F9930" s="12"/>
      <c r="G9930" s="12"/>
    </row>
    <row r="9931" spans="4:7">
      <c r="D9931" s="12"/>
      <c r="E9931" s="12"/>
      <c r="F9931" s="12"/>
      <c r="G9931" s="12"/>
    </row>
    <row r="9932" spans="4:7">
      <c r="D9932" s="12"/>
      <c r="E9932" s="12"/>
      <c r="F9932" s="12"/>
      <c r="G9932" s="12"/>
    </row>
    <row r="9933" spans="4:7">
      <c r="D9933" s="12"/>
      <c r="E9933" s="12"/>
      <c r="F9933" s="12"/>
      <c r="G9933" s="12"/>
    </row>
    <row r="9934" spans="4:7">
      <c r="D9934" s="12"/>
      <c r="E9934" s="12"/>
      <c r="F9934" s="12"/>
      <c r="G9934" s="12"/>
    </row>
    <row r="9935" spans="4:7">
      <c r="D9935" s="12"/>
      <c r="E9935" s="12"/>
      <c r="F9935" s="12"/>
      <c r="G9935" s="12"/>
    </row>
    <row r="9936" spans="4:7">
      <c r="D9936" s="12"/>
      <c r="E9936" s="12"/>
      <c r="F9936" s="12"/>
      <c r="G9936" s="12"/>
    </row>
    <row r="9937" spans="4:7">
      <c r="D9937" s="12"/>
      <c r="E9937" s="12"/>
      <c r="F9937" s="12"/>
      <c r="G9937" s="12"/>
    </row>
    <row r="9938" spans="4:7">
      <c r="D9938" s="12"/>
      <c r="E9938" s="12"/>
      <c r="F9938" s="12"/>
      <c r="G9938" s="12"/>
    </row>
    <row r="9939" spans="4:7">
      <c r="D9939" s="12"/>
      <c r="E9939" s="12"/>
      <c r="F9939" s="12"/>
      <c r="G9939" s="12"/>
    </row>
    <row r="9940" spans="4:7">
      <c r="D9940" s="12"/>
      <c r="E9940" s="12"/>
      <c r="F9940" s="12"/>
      <c r="G9940" s="12"/>
    </row>
    <row r="9941" spans="4:7">
      <c r="D9941" s="12"/>
      <c r="E9941" s="12"/>
      <c r="F9941" s="12"/>
      <c r="G9941" s="12"/>
    </row>
    <row r="9942" spans="4:7">
      <c r="D9942" s="12"/>
      <c r="E9942" s="12"/>
      <c r="F9942" s="12"/>
      <c r="G9942" s="12"/>
    </row>
    <row r="9943" spans="4:7">
      <c r="D9943" s="12"/>
      <c r="E9943" s="12"/>
      <c r="F9943" s="12"/>
      <c r="G9943" s="12"/>
    </row>
    <row r="9944" spans="4:7">
      <c r="D9944" s="12"/>
      <c r="E9944" s="12"/>
      <c r="F9944" s="12"/>
      <c r="G9944" s="12"/>
    </row>
    <row r="9945" spans="4:7">
      <c r="D9945" s="12"/>
      <c r="E9945" s="12"/>
      <c r="F9945" s="12"/>
      <c r="G9945" s="12"/>
    </row>
    <row r="9946" spans="4:7">
      <c r="D9946" s="12"/>
      <c r="E9946" s="12"/>
      <c r="F9946" s="12"/>
      <c r="G9946" s="12"/>
    </row>
    <row r="9947" spans="4:7">
      <c r="D9947" s="12"/>
      <c r="E9947" s="12"/>
      <c r="F9947" s="12"/>
      <c r="G9947" s="12"/>
    </row>
    <row r="9948" spans="4:7">
      <c r="D9948" s="12"/>
      <c r="E9948" s="12"/>
      <c r="F9948" s="12"/>
      <c r="G9948" s="12"/>
    </row>
    <row r="9949" spans="4:7">
      <c r="D9949" s="12"/>
      <c r="E9949" s="12"/>
      <c r="F9949" s="12"/>
      <c r="G9949" s="12"/>
    </row>
    <row r="9950" spans="4:7">
      <c r="D9950" s="12"/>
      <c r="E9950" s="12"/>
      <c r="F9950" s="12"/>
      <c r="G9950" s="12"/>
    </row>
    <row r="9951" spans="4:7">
      <c r="D9951" s="12"/>
      <c r="E9951" s="12"/>
      <c r="F9951" s="12"/>
      <c r="G9951" s="12"/>
    </row>
    <row r="9952" spans="4:7">
      <c r="D9952" s="12"/>
      <c r="E9952" s="12"/>
      <c r="F9952" s="12"/>
      <c r="G9952" s="12"/>
    </row>
    <row r="9953" spans="4:7">
      <c r="D9953" s="12"/>
      <c r="E9953" s="12"/>
      <c r="F9953" s="12"/>
      <c r="G9953" s="12"/>
    </row>
    <row r="9954" spans="4:7">
      <c r="D9954" s="12"/>
      <c r="E9954" s="12"/>
      <c r="F9954" s="12"/>
      <c r="G9954" s="12"/>
    </row>
    <row r="9955" spans="4:7">
      <c r="D9955" s="12"/>
      <c r="E9955" s="12"/>
      <c r="F9955" s="12"/>
      <c r="G9955" s="12"/>
    </row>
    <row r="9956" spans="4:7">
      <c r="D9956" s="12"/>
      <c r="E9956" s="12"/>
      <c r="F9956" s="12"/>
      <c r="G9956" s="12"/>
    </row>
    <row r="9957" spans="4:7">
      <c r="D9957" s="12"/>
      <c r="E9957" s="12"/>
      <c r="F9957" s="12"/>
      <c r="G9957" s="12"/>
    </row>
    <row r="9958" spans="4:7">
      <c r="D9958" s="12"/>
      <c r="E9958" s="12"/>
      <c r="F9958" s="12"/>
      <c r="G9958" s="12"/>
    </row>
    <row r="9959" spans="4:7">
      <c r="D9959" s="12"/>
      <c r="E9959" s="12"/>
      <c r="F9959" s="12"/>
      <c r="G9959" s="12"/>
    </row>
    <row r="9960" spans="4:7">
      <c r="D9960" s="12"/>
      <c r="E9960" s="12"/>
      <c r="F9960" s="12"/>
      <c r="G9960" s="12"/>
    </row>
    <row r="9961" spans="4:7">
      <c r="D9961" s="12"/>
      <c r="E9961" s="12"/>
      <c r="F9961" s="12"/>
      <c r="G9961" s="12"/>
    </row>
    <row r="9962" spans="4:7">
      <c r="D9962" s="12"/>
      <c r="E9962" s="12"/>
      <c r="F9962" s="12"/>
      <c r="G9962" s="12"/>
    </row>
    <row r="9963" spans="4:7">
      <c r="D9963" s="12"/>
      <c r="E9963" s="12"/>
      <c r="F9963" s="12"/>
      <c r="G9963" s="12"/>
    </row>
    <row r="9964" spans="4:7">
      <c r="D9964" s="12"/>
      <c r="E9964" s="12"/>
      <c r="F9964" s="12"/>
      <c r="G9964" s="12"/>
    </row>
    <row r="9965" spans="4:7">
      <c r="D9965" s="12"/>
      <c r="E9965" s="12"/>
      <c r="F9965" s="12"/>
      <c r="G9965" s="12"/>
    </row>
    <row r="9966" spans="4:7">
      <c r="D9966" s="12"/>
      <c r="E9966" s="12"/>
      <c r="F9966" s="12"/>
      <c r="G9966" s="12"/>
    </row>
    <row r="9967" spans="4:7">
      <c r="D9967" s="12"/>
      <c r="E9967" s="12"/>
      <c r="F9967" s="12"/>
      <c r="G9967" s="12"/>
    </row>
    <row r="9968" spans="4:7">
      <c r="D9968" s="12"/>
      <c r="E9968" s="12"/>
      <c r="F9968" s="12"/>
      <c r="G9968" s="12"/>
    </row>
    <row r="9969" spans="4:7">
      <c r="D9969" s="12"/>
      <c r="E9969" s="12"/>
      <c r="F9969" s="12"/>
      <c r="G9969" s="12"/>
    </row>
    <row r="9970" spans="4:7">
      <c r="D9970" s="12"/>
      <c r="E9970" s="12"/>
      <c r="F9970" s="12"/>
      <c r="G9970" s="12"/>
    </row>
    <row r="9971" spans="4:7">
      <c r="D9971" s="12"/>
      <c r="E9971" s="12"/>
      <c r="F9971" s="12"/>
      <c r="G9971" s="12"/>
    </row>
    <row r="9972" spans="4:7">
      <c r="D9972" s="12"/>
      <c r="E9972" s="12"/>
      <c r="F9972" s="12"/>
      <c r="G9972" s="12"/>
    </row>
    <row r="9973" spans="4:7">
      <c r="D9973" s="12"/>
      <c r="E9973" s="12"/>
      <c r="F9973" s="12"/>
      <c r="G9973" s="12"/>
    </row>
    <row r="9974" spans="4:7">
      <c r="D9974" s="12"/>
      <c r="E9974" s="12"/>
      <c r="F9974" s="12"/>
      <c r="G9974" s="12"/>
    </row>
    <row r="9975" spans="4:7">
      <c r="D9975" s="12"/>
      <c r="E9975" s="12"/>
      <c r="F9975" s="12"/>
      <c r="G9975" s="12"/>
    </row>
    <row r="9976" spans="4:7">
      <c r="D9976" s="12"/>
      <c r="E9976" s="12"/>
      <c r="F9976" s="12"/>
      <c r="G9976" s="12"/>
    </row>
    <row r="9977" spans="4:7">
      <c r="D9977" s="12"/>
      <c r="E9977" s="12"/>
      <c r="F9977" s="12"/>
      <c r="G9977" s="12"/>
    </row>
    <row r="9978" spans="4:7">
      <c r="D9978" s="12"/>
      <c r="E9978" s="12"/>
      <c r="F9978" s="12"/>
      <c r="G9978" s="12"/>
    </row>
    <row r="9979" spans="4:7">
      <c r="D9979" s="12"/>
      <c r="E9979" s="12"/>
      <c r="F9979" s="12"/>
      <c r="G9979" s="12"/>
    </row>
    <row r="9980" spans="4:7">
      <c r="D9980" s="12"/>
      <c r="E9980" s="12"/>
      <c r="F9980" s="12"/>
      <c r="G9980" s="12"/>
    </row>
    <row r="9981" spans="4:7">
      <c r="D9981" s="12"/>
      <c r="E9981" s="12"/>
      <c r="F9981" s="12"/>
      <c r="G9981" s="12"/>
    </row>
    <row r="9982" spans="4:7">
      <c r="D9982" s="12"/>
      <c r="E9982" s="12"/>
      <c r="F9982" s="12"/>
      <c r="G9982" s="12"/>
    </row>
    <row r="9983" spans="4:7">
      <c r="D9983" s="12"/>
      <c r="E9983" s="12"/>
      <c r="F9983" s="12"/>
      <c r="G9983" s="12"/>
    </row>
    <row r="9984" spans="4:7">
      <c r="D9984" s="12"/>
      <c r="E9984" s="12"/>
      <c r="F9984" s="12"/>
      <c r="G9984" s="12"/>
    </row>
    <row r="9985" spans="4:7">
      <c r="D9985" s="12"/>
      <c r="E9985" s="12"/>
      <c r="F9985" s="12"/>
      <c r="G9985" s="12"/>
    </row>
    <row r="9986" spans="4:7">
      <c r="D9986" s="12"/>
      <c r="E9986" s="12"/>
      <c r="F9986" s="12"/>
      <c r="G9986" s="12"/>
    </row>
    <row r="9987" spans="4:7">
      <c r="D9987" s="12"/>
      <c r="E9987" s="12"/>
      <c r="F9987" s="12"/>
      <c r="G9987" s="12"/>
    </row>
    <row r="9988" spans="4:7">
      <c r="D9988" s="12"/>
      <c r="E9988" s="12"/>
      <c r="F9988" s="12"/>
      <c r="G9988" s="12"/>
    </row>
    <row r="9989" spans="4:7">
      <c r="D9989" s="12"/>
      <c r="E9989" s="12"/>
      <c r="F9989" s="12"/>
      <c r="G9989" s="12"/>
    </row>
    <row r="9990" spans="4:7">
      <c r="D9990" s="12"/>
      <c r="E9990" s="12"/>
      <c r="F9990" s="12"/>
      <c r="G9990" s="12"/>
    </row>
    <row r="9991" spans="4:7">
      <c r="D9991" s="12"/>
      <c r="E9991" s="12"/>
      <c r="F9991" s="12"/>
      <c r="G9991" s="12"/>
    </row>
    <row r="9992" spans="4:7">
      <c r="D9992" s="12"/>
      <c r="E9992" s="12"/>
      <c r="F9992" s="12"/>
      <c r="G9992" s="12"/>
    </row>
    <row r="9993" spans="4:7">
      <c r="D9993" s="12"/>
      <c r="E9993" s="12"/>
      <c r="F9993" s="12"/>
      <c r="G9993" s="12"/>
    </row>
    <row r="9994" spans="4:7">
      <c r="D9994" s="12"/>
      <c r="E9994" s="12"/>
      <c r="F9994" s="12"/>
      <c r="G9994" s="12"/>
    </row>
    <row r="9995" spans="4:7">
      <c r="D9995" s="12"/>
      <c r="E9995" s="12"/>
      <c r="F9995" s="12"/>
      <c r="G9995" s="12"/>
    </row>
    <row r="9996" spans="4:7">
      <c r="D9996" s="12"/>
      <c r="E9996" s="12"/>
      <c r="F9996" s="12"/>
      <c r="G9996" s="12"/>
    </row>
    <row r="9997" spans="4:7">
      <c r="D9997" s="12"/>
      <c r="E9997" s="12"/>
      <c r="F9997" s="12"/>
      <c r="G9997" s="12"/>
    </row>
    <row r="9998" spans="4:7">
      <c r="D9998" s="12"/>
      <c r="E9998" s="12"/>
      <c r="F9998" s="12"/>
      <c r="G9998" s="12"/>
    </row>
    <row r="9999" spans="4:7">
      <c r="D9999" s="12"/>
      <c r="E9999" s="12"/>
      <c r="F9999" s="12"/>
      <c r="G9999" s="12"/>
    </row>
    <row r="10000" spans="4:7">
      <c r="D10000" s="12"/>
      <c r="E10000" s="12"/>
      <c r="F10000" s="12"/>
      <c r="G10000" s="12"/>
    </row>
    <row r="10001" spans="4:7">
      <c r="D10001" s="12"/>
      <c r="E10001" s="12"/>
      <c r="F10001" s="12"/>
      <c r="G10001" s="12"/>
    </row>
    <row r="10002" spans="4:7">
      <c r="D10002" s="12"/>
      <c r="E10002" s="12"/>
      <c r="F10002" s="12"/>
      <c r="G10002" s="12"/>
    </row>
    <row r="10003" spans="4:7">
      <c r="D10003" s="12"/>
      <c r="E10003" s="12"/>
      <c r="F10003" s="12"/>
      <c r="G10003" s="12"/>
    </row>
    <row r="10004" spans="4:7">
      <c r="D10004" s="12"/>
      <c r="E10004" s="12"/>
      <c r="F10004" s="12"/>
      <c r="G10004" s="12"/>
    </row>
    <row r="10005" spans="4:7">
      <c r="D10005" s="12"/>
      <c r="E10005" s="12"/>
      <c r="F10005" s="12"/>
      <c r="G10005" s="12"/>
    </row>
    <row r="10006" spans="4:7">
      <c r="D10006" s="12"/>
      <c r="E10006" s="12"/>
      <c r="F10006" s="12"/>
      <c r="G10006" s="12"/>
    </row>
    <row r="10007" spans="4:7">
      <c r="D10007" s="12"/>
      <c r="E10007" s="12"/>
      <c r="F10007" s="12"/>
      <c r="G10007" s="12"/>
    </row>
    <row r="10008" spans="4:7">
      <c r="D10008" s="12"/>
      <c r="E10008" s="12"/>
      <c r="F10008" s="12"/>
      <c r="G10008" s="12"/>
    </row>
    <row r="10009" spans="4:7">
      <c r="D10009" s="12"/>
      <c r="E10009" s="12"/>
      <c r="F10009" s="12"/>
      <c r="G10009" s="12"/>
    </row>
    <row r="10010" spans="4:7">
      <c r="D10010" s="12"/>
      <c r="E10010" s="12"/>
      <c r="F10010" s="12"/>
      <c r="G10010" s="12"/>
    </row>
    <row r="10011" spans="4:7">
      <c r="D10011" s="12"/>
      <c r="E10011" s="12"/>
      <c r="F10011" s="12"/>
      <c r="G10011" s="12"/>
    </row>
    <row r="10012" spans="4:7">
      <c r="D10012" s="12"/>
      <c r="E10012" s="12"/>
      <c r="F10012" s="12"/>
      <c r="G10012" s="12"/>
    </row>
    <row r="10013" spans="4:7">
      <c r="D10013" s="12"/>
      <c r="E10013" s="12"/>
      <c r="F10013" s="12"/>
      <c r="G10013" s="12"/>
    </row>
    <row r="10014" spans="4:7">
      <c r="D10014" s="12"/>
      <c r="E10014" s="12"/>
      <c r="F10014" s="12"/>
      <c r="G10014" s="12"/>
    </row>
    <row r="10015" spans="4:7">
      <c r="D10015" s="12"/>
      <c r="E10015" s="12"/>
      <c r="F10015" s="12"/>
      <c r="G10015" s="12"/>
    </row>
    <row r="10016" spans="4:7">
      <c r="D10016" s="12"/>
      <c r="E10016" s="12"/>
      <c r="F10016" s="12"/>
      <c r="G10016" s="12"/>
    </row>
    <row r="10017" spans="4:7">
      <c r="D10017" s="12"/>
      <c r="E10017" s="12"/>
      <c r="F10017" s="12"/>
      <c r="G10017" s="12"/>
    </row>
    <row r="10018" spans="4:7">
      <c r="D10018" s="12"/>
      <c r="E10018" s="12"/>
      <c r="F10018" s="12"/>
      <c r="G10018" s="12"/>
    </row>
    <row r="10019" spans="4:7">
      <c r="D10019" s="12"/>
      <c r="E10019" s="12"/>
      <c r="F10019" s="12"/>
      <c r="G10019" s="12"/>
    </row>
    <row r="10020" spans="4:7">
      <c r="D10020" s="12"/>
      <c r="E10020" s="12"/>
      <c r="F10020" s="12"/>
      <c r="G10020" s="12"/>
    </row>
    <row r="10021" spans="4:7">
      <c r="D10021" s="12"/>
      <c r="E10021" s="12"/>
      <c r="F10021" s="12"/>
      <c r="G10021" s="12"/>
    </row>
    <row r="10022" spans="4:7">
      <c r="D10022" s="12"/>
      <c r="E10022" s="12"/>
      <c r="F10022" s="12"/>
      <c r="G10022" s="12"/>
    </row>
    <row r="10023" spans="4:7">
      <c r="D10023" s="12"/>
      <c r="E10023" s="12"/>
      <c r="F10023" s="12"/>
      <c r="G10023" s="12"/>
    </row>
    <row r="10024" spans="4:7">
      <c r="D10024" s="12"/>
      <c r="E10024" s="12"/>
      <c r="F10024" s="12"/>
      <c r="G10024" s="12"/>
    </row>
    <row r="10025" spans="4:7">
      <c r="D10025" s="12"/>
      <c r="E10025" s="12"/>
      <c r="F10025" s="12"/>
      <c r="G10025" s="12"/>
    </row>
    <row r="10026" spans="4:7">
      <c r="D10026" s="12"/>
      <c r="E10026" s="12"/>
      <c r="F10026" s="12"/>
      <c r="G10026" s="12"/>
    </row>
    <row r="10027" spans="4:7">
      <c r="D10027" s="12"/>
      <c r="E10027" s="12"/>
      <c r="F10027" s="12"/>
      <c r="G10027" s="12"/>
    </row>
    <row r="10028" spans="4:7">
      <c r="D10028" s="12"/>
      <c r="E10028" s="12"/>
      <c r="F10028" s="12"/>
      <c r="G10028" s="12"/>
    </row>
    <row r="10029" spans="4:7">
      <c r="D10029" s="12"/>
      <c r="E10029" s="12"/>
      <c r="F10029" s="12"/>
      <c r="G10029" s="12"/>
    </row>
    <row r="10030" spans="4:7">
      <c r="D10030" s="12"/>
      <c r="E10030" s="12"/>
      <c r="F10030" s="12"/>
      <c r="G10030" s="12"/>
    </row>
    <row r="10031" spans="4:7">
      <c r="D10031" s="12"/>
      <c r="E10031" s="12"/>
      <c r="F10031" s="12"/>
      <c r="G10031" s="12"/>
    </row>
    <row r="10032" spans="4:7">
      <c r="D10032" s="12"/>
      <c r="E10032" s="12"/>
      <c r="F10032" s="12"/>
      <c r="G10032" s="12"/>
    </row>
    <row r="10033" spans="4:7">
      <c r="D10033" s="12"/>
      <c r="E10033" s="12"/>
      <c r="F10033" s="12"/>
      <c r="G10033" s="12"/>
    </row>
    <row r="10034" spans="4:7">
      <c r="D10034" s="12"/>
      <c r="E10034" s="12"/>
      <c r="F10034" s="12"/>
      <c r="G10034" s="12"/>
    </row>
    <row r="10035" spans="4:7">
      <c r="D10035" s="12"/>
      <c r="E10035" s="12"/>
      <c r="F10035" s="12"/>
      <c r="G10035" s="12"/>
    </row>
    <row r="10036" spans="4:7">
      <c r="D10036" s="12"/>
      <c r="E10036" s="12"/>
      <c r="F10036" s="12"/>
      <c r="G10036" s="12"/>
    </row>
    <row r="10037" spans="4:7">
      <c r="D10037" s="12"/>
      <c r="E10037" s="12"/>
      <c r="F10037" s="12"/>
      <c r="G10037" s="12"/>
    </row>
    <row r="10038" spans="4:7">
      <c r="D10038" s="12"/>
      <c r="E10038" s="12"/>
      <c r="F10038" s="12"/>
      <c r="G10038" s="12"/>
    </row>
    <row r="10039" spans="4:7">
      <c r="D10039" s="12"/>
      <c r="E10039" s="12"/>
      <c r="F10039" s="12"/>
      <c r="G10039" s="12"/>
    </row>
    <row r="10040" spans="4:7">
      <c r="D10040" s="12"/>
      <c r="E10040" s="12"/>
      <c r="F10040" s="12"/>
      <c r="G10040" s="12"/>
    </row>
    <row r="10041" spans="4:7">
      <c r="D10041" s="12"/>
      <c r="E10041" s="12"/>
      <c r="F10041" s="12"/>
      <c r="G10041" s="12"/>
    </row>
    <row r="10042" spans="4:7">
      <c r="D10042" s="12"/>
      <c r="E10042" s="12"/>
      <c r="F10042" s="12"/>
      <c r="G10042" s="12"/>
    </row>
    <row r="10043" spans="4:7">
      <c r="D10043" s="12"/>
      <c r="E10043" s="12"/>
      <c r="F10043" s="12"/>
      <c r="G10043" s="12"/>
    </row>
    <row r="10044" spans="4:7">
      <c r="D10044" s="12"/>
      <c r="E10044" s="12"/>
      <c r="F10044" s="12"/>
      <c r="G10044" s="12"/>
    </row>
    <row r="10045" spans="4:7">
      <c r="D10045" s="12"/>
      <c r="E10045" s="12"/>
      <c r="F10045" s="12"/>
      <c r="G10045" s="12"/>
    </row>
    <row r="10046" spans="4:7">
      <c r="D10046" s="12"/>
      <c r="E10046" s="12"/>
      <c r="F10046" s="12"/>
      <c r="G10046" s="12"/>
    </row>
    <row r="10047" spans="4:7">
      <c r="D10047" s="12"/>
      <c r="E10047" s="12"/>
      <c r="F10047" s="12"/>
      <c r="G10047" s="12"/>
    </row>
    <row r="10048" spans="4:7">
      <c r="D10048" s="12"/>
      <c r="E10048" s="12"/>
      <c r="F10048" s="12"/>
      <c r="G10048" s="12"/>
    </row>
    <row r="10049" spans="4:7">
      <c r="D10049" s="12"/>
      <c r="E10049" s="12"/>
      <c r="F10049" s="12"/>
      <c r="G10049" s="12"/>
    </row>
    <row r="10050" spans="4:7">
      <c r="D10050" s="12"/>
      <c r="E10050" s="12"/>
      <c r="F10050" s="12"/>
      <c r="G10050" s="12"/>
    </row>
    <row r="10051" spans="4:7">
      <c r="D10051" s="12"/>
      <c r="E10051" s="12"/>
      <c r="F10051" s="12"/>
      <c r="G10051" s="12"/>
    </row>
    <row r="10052" spans="4:7">
      <c r="D10052" s="12"/>
      <c r="E10052" s="12"/>
      <c r="F10052" s="12"/>
      <c r="G10052" s="12"/>
    </row>
    <row r="10053" spans="4:7">
      <c r="D10053" s="12"/>
      <c r="E10053" s="12"/>
      <c r="F10053" s="12"/>
      <c r="G10053" s="12"/>
    </row>
    <row r="10054" spans="4:7">
      <c r="D10054" s="12"/>
      <c r="E10054" s="12"/>
      <c r="F10054" s="12"/>
      <c r="G10054" s="12"/>
    </row>
    <row r="10055" spans="4:7">
      <c r="D10055" s="12"/>
      <c r="E10055" s="12"/>
      <c r="F10055" s="12"/>
      <c r="G10055" s="12"/>
    </row>
    <row r="10056" spans="4:7">
      <c r="D10056" s="12"/>
      <c r="E10056" s="12"/>
      <c r="F10056" s="12"/>
      <c r="G10056" s="12"/>
    </row>
    <row r="10057" spans="4:7">
      <c r="D10057" s="12"/>
      <c r="E10057" s="12"/>
      <c r="F10057" s="12"/>
      <c r="G10057" s="12"/>
    </row>
    <row r="10058" spans="4:7">
      <c r="D10058" s="12"/>
      <c r="E10058" s="12"/>
      <c r="F10058" s="12"/>
      <c r="G10058" s="12"/>
    </row>
    <row r="10059" spans="4:7">
      <c r="D10059" s="12"/>
      <c r="E10059" s="12"/>
      <c r="F10059" s="12"/>
      <c r="G10059" s="12"/>
    </row>
    <row r="10060" spans="4:7">
      <c r="D10060" s="12"/>
      <c r="E10060" s="12"/>
      <c r="F10060" s="12"/>
      <c r="G10060" s="12"/>
    </row>
    <row r="10061" spans="4:7">
      <c r="D10061" s="12"/>
      <c r="E10061" s="12"/>
      <c r="F10061" s="12"/>
      <c r="G10061" s="12"/>
    </row>
    <row r="10062" spans="4:7">
      <c r="D10062" s="12"/>
      <c r="E10062" s="12"/>
      <c r="F10062" s="12"/>
      <c r="G10062" s="12"/>
    </row>
    <row r="10063" spans="4:7">
      <c r="D10063" s="12"/>
      <c r="E10063" s="12"/>
      <c r="F10063" s="12"/>
      <c r="G10063" s="12"/>
    </row>
    <row r="10064" spans="4:7">
      <c r="D10064" s="12"/>
      <c r="E10064" s="12"/>
      <c r="F10064" s="12"/>
      <c r="G10064" s="12"/>
    </row>
    <row r="10065" spans="4:7">
      <c r="D10065" s="12"/>
      <c r="E10065" s="12"/>
      <c r="F10065" s="12"/>
      <c r="G10065" s="12"/>
    </row>
    <row r="10066" spans="4:7">
      <c r="D10066" s="12"/>
      <c r="E10066" s="12"/>
      <c r="F10066" s="12"/>
      <c r="G10066" s="12"/>
    </row>
    <row r="10067" spans="4:7">
      <c r="D10067" s="12"/>
      <c r="E10067" s="12"/>
      <c r="F10067" s="12"/>
      <c r="G10067" s="12"/>
    </row>
    <row r="10068" spans="4:7">
      <c r="D10068" s="12"/>
      <c r="E10068" s="12"/>
      <c r="F10068" s="12"/>
      <c r="G10068" s="12"/>
    </row>
    <row r="10069" spans="4:7">
      <c r="D10069" s="12"/>
      <c r="E10069" s="12"/>
      <c r="F10069" s="12"/>
      <c r="G10069" s="12"/>
    </row>
    <row r="10070" spans="4:7">
      <c r="D10070" s="12"/>
      <c r="E10070" s="12"/>
      <c r="F10070" s="12"/>
      <c r="G10070" s="12"/>
    </row>
    <row r="10071" spans="4:7">
      <c r="D10071" s="12"/>
      <c r="E10071" s="12"/>
      <c r="F10071" s="12"/>
      <c r="G10071" s="12"/>
    </row>
    <row r="10072" spans="4:7">
      <c r="D10072" s="12"/>
      <c r="E10072" s="12"/>
      <c r="F10072" s="12"/>
      <c r="G10072" s="12"/>
    </row>
    <row r="10073" spans="4:7">
      <c r="D10073" s="12"/>
      <c r="E10073" s="12"/>
      <c r="F10073" s="12"/>
      <c r="G10073" s="12"/>
    </row>
    <row r="10074" spans="4:7">
      <c r="D10074" s="12"/>
      <c r="E10074" s="12"/>
      <c r="F10074" s="12"/>
      <c r="G10074" s="12"/>
    </row>
    <row r="10075" spans="4:7">
      <c r="D10075" s="12"/>
      <c r="E10075" s="12"/>
      <c r="F10075" s="12"/>
      <c r="G10075" s="12"/>
    </row>
    <row r="10076" spans="4:7">
      <c r="D10076" s="12"/>
      <c r="E10076" s="12"/>
      <c r="F10076" s="12"/>
      <c r="G10076" s="12"/>
    </row>
    <row r="10077" spans="4:7">
      <c r="D10077" s="12"/>
      <c r="E10077" s="12"/>
      <c r="F10077" s="12"/>
      <c r="G10077" s="12"/>
    </row>
    <row r="10078" spans="4:7">
      <c r="D10078" s="12"/>
      <c r="E10078" s="12"/>
      <c r="F10078" s="12"/>
      <c r="G10078" s="12"/>
    </row>
    <row r="10079" spans="4:7">
      <c r="D10079" s="12"/>
      <c r="E10079" s="12"/>
      <c r="F10079" s="12"/>
      <c r="G10079" s="12"/>
    </row>
    <row r="10080" spans="4:7">
      <c r="D10080" s="12"/>
      <c r="E10080" s="12"/>
      <c r="F10080" s="12"/>
      <c r="G10080" s="12"/>
    </row>
    <row r="10081" spans="4:7">
      <c r="D10081" s="12"/>
      <c r="E10081" s="12"/>
      <c r="F10081" s="12"/>
      <c r="G10081" s="12"/>
    </row>
    <row r="10082" spans="4:7">
      <c r="D10082" s="12"/>
      <c r="E10082" s="12"/>
      <c r="F10082" s="12"/>
      <c r="G10082" s="12"/>
    </row>
    <row r="10083" spans="4:7">
      <c r="D10083" s="12"/>
      <c r="E10083" s="12"/>
      <c r="F10083" s="12"/>
      <c r="G10083" s="12"/>
    </row>
    <row r="10084" spans="4:7">
      <c r="D10084" s="12"/>
      <c r="E10084" s="12"/>
      <c r="F10084" s="12"/>
      <c r="G10084" s="12"/>
    </row>
    <row r="10085" spans="4:7">
      <c r="D10085" s="12"/>
      <c r="E10085" s="12"/>
      <c r="F10085" s="12"/>
      <c r="G10085" s="12"/>
    </row>
    <row r="10086" spans="4:7">
      <c r="D10086" s="12"/>
      <c r="E10086" s="12"/>
      <c r="F10086" s="12"/>
      <c r="G10086" s="12"/>
    </row>
    <row r="10087" spans="4:7">
      <c r="D10087" s="12"/>
      <c r="E10087" s="12"/>
      <c r="F10087" s="12"/>
      <c r="G10087" s="12"/>
    </row>
    <row r="10088" spans="4:7">
      <c r="D10088" s="12"/>
      <c r="E10088" s="12"/>
      <c r="F10088" s="12"/>
      <c r="G10088" s="12"/>
    </row>
    <row r="10089" spans="4:7">
      <c r="D10089" s="12"/>
      <c r="E10089" s="12"/>
      <c r="F10089" s="12"/>
      <c r="G10089" s="12"/>
    </row>
    <row r="10090" spans="4:7">
      <c r="D10090" s="12"/>
      <c r="E10090" s="12"/>
      <c r="F10090" s="12"/>
      <c r="G10090" s="12"/>
    </row>
    <row r="10091" spans="4:7">
      <c r="D10091" s="12"/>
      <c r="E10091" s="12"/>
      <c r="F10091" s="12"/>
      <c r="G10091" s="12"/>
    </row>
    <row r="10092" spans="4:7">
      <c r="D10092" s="12"/>
      <c r="E10092" s="12"/>
      <c r="F10092" s="12"/>
      <c r="G10092" s="12"/>
    </row>
    <row r="10093" spans="4:7">
      <c r="D10093" s="12"/>
      <c r="E10093" s="12"/>
      <c r="F10093" s="12"/>
      <c r="G10093" s="12"/>
    </row>
    <row r="10094" spans="4:7">
      <c r="D10094" s="12"/>
      <c r="E10094" s="12"/>
      <c r="F10094" s="12"/>
      <c r="G10094" s="12"/>
    </row>
    <row r="10095" spans="4:7">
      <c r="D10095" s="12"/>
      <c r="E10095" s="12"/>
      <c r="F10095" s="12"/>
      <c r="G10095" s="12"/>
    </row>
    <row r="10096" spans="4:7">
      <c r="D10096" s="12"/>
      <c r="E10096" s="12"/>
      <c r="F10096" s="12"/>
      <c r="G10096" s="12"/>
    </row>
    <row r="10097" spans="4:7">
      <c r="D10097" s="12"/>
      <c r="E10097" s="12"/>
      <c r="F10097" s="12"/>
      <c r="G10097" s="12"/>
    </row>
    <row r="10098" spans="4:7">
      <c r="D10098" s="12"/>
      <c r="E10098" s="12"/>
      <c r="F10098" s="12"/>
      <c r="G10098" s="12"/>
    </row>
    <row r="10099" spans="4:7">
      <c r="D10099" s="12"/>
      <c r="E10099" s="12"/>
      <c r="F10099" s="12"/>
      <c r="G10099" s="12"/>
    </row>
    <row r="10100" spans="4:7">
      <c r="D10100" s="12"/>
      <c r="E10100" s="12"/>
      <c r="F10100" s="12"/>
      <c r="G10100" s="12"/>
    </row>
    <row r="10101" spans="4:7">
      <c r="D10101" s="12"/>
      <c r="E10101" s="12"/>
      <c r="F10101" s="12"/>
      <c r="G10101" s="12"/>
    </row>
    <row r="10102" spans="4:7">
      <c r="D10102" s="12"/>
      <c r="E10102" s="12"/>
      <c r="F10102" s="12"/>
      <c r="G10102" s="12"/>
    </row>
    <row r="10103" spans="4:7">
      <c r="D10103" s="12"/>
      <c r="E10103" s="12"/>
      <c r="F10103" s="12"/>
      <c r="G10103" s="12"/>
    </row>
    <row r="10104" spans="4:7">
      <c r="D10104" s="12"/>
      <c r="E10104" s="12"/>
      <c r="F10104" s="12"/>
      <c r="G10104" s="12"/>
    </row>
    <row r="10105" spans="4:7">
      <c r="D10105" s="12"/>
      <c r="E10105" s="12"/>
      <c r="F10105" s="12"/>
      <c r="G10105" s="12"/>
    </row>
    <row r="10106" spans="4:7">
      <c r="D10106" s="12"/>
      <c r="E10106" s="12"/>
      <c r="F10106" s="12"/>
      <c r="G10106" s="12"/>
    </row>
    <row r="10107" spans="4:7">
      <c r="D10107" s="12"/>
      <c r="E10107" s="12"/>
      <c r="F10107" s="12"/>
      <c r="G10107" s="12"/>
    </row>
    <row r="10108" spans="4:7">
      <c r="D10108" s="12"/>
      <c r="E10108" s="12"/>
      <c r="F10108" s="12"/>
      <c r="G10108" s="12"/>
    </row>
    <row r="10109" spans="4:7">
      <c r="D10109" s="12"/>
      <c r="E10109" s="12"/>
      <c r="F10109" s="12"/>
      <c r="G10109" s="12"/>
    </row>
    <row r="10110" spans="4:7">
      <c r="D10110" s="12"/>
      <c r="E10110" s="12"/>
      <c r="F10110" s="12"/>
      <c r="G10110" s="12"/>
    </row>
    <row r="10111" spans="4:7">
      <c r="D10111" s="12"/>
      <c r="E10111" s="12"/>
      <c r="F10111" s="12"/>
      <c r="G10111" s="12"/>
    </row>
    <row r="10112" spans="4:7">
      <c r="D10112" s="12"/>
      <c r="E10112" s="12"/>
      <c r="F10112" s="12"/>
      <c r="G10112" s="12"/>
    </row>
    <row r="10113" spans="4:7">
      <c r="D10113" s="12"/>
      <c r="E10113" s="12"/>
      <c r="F10113" s="12"/>
      <c r="G10113" s="12"/>
    </row>
    <row r="10114" spans="4:7">
      <c r="D10114" s="12"/>
      <c r="E10114" s="12"/>
      <c r="F10114" s="12"/>
      <c r="G10114" s="12"/>
    </row>
    <row r="10115" spans="4:7">
      <c r="D10115" s="12"/>
      <c r="E10115" s="12"/>
      <c r="F10115" s="12"/>
      <c r="G10115" s="12"/>
    </row>
    <row r="10116" spans="4:7">
      <c r="D10116" s="12"/>
      <c r="E10116" s="12"/>
      <c r="F10116" s="12"/>
      <c r="G10116" s="12"/>
    </row>
    <row r="10117" spans="4:7">
      <c r="D10117" s="12"/>
      <c r="E10117" s="12"/>
      <c r="F10117" s="12"/>
      <c r="G10117" s="12"/>
    </row>
    <row r="10118" spans="4:7">
      <c r="D10118" s="12"/>
      <c r="E10118" s="12"/>
      <c r="F10118" s="12"/>
      <c r="G10118" s="12"/>
    </row>
    <row r="10119" spans="4:7">
      <c r="D10119" s="12"/>
      <c r="E10119" s="12"/>
      <c r="F10119" s="12"/>
      <c r="G10119" s="12"/>
    </row>
    <row r="10120" spans="4:7">
      <c r="D10120" s="12"/>
      <c r="E10120" s="12"/>
      <c r="F10120" s="12"/>
      <c r="G10120" s="12"/>
    </row>
    <row r="10121" spans="4:7">
      <c r="D10121" s="12"/>
      <c r="E10121" s="12"/>
      <c r="F10121" s="12"/>
      <c r="G10121" s="12"/>
    </row>
    <row r="10122" spans="4:7">
      <c r="D10122" s="12"/>
      <c r="E10122" s="12"/>
      <c r="F10122" s="12"/>
      <c r="G10122" s="12"/>
    </row>
    <row r="10123" spans="4:7">
      <c r="D10123" s="12"/>
      <c r="E10123" s="12"/>
      <c r="F10123" s="12"/>
      <c r="G10123" s="12"/>
    </row>
    <row r="10124" spans="4:7">
      <c r="D10124" s="12"/>
      <c r="E10124" s="12"/>
      <c r="F10124" s="12"/>
      <c r="G10124" s="12"/>
    </row>
    <row r="10125" spans="4:7">
      <c r="D10125" s="12"/>
      <c r="E10125" s="12"/>
      <c r="F10125" s="12"/>
      <c r="G10125" s="12"/>
    </row>
    <row r="10126" spans="4:7">
      <c r="D10126" s="12"/>
      <c r="E10126" s="12"/>
      <c r="F10126" s="12"/>
      <c r="G10126" s="12"/>
    </row>
    <row r="10127" spans="4:7">
      <c r="D10127" s="12"/>
      <c r="E10127" s="12"/>
      <c r="F10127" s="12"/>
      <c r="G10127" s="12"/>
    </row>
    <row r="10128" spans="4:7">
      <c r="D10128" s="12"/>
      <c r="E10128" s="12"/>
      <c r="F10128" s="12"/>
      <c r="G10128" s="12"/>
    </row>
    <row r="10129" spans="4:7">
      <c r="D10129" s="12"/>
      <c r="E10129" s="12"/>
      <c r="F10129" s="12"/>
      <c r="G10129" s="12"/>
    </row>
    <row r="10130" spans="4:7">
      <c r="D10130" s="12"/>
      <c r="E10130" s="12"/>
      <c r="F10130" s="12"/>
      <c r="G10130" s="12"/>
    </row>
    <row r="10131" spans="4:7">
      <c r="D10131" s="12"/>
      <c r="E10131" s="12"/>
      <c r="F10131" s="12"/>
      <c r="G10131" s="12"/>
    </row>
    <row r="10132" spans="4:7">
      <c r="D10132" s="12"/>
      <c r="E10132" s="12"/>
      <c r="F10132" s="12"/>
      <c r="G10132" s="12"/>
    </row>
    <row r="10133" spans="4:7">
      <c r="D10133" s="12"/>
      <c r="E10133" s="12"/>
      <c r="F10133" s="12"/>
      <c r="G10133" s="12"/>
    </row>
    <row r="10134" spans="4:7">
      <c r="D10134" s="12"/>
      <c r="E10134" s="12"/>
      <c r="F10134" s="12"/>
      <c r="G10134" s="12"/>
    </row>
    <row r="10135" spans="4:7">
      <c r="D10135" s="12"/>
      <c r="E10135" s="12"/>
      <c r="F10135" s="12"/>
      <c r="G10135" s="12"/>
    </row>
    <row r="10136" spans="4:7">
      <c r="D10136" s="12"/>
      <c r="E10136" s="12"/>
      <c r="F10136" s="12"/>
      <c r="G10136" s="12"/>
    </row>
    <row r="10137" spans="4:7">
      <c r="D10137" s="12"/>
      <c r="E10137" s="12"/>
      <c r="F10137" s="12"/>
      <c r="G10137" s="12"/>
    </row>
    <row r="10138" spans="4:7">
      <c r="D10138" s="12"/>
      <c r="E10138" s="12"/>
      <c r="F10138" s="12"/>
      <c r="G10138" s="12"/>
    </row>
    <row r="10139" spans="4:7">
      <c r="D10139" s="12"/>
      <c r="E10139" s="12"/>
      <c r="F10139" s="12"/>
      <c r="G10139" s="12"/>
    </row>
    <row r="10140" spans="4:7">
      <c r="D10140" s="12"/>
      <c r="E10140" s="12"/>
      <c r="F10140" s="12"/>
      <c r="G10140" s="12"/>
    </row>
    <row r="10141" spans="4:7">
      <c r="D10141" s="12"/>
      <c r="E10141" s="12"/>
      <c r="F10141" s="12"/>
      <c r="G10141" s="12"/>
    </row>
    <row r="10142" spans="4:7">
      <c r="D10142" s="12"/>
      <c r="E10142" s="12"/>
      <c r="F10142" s="12"/>
      <c r="G10142" s="12"/>
    </row>
    <row r="10143" spans="4:7">
      <c r="D10143" s="12"/>
      <c r="E10143" s="12"/>
      <c r="F10143" s="12"/>
      <c r="G10143" s="12"/>
    </row>
    <row r="10144" spans="4:7">
      <c r="D10144" s="12"/>
      <c r="E10144" s="12"/>
      <c r="F10144" s="12"/>
      <c r="G10144" s="12"/>
    </row>
    <row r="10145" spans="4:7">
      <c r="D10145" s="12"/>
      <c r="E10145" s="12"/>
      <c r="F10145" s="12"/>
      <c r="G10145" s="12"/>
    </row>
    <row r="10146" spans="4:7">
      <c r="D10146" s="12"/>
      <c r="E10146" s="12"/>
      <c r="F10146" s="12"/>
      <c r="G10146" s="12"/>
    </row>
    <row r="10147" spans="4:7">
      <c r="D10147" s="12"/>
      <c r="E10147" s="12"/>
      <c r="F10147" s="12"/>
      <c r="G10147" s="12"/>
    </row>
    <row r="10148" spans="4:7">
      <c r="D10148" s="12"/>
      <c r="E10148" s="12"/>
      <c r="F10148" s="12"/>
      <c r="G10148" s="12"/>
    </row>
    <row r="10149" spans="4:7">
      <c r="D10149" s="12"/>
      <c r="E10149" s="12"/>
      <c r="F10149" s="12"/>
      <c r="G10149" s="12"/>
    </row>
    <row r="10150" spans="4:7">
      <c r="D10150" s="12"/>
      <c r="E10150" s="12"/>
      <c r="F10150" s="12"/>
      <c r="G10150" s="12"/>
    </row>
    <row r="10151" spans="4:7">
      <c r="D10151" s="12"/>
      <c r="E10151" s="12"/>
      <c r="F10151" s="12"/>
      <c r="G10151" s="12"/>
    </row>
    <row r="10152" spans="4:7">
      <c r="D10152" s="12"/>
      <c r="E10152" s="12"/>
      <c r="F10152" s="12"/>
      <c r="G10152" s="12"/>
    </row>
    <row r="10153" spans="4:7">
      <c r="D10153" s="12"/>
      <c r="E10153" s="12"/>
      <c r="F10153" s="12"/>
      <c r="G10153" s="12"/>
    </row>
    <row r="10154" spans="4:7">
      <c r="D10154" s="12"/>
      <c r="E10154" s="12"/>
      <c r="F10154" s="12"/>
      <c r="G10154" s="12"/>
    </row>
    <row r="10155" spans="4:7">
      <c r="D10155" s="12"/>
      <c r="E10155" s="12"/>
      <c r="F10155" s="12"/>
      <c r="G10155" s="12"/>
    </row>
    <row r="10156" spans="4:7">
      <c r="D10156" s="12"/>
      <c r="E10156" s="12"/>
      <c r="F10156" s="12"/>
      <c r="G10156" s="12"/>
    </row>
    <row r="10157" spans="4:7">
      <c r="D10157" s="12"/>
      <c r="E10157" s="12"/>
      <c r="F10157" s="12"/>
      <c r="G10157" s="12"/>
    </row>
    <row r="10158" spans="4:7">
      <c r="D10158" s="12"/>
      <c r="E10158" s="12"/>
      <c r="F10158" s="12"/>
      <c r="G10158" s="12"/>
    </row>
    <row r="10159" spans="4:7">
      <c r="D10159" s="12"/>
      <c r="E10159" s="12"/>
      <c r="F10159" s="12"/>
      <c r="G10159" s="12"/>
    </row>
    <row r="10160" spans="4:7">
      <c r="D10160" s="12"/>
      <c r="E10160" s="12"/>
      <c r="F10160" s="12"/>
      <c r="G10160" s="12"/>
    </row>
    <row r="10161" spans="4:7">
      <c r="D10161" s="12"/>
      <c r="E10161" s="12"/>
      <c r="F10161" s="12"/>
      <c r="G10161" s="12"/>
    </row>
    <row r="10162" spans="4:7">
      <c r="D10162" s="12"/>
      <c r="E10162" s="12"/>
      <c r="F10162" s="12"/>
      <c r="G10162" s="12"/>
    </row>
    <row r="10163" spans="4:7">
      <c r="D10163" s="12"/>
      <c r="E10163" s="12"/>
      <c r="F10163" s="12"/>
      <c r="G10163" s="12"/>
    </row>
    <row r="10164" spans="4:7">
      <c r="D10164" s="12"/>
      <c r="E10164" s="12"/>
      <c r="F10164" s="12"/>
      <c r="G10164" s="12"/>
    </row>
    <row r="10165" spans="4:7">
      <c r="D10165" s="12"/>
      <c r="E10165" s="12"/>
      <c r="F10165" s="12"/>
      <c r="G10165" s="12"/>
    </row>
    <row r="10166" spans="4:7">
      <c r="D10166" s="12"/>
      <c r="E10166" s="12"/>
      <c r="F10166" s="12"/>
      <c r="G10166" s="12"/>
    </row>
    <row r="10167" spans="4:7">
      <c r="D10167" s="12"/>
      <c r="E10167" s="12"/>
      <c r="F10167" s="12"/>
      <c r="G10167" s="12"/>
    </row>
    <row r="10168" spans="4:7">
      <c r="D10168" s="12"/>
      <c r="E10168" s="12"/>
      <c r="F10168" s="12"/>
      <c r="G10168" s="12"/>
    </row>
    <row r="10169" spans="4:7">
      <c r="D10169" s="12"/>
      <c r="E10169" s="12"/>
      <c r="F10169" s="12"/>
      <c r="G10169" s="12"/>
    </row>
    <row r="10170" spans="4:7">
      <c r="D10170" s="12"/>
      <c r="E10170" s="12"/>
      <c r="F10170" s="12"/>
      <c r="G10170" s="12"/>
    </row>
    <row r="10171" spans="4:7">
      <c r="D10171" s="12"/>
      <c r="E10171" s="12"/>
      <c r="F10171" s="12"/>
      <c r="G10171" s="12"/>
    </row>
    <row r="10172" spans="4:7">
      <c r="D10172" s="12"/>
      <c r="E10172" s="12"/>
      <c r="F10172" s="12"/>
      <c r="G10172" s="12"/>
    </row>
    <row r="10173" spans="4:7">
      <c r="D10173" s="12"/>
      <c r="E10173" s="12"/>
      <c r="F10173" s="12"/>
      <c r="G10173" s="12"/>
    </row>
    <row r="10174" spans="4:7">
      <c r="D10174" s="12"/>
      <c r="E10174" s="12"/>
      <c r="F10174" s="12"/>
      <c r="G10174" s="12"/>
    </row>
    <row r="10175" spans="4:7">
      <c r="D10175" s="12"/>
      <c r="E10175" s="12"/>
      <c r="F10175" s="12"/>
      <c r="G10175" s="12"/>
    </row>
    <row r="10176" spans="4:7">
      <c r="D10176" s="12"/>
      <c r="E10176" s="12"/>
      <c r="F10176" s="12"/>
      <c r="G10176" s="12"/>
    </row>
    <row r="10177" spans="4:7">
      <c r="D10177" s="12"/>
      <c r="E10177" s="12"/>
      <c r="F10177" s="12"/>
      <c r="G10177" s="12"/>
    </row>
    <row r="10178" spans="4:7">
      <c r="D10178" s="12"/>
      <c r="E10178" s="12"/>
      <c r="F10178" s="12"/>
      <c r="G10178" s="12"/>
    </row>
    <row r="10179" spans="4:7">
      <c r="D10179" s="12"/>
      <c r="E10179" s="12"/>
      <c r="F10179" s="12"/>
      <c r="G10179" s="12"/>
    </row>
    <row r="10180" spans="4:7">
      <c r="D10180" s="12"/>
      <c r="E10180" s="12"/>
      <c r="F10180" s="12"/>
      <c r="G10180" s="12"/>
    </row>
    <row r="10181" spans="4:7">
      <c r="D10181" s="12"/>
      <c r="E10181" s="12"/>
      <c r="F10181" s="12"/>
      <c r="G10181" s="12"/>
    </row>
    <row r="10182" spans="4:7">
      <c r="D10182" s="12"/>
      <c r="E10182" s="12"/>
      <c r="F10182" s="12"/>
      <c r="G10182" s="12"/>
    </row>
    <row r="10183" spans="4:7">
      <c r="D10183" s="12"/>
      <c r="E10183" s="12"/>
      <c r="F10183" s="12"/>
      <c r="G10183" s="12"/>
    </row>
    <row r="10184" spans="4:7">
      <c r="D10184" s="12"/>
      <c r="E10184" s="12"/>
      <c r="F10184" s="12"/>
      <c r="G10184" s="12"/>
    </row>
    <row r="10185" spans="4:7">
      <c r="D10185" s="12"/>
      <c r="E10185" s="12"/>
      <c r="F10185" s="12"/>
      <c r="G10185" s="12"/>
    </row>
    <row r="10186" spans="4:7">
      <c r="D10186" s="12"/>
      <c r="E10186" s="12"/>
      <c r="F10186" s="12"/>
      <c r="G10186" s="12"/>
    </row>
    <row r="10187" spans="4:7">
      <c r="D10187" s="12"/>
      <c r="E10187" s="12"/>
      <c r="F10187" s="12"/>
      <c r="G10187" s="12"/>
    </row>
    <row r="10188" spans="4:7">
      <c r="D10188" s="12"/>
      <c r="E10188" s="12"/>
      <c r="F10188" s="12"/>
      <c r="G10188" s="12"/>
    </row>
    <row r="10189" spans="4:7">
      <c r="D10189" s="12"/>
      <c r="E10189" s="12"/>
      <c r="F10189" s="12"/>
      <c r="G10189" s="12"/>
    </row>
    <row r="10190" spans="4:7">
      <c r="D10190" s="12"/>
      <c r="E10190" s="12"/>
      <c r="F10190" s="12"/>
      <c r="G10190" s="12"/>
    </row>
    <row r="10191" spans="4:7">
      <c r="D10191" s="12"/>
      <c r="E10191" s="12"/>
      <c r="F10191" s="12"/>
      <c r="G10191" s="12"/>
    </row>
    <row r="10192" spans="4:7">
      <c r="D10192" s="12"/>
      <c r="E10192" s="12"/>
      <c r="F10192" s="12"/>
      <c r="G10192" s="12"/>
    </row>
    <row r="10193" spans="4:7">
      <c r="D10193" s="12"/>
      <c r="E10193" s="12"/>
      <c r="F10193" s="12"/>
      <c r="G10193" s="12"/>
    </row>
    <row r="10194" spans="4:7">
      <c r="D10194" s="12"/>
      <c r="E10194" s="12"/>
      <c r="F10194" s="12"/>
      <c r="G10194" s="12"/>
    </row>
    <row r="10195" spans="4:7">
      <c r="D10195" s="12"/>
      <c r="E10195" s="12"/>
      <c r="F10195" s="12"/>
      <c r="G10195" s="12"/>
    </row>
    <row r="10196" spans="4:7">
      <c r="D10196" s="12"/>
      <c r="E10196" s="12"/>
      <c r="F10196" s="12"/>
      <c r="G10196" s="12"/>
    </row>
    <row r="10197" spans="4:7">
      <c r="D10197" s="12"/>
      <c r="E10197" s="12"/>
      <c r="F10197" s="12"/>
      <c r="G10197" s="12"/>
    </row>
    <row r="10198" spans="4:7">
      <c r="D10198" s="12"/>
      <c r="E10198" s="12"/>
      <c r="F10198" s="12"/>
      <c r="G10198" s="12"/>
    </row>
    <row r="10199" spans="4:7">
      <c r="D10199" s="12"/>
      <c r="E10199" s="12"/>
      <c r="F10199" s="12"/>
      <c r="G10199" s="12"/>
    </row>
    <row r="10200" spans="4:7">
      <c r="D10200" s="12"/>
      <c r="E10200" s="12"/>
      <c r="F10200" s="12"/>
      <c r="G10200" s="12"/>
    </row>
    <row r="10201" spans="4:7">
      <c r="D10201" s="12"/>
      <c r="E10201" s="12"/>
      <c r="F10201" s="12"/>
      <c r="G10201" s="12"/>
    </row>
    <row r="10202" spans="4:7">
      <c r="D10202" s="12"/>
      <c r="E10202" s="12"/>
      <c r="F10202" s="12"/>
      <c r="G10202" s="12"/>
    </row>
    <row r="10203" spans="4:7">
      <c r="D10203" s="12"/>
      <c r="E10203" s="12"/>
      <c r="F10203" s="12"/>
      <c r="G10203" s="12"/>
    </row>
    <row r="10204" spans="4:7">
      <c r="D10204" s="12"/>
      <c r="E10204" s="12"/>
      <c r="F10204" s="12"/>
      <c r="G10204" s="12"/>
    </row>
    <row r="10205" spans="4:7">
      <c r="D10205" s="12"/>
      <c r="E10205" s="12"/>
      <c r="F10205" s="12"/>
      <c r="G10205" s="12"/>
    </row>
    <row r="10206" spans="4:7">
      <c r="D10206" s="12"/>
      <c r="E10206" s="12"/>
      <c r="F10206" s="12"/>
      <c r="G10206" s="12"/>
    </row>
    <row r="10207" spans="4:7">
      <c r="D10207" s="12"/>
      <c r="E10207" s="12"/>
      <c r="F10207" s="12"/>
      <c r="G10207" s="12"/>
    </row>
    <row r="10208" spans="4:7">
      <c r="D10208" s="12"/>
      <c r="E10208" s="12"/>
      <c r="F10208" s="12"/>
      <c r="G10208" s="12"/>
    </row>
    <row r="10209" spans="4:7">
      <c r="D10209" s="12"/>
      <c r="E10209" s="12"/>
      <c r="F10209" s="12"/>
      <c r="G10209" s="12"/>
    </row>
    <row r="10210" spans="4:7">
      <c r="D10210" s="12"/>
      <c r="E10210" s="12"/>
      <c r="F10210" s="12"/>
      <c r="G10210" s="12"/>
    </row>
    <row r="10211" spans="4:7">
      <c r="D10211" s="12"/>
      <c r="E10211" s="12"/>
      <c r="F10211" s="12"/>
      <c r="G10211" s="12"/>
    </row>
    <row r="10212" spans="4:7">
      <c r="D10212" s="12"/>
      <c r="E10212" s="12"/>
      <c r="F10212" s="12"/>
      <c r="G10212" s="12"/>
    </row>
    <row r="10213" spans="4:7">
      <c r="D10213" s="12"/>
      <c r="E10213" s="12"/>
      <c r="F10213" s="12"/>
      <c r="G10213" s="12"/>
    </row>
    <row r="10214" spans="4:7">
      <c r="D10214" s="12"/>
      <c r="E10214" s="12"/>
      <c r="F10214" s="12"/>
      <c r="G10214" s="12"/>
    </row>
    <row r="10215" spans="4:7">
      <c r="D10215" s="12"/>
      <c r="E10215" s="12"/>
      <c r="F10215" s="12"/>
      <c r="G10215" s="12"/>
    </row>
    <row r="10216" spans="4:7">
      <c r="D10216" s="12"/>
      <c r="E10216" s="12"/>
      <c r="F10216" s="12"/>
      <c r="G10216" s="12"/>
    </row>
    <row r="10217" spans="4:7">
      <c r="D10217" s="12"/>
      <c r="E10217" s="12"/>
      <c r="F10217" s="12"/>
      <c r="G10217" s="12"/>
    </row>
    <row r="10218" spans="4:7">
      <c r="D10218" s="12"/>
      <c r="E10218" s="12"/>
      <c r="F10218" s="12"/>
      <c r="G10218" s="12"/>
    </row>
    <row r="10219" spans="4:7">
      <c r="D10219" s="12"/>
      <c r="E10219" s="12"/>
      <c r="F10219" s="12"/>
      <c r="G10219" s="12"/>
    </row>
    <row r="10220" spans="4:7">
      <c r="D10220" s="12"/>
      <c r="E10220" s="12"/>
      <c r="F10220" s="12"/>
      <c r="G10220" s="12"/>
    </row>
    <row r="10221" spans="4:7">
      <c r="D10221" s="12"/>
      <c r="E10221" s="12"/>
      <c r="F10221" s="12"/>
      <c r="G10221" s="12"/>
    </row>
    <row r="10222" spans="4:7">
      <c r="D10222" s="12"/>
      <c r="E10222" s="12"/>
      <c r="F10222" s="12"/>
      <c r="G10222" s="12"/>
    </row>
    <row r="10223" spans="4:7">
      <c r="D10223" s="12"/>
      <c r="E10223" s="12"/>
      <c r="F10223" s="12"/>
      <c r="G10223" s="12"/>
    </row>
    <row r="10224" spans="4:7">
      <c r="D10224" s="12"/>
      <c r="E10224" s="12"/>
      <c r="F10224" s="12"/>
      <c r="G10224" s="12"/>
    </row>
    <row r="10225" spans="4:7">
      <c r="D10225" s="12"/>
      <c r="E10225" s="12"/>
      <c r="F10225" s="12"/>
      <c r="G10225" s="12"/>
    </row>
    <row r="10226" spans="4:7">
      <c r="D10226" s="12"/>
      <c r="E10226" s="12"/>
      <c r="F10226" s="12"/>
      <c r="G10226" s="12"/>
    </row>
    <row r="10227" spans="4:7">
      <c r="D10227" s="12"/>
      <c r="E10227" s="12"/>
      <c r="F10227" s="12"/>
      <c r="G10227" s="12"/>
    </row>
    <row r="10228" spans="4:7">
      <c r="D10228" s="12"/>
      <c r="E10228" s="12"/>
      <c r="F10228" s="12"/>
      <c r="G10228" s="12"/>
    </row>
    <row r="10229" spans="4:7">
      <c r="D10229" s="12"/>
      <c r="E10229" s="12"/>
      <c r="F10229" s="12"/>
      <c r="G10229" s="12"/>
    </row>
    <row r="10230" spans="4:7">
      <c r="D10230" s="12"/>
      <c r="E10230" s="12"/>
      <c r="F10230" s="12"/>
      <c r="G10230" s="12"/>
    </row>
    <row r="10231" spans="4:7">
      <c r="D10231" s="12"/>
      <c r="E10231" s="12"/>
      <c r="F10231" s="12"/>
      <c r="G10231" s="12"/>
    </row>
    <row r="10232" spans="4:7">
      <c r="D10232" s="12"/>
      <c r="E10232" s="12"/>
      <c r="F10232" s="12"/>
      <c r="G10232" s="12"/>
    </row>
    <row r="10233" spans="4:7">
      <c r="D10233" s="12"/>
      <c r="E10233" s="12"/>
      <c r="F10233" s="12"/>
      <c r="G10233" s="12"/>
    </row>
    <row r="10234" spans="4:7">
      <c r="D10234" s="12"/>
      <c r="E10234" s="12"/>
      <c r="F10234" s="12"/>
      <c r="G10234" s="12"/>
    </row>
    <row r="10235" spans="4:7">
      <c r="D10235" s="12"/>
      <c r="E10235" s="12"/>
      <c r="F10235" s="12"/>
      <c r="G10235" s="12"/>
    </row>
    <row r="10236" spans="4:7">
      <c r="D10236" s="12"/>
      <c r="E10236" s="12"/>
      <c r="F10236" s="12"/>
      <c r="G10236" s="12"/>
    </row>
    <row r="10237" spans="4:7">
      <c r="D10237" s="12"/>
      <c r="E10237" s="12"/>
      <c r="F10237" s="12"/>
      <c r="G10237" s="12"/>
    </row>
    <row r="10238" spans="4:7">
      <c r="D10238" s="12"/>
      <c r="E10238" s="12"/>
      <c r="F10238" s="12"/>
      <c r="G10238" s="12"/>
    </row>
    <row r="10239" spans="4:7">
      <c r="D10239" s="12"/>
      <c r="E10239" s="12"/>
      <c r="F10239" s="12"/>
      <c r="G10239" s="12"/>
    </row>
    <row r="10240" spans="4:7">
      <c r="D10240" s="12"/>
      <c r="E10240" s="12"/>
      <c r="F10240" s="12"/>
      <c r="G10240" s="12"/>
    </row>
    <row r="10241" spans="4:7">
      <c r="D10241" s="12"/>
      <c r="E10241" s="12"/>
      <c r="F10241" s="12"/>
      <c r="G10241" s="12"/>
    </row>
    <row r="10242" spans="4:7">
      <c r="D10242" s="12"/>
      <c r="E10242" s="12"/>
      <c r="F10242" s="12"/>
      <c r="G10242" s="12"/>
    </row>
    <row r="10243" spans="4:7">
      <c r="D10243" s="12"/>
      <c r="E10243" s="12"/>
      <c r="F10243" s="12"/>
      <c r="G10243" s="12"/>
    </row>
    <row r="10244" spans="4:7">
      <c r="D10244" s="12"/>
      <c r="E10244" s="12"/>
      <c r="F10244" s="12"/>
      <c r="G10244" s="12"/>
    </row>
    <row r="10245" spans="4:7">
      <c r="D10245" s="12"/>
      <c r="E10245" s="12"/>
      <c r="F10245" s="12"/>
      <c r="G10245" s="12"/>
    </row>
    <row r="10246" spans="4:7">
      <c r="D10246" s="12"/>
      <c r="E10246" s="12"/>
      <c r="F10246" s="12"/>
      <c r="G10246" s="12"/>
    </row>
    <row r="10247" spans="4:7">
      <c r="D10247" s="12"/>
      <c r="E10247" s="12"/>
      <c r="F10247" s="12"/>
      <c r="G10247" s="12"/>
    </row>
    <row r="10248" spans="4:7">
      <c r="D10248" s="12"/>
      <c r="E10248" s="12"/>
      <c r="F10248" s="12"/>
      <c r="G10248" s="12"/>
    </row>
    <row r="10249" spans="4:7">
      <c r="D10249" s="12"/>
      <c r="E10249" s="12"/>
      <c r="F10249" s="12"/>
      <c r="G10249" s="12"/>
    </row>
    <row r="10250" spans="4:7">
      <c r="D10250" s="12"/>
      <c r="E10250" s="12"/>
      <c r="F10250" s="12"/>
      <c r="G10250" s="12"/>
    </row>
    <row r="10251" spans="4:7">
      <c r="D10251" s="12"/>
      <c r="E10251" s="12"/>
      <c r="F10251" s="12"/>
      <c r="G10251" s="12"/>
    </row>
    <row r="10252" spans="4:7">
      <c r="D10252" s="12"/>
      <c r="E10252" s="12"/>
      <c r="F10252" s="12"/>
      <c r="G10252" s="12"/>
    </row>
    <row r="10253" spans="4:7">
      <c r="D10253" s="12"/>
      <c r="E10253" s="12"/>
      <c r="F10253" s="12"/>
      <c r="G10253" s="12"/>
    </row>
    <row r="10254" spans="4:7">
      <c r="D10254" s="12"/>
      <c r="E10254" s="12"/>
      <c r="F10254" s="12"/>
      <c r="G10254" s="12"/>
    </row>
    <row r="10255" spans="4:7">
      <c r="D10255" s="12"/>
      <c r="E10255" s="12"/>
      <c r="F10255" s="12"/>
      <c r="G10255" s="12"/>
    </row>
    <row r="10256" spans="4:7">
      <c r="D10256" s="12"/>
      <c r="E10256" s="12"/>
      <c r="F10256" s="12"/>
      <c r="G10256" s="12"/>
    </row>
    <row r="10257" spans="4:7">
      <c r="D10257" s="12"/>
      <c r="E10257" s="12"/>
      <c r="F10257" s="12"/>
      <c r="G10257" s="12"/>
    </row>
    <row r="10258" spans="4:7">
      <c r="D10258" s="12"/>
      <c r="E10258" s="12"/>
      <c r="F10258" s="12"/>
      <c r="G10258" s="12"/>
    </row>
    <row r="10259" spans="4:7">
      <c r="D10259" s="12"/>
      <c r="E10259" s="12"/>
      <c r="F10259" s="12"/>
      <c r="G10259" s="12"/>
    </row>
    <row r="10260" spans="4:7">
      <c r="D10260" s="12"/>
      <c r="E10260" s="12"/>
      <c r="F10260" s="12"/>
      <c r="G10260" s="12"/>
    </row>
    <row r="10261" spans="4:7">
      <c r="D10261" s="12"/>
      <c r="E10261" s="12"/>
      <c r="F10261" s="12"/>
      <c r="G10261" s="12"/>
    </row>
    <row r="10262" spans="4:7">
      <c r="D10262" s="12"/>
      <c r="E10262" s="12"/>
      <c r="F10262" s="12"/>
      <c r="G10262" s="12"/>
    </row>
    <row r="10263" spans="4:7">
      <c r="D10263" s="12"/>
      <c r="E10263" s="12"/>
      <c r="F10263" s="12"/>
      <c r="G10263" s="12"/>
    </row>
    <row r="10264" spans="4:7">
      <c r="D10264" s="12"/>
      <c r="E10264" s="12"/>
      <c r="F10264" s="12"/>
      <c r="G10264" s="12"/>
    </row>
    <row r="10265" spans="4:7">
      <c r="D10265" s="12"/>
      <c r="E10265" s="12"/>
      <c r="F10265" s="12"/>
      <c r="G10265" s="12"/>
    </row>
    <row r="10266" spans="4:7">
      <c r="D10266" s="12"/>
      <c r="E10266" s="12"/>
      <c r="F10266" s="12"/>
      <c r="G10266" s="12"/>
    </row>
    <row r="10267" spans="4:7">
      <c r="D10267" s="12"/>
      <c r="E10267" s="12"/>
      <c r="F10267" s="12"/>
      <c r="G10267" s="12"/>
    </row>
    <row r="10268" spans="4:7">
      <c r="D10268" s="12"/>
      <c r="E10268" s="12"/>
      <c r="F10268" s="12"/>
      <c r="G10268" s="12"/>
    </row>
    <row r="10269" spans="4:7">
      <c r="D10269" s="12"/>
      <c r="E10269" s="12"/>
      <c r="F10269" s="12"/>
      <c r="G10269" s="12"/>
    </row>
    <row r="10270" spans="4:7">
      <c r="D10270" s="12"/>
      <c r="E10270" s="12"/>
      <c r="F10270" s="12"/>
      <c r="G10270" s="12"/>
    </row>
    <row r="10271" spans="4:7">
      <c r="D10271" s="12"/>
      <c r="E10271" s="12"/>
      <c r="F10271" s="12"/>
      <c r="G10271" s="12"/>
    </row>
    <row r="10272" spans="4:7">
      <c r="D10272" s="12"/>
      <c r="E10272" s="12"/>
      <c r="F10272" s="12"/>
      <c r="G10272" s="12"/>
    </row>
    <row r="10273" spans="4:7">
      <c r="D10273" s="12"/>
      <c r="E10273" s="12"/>
      <c r="F10273" s="12"/>
      <c r="G10273" s="12"/>
    </row>
    <row r="10274" spans="4:7">
      <c r="D10274" s="12"/>
      <c r="E10274" s="12"/>
      <c r="F10274" s="12"/>
      <c r="G10274" s="12"/>
    </row>
    <row r="10275" spans="4:7">
      <c r="D10275" s="12"/>
      <c r="E10275" s="12"/>
      <c r="F10275" s="12"/>
      <c r="G10275" s="12"/>
    </row>
    <row r="10276" spans="4:7">
      <c r="D10276" s="12"/>
      <c r="E10276" s="12"/>
      <c r="F10276" s="12"/>
      <c r="G10276" s="12"/>
    </row>
    <row r="10277" spans="4:7">
      <c r="D10277" s="12"/>
      <c r="E10277" s="12"/>
      <c r="F10277" s="12"/>
      <c r="G10277" s="12"/>
    </row>
    <row r="10278" spans="4:7">
      <c r="D10278" s="12"/>
      <c r="E10278" s="12"/>
      <c r="F10278" s="12"/>
      <c r="G10278" s="12"/>
    </row>
    <row r="10279" spans="4:7">
      <c r="D10279" s="12"/>
      <c r="E10279" s="12"/>
      <c r="F10279" s="12"/>
      <c r="G10279" s="12"/>
    </row>
    <row r="10280" spans="4:7">
      <c r="D10280" s="12"/>
      <c r="E10280" s="12"/>
      <c r="F10280" s="12"/>
      <c r="G10280" s="12"/>
    </row>
    <row r="10281" spans="4:7">
      <c r="D10281" s="12"/>
      <c r="E10281" s="12"/>
      <c r="F10281" s="12"/>
      <c r="G10281" s="12"/>
    </row>
    <row r="10282" spans="4:7">
      <c r="D10282" s="12"/>
      <c r="E10282" s="12"/>
      <c r="F10282" s="12"/>
      <c r="G10282" s="12"/>
    </row>
    <row r="10283" spans="4:7">
      <c r="D10283" s="12"/>
      <c r="E10283" s="12"/>
      <c r="F10283" s="12"/>
      <c r="G10283" s="12"/>
    </row>
    <row r="10284" spans="4:7">
      <c r="D10284" s="12"/>
      <c r="E10284" s="12"/>
      <c r="F10284" s="12"/>
      <c r="G10284" s="12"/>
    </row>
    <row r="10285" spans="4:7">
      <c r="D10285" s="12"/>
      <c r="E10285" s="12"/>
      <c r="F10285" s="12"/>
      <c r="G10285" s="12"/>
    </row>
    <row r="10286" spans="4:7">
      <c r="D10286" s="12"/>
      <c r="E10286" s="12"/>
      <c r="F10286" s="12"/>
      <c r="G10286" s="12"/>
    </row>
    <row r="10287" spans="4:7">
      <c r="D10287" s="12"/>
      <c r="E10287" s="12"/>
      <c r="F10287" s="12"/>
      <c r="G10287" s="12"/>
    </row>
    <row r="10288" spans="4:7">
      <c r="D10288" s="12"/>
      <c r="E10288" s="12"/>
      <c r="F10288" s="12"/>
      <c r="G10288" s="12"/>
    </row>
    <row r="10289" spans="4:7">
      <c r="D10289" s="12"/>
      <c r="E10289" s="12"/>
      <c r="F10289" s="12"/>
      <c r="G10289" s="12"/>
    </row>
    <row r="10290" spans="4:7">
      <c r="D10290" s="12"/>
      <c r="E10290" s="12"/>
      <c r="F10290" s="12"/>
      <c r="G10290" s="12"/>
    </row>
    <row r="10291" spans="4:7">
      <c r="D10291" s="12"/>
      <c r="E10291" s="12"/>
      <c r="F10291" s="12"/>
      <c r="G10291" s="12"/>
    </row>
    <row r="10292" spans="4:7">
      <c r="D10292" s="12"/>
      <c r="E10292" s="12"/>
      <c r="F10292" s="12"/>
      <c r="G10292" s="12"/>
    </row>
    <row r="10293" spans="4:7">
      <c r="D10293" s="12"/>
      <c r="E10293" s="12"/>
      <c r="F10293" s="12"/>
      <c r="G10293" s="12"/>
    </row>
    <row r="10294" spans="4:7">
      <c r="D10294" s="12"/>
      <c r="E10294" s="12"/>
      <c r="F10294" s="12"/>
      <c r="G10294" s="12"/>
    </row>
    <row r="10295" spans="4:7">
      <c r="D10295" s="12"/>
      <c r="E10295" s="12"/>
      <c r="F10295" s="12"/>
      <c r="G10295" s="12"/>
    </row>
    <row r="10296" spans="4:7">
      <c r="D10296" s="12"/>
      <c r="E10296" s="12"/>
      <c r="F10296" s="12"/>
      <c r="G10296" s="12"/>
    </row>
    <row r="10297" spans="4:7">
      <c r="D10297" s="12"/>
      <c r="E10297" s="12"/>
      <c r="F10297" s="12"/>
      <c r="G10297" s="12"/>
    </row>
    <row r="10298" spans="4:7">
      <c r="D10298" s="12"/>
      <c r="E10298" s="12"/>
      <c r="F10298" s="12"/>
      <c r="G10298" s="12"/>
    </row>
    <row r="10299" spans="4:7">
      <c r="D10299" s="12"/>
      <c r="E10299" s="12"/>
      <c r="F10299" s="12"/>
      <c r="G10299" s="12"/>
    </row>
    <row r="10300" spans="4:7">
      <c r="D10300" s="12"/>
      <c r="E10300" s="12"/>
      <c r="F10300" s="12"/>
      <c r="G10300" s="12"/>
    </row>
    <row r="10301" spans="4:7">
      <c r="D10301" s="12"/>
      <c r="E10301" s="12"/>
      <c r="F10301" s="12"/>
      <c r="G10301" s="12"/>
    </row>
    <row r="10302" spans="4:7">
      <c r="D10302" s="12"/>
      <c r="E10302" s="12"/>
      <c r="F10302" s="12"/>
      <c r="G10302" s="12"/>
    </row>
    <row r="10303" spans="4:7">
      <c r="D10303" s="12"/>
      <c r="E10303" s="12"/>
      <c r="F10303" s="12"/>
      <c r="G10303" s="12"/>
    </row>
    <row r="10304" spans="4:7">
      <c r="D10304" s="12"/>
      <c r="E10304" s="12"/>
      <c r="F10304" s="12"/>
      <c r="G10304" s="12"/>
    </row>
    <row r="10305" spans="4:7">
      <c r="D10305" s="12"/>
      <c r="E10305" s="12"/>
      <c r="F10305" s="12"/>
      <c r="G10305" s="12"/>
    </row>
    <row r="10306" spans="4:7">
      <c r="D10306" s="12"/>
      <c r="E10306" s="12"/>
      <c r="F10306" s="12"/>
      <c r="G10306" s="12"/>
    </row>
    <row r="10307" spans="4:7">
      <c r="D10307" s="12"/>
      <c r="E10307" s="12"/>
      <c r="F10307" s="12"/>
      <c r="G10307" s="12"/>
    </row>
    <row r="10308" spans="4:7">
      <c r="D10308" s="12"/>
      <c r="E10308" s="12"/>
      <c r="F10308" s="12"/>
      <c r="G10308" s="12"/>
    </row>
    <row r="10309" spans="4:7">
      <c r="D10309" s="12"/>
      <c r="E10309" s="12"/>
      <c r="F10309" s="12"/>
      <c r="G10309" s="12"/>
    </row>
    <row r="10310" spans="4:7">
      <c r="D10310" s="12"/>
      <c r="E10310" s="12"/>
      <c r="F10310" s="12"/>
      <c r="G10310" s="12"/>
    </row>
    <row r="10311" spans="4:7">
      <c r="D10311" s="12"/>
      <c r="E10311" s="12"/>
      <c r="F10311" s="12"/>
      <c r="G10311" s="12"/>
    </row>
    <row r="10312" spans="4:7">
      <c r="D10312" s="12"/>
      <c r="E10312" s="12"/>
      <c r="F10312" s="12"/>
      <c r="G10312" s="12"/>
    </row>
    <row r="10313" spans="4:7">
      <c r="D10313" s="12"/>
      <c r="E10313" s="12"/>
      <c r="F10313" s="12"/>
      <c r="G10313" s="12"/>
    </row>
    <row r="10314" spans="4:7">
      <c r="D10314" s="12"/>
      <c r="E10314" s="12"/>
      <c r="F10314" s="12"/>
      <c r="G10314" s="12"/>
    </row>
    <row r="10315" spans="4:7">
      <c r="D10315" s="12"/>
      <c r="E10315" s="12"/>
      <c r="F10315" s="12"/>
      <c r="G10315" s="12"/>
    </row>
    <row r="10316" spans="4:7">
      <c r="D10316" s="12"/>
      <c r="E10316" s="12"/>
      <c r="F10316" s="12"/>
      <c r="G10316" s="12"/>
    </row>
    <row r="10317" spans="4:7">
      <c r="D10317" s="12"/>
      <c r="E10317" s="12"/>
      <c r="F10317" s="12"/>
      <c r="G10317" s="12"/>
    </row>
    <row r="10318" spans="4:7">
      <c r="D10318" s="12"/>
      <c r="E10318" s="12"/>
      <c r="F10318" s="12"/>
      <c r="G10318" s="12"/>
    </row>
    <row r="10319" spans="4:7">
      <c r="D10319" s="12"/>
      <c r="E10319" s="12"/>
      <c r="F10319" s="12"/>
      <c r="G10319" s="12"/>
    </row>
    <row r="10320" spans="4:7">
      <c r="D10320" s="12"/>
      <c r="E10320" s="12"/>
      <c r="F10320" s="12"/>
      <c r="G10320" s="12"/>
    </row>
    <row r="10321" spans="4:7">
      <c r="D10321" s="12"/>
      <c r="E10321" s="12"/>
      <c r="F10321" s="12"/>
      <c r="G10321" s="12"/>
    </row>
    <row r="10322" spans="4:7">
      <c r="D10322" s="12"/>
      <c r="E10322" s="12"/>
      <c r="F10322" s="12"/>
      <c r="G10322" s="12"/>
    </row>
    <row r="10323" spans="4:7">
      <c r="D10323" s="12"/>
      <c r="E10323" s="12"/>
      <c r="F10323" s="12"/>
      <c r="G10323" s="12"/>
    </row>
    <row r="10324" spans="4:7">
      <c r="D10324" s="12"/>
      <c r="E10324" s="12"/>
      <c r="F10324" s="12"/>
      <c r="G10324" s="12"/>
    </row>
    <row r="10325" spans="4:7">
      <c r="D10325" s="12"/>
      <c r="E10325" s="12"/>
      <c r="F10325" s="12"/>
      <c r="G10325" s="12"/>
    </row>
    <row r="10326" spans="4:7">
      <c r="D10326" s="12"/>
      <c r="E10326" s="12"/>
      <c r="F10326" s="12"/>
      <c r="G10326" s="12"/>
    </row>
    <row r="10327" spans="4:7">
      <c r="D10327" s="12"/>
      <c r="E10327" s="12"/>
      <c r="F10327" s="12"/>
      <c r="G10327" s="12"/>
    </row>
    <row r="10328" spans="4:7">
      <c r="D10328" s="12"/>
      <c r="E10328" s="12"/>
      <c r="F10328" s="12"/>
      <c r="G10328" s="12"/>
    </row>
    <row r="10329" spans="4:7">
      <c r="D10329" s="12"/>
      <c r="E10329" s="12"/>
      <c r="F10329" s="12"/>
      <c r="G10329" s="12"/>
    </row>
    <row r="10330" spans="4:7">
      <c r="D10330" s="12"/>
      <c r="E10330" s="12"/>
      <c r="F10330" s="12"/>
      <c r="G10330" s="12"/>
    </row>
    <row r="10331" spans="4:7">
      <c r="D10331" s="12"/>
      <c r="E10331" s="12"/>
      <c r="F10331" s="12"/>
      <c r="G10331" s="12"/>
    </row>
    <row r="10332" spans="4:7">
      <c r="D10332" s="12"/>
      <c r="E10332" s="12"/>
      <c r="F10332" s="12"/>
      <c r="G10332" s="12"/>
    </row>
    <row r="10333" spans="4:7">
      <c r="D10333" s="12"/>
      <c r="E10333" s="12"/>
      <c r="F10333" s="12"/>
      <c r="G10333" s="12"/>
    </row>
    <row r="10334" spans="4:7">
      <c r="D10334" s="12"/>
      <c r="E10334" s="12"/>
      <c r="F10334" s="12"/>
      <c r="G10334" s="12"/>
    </row>
    <row r="10335" spans="4:7">
      <c r="D10335" s="12"/>
      <c r="E10335" s="12"/>
      <c r="F10335" s="12"/>
      <c r="G10335" s="12"/>
    </row>
    <row r="10336" spans="4:7">
      <c r="D10336" s="12"/>
      <c r="E10336" s="12"/>
      <c r="F10336" s="12"/>
      <c r="G10336" s="12"/>
    </row>
    <row r="10337" spans="4:7">
      <c r="D10337" s="12"/>
      <c r="E10337" s="12"/>
      <c r="F10337" s="12"/>
      <c r="G10337" s="12"/>
    </row>
    <row r="10338" spans="4:7">
      <c r="D10338" s="12"/>
      <c r="E10338" s="12"/>
      <c r="F10338" s="12"/>
      <c r="G10338" s="12"/>
    </row>
    <row r="10339" spans="4:7">
      <c r="D10339" s="12"/>
      <c r="E10339" s="12"/>
      <c r="F10339" s="12"/>
      <c r="G10339" s="12"/>
    </row>
    <row r="10340" spans="4:7">
      <c r="D10340" s="12"/>
      <c r="E10340" s="12"/>
      <c r="F10340" s="12"/>
      <c r="G10340" s="12"/>
    </row>
    <row r="10341" spans="4:7">
      <c r="D10341" s="12"/>
      <c r="E10341" s="12"/>
      <c r="F10341" s="12"/>
      <c r="G10341" s="12"/>
    </row>
    <row r="10342" spans="4:7">
      <c r="D10342" s="12"/>
      <c r="E10342" s="12"/>
      <c r="F10342" s="12"/>
      <c r="G10342" s="12"/>
    </row>
    <row r="10343" spans="4:7">
      <c r="D10343" s="12"/>
      <c r="E10343" s="12"/>
      <c r="F10343" s="12"/>
      <c r="G10343" s="12"/>
    </row>
    <row r="10344" spans="4:7">
      <c r="D10344" s="12"/>
      <c r="E10344" s="12"/>
      <c r="F10344" s="12"/>
      <c r="G10344" s="12"/>
    </row>
    <row r="10345" spans="4:7">
      <c r="D10345" s="12"/>
      <c r="E10345" s="12"/>
      <c r="F10345" s="12"/>
      <c r="G10345" s="12"/>
    </row>
    <row r="10346" spans="4:7">
      <c r="D10346" s="12"/>
      <c r="E10346" s="12"/>
      <c r="F10346" s="12"/>
      <c r="G10346" s="12"/>
    </row>
    <row r="10347" spans="4:7">
      <c r="D10347" s="12"/>
      <c r="E10347" s="12"/>
      <c r="F10347" s="12"/>
      <c r="G10347" s="12"/>
    </row>
    <row r="10348" spans="4:7">
      <c r="D10348" s="12"/>
      <c r="E10348" s="12"/>
      <c r="F10348" s="12"/>
      <c r="G10348" s="12"/>
    </row>
    <row r="10349" spans="4:7">
      <c r="D10349" s="12"/>
      <c r="E10349" s="12"/>
      <c r="F10349" s="12"/>
      <c r="G10349" s="12"/>
    </row>
    <row r="10350" spans="4:7">
      <c r="D10350" s="12"/>
      <c r="E10350" s="12"/>
      <c r="F10350" s="12"/>
      <c r="G10350" s="12"/>
    </row>
    <row r="10351" spans="4:7">
      <c r="D10351" s="12"/>
      <c r="E10351" s="12"/>
      <c r="F10351" s="12"/>
      <c r="G10351" s="12"/>
    </row>
    <row r="10352" spans="4:7">
      <c r="D10352" s="12"/>
      <c r="E10352" s="12"/>
      <c r="F10352" s="12"/>
      <c r="G10352" s="12"/>
    </row>
    <row r="10353" spans="4:7">
      <c r="D10353" s="12"/>
      <c r="E10353" s="12"/>
      <c r="F10353" s="12"/>
      <c r="G10353" s="12"/>
    </row>
    <row r="10354" spans="4:7">
      <c r="D10354" s="12"/>
      <c r="E10354" s="12"/>
      <c r="F10354" s="12"/>
      <c r="G10354" s="12"/>
    </row>
    <row r="10355" spans="4:7">
      <c r="D10355" s="12"/>
      <c r="E10355" s="12"/>
      <c r="F10355" s="12"/>
      <c r="G10355" s="12"/>
    </row>
    <row r="10356" spans="4:7">
      <c r="D10356" s="12"/>
      <c r="E10356" s="12"/>
      <c r="F10356" s="12"/>
      <c r="G10356" s="12"/>
    </row>
    <row r="10357" spans="4:7">
      <c r="D10357" s="12"/>
      <c r="E10357" s="12"/>
      <c r="F10357" s="12"/>
      <c r="G10357" s="12"/>
    </row>
    <row r="10358" spans="4:7">
      <c r="D10358" s="12"/>
      <c r="E10358" s="12"/>
      <c r="F10358" s="12"/>
      <c r="G10358" s="12"/>
    </row>
    <row r="10359" spans="4:7">
      <c r="D10359" s="12"/>
      <c r="E10359" s="12"/>
      <c r="F10359" s="12"/>
      <c r="G10359" s="12"/>
    </row>
    <row r="10360" spans="4:7">
      <c r="D10360" s="12"/>
      <c r="E10360" s="12"/>
      <c r="F10360" s="12"/>
      <c r="G10360" s="12"/>
    </row>
    <row r="10361" spans="4:7">
      <c r="D10361" s="12"/>
      <c r="E10361" s="12"/>
      <c r="F10361" s="12"/>
      <c r="G10361" s="12"/>
    </row>
    <row r="10362" spans="4:7">
      <c r="D10362" s="12"/>
      <c r="E10362" s="12"/>
      <c r="F10362" s="12"/>
      <c r="G10362" s="12"/>
    </row>
    <row r="10363" spans="4:7">
      <c r="D10363" s="12"/>
      <c r="E10363" s="12"/>
      <c r="F10363" s="12"/>
      <c r="G10363" s="12"/>
    </row>
    <row r="10364" spans="4:7">
      <c r="D10364" s="12"/>
      <c r="E10364" s="12"/>
      <c r="F10364" s="12"/>
      <c r="G10364" s="12"/>
    </row>
    <row r="10365" spans="4:7">
      <c r="D10365" s="12"/>
      <c r="E10365" s="12"/>
      <c r="F10365" s="12"/>
      <c r="G10365" s="12"/>
    </row>
    <row r="10366" spans="4:7">
      <c r="D10366" s="12"/>
      <c r="E10366" s="12"/>
      <c r="F10366" s="12"/>
      <c r="G10366" s="12"/>
    </row>
    <row r="10367" spans="4:7">
      <c r="D10367" s="12"/>
      <c r="E10367" s="12"/>
      <c r="F10367" s="12"/>
      <c r="G10367" s="12"/>
    </row>
    <row r="10368" spans="4:7">
      <c r="D10368" s="12"/>
      <c r="E10368" s="12"/>
      <c r="F10368" s="12"/>
      <c r="G10368" s="12"/>
    </row>
    <row r="10369" spans="4:7">
      <c r="D10369" s="12"/>
      <c r="E10369" s="12"/>
      <c r="F10369" s="12"/>
      <c r="G10369" s="12"/>
    </row>
    <row r="10370" spans="4:7">
      <c r="D10370" s="12"/>
      <c r="E10370" s="12"/>
      <c r="F10370" s="12"/>
      <c r="G10370" s="12"/>
    </row>
    <row r="10371" spans="4:7">
      <c r="D10371" s="12"/>
      <c r="E10371" s="12"/>
      <c r="F10371" s="12"/>
      <c r="G10371" s="12"/>
    </row>
    <row r="10372" spans="4:7">
      <c r="D10372" s="12"/>
      <c r="E10372" s="12"/>
      <c r="F10372" s="12"/>
      <c r="G10372" s="12"/>
    </row>
    <row r="10373" spans="4:7">
      <c r="D10373" s="12"/>
      <c r="E10373" s="12"/>
      <c r="F10373" s="12"/>
      <c r="G10373" s="12"/>
    </row>
    <row r="10374" spans="4:7">
      <c r="D10374" s="12"/>
      <c r="E10374" s="12"/>
      <c r="F10374" s="12"/>
      <c r="G10374" s="12"/>
    </row>
    <row r="10375" spans="4:7">
      <c r="D10375" s="12"/>
      <c r="E10375" s="12"/>
      <c r="F10375" s="12"/>
      <c r="G10375" s="12"/>
    </row>
    <row r="10376" spans="4:7">
      <c r="D10376" s="12"/>
      <c r="E10376" s="12"/>
      <c r="F10376" s="12"/>
      <c r="G10376" s="12"/>
    </row>
    <row r="10377" spans="4:7">
      <c r="D10377" s="12"/>
      <c r="E10377" s="12"/>
      <c r="F10377" s="12"/>
      <c r="G10377" s="12"/>
    </row>
    <row r="10378" spans="4:7">
      <c r="D10378" s="12"/>
      <c r="E10378" s="12"/>
      <c r="F10378" s="12"/>
      <c r="G10378" s="12"/>
    </row>
    <row r="10379" spans="4:7">
      <c r="D10379" s="12"/>
      <c r="E10379" s="12"/>
      <c r="F10379" s="12"/>
      <c r="G10379" s="12"/>
    </row>
    <row r="10380" spans="4:7">
      <c r="D10380" s="12"/>
      <c r="E10380" s="12"/>
      <c r="F10380" s="12"/>
      <c r="G10380" s="12"/>
    </row>
    <row r="10381" spans="4:7">
      <c r="D10381" s="12"/>
      <c r="E10381" s="12"/>
      <c r="F10381" s="12"/>
      <c r="G10381" s="12"/>
    </row>
    <row r="10382" spans="4:7">
      <c r="D10382" s="12"/>
      <c r="E10382" s="12"/>
      <c r="F10382" s="12"/>
      <c r="G10382" s="12"/>
    </row>
    <row r="10383" spans="4:7">
      <c r="D10383" s="12"/>
      <c r="E10383" s="12"/>
      <c r="F10383" s="12"/>
      <c r="G10383" s="12"/>
    </row>
    <row r="10384" spans="4:7">
      <c r="D10384" s="12"/>
      <c r="E10384" s="12"/>
      <c r="F10384" s="12"/>
      <c r="G10384" s="12"/>
    </row>
    <row r="10385" spans="4:7">
      <c r="D10385" s="12"/>
      <c r="E10385" s="12"/>
      <c r="F10385" s="12"/>
      <c r="G10385" s="12"/>
    </row>
    <row r="10386" spans="4:7">
      <c r="D10386" s="12"/>
      <c r="E10386" s="12"/>
      <c r="F10386" s="12"/>
      <c r="G10386" s="12"/>
    </row>
    <row r="10387" spans="4:7">
      <c r="D10387" s="12"/>
      <c r="E10387" s="12"/>
      <c r="F10387" s="12"/>
      <c r="G10387" s="12"/>
    </row>
    <row r="10388" spans="4:7">
      <c r="D10388" s="12"/>
      <c r="E10388" s="12"/>
      <c r="F10388" s="12"/>
      <c r="G10388" s="12"/>
    </row>
    <row r="10389" spans="4:7">
      <c r="D10389" s="12"/>
      <c r="E10389" s="12"/>
      <c r="F10389" s="12"/>
      <c r="G10389" s="12"/>
    </row>
    <row r="10390" spans="4:7">
      <c r="D10390" s="12"/>
      <c r="E10390" s="12"/>
      <c r="F10390" s="12"/>
      <c r="G10390" s="12"/>
    </row>
    <row r="10391" spans="4:7">
      <c r="D10391" s="12"/>
      <c r="E10391" s="12"/>
      <c r="F10391" s="12"/>
      <c r="G10391" s="12"/>
    </row>
    <row r="10392" spans="4:7">
      <c r="D10392" s="12"/>
      <c r="E10392" s="12"/>
      <c r="F10392" s="12"/>
      <c r="G10392" s="12"/>
    </row>
    <row r="10393" spans="4:7">
      <c r="D10393" s="12"/>
      <c r="E10393" s="12"/>
      <c r="F10393" s="12"/>
      <c r="G10393" s="12"/>
    </row>
    <row r="10394" spans="4:7">
      <c r="D10394" s="12"/>
      <c r="E10394" s="12"/>
      <c r="F10394" s="12"/>
      <c r="G10394" s="12"/>
    </row>
    <row r="10395" spans="4:7">
      <c r="D10395" s="12"/>
      <c r="E10395" s="12"/>
      <c r="F10395" s="12"/>
      <c r="G10395" s="12"/>
    </row>
    <row r="10396" spans="4:7">
      <c r="D10396" s="12"/>
      <c r="E10396" s="12"/>
      <c r="F10396" s="12"/>
      <c r="G10396" s="12"/>
    </row>
    <row r="10397" spans="4:7">
      <c r="D10397" s="12"/>
      <c r="E10397" s="12"/>
      <c r="F10397" s="12"/>
      <c r="G10397" s="12"/>
    </row>
    <row r="10398" spans="4:7">
      <c r="D10398" s="12"/>
      <c r="E10398" s="12"/>
      <c r="F10398" s="12"/>
      <c r="G10398" s="12"/>
    </row>
    <row r="10399" spans="4:7">
      <c r="D10399" s="12"/>
      <c r="E10399" s="12"/>
      <c r="F10399" s="12"/>
      <c r="G10399" s="12"/>
    </row>
    <row r="10400" spans="4:7">
      <c r="D10400" s="12"/>
      <c r="E10400" s="12"/>
      <c r="F10400" s="12"/>
      <c r="G10400" s="12"/>
    </row>
    <row r="10401" spans="4:7">
      <c r="D10401" s="12"/>
      <c r="E10401" s="12"/>
      <c r="F10401" s="12"/>
      <c r="G10401" s="12"/>
    </row>
    <row r="10402" spans="4:7">
      <c r="D10402" s="12"/>
      <c r="E10402" s="12"/>
      <c r="F10402" s="12"/>
      <c r="G10402" s="12"/>
    </row>
    <row r="10403" spans="4:7">
      <c r="D10403" s="12"/>
      <c r="E10403" s="12"/>
      <c r="F10403" s="12"/>
      <c r="G10403" s="12"/>
    </row>
    <row r="10404" spans="4:7">
      <c r="D10404" s="12"/>
      <c r="E10404" s="12"/>
      <c r="F10404" s="12"/>
      <c r="G10404" s="12"/>
    </row>
    <row r="10405" spans="4:7">
      <c r="D10405" s="12"/>
      <c r="E10405" s="12"/>
      <c r="F10405" s="12"/>
      <c r="G10405" s="12"/>
    </row>
    <row r="10406" spans="4:7">
      <c r="D10406" s="12"/>
      <c r="E10406" s="12"/>
      <c r="F10406" s="12"/>
      <c r="G10406" s="12"/>
    </row>
    <row r="10407" spans="4:7">
      <c r="D10407" s="12"/>
      <c r="E10407" s="12"/>
      <c r="F10407" s="12"/>
      <c r="G10407" s="12"/>
    </row>
    <row r="10408" spans="4:7">
      <c r="D10408" s="12"/>
      <c r="E10408" s="12"/>
      <c r="F10408" s="12"/>
      <c r="G10408" s="12"/>
    </row>
    <row r="10409" spans="4:7">
      <c r="D10409" s="12"/>
      <c r="E10409" s="12"/>
      <c r="F10409" s="12"/>
      <c r="G10409" s="12"/>
    </row>
    <row r="10410" spans="4:7">
      <c r="D10410" s="12"/>
      <c r="E10410" s="12"/>
      <c r="F10410" s="12"/>
      <c r="G10410" s="12"/>
    </row>
    <row r="10411" spans="4:7">
      <c r="D10411" s="12"/>
      <c r="E10411" s="12"/>
      <c r="F10411" s="12"/>
      <c r="G10411" s="12"/>
    </row>
    <row r="10412" spans="4:7">
      <c r="D10412" s="12"/>
      <c r="E10412" s="12"/>
      <c r="F10412" s="12"/>
      <c r="G10412" s="12"/>
    </row>
    <row r="10413" spans="4:7">
      <c r="D10413" s="12"/>
      <c r="E10413" s="12"/>
      <c r="F10413" s="12"/>
      <c r="G10413" s="12"/>
    </row>
    <row r="10414" spans="4:7">
      <c r="D10414" s="12"/>
      <c r="E10414" s="12"/>
      <c r="F10414" s="12"/>
      <c r="G10414" s="12"/>
    </row>
    <row r="10415" spans="4:7">
      <c r="D10415" s="12"/>
      <c r="E10415" s="12"/>
      <c r="F10415" s="12"/>
      <c r="G10415" s="12"/>
    </row>
    <row r="10416" spans="4:7">
      <c r="D10416" s="12"/>
      <c r="E10416" s="12"/>
      <c r="F10416" s="12"/>
      <c r="G10416" s="12"/>
    </row>
    <row r="10417" spans="4:7">
      <c r="D10417" s="12"/>
      <c r="E10417" s="12"/>
      <c r="F10417" s="12"/>
      <c r="G10417" s="12"/>
    </row>
    <row r="10418" spans="4:7">
      <c r="D10418" s="12"/>
      <c r="E10418" s="12"/>
      <c r="F10418" s="12"/>
      <c r="G10418" s="12"/>
    </row>
    <row r="10419" spans="4:7">
      <c r="D10419" s="12"/>
      <c r="E10419" s="12"/>
      <c r="F10419" s="12"/>
      <c r="G10419" s="12"/>
    </row>
    <row r="10420" spans="4:7">
      <c r="D10420" s="12"/>
      <c r="E10420" s="12"/>
      <c r="F10420" s="12"/>
      <c r="G10420" s="12"/>
    </row>
    <row r="10421" spans="4:7">
      <c r="D10421" s="12"/>
      <c r="E10421" s="12"/>
      <c r="F10421" s="12"/>
      <c r="G10421" s="12"/>
    </row>
    <row r="10422" spans="4:7">
      <c r="D10422" s="12"/>
      <c r="E10422" s="12"/>
      <c r="F10422" s="12"/>
      <c r="G10422" s="12"/>
    </row>
    <row r="10423" spans="4:7">
      <c r="D10423" s="12"/>
      <c r="E10423" s="12"/>
      <c r="F10423" s="12"/>
      <c r="G10423" s="12"/>
    </row>
    <row r="10424" spans="4:7">
      <c r="D10424" s="12"/>
      <c r="E10424" s="12"/>
      <c r="F10424" s="12"/>
      <c r="G10424" s="12"/>
    </row>
    <row r="10425" spans="4:7">
      <c r="D10425" s="12"/>
      <c r="E10425" s="12"/>
      <c r="F10425" s="12"/>
      <c r="G10425" s="12"/>
    </row>
    <row r="10426" spans="4:7">
      <c r="D10426" s="12"/>
      <c r="E10426" s="12"/>
      <c r="F10426" s="12"/>
      <c r="G10426" s="12"/>
    </row>
    <row r="10427" spans="4:7">
      <c r="D10427" s="12"/>
      <c r="E10427" s="12"/>
      <c r="F10427" s="12"/>
      <c r="G10427" s="12"/>
    </row>
    <row r="10428" spans="4:7">
      <c r="D10428" s="12"/>
      <c r="E10428" s="12"/>
      <c r="F10428" s="12"/>
      <c r="G10428" s="12"/>
    </row>
    <row r="10429" spans="4:7">
      <c r="D10429" s="12"/>
      <c r="E10429" s="12"/>
      <c r="F10429" s="12"/>
      <c r="G10429" s="12"/>
    </row>
    <row r="10430" spans="4:7">
      <c r="D10430" s="12"/>
      <c r="E10430" s="12"/>
      <c r="F10430" s="12"/>
      <c r="G10430" s="12"/>
    </row>
    <row r="10431" spans="4:7">
      <c r="D10431" s="12"/>
      <c r="E10431" s="12"/>
      <c r="F10431" s="12"/>
      <c r="G10431" s="12"/>
    </row>
    <row r="10432" spans="4:7">
      <c r="D10432" s="12"/>
      <c r="E10432" s="12"/>
      <c r="F10432" s="12"/>
      <c r="G10432" s="12"/>
    </row>
    <row r="10433" spans="4:7">
      <c r="D10433" s="12"/>
      <c r="E10433" s="12"/>
      <c r="F10433" s="12"/>
      <c r="G10433" s="12"/>
    </row>
    <row r="10434" spans="4:7">
      <c r="D10434" s="12"/>
      <c r="E10434" s="12"/>
      <c r="F10434" s="12"/>
      <c r="G10434" s="12"/>
    </row>
    <row r="10435" spans="4:7">
      <c r="D10435" s="12"/>
      <c r="E10435" s="12"/>
      <c r="F10435" s="12"/>
      <c r="G10435" s="12"/>
    </row>
    <row r="10436" spans="4:7">
      <c r="D10436" s="12"/>
      <c r="E10436" s="12"/>
      <c r="F10436" s="12"/>
      <c r="G10436" s="12"/>
    </row>
    <row r="10437" spans="4:7">
      <c r="D10437" s="12"/>
      <c r="E10437" s="12"/>
      <c r="F10437" s="12"/>
      <c r="G10437" s="12"/>
    </row>
    <row r="10438" spans="4:7">
      <c r="D10438" s="12"/>
      <c r="E10438" s="12"/>
      <c r="F10438" s="12"/>
      <c r="G10438" s="12"/>
    </row>
    <row r="10439" spans="4:7">
      <c r="D10439" s="12"/>
      <c r="E10439" s="12"/>
      <c r="F10439" s="12"/>
      <c r="G10439" s="12"/>
    </row>
    <row r="10440" spans="4:7">
      <c r="D10440" s="12"/>
      <c r="E10440" s="12"/>
      <c r="F10440" s="12"/>
      <c r="G10440" s="12"/>
    </row>
    <row r="10441" spans="4:7">
      <c r="D10441" s="12"/>
      <c r="E10441" s="12"/>
      <c r="F10441" s="12"/>
      <c r="G10441" s="12"/>
    </row>
    <row r="10442" spans="4:7">
      <c r="D10442" s="12"/>
      <c r="E10442" s="12"/>
      <c r="F10442" s="12"/>
      <c r="G10442" s="12"/>
    </row>
    <row r="10443" spans="4:7">
      <c r="D10443" s="12"/>
      <c r="E10443" s="12"/>
      <c r="F10443" s="12"/>
      <c r="G10443" s="12"/>
    </row>
    <row r="10444" spans="4:7">
      <c r="D10444" s="12"/>
      <c r="E10444" s="12"/>
      <c r="F10444" s="12"/>
      <c r="G10444" s="12"/>
    </row>
    <row r="10445" spans="4:7">
      <c r="D10445" s="12"/>
      <c r="E10445" s="12"/>
      <c r="F10445" s="12"/>
      <c r="G10445" s="12"/>
    </row>
    <row r="10446" spans="4:7">
      <c r="D10446" s="12"/>
      <c r="E10446" s="12"/>
      <c r="F10446" s="12"/>
      <c r="G10446" s="12"/>
    </row>
    <row r="10447" spans="4:7">
      <c r="D10447" s="12"/>
      <c r="E10447" s="12"/>
      <c r="F10447" s="12"/>
      <c r="G10447" s="12"/>
    </row>
    <row r="10448" spans="4:7">
      <c r="D10448" s="12"/>
      <c r="E10448" s="12"/>
      <c r="F10448" s="12"/>
      <c r="G10448" s="12"/>
    </row>
    <row r="10449" spans="4:7">
      <c r="D10449" s="12"/>
      <c r="E10449" s="12"/>
      <c r="F10449" s="12"/>
      <c r="G10449" s="12"/>
    </row>
    <row r="10450" spans="4:7">
      <c r="D10450" s="12"/>
      <c r="E10450" s="12"/>
      <c r="F10450" s="12"/>
      <c r="G10450" s="12"/>
    </row>
    <row r="10451" spans="4:7">
      <c r="D10451" s="12"/>
      <c r="E10451" s="12"/>
      <c r="F10451" s="12"/>
      <c r="G10451" s="12"/>
    </row>
    <row r="10452" spans="4:7">
      <c r="D10452" s="12"/>
      <c r="E10452" s="12"/>
      <c r="F10452" s="12"/>
      <c r="G10452" s="12"/>
    </row>
    <row r="10453" spans="4:7">
      <c r="D10453" s="12"/>
      <c r="E10453" s="12"/>
      <c r="F10453" s="12"/>
      <c r="G10453" s="12"/>
    </row>
    <row r="10454" spans="4:7">
      <c r="D10454" s="12"/>
      <c r="E10454" s="12"/>
      <c r="F10454" s="12"/>
      <c r="G10454" s="12"/>
    </row>
    <row r="10455" spans="4:7">
      <c r="D10455" s="12"/>
      <c r="E10455" s="12"/>
      <c r="F10455" s="12"/>
      <c r="G10455" s="12"/>
    </row>
    <row r="10456" spans="4:7">
      <c r="D10456" s="12"/>
      <c r="E10456" s="12"/>
      <c r="F10456" s="12"/>
      <c r="G10456" s="12"/>
    </row>
    <row r="10457" spans="4:7">
      <c r="D10457" s="12"/>
      <c r="E10457" s="12"/>
      <c r="F10457" s="12"/>
      <c r="G10457" s="12"/>
    </row>
    <row r="10458" spans="4:7">
      <c r="D10458" s="12"/>
      <c r="E10458" s="12"/>
      <c r="F10458" s="12"/>
      <c r="G10458" s="12"/>
    </row>
    <row r="10459" spans="4:7">
      <c r="D10459" s="12"/>
      <c r="E10459" s="12"/>
      <c r="F10459" s="12"/>
      <c r="G10459" s="12"/>
    </row>
    <row r="10460" spans="4:7">
      <c r="D10460" s="12"/>
      <c r="E10460" s="12"/>
      <c r="F10460" s="12"/>
      <c r="G10460" s="12"/>
    </row>
    <row r="10461" spans="4:7">
      <c r="D10461" s="12"/>
      <c r="E10461" s="12"/>
      <c r="F10461" s="12"/>
      <c r="G10461" s="12"/>
    </row>
    <row r="10462" spans="4:7">
      <c r="D10462" s="12"/>
      <c r="E10462" s="12"/>
      <c r="F10462" s="12"/>
      <c r="G10462" s="12"/>
    </row>
    <row r="10463" spans="4:7">
      <c r="D10463" s="12"/>
      <c r="E10463" s="12"/>
      <c r="F10463" s="12"/>
      <c r="G10463" s="12"/>
    </row>
    <row r="10464" spans="4:7">
      <c r="D10464" s="12"/>
      <c r="E10464" s="12"/>
      <c r="F10464" s="12"/>
      <c r="G10464" s="12"/>
    </row>
    <row r="10465" spans="4:7">
      <c r="D10465" s="12"/>
      <c r="E10465" s="12"/>
      <c r="F10465" s="12"/>
      <c r="G10465" s="12"/>
    </row>
    <row r="10466" spans="4:7">
      <c r="D10466" s="12"/>
      <c r="E10466" s="12"/>
      <c r="F10466" s="12"/>
      <c r="G10466" s="12"/>
    </row>
    <row r="10467" spans="4:7">
      <c r="D10467" s="12"/>
      <c r="E10467" s="12"/>
      <c r="F10467" s="12"/>
      <c r="G10467" s="12"/>
    </row>
    <row r="10468" spans="4:7">
      <c r="D10468" s="12"/>
      <c r="E10468" s="12"/>
      <c r="F10468" s="12"/>
      <c r="G10468" s="12"/>
    </row>
    <row r="10469" spans="4:7">
      <c r="D10469" s="12"/>
      <c r="E10469" s="12"/>
      <c r="F10469" s="12"/>
      <c r="G10469" s="12"/>
    </row>
    <row r="10470" spans="4:7">
      <c r="D10470" s="12"/>
      <c r="E10470" s="12"/>
      <c r="F10470" s="12"/>
      <c r="G10470" s="12"/>
    </row>
    <row r="10471" spans="4:7">
      <c r="D10471" s="12"/>
      <c r="E10471" s="12"/>
      <c r="F10471" s="12"/>
      <c r="G10471" s="12"/>
    </row>
    <row r="10472" spans="4:7">
      <c r="D10472" s="12"/>
      <c r="E10472" s="12"/>
      <c r="F10472" s="12"/>
      <c r="G10472" s="12"/>
    </row>
    <row r="10473" spans="4:7">
      <c r="D10473" s="12"/>
      <c r="E10473" s="12"/>
      <c r="F10473" s="12"/>
      <c r="G10473" s="12"/>
    </row>
    <row r="10474" spans="4:7">
      <c r="D10474" s="12"/>
      <c r="E10474" s="12"/>
      <c r="F10474" s="12"/>
      <c r="G10474" s="12"/>
    </row>
    <row r="10475" spans="4:7">
      <c r="D10475" s="12"/>
      <c r="E10475" s="12"/>
      <c r="F10475" s="12"/>
      <c r="G10475" s="12"/>
    </row>
    <row r="10476" spans="4:7">
      <c r="D10476" s="12"/>
      <c r="E10476" s="12"/>
      <c r="F10476" s="12"/>
      <c r="G10476" s="12"/>
    </row>
    <row r="10477" spans="4:7">
      <c r="D10477" s="12"/>
      <c r="E10477" s="12"/>
      <c r="F10477" s="12"/>
      <c r="G10477" s="12"/>
    </row>
    <row r="10478" spans="4:7">
      <c r="D10478" s="12"/>
      <c r="E10478" s="12"/>
      <c r="F10478" s="12"/>
      <c r="G10478" s="12"/>
    </row>
    <row r="10479" spans="4:7">
      <c r="D10479" s="12"/>
      <c r="E10479" s="12"/>
      <c r="F10479" s="12"/>
      <c r="G10479" s="12"/>
    </row>
    <row r="10480" spans="4:7">
      <c r="D10480" s="12"/>
      <c r="E10480" s="12"/>
      <c r="F10480" s="12"/>
      <c r="G10480" s="12"/>
    </row>
    <row r="10481" spans="4:7">
      <c r="D10481" s="12"/>
      <c r="E10481" s="12"/>
      <c r="F10481" s="12"/>
      <c r="G10481" s="12"/>
    </row>
    <row r="10482" spans="4:7">
      <c r="D10482" s="12"/>
      <c r="E10482" s="12"/>
      <c r="F10482" s="12"/>
      <c r="G10482" s="12"/>
    </row>
    <row r="10483" spans="4:7">
      <c r="D10483" s="12"/>
      <c r="E10483" s="12"/>
      <c r="F10483" s="12"/>
      <c r="G10483" s="12"/>
    </row>
    <row r="10484" spans="4:7">
      <c r="D10484" s="12"/>
      <c r="E10484" s="12"/>
      <c r="F10484" s="12"/>
      <c r="G10484" s="12"/>
    </row>
    <row r="10485" spans="4:7">
      <c r="D10485" s="12"/>
      <c r="E10485" s="12"/>
      <c r="F10485" s="12"/>
      <c r="G10485" s="12"/>
    </row>
    <row r="10486" spans="4:7">
      <c r="D10486" s="12"/>
      <c r="E10486" s="12"/>
      <c r="F10486" s="12"/>
      <c r="G10486" s="12"/>
    </row>
    <row r="10487" spans="4:7">
      <c r="D10487" s="12"/>
      <c r="E10487" s="12"/>
      <c r="F10487" s="12"/>
      <c r="G10487" s="12"/>
    </row>
    <row r="10488" spans="4:7">
      <c r="D10488" s="12"/>
      <c r="E10488" s="12"/>
      <c r="F10488" s="12"/>
      <c r="G10488" s="12"/>
    </row>
    <row r="10489" spans="4:7">
      <c r="D10489" s="12"/>
      <c r="E10489" s="12"/>
      <c r="F10489" s="12"/>
      <c r="G10489" s="12"/>
    </row>
    <row r="10490" spans="4:7">
      <c r="D10490" s="12"/>
      <c r="E10490" s="12"/>
      <c r="F10490" s="12"/>
      <c r="G10490" s="12"/>
    </row>
    <row r="10491" spans="4:7">
      <c r="D10491" s="12"/>
      <c r="E10491" s="12"/>
      <c r="F10491" s="12"/>
      <c r="G10491" s="12"/>
    </row>
    <row r="10492" spans="4:7">
      <c r="D10492" s="12"/>
      <c r="E10492" s="12"/>
      <c r="F10492" s="12"/>
      <c r="G10492" s="12"/>
    </row>
    <row r="10493" spans="4:7">
      <c r="D10493" s="12"/>
      <c r="E10493" s="12"/>
      <c r="F10493" s="12"/>
      <c r="G10493" s="12"/>
    </row>
    <row r="10494" spans="4:7">
      <c r="D10494" s="12"/>
      <c r="E10494" s="12"/>
      <c r="F10494" s="12"/>
      <c r="G10494" s="12"/>
    </row>
    <row r="10495" spans="4:7">
      <c r="D10495" s="12"/>
      <c r="E10495" s="12"/>
      <c r="F10495" s="12"/>
      <c r="G10495" s="12"/>
    </row>
    <row r="10496" spans="4:7">
      <c r="D10496" s="12"/>
      <c r="E10496" s="12"/>
      <c r="F10496" s="12"/>
      <c r="G10496" s="12"/>
    </row>
    <row r="10497" spans="4:7">
      <c r="D10497" s="12"/>
      <c r="E10497" s="12"/>
      <c r="F10497" s="12"/>
      <c r="G10497" s="12"/>
    </row>
    <row r="10498" spans="4:7">
      <c r="D10498" s="12"/>
      <c r="E10498" s="12"/>
      <c r="F10498" s="12"/>
      <c r="G10498" s="12"/>
    </row>
    <row r="10499" spans="4:7">
      <c r="D10499" s="12"/>
      <c r="E10499" s="12"/>
      <c r="F10499" s="12"/>
      <c r="G10499" s="12"/>
    </row>
    <row r="10500" spans="4:7">
      <c r="D10500" s="12"/>
      <c r="E10500" s="12"/>
      <c r="F10500" s="12"/>
      <c r="G10500" s="12"/>
    </row>
    <row r="10501" spans="4:7">
      <c r="D10501" s="12"/>
      <c r="E10501" s="12"/>
      <c r="F10501" s="12"/>
      <c r="G10501" s="12"/>
    </row>
    <row r="10502" spans="4:7">
      <c r="D10502" s="12"/>
      <c r="E10502" s="12"/>
      <c r="F10502" s="12"/>
      <c r="G10502" s="12"/>
    </row>
    <row r="10503" spans="4:7">
      <c r="D10503" s="12"/>
      <c r="E10503" s="12"/>
      <c r="F10503" s="12"/>
      <c r="G10503" s="12"/>
    </row>
    <row r="10504" spans="4:7">
      <c r="D10504" s="12"/>
      <c r="E10504" s="12"/>
      <c r="F10504" s="12"/>
      <c r="G10504" s="12"/>
    </row>
    <row r="10505" spans="4:7">
      <c r="D10505" s="12"/>
      <c r="E10505" s="12"/>
      <c r="F10505" s="12"/>
      <c r="G10505" s="12"/>
    </row>
    <row r="10506" spans="4:7">
      <c r="D10506" s="12"/>
      <c r="E10506" s="12"/>
      <c r="F10506" s="12"/>
      <c r="G10506" s="12"/>
    </row>
    <row r="10507" spans="4:7">
      <c r="D10507" s="12"/>
      <c r="E10507" s="12"/>
      <c r="F10507" s="12"/>
      <c r="G10507" s="12"/>
    </row>
    <row r="10508" spans="4:7">
      <c r="D10508" s="12"/>
      <c r="E10508" s="12"/>
      <c r="F10508" s="12"/>
      <c r="G10508" s="12"/>
    </row>
    <row r="10509" spans="4:7">
      <c r="D10509" s="12"/>
      <c r="E10509" s="12"/>
      <c r="F10509" s="12"/>
      <c r="G10509" s="12"/>
    </row>
    <row r="10510" spans="4:7">
      <c r="D10510" s="12"/>
      <c r="E10510" s="12"/>
      <c r="F10510" s="12"/>
      <c r="G10510" s="12"/>
    </row>
    <row r="10511" spans="4:7">
      <c r="D10511" s="12"/>
      <c r="E10511" s="12"/>
      <c r="F10511" s="12"/>
      <c r="G10511" s="12"/>
    </row>
    <row r="10512" spans="4:7">
      <c r="D10512" s="12"/>
      <c r="E10512" s="12"/>
      <c r="F10512" s="12"/>
      <c r="G10512" s="12"/>
    </row>
    <row r="10513" spans="4:7">
      <c r="D10513" s="12"/>
      <c r="E10513" s="12"/>
      <c r="F10513" s="12"/>
      <c r="G10513" s="12"/>
    </row>
    <row r="10514" spans="4:7">
      <c r="D10514" s="12"/>
      <c r="E10514" s="12"/>
      <c r="F10514" s="12"/>
      <c r="G10514" s="12"/>
    </row>
    <row r="10515" spans="4:7">
      <c r="D10515" s="12"/>
      <c r="E10515" s="12"/>
      <c r="F10515" s="12"/>
      <c r="G10515" s="12"/>
    </row>
    <row r="10516" spans="4:7">
      <c r="D10516" s="12"/>
      <c r="E10516" s="12"/>
      <c r="F10516" s="12"/>
      <c r="G10516" s="12"/>
    </row>
    <row r="10517" spans="4:7">
      <c r="D10517" s="12"/>
      <c r="E10517" s="12"/>
      <c r="F10517" s="12"/>
      <c r="G10517" s="12"/>
    </row>
    <row r="10518" spans="4:7">
      <c r="D10518" s="12"/>
      <c r="E10518" s="12"/>
      <c r="F10518" s="12"/>
      <c r="G10518" s="12"/>
    </row>
    <row r="10519" spans="4:7">
      <c r="D10519" s="12"/>
      <c r="E10519" s="12"/>
      <c r="F10519" s="12"/>
      <c r="G10519" s="12"/>
    </row>
    <row r="10520" spans="4:7">
      <c r="D10520" s="12"/>
      <c r="E10520" s="12"/>
      <c r="F10520" s="12"/>
      <c r="G10520" s="12"/>
    </row>
    <row r="10521" spans="4:7">
      <c r="D10521" s="12"/>
      <c r="E10521" s="12"/>
      <c r="F10521" s="12"/>
      <c r="G10521" s="12"/>
    </row>
    <row r="10522" spans="4:7">
      <c r="D10522" s="12"/>
      <c r="E10522" s="12"/>
      <c r="F10522" s="12"/>
      <c r="G10522" s="12"/>
    </row>
    <row r="10523" spans="4:7">
      <c r="D10523" s="12"/>
      <c r="E10523" s="12"/>
      <c r="F10523" s="12"/>
      <c r="G10523" s="12"/>
    </row>
    <row r="10524" spans="4:7">
      <c r="D10524" s="12"/>
      <c r="E10524" s="12"/>
      <c r="F10524" s="12"/>
      <c r="G10524" s="12"/>
    </row>
    <row r="10525" spans="4:7">
      <c r="D10525" s="12"/>
      <c r="E10525" s="12"/>
      <c r="F10525" s="12"/>
      <c r="G10525" s="12"/>
    </row>
    <row r="10526" spans="4:7">
      <c r="D10526" s="12"/>
      <c r="E10526" s="12"/>
      <c r="F10526" s="12"/>
      <c r="G10526" s="12"/>
    </row>
    <row r="10527" spans="4:7">
      <c r="D10527" s="12"/>
      <c r="E10527" s="12"/>
      <c r="F10527" s="12"/>
      <c r="G10527" s="12"/>
    </row>
    <row r="10528" spans="4:7">
      <c r="D10528" s="12"/>
      <c r="E10528" s="12"/>
      <c r="F10528" s="12"/>
      <c r="G10528" s="12"/>
    </row>
    <row r="10529" spans="4:7">
      <c r="D10529" s="12"/>
      <c r="E10529" s="12"/>
      <c r="F10529" s="12"/>
      <c r="G10529" s="12"/>
    </row>
    <row r="10530" spans="4:7">
      <c r="D10530" s="12"/>
      <c r="E10530" s="12"/>
      <c r="F10530" s="12"/>
      <c r="G10530" s="12"/>
    </row>
    <row r="10531" spans="4:7">
      <c r="D10531" s="12"/>
      <c r="E10531" s="12"/>
      <c r="F10531" s="12"/>
      <c r="G10531" s="12"/>
    </row>
    <row r="10532" spans="4:7">
      <c r="D10532" s="12"/>
      <c r="E10532" s="12"/>
      <c r="F10532" s="12"/>
      <c r="G10532" s="12"/>
    </row>
    <row r="10533" spans="4:7">
      <c r="D10533" s="12"/>
      <c r="E10533" s="12"/>
      <c r="F10533" s="12"/>
      <c r="G10533" s="12"/>
    </row>
    <row r="10534" spans="4:7">
      <c r="D10534" s="12"/>
      <c r="E10534" s="12"/>
      <c r="F10534" s="12"/>
      <c r="G10534" s="12"/>
    </row>
    <row r="10535" spans="4:7">
      <c r="D10535" s="12"/>
      <c r="E10535" s="12"/>
      <c r="F10535" s="12"/>
      <c r="G10535" s="12"/>
    </row>
    <row r="10536" spans="4:7">
      <c r="D10536" s="12"/>
      <c r="E10536" s="12"/>
      <c r="F10536" s="12"/>
      <c r="G10536" s="12"/>
    </row>
    <row r="10537" spans="4:7">
      <c r="D10537" s="12"/>
      <c r="E10537" s="12"/>
      <c r="F10537" s="12"/>
      <c r="G10537" s="12"/>
    </row>
    <row r="10538" spans="4:7">
      <c r="D10538" s="12"/>
      <c r="E10538" s="12"/>
      <c r="F10538" s="12"/>
      <c r="G10538" s="12"/>
    </row>
    <row r="10539" spans="4:7">
      <c r="D10539" s="12"/>
      <c r="E10539" s="12"/>
      <c r="F10539" s="12"/>
      <c r="G10539" s="12"/>
    </row>
    <row r="10540" spans="4:7">
      <c r="D10540" s="12"/>
      <c r="E10540" s="12"/>
      <c r="F10540" s="12"/>
      <c r="G10540" s="12"/>
    </row>
    <row r="10541" spans="4:7">
      <c r="D10541" s="12"/>
      <c r="E10541" s="12"/>
      <c r="F10541" s="12"/>
      <c r="G10541" s="12"/>
    </row>
    <row r="10542" spans="4:7">
      <c r="D10542" s="12"/>
      <c r="E10542" s="12"/>
      <c r="F10542" s="12"/>
      <c r="G10542" s="12"/>
    </row>
    <row r="10543" spans="4:7">
      <c r="D10543" s="12"/>
      <c r="E10543" s="12"/>
      <c r="F10543" s="12"/>
      <c r="G10543" s="12"/>
    </row>
    <row r="10544" spans="4:7">
      <c r="D10544" s="12"/>
      <c r="E10544" s="12"/>
      <c r="F10544" s="12"/>
      <c r="G10544" s="12"/>
    </row>
    <row r="10545" spans="4:7">
      <c r="D10545" s="12"/>
      <c r="E10545" s="12"/>
      <c r="F10545" s="12"/>
      <c r="G10545" s="12"/>
    </row>
    <row r="10546" spans="4:7">
      <c r="D10546" s="12"/>
      <c r="E10546" s="12"/>
      <c r="F10546" s="12"/>
      <c r="G10546" s="12"/>
    </row>
    <row r="10547" spans="4:7">
      <c r="D10547" s="12"/>
      <c r="E10547" s="12"/>
      <c r="F10547" s="12"/>
      <c r="G10547" s="12"/>
    </row>
    <row r="10548" spans="4:7">
      <c r="D10548" s="12"/>
      <c r="E10548" s="12"/>
      <c r="F10548" s="12"/>
      <c r="G10548" s="12"/>
    </row>
    <row r="10549" spans="4:7">
      <c r="D10549" s="12"/>
      <c r="E10549" s="12"/>
      <c r="F10549" s="12"/>
      <c r="G10549" s="12"/>
    </row>
    <row r="10550" spans="4:7">
      <c r="D10550" s="12"/>
      <c r="E10550" s="12"/>
      <c r="F10550" s="12"/>
      <c r="G10550" s="12"/>
    </row>
    <row r="10551" spans="4:7">
      <c r="D10551" s="12"/>
      <c r="E10551" s="12"/>
      <c r="F10551" s="12"/>
      <c r="G10551" s="12"/>
    </row>
    <row r="10552" spans="4:7">
      <c r="D10552" s="12"/>
      <c r="E10552" s="12"/>
      <c r="F10552" s="12"/>
      <c r="G10552" s="12"/>
    </row>
    <row r="10553" spans="4:7">
      <c r="D10553" s="12"/>
      <c r="E10553" s="12"/>
      <c r="F10553" s="12"/>
      <c r="G10553" s="12"/>
    </row>
    <row r="10554" spans="4:7">
      <c r="D10554" s="12"/>
      <c r="E10554" s="12"/>
      <c r="F10554" s="12"/>
      <c r="G10554" s="12"/>
    </row>
    <row r="10555" spans="4:7">
      <c r="D10555" s="12"/>
      <c r="E10555" s="12"/>
      <c r="F10555" s="12"/>
      <c r="G10555" s="12"/>
    </row>
    <row r="10556" spans="4:7">
      <c r="D10556" s="12"/>
      <c r="E10556" s="12"/>
      <c r="F10556" s="12"/>
      <c r="G10556" s="12"/>
    </row>
    <row r="10557" spans="4:7">
      <c r="D10557" s="12"/>
      <c r="E10557" s="12"/>
      <c r="F10557" s="12"/>
      <c r="G10557" s="12"/>
    </row>
    <row r="10558" spans="4:7">
      <c r="D10558" s="12"/>
      <c r="E10558" s="12"/>
      <c r="F10558" s="12"/>
      <c r="G10558" s="12"/>
    </row>
    <row r="10559" spans="4:7">
      <c r="D10559" s="12"/>
      <c r="E10559" s="12"/>
      <c r="F10559" s="12"/>
      <c r="G10559" s="12"/>
    </row>
    <row r="10560" spans="4:7">
      <c r="D10560" s="12"/>
      <c r="E10560" s="12"/>
      <c r="F10560" s="12"/>
      <c r="G10560" s="12"/>
    </row>
    <row r="10561" spans="4:7">
      <c r="D10561" s="12"/>
      <c r="E10561" s="12"/>
      <c r="F10561" s="12"/>
      <c r="G10561" s="12"/>
    </row>
    <row r="10562" spans="4:7">
      <c r="D10562" s="12"/>
      <c r="E10562" s="12"/>
      <c r="F10562" s="12"/>
      <c r="G10562" s="12"/>
    </row>
    <row r="10563" spans="4:7">
      <c r="D10563" s="12"/>
      <c r="E10563" s="12"/>
      <c r="F10563" s="12"/>
      <c r="G10563" s="12"/>
    </row>
    <row r="10564" spans="4:7">
      <c r="D10564" s="12"/>
      <c r="E10564" s="12"/>
      <c r="F10564" s="12"/>
      <c r="G10564" s="12"/>
    </row>
    <row r="10565" spans="4:7">
      <c r="D10565" s="12"/>
      <c r="E10565" s="12"/>
      <c r="F10565" s="12"/>
      <c r="G10565" s="12"/>
    </row>
    <row r="10566" spans="4:7">
      <c r="D10566" s="12"/>
      <c r="E10566" s="12"/>
      <c r="F10566" s="12"/>
      <c r="G10566" s="12"/>
    </row>
    <row r="10567" spans="4:7">
      <c r="D10567" s="12"/>
      <c r="E10567" s="12"/>
      <c r="F10567" s="12"/>
      <c r="G10567" s="12"/>
    </row>
    <row r="10568" spans="4:7">
      <c r="D10568" s="12"/>
      <c r="E10568" s="12"/>
      <c r="F10568" s="12"/>
      <c r="G10568" s="12"/>
    </row>
    <row r="10569" spans="4:7">
      <c r="D10569" s="12"/>
      <c r="E10569" s="12"/>
      <c r="F10569" s="12"/>
      <c r="G10569" s="12"/>
    </row>
    <row r="10570" spans="4:7">
      <c r="D10570" s="12"/>
      <c r="E10570" s="12"/>
      <c r="F10570" s="12"/>
      <c r="G10570" s="12"/>
    </row>
    <row r="10571" spans="4:7">
      <c r="D10571" s="12"/>
      <c r="E10571" s="12"/>
      <c r="F10571" s="12"/>
      <c r="G10571" s="12"/>
    </row>
    <row r="10572" spans="4:7">
      <c r="D10572" s="12"/>
      <c r="E10572" s="12"/>
      <c r="F10572" s="12"/>
      <c r="G10572" s="12"/>
    </row>
    <row r="10573" spans="4:7">
      <c r="D10573" s="12"/>
      <c r="E10573" s="12"/>
      <c r="F10573" s="12"/>
      <c r="G10573" s="12"/>
    </row>
    <row r="10574" spans="4:7">
      <c r="D10574" s="12"/>
      <c r="E10574" s="12"/>
      <c r="F10574" s="12"/>
      <c r="G10574" s="12"/>
    </row>
    <row r="10575" spans="4:7">
      <c r="D10575" s="12"/>
      <c r="E10575" s="12"/>
      <c r="F10575" s="12"/>
      <c r="G10575" s="12"/>
    </row>
    <row r="10576" spans="4:7">
      <c r="D10576" s="12"/>
      <c r="E10576" s="12"/>
      <c r="F10576" s="12"/>
      <c r="G10576" s="12"/>
    </row>
    <row r="10577" spans="4:7">
      <c r="D10577" s="12"/>
      <c r="E10577" s="12"/>
      <c r="F10577" s="12"/>
      <c r="G10577" s="12"/>
    </row>
    <row r="10578" spans="4:7">
      <c r="D10578" s="12"/>
      <c r="E10578" s="12"/>
      <c r="F10578" s="12"/>
      <c r="G10578" s="12"/>
    </row>
    <row r="10579" spans="4:7">
      <c r="D10579" s="12"/>
      <c r="E10579" s="12"/>
      <c r="F10579" s="12"/>
      <c r="G10579" s="12"/>
    </row>
    <row r="10580" spans="4:7">
      <c r="D10580" s="12"/>
      <c r="E10580" s="12"/>
      <c r="F10580" s="12"/>
      <c r="G10580" s="12"/>
    </row>
    <row r="10581" spans="4:7">
      <c r="D10581" s="12"/>
      <c r="E10581" s="12"/>
      <c r="F10581" s="12"/>
      <c r="G10581" s="12"/>
    </row>
    <row r="10582" spans="4:7">
      <c r="D10582" s="12"/>
      <c r="E10582" s="12"/>
      <c r="F10582" s="12"/>
      <c r="G10582" s="12"/>
    </row>
    <row r="10583" spans="4:7">
      <c r="D10583" s="12"/>
      <c r="E10583" s="12"/>
      <c r="F10583" s="12"/>
      <c r="G10583" s="12"/>
    </row>
    <row r="10584" spans="4:7">
      <c r="D10584" s="12"/>
      <c r="E10584" s="12"/>
      <c r="F10584" s="12"/>
      <c r="G10584" s="12"/>
    </row>
    <row r="10585" spans="4:7">
      <c r="D10585" s="12"/>
      <c r="E10585" s="12"/>
      <c r="F10585" s="12"/>
      <c r="G10585" s="12"/>
    </row>
    <row r="10586" spans="4:7">
      <c r="D10586" s="12"/>
      <c r="E10586" s="12"/>
      <c r="F10586" s="12"/>
      <c r="G10586" s="12"/>
    </row>
    <row r="10587" spans="4:7">
      <c r="D10587" s="12"/>
      <c r="E10587" s="12"/>
      <c r="F10587" s="12"/>
      <c r="G10587" s="12"/>
    </row>
    <row r="10588" spans="4:7">
      <c r="D10588" s="12"/>
      <c r="E10588" s="12"/>
      <c r="F10588" s="12"/>
      <c r="G10588" s="12"/>
    </row>
    <row r="10589" spans="4:7">
      <c r="D10589" s="12"/>
      <c r="E10589" s="12"/>
      <c r="F10589" s="12"/>
      <c r="G10589" s="12"/>
    </row>
    <row r="10590" spans="4:7">
      <c r="D10590" s="12"/>
      <c r="E10590" s="12"/>
      <c r="F10590" s="12"/>
      <c r="G10590" s="12"/>
    </row>
    <row r="10591" spans="4:7">
      <c r="D10591" s="12"/>
      <c r="E10591" s="12"/>
      <c r="F10591" s="12"/>
      <c r="G10591" s="12"/>
    </row>
    <row r="10592" spans="4:7">
      <c r="D10592" s="12"/>
      <c r="E10592" s="12"/>
      <c r="F10592" s="12"/>
      <c r="G10592" s="12"/>
    </row>
    <row r="10593" spans="4:7">
      <c r="D10593" s="12"/>
      <c r="E10593" s="12"/>
      <c r="F10593" s="12"/>
      <c r="G10593" s="12"/>
    </row>
    <row r="10594" spans="4:7">
      <c r="D10594" s="12"/>
      <c r="E10594" s="12"/>
      <c r="F10594" s="12"/>
      <c r="G10594" s="12"/>
    </row>
    <row r="10595" spans="4:7">
      <c r="D10595" s="12"/>
      <c r="E10595" s="12"/>
      <c r="F10595" s="12"/>
      <c r="G10595" s="12"/>
    </row>
    <row r="10596" spans="4:7">
      <c r="D10596" s="12"/>
      <c r="E10596" s="12"/>
      <c r="F10596" s="12"/>
      <c r="G10596" s="12"/>
    </row>
    <row r="10597" spans="4:7">
      <c r="D10597" s="12"/>
      <c r="E10597" s="12"/>
      <c r="F10597" s="12"/>
      <c r="G10597" s="12"/>
    </row>
    <row r="10598" spans="4:7">
      <c r="D10598" s="12"/>
      <c r="E10598" s="12"/>
      <c r="F10598" s="12"/>
      <c r="G10598" s="12"/>
    </row>
    <row r="10599" spans="4:7">
      <c r="D10599" s="12"/>
      <c r="E10599" s="12"/>
      <c r="F10599" s="12"/>
      <c r="G10599" s="12"/>
    </row>
    <row r="10600" spans="4:7">
      <c r="D10600" s="12"/>
      <c r="E10600" s="12"/>
      <c r="F10600" s="12"/>
      <c r="G10600" s="12"/>
    </row>
    <row r="10601" spans="4:7">
      <c r="D10601" s="12"/>
      <c r="E10601" s="12"/>
      <c r="F10601" s="12"/>
      <c r="G10601" s="12"/>
    </row>
    <row r="10602" spans="4:7">
      <c r="D10602" s="12"/>
      <c r="E10602" s="12"/>
      <c r="F10602" s="12"/>
      <c r="G10602" s="12"/>
    </row>
    <row r="10603" spans="4:7">
      <c r="D10603" s="12"/>
      <c r="E10603" s="12"/>
      <c r="F10603" s="12"/>
      <c r="G10603" s="12"/>
    </row>
    <row r="10604" spans="4:7">
      <c r="D10604" s="12"/>
      <c r="E10604" s="12"/>
      <c r="F10604" s="12"/>
      <c r="G10604" s="12"/>
    </row>
    <row r="10605" spans="4:7">
      <c r="D10605" s="12"/>
      <c r="E10605" s="12"/>
      <c r="F10605" s="12"/>
      <c r="G10605" s="12"/>
    </row>
    <row r="10606" spans="4:7">
      <c r="D10606" s="12"/>
      <c r="E10606" s="12"/>
      <c r="F10606" s="12"/>
      <c r="G10606" s="12"/>
    </row>
    <row r="10607" spans="4:7">
      <c r="D10607" s="12"/>
      <c r="E10607" s="12"/>
      <c r="F10607" s="12"/>
      <c r="G10607" s="12"/>
    </row>
    <row r="10608" spans="4:7">
      <c r="D10608" s="12"/>
      <c r="E10608" s="12"/>
      <c r="F10608" s="12"/>
      <c r="G10608" s="12"/>
    </row>
    <row r="10609" spans="4:7">
      <c r="D10609" s="12"/>
      <c r="E10609" s="12"/>
      <c r="F10609" s="12"/>
      <c r="G10609" s="12"/>
    </row>
    <row r="10610" spans="4:7">
      <c r="D10610" s="12"/>
      <c r="E10610" s="12"/>
      <c r="F10610" s="12"/>
      <c r="G10610" s="12"/>
    </row>
    <row r="10611" spans="4:7">
      <c r="D10611" s="12"/>
      <c r="E10611" s="12"/>
      <c r="F10611" s="12"/>
      <c r="G10611" s="12"/>
    </row>
    <row r="10612" spans="4:7">
      <c r="D10612" s="12"/>
      <c r="E10612" s="12"/>
      <c r="F10612" s="12"/>
      <c r="G10612" s="12"/>
    </row>
    <row r="10613" spans="4:7">
      <c r="D10613" s="12"/>
      <c r="E10613" s="12"/>
      <c r="F10613" s="12"/>
      <c r="G10613" s="12"/>
    </row>
    <row r="10614" spans="4:7">
      <c r="D10614" s="12"/>
      <c r="E10614" s="12"/>
      <c r="F10614" s="12"/>
      <c r="G10614" s="12"/>
    </row>
    <row r="10615" spans="4:7">
      <c r="D10615" s="12"/>
      <c r="E10615" s="12"/>
      <c r="F10615" s="12"/>
      <c r="G10615" s="12"/>
    </row>
    <row r="10616" spans="4:7">
      <c r="D10616" s="12"/>
      <c r="E10616" s="12"/>
      <c r="F10616" s="12"/>
      <c r="G10616" s="12"/>
    </row>
    <row r="10617" spans="4:7">
      <c r="D10617" s="12"/>
      <c r="E10617" s="12"/>
      <c r="F10617" s="12"/>
      <c r="G10617" s="12"/>
    </row>
    <row r="10618" spans="4:7">
      <c r="D10618" s="12"/>
      <c r="E10618" s="12"/>
      <c r="F10618" s="12"/>
      <c r="G10618" s="12"/>
    </row>
    <row r="10619" spans="4:7">
      <c r="D10619" s="12"/>
      <c r="E10619" s="12"/>
      <c r="F10619" s="12"/>
      <c r="G10619" s="12"/>
    </row>
    <row r="10620" spans="4:7">
      <c r="D10620" s="12"/>
      <c r="E10620" s="12"/>
      <c r="F10620" s="12"/>
      <c r="G10620" s="12"/>
    </row>
    <row r="10621" spans="4:7">
      <c r="D10621" s="12"/>
      <c r="E10621" s="12"/>
      <c r="F10621" s="12"/>
      <c r="G10621" s="12"/>
    </row>
    <row r="10622" spans="4:7">
      <c r="D10622" s="12"/>
      <c r="E10622" s="12"/>
      <c r="F10622" s="12"/>
      <c r="G10622" s="12"/>
    </row>
    <row r="10623" spans="4:7">
      <c r="D10623" s="12"/>
      <c r="E10623" s="12"/>
      <c r="F10623" s="12"/>
      <c r="G10623" s="12"/>
    </row>
    <row r="10624" spans="4:7">
      <c r="D10624" s="12"/>
      <c r="E10624" s="12"/>
      <c r="F10624" s="12"/>
      <c r="G10624" s="12"/>
    </row>
    <row r="10625" spans="4:7">
      <c r="D10625" s="12"/>
      <c r="E10625" s="12"/>
      <c r="F10625" s="12"/>
      <c r="G10625" s="12"/>
    </row>
    <row r="10626" spans="4:7">
      <c r="D10626" s="12"/>
      <c r="E10626" s="12"/>
      <c r="F10626" s="12"/>
      <c r="G10626" s="12"/>
    </row>
    <row r="10627" spans="4:7">
      <c r="D10627" s="12"/>
      <c r="E10627" s="12"/>
      <c r="F10627" s="12"/>
      <c r="G10627" s="12"/>
    </row>
    <row r="10628" spans="4:7">
      <c r="D10628" s="12"/>
      <c r="E10628" s="12"/>
      <c r="F10628" s="12"/>
      <c r="G10628" s="12"/>
    </row>
    <row r="10629" spans="4:7">
      <c r="D10629" s="12"/>
      <c r="E10629" s="12"/>
      <c r="F10629" s="12"/>
      <c r="G10629" s="12"/>
    </row>
    <row r="10630" spans="4:7">
      <c r="D10630" s="12"/>
      <c r="E10630" s="12"/>
      <c r="F10630" s="12"/>
      <c r="G10630" s="12"/>
    </row>
    <row r="10631" spans="4:7">
      <c r="D10631" s="12"/>
      <c r="E10631" s="12"/>
      <c r="F10631" s="12"/>
      <c r="G10631" s="12"/>
    </row>
    <row r="10632" spans="4:7">
      <c r="D10632" s="12"/>
      <c r="E10632" s="12"/>
      <c r="F10632" s="12"/>
      <c r="G10632" s="12"/>
    </row>
    <row r="10633" spans="4:7">
      <c r="D10633" s="12"/>
      <c r="E10633" s="12"/>
      <c r="F10633" s="12"/>
      <c r="G10633" s="12"/>
    </row>
    <row r="10634" spans="4:7">
      <c r="D10634" s="12"/>
      <c r="E10634" s="12"/>
      <c r="F10634" s="12"/>
      <c r="G10634" s="12"/>
    </row>
    <row r="10635" spans="4:7">
      <c r="D10635" s="12"/>
      <c r="E10635" s="12"/>
      <c r="F10635" s="12"/>
      <c r="G10635" s="12"/>
    </row>
    <row r="10636" spans="4:7">
      <c r="D10636" s="12"/>
      <c r="E10636" s="12"/>
      <c r="F10636" s="12"/>
      <c r="G10636" s="12"/>
    </row>
    <row r="10637" spans="4:7">
      <c r="D10637" s="12"/>
      <c r="E10637" s="12"/>
      <c r="F10637" s="12"/>
      <c r="G10637" s="12"/>
    </row>
    <row r="10638" spans="4:7">
      <c r="D10638" s="12"/>
      <c r="E10638" s="12"/>
      <c r="F10638" s="12"/>
      <c r="G10638" s="12"/>
    </row>
    <row r="10639" spans="4:7">
      <c r="D10639" s="12"/>
      <c r="E10639" s="12"/>
      <c r="F10639" s="12"/>
      <c r="G10639" s="12"/>
    </row>
    <row r="10640" spans="4:7">
      <c r="D10640" s="12"/>
      <c r="E10640" s="12"/>
      <c r="F10640" s="12"/>
      <c r="G10640" s="12"/>
    </row>
    <row r="10641" spans="4:7">
      <c r="D10641" s="12"/>
      <c r="E10641" s="12"/>
      <c r="F10641" s="12"/>
      <c r="G10641" s="12"/>
    </row>
    <row r="10642" spans="4:7">
      <c r="D10642" s="12"/>
      <c r="E10642" s="12"/>
      <c r="F10642" s="12"/>
      <c r="G10642" s="12"/>
    </row>
    <row r="10643" spans="4:7">
      <c r="D10643" s="12"/>
      <c r="E10643" s="12"/>
      <c r="F10643" s="12"/>
      <c r="G10643" s="12"/>
    </row>
    <row r="10644" spans="4:7">
      <c r="D10644" s="12"/>
      <c r="E10644" s="12"/>
      <c r="F10644" s="12"/>
      <c r="G10644" s="12"/>
    </row>
    <row r="10645" spans="4:7">
      <c r="D10645" s="12"/>
      <c r="E10645" s="12"/>
      <c r="F10645" s="12"/>
      <c r="G10645" s="12"/>
    </row>
    <row r="10646" spans="4:7">
      <c r="D10646" s="12"/>
      <c r="E10646" s="12"/>
      <c r="F10646" s="12"/>
      <c r="G10646" s="12"/>
    </row>
    <row r="10647" spans="4:7">
      <c r="D10647" s="12"/>
      <c r="E10647" s="12"/>
      <c r="F10647" s="12"/>
      <c r="G10647" s="12"/>
    </row>
    <row r="10648" spans="4:7">
      <c r="D10648" s="12"/>
      <c r="E10648" s="12"/>
      <c r="F10648" s="12"/>
      <c r="G10648" s="12"/>
    </row>
    <row r="10649" spans="4:7">
      <c r="D10649" s="12"/>
      <c r="E10649" s="12"/>
      <c r="F10649" s="12"/>
      <c r="G10649" s="12"/>
    </row>
    <row r="10650" spans="4:7">
      <c r="D10650" s="12"/>
      <c r="E10650" s="12"/>
      <c r="F10650" s="12"/>
      <c r="G10650" s="12"/>
    </row>
    <row r="10651" spans="4:7">
      <c r="D10651" s="12"/>
      <c r="E10651" s="12"/>
      <c r="F10651" s="12"/>
      <c r="G10651" s="12"/>
    </row>
    <row r="10652" spans="4:7">
      <c r="D10652" s="12"/>
      <c r="E10652" s="12"/>
      <c r="F10652" s="12"/>
      <c r="G10652" s="12"/>
    </row>
    <row r="10653" spans="4:7">
      <c r="D10653" s="12"/>
      <c r="E10653" s="12"/>
      <c r="F10653" s="12"/>
      <c r="G10653" s="12"/>
    </row>
    <row r="10654" spans="4:7">
      <c r="D10654" s="12"/>
      <c r="E10654" s="12"/>
      <c r="F10654" s="12"/>
      <c r="G10654" s="12"/>
    </row>
    <row r="10655" spans="4:7">
      <c r="D10655" s="12"/>
      <c r="E10655" s="12"/>
      <c r="F10655" s="12"/>
      <c r="G10655" s="12"/>
    </row>
    <row r="10656" spans="4:7">
      <c r="D10656" s="12"/>
      <c r="E10656" s="12"/>
      <c r="F10656" s="12"/>
      <c r="G10656" s="12"/>
    </row>
    <row r="10657" spans="4:7">
      <c r="D10657" s="12"/>
      <c r="E10657" s="12"/>
      <c r="F10657" s="12"/>
      <c r="G10657" s="12"/>
    </row>
    <row r="10658" spans="4:7">
      <c r="D10658" s="12"/>
      <c r="E10658" s="12"/>
      <c r="F10658" s="12"/>
      <c r="G10658" s="12"/>
    </row>
    <row r="10659" spans="4:7">
      <c r="D10659" s="12"/>
      <c r="E10659" s="12"/>
      <c r="F10659" s="12"/>
      <c r="G10659" s="12"/>
    </row>
    <row r="10660" spans="4:7">
      <c r="D10660" s="12"/>
      <c r="E10660" s="12"/>
      <c r="F10660" s="12"/>
      <c r="G10660" s="12"/>
    </row>
    <row r="10661" spans="4:7">
      <c r="D10661" s="12"/>
      <c r="E10661" s="12"/>
      <c r="F10661" s="12"/>
      <c r="G10661" s="12"/>
    </row>
    <row r="10662" spans="4:7">
      <c r="D10662" s="12"/>
      <c r="E10662" s="12"/>
      <c r="F10662" s="12"/>
      <c r="G10662" s="12"/>
    </row>
    <row r="10663" spans="4:7">
      <c r="D10663" s="12"/>
      <c r="E10663" s="12"/>
      <c r="F10663" s="12"/>
      <c r="G10663" s="12"/>
    </row>
    <row r="10664" spans="4:7">
      <c r="D10664" s="12"/>
      <c r="E10664" s="12"/>
      <c r="F10664" s="12"/>
      <c r="G10664" s="12"/>
    </row>
    <row r="10665" spans="4:7">
      <c r="D10665" s="12"/>
      <c r="E10665" s="12"/>
      <c r="F10665" s="12"/>
      <c r="G10665" s="12"/>
    </row>
    <row r="10666" spans="4:7">
      <c r="D10666" s="12"/>
      <c r="E10666" s="12"/>
      <c r="F10666" s="12"/>
      <c r="G10666" s="12"/>
    </row>
    <row r="10667" spans="4:7">
      <c r="D10667" s="12"/>
      <c r="E10667" s="12"/>
      <c r="F10667" s="12"/>
      <c r="G10667" s="12"/>
    </row>
    <row r="10668" spans="4:7">
      <c r="D10668" s="12"/>
      <c r="E10668" s="12"/>
      <c r="F10668" s="12"/>
      <c r="G10668" s="12"/>
    </row>
    <row r="10669" spans="4:7">
      <c r="D10669" s="12"/>
      <c r="E10669" s="12"/>
      <c r="F10669" s="12"/>
      <c r="G10669" s="12"/>
    </row>
    <row r="10670" spans="4:7">
      <c r="D10670" s="12"/>
      <c r="E10670" s="12"/>
      <c r="F10670" s="12"/>
      <c r="G10670" s="12"/>
    </row>
    <row r="10671" spans="4:7">
      <c r="D10671" s="12"/>
      <c r="E10671" s="12"/>
      <c r="F10671" s="12"/>
      <c r="G10671" s="12"/>
    </row>
    <row r="10672" spans="4:7">
      <c r="D10672" s="12"/>
      <c r="E10672" s="12"/>
      <c r="F10672" s="12"/>
      <c r="G10672" s="12"/>
    </row>
    <row r="10673" spans="4:7">
      <c r="D10673" s="12"/>
      <c r="E10673" s="12"/>
      <c r="F10673" s="12"/>
      <c r="G10673" s="12"/>
    </row>
    <row r="10674" spans="4:7">
      <c r="D10674" s="12"/>
      <c r="E10674" s="12"/>
      <c r="F10674" s="12"/>
      <c r="G10674" s="12"/>
    </row>
    <row r="10675" spans="4:7">
      <c r="D10675" s="12"/>
      <c r="E10675" s="12"/>
      <c r="F10675" s="12"/>
      <c r="G10675" s="12"/>
    </row>
    <row r="10676" spans="4:7">
      <c r="D10676" s="12"/>
      <c r="E10676" s="12"/>
      <c r="F10676" s="12"/>
      <c r="G10676" s="12"/>
    </row>
    <row r="10677" spans="4:7">
      <c r="D10677" s="12"/>
      <c r="E10677" s="12"/>
      <c r="F10677" s="12"/>
      <c r="G10677" s="12"/>
    </row>
    <row r="10678" spans="4:7">
      <c r="D10678" s="12"/>
      <c r="E10678" s="12"/>
      <c r="F10678" s="12"/>
      <c r="G10678" s="12"/>
    </row>
    <row r="10679" spans="4:7">
      <c r="D10679" s="12"/>
      <c r="E10679" s="12"/>
      <c r="F10679" s="12"/>
      <c r="G10679" s="12"/>
    </row>
    <row r="10680" spans="4:7">
      <c r="D10680" s="12"/>
      <c r="E10680" s="12"/>
      <c r="F10680" s="12"/>
      <c r="G10680" s="12"/>
    </row>
    <row r="10681" spans="4:7">
      <c r="D10681" s="12"/>
      <c r="E10681" s="12"/>
      <c r="F10681" s="12"/>
      <c r="G10681" s="12"/>
    </row>
    <row r="10682" spans="4:7">
      <c r="D10682" s="12"/>
      <c r="E10682" s="12"/>
      <c r="F10682" s="12"/>
      <c r="G10682" s="12"/>
    </row>
    <row r="10683" spans="4:7">
      <c r="D10683" s="12"/>
      <c r="E10683" s="12"/>
      <c r="F10683" s="12"/>
      <c r="G10683" s="12"/>
    </row>
    <row r="10684" spans="4:7">
      <c r="D10684" s="12"/>
      <c r="E10684" s="12"/>
      <c r="F10684" s="12"/>
      <c r="G10684" s="12"/>
    </row>
    <row r="10685" spans="4:7">
      <c r="D10685" s="12"/>
      <c r="E10685" s="12"/>
      <c r="F10685" s="12"/>
      <c r="G10685" s="12"/>
    </row>
    <row r="10686" spans="4:7">
      <c r="D10686" s="12"/>
      <c r="E10686" s="12"/>
      <c r="F10686" s="12"/>
      <c r="G10686" s="12"/>
    </row>
    <row r="10687" spans="4:7">
      <c r="D10687" s="12"/>
      <c r="E10687" s="12"/>
      <c r="F10687" s="12"/>
      <c r="G10687" s="12"/>
    </row>
    <row r="10688" spans="4:7">
      <c r="D10688" s="12"/>
      <c r="E10688" s="12"/>
      <c r="F10688" s="12"/>
      <c r="G10688" s="12"/>
    </row>
    <row r="10689" spans="4:7">
      <c r="D10689" s="12"/>
      <c r="E10689" s="12"/>
      <c r="F10689" s="12"/>
      <c r="G10689" s="12"/>
    </row>
    <row r="10690" spans="4:7">
      <c r="D10690" s="12"/>
      <c r="E10690" s="12"/>
      <c r="F10690" s="12"/>
      <c r="G10690" s="12"/>
    </row>
    <row r="10691" spans="4:7">
      <c r="D10691" s="12"/>
      <c r="E10691" s="12"/>
      <c r="F10691" s="12"/>
      <c r="G10691" s="12"/>
    </row>
    <row r="10692" spans="4:7">
      <c r="D10692" s="12"/>
      <c r="E10692" s="12"/>
      <c r="F10692" s="12"/>
      <c r="G10692" s="12"/>
    </row>
    <row r="10693" spans="4:7">
      <c r="D10693" s="12"/>
      <c r="E10693" s="12"/>
      <c r="F10693" s="12"/>
      <c r="G10693" s="12"/>
    </row>
    <row r="10694" spans="4:7">
      <c r="D10694" s="12"/>
      <c r="E10694" s="12"/>
      <c r="F10694" s="12"/>
      <c r="G10694" s="12"/>
    </row>
    <row r="10695" spans="4:7">
      <c r="D10695" s="12"/>
      <c r="E10695" s="12"/>
      <c r="F10695" s="12"/>
      <c r="G10695" s="12"/>
    </row>
    <row r="10696" spans="4:7">
      <c r="D10696" s="12"/>
      <c r="E10696" s="12"/>
      <c r="F10696" s="12"/>
      <c r="G10696" s="12"/>
    </row>
    <row r="10697" spans="4:7">
      <c r="D10697" s="12"/>
      <c r="E10697" s="12"/>
      <c r="F10697" s="12"/>
      <c r="G10697" s="12"/>
    </row>
    <row r="10698" spans="4:7">
      <c r="D10698" s="12"/>
      <c r="E10698" s="12"/>
      <c r="F10698" s="12"/>
      <c r="G10698" s="12"/>
    </row>
    <row r="10699" spans="4:7">
      <c r="D10699" s="12"/>
      <c r="E10699" s="12"/>
      <c r="F10699" s="12"/>
      <c r="G10699" s="12"/>
    </row>
    <row r="10700" spans="4:7">
      <c r="D10700" s="12"/>
      <c r="E10700" s="12"/>
      <c r="F10700" s="12"/>
      <c r="G10700" s="12"/>
    </row>
    <row r="10701" spans="4:7">
      <c r="D10701" s="12"/>
      <c r="E10701" s="12"/>
      <c r="F10701" s="12"/>
      <c r="G10701" s="12"/>
    </row>
    <row r="10702" spans="4:7">
      <c r="D10702" s="12"/>
      <c r="E10702" s="12"/>
      <c r="F10702" s="12"/>
      <c r="G10702" s="12"/>
    </row>
    <row r="10703" spans="4:7">
      <c r="D10703" s="12"/>
      <c r="E10703" s="12"/>
      <c r="F10703" s="12"/>
      <c r="G10703" s="12"/>
    </row>
    <row r="10704" spans="4:7">
      <c r="D10704" s="12"/>
      <c r="E10704" s="12"/>
      <c r="F10704" s="12"/>
      <c r="G10704" s="12"/>
    </row>
    <row r="10705" spans="4:7">
      <c r="D10705" s="12"/>
      <c r="E10705" s="12"/>
      <c r="F10705" s="12"/>
      <c r="G10705" s="12"/>
    </row>
    <row r="10706" spans="4:7">
      <c r="D10706" s="12"/>
      <c r="E10706" s="12"/>
      <c r="F10706" s="12"/>
      <c r="G10706" s="12"/>
    </row>
    <row r="10707" spans="4:7">
      <c r="D10707" s="12"/>
      <c r="E10707" s="12"/>
      <c r="F10707" s="12"/>
      <c r="G10707" s="12"/>
    </row>
    <row r="10708" spans="4:7">
      <c r="D10708" s="12"/>
      <c r="E10708" s="12"/>
      <c r="F10708" s="12"/>
      <c r="G10708" s="12"/>
    </row>
    <row r="10709" spans="4:7">
      <c r="D10709" s="12"/>
      <c r="E10709" s="12"/>
      <c r="F10709" s="12"/>
      <c r="G10709" s="12"/>
    </row>
    <row r="10710" spans="4:7">
      <c r="D10710" s="12"/>
      <c r="E10710" s="12"/>
      <c r="F10710" s="12"/>
      <c r="G10710" s="12"/>
    </row>
    <row r="10711" spans="4:7">
      <c r="D10711" s="12"/>
      <c r="E10711" s="12"/>
      <c r="F10711" s="12"/>
      <c r="G10711" s="12"/>
    </row>
    <row r="10712" spans="4:7">
      <c r="D10712" s="12"/>
      <c r="E10712" s="12"/>
      <c r="F10712" s="12"/>
      <c r="G10712" s="12"/>
    </row>
    <row r="10713" spans="4:7">
      <c r="D10713" s="12"/>
      <c r="E10713" s="12"/>
      <c r="F10713" s="12"/>
      <c r="G10713" s="12"/>
    </row>
    <row r="10714" spans="4:7">
      <c r="D10714" s="12"/>
      <c r="E10714" s="12"/>
      <c r="F10714" s="12"/>
      <c r="G10714" s="12"/>
    </row>
    <row r="10715" spans="4:7">
      <c r="D10715" s="12"/>
      <c r="E10715" s="12"/>
      <c r="F10715" s="12"/>
      <c r="G10715" s="12"/>
    </row>
    <row r="10716" spans="4:7">
      <c r="D10716" s="12"/>
      <c r="E10716" s="12"/>
      <c r="F10716" s="12"/>
      <c r="G10716" s="12"/>
    </row>
    <row r="10717" spans="4:7">
      <c r="D10717" s="12"/>
      <c r="E10717" s="12"/>
      <c r="F10717" s="12"/>
      <c r="G10717" s="12"/>
    </row>
    <row r="10718" spans="4:7">
      <c r="D10718" s="12"/>
      <c r="E10718" s="12"/>
      <c r="F10718" s="12"/>
      <c r="G10718" s="12"/>
    </row>
    <row r="10719" spans="4:7">
      <c r="D10719" s="12"/>
      <c r="E10719" s="12"/>
      <c r="F10719" s="12"/>
      <c r="G10719" s="12"/>
    </row>
    <row r="10720" spans="4:7">
      <c r="D10720" s="12"/>
      <c r="E10720" s="12"/>
      <c r="F10720" s="12"/>
      <c r="G10720" s="12"/>
    </row>
    <row r="10721" spans="4:7">
      <c r="D10721" s="12"/>
      <c r="E10721" s="12"/>
      <c r="F10721" s="12"/>
      <c r="G10721" s="12"/>
    </row>
    <row r="10722" spans="4:7">
      <c r="D10722" s="12"/>
      <c r="E10722" s="12"/>
      <c r="F10722" s="12"/>
      <c r="G10722" s="12"/>
    </row>
    <row r="10723" spans="4:7">
      <c r="D10723" s="12"/>
      <c r="E10723" s="12"/>
      <c r="F10723" s="12"/>
      <c r="G10723" s="12"/>
    </row>
    <row r="10724" spans="4:7">
      <c r="D10724" s="12"/>
      <c r="E10724" s="12"/>
      <c r="F10724" s="12"/>
      <c r="G10724" s="12"/>
    </row>
    <row r="10725" spans="4:7">
      <c r="D10725" s="12"/>
      <c r="E10725" s="12"/>
      <c r="F10725" s="12"/>
      <c r="G10725" s="12"/>
    </row>
    <row r="10726" spans="4:7">
      <c r="D10726" s="12"/>
      <c r="E10726" s="12"/>
      <c r="F10726" s="12"/>
      <c r="G10726" s="12"/>
    </row>
    <row r="10727" spans="4:7">
      <c r="D10727" s="12"/>
      <c r="E10727" s="12"/>
      <c r="F10727" s="12"/>
      <c r="G10727" s="12"/>
    </row>
    <row r="10728" spans="4:7">
      <c r="D10728" s="12"/>
      <c r="E10728" s="12"/>
      <c r="F10728" s="12"/>
      <c r="G10728" s="12"/>
    </row>
    <row r="10729" spans="4:7">
      <c r="D10729" s="12"/>
      <c r="E10729" s="12"/>
      <c r="F10729" s="12"/>
      <c r="G10729" s="12"/>
    </row>
    <row r="10730" spans="4:7">
      <c r="D10730" s="12"/>
      <c r="E10730" s="12"/>
      <c r="F10730" s="12"/>
      <c r="G10730" s="12"/>
    </row>
    <row r="10731" spans="4:7">
      <c r="D10731" s="12"/>
      <c r="E10731" s="12"/>
      <c r="F10731" s="12"/>
      <c r="G10731" s="12"/>
    </row>
    <row r="10732" spans="4:7">
      <c r="D10732" s="12"/>
      <c r="E10732" s="12"/>
      <c r="F10732" s="12"/>
      <c r="G10732" s="12"/>
    </row>
    <row r="10733" spans="4:7">
      <c r="D10733" s="12"/>
      <c r="E10733" s="12"/>
      <c r="F10733" s="12"/>
      <c r="G10733" s="12"/>
    </row>
    <row r="10734" spans="4:7">
      <c r="D10734" s="12"/>
      <c r="E10734" s="12"/>
      <c r="F10734" s="12"/>
      <c r="G10734" s="12"/>
    </row>
    <row r="10735" spans="4:7">
      <c r="D10735" s="12"/>
      <c r="E10735" s="12"/>
      <c r="F10735" s="12"/>
      <c r="G10735" s="12"/>
    </row>
    <row r="10736" spans="4:7">
      <c r="D10736" s="12"/>
      <c r="E10736" s="12"/>
      <c r="F10736" s="12"/>
      <c r="G10736" s="12"/>
    </row>
    <row r="10737" spans="4:7">
      <c r="D10737" s="12"/>
      <c r="E10737" s="12"/>
      <c r="F10737" s="12"/>
      <c r="G10737" s="12"/>
    </row>
    <row r="10738" spans="4:7">
      <c r="D10738" s="12"/>
      <c r="E10738" s="12"/>
      <c r="F10738" s="12"/>
      <c r="G10738" s="12"/>
    </row>
    <row r="10739" spans="4:7">
      <c r="D10739" s="12"/>
      <c r="E10739" s="12"/>
      <c r="F10739" s="12"/>
      <c r="G10739" s="12"/>
    </row>
    <row r="10740" spans="4:7">
      <c r="D10740" s="12"/>
      <c r="E10740" s="12"/>
      <c r="F10740" s="12"/>
      <c r="G10740" s="12"/>
    </row>
    <row r="10741" spans="4:7">
      <c r="D10741" s="12"/>
      <c r="E10741" s="12"/>
      <c r="F10741" s="12"/>
      <c r="G10741" s="12"/>
    </row>
    <row r="10742" spans="4:7">
      <c r="D10742" s="12"/>
      <c r="E10742" s="12"/>
      <c r="F10742" s="12"/>
      <c r="G10742" s="12"/>
    </row>
    <row r="10743" spans="4:7">
      <c r="D10743" s="12"/>
      <c r="E10743" s="12"/>
      <c r="F10743" s="12"/>
      <c r="G10743" s="12"/>
    </row>
    <row r="10744" spans="4:7">
      <c r="D10744" s="12"/>
      <c r="E10744" s="12"/>
      <c r="F10744" s="12"/>
      <c r="G10744" s="12"/>
    </row>
    <row r="10745" spans="4:7">
      <c r="D10745" s="12"/>
      <c r="E10745" s="12"/>
      <c r="F10745" s="12"/>
      <c r="G10745" s="12"/>
    </row>
    <row r="10746" spans="4:7">
      <c r="D10746" s="12"/>
      <c r="E10746" s="12"/>
      <c r="F10746" s="12"/>
      <c r="G10746" s="12"/>
    </row>
    <row r="10747" spans="4:7">
      <c r="D10747" s="12"/>
      <c r="E10747" s="12"/>
      <c r="F10747" s="12"/>
      <c r="G10747" s="12"/>
    </row>
    <row r="10748" spans="4:7">
      <c r="D10748" s="12"/>
      <c r="E10748" s="12"/>
      <c r="F10748" s="12"/>
      <c r="G10748" s="12"/>
    </row>
    <row r="10749" spans="4:7">
      <c r="D10749" s="12"/>
      <c r="E10749" s="12"/>
      <c r="F10749" s="12"/>
      <c r="G10749" s="12"/>
    </row>
    <row r="10750" spans="4:7">
      <c r="D10750" s="12"/>
      <c r="E10750" s="12"/>
      <c r="F10750" s="12"/>
      <c r="G10750" s="12"/>
    </row>
    <row r="10751" spans="4:7">
      <c r="D10751" s="12"/>
      <c r="E10751" s="12"/>
      <c r="F10751" s="12"/>
      <c r="G10751" s="12"/>
    </row>
    <row r="10752" spans="4:7">
      <c r="D10752" s="12"/>
      <c r="E10752" s="12"/>
      <c r="F10752" s="12"/>
      <c r="G10752" s="12"/>
    </row>
    <row r="10753" spans="4:7">
      <c r="D10753" s="12"/>
      <c r="E10753" s="12"/>
      <c r="F10753" s="12"/>
      <c r="G10753" s="12"/>
    </row>
    <row r="10754" spans="4:7">
      <c r="D10754" s="12"/>
      <c r="E10754" s="12"/>
      <c r="F10754" s="12"/>
      <c r="G10754" s="12"/>
    </row>
    <row r="10755" spans="4:7">
      <c r="D10755" s="12"/>
      <c r="E10755" s="12"/>
      <c r="F10755" s="12"/>
      <c r="G10755" s="12"/>
    </row>
    <row r="10756" spans="4:7">
      <c r="D10756" s="12"/>
      <c r="E10756" s="12"/>
      <c r="F10756" s="12"/>
      <c r="G10756" s="12"/>
    </row>
    <row r="10757" spans="4:7">
      <c r="D10757" s="12"/>
      <c r="E10757" s="12"/>
      <c r="F10757" s="12"/>
      <c r="G10757" s="12"/>
    </row>
    <row r="10758" spans="4:7">
      <c r="D10758" s="12"/>
      <c r="E10758" s="12"/>
      <c r="F10758" s="12"/>
      <c r="G10758" s="12"/>
    </row>
    <row r="10759" spans="4:7">
      <c r="D10759" s="12"/>
      <c r="E10759" s="12"/>
      <c r="F10759" s="12"/>
      <c r="G10759" s="12"/>
    </row>
    <row r="10760" spans="4:7">
      <c r="D10760" s="12"/>
      <c r="E10760" s="12"/>
      <c r="F10760" s="12"/>
      <c r="G10760" s="12"/>
    </row>
    <row r="10761" spans="4:7">
      <c r="D10761" s="12"/>
      <c r="E10761" s="12"/>
      <c r="F10761" s="12"/>
      <c r="G10761" s="12"/>
    </row>
    <row r="10762" spans="4:7">
      <c r="D10762" s="12"/>
      <c r="E10762" s="12"/>
      <c r="F10762" s="12"/>
      <c r="G10762" s="12"/>
    </row>
    <row r="10763" spans="4:7">
      <c r="D10763" s="12"/>
      <c r="E10763" s="12"/>
      <c r="F10763" s="12"/>
      <c r="G10763" s="12"/>
    </row>
    <row r="10764" spans="4:7">
      <c r="D10764" s="12"/>
      <c r="E10764" s="12"/>
      <c r="F10764" s="12"/>
      <c r="G10764" s="12"/>
    </row>
    <row r="10765" spans="4:7">
      <c r="D10765" s="12"/>
      <c r="E10765" s="12"/>
      <c r="F10765" s="12"/>
      <c r="G10765" s="12"/>
    </row>
    <row r="10766" spans="4:7">
      <c r="D10766" s="12"/>
      <c r="E10766" s="12"/>
      <c r="F10766" s="12"/>
      <c r="G10766" s="12"/>
    </row>
    <row r="10767" spans="4:7">
      <c r="D10767" s="12"/>
      <c r="E10767" s="12"/>
      <c r="F10767" s="12"/>
      <c r="G10767" s="12"/>
    </row>
    <row r="10768" spans="4:7">
      <c r="D10768" s="12"/>
      <c r="E10768" s="12"/>
      <c r="F10768" s="12"/>
      <c r="G10768" s="12"/>
    </row>
    <row r="10769" spans="4:7">
      <c r="D10769" s="12"/>
      <c r="E10769" s="12"/>
      <c r="F10769" s="12"/>
      <c r="G10769" s="12"/>
    </row>
    <row r="10770" spans="4:7">
      <c r="D10770" s="12"/>
      <c r="E10770" s="12"/>
      <c r="F10770" s="12"/>
      <c r="G10770" s="12"/>
    </row>
    <row r="10771" spans="4:7">
      <c r="D10771" s="12"/>
      <c r="E10771" s="12"/>
      <c r="F10771" s="12"/>
      <c r="G10771" s="12"/>
    </row>
    <row r="10772" spans="4:7">
      <c r="D10772" s="12"/>
      <c r="E10772" s="12"/>
      <c r="F10772" s="12"/>
      <c r="G10772" s="12"/>
    </row>
    <row r="10773" spans="4:7">
      <c r="D10773" s="12"/>
      <c r="E10773" s="12"/>
      <c r="F10773" s="12"/>
      <c r="G10773" s="12"/>
    </row>
    <row r="10774" spans="4:7">
      <c r="D10774" s="12"/>
      <c r="E10774" s="12"/>
      <c r="F10774" s="12"/>
      <c r="G10774" s="12"/>
    </row>
    <row r="10775" spans="4:7">
      <c r="D10775" s="12"/>
      <c r="E10775" s="12"/>
      <c r="F10775" s="12"/>
      <c r="G10775" s="12"/>
    </row>
    <row r="10776" spans="4:7">
      <c r="D10776" s="12"/>
      <c r="E10776" s="12"/>
      <c r="F10776" s="12"/>
      <c r="G10776" s="12"/>
    </row>
    <row r="10777" spans="4:7">
      <c r="D10777" s="12"/>
      <c r="E10777" s="12"/>
      <c r="F10777" s="12"/>
      <c r="G10777" s="12"/>
    </row>
    <row r="10778" spans="4:7">
      <c r="D10778" s="12"/>
      <c r="E10778" s="12"/>
      <c r="F10778" s="12"/>
      <c r="G10778" s="12"/>
    </row>
    <row r="10779" spans="4:7">
      <c r="D10779" s="12"/>
      <c r="E10779" s="12"/>
      <c r="F10779" s="12"/>
      <c r="G10779" s="12"/>
    </row>
    <row r="10780" spans="4:7">
      <c r="D10780" s="12"/>
      <c r="E10780" s="12"/>
      <c r="F10780" s="12"/>
      <c r="G10780" s="12"/>
    </row>
    <row r="10781" spans="4:7">
      <c r="D10781" s="12"/>
      <c r="E10781" s="12"/>
      <c r="F10781" s="12"/>
      <c r="G10781" s="12"/>
    </row>
    <row r="10782" spans="4:7">
      <c r="D10782" s="12"/>
      <c r="E10782" s="12"/>
      <c r="F10782" s="12"/>
      <c r="G10782" s="12"/>
    </row>
    <row r="10783" spans="4:7">
      <c r="D10783" s="12"/>
      <c r="E10783" s="12"/>
      <c r="F10783" s="12"/>
      <c r="G10783" s="12"/>
    </row>
    <row r="10784" spans="4:7">
      <c r="D10784" s="12"/>
      <c r="E10784" s="12"/>
      <c r="F10784" s="12"/>
      <c r="G10784" s="12"/>
    </row>
    <row r="10785" spans="4:7">
      <c r="D10785" s="12"/>
      <c r="E10785" s="12"/>
      <c r="F10785" s="12"/>
      <c r="G10785" s="12"/>
    </row>
    <row r="10786" spans="4:7">
      <c r="D10786" s="12"/>
      <c r="E10786" s="12"/>
      <c r="F10786" s="12"/>
      <c r="G10786" s="12"/>
    </row>
    <row r="10787" spans="4:7">
      <c r="D10787" s="12"/>
      <c r="E10787" s="12"/>
      <c r="F10787" s="12"/>
      <c r="G10787" s="12"/>
    </row>
    <row r="10788" spans="4:7">
      <c r="D10788" s="12"/>
      <c r="E10788" s="12"/>
      <c r="F10788" s="12"/>
      <c r="G10788" s="12"/>
    </row>
    <row r="10789" spans="4:7">
      <c r="D10789" s="12"/>
      <c r="E10789" s="12"/>
      <c r="F10789" s="12"/>
      <c r="G10789" s="12"/>
    </row>
    <row r="10790" spans="4:7">
      <c r="D10790" s="12"/>
      <c r="E10790" s="12"/>
      <c r="F10790" s="12"/>
      <c r="G10790" s="12"/>
    </row>
    <row r="10791" spans="4:7">
      <c r="D10791" s="12"/>
      <c r="E10791" s="12"/>
      <c r="F10791" s="12"/>
      <c r="G10791" s="12"/>
    </row>
    <row r="10792" spans="4:7">
      <c r="D10792" s="12"/>
      <c r="E10792" s="12"/>
      <c r="F10792" s="12"/>
      <c r="G10792" s="12"/>
    </row>
    <row r="10793" spans="4:7">
      <c r="D10793" s="12"/>
      <c r="E10793" s="12"/>
      <c r="F10793" s="12"/>
      <c r="G10793" s="12"/>
    </row>
    <row r="10794" spans="4:7">
      <c r="D10794" s="12"/>
      <c r="E10794" s="12"/>
      <c r="F10794" s="12"/>
      <c r="G10794" s="12"/>
    </row>
    <row r="10795" spans="4:7">
      <c r="D10795" s="12"/>
      <c r="E10795" s="12"/>
      <c r="F10795" s="12"/>
      <c r="G10795" s="12"/>
    </row>
    <row r="10796" spans="4:7">
      <c r="D10796" s="12"/>
      <c r="E10796" s="12"/>
      <c r="F10796" s="12"/>
      <c r="G10796" s="12"/>
    </row>
    <row r="10797" spans="4:7">
      <c r="D10797" s="12"/>
      <c r="E10797" s="12"/>
      <c r="F10797" s="12"/>
      <c r="G10797" s="12"/>
    </row>
    <row r="10798" spans="4:7">
      <c r="D10798" s="12"/>
      <c r="E10798" s="12"/>
      <c r="F10798" s="12"/>
      <c r="G10798" s="12"/>
    </row>
    <row r="10799" spans="4:7">
      <c r="D10799" s="12"/>
      <c r="E10799" s="12"/>
      <c r="F10799" s="12"/>
      <c r="G10799" s="12"/>
    </row>
    <row r="10800" spans="4:7">
      <c r="D10800" s="12"/>
      <c r="E10800" s="12"/>
      <c r="F10800" s="12"/>
      <c r="G10800" s="12"/>
    </row>
    <row r="10801" spans="4:7">
      <c r="D10801" s="12"/>
      <c r="E10801" s="12"/>
      <c r="F10801" s="12"/>
      <c r="G10801" s="12"/>
    </row>
    <row r="10802" spans="4:7">
      <c r="D10802" s="12"/>
      <c r="E10802" s="12"/>
      <c r="F10802" s="12"/>
      <c r="G10802" s="12"/>
    </row>
    <row r="10803" spans="4:7">
      <c r="D10803" s="12"/>
      <c r="E10803" s="12"/>
      <c r="F10803" s="12"/>
      <c r="G10803" s="12"/>
    </row>
    <row r="10804" spans="4:7">
      <c r="D10804" s="12"/>
      <c r="E10804" s="12"/>
      <c r="F10804" s="12"/>
      <c r="G10804" s="12"/>
    </row>
    <row r="10805" spans="4:7">
      <c r="D10805" s="12"/>
      <c r="E10805" s="12"/>
      <c r="F10805" s="12"/>
      <c r="G10805" s="12"/>
    </row>
    <row r="10806" spans="4:7">
      <c r="D10806" s="12"/>
      <c r="E10806" s="12"/>
      <c r="F10806" s="12"/>
      <c r="G10806" s="12"/>
    </row>
    <row r="10807" spans="4:7">
      <c r="D10807" s="12"/>
      <c r="E10807" s="12"/>
      <c r="F10807" s="12"/>
      <c r="G10807" s="12"/>
    </row>
    <row r="10808" spans="4:7">
      <c r="D10808" s="12"/>
      <c r="E10808" s="12"/>
      <c r="F10808" s="12"/>
      <c r="G10808" s="12"/>
    </row>
    <row r="10809" spans="4:7">
      <c r="D10809" s="12"/>
      <c r="E10809" s="12"/>
      <c r="F10809" s="12"/>
      <c r="G10809" s="12"/>
    </row>
    <row r="10810" spans="4:7">
      <c r="D10810" s="12"/>
      <c r="E10810" s="12"/>
      <c r="F10810" s="12"/>
      <c r="G10810" s="12"/>
    </row>
    <row r="10811" spans="4:7">
      <c r="D10811" s="12"/>
      <c r="E10811" s="12"/>
      <c r="F10811" s="12"/>
      <c r="G10811" s="12"/>
    </row>
    <row r="10812" spans="4:7">
      <c r="D10812" s="12"/>
      <c r="E10812" s="12"/>
      <c r="F10812" s="12"/>
      <c r="G10812" s="12"/>
    </row>
    <row r="10813" spans="4:7">
      <c r="D10813" s="12"/>
      <c r="E10813" s="12"/>
      <c r="F10813" s="12"/>
      <c r="G10813" s="12"/>
    </row>
    <row r="10814" spans="4:7">
      <c r="D10814" s="12"/>
      <c r="E10814" s="12"/>
      <c r="F10814" s="12"/>
      <c r="G10814" s="12"/>
    </row>
    <row r="10815" spans="4:7">
      <c r="D10815" s="12"/>
      <c r="E10815" s="12"/>
      <c r="F10815" s="12"/>
      <c r="G10815" s="12"/>
    </row>
    <row r="10816" spans="4:7">
      <c r="D10816" s="12"/>
      <c r="E10816" s="12"/>
      <c r="F10816" s="12"/>
      <c r="G10816" s="12"/>
    </row>
    <row r="10817" spans="4:7">
      <c r="D10817" s="12"/>
      <c r="E10817" s="12"/>
      <c r="F10817" s="12"/>
      <c r="G10817" s="12"/>
    </row>
    <row r="10818" spans="4:7">
      <c r="D10818" s="12"/>
      <c r="E10818" s="12"/>
      <c r="F10818" s="12"/>
      <c r="G10818" s="12"/>
    </row>
    <row r="10819" spans="4:7">
      <c r="D10819" s="12"/>
      <c r="E10819" s="12"/>
      <c r="F10819" s="12"/>
      <c r="G10819" s="12"/>
    </row>
    <row r="10820" spans="4:7">
      <c r="D10820" s="12"/>
      <c r="E10820" s="12"/>
      <c r="F10820" s="12"/>
      <c r="G10820" s="12"/>
    </row>
    <row r="10821" spans="4:7">
      <c r="D10821" s="12"/>
      <c r="E10821" s="12"/>
      <c r="F10821" s="12"/>
      <c r="G10821" s="12"/>
    </row>
    <row r="10822" spans="4:7">
      <c r="D10822" s="12"/>
      <c r="E10822" s="12"/>
      <c r="F10822" s="12"/>
      <c r="G10822" s="12"/>
    </row>
    <row r="10823" spans="4:7">
      <c r="D10823" s="12"/>
      <c r="E10823" s="12"/>
      <c r="F10823" s="12"/>
      <c r="G10823" s="12"/>
    </row>
    <row r="10824" spans="4:7">
      <c r="D10824" s="12"/>
      <c r="E10824" s="12"/>
      <c r="F10824" s="12"/>
      <c r="G10824" s="12"/>
    </row>
    <row r="10825" spans="4:7">
      <c r="D10825" s="12"/>
      <c r="E10825" s="12"/>
      <c r="F10825" s="12"/>
      <c r="G10825" s="12"/>
    </row>
    <row r="10826" spans="4:7">
      <c r="D10826" s="12"/>
      <c r="E10826" s="12"/>
      <c r="F10826" s="12"/>
      <c r="G10826" s="12"/>
    </row>
    <row r="10827" spans="4:7">
      <c r="D10827" s="12"/>
      <c r="E10827" s="12"/>
      <c r="F10827" s="12"/>
      <c r="G10827" s="12"/>
    </row>
    <row r="10828" spans="4:7">
      <c r="D10828" s="12"/>
      <c r="E10828" s="12"/>
      <c r="F10828" s="12"/>
      <c r="G10828" s="12"/>
    </row>
    <row r="10829" spans="4:7">
      <c r="D10829" s="12"/>
      <c r="E10829" s="12"/>
      <c r="F10829" s="12"/>
      <c r="G10829" s="12"/>
    </row>
    <row r="10830" spans="4:7">
      <c r="D10830" s="12"/>
      <c r="E10830" s="12"/>
      <c r="F10830" s="12"/>
      <c r="G10830" s="12"/>
    </row>
    <row r="10831" spans="4:7">
      <c r="D10831" s="12"/>
      <c r="E10831" s="12"/>
      <c r="F10831" s="12"/>
      <c r="G10831" s="12"/>
    </row>
    <row r="10832" spans="4:7">
      <c r="D10832" s="12"/>
      <c r="E10832" s="12"/>
      <c r="F10832" s="12"/>
      <c r="G10832" s="12"/>
    </row>
    <row r="10833" spans="4:7">
      <c r="D10833" s="12"/>
      <c r="E10833" s="12"/>
      <c r="F10833" s="12"/>
      <c r="G10833" s="12"/>
    </row>
    <row r="10834" spans="4:7">
      <c r="D10834" s="12"/>
      <c r="E10834" s="12"/>
      <c r="F10834" s="12"/>
      <c r="G10834" s="12"/>
    </row>
    <row r="10835" spans="4:7">
      <c r="D10835" s="12"/>
      <c r="E10835" s="12"/>
      <c r="F10835" s="12"/>
      <c r="G10835" s="12"/>
    </row>
    <row r="10836" spans="4:7">
      <c r="D10836" s="12"/>
      <c r="E10836" s="12"/>
      <c r="F10836" s="12"/>
      <c r="G10836" s="12"/>
    </row>
    <row r="10837" spans="4:7">
      <c r="D10837" s="12"/>
      <c r="E10837" s="12"/>
      <c r="F10837" s="12"/>
      <c r="G10837" s="12"/>
    </row>
    <row r="10838" spans="4:7">
      <c r="D10838" s="12"/>
      <c r="E10838" s="12"/>
      <c r="F10838" s="12"/>
      <c r="G10838" s="12"/>
    </row>
    <row r="10839" spans="4:7">
      <c r="D10839" s="12"/>
      <c r="E10839" s="12"/>
      <c r="F10839" s="12"/>
      <c r="G10839" s="12"/>
    </row>
    <row r="10840" spans="4:7">
      <c r="D10840" s="12"/>
      <c r="E10840" s="12"/>
      <c r="F10840" s="12"/>
      <c r="G10840" s="12"/>
    </row>
    <row r="10841" spans="4:7">
      <c r="D10841" s="12"/>
      <c r="E10841" s="12"/>
      <c r="F10841" s="12"/>
      <c r="G10841" s="12"/>
    </row>
    <row r="10842" spans="4:7">
      <c r="D10842" s="12"/>
      <c r="E10842" s="12"/>
      <c r="F10842" s="12"/>
      <c r="G10842" s="12"/>
    </row>
    <row r="10843" spans="4:7">
      <c r="D10843" s="12"/>
      <c r="E10843" s="12"/>
      <c r="F10843" s="12"/>
      <c r="G10843" s="12"/>
    </row>
    <row r="10844" spans="4:7">
      <c r="D10844" s="12"/>
      <c r="E10844" s="12"/>
      <c r="F10844" s="12"/>
      <c r="G10844" s="12"/>
    </row>
    <row r="10845" spans="4:7">
      <c r="D10845" s="12"/>
      <c r="E10845" s="12"/>
      <c r="F10845" s="12"/>
      <c r="G10845" s="12"/>
    </row>
    <row r="10846" spans="4:7">
      <c r="D10846" s="12"/>
      <c r="E10846" s="12"/>
      <c r="F10846" s="12"/>
      <c r="G10846" s="12"/>
    </row>
    <row r="10847" spans="4:7">
      <c r="D10847" s="12"/>
      <c r="E10847" s="12"/>
      <c r="F10847" s="12"/>
      <c r="G10847" s="12"/>
    </row>
    <row r="10848" spans="4:7">
      <c r="D10848" s="12"/>
      <c r="E10848" s="12"/>
      <c r="F10848" s="12"/>
      <c r="G10848" s="12"/>
    </row>
    <row r="10849" spans="4:7">
      <c r="D10849" s="12"/>
      <c r="E10849" s="12"/>
      <c r="F10849" s="12"/>
      <c r="G10849" s="12"/>
    </row>
    <row r="10850" spans="4:7">
      <c r="D10850" s="12"/>
      <c r="E10850" s="12"/>
      <c r="F10850" s="12"/>
      <c r="G10850" s="12"/>
    </row>
    <row r="10851" spans="4:7">
      <c r="D10851" s="12"/>
      <c r="E10851" s="12"/>
      <c r="F10851" s="12"/>
      <c r="G10851" s="12"/>
    </row>
    <row r="10852" spans="4:7">
      <c r="D10852" s="12"/>
      <c r="E10852" s="12"/>
      <c r="F10852" s="12"/>
      <c r="G10852" s="12"/>
    </row>
    <row r="10853" spans="4:7">
      <c r="D10853" s="12"/>
      <c r="E10853" s="12"/>
      <c r="F10853" s="12"/>
      <c r="G10853" s="12"/>
    </row>
    <row r="10854" spans="4:7">
      <c r="D10854" s="12"/>
      <c r="E10854" s="12"/>
      <c r="F10854" s="12"/>
      <c r="G10854" s="12"/>
    </row>
    <row r="10855" spans="4:7">
      <c r="D10855" s="12"/>
      <c r="E10855" s="12"/>
      <c r="F10855" s="12"/>
      <c r="G10855" s="12"/>
    </row>
    <row r="10856" spans="4:7">
      <c r="D10856" s="12"/>
      <c r="E10856" s="12"/>
      <c r="F10856" s="12"/>
      <c r="G10856" s="12"/>
    </row>
    <row r="10857" spans="4:7">
      <c r="D10857" s="12"/>
      <c r="E10857" s="12"/>
      <c r="F10857" s="12"/>
      <c r="G10857" s="12"/>
    </row>
    <row r="10858" spans="4:7">
      <c r="D10858" s="12"/>
      <c r="E10858" s="12"/>
      <c r="F10858" s="12"/>
      <c r="G10858" s="12"/>
    </row>
    <row r="10859" spans="4:7">
      <c r="D10859" s="12"/>
      <c r="E10859" s="12"/>
      <c r="F10859" s="12"/>
      <c r="G10859" s="12"/>
    </row>
    <row r="10860" spans="4:7">
      <c r="D10860" s="12"/>
      <c r="E10860" s="12"/>
      <c r="F10860" s="12"/>
      <c r="G10860" s="12"/>
    </row>
    <row r="10861" spans="4:7">
      <c r="D10861" s="12"/>
      <c r="E10861" s="12"/>
      <c r="F10861" s="12"/>
      <c r="G10861" s="12"/>
    </row>
    <row r="10862" spans="4:7">
      <c r="D10862" s="12"/>
      <c r="E10862" s="12"/>
      <c r="F10862" s="12"/>
      <c r="G10862" s="12"/>
    </row>
    <row r="10863" spans="4:7">
      <c r="D10863" s="12"/>
      <c r="E10863" s="12"/>
      <c r="F10863" s="12"/>
      <c r="G10863" s="12"/>
    </row>
    <row r="10864" spans="4:7">
      <c r="D10864" s="12"/>
      <c r="E10864" s="12"/>
      <c r="F10864" s="12"/>
      <c r="G10864" s="12"/>
    </row>
    <row r="10865" spans="4:7">
      <c r="D10865" s="12"/>
      <c r="E10865" s="12"/>
      <c r="F10865" s="12"/>
      <c r="G10865" s="12"/>
    </row>
    <row r="10866" spans="4:7">
      <c r="D10866" s="12"/>
      <c r="E10866" s="12"/>
      <c r="F10866" s="12"/>
      <c r="G10866" s="12"/>
    </row>
    <row r="10867" spans="4:7">
      <c r="D10867" s="12"/>
      <c r="E10867" s="12"/>
      <c r="F10867" s="12"/>
      <c r="G10867" s="12"/>
    </row>
    <row r="10868" spans="4:7">
      <c r="D10868" s="12"/>
      <c r="E10868" s="12"/>
      <c r="F10868" s="12"/>
      <c r="G10868" s="12"/>
    </row>
    <row r="10869" spans="4:7">
      <c r="D10869" s="12"/>
      <c r="E10869" s="12"/>
      <c r="F10869" s="12"/>
      <c r="G10869" s="12"/>
    </row>
    <row r="10870" spans="4:7">
      <c r="D10870" s="12"/>
      <c r="E10870" s="12"/>
      <c r="F10870" s="12"/>
      <c r="G10870" s="12"/>
    </row>
    <row r="10871" spans="4:7">
      <c r="D10871" s="12"/>
      <c r="E10871" s="12"/>
      <c r="F10871" s="12"/>
      <c r="G10871" s="12"/>
    </row>
    <row r="10872" spans="4:7">
      <c r="D10872" s="12"/>
      <c r="E10872" s="12"/>
      <c r="F10872" s="12"/>
      <c r="G10872" s="12"/>
    </row>
    <row r="10873" spans="4:7">
      <c r="D10873" s="12"/>
      <c r="E10873" s="12"/>
      <c r="F10873" s="12"/>
      <c r="G10873" s="12"/>
    </row>
    <row r="10874" spans="4:7">
      <c r="D10874" s="12"/>
      <c r="E10874" s="12"/>
      <c r="F10874" s="12"/>
      <c r="G10874" s="12"/>
    </row>
    <row r="10875" spans="4:7">
      <c r="D10875" s="12"/>
      <c r="E10875" s="12"/>
      <c r="F10875" s="12"/>
      <c r="G10875" s="12"/>
    </row>
    <row r="10876" spans="4:7">
      <c r="D10876" s="12"/>
      <c r="E10876" s="12"/>
      <c r="F10876" s="12"/>
      <c r="G10876" s="12"/>
    </row>
    <row r="10877" spans="4:7">
      <c r="D10877" s="12"/>
      <c r="E10877" s="12"/>
      <c r="F10877" s="12"/>
      <c r="G10877" s="12"/>
    </row>
    <row r="10878" spans="4:7">
      <c r="D10878" s="12"/>
      <c r="E10878" s="12"/>
      <c r="F10878" s="12"/>
      <c r="G10878" s="12"/>
    </row>
    <row r="10879" spans="4:7">
      <c r="D10879" s="12"/>
      <c r="E10879" s="12"/>
      <c r="F10879" s="12"/>
      <c r="G10879" s="12"/>
    </row>
    <row r="10880" spans="4:7">
      <c r="D10880" s="12"/>
      <c r="E10880" s="12"/>
      <c r="F10880" s="12"/>
      <c r="G10880" s="12"/>
    </row>
    <row r="10881" spans="4:7">
      <c r="D10881" s="12"/>
      <c r="E10881" s="12"/>
      <c r="F10881" s="12"/>
      <c r="G10881" s="12"/>
    </row>
    <row r="10882" spans="4:7">
      <c r="D10882" s="12"/>
      <c r="E10882" s="12"/>
      <c r="F10882" s="12"/>
      <c r="G10882" s="12"/>
    </row>
    <row r="10883" spans="4:7">
      <c r="D10883" s="12"/>
      <c r="E10883" s="12"/>
      <c r="F10883" s="12"/>
      <c r="G10883" s="12"/>
    </row>
    <row r="10884" spans="4:7">
      <c r="D10884" s="12"/>
      <c r="E10884" s="12"/>
      <c r="F10884" s="12"/>
      <c r="G10884" s="12"/>
    </row>
    <row r="10885" spans="4:7">
      <c r="D10885" s="12"/>
      <c r="E10885" s="12"/>
      <c r="F10885" s="12"/>
      <c r="G10885" s="12"/>
    </row>
    <row r="10886" spans="4:7">
      <c r="D10886" s="12"/>
      <c r="E10886" s="12"/>
      <c r="F10886" s="12"/>
      <c r="G10886" s="12"/>
    </row>
    <row r="10887" spans="4:7">
      <c r="D10887" s="12"/>
      <c r="E10887" s="12"/>
      <c r="F10887" s="12"/>
      <c r="G10887" s="12"/>
    </row>
    <row r="10888" spans="4:7">
      <c r="D10888" s="12"/>
      <c r="E10888" s="12"/>
      <c r="F10888" s="12"/>
      <c r="G10888" s="12"/>
    </row>
    <row r="10889" spans="4:7">
      <c r="D10889" s="12"/>
      <c r="E10889" s="12"/>
      <c r="F10889" s="12"/>
      <c r="G10889" s="12"/>
    </row>
    <row r="10890" spans="4:7">
      <c r="D10890" s="12"/>
      <c r="E10890" s="12"/>
      <c r="F10890" s="12"/>
      <c r="G10890" s="12"/>
    </row>
    <row r="10891" spans="4:7">
      <c r="D10891" s="12"/>
      <c r="E10891" s="12"/>
      <c r="F10891" s="12"/>
      <c r="G10891" s="12"/>
    </row>
    <row r="10892" spans="4:7">
      <c r="D10892" s="12"/>
      <c r="E10892" s="12"/>
      <c r="F10892" s="12"/>
      <c r="G10892" s="12"/>
    </row>
    <row r="10893" spans="4:7">
      <c r="D10893" s="12"/>
      <c r="E10893" s="12"/>
      <c r="F10893" s="12"/>
      <c r="G10893" s="12"/>
    </row>
    <row r="10894" spans="4:7">
      <c r="D10894" s="12"/>
      <c r="E10894" s="12"/>
      <c r="F10894" s="12"/>
      <c r="G10894" s="12"/>
    </row>
    <row r="10895" spans="4:7">
      <c r="D10895" s="12"/>
      <c r="E10895" s="12"/>
      <c r="F10895" s="12"/>
      <c r="G10895" s="12"/>
    </row>
    <row r="10896" spans="4:7">
      <c r="D10896" s="12"/>
      <c r="E10896" s="12"/>
      <c r="F10896" s="12"/>
      <c r="G10896" s="12"/>
    </row>
    <row r="10897" spans="4:7">
      <c r="D10897" s="12"/>
      <c r="E10897" s="12"/>
      <c r="F10897" s="12"/>
      <c r="G10897" s="12"/>
    </row>
    <row r="10898" spans="4:7">
      <c r="D10898" s="12"/>
      <c r="E10898" s="12"/>
      <c r="F10898" s="12"/>
      <c r="G10898" s="12"/>
    </row>
    <row r="10899" spans="4:7">
      <c r="D10899" s="12"/>
      <c r="E10899" s="12"/>
      <c r="F10899" s="12"/>
      <c r="G10899" s="12"/>
    </row>
    <row r="10900" spans="4:7">
      <c r="D10900" s="12"/>
      <c r="E10900" s="12"/>
      <c r="F10900" s="12"/>
      <c r="G10900" s="12"/>
    </row>
    <row r="10901" spans="4:7">
      <c r="D10901" s="12"/>
      <c r="E10901" s="12"/>
      <c r="F10901" s="12"/>
      <c r="G10901" s="12"/>
    </row>
    <row r="10902" spans="4:7">
      <c r="D10902" s="12"/>
      <c r="E10902" s="12"/>
      <c r="F10902" s="12"/>
      <c r="G10902" s="12"/>
    </row>
    <row r="10903" spans="4:7">
      <c r="D10903" s="12"/>
      <c r="E10903" s="12"/>
      <c r="F10903" s="12"/>
      <c r="G10903" s="12"/>
    </row>
    <row r="10904" spans="4:7">
      <c r="D10904" s="12"/>
      <c r="E10904" s="12"/>
      <c r="F10904" s="12"/>
      <c r="G10904" s="12"/>
    </row>
    <row r="10905" spans="4:7">
      <c r="D10905" s="12"/>
      <c r="E10905" s="12"/>
      <c r="F10905" s="12"/>
      <c r="G10905" s="12"/>
    </row>
    <row r="10906" spans="4:7">
      <c r="D10906" s="12"/>
      <c r="E10906" s="12"/>
      <c r="F10906" s="12"/>
      <c r="G10906" s="12"/>
    </row>
    <row r="10907" spans="4:7">
      <c r="D10907" s="12"/>
      <c r="E10907" s="12"/>
      <c r="F10907" s="12"/>
      <c r="G10907" s="12"/>
    </row>
    <row r="10908" spans="4:7">
      <c r="D10908" s="12"/>
      <c r="E10908" s="12"/>
      <c r="F10908" s="12"/>
      <c r="G10908" s="12"/>
    </row>
    <row r="10909" spans="4:7">
      <c r="D10909" s="12"/>
      <c r="E10909" s="12"/>
      <c r="F10909" s="12"/>
      <c r="G10909" s="12"/>
    </row>
    <row r="10910" spans="4:7">
      <c r="D10910" s="12"/>
      <c r="E10910" s="12"/>
      <c r="F10910" s="12"/>
      <c r="G10910" s="12"/>
    </row>
    <row r="10911" spans="4:7">
      <c r="D10911" s="12"/>
      <c r="E10911" s="12"/>
      <c r="F10911" s="12"/>
      <c r="G10911" s="12"/>
    </row>
    <row r="10912" spans="4:7">
      <c r="D10912" s="12"/>
      <c r="E10912" s="12"/>
      <c r="F10912" s="12"/>
      <c r="G10912" s="12"/>
    </row>
    <row r="10913" spans="4:7">
      <c r="D10913" s="12"/>
      <c r="E10913" s="12"/>
      <c r="F10913" s="12"/>
      <c r="G10913" s="12"/>
    </row>
    <row r="10914" spans="4:7">
      <c r="D10914" s="12"/>
      <c r="E10914" s="12"/>
      <c r="F10914" s="12"/>
      <c r="G10914" s="12"/>
    </row>
    <row r="10915" spans="4:7">
      <c r="D10915" s="12"/>
      <c r="E10915" s="12"/>
      <c r="F10915" s="12"/>
      <c r="G10915" s="12"/>
    </row>
    <row r="10916" spans="4:7">
      <c r="D10916" s="12"/>
      <c r="E10916" s="12"/>
      <c r="F10916" s="12"/>
      <c r="G10916" s="12"/>
    </row>
    <row r="10917" spans="4:7">
      <c r="D10917" s="12"/>
      <c r="E10917" s="12"/>
      <c r="F10917" s="12"/>
      <c r="G10917" s="12"/>
    </row>
    <row r="10918" spans="4:7">
      <c r="D10918" s="12"/>
      <c r="E10918" s="12"/>
      <c r="F10918" s="12"/>
      <c r="G10918" s="12"/>
    </row>
    <row r="10919" spans="4:7">
      <c r="D10919" s="12"/>
      <c r="E10919" s="12"/>
      <c r="F10919" s="12"/>
      <c r="G10919" s="12"/>
    </row>
    <row r="10920" spans="4:7">
      <c r="D10920" s="12"/>
      <c r="E10920" s="12"/>
      <c r="F10920" s="12"/>
      <c r="G10920" s="12"/>
    </row>
    <row r="10921" spans="4:7">
      <c r="D10921" s="12"/>
      <c r="E10921" s="12"/>
      <c r="F10921" s="12"/>
      <c r="G10921" s="12"/>
    </row>
    <row r="10922" spans="4:7">
      <c r="D10922" s="12"/>
      <c r="E10922" s="12"/>
      <c r="F10922" s="12"/>
      <c r="G10922" s="12"/>
    </row>
    <row r="10923" spans="4:7">
      <c r="D10923" s="12"/>
      <c r="E10923" s="12"/>
      <c r="F10923" s="12"/>
      <c r="G10923" s="12"/>
    </row>
    <row r="10924" spans="4:7">
      <c r="D10924" s="12"/>
      <c r="E10924" s="12"/>
      <c r="F10924" s="12"/>
      <c r="G10924" s="12"/>
    </row>
    <row r="10925" spans="4:7">
      <c r="D10925" s="12"/>
      <c r="E10925" s="12"/>
      <c r="F10925" s="12"/>
      <c r="G10925" s="12"/>
    </row>
    <row r="10926" spans="4:7">
      <c r="D10926" s="12"/>
      <c r="E10926" s="12"/>
      <c r="F10926" s="12"/>
      <c r="G10926" s="12"/>
    </row>
    <row r="10927" spans="4:7">
      <c r="D10927" s="12"/>
      <c r="E10927" s="12"/>
      <c r="F10927" s="12"/>
      <c r="G10927" s="12"/>
    </row>
    <row r="10928" spans="4:7">
      <c r="D10928" s="12"/>
      <c r="E10928" s="12"/>
      <c r="F10928" s="12"/>
      <c r="G10928" s="12"/>
    </row>
    <row r="10929" spans="4:7">
      <c r="D10929" s="12"/>
      <c r="E10929" s="12"/>
      <c r="F10929" s="12"/>
      <c r="G10929" s="12"/>
    </row>
    <row r="10930" spans="4:7">
      <c r="D10930" s="12"/>
      <c r="E10930" s="12"/>
      <c r="F10930" s="12"/>
      <c r="G10930" s="12"/>
    </row>
    <row r="10931" spans="4:7">
      <c r="D10931" s="12"/>
      <c r="E10931" s="12"/>
      <c r="F10931" s="12"/>
      <c r="G10931" s="12"/>
    </row>
    <row r="10932" spans="4:7">
      <c r="D10932" s="12"/>
      <c r="E10932" s="12"/>
      <c r="F10932" s="12"/>
      <c r="G10932" s="12"/>
    </row>
    <row r="10933" spans="4:7">
      <c r="D10933" s="12"/>
      <c r="E10933" s="12"/>
      <c r="F10933" s="12"/>
      <c r="G10933" s="12"/>
    </row>
    <row r="10934" spans="4:7">
      <c r="D10934" s="12"/>
      <c r="E10934" s="12"/>
      <c r="F10934" s="12"/>
      <c r="G10934" s="12"/>
    </row>
    <row r="10935" spans="4:7">
      <c r="D10935" s="12"/>
      <c r="E10935" s="12"/>
      <c r="F10935" s="12"/>
      <c r="G10935" s="12"/>
    </row>
    <row r="10936" spans="4:7">
      <c r="D10936" s="12"/>
      <c r="E10936" s="12"/>
      <c r="F10936" s="12"/>
      <c r="G10936" s="12"/>
    </row>
    <row r="10937" spans="4:7">
      <c r="D10937" s="12"/>
      <c r="E10937" s="12"/>
      <c r="F10937" s="12"/>
      <c r="G10937" s="12"/>
    </row>
    <row r="10938" spans="4:7">
      <c r="D10938" s="12"/>
      <c r="E10938" s="12"/>
      <c r="F10938" s="12"/>
      <c r="G10938" s="12"/>
    </row>
    <row r="10939" spans="4:7">
      <c r="D10939" s="12"/>
      <c r="E10939" s="12"/>
      <c r="F10939" s="12"/>
      <c r="G10939" s="12"/>
    </row>
    <row r="10940" spans="4:7">
      <c r="D10940" s="12"/>
      <c r="E10940" s="12"/>
      <c r="F10940" s="12"/>
      <c r="G10940" s="12"/>
    </row>
    <row r="10941" spans="4:7">
      <c r="D10941" s="12"/>
      <c r="E10941" s="12"/>
      <c r="F10941" s="12"/>
      <c r="G10941" s="12"/>
    </row>
    <row r="10942" spans="4:7">
      <c r="D10942" s="12"/>
      <c r="E10942" s="12"/>
      <c r="F10942" s="12"/>
      <c r="G10942" s="12"/>
    </row>
    <row r="10943" spans="4:7">
      <c r="D10943" s="12"/>
      <c r="E10943" s="12"/>
      <c r="F10943" s="12"/>
      <c r="G10943" s="12"/>
    </row>
    <row r="10944" spans="4:7">
      <c r="D10944" s="12"/>
      <c r="E10944" s="12"/>
      <c r="F10944" s="12"/>
      <c r="G10944" s="12"/>
    </row>
    <row r="10945" spans="4:7">
      <c r="D10945" s="12"/>
      <c r="E10945" s="12"/>
      <c r="F10945" s="12"/>
      <c r="G10945" s="12"/>
    </row>
    <row r="10946" spans="4:7">
      <c r="D10946" s="12"/>
      <c r="E10946" s="12"/>
      <c r="F10946" s="12"/>
      <c r="G10946" s="12"/>
    </row>
    <row r="10947" spans="4:7">
      <c r="D10947" s="12"/>
      <c r="E10947" s="12"/>
      <c r="F10947" s="12"/>
      <c r="G10947" s="12"/>
    </row>
    <row r="10948" spans="4:7">
      <c r="D10948" s="12"/>
      <c r="E10948" s="12"/>
      <c r="F10948" s="12"/>
      <c r="G10948" s="12"/>
    </row>
    <row r="10949" spans="4:7">
      <c r="D10949" s="12"/>
      <c r="E10949" s="12"/>
      <c r="F10949" s="12"/>
      <c r="G10949" s="12"/>
    </row>
    <row r="10950" spans="4:7">
      <c r="D10950" s="12"/>
      <c r="E10950" s="12"/>
      <c r="F10950" s="12"/>
      <c r="G10950" s="12"/>
    </row>
    <row r="10951" spans="4:7">
      <c r="D10951" s="12"/>
      <c r="E10951" s="12"/>
      <c r="F10951" s="12"/>
      <c r="G10951" s="12"/>
    </row>
    <row r="10952" spans="4:7">
      <c r="D10952" s="12"/>
      <c r="E10952" s="12"/>
      <c r="F10952" s="12"/>
      <c r="G10952" s="12"/>
    </row>
    <row r="10953" spans="4:7">
      <c r="D10953" s="12"/>
      <c r="E10953" s="12"/>
      <c r="F10953" s="12"/>
      <c r="G10953" s="12"/>
    </row>
    <row r="10954" spans="4:7">
      <c r="D10954" s="12"/>
      <c r="E10954" s="12"/>
      <c r="F10954" s="12"/>
      <c r="G10954" s="12"/>
    </row>
    <row r="10955" spans="4:7">
      <c r="D10955" s="12"/>
      <c r="E10955" s="12"/>
      <c r="F10955" s="12"/>
      <c r="G10955" s="12"/>
    </row>
    <row r="10956" spans="4:7">
      <c r="D10956" s="12"/>
      <c r="E10956" s="12"/>
      <c r="F10956" s="12"/>
      <c r="G10956" s="12"/>
    </row>
    <row r="10957" spans="4:7">
      <c r="D10957" s="12"/>
      <c r="E10957" s="12"/>
      <c r="F10957" s="12"/>
      <c r="G10957" s="12"/>
    </row>
    <row r="10958" spans="4:7">
      <c r="D10958" s="12"/>
      <c r="E10958" s="12"/>
      <c r="F10958" s="12"/>
      <c r="G10958" s="12"/>
    </row>
    <row r="10959" spans="4:7">
      <c r="D10959" s="12"/>
      <c r="E10959" s="12"/>
      <c r="F10959" s="12"/>
      <c r="G10959" s="12"/>
    </row>
    <row r="10960" spans="4:7">
      <c r="D10960" s="12"/>
      <c r="E10960" s="12"/>
      <c r="F10960" s="12"/>
      <c r="G10960" s="12"/>
    </row>
    <row r="10961" spans="4:7">
      <c r="D10961" s="12"/>
      <c r="E10961" s="12"/>
      <c r="F10961" s="12"/>
      <c r="G10961" s="12"/>
    </row>
    <row r="10962" spans="4:7">
      <c r="D10962" s="12"/>
      <c r="E10962" s="12"/>
      <c r="F10962" s="12"/>
      <c r="G10962" s="12"/>
    </row>
    <row r="10963" spans="4:7">
      <c r="D10963" s="12"/>
      <c r="E10963" s="12"/>
      <c r="F10963" s="12"/>
      <c r="G10963" s="12"/>
    </row>
    <row r="10964" spans="4:7">
      <c r="D10964" s="12"/>
      <c r="E10964" s="12"/>
      <c r="F10964" s="12"/>
      <c r="G10964" s="12"/>
    </row>
    <row r="10965" spans="4:7">
      <c r="D10965" s="12"/>
      <c r="E10965" s="12"/>
      <c r="F10965" s="12"/>
      <c r="G10965" s="12"/>
    </row>
    <row r="10966" spans="4:7">
      <c r="D10966" s="12"/>
      <c r="E10966" s="12"/>
      <c r="F10966" s="12"/>
      <c r="G10966" s="12"/>
    </row>
    <row r="10967" spans="4:7">
      <c r="D10967" s="12"/>
      <c r="E10967" s="12"/>
      <c r="F10967" s="12"/>
      <c r="G10967" s="12"/>
    </row>
    <row r="10968" spans="4:7">
      <c r="D10968" s="12"/>
      <c r="E10968" s="12"/>
      <c r="F10968" s="12"/>
      <c r="G10968" s="12"/>
    </row>
    <row r="10969" spans="4:7">
      <c r="D10969" s="12"/>
      <c r="E10969" s="12"/>
      <c r="F10969" s="12"/>
      <c r="G10969" s="12"/>
    </row>
    <row r="10970" spans="4:7">
      <c r="D10970" s="12"/>
      <c r="E10970" s="12"/>
      <c r="F10970" s="12"/>
      <c r="G10970" s="12"/>
    </row>
    <row r="10971" spans="4:7">
      <c r="D10971" s="12"/>
      <c r="E10971" s="12"/>
      <c r="F10971" s="12"/>
      <c r="G10971" s="12"/>
    </row>
    <row r="10972" spans="4:7">
      <c r="D10972" s="12"/>
      <c r="E10972" s="12"/>
      <c r="F10972" s="12"/>
      <c r="G10972" s="12"/>
    </row>
    <row r="10973" spans="4:7">
      <c r="D10973" s="12"/>
      <c r="E10973" s="12"/>
      <c r="F10973" s="12"/>
      <c r="G10973" s="12"/>
    </row>
    <row r="10974" spans="4:7">
      <c r="D10974" s="12"/>
      <c r="E10974" s="12"/>
      <c r="F10974" s="12"/>
      <c r="G10974" s="12"/>
    </row>
    <row r="10975" spans="4:7">
      <c r="D10975" s="12"/>
      <c r="E10975" s="12"/>
      <c r="F10975" s="12"/>
      <c r="G10975" s="12"/>
    </row>
    <row r="10976" spans="4:7">
      <c r="D10976" s="12"/>
      <c r="E10976" s="12"/>
      <c r="F10976" s="12"/>
      <c r="G10976" s="12"/>
    </row>
    <row r="10977" spans="4:7">
      <c r="D10977" s="12"/>
      <c r="E10977" s="12"/>
      <c r="F10977" s="12"/>
      <c r="G10977" s="12"/>
    </row>
    <row r="10978" spans="4:7">
      <c r="D10978" s="12"/>
      <c r="E10978" s="12"/>
      <c r="F10978" s="12"/>
      <c r="G10978" s="12"/>
    </row>
    <row r="10979" spans="4:7">
      <c r="D10979" s="12"/>
      <c r="E10979" s="12"/>
      <c r="F10979" s="12"/>
      <c r="G10979" s="12"/>
    </row>
    <row r="10980" spans="4:7">
      <c r="D10980" s="12"/>
      <c r="E10980" s="12"/>
      <c r="F10980" s="12"/>
      <c r="G10980" s="12"/>
    </row>
    <row r="10981" spans="4:7">
      <c r="D10981" s="12"/>
      <c r="E10981" s="12"/>
      <c r="F10981" s="12"/>
      <c r="G10981" s="12"/>
    </row>
    <row r="10982" spans="4:7">
      <c r="D10982" s="12"/>
      <c r="E10982" s="12"/>
      <c r="F10982" s="12"/>
      <c r="G10982" s="12"/>
    </row>
    <row r="10983" spans="4:7">
      <c r="D10983" s="12"/>
      <c r="E10983" s="12"/>
      <c r="F10983" s="12"/>
      <c r="G10983" s="12"/>
    </row>
    <row r="10984" spans="4:7">
      <c r="D10984" s="12"/>
      <c r="E10984" s="12"/>
      <c r="F10984" s="12"/>
      <c r="G10984" s="12"/>
    </row>
    <row r="10985" spans="4:7">
      <c r="D10985" s="12"/>
      <c r="E10985" s="12"/>
      <c r="F10985" s="12"/>
      <c r="G10985" s="12"/>
    </row>
    <row r="10986" spans="4:7">
      <c r="D10986" s="12"/>
      <c r="E10986" s="12"/>
      <c r="F10986" s="12"/>
      <c r="G10986" s="12"/>
    </row>
    <row r="10987" spans="4:7">
      <c r="D10987" s="12"/>
      <c r="E10987" s="12"/>
      <c r="F10987" s="12"/>
      <c r="G10987" s="12"/>
    </row>
    <row r="10988" spans="4:7">
      <c r="D10988" s="12"/>
      <c r="E10988" s="12"/>
      <c r="F10988" s="12"/>
      <c r="G10988" s="12"/>
    </row>
    <row r="10989" spans="4:7">
      <c r="D10989" s="12"/>
      <c r="E10989" s="12"/>
      <c r="F10989" s="12"/>
      <c r="G10989" s="12"/>
    </row>
    <row r="10990" spans="4:7">
      <c r="D10990" s="12"/>
      <c r="E10990" s="12"/>
      <c r="F10990" s="12"/>
      <c r="G10990" s="12"/>
    </row>
    <row r="10991" spans="4:7">
      <c r="D10991" s="12"/>
      <c r="E10991" s="12"/>
      <c r="F10991" s="12"/>
      <c r="G10991" s="12"/>
    </row>
    <row r="10992" spans="4:7">
      <c r="D10992" s="12"/>
      <c r="E10992" s="12"/>
      <c r="F10992" s="12"/>
      <c r="G10992" s="12"/>
    </row>
    <row r="10993" spans="4:7">
      <c r="D10993" s="12"/>
      <c r="E10993" s="12"/>
      <c r="F10993" s="12"/>
      <c r="G10993" s="12"/>
    </row>
    <row r="10994" spans="4:7">
      <c r="D10994" s="12"/>
      <c r="E10994" s="12"/>
      <c r="F10994" s="12"/>
      <c r="G10994" s="12"/>
    </row>
    <row r="10995" spans="4:7">
      <c r="D10995" s="12"/>
      <c r="E10995" s="12"/>
      <c r="F10995" s="12"/>
      <c r="G10995" s="12"/>
    </row>
    <row r="10996" spans="4:7">
      <c r="D10996" s="12"/>
      <c r="E10996" s="12"/>
      <c r="F10996" s="12"/>
      <c r="G10996" s="12"/>
    </row>
    <row r="10997" spans="4:7">
      <c r="D10997" s="12"/>
      <c r="E10997" s="12"/>
      <c r="F10997" s="12"/>
      <c r="G10997" s="12"/>
    </row>
    <row r="10998" spans="4:7">
      <c r="D10998" s="12"/>
      <c r="E10998" s="12"/>
      <c r="F10998" s="12"/>
      <c r="G10998" s="12"/>
    </row>
    <row r="10999" spans="4:7">
      <c r="D10999" s="12"/>
      <c r="E10999" s="12"/>
      <c r="F10999" s="12"/>
      <c r="G10999" s="12"/>
    </row>
    <row r="11000" spans="4:7">
      <c r="D11000" s="12"/>
      <c r="E11000" s="12"/>
      <c r="F11000" s="12"/>
      <c r="G11000" s="12"/>
    </row>
    <row r="11001" spans="4:7">
      <c r="D11001" s="12"/>
      <c r="E11001" s="12"/>
      <c r="F11001" s="12"/>
      <c r="G11001" s="12"/>
    </row>
    <row r="11002" spans="4:7">
      <c r="D11002" s="12"/>
      <c r="E11002" s="12"/>
      <c r="F11002" s="12"/>
      <c r="G11002" s="12"/>
    </row>
    <row r="11003" spans="4:7">
      <c r="D11003" s="12"/>
      <c r="E11003" s="12"/>
      <c r="F11003" s="12"/>
      <c r="G11003" s="12"/>
    </row>
    <row r="11004" spans="4:7">
      <c r="D11004" s="12"/>
      <c r="E11004" s="12"/>
      <c r="F11004" s="12"/>
      <c r="G11004" s="12"/>
    </row>
    <row r="11005" spans="4:7">
      <c r="D11005" s="12"/>
      <c r="E11005" s="12"/>
      <c r="F11005" s="12"/>
      <c r="G11005" s="12"/>
    </row>
    <row r="11006" spans="4:7">
      <c r="D11006" s="12"/>
      <c r="E11006" s="12"/>
      <c r="F11006" s="12"/>
      <c r="G11006" s="12"/>
    </row>
    <row r="11007" spans="4:7">
      <c r="D11007" s="12"/>
      <c r="E11007" s="12"/>
      <c r="F11007" s="12"/>
      <c r="G11007" s="12"/>
    </row>
    <row r="11008" spans="4:7">
      <c r="D11008" s="12"/>
      <c r="E11008" s="12"/>
      <c r="F11008" s="12"/>
      <c r="G11008" s="12"/>
    </row>
    <row r="11009" spans="4:7">
      <c r="D11009" s="12"/>
      <c r="E11009" s="12"/>
      <c r="F11009" s="12"/>
      <c r="G11009" s="12"/>
    </row>
    <row r="11010" spans="4:7">
      <c r="D11010" s="12"/>
      <c r="E11010" s="12"/>
      <c r="F11010" s="12"/>
      <c r="G11010" s="12"/>
    </row>
    <row r="11011" spans="4:7">
      <c r="D11011" s="12"/>
      <c r="E11011" s="12"/>
      <c r="F11011" s="12"/>
      <c r="G11011" s="12"/>
    </row>
    <row r="11012" spans="4:7">
      <c r="D11012" s="12"/>
      <c r="E11012" s="12"/>
      <c r="F11012" s="12"/>
      <c r="G11012" s="12"/>
    </row>
    <row r="11013" spans="4:7">
      <c r="D11013" s="12"/>
      <c r="E11013" s="12"/>
      <c r="F11013" s="12"/>
      <c r="G11013" s="12"/>
    </row>
    <row r="11014" spans="4:7">
      <c r="D11014" s="12"/>
      <c r="E11014" s="12"/>
      <c r="F11014" s="12"/>
      <c r="G11014" s="12"/>
    </row>
    <row r="11015" spans="4:7">
      <c r="D11015" s="12"/>
      <c r="E11015" s="12"/>
      <c r="F11015" s="12"/>
      <c r="G11015" s="12"/>
    </row>
    <row r="11016" spans="4:7">
      <c r="D11016" s="12"/>
      <c r="E11016" s="12"/>
      <c r="F11016" s="12"/>
      <c r="G11016" s="12"/>
    </row>
    <row r="11017" spans="4:7">
      <c r="D11017" s="12"/>
      <c r="E11017" s="12"/>
      <c r="F11017" s="12"/>
      <c r="G11017" s="12"/>
    </row>
    <row r="11018" spans="4:7">
      <c r="D11018" s="12"/>
      <c r="E11018" s="12"/>
      <c r="F11018" s="12"/>
      <c r="G11018" s="12"/>
    </row>
    <row r="11019" spans="4:7">
      <c r="D11019" s="12"/>
      <c r="E11019" s="12"/>
      <c r="F11019" s="12"/>
      <c r="G11019" s="12"/>
    </row>
    <row r="11020" spans="4:7">
      <c r="D11020" s="12"/>
      <c r="E11020" s="12"/>
      <c r="F11020" s="12"/>
      <c r="G11020" s="12"/>
    </row>
    <row r="11021" spans="4:7">
      <c r="D11021" s="12"/>
      <c r="E11021" s="12"/>
      <c r="F11021" s="12"/>
      <c r="G11021" s="12"/>
    </row>
    <row r="11022" spans="4:7">
      <c r="D11022" s="12"/>
      <c r="E11022" s="12"/>
      <c r="F11022" s="12"/>
      <c r="G11022" s="12"/>
    </row>
    <row r="11023" spans="4:7">
      <c r="D11023" s="12"/>
      <c r="E11023" s="12"/>
      <c r="F11023" s="12"/>
      <c r="G11023" s="12"/>
    </row>
    <row r="11024" spans="4:7">
      <c r="D11024" s="12"/>
      <c r="E11024" s="12"/>
      <c r="F11024" s="12"/>
      <c r="G11024" s="12"/>
    </row>
    <row r="11025" spans="4:7">
      <c r="D11025" s="12"/>
      <c r="E11025" s="12"/>
      <c r="F11025" s="12"/>
      <c r="G11025" s="12"/>
    </row>
    <row r="11026" spans="4:7">
      <c r="D11026" s="12"/>
      <c r="E11026" s="12"/>
      <c r="F11026" s="12"/>
      <c r="G11026" s="12"/>
    </row>
    <row r="11027" spans="4:7">
      <c r="D11027" s="12"/>
      <c r="E11027" s="12"/>
      <c r="F11027" s="12"/>
      <c r="G11027" s="12"/>
    </row>
    <row r="11028" spans="4:7">
      <c r="D11028" s="12"/>
      <c r="E11028" s="12"/>
      <c r="F11028" s="12"/>
      <c r="G11028" s="12"/>
    </row>
    <row r="11029" spans="4:7">
      <c r="D11029" s="12"/>
      <c r="E11029" s="12"/>
      <c r="F11029" s="12"/>
      <c r="G11029" s="12"/>
    </row>
    <row r="11030" spans="4:7">
      <c r="D11030" s="12"/>
      <c r="E11030" s="12"/>
      <c r="F11030" s="12"/>
      <c r="G11030" s="12"/>
    </row>
    <row r="11031" spans="4:7">
      <c r="D11031" s="12"/>
      <c r="E11031" s="12"/>
      <c r="F11031" s="12"/>
      <c r="G11031" s="12"/>
    </row>
    <row r="11032" spans="4:7">
      <c r="D11032" s="12"/>
      <c r="E11032" s="12"/>
      <c r="F11032" s="12"/>
      <c r="G11032" s="12"/>
    </row>
    <row r="11033" spans="4:7">
      <c r="D11033" s="12"/>
      <c r="E11033" s="12"/>
      <c r="F11033" s="12"/>
      <c r="G11033" s="12"/>
    </row>
    <row r="11034" spans="4:7">
      <c r="D11034" s="12"/>
      <c r="E11034" s="12"/>
      <c r="F11034" s="12"/>
      <c r="G11034" s="12"/>
    </row>
    <row r="11035" spans="4:7">
      <c r="D11035" s="12"/>
      <c r="E11035" s="12"/>
      <c r="F11035" s="12"/>
      <c r="G11035" s="12"/>
    </row>
    <row r="11036" spans="4:7">
      <c r="D11036" s="12"/>
      <c r="E11036" s="12"/>
      <c r="F11036" s="12"/>
      <c r="G11036" s="12"/>
    </row>
    <row r="11037" spans="4:7">
      <c r="D11037" s="12"/>
      <c r="E11037" s="12"/>
      <c r="F11037" s="12"/>
      <c r="G11037" s="12"/>
    </row>
    <row r="11038" spans="4:7">
      <c r="D11038" s="12"/>
      <c r="E11038" s="12"/>
      <c r="F11038" s="12"/>
      <c r="G11038" s="12"/>
    </row>
    <row r="11039" spans="4:7">
      <c r="D11039" s="12"/>
      <c r="E11039" s="12"/>
      <c r="F11039" s="12"/>
      <c r="G11039" s="12"/>
    </row>
    <row r="11040" spans="4:7">
      <c r="D11040" s="12"/>
      <c r="E11040" s="12"/>
      <c r="F11040" s="12"/>
      <c r="G11040" s="12"/>
    </row>
    <row r="11041" spans="4:7">
      <c r="D11041" s="12"/>
      <c r="E11041" s="12"/>
      <c r="F11041" s="12"/>
      <c r="G11041" s="12"/>
    </row>
    <row r="11042" spans="4:7">
      <c r="D11042" s="12"/>
      <c r="E11042" s="12"/>
      <c r="F11042" s="12"/>
      <c r="G11042" s="12"/>
    </row>
    <row r="11043" spans="4:7">
      <c r="D11043" s="12"/>
      <c r="E11043" s="12"/>
      <c r="F11043" s="12"/>
      <c r="G11043" s="12"/>
    </row>
    <row r="11044" spans="4:7">
      <c r="D11044" s="12"/>
      <c r="E11044" s="12"/>
      <c r="F11044" s="12"/>
      <c r="G11044" s="12"/>
    </row>
    <row r="11045" spans="4:7">
      <c r="D11045" s="12"/>
      <c r="E11045" s="12"/>
      <c r="F11045" s="12"/>
      <c r="G11045" s="12"/>
    </row>
    <row r="11046" spans="4:7">
      <c r="D11046" s="12"/>
      <c r="E11046" s="12"/>
      <c r="F11046" s="12"/>
      <c r="G11046" s="12"/>
    </row>
    <row r="11047" spans="4:7">
      <c r="D11047" s="12"/>
      <c r="E11047" s="12"/>
      <c r="F11047" s="12"/>
      <c r="G11047" s="12"/>
    </row>
    <row r="11048" spans="4:7">
      <c r="D11048" s="12"/>
      <c r="E11048" s="12"/>
      <c r="F11048" s="12"/>
      <c r="G11048" s="12"/>
    </row>
    <row r="11049" spans="4:7">
      <c r="D11049" s="12"/>
      <c r="E11049" s="12"/>
      <c r="F11049" s="12"/>
      <c r="G11049" s="12"/>
    </row>
    <row r="11050" spans="4:7">
      <c r="D11050" s="12"/>
      <c r="E11050" s="12"/>
      <c r="F11050" s="12"/>
      <c r="G11050" s="12"/>
    </row>
    <row r="11051" spans="4:7">
      <c r="D11051" s="12"/>
      <c r="E11051" s="12"/>
      <c r="F11051" s="12"/>
      <c r="G11051" s="12"/>
    </row>
    <row r="11052" spans="4:7">
      <c r="D11052" s="12"/>
      <c r="E11052" s="12"/>
      <c r="F11052" s="12"/>
      <c r="G11052" s="12"/>
    </row>
    <row r="11053" spans="4:7">
      <c r="D11053" s="12"/>
      <c r="E11053" s="12"/>
      <c r="F11053" s="12"/>
      <c r="G11053" s="12"/>
    </row>
    <row r="11054" spans="4:7">
      <c r="D11054" s="12"/>
      <c r="E11054" s="12"/>
      <c r="F11054" s="12"/>
      <c r="G11054" s="12"/>
    </row>
    <row r="11055" spans="4:7">
      <c r="D11055" s="12"/>
      <c r="E11055" s="12"/>
      <c r="F11055" s="12"/>
      <c r="G11055" s="12"/>
    </row>
    <row r="11056" spans="4:7">
      <c r="D11056" s="12"/>
      <c r="E11056" s="12"/>
      <c r="F11056" s="12"/>
      <c r="G11056" s="12"/>
    </row>
    <row r="11057" spans="4:7">
      <c r="D11057" s="12"/>
      <c r="E11057" s="12"/>
      <c r="F11057" s="12"/>
      <c r="G11057" s="12"/>
    </row>
    <row r="11058" spans="4:7">
      <c r="D11058" s="12"/>
      <c r="E11058" s="12"/>
      <c r="F11058" s="12"/>
      <c r="G11058" s="12"/>
    </row>
    <row r="11059" spans="4:7">
      <c r="D11059" s="12"/>
      <c r="E11059" s="12"/>
      <c r="F11059" s="12"/>
      <c r="G11059" s="12"/>
    </row>
    <row r="11060" spans="4:7">
      <c r="D11060" s="12"/>
      <c r="E11060" s="12"/>
      <c r="F11060" s="12"/>
      <c r="G11060" s="12"/>
    </row>
    <row r="11061" spans="4:7">
      <c r="D11061" s="12"/>
      <c r="E11061" s="12"/>
      <c r="F11061" s="12"/>
      <c r="G11061" s="12"/>
    </row>
    <row r="11062" spans="4:7">
      <c r="D11062" s="12"/>
      <c r="E11062" s="12"/>
      <c r="F11062" s="12"/>
      <c r="G11062" s="12"/>
    </row>
    <row r="11063" spans="4:7">
      <c r="D11063" s="12"/>
      <c r="E11063" s="12"/>
      <c r="F11063" s="12"/>
      <c r="G11063" s="12"/>
    </row>
    <row r="11064" spans="4:7">
      <c r="D11064" s="12"/>
      <c r="E11064" s="12"/>
      <c r="F11064" s="12"/>
      <c r="G11064" s="12"/>
    </row>
    <row r="11065" spans="4:7">
      <c r="D11065" s="12"/>
      <c r="E11065" s="12"/>
      <c r="F11065" s="12"/>
      <c r="G11065" s="12"/>
    </row>
    <row r="11066" spans="4:7">
      <c r="D11066" s="12"/>
      <c r="E11066" s="12"/>
      <c r="F11066" s="12"/>
      <c r="G11066" s="12"/>
    </row>
    <row r="11067" spans="4:7">
      <c r="D11067" s="12"/>
      <c r="E11067" s="12"/>
      <c r="F11067" s="12"/>
      <c r="G11067" s="12"/>
    </row>
    <row r="11068" spans="4:7">
      <c r="D11068" s="12"/>
      <c r="E11068" s="12"/>
      <c r="F11068" s="12"/>
      <c r="G11068" s="12"/>
    </row>
    <row r="11069" spans="4:7">
      <c r="D11069" s="12"/>
      <c r="E11069" s="12"/>
      <c r="F11069" s="12"/>
      <c r="G11069" s="12"/>
    </row>
    <row r="11070" spans="4:7">
      <c r="D11070" s="12"/>
      <c r="E11070" s="12"/>
      <c r="F11070" s="12"/>
      <c r="G11070" s="12"/>
    </row>
    <row r="11071" spans="4:7">
      <c r="D11071" s="12"/>
      <c r="E11071" s="12"/>
      <c r="F11071" s="12"/>
      <c r="G11071" s="12"/>
    </row>
    <row r="11072" spans="4:7">
      <c r="D11072" s="12"/>
      <c r="E11072" s="12"/>
      <c r="F11072" s="12"/>
      <c r="G11072" s="12"/>
    </row>
    <row r="11073" spans="4:7">
      <c r="D11073" s="12"/>
      <c r="E11073" s="12"/>
      <c r="F11073" s="12"/>
      <c r="G11073" s="12"/>
    </row>
    <row r="11074" spans="4:7">
      <c r="D11074" s="12"/>
      <c r="E11074" s="12"/>
      <c r="F11074" s="12"/>
      <c r="G11074" s="12"/>
    </row>
    <row r="11075" spans="4:7">
      <c r="D11075" s="12"/>
      <c r="E11075" s="12"/>
      <c r="F11075" s="12"/>
      <c r="G11075" s="12"/>
    </row>
    <row r="11076" spans="4:7">
      <c r="D11076" s="12"/>
      <c r="E11076" s="12"/>
      <c r="F11076" s="12"/>
      <c r="G11076" s="12"/>
    </row>
    <row r="11077" spans="4:7">
      <c r="D11077" s="12"/>
      <c r="E11077" s="12"/>
      <c r="F11077" s="12"/>
      <c r="G11077" s="12"/>
    </row>
    <row r="11078" spans="4:7">
      <c r="D11078" s="12"/>
      <c r="E11078" s="12"/>
      <c r="F11078" s="12"/>
      <c r="G11078" s="12"/>
    </row>
    <row r="11079" spans="4:7">
      <c r="D11079" s="12"/>
      <c r="E11079" s="12"/>
      <c r="F11079" s="12"/>
      <c r="G11079" s="12"/>
    </row>
    <row r="11080" spans="4:7">
      <c r="D11080" s="12"/>
      <c r="E11080" s="12"/>
      <c r="F11080" s="12"/>
      <c r="G11080" s="12"/>
    </row>
    <row r="11081" spans="4:7">
      <c r="D11081" s="12"/>
      <c r="E11081" s="12"/>
      <c r="F11081" s="12"/>
      <c r="G11081" s="12"/>
    </row>
    <row r="11082" spans="4:7">
      <c r="D11082" s="12"/>
      <c r="E11082" s="12"/>
      <c r="F11082" s="12"/>
      <c r="G11082" s="12"/>
    </row>
    <row r="11083" spans="4:7">
      <c r="D11083" s="12"/>
      <c r="E11083" s="12"/>
      <c r="F11083" s="12"/>
      <c r="G11083" s="12"/>
    </row>
    <row r="11084" spans="4:7">
      <c r="D11084" s="12"/>
      <c r="E11084" s="12"/>
      <c r="F11084" s="12"/>
      <c r="G11084" s="12"/>
    </row>
    <row r="11085" spans="4:7">
      <c r="D11085" s="12"/>
      <c r="E11085" s="12"/>
      <c r="F11085" s="12"/>
      <c r="G11085" s="12"/>
    </row>
    <row r="11086" spans="4:7">
      <c r="D11086" s="12"/>
      <c r="E11086" s="12"/>
      <c r="F11086" s="12"/>
      <c r="G11086" s="12"/>
    </row>
    <row r="11087" spans="4:7">
      <c r="D11087" s="12"/>
      <c r="E11087" s="12"/>
      <c r="F11087" s="12"/>
      <c r="G11087" s="12"/>
    </row>
    <row r="11088" spans="4:7">
      <c r="D11088" s="12"/>
      <c r="E11088" s="12"/>
      <c r="F11088" s="12"/>
      <c r="G11088" s="12"/>
    </row>
    <row r="11089" spans="4:7">
      <c r="D11089" s="12"/>
      <c r="E11089" s="12"/>
      <c r="F11089" s="12"/>
      <c r="G11089" s="12"/>
    </row>
    <row r="11090" spans="4:7">
      <c r="D11090" s="12"/>
      <c r="E11090" s="12"/>
      <c r="F11090" s="12"/>
      <c r="G11090" s="12"/>
    </row>
    <row r="11091" spans="4:7">
      <c r="D11091" s="12"/>
      <c r="E11091" s="12"/>
      <c r="F11091" s="12"/>
      <c r="G11091" s="12"/>
    </row>
    <row r="11092" spans="4:7">
      <c r="D11092" s="12"/>
      <c r="E11092" s="12"/>
      <c r="F11092" s="12"/>
      <c r="G11092" s="12"/>
    </row>
    <row r="11093" spans="4:7">
      <c r="D11093" s="12"/>
      <c r="E11093" s="12"/>
      <c r="F11093" s="12"/>
      <c r="G11093" s="12"/>
    </row>
    <row r="11094" spans="4:7">
      <c r="D11094" s="12"/>
      <c r="E11094" s="12"/>
      <c r="F11094" s="12"/>
      <c r="G11094" s="12"/>
    </row>
    <row r="11095" spans="4:7">
      <c r="D11095" s="12"/>
      <c r="E11095" s="12"/>
      <c r="F11095" s="12"/>
      <c r="G11095" s="12"/>
    </row>
    <row r="11096" spans="4:7">
      <c r="D11096" s="12"/>
      <c r="E11096" s="12"/>
      <c r="F11096" s="12"/>
      <c r="G11096" s="12"/>
    </row>
    <row r="11097" spans="4:7">
      <c r="D11097" s="12"/>
      <c r="E11097" s="12"/>
      <c r="F11097" s="12"/>
      <c r="G11097" s="12"/>
    </row>
    <row r="11098" spans="4:7">
      <c r="D11098" s="12"/>
      <c r="E11098" s="12"/>
      <c r="F11098" s="12"/>
      <c r="G11098" s="12"/>
    </row>
    <row r="11099" spans="4:7">
      <c r="D11099" s="12"/>
      <c r="E11099" s="12"/>
      <c r="F11099" s="12"/>
      <c r="G11099" s="12"/>
    </row>
    <row r="11100" spans="4:7">
      <c r="D11100" s="12"/>
      <c r="E11100" s="12"/>
      <c r="F11100" s="12"/>
      <c r="G11100" s="12"/>
    </row>
    <row r="11101" spans="4:7">
      <c r="D11101" s="12"/>
      <c r="E11101" s="12"/>
      <c r="F11101" s="12"/>
      <c r="G11101" s="12"/>
    </row>
    <row r="11102" spans="4:7">
      <c r="D11102" s="12"/>
      <c r="E11102" s="12"/>
      <c r="F11102" s="12"/>
      <c r="G11102" s="12"/>
    </row>
    <row r="11103" spans="4:7">
      <c r="D11103" s="12"/>
      <c r="E11103" s="12"/>
      <c r="F11103" s="12"/>
      <c r="G11103" s="12"/>
    </row>
    <row r="11104" spans="4:7">
      <c r="D11104" s="12"/>
      <c r="E11104" s="12"/>
      <c r="F11104" s="12"/>
      <c r="G11104" s="12"/>
    </row>
    <row r="11105" spans="4:7">
      <c r="D11105" s="12"/>
      <c r="E11105" s="12"/>
      <c r="F11105" s="12"/>
      <c r="G11105" s="12"/>
    </row>
    <row r="11106" spans="4:7">
      <c r="D11106" s="12"/>
      <c r="E11106" s="12"/>
      <c r="F11106" s="12"/>
      <c r="G11106" s="12"/>
    </row>
    <row r="11107" spans="4:7">
      <c r="D11107" s="12"/>
      <c r="E11107" s="12"/>
      <c r="F11107" s="12"/>
      <c r="G11107" s="12"/>
    </row>
    <row r="11108" spans="4:7">
      <c r="D11108" s="12"/>
      <c r="E11108" s="12"/>
      <c r="F11108" s="12"/>
      <c r="G11108" s="12"/>
    </row>
    <row r="11109" spans="4:7">
      <c r="D11109" s="12"/>
      <c r="E11109" s="12"/>
      <c r="F11109" s="12"/>
      <c r="G11109" s="12"/>
    </row>
    <row r="11110" spans="4:7">
      <c r="D11110" s="12"/>
      <c r="E11110" s="12"/>
      <c r="F11110" s="12"/>
      <c r="G11110" s="12"/>
    </row>
    <row r="11111" spans="4:7">
      <c r="D11111" s="12"/>
      <c r="E11111" s="12"/>
      <c r="F11111" s="12"/>
      <c r="G11111" s="12"/>
    </row>
    <row r="11112" spans="4:7">
      <c r="D11112" s="12"/>
      <c r="E11112" s="12"/>
      <c r="F11112" s="12"/>
      <c r="G11112" s="12"/>
    </row>
    <row r="11113" spans="4:7">
      <c r="D11113" s="12"/>
      <c r="E11113" s="12"/>
      <c r="F11113" s="12"/>
      <c r="G11113" s="12"/>
    </row>
    <row r="11114" spans="4:7">
      <c r="D11114" s="12"/>
      <c r="E11114" s="12"/>
      <c r="F11114" s="12"/>
      <c r="G11114" s="12"/>
    </row>
    <row r="11115" spans="4:7">
      <c r="D11115" s="12"/>
      <c r="E11115" s="12"/>
      <c r="F11115" s="12"/>
      <c r="G11115" s="12"/>
    </row>
    <row r="11116" spans="4:7">
      <c r="D11116" s="12"/>
      <c r="E11116" s="12"/>
      <c r="F11116" s="12"/>
      <c r="G11116" s="12"/>
    </row>
    <row r="11117" spans="4:7">
      <c r="D11117" s="12"/>
      <c r="E11117" s="12"/>
      <c r="F11117" s="12"/>
      <c r="G11117" s="12"/>
    </row>
    <row r="11118" spans="4:7">
      <c r="D11118" s="12"/>
      <c r="E11118" s="12"/>
      <c r="F11118" s="12"/>
      <c r="G11118" s="12"/>
    </row>
    <row r="11119" spans="4:7">
      <c r="D11119" s="12"/>
      <c r="E11119" s="12"/>
      <c r="F11119" s="12"/>
      <c r="G11119" s="12"/>
    </row>
    <row r="11120" spans="4:7">
      <c r="D11120" s="12"/>
      <c r="E11120" s="12"/>
      <c r="F11120" s="12"/>
      <c r="G11120" s="12"/>
    </row>
    <row r="11121" spans="4:7">
      <c r="D11121" s="12"/>
      <c r="E11121" s="12"/>
      <c r="F11121" s="12"/>
      <c r="G11121" s="12"/>
    </row>
    <row r="11122" spans="4:7">
      <c r="D11122" s="12"/>
      <c r="E11122" s="12"/>
      <c r="F11122" s="12"/>
      <c r="G11122" s="12"/>
    </row>
    <row r="11123" spans="4:7">
      <c r="D11123" s="12"/>
      <c r="E11123" s="12"/>
      <c r="F11123" s="12"/>
      <c r="G11123" s="12"/>
    </row>
    <row r="11124" spans="4:7">
      <c r="D11124" s="12"/>
      <c r="E11124" s="12"/>
      <c r="F11124" s="12"/>
      <c r="G11124" s="12"/>
    </row>
    <row r="11125" spans="4:7">
      <c r="D11125" s="12"/>
      <c r="E11125" s="12"/>
      <c r="F11125" s="12"/>
      <c r="G11125" s="12"/>
    </row>
    <row r="11126" spans="4:7">
      <c r="D11126" s="12"/>
      <c r="E11126" s="12"/>
      <c r="F11126" s="12"/>
      <c r="G11126" s="12"/>
    </row>
    <row r="11127" spans="4:7">
      <c r="D11127" s="12"/>
      <c r="E11127" s="12"/>
      <c r="F11127" s="12"/>
      <c r="G11127" s="12"/>
    </row>
    <row r="11128" spans="4:7">
      <c r="D11128" s="12"/>
      <c r="E11128" s="12"/>
      <c r="F11128" s="12"/>
      <c r="G11128" s="12"/>
    </row>
    <row r="11129" spans="4:7">
      <c r="D11129" s="12"/>
      <c r="E11129" s="12"/>
      <c r="F11129" s="12"/>
      <c r="G11129" s="12"/>
    </row>
    <row r="11130" spans="4:7">
      <c r="D11130" s="12"/>
      <c r="E11130" s="12"/>
      <c r="F11130" s="12"/>
      <c r="G11130" s="12"/>
    </row>
    <row r="11131" spans="4:7">
      <c r="D11131" s="12"/>
      <c r="E11131" s="12"/>
      <c r="F11131" s="12"/>
      <c r="G11131" s="12"/>
    </row>
    <row r="11132" spans="4:7">
      <c r="D11132" s="12"/>
      <c r="E11132" s="12"/>
      <c r="F11132" s="12"/>
      <c r="G11132" s="12"/>
    </row>
    <row r="11133" spans="4:7">
      <c r="D11133" s="12"/>
      <c r="E11133" s="12"/>
      <c r="F11133" s="12"/>
      <c r="G11133" s="12"/>
    </row>
    <row r="11134" spans="4:7">
      <c r="D11134" s="12"/>
      <c r="E11134" s="12"/>
      <c r="F11134" s="12"/>
      <c r="G11134" s="12"/>
    </row>
    <row r="11135" spans="4:7">
      <c r="D11135" s="12"/>
      <c r="E11135" s="12"/>
      <c r="F11135" s="12"/>
      <c r="G11135" s="12"/>
    </row>
    <row r="11136" spans="4:7">
      <c r="D11136" s="12"/>
      <c r="E11136" s="12"/>
      <c r="F11136" s="12"/>
      <c r="G11136" s="12"/>
    </row>
    <row r="11137" spans="4:7">
      <c r="D11137" s="12"/>
      <c r="E11137" s="12"/>
      <c r="F11137" s="12"/>
      <c r="G11137" s="12"/>
    </row>
    <row r="11138" spans="4:7">
      <c r="D11138" s="12"/>
      <c r="E11138" s="12"/>
      <c r="F11138" s="12"/>
      <c r="G11138" s="12"/>
    </row>
    <row r="11139" spans="4:7">
      <c r="D11139" s="12"/>
      <c r="E11139" s="12"/>
      <c r="F11139" s="12"/>
      <c r="G11139" s="12"/>
    </row>
    <row r="11140" spans="4:7">
      <c r="D11140" s="12"/>
      <c r="E11140" s="12"/>
      <c r="F11140" s="12"/>
      <c r="G11140" s="12"/>
    </row>
    <row r="11141" spans="4:7">
      <c r="D11141" s="12"/>
      <c r="E11141" s="12"/>
      <c r="F11141" s="12"/>
      <c r="G11141" s="12"/>
    </row>
    <row r="11142" spans="4:7">
      <c r="D11142" s="12"/>
      <c r="E11142" s="12"/>
      <c r="F11142" s="12"/>
      <c r="G11142" s="12"/>
    </row>
    <row r="11143" spans="4:7">
      <c r="D11143" s="12"/>
      <c r="E11143" s="12"/>
      <c r="F11143" s="12"/>
      <c r="G11143" s="12"/>
    </row>
    <row r="11144" spans="4:7">
      <c r="D11144" s="12"/>
      <c r="E11144" s="12"/>
      <c r="F11144" s="12"/>
      <c r="G11144" s="12"/>
    </row>
    <row r="11145" spans="4:7">
      <c r="D11145" s="12"/>
      <c r="E11145" s="12"/>
      <c r="F11145" s="12"/>
      <c r="G11145" s="12"/>
    </row>
    <row r="11146" spans="4:7">
      <c r="D11146" s="12"/>
      <c r="E11146" s="12"/>
      <c r="F11146" s="12"/>
      <c r="G11146" s="12"/>
    </row>
    <row r="11147" spans="4:7">
      <c r="D11147" s="12"/>
      <c r="E11147" s="12"/>
      <c r="F11147" s="12"/>
      <c r="G11147" s="12"/>
    </row>
    <row r="11148" spans="4:7">
      <c r="D11148" s="12"/>
      <c r="E11148" s="12"/>
      <c r="F11148" s="12"/>
      <c r="G11148" s="12"/>
    </row>
    <row r="11149" spans="4:7">
      <c r="D11149" s="12"/>
      <c r="E11149" s="12"/>
      <c r="F11149" s="12"/>
      <c r="G11149" s="12"/>
    </row>
    <row r="11150" spans="4:7">
      <c r="D11150" s="12"/>
      <c r="E11150" s="12"/>
      <c r="F11150" s="12"/>
      <c r="G11150" s="12"/>
    </row>
    <row r="11151" spans="4:7">
      <c r="D11151" s="12"/>
      <c r="E11151" s="12"/>
      <c r="F11151" s="12"/>
      <c r="G11151" s="12"/>
    </row>
    <row r="11152" spans="4:7">
      <c r="D11152" s="12"/>
      <c r="E11152" s="12"/>
      <c r="F11152" s="12"/>
      <c r="G11152" s="12"/>
    </row>
    <row r="11153" spans="4:7">
      <c r="D11153" s="12"/>
      <c r="E11153" s="12"/>
      <c r="F11153" s="12"/>
      <c r="G11153" s="12"/>
    </row>
    <row r="11154" spans="4:7">
      <c r="D11154" s="12"/>
      <c r="E11154" s="12"/>
      <c r="F11154" s="12"/>
      <c r="G11154" s="12"/>
    </row>
    <row r="11155" spans="4:7">
      <c r="D11155" s="12"/>
      <c r="E11155" s="12"/>
      <c r="F11155" s="12"/>
      <c r="G11155" s="12"/>
    </row>
    <row r="11156" spans="4:7">
      <c r="D11156" s="12"/>
      <c r="E11156" s="12"/>
      <c r="F11156" s="12"/>
      <c r="G11156" s="12"/>
    </row>
    <row r="11157" spans="4:7">
      <c r="D11157" s="12"/>
      <c r="E11157" s="12"/>
      <c r="F11157" s="12"/>
      <c r="G11157" s="12"/>
    </row>
    <row r="11158" spans="4:7">
      <c r="D11158" s="12"/>
      <c r="E11158" s="12"/>
      <c r="F11158" s="12"/>
      <c r="G11158" s="12"/>
    </row>
    <row r="11159" spans="4:7">
      <c r="D11159" s="12"/>
      <c r="E11159" s="12"/>
      <c r="F11159" s="12"/>
      <c r="G11159" s="12"/>
    </row>
    <row r="11160" spans="4:7">
      <c r="D11160" s="12"/>
      <c r="E11160" s="12"/>
      <c r="F11160" s="12"/>
      <c r="G11160" s="12"/>
    </row>
    <row r="11161" spans="4:7">
      <c r="D11161" s="12"/>
      <c r="E11161" s="12"/>
      <c r="F11161" s="12"/>
      <c r="G11161" s="12"/>
    </row>
    <row r="11162" spans="4:7">
      <c r="D11162" s="12"/>
      <c r="E11162" s="12"/>
      <c r="F11162" s="12"/>
      <c r="G11162" s="12"/>
    </row>
    <row r="11163" spans="4:7">
      <c r="D11163" s="12"/>
      <c r="E11163" s="12"/>
      <c r="F11163" s="12"/>
      <c r="G11163" s="12"/>
    </row>
    <row r="11164" spans="4:7">
      <c r="D11164" s="12"/>
      <c r="E11164" s="12"/>
      <c r="F11164" s="12"/>
      <c r="G11164" s="12"/>
    </row>
    <row r="11165" spans="4:7">
      <c r="D11165" s="12"/>
      <c r="E11165" s="12"/>
      <c r="F11165" s="12"/>
      <c r="G11165" s="12"/>
    </row>
    <row r="11166" spans="4:7">
      <c r="D11166" s="12"/>
      <c r="E11166" s="12"/>
      <c r="F11166" s="12"/>
      <c r="G11166" s="12"/>
    </row>
    <row r="11167" spans="4:7">
      <c r="D11167" s="12"/>
      <c r="E11167" s="12"/>
      <c r="F11167" s="12"/>
      <c r="G11167" s="12"/>
    </row>
    <row r="11168" spans="4:7">
      <c r="D11168" s="12"/>
      <c r="E11168" s="12"/>
      <c r="F11168" s="12"/>
      <c r="G11168" s="12"/>
    </row>
    <row r="11169" spans="4:7">
      <c r="D11169" s="12"/>
      <c r="E11169" s="12"/>
      <c r="F11169" s="12"/>
      <c r="G11169" s="12"/>
    </row>
    <row r="11170" spans="4:7">
      <c r="D11170" s="12"/>
      <c r="E11170" s="12"/>
      <c r="F11170" s="12"/>
      <c r="G11170" s="12"/>
    </row>
    <row r="11171" spans="4:7">
      <c r="D11171" s="12"/>
      <c r="E11171" s="12"/>
      <c r="F11171" s="12"/>
      <c r="G11171" s="12"/>
    </row>
    <row r="11172" spans="4:7">
      <c r="D11172" s="12"/>
      <c r="E11172" s="12"/>
      <c r="F11172" s="12"/>
      <c r="G11172" s="12"/>
    </row>
    <row r="11173" spans="4:7">
      <c r="D11173" s="12"/>
      <c r="E11173" s="12"/>
      <c r="F11173" s="12"/>
      <c r="G11173" s="12"/>
    </row>
    <row r="11174" spans="4:7">
      <c r="D11174" s="12"/>
      <c r="E11174" s="12"/>
      <c r="F11174" s="12"/>
      <c r="G11174" s="12"/>
    </row>
    <row r="11175" spans="4:7">
      <c r="D11175" s="12"/>
      <c r="E11175" s="12"/>
      <c r="F11175" s="12"/>
      <c r="G11175" s="12"/>
    </row>
    <row r="11176" spans="4:7">
      <c r="D11176" s="12"/>
      <c r="E11176" s="12"/>
      <c r="F11176" s="12"/>
      <c r="G11176" s="12"/>
    </row>
    <row r="11177" spans="4:7">
      <c r="D11177" s="12"/>
      <c r="E11177" s="12"/>
      <c r="F11177" s="12"/>
      <c r="G11177" s="12"/>
    </row>
    <row r="11178" spans="4:7">
      <c r="D11178" s="12"/>
      <c r="E11178" s="12"/>
      <c r="F11178" s="12"/>
      <c r="G11178" s="12"/>
    </row>
    <row r="11179" spans="4:7">
      <c r="D11179" s="12"/>
      <c r="E11179" s="12"/>
      <c r="F11179" s="12"/>
      <c r="G11179" s="12"/>
    </row>
    <row r="11180" spans="4:7">
      <c r="D11180" s="12"/>
      <c r="E11180" s="12"/>
      <c r="F11180" s="12"/>
      <c r="G11180" s="12"/>
    </row>
    <row r="11181" spans="4:7">
      <c r="D11181" s="12"/>
      <c r="E11181" s="12"/>
      <c r="F11181" s="12"/>
      <c r="G11181" s="12"/>
    </row>
    <row r="11182" spans="4:7">
      <c r="D11182" s="12"/>
      <c r="E11182" s="12"/>
      <c r="F11182" s="12"/>
      <c r="G11182" s="12"/>
    </row>
    <row r="11183" spans="4:7">
      <c r="D11183" s="12"/>
      <c r="E11183" s="12"/>
      <c r="F11183" s="12"/>
      <c r="G11183" s="12"/>
    </row>
    <row r="11184" spans="4:7">
      <c r="D11184" s="12"/>
      <c r="E11184" s="12"/>
      <c r="F11184" s="12"/>
      <c r="G11184" s="12"/>
    </row>
    <row r="11185" spans="4:7">
      <c r="D11185" s="12"/>
      <c r="E11185" s="12"/>
      <c r="F11185" s="12"/>
      <c r="G11185" s="12"/>
    </row>
    <row r="11186" spans="4:7">
      <c r="D11186" s="12"/>
      <c r="E11186" s="12"/>
      <c r="F11186" s="12"/>
      <c r="G11186" s="12"/>
    </row>
    <row r="11187" spans="4:7">
      <c r="D11187" s="12"/>
      <c r="E11187" s="12"/>
      <c r="F11187" s="12"/>
      <c r="G11187" s="12"/>
    </row>
    <row r="11188" spans="4:7">
      <c r="D11188" s="12"/>
      <c r="E11188" s="12"/>
      <c r="F11188" s="12"/>
      <c r="G11188" s="12"/>
    </row>
    <row r="11189" spans="4:7">
      <c r="D11189" s="12"/>
      <c r="E11189" s="12"/>
      <c r="F11189" s="12"/>
      <c r="G11189" s="12"/>
    </row>
    <row r="11190" spans="4:7">
      <c r="D11190" s="12"/>
      <c r="E11190" s="12"/>
      <c r="F11190" s="12"/>
      <c r="G11190" s="12"/>
    </row>
    <row r="11191" spans="4:7">
      <c r="D11191" s="12"/>
      <c r="E11191" s="12"/>
      <c r="F11191" s="12"/>
      <c r="G11191" s="12"/>
    </row>
    <row r="11192" spans="4:7">
      <c r="D11192" s="12"/>
      <c r="E11192" s="12"/>
      <c r="F11192" s="12"/>
      <c r="G11192" s="12"/>
    </row>
    <row r="11193" spans="4:7">
      <c r="D11193" s="12"/>
      <c r="E11193" s="12"/>
      <c r="F11193" s="12"/>
      <c r="G11193" s="12"/>
    </row>
    <row r="11194" spans="4:7">
      <c r="D11194" s="12"/>
      <c r="E11194" s="12"/>
      <c r="F11194" s="12"/>
      <c r="G11194" s="12"/>
    </row>
    <row r="11195" spans="4:7">
      <c r="D11195" s="12"/>
      <c r="E11195" s="12"/>
      <c r="F11195" s="12"/>
      <c r="G11195" s="12"/>
    </row>
    <row r="11196" spans="4:7">
      <c r="D11196" s="12"/>
      <c r="E11196" s="12"/>
      <c r="F11196" s="12"/>
      <c r="G11196" s="12"/>
    </row>
    <row r="11197" spans="4:7">
      <c r="D11197" s="12"/>
      <c r="E11197" s="12"/>
      <c r="F11197" s="12"/>
      <c r="G11197" s="12"/>
    </row>
    <row r="11198" spans="4:7">
      <c r="D11198" s="12"/>
      <c r="E11198" s="12"/>
      <c r="F11198" s="12"/>
      <c r="G11198" s="12"/>
    </row>
    <row r="11199" spans="4:7">
      <c r="D11199" s="12"/>
      <c r="E11199" s="12"/>
      <c r="F11199" s="12"/>
      <c r="G11199" s="12"/>
    </row>
    <row r="11200" spans="4:7">
      <c r="D11200" s="12"/>
      <c r="E11200" s="12"/>
      <c r="F11200" s="12"/>
      <c r="G11200" s="12"/>
    </row>
    <row r="11201" spans="4:7">
      <c r="D11201" s="12"/>
      <c r="E11201" s="12"/>
      <c r="F11201" s="12"/>
      <c r="G11201" s="12"/>
    </row>
    <row r="11202" spans="4:7">
      <c r="D11202" s="12"/>
      <c r="E11202" s="12"/>
      <c r="F11202" s="12"/>
      <c r="G11202" s="12"/>
    </row>
    <row r="11203" spans="4:7">
      <c r="D11203" s="12"/>
      <c r="E11203" s="12"/>
      <c r="F11203" s="12"/>
      <c r="G11203" s="12"/>
    </row>
    <row r="11204" spans="4:7">
      <c r="D11204" s="12"/>
      <c r="E11204" s="12"/>
      <c r="F11204" s="12"/>
      <c r="G11204" s="12"/>
    </row>
    <row r="11205" spans="4:7">
      <c r="D11205" s="12"/>
      <c r="E11205" s="12"/>
      <c r="F11205" s="12"/>
      <c r="G11205" s="12"/>
    </row>
    <row r="11206" spans="4:7">
      <c r="D11206" s="12"/>
      <c r="E11206" s="12"/>
      <c r="F11206" s="12"/>
      <c r="G11206" s="12"/>
    </row>
    <row r="11207" spans="4:7">
      <c r="D11207" s="12"/>
      <c r="E11207" s="12"/>
      <c r="F11207" s="12"/>
      <c r="G11207" s="12"/>
    </row>
    <row r="11208" spans="4:7">
      <c r="D11208" s="12"/>
      <c r="E11208" s="12"/>
      <c r="F11208" s="12"/>
      <c r="G11208" s="12"/>
    </row>
    <row r="11209" spans="4:7">
      <c r="D11209" s="12"/>
      <c r="E11209" s="12"/>
      <c r="F11209" s="12"/>
      <c r="G11209" s="12"/>
    </row>
    <row r="11210" spans="4:7">
      <c r="D11210" s="12"/>
      <c r="E11210" s="12"/>
      <c r="F11210" s="12"/>
      <c r="G11210" s="12"/>
    </row>
    <row r="11211" spans="4:7">
      <c r="D11211" s="12"/>
      <c r="E11211" s="12"/>
      <c r="F11211" s="12"/>
      <c r="G11211" s="12"/>
    </row>
    <row r="11212" spans="4:7">
      <c r="D11212" s="12"/>
      <c r="E11212" s="12"/>
      <c r="F11212" s="12"/>
      <c r="G11212" s="12"/>
    </row>
    <row r="11213" spans="4:7">
      <c r="D11213" s="12"/>
      <c r="E11213" s="12"/>
      <c r="F11213" s="12"/>
      <c r="G11213" s="12"/>
    </row>
    <row r="11214" spans="4:7">
      <c r="D11214" s="12"/>
      <c r="E11214" s="12"/>
      <c r="F11214" s="12"/>
      <c r="G11214" s="12"/>
    </row>
    <row r="11215" spans="4:7">
      <c r="D11215" s="12"/>
      <c r="E11215" s="12"/>
      <c r="F11215" s="12"/>
      <c r="G11215" s="12"/>
    </row>
    <row r="11216" spans="4:7">
      <c r="D11216" s="12"/>
      <c r="E11216" s="12"/>
      <c r="F11216" s="12"/>
      <c r="G11216" s="12"/>
    </row>
    <row r="11217" spans="4:7">
      <c r="D11217" s="12"/>
      <c r="E11217" s="12"/>
      <c r="F11217" s="12"/>
      <c r="G11217" s="12"/>
    </row>
    <row r="11218" spans="4:7">
      <c r="D11218" s="12"/>
      <c r="E11218" s="12"/>
      <c r="F11218" s="12"/>
      <c r="G11218" s="12"/>
    </row>
    <row r="11219" spans="4:7">
      <c r="D11219" s="12"/>
      <c r="E11219" s="12"/>
      <c r="F11219" s="12"/>
      <c r="G11219" s="12"/>
    </row>
    <row r="11220" spans="4:7">
      <c r="D11220" s="12"/>
      <c r="E11220" s="12"/>
      <c r="F11220" s="12"/>
      <c r="G11220" s="12"/>
    </row>
    <row r="11221" spans="4:7">
      <c r="D11221" s="12"/>
      <c r="E11221" s="12"/>
      <c r="F11221" s="12"/>
      <c r="G11221" s="12"/>
    </row>
    <row r="11222" spans="4:7">
      <c r="D11222" s="12"/>
      <c r="E11222" s="12"/>
      <c r="F11222" s="12"/>
      <c r="G11222" s="12"/>
    </row>
    <row r="11223" spans="4:7">
      <c r="D11223" s="12"/>
      <c r="E11223" s="12"/>
      <c r="F11223" s="12"/>
      <c r="G11223" s="12"/>
    </row>
    <row r="11224" spans="4:7">
      <c r="D11224" s="12"/>
      <c r="E11224" s="12"/>
      <c r="F11224" s="12"/>
      <c r="G11224" s="12"/>
    </row>
    <row r="11225" spans="4:7">
      <c r="D11225" s="12"/>
      <c r="E11225" s="12"/>
      <c r="F11225" s="12"/>
      <c r="G11225" s="12"/>
    </row>
    <row r="11226" spans="4:7">
      <c r="D11226" s="12"/>
      <c r="E11226" s="12"/>
      <c r="F11226" s="12"/>
      <c r="G11226" s="12"/>
    </row>
    <row r="11227" spans="4:7">
      <c r="D11227" s="12"/>
      <c r="E11227" s="12"/>
      <c r="F11227" s="12"/>
      <c r="G11227" s="12"/>
    </row>
    <row r="11228" spans="4:7">
      <c r="D11228" s="12"/>
      <c r="E11228" s="12"/>
      <c r="F11228" s="12"/>
      <c r="G11228" s="12"/>
    </row>
    <row r="11229" spans="4:7">
      <c r="D11229" s="12"/>
      <c r="E11229" s="12"/>
      <c r="F11229" s="12"/>
      <c r="G11229" s="12"/>
    </row>
    <row r="11230" spans="4:7">
      <c r="D11230" s="12"/>
      <c r="E11230" s="12"/>
      <c r="F11230" s="12"/>
      <c r="G11230" s="12"/>
    </row>
    <row r="11231" spans="4:7">
      <c r="D11231" s="12"/>
      <c r="E11231" s="12"/>
      <c r="F11231" s="12"/>
      <c r="G11231" s="12"/>
    </row>
    <row r="11232" spans="4:7">
      <c r="D11232" s="12"/>
      <c r="E11232" s="12"/>
      <c r="F11232" s="12"/>
      <c r="G11232" s="12"/>
    </row>
    <row r="11233" spans="4:7">
      <c r="D11233" s="12"/>
      <c r="E11233" s="12"/>
      <c r="F11233" s="12"/>
      <c r="G11233" s="12"/>
    </row>
    <row r="11234" spans="4:7">
      <c r="D11234" s="12"/>
      <c r="E11234" s="12"/>
      <c r="F11234" s="12"/>
      <c r="G11234" s="12"/>
    </row>
    <row r="11235" spans="4:7">
      <c r="D11235" s="12"/>
      <c r="E11235" s="12"/>
      <c r="F11235" s="12"/>
      <c r="G11235" s="12"/>
    </row>
    <row r="11236" spans="4:7">
      <c r="D11236" s="12"/>
      <c r="E11236" s="12"/>
      <c r="F11236" s="12"/>
      <c r="G11236" s="12"/>
    </row>
    <row r="11237" spans="4:7">
      <c r="D11237" s="12"/>
      <c r="E11237" s="12"/>
      <c r="F11237" s="12"/>
      <c r="G11237" s="12"/>
    </row>
    <row r="11238" spans="4:7">
      <c r="D11238" s="12"/>
      <c r="E11238" s="12"/>
      <c r="F11238" s="12"/>
      <c r="G11238" s="12"/>
    </row>
    <row r="11239" spans="4:7">
      <c r="D11239" s="12"/>
      <c r="E11239" s="12"/>
      <c r="F11239" s="12"/>
      <c r="G11239" s="12"/>
    </row>
    <row r="11240" spans="4:7">
      <c r="D11240" s="12"/>
      <c r="E11240" s="12"/>
      <c r="F11240" s="12"/>
      <c r="G11240" s="12"/>
    </row>
    <row r="11241" spans="4:7">
      <c r="D11241" s="12"/>
      <c r="E11241" s="12"/>
      <c r="F11241" s="12"/>
      <c r="G11241" s="12"/>
    </row>
    <row r="11242" spans="4:7">
      <c r="D11242" s="12"/>
      <c r="E11242" s="12"/>
      <c r="F11242" s="12"/>
      <c r="G11242" s="12"/>
    </row>
    <row r="11243" spans="4:7">
      <c r="D11243" s="12"/>
      <c r="E11243" s="12"/>
      <c r="F11243" s="12"/>
      <c r="G11243" s="12"/>
    </row>
    <row r="11244" spans="4:7">
      <c r="D11244" s="12"/>
      <c r="E11244" s="12"/>
      <c r="F11244" s="12"/>
      <c r="G11244" s="12"/>
    </row>
    <row r="11245" spans="4:7">
      <c r="D11245" s="12"/>
      <c r="E11245" s="12"/>
      <c r="F11245" s="12"/>
      <c r="G11245" s="12"/>
    </row>
    <row r="11246" spans="4:7">
      <c r="D11246" s="12"/>
      <c r="E11246" s="12"/>
      <c r="F11246" s="12"/>
      <c r="G11246" s="12"/>
    </row>
    <row r="11247" spans="4:7">
      <c r="D11247" s="12"/>
      <c r="E11247" s="12"/>
      <c r="F11247" s="12"/>
      <c r="G11247" s="12"/>
    </row>
    <row r="11248" spans="4:7">
      <c r="D11248" s="12"/>
      <c r="E11248" s="12"/>
      <c r="F11248" s="12"/>
      <c r="G11248" s="12"/>
    </row>
    <row r="11249" spans="4:7">
      <c r="D11249" s="12"/>
      <c r="E11249" s="12"/>
      <c r="F11249" s="12"/>
      <c r="G11249" s="12"/>
    </row>
    <row r="11250" spans="4:7">
      <c r="D11250" s="12"/>
      <c r="E11250" s="12"/>
      <c r="F11250" s="12"/>
      <c r="G11250" s="12"/>
    </row>
    <row r="11251" spans="4:7">
      <c r="D11251" s="12"/>
      <c r="E11251" s="12"/>
      <c r="F11251" s="12"/>
      <c r="G11251" s="12"/>
    </row>
    <row r="11252" spans="4:7">
      <c r="D11252" s="12"/>
      <c r="E11252" s="12"/>
      <c r="F11252" s="12"/>
      <c r="G11252" s="12"/>
    </row>
    <row r="11253" spans="4:7">
      <c r="D11253" s="12"/>
      <c r="E11253" s="12"/>
      <c r="F11253" s="12"/>
      <c r="G11253" s="12"/>
    </row>
    <row r="11254" spans="4:7">
      <c r="D11254" s="12"/>
      <c r="E11254" s="12"/>
      <c r="F11254" s="12"/>
      <c r="G11254" s="12"/>
    </row>
    <row r="11255" spans="4:7">
      <c r="D11255" s="12"/>
      <c r="E11255" s="12"/>
      <c r="F11255" s="12"/>
      <c r="G11255" s="12"/>
    </row>
    <row r="11256" spans="4:7">
      <c r="D11256" s="12"/>
      <c r="E11256" s="12"/>
      <c r="F11256" s="12"/>
      <c r="G11256" s="12"/>
    </row>
    <row r="11257" spans="4:7">
      <c r="D11257" s="12"/>
      <c r="E11257" s="12"/>
      <c r="F11257" s="12"/>
      <c r="G11257" s="12"/>
    </row>
    <row r="11258" spans="4:7">
      <c r="D11258" s="12"/>
      <c r="E11258" s="12"/>
      <c r="F11258" s="12"/>
      <c r="G11258" s="12"/>
    </row>
    <row r="11259" spans="4:7">
      <c r="D11259" s="12"/>
      <c r="E11259" s="12"/>
      <c r="F11259" s="12"/>
      <c r="G11259" s="12"/>
    </row>
    <row r="11260" spans="4:7">
      <c r="D11260" s="12"/>
      <c r="E11260" s="12"/>
      <c r="F11260" s="12"/>
      <c r="G11260" s="12"/>
    </row>
    <row r="11261" spans="4:7">
      <c r="D11261" s="12"/>
      <c r="E11261" s="12"/>
      <c r="F11261" s="12"/>
      <c r="G11261" s="12"/>
    </row>
    <row r="11262" spans="4:7">
      <c r="D11262" s="12"/>
      <c r="E11262" s="12"/>
      <c r="F11262" s="12"/>
      <c r="G11262" s="12"/>
    </row>
    <row r="11263" spans="4:7">
      <c r="D11263" s="12"/>
      <c r="E11263" s="12"/>
      <c r="F11263" s="12"/>
      <c r="G11263" s="12"/>
    </row>
    <row r="11264" spans="4:7">
      <c r="D11264" s="12"/>
      <c r="E11264" s="12"/>
      <c r="F11264" s="12"/>
      <c r="G11264" s="12"/>
    </row>
    <row r="11265" spans="4:7">
      <c r="D11265" s="12"/>
      <c r="E11265" s="12"/>
      <c r="F11265" s="12"/>
      <c r="G11265" s="12"/>
    </row>
    <row r="11266" spans="4:7">
      <c r="D11266" s="12"/>
      <c r="E11266" s="12"/>
      <c r="F11266" s="12"/>
      <c r="G11266" s="12"/>
    </row>
    <row r="11267" spans="4:7">
      <c r="D11267" s="12"/>
      <c r="E11267" s="12"/>
      <c r="F11267" s="12"/>
      <c r="G11267" s="12"/>
    </row>
    <row r="11268" spans="4:7">
      <c r="D11268" s="12"/>
      <c r="E11268" s="12"/>
      <c r="F11268" s="12"/>
      <c r="G11268" s="12"/>
    </row>
    <row r="11269" spans="4:7">
      <c r="D11269" s="12"/>
      <c r="E11269" s="12"/>
      <c r="F11269" s="12"/>
      <c r="G11269" s="12"/>
    </row>
    <row r="11270" spans="4:7">
      <c r="D11270" s="12"/>
      <c r="E11270" s="12"/>
      <c r="F11270" s="12"/>
      <c r="G11270" s="12"/>
    </row>
    <row r="11271" spans="4:7">
      <c r="D11271" s="12"/>
      <c r="E11271" s="12"/>
      <c r="F11271" s="12"/>
      <c r="G11271" s="12"/>
    </row>
    <row r="11272" spans="4:7">
      <c r="D11272" s="12"/>
      <c r="E11272" s="12"/>
      <c r="F11272" s="12"/>
      <c r="G11272" s="12"/>
    </row>
    <row r="11273" spans="4:7">
      <c r="D11273" s="12"/>
      <c r="E11273" s="12"/>
      <c r="F11273" s="12"/>
      <c r="G11273" s="12"/>
    </row>
    <row r="11274" spans="4:7">
      <c r="D11274" s="12"/>
      <c r="E11274" s="12"/>
      <c r="F11274" s="12"/>
      <c r="G11274" s="12"/>
    </row>
    <row r="11275" spans="4:7">
      <c r="D11275" s="12"/>
      <c r="E11275" s="12"/>
      <c r="F11275" s="12"/>
      <c r="G11275" s="12"/>
    </row>
    <row r="11276" spans="4:7">
      <c r="D11276" s="12"/>
      <c r="E11276" s="12"/>
      <c r="F11276" s="12"/>
      <c r="G11276" s="12"/>
    </row>
    <row r="11277" spans="4:7">
      <c r="D11277" s="12"/>
      <c r="E11277" s="12"/>
      <c r="F11277" s="12"/>
      <c r="G11277" s="12"/>
    </row>
    <row r="11278" spans="4:7">
      <c r="D11278" s="12"/>
      <c r="E11278" s="12"/>
      <c r="F11278" s="12"/>
      <c r="G11278" s="12"/>
    </row>
    <row r="11279" spans="4:7">
      <c r="D11279" s="12"/>
      <c r="E11279" s="12"/>
      <c r="F11279" s="12"/>
      <c r="G11279" s="12"/>
    </row>
    <row r="11280" spans="4:7">
      <c r="D11280" s="12"/>
      <c r="E11280" s="12"/>
      <c r="F11280" s="12"/>
      <c r="G11280" s="12"/>
    </row>
    <row r="11281" spans="4:7">
      <c r="D11281" s="12"/>
      <c r="E11281" s="12"/>
      <c r="F11281" s="12"/>
      <c r="G11281" s="12"/>
    </row>
    <row r="11282" spans="4:7">
      <c r="D11282" s="12"/>
      <c r="E11282" s="12"/>
      <c r="F11282" s="12"/>
      <c r="G11282" s="12"/>
    </row>
    <row r="11283" spans="4:7">
      <c r="D11283" s="12"/>
      <c r="E11283" s="12"/>
      <c r="F11283" s="12"/>
      <c r="G11283" s="12"/>
    </row>
    <row r="11284" spans="4:7">
      <c r="D11284" s="12"/>
      <c r="E11284" s="12"/>
      <c r="F11284" s="12"/>
      <c r="G11284" s="12"/>
    </row>
    <row r="11285" spans="4:7">
      <c r="D11285" s="12"/>
      <c r="E11285" s="12"/>
      <c r="F11285" s="12"/>
      <c r="G11285" s="12"/>
    </row>
    <row r="11286" spans="4:7">
      <c r="D11286" s="12"/>
      <c r="E11286" s="12"/>
      <c r="F11286" s="12"/>
      <c r="G11286" s="12"/>
    </row>
    <row r="11287" spans="4:7">
      <c r="D11287" s="12"/>
      <c r="E11287" s="12"/>
      <c r="F11287" s="12"/>
      <c r="G11287" s="12"/>
    </row>
    <row r="11288" spans="4:7">
      <c r="D11288" s="12"/>
      <c r="E11288" s="12"/>
      <c r="F11288" s="12"/>
      <c r="G11288" s="12"/>
    </row>
    <row r="11289" spans="4:7">
      <c r="D11289" s="12"/>
      <c r="E11289" s="12"/>
      <c r="F11289" s="12"/>
      <c r="G11289" s="12"/>
    </row>
    <row r="11290" spans="4:7">
      <c r="D11290" s="12"/>
      <c r="E11290" s="12"/>
      <c r="F11290" s="12"/>
      <c r="G11290" s="12"/>
    </row>
    <row r="11291" spans="4:7">
      <c r="D11291" s="12"/>
      <c r="E11291" s="12"/>
      <c r="F11291" s="12"/>
      <c r="G11291" s="12"/>
    </row>
    <row r="11292" spans="4:7">
      <c r="D11292" s="12"/>
      <c r="E11292" s="12"/>
      <c r="F11292" s="12"/>
      <c r="G11292" s="12"/>
    </row>
    <row r="11293" spans="4:7">
      <c r="D11293" s="12"/>
      <c r="E11293" s="12"/>
      <c r="F11293" s="12"/>
      <c r="G11293" s="12"/>
    </row>
    <row r="11294" spans="4:7">
      <c r="D11294" s="12"/>
      <c r="E11294" s="12"/>
      <c r="F11294" s="12"/>
      <c r="G11294" s="12"/>
    </row>
    <row r="11295" spans="4:7">
      <c r="D11295" s="12"/>
      <c r="E11295" s="12"/>
      <c r="F11295" s="12"/>
      <c r="G11295" s="12"/>
    </row>
    <row r="11296" spans="4:7">
      <c r="D11296" s="12"/>
      <c r="E11296" s="12"/>
      <c r="F11296" s="12"/>
      <c r="G11296" s="12"/>
    </row>
    <row r="11297" spans="4:7">
      <c r="D11297" s="12"/>
      <c r="E11297" s="12"/>
      <c r="F11297" s="12"/>
      <c r="G11297" s="12"/>
    </row>
    <row r="11298" spans="4:7">
      <c r="D11298" s="12"/>
      <c r="E11298" s="12"/>
      <c r="F11298" s="12"/>
      <c r="G11298" s="12"/>
    </row>
    <row r="11299" spans="4:7">
      <c r="D11299" s="12"/>
      <c r="E11299" s="12"/>
      <c r="F11299" s="12"/>
      <c r="G11299" s="12"/>
    </row>
    <row r="11300" spans="4:7">
      <c r="D11300" s="12"/>
      <c r="E11300" s="12"/>
      <c r="F11300" s="12"/>
      <c r="G11300" s="12"/>
    </row>
    <row r="11301" spans="4:7">
      <c r="D11301" s="12"/>
      <c r="E11301" s="12"/>
      <c r="F11301" s="12"/>
      <c r="G11301" s="12"/>
    </row>
    <row r="11302" spans="4:7">
      <c r="D11302" s="12"/>
      <c r="E11302" s="12"/>
      <c r="F11302" s="12"/>
      <c r="G11302" s="12"/>
    </row>
    <row r="11303" spans="4:7">
      <c r="D11303" s="12"/>
      <c r="E11303" s="12"/>
      <c r="F11303" s="12"/>
      <c r="G11303" s="12"/>
    </row>
    <row r="11304" spans="4:7">
      <c r="D11304" s="12"/>
      <c r="E11304" s="12"/>
      <c r="F11304" s="12"/>
      <c r="G11304" s="12"/>
    </row>
    <row r="11305" spans="4:7">
      <c r="D11305" s="12"/>
      <c r="E11305" s="12"/>
      <c r="F11305" s="12"/>
      <c r="G11305" s="12"/>
    </row>
    <row r="11306" spans="4:7">
      <c r="D11306" s="12"/>
      <c r="E11306" s="12"/>
      <c r="F11306" s="12"/>
      <c r="G11306" s="12"/>
    </row>
    <row r="11307" spans="4:7">
      <c r="D11307" s="12"/>
      <c r="E11307" s="12"/>
      <c r="F11307" s="12"/>
      <c r="G11307" s="12"/>
    </row>
    <row r="11308" spans="4:7">
      <c r="D11308" s="12"/>
      <c r="E11308" s="12"/>
      <c r="F11308" s="12"/>
      <c r="G11308" s="12"/>
    </row>
    <row r="11309" spans="4:7">
      <c r="D11309" s="12"/>
      <c r="E11309" s="12"/>
      <c r="F11309" s="12"/>
      <c r="G11309" s="12"/>
    </row>
    <row r="11310" spans="4:7">
      <c r="D11310" s="12"/>
      <c r="E11310" s="12"/>
      <c r="F11310" s="12"/>
      <c r="G11310" s="12"/>
    </row>
    <row r="11311" spans="4:7">
      <c r="D11311" s="12"/>
      <c r="E11311" s="12"/>
      <c r="F11311" s="12"/>
      <c r="G11311" s="12"/>
    </row>
    <row r="11312" spans="4:7">
      <c r="D11312" s="12"/>
      <c r="E11312" s="12"/>
      <c r="F11312" s="12"/>
      <c r="G11312" s="12"/>
    </row>
    <row r="11313" spans="4:7">
      <c r="D11313" s="12"/>
      <c r="E11313" s="12"/>
      <c r="F11313" s="12"/>
      <c r="G11313" s="12"/>
    </row>
    <row r="11314" spans="4:7">
      <c r="D11314" s="12"/>
      <c r="E11314" s="12"/>
      <c r="F11314" s="12"/>
      <c r="G11314" s="12"/>
    </row>
    <row r="11315" spans="4:7">
      <c r="D11315" s="12"/>
      <c r="E11315" s="12"/>
      <c r="F11315" s="12"/>
      <c r="G11315" s="12"/>
    </row>
    <row r="11316" spans="4:7">
      <c r="D11316" s="12"/>
      <c r="E11316" s="12"/>
      <c r="F11316" s="12"/>
      <c r="G11316" s="12"/>
    </row>
    <row r="11317" spans="4:7">
      <c r="D11317" s="12"/>
      <c r="E11317" s="12"/>
      <c r="F11317" s="12"/>
      <c r="G11317" s="12"/>
    </row>
    <row r="11318" spans="4:7">
      <c r="D11318" s="12"/>
      <c r="E11318" s="12"/>
      <c r="F11318" s="12"/>
      <c r="G11318" s="12"/>
    </row>
    <row r="11319" spans="4:7">
      <c r="D11319" s="12"/>
      <c r="E11319" s="12"/>
      <c r="F11319" s="12"/>
      <c r="G11319" s="12"/>
    </row>
    <row r="11320" spans="4:7">
      <c r="D11320" s="12"/>
      <c r="E11320" s="12"/>
      <c r="F11320" s="12"/>
      <c r="G11320" s="12"/>
    </row>
    <row r="11321" spans="4:7">
      <c r="D11321" s="12"/>
      <c r="E11321" s="12"/>
      <c r="F11321" s="12"/>
      <c r="G11321" s="12"/>
    </row>
    <row r="11322" spans="4:7">
      <c r="D11322" s="12"/>
      <c r="E11322" s="12"/>
      <c r="F11322" s="12"/>
      <c r="G11322" s="12"/>
    </row>
    <row r="11323" spans="4:7">
      <c r="D11323" s="12"/>
      <c r="E11323" s="12"/>
      <c r="F11323" s="12"/>
      <c r="G11323" s="12"/>
    </row>
    <row r="11324" spans="4:7">
      <c r="D11324" s="12"/>
      <c r="E11324" s="12"/>
      <c r="F11324" s="12"/>
      <c r="G11324" s="12"/>
    </row>
    <row r="11325" spans="4:7">
      <c r="D11325" s="12"/>
      <c r="E11325" s="12"/>
      <c r="F11325" s="12"/>
      <c r="G11325" s="12"/>
    </row>
    <row r="11326" spans="4:7">
      <c r="D11326" s="12"/>
      <c r="E11326" s="12"/>
      <c r="F11326" s="12"/>
      <c r="G11326" s="12"/>
    </row>
    <row r="11327" spans="4:7">
      <c r="D11327" s="12"/>
      <c r="E11327" s="12"/>
      <c r="F11327" s="12"/>
      <c r="G11327" s="12"/>
    </row>
    <row r="11328" spans="4:7">
      <c r="D11328" s="12"/>
      <c r="E11328" s="12"/>
      <c r="F11328" s="12"/>
      <c r="G11328" s="12"/>
    </row>
    <row r="11329" spans="4:7">
      <c r="D11329" s="12"/>
      <c r="E11329" s="12"/>
      <c r="F11329" s="12"/>
      <c r="G11329" s="12"/>
    </row>
    <row r="11330" spans="4:7">
      <c r="D11330" s="12"/>
      <c r="E11330" s="12"/>
      <c r="F11330" s="12"/>
      <c r="G11330" s="12"/>
    </row>
    <row r="11331" spans="4:7">
      <c r="D11331" s="12"/>
      <c r="E11331" s="12"/>
      <c r="F11331" s="12"/>
      <c r="G11331" s="12"/>
    </row>
    <row r="11332" spans="4:7">
      <c r="D11332" s="12"/>
      <c r="E11332" s="12"/>
      <c r="F11332" s="12"/>
      <c r="G11332" s="12"/>
    </row>
    <row r="11333" spans="4:7">
      <c r="D11333" s="12"/>
      <c r="E11333" s="12"/>
      <c r="F11333" s="12"/>
      <c r="G11333" s="12"/>
    </row>
    <row r="11334" spans="4:7">
      <c r="D11334" s="12"/>
      <c r="E11334" s="12"/>
      <c r="F11334" s="12"/>
      <c r="G11334" s="12"/>
    </row>
    <row r="11335" spans="4:7">
      <c r="D11335" s="12"/>
      <c r="E11335" s="12"/>
      <c r="F11335" s="12"/>
      <c r="G11335" s="12"/>
    </row>
    <row r="11336" spans="4:7">
      <c r="D11336" s="12"/>
      <c r="E11336" s="12"/>
      <c r="F11336" s="12"/>
      <c r="G11336" s="12"/>
    </row>
    <row r="11337" spans="4:7">
      <c r="D11337" s="12"/>
      <c r="E11337" s="12"/>
      <c r="F11337" s="12"/>
      <c r="G11337" s="12"/>
    </row>
    <row r="11338" spans="4:7">
      <c r="D11338" s="12"/>
      <c r="E11338" s="12"/>
      <c r="F11338" s="12"/>
      <c r="G11338" s="12"/>
    </row>
    <row r="11339" spans="4:7">
      <c r="D11339" s="12"/>
      <c r="E11339" s="12"/>
      <c r="F11339" s="12"/>
      <c r="G11339" s="12"/>
    </row>
    <row r="11340" spans="4:7">
      <c r="D11340" s="12"/>
      <c r="E11340" s="12"/>
      <c r="F11340" s="12"/>
      <c r="G11340" s="12"/>
    </row>
    <row r="11341" spans="4:7">
      <c r="D11341" s="12"/>
      <c r="E11341" s="12"/>
      <c r="F11341" s="12"/>
      <c r="G11341" s="12"/>
    </row>
    <row r="11342" spans="4:7">
      <c r="D11342" s="12"/>
      <c r="E11342" s="12"/>
      <c r="F11342" s="12"/>
      <c r="G11342" s="12"/>
    </row>
    <row r="11343" spans="4:7">
      <c r="D11343" s="12"/>
      <c r="E11343" s="12"/>
      <c r="F11343" s="12"/>
      <c r="G11343" s="12"/>
    </row>
    <row r="11344" spans="4:7">
      <c r="D11344" s="12"/>
      <c r="E11344" s="12"/>
      <c r="F11344" s="12"/>
      <c r="G11344" s="12"/>
    </row>
    <row r="11345" spans="4:7">
      <c r="D11345" s="12"/>
      <c r="E11345" s="12"/>
      <c r="F11345" s="12"/>
      <c r="G11345" s="12"/>
    </row>
    <row r="11346" spans="4:7">
      <c r="D11346" s="12"/>
      <c r="E11346" s="12"/>
      <c r="F11346" s="12"/>
      <c r="G11346" s="12"/>
    </row>
    <row r="11347" spans="4:7">
      <c r="D11347" s="12"/>
      <c r="E11347" s="12"/>
      <c r="F11347" s="12"/>
      <c r="G11347" s="12"/>
    </row>
    <row r="11348" spans="4:7">
      <c r="D11348" s="12"/>
      <c r="E11348" s="12"/>
      <c r="F11348" s="12"/>
      <c r="G11348" s="12"/>
    </row>
    <row r="11349" spans="4:7">
      <c r="D11349" s="12"/>
      <c r="E11349" s="12"/>
      <c r="F11349" s="12"/>
      <c r="G11349" s="12"/>
    </row>
    <row r="11350" spans="4:7">
      <c r="D11350" s="12"/>
      <c r="E11350" s="12"/>
      <c r="F11350" s="12"/>
      <c r="G11350" s="12"/>
    </row>
    <row r="11351" spans="4:7">
      <c r="D11351" s="12"/>
      <c r="E11351" s="12"/>
      <c r="F11351" s="12"/>
      <c r="G11351" s="12"/>
    </row>
    <row r="11352" spans="4:7">
      <c r="D11352" s="12"/>
      <c r="E11352" s="12"/>
      <c r="F11352" s="12"/>
      <c r="G11352" s="12"/>
    </row>
    <row r="11353" spans="4:7">
      <c r="D11353" s="12"/>
      <c r="E11353" s="12"/>
      <c r="F11353" s="12"/>
      <c r="G11353" s="12"/>
    </row>
    <row r="11354" spans="4:7">
      <c r="D11354" s="12"/>
      <c r="E11354" s="12"/>
      <c r="F11354" s="12"/>
      <c r="G11354" s="12"/>
    </row>
    <row r="11355" spans="4:7">
      <c r="D11355" s="12"/>
      <c r="E11355" s="12"/>
      <c r="F11355" s="12"/>
      <c r="G11355" s="12"/>
    </row>
    <row r="11356" spans="4:7">
      <c r="D11356" s="12"/>
      <c r="E11356" s="12"/>
      <c r="F11356" s="12"/>
      <c r="G11356" s="12"/>
    </row>
    <row r="11357" spans="4:7">
      <c r="D11357" s="12"/>
      <c r="E11357" s="12"/>
      <c r="F11357" s="12"/>
      <c r="G11357" s="12"/>
    </row>
    <row r="11358" spans="4:7">
      <c r="D11358" s="12"/>
      <c r="E11358" s="12"/>
      <c r="F11358" s="12"/>
      <c r="G11358" s="12"/>
    </row>
    <row r="11359" spans="4:7">
      <c r="D11359" s="12"/>
      <c r="E11359" s="12"/>
      <c r="F11359" s="12"/>
      <c r="G11359" s="12"/>
    </row>
    <row r="11360" spans="4:7">
      <c r="D11360" s="12"/>
      <c r="E11360" s="12"/>
      <c r="F11360" s="12"/>
      <c r="G11360" s="12"/>
    </row>
    <row r="11361" spans="4:7">
      <c r="D11361" s="12"/>
      <c r="E11361" s="12"/>
      <c r="F11361" s="12"/>
      <c r="G11361" s="12"/>
    </row>
    <row r="11362" spans="4:7">
      <c r="D11362" s="12"/>
      <c r="E11362" s="12"/>
      <c r="F11362" s="12"/>
      <c r="G11362" s="12"/>
    </row>
    <row r="11363" spans="4:7">
      <c r="D11363" s="12"/>
      <c r="E11363" s="12"/>
      <c r="F11363" s="12"/>
      <c r="G11363" s="12"/>
    </row>
    <row r="11364" spans="4:7">
      <c r="D11364" s="12"/>
      <c r="E11364" s="12"/>
      <c r="F11364" s="12"/>
      <c r="G11364" s="12"/>
    </row>
    <row r="11365" spans="4:7">
      <c r="D11365" s="12"/>
      <c r="E11365" s="12"/>
      <c r="F11365" s="12"/>
      <c r="G11365" s="12"/>
    </row>
    <row r="11366" spans="4:7">
      <c r="D11366" s="12"/>
      <c r="E11366" s="12"/>
      <c r="F11366" s="12"/>
      <c r="G11366" s="12"/>
    </row>
    <row r="11367" spans="4:7">
      <c r="D11367" s="12"/>
      <c r="E11367" s="12"/>
      <c r="F11367" s="12"/>
      <c r="G11367" s="12"/>
    </row>
    <row r="11368" spans="4:7">
      <c r="D11368" s="12"/>
      <c r="E11368" s="12"/>
      <c r="F11368" s="12"/>
      <c r="G11368" s="12"/>
    </row>
    <row r="11369" spans="4:7">
      <c r="D11369" s="12"/>
      <c r="E11369" s="12"/>
      <c r="F11369" s="12"/>
      <c r="G11369" s="12"/>
    </row>
    <row r="11370" spans="4:7">
      <c r="D11370" s="12"/>
      <c r="E11370" s="12"/>
      <c r="F11370" s="12"/>
      <c r="G11370" s="12"/>
    </row>
    <row r="11371" spans="4:7">
      <c r="D11371" s="12"/>
      <c r="E11371" s="12"/>
      <c r="F11371" s="12"/>
      <c r="G11371" s="12"/>
    </row>
    <row r="11372" spans="4:7">
      <c r="D11372" s="12"/>
      <c r="E11372" s="12"/>
      <c r="F11372" s="12"/>
      <c r="G11372" s="12"/>
    </row>
    <row r="11373" spans="4:7">
      <c r="D11373" s="12"/>
      <c r="E11373" s="12"/>
      <c r="F11373" s="12"/>
      <c r="G11373" s="12"/>
    </row>
    <row r="11374" spans="4:7">
      <c r="D11374" s="12"/>
      <c r="E11374" s="12"/>
      <c r="F11374" s="12"/>
      <c r="G11374" s="12"/>
    </row>
    <row r="11375" spans="4:7">
      <c r="D11375" s="12"/>
      <c r="E11375" s="12"/>
      <c r="F11375" s="12"/>
      <c r="G11375" s="12"/>
    </row>
    <row r="11376" spans="4:7">
      <c r="D11376" s="12"/>
      <c r="E11376" s="12"/>
      <c r="F11376" s="12"/>
      <c r="G11376" s="12"/>
    </row>
    <row r="11377" spans="4:7">
      <c r="D11377" s="12"/>
      <c r="E11377" s="12"/>
      <c r="F11377" s="12"/>
      <c r="G11377" s="12"/>
    </row>
    <row r="11378" spans="4:7">
      <c r="D11378" s="12"/>
      <c r="E11378" s="12"/>
      <c r="F11378" s="12"/>
      <c r="G11378" s="12"/>
    </row>
    <row r="11379" spans="4:7">
      <c r="D11379" s="12"/>
      <c r="E11379" s="12"/>
      <c r="F11379" s="12"/>
      <c r="G11379" s="12"/>
    </row>
    <row r="11380" spans="4:7">
      <c r="D11380" s="12"/>
      <c r="E11380" s="12"/>
      <c r="F11380" s="12"/>
      <c r="G11380" s="12"/>
    </row>
    <row r="11381" spans="4:7">
      <c r="D11381" s="12"/>
      <c r="E11381" s="12"/>
      <c r="F11381" s="12"/>
      <c r="G11381" s="12"/>
    </row>
    <row r="11382" spans="4:7">
      <c r="D11382" s="12"/>
      <c r="E11382" s="12"/>
      <c r="F11382" s="12"/>
      <c r="G11382" s="12"/>
    </row>
    <row r="11383" spans="4:7">
      <c r="D11383" s="12"/>
      <c r="E11383" s="12"/>
      <c r="F11383" s="12"/>
      <c r="G11383" s="12"/>
    </row>
    <row r="11384" spans="4:7">
      <c r="D11384" s="12"/>
      <c r="E11384" s="12"/>
      <c r="F11384" s="12"/>
      <c r="G11384" s="12"/>
    </row>
    <row r="11385" spans="4:7">
      <c r="D11385" s="12"/>
      <c r="E11385" s="12"/>
      <c r="F11385" s="12"/>
      <c r="G11385" s="12"/>
    </row>
    <row r="11386" spans="4:7">
      <c r="D11386" s="12"/>
      <c r="E11386" s="12"/>
      <c r="F11386" s="12"/>
      <c r="G11386" s="12"/>
    </row>
    <row r="11387" spans="4:7">
      <c r="D11387" s="12"/>
      <c r="E11387" s="12"/>
      <c r="F11387" s="12"/>
      <c r="G11387" s="12"/>
    </row>
    <row r="11388" spans="4:7">
      <c r="D11388" s="12"/>
      <c r="E11388" s="12"/>
      <c r="F11388" s="12"/>
      <c r="G11388" s="12"/>
    </row>
    <row r="11389" spans="4:7">
      <c r="D11389" s="12"/>
      <c r="E11389" s="12"/>
      <c r="F11389" s="12"/>
      <c r="G11389" s="12"/>
    </row>
    <row r="11390" spans="4:7">
      <c r="D11390" s="12"/>
      <c r="E11390" s="12"/>
      <c r="F11390" s="12"/>
      <c r="G11390" s="12"/>
    </row>
    <row r="11391" spans="4:7">
      <c r="D11391" s="12"/>
      <c r="E11391" s="12"/>
      <c r="F11391" s="12"/>
      <c r="G11391" s="12"/>
    </row>
    <row r="11392" spans="4:7">
      <c r="D11392" s="12"/>
      <c r="E11392" s="12"/>
      <c r="F11392" s="12"/>
      <c r="G11392" s="12"/>
    </row>
    <row r="11393" spans="4:7">
      <c r="D11393" s="12"/>
      <c r="E11393" s="12"/>
      <c r="F11393" s="12"/>
      <c r="G11393" s="12"/>
    </row>
    <row r="11394" spans="4:7">
      <c r="D11394" s="12"/>
      <c r="E11394" s="12"/>
      <c r="F11394" s="12"/>
      <c r="G11394" s="12"/>
    </row>
    <row r="11395" spans="4:7">
      <c r="D11395" s="12"/>
      <c r="E11395" s="12"/>
      <c r="F11395" s="12"/>
      <c r="G11395" s="12"/>
    </row>
    <row r="11396" spans="4:7">
      <c r="D11396" s="12"/>
      <c r="E11396" s="12"/>
      <c r="F11396" s="12"/>
      <c r="G11396" s="12"/>
    </row>
    <row r="11397" spans="4:7">
      <c r="D11397" s="12"/>
      <c r="E11397" s="12"/>
      <c r="F11397" s="12"/>
      <c r="G11397" s="12"/>
    </row>
    <row r="11398" spans="4:7">
      <c r="D11398" s="12"/>
      <c r="E11398" s="12"/>
      <c r="F11398" s="12"/>
      <c r="G11398" s="12"/>
    </row>
    <row r="11399" spans="4:7">
      <c r="D11399" s="12"/>
      <c r="E11399" s="12"/>
      <c r="F11399" s="12"/>
      <c r="G11399" s="12"/>
    </row>
    <row r="11400" spans="4:7">
      <c r="D11400" s="12"/>
      <c r="E11400" s="12"/>
      <c r="F11400" s="12"/>
      <c r="G11400" s="12"/>
    </row>
    <row r="11401" spans="4:7">
      <c r="D11401" s="12"/>
      <c r="E11401" s="12"/>
      <c r="F11401" s="12"/>
      <c r="G11401" s="12"/>
    </row>
    <row r="11402" spans="4:7">
      <c r="D11402" s="12"/>
      <c r="E11402" s="12"/>
      <c r="F11402" s="12"/>
      <c r="G11402" s="12"/>
    </row>
    <row r="11403" spans="4:7">
      <c r="D11403" s="12"/>
      <c r="E11403" s="12"/>
      <c r="F11403" s="12"/>
      <c r="G11403" s="12"/>
    </row>
    <row r="11404" spans="4:7">
      <c r="D11404" s="12"/>
      <c r="E11404" s="12"/>
      <c r="F11404" s="12"/>
      <c r="G11404" s="12"/>
    </row>
    <row r="11405" spans="4:7">
      <c r="D11405" s="12"/>
      <c r="E11405" s="12"/>
      <c r="F11405" s="12"/>
      <c r="G11405" s="12"/>
    </row>
    <row r="11406" spans="4:7">
      <c r="D11406" s="12"/>
      <c r="E11406" s="12"/>
      <c r="F11406" s="12"/>
      <c r="G11406" s="12"/>
    </row>
    <row r="11407" spans="4:7">
      <c r="D11407" s="12"/>
      <c r="E11407" s="12"/>
      <c r="F11407" s="12"/>
      <c r="G11407" s="12"/>
    </row>
    <row r="11408" spans="4:7">
      <c r="D11408" s="12"/>
      <c r="E11408" s="12"/>
      <c r="F11408" s="12"/>
      <c r="G11408" s="12"/>
    </row>
    <row r="11409" spans="4:7">
      <c r="D11409" s="12"/>
      <c r="E11409" s="12"/>
      <c r="F11409" s="12"/>
      <c r="G11409" s="12"/>
    </row>
    <row r="11410" spans="4:7">
      <c r="D11410" s="12"/>
      <c r="E11410" s="12"/>
      <c r="F11410" s="12"/>
      <c r="G11410" s="12"/>
    </row>
    <row r="11411" spans="4:7">
      <c r="D11411" s="12"/>
      <c r="E11411" s="12"/>
      <c r="F11411" s="12"/>
      <c r="G11411" s="12"/>
    </row>
    <row r="11412" spans="4:7">
      <c r="D11412" s="12"/>
      <c r="E11412" s="12"/>
      <c r="F11412" s="12"/>
      <c r="G11412" s="12"/>
    </row>
    <row r="11413" spans="4:7">
      <c r="D11413" s="12"/>
      <c r="E11413" s="12"/>
      <c r="F11413" s="12"/>
      <c r="G11413" s="12"/>
    </row>
    <row r="11414" spans="4:7">
      <c r="D11414" s="12"/>
      <c r="E11414" s="12"/>
      <c r="F11414" s="12"/>
      <c r="G11414" s="12"/>
    </row>
    <row r="11415" spans="4:7">
      <c r="D11415" s="12"/>
      <c r="E11415" s="12"/>
      <c r="F11415" s="12"/>
      <c r="G11415" s="12"/>
    </row>
    <row r="11416" spans="4:7">
      <c r="D11416" s="12"/>
      <c r="E11416" s="12"/>
      <c r="F11416" s="12"/>
      <c r="G11416" s="12"/>
    </row>
    <row r="11417" spans="4:7">
      <c r="D11417" s="12"/>
      <c r="E11417" s="12"/>
      <c r="F11417" s="12"/>
      <c r="G11417" s="12"/>
    </row>
    <row r="11418" spans="4:7">
      <c r="D11418" s="12"/>
      <c r="E11418" s="12"/>
      <c r="F11418" s="12"/>
      <c r="G11418" s="12"/>
    </row>
    <row r="11419" spans="4:7">
      <c r="D11419" s="12"/>
      <c r="E11419" s="12"/>
      <c r="F11419" s="12"/>
      <c r="G11419" s="12"/>
    </row>
    <row r="11420" spans="4:7">
      <c r="D11420" s="12"/>
      <c r="E11420" s="12"/>
      <c r="F11420" s="12"/>
      <c r="G11420" s="12"/>
    </row>
    <row r="11421" spans="4:7">
      <c r="D11421" s="12"/>
      <c r="E11421" s="12"/>
      <c r="F11421" s="12"/>
      <c r="G11421" s="12"/>
    </row>
    <row r="11422" spans="4:7">
      <c r="D11422" s="12"/>
      <c r="E11422" s="12"/>
      <c r="F11422" s="12"/>
      <c r="G11422" s="12"/>
    </row>
    <row r="11423" spans="4:7">
      <c r="D11423" s="12"/>
      <c r="E11423" s="12"/>
      <c r="F11423" s="12"/>
      <c r="G11423" s="12"/>
    </row>
    <row r="11424" spans="4:7">
      <c r="D11424" s="12"/>
      <c r="E11424" s="12"/>
      <c r="F11424" s="12"/>
      <c r="G11424" s="12"/>
    </row>
    <row r="11425" spans="4:7">
      <c r="D11425" s="12"/>
      <c r="E11425" s="12"/>
      <c r="F11425" s="12"/>
      <c r="G11425" s="12"/>
    </row>
    <row r="11426" spans="4:7">
      <c r="D11426" s="12"/>
      <c r="E11426" s="12"/>
      <c r="F11426" s="12"/>
      <c r="G11426" s="12"/>
    </row>
    <row r="11427" spans="4:7">
      <c r="D11427" s="12"/>
      <c r="E11427" s="12"/>
      <c r="F11427" s="12"/>
      <c r="G11427" s="12"/>
    </row>
    <row r="11428" spans="4:7">
      <c r="D11428" s="12"/>
      <c r="E11428" s="12"/>
      <c r="F11428" s="12"/>
      <c r="G11428" s="12"/>
    </row>
    <row r="11429" spans="4:7">
      <c r="D11429" s="12"/>
      <c r="E11429" s="12"/>
      <c r="F11429" s="12"/>
      <c r="G11429" s="12"/>
    </row>
    <row r="11430" spans="4:7">
      <c r="D11430" s="12"/>
      <c r="E11430" s="12"/>
      <c r="F11430" s="12"/>
      <c r="G11430" s="12"/>
    </row>
    <row r="11431" spans="4:7">
      <c r="D11431" s="12"/>
      <c r="E11431" s="12"/>
      <c r="F11431" s="12"/>
      <c r="G11431" s="12"/>
    </row>
    <row r="11432" spans="4:7">
      <c r="D11432" s="12"/>
      <c r="E11432" s="12"/>
      <c r="F11432" s="12"/>
      <c r="G11432" s="12"/>
    </row>
    <row r="11433" spans="4:7">
      <c r="D11433" s="12"/>
      <c r="E11433" s="12"/>
      <c r="F11433" s="12"/>
      <c r="G11433" s="12"/>
    </row>
    <row r="11434" spans="4:7">
      <c r="D11434" s="12"/>
      <c r="E11434" s="12"/>
      <c r="F11434" s="12"/>
      <c r="G11434" s="12"/>
    </row>
    <row r="11435" spans="4:7">
      <c r="D11435" s="12"/>
      <c r="E11435" s="12"/>
      <c r="F11435" s="12"/>
      <c r="G11435" s="12"/>
    </row>
    <row r="11436" spans="4:7">
      <c r="D11436" s="12"/>
      <c r="E11436" s="12"/>
      <c r="F11436" s="12"/>
      <c r="G11436" s="12"/>
    </row>
    <row r="11437" spans="4:7">
      <c r="D11437" s="12"/>
      <c r="E11437" s="12"/>
      <c r="F11437" s="12"/>
      <c r="G11437" s="12"/>
    </row>
    <row r="11438" spans="4:7">
      <c r="D11438" s="12"/>
      <c r="E11438" s="12"/>
      <c r="F11438" s="12"/>
      <c r="G11438" s="12"/>
    </row>
    <row r="11439" spans="4:7">
      <c r="D11439" s="12"/>
      <c r="E11439" s="12"/>
      <c r="F11439" s="12"/>
      <c r="G11439" s="12"/>
    </row>
    <row r="11440" spans="4:7">
      <c r="D11440" s="12"/>
      <c r="E11440" s="12"/>
      <c r="F11440" s="12"/>
      <c r="G11440" s="12"/>
    </row>
    <row r="11441" spans="4:7">
      <c r="D11441" s="12"/>
      <c r="E11441" s="12"/>
      <c r="F11441" s="12"/>
      <c r="G11441" s="12"/>
    </row>
    <row r="11442" spans="4:7">
      <c r="D11442" s="12"/>
      <c r="E11442" s="12"/>
      <c r="F11442" s="12"/>
      <c r="G11442" s="12"/>
    </row>
    <row r="11443" spans="4:7">
      <c r="D11443" s="12"/>
      <c r="E11443" s="12"/>
      <c r="F11443" s="12"/>
      <c r="G11443" s="12"/>
    </row>
    <row r="11444" spans="4:7">
      <c r="D11444" s="12"/>
      <c r="E11444" s="12"/>
      <c r="F11444" s="12"/>
      <c r="G11444" s="12"/>
    </row>
    <row r="11445" spans="4:7">
      <c r="D11445" s="12"/>
      <c r="E11445" s="12"/>
      <c r="F11445" s="12"/>
      <c r="G11445" s="12"/>
    </row>
    <row r="11446" spans="4:7">
      <c r="D11446" s="12"/>
      <c r="E11446" s="12"/>
      <c r="F11446" s="12"/>
      <c r="G11446" s="12"/>
    </row>
    <row r="11447" spans="4:7">
      <c r="D11447" s="12"/>
      <c r="E11447" s="12"/>
      <c r="F11447" s="12"/>
      <c r="G11447" s="12"/>
    </row>
    <row r="11448" spans="4:7">
      <c r="D11448" s="12"/>
      <c r="E11448" s="12"/>
      <c r="F11448" s="12"/>
      <c r="G11448" s="12"/>
    </row>
    <row r="11449" spans="4:7">
      <c r="D11449" s="12"/>
      <c r="E11449" s="12"/>
      <c r="F11449" s="12"/>
      <c r="G11449" s="12"/>
    </row>
    <row r="11450" spans="4:7">
      <c r="D11450" s="12"/>
      <c r="E11450" s="12"/>
      <c r="F11450" s="12"/>
      <c r="G11450" s="12"/>
    </row>
    <row r="11451" spans="4:7">
      <c r="D11451" s="12"/>
      <c r="E11451" s="12"/>
      <c r="F11451" s="12"/>
      <c r="G11451" s="12"/>
    </row>
    <row r="11452" spans="4:7">
      <c r="D11452" s="12"/>
      <c r="E11452" s="12"/>
      <c r="F11452" s="12"/>
      <c r="G11452" s="12"/>
    </row>
    <row r="11453" spans="4:7">
      <c r="D11453" s="12"/>
      <c r="E11453" s="12"/>
      <c r="F11453" s="12"/>
      <c r="G11453" s="12"/>
    </row>
    <row r="11454" spans="4:7">
      <c r="D11454" s="12"/>
      <c r="E11454" s="12"/>
      <c r="F11454" s="12"/>
      <c r="G11454" s="12"/>
    </row>
    <row r="11455" spans="4:7">
      <c r="D11455" s="12"/>
      <c r="E11455" s="12"/>
      <c r="F11455" s="12"/>
      <c r="G11455" s="12"/>
    </row>
    <row r="11456" spans="4:7">
      <c r="D11456" s="12"/>
      <c r="E11456" s="12"/>
      <c r="F11456" s="12"/>
      <c r="G11456" s="12"/>
    </row>
    <row r="11457" spans="4:7">
      <c r="D11457" s="12"/>
      <c r="E11457" s="12"/>
      <c r="F11457" s="12"/>
      <c r="G11457" s="12"/>
    </row>
    <row r="11458" spans="4:7">
      <c r="D11458" s="12"/>
      <c r="E11458" s="12"/>
      <c r="F11458" s="12"/>
      <c r="G11458" s="12"/>
    </row>
    <row r="11459" spans="4:7">
      <c r="D11459" s="12"/>
      <c r="E11459" s="12"/>
      <c r="F11459" s="12"/>
      <c r="G11459" s="12"/>
    </row>
    <row r="11460" spans="4:7">
      <c r="D11460" s="12"/>
      <c r="E11460" s="12"/>
      <c r="F11460" s="12"/>
      <c r="G11460" s="12"/>
    </row>
    <row r="11461" spans="4:7">
      <c r="D11461" s="12"/>
      <c r="E11461" s="12"/>
      <c r="F11461" s="12"/>
      <c r="G11461" s="12"/>
    </row>
    <row r="11462" spans="4:7">
      <c r="D11462" s="12"/>
      <c r="E11462" s="12"/>
      <c r="F11462" s="12"/>
      <c r="G11462" s="12"/>
    </row>
    <row r="11463" spans="4:7">
      <c r="D11463" s="12"/>
      <c r="E11463" s="12"/>
      <c r="F11463" s="12"/>
      <c r="G11463" s="12"/>
    </row>
    <row r="11464" spans="4:7">
      <c r="D11464" s="12"/>
      <c r="E11464" s="12"/>
      <c r="F11464" s="12"/>
      <c r="G11464" s="12"/>
    </row>
    <row r="11465" spans="4:7">
      <c r="D11465" s="12"/>
      <c r="E11465" s="12"/>
      <c r="F11465" s="12"/>
      <c r="G11465" s="12"/>
    </row>
    <row r="11466" spans="4:7">
      <c r="D11466" s="12"/>
      <c r="E11466" s="12"/>
      <c r="F11466" s="12"/>
      <c r="G11466" s="12"/>
    </row>
    <row r="11467" spans="4:7">
      <c r="D11467" s="12"/>
      <c r="E11467" s="12"/>
      <c r="F11467" s="12"/>
      <c r="G11467" s="12"/>
    </row>
    <row r="11468" spans="4:7">
      <c r="D11468" s="12"/>
      <c r="E11468" s="12"/>
      <c r="F11468" s="12"/>
      <c r="G11468" s="12"/>
    </row>
    <row r="11469" spans="4:7">
      <c r="D11469" s="12"/>
      <c r="E11469" s="12"/>
      <c r="F11469" s="12"/>
      <c r="G11469" s="12"/>
    </row>
    <row r="11470" spans="4:7">
      <c r="D11470" s="12"/>
      <c r="E11470" s="12"/>
      <c r="F11470" s="12"/>
      <c r="G11470" s="12"/>
    </row>
    <row r="11471" spans="4:7">
      <c r="D11471" s="12"/>
      <c r="E11471" s="12"/>
      <c r="F11471" s="12"/>
      <c r="G11471" s="12"/>
    </row>
    <row r="11472" spans="4:7">
      <c r="D11472" s="12"/>
      <c r="E11472" s="12"/>
      <c r="F11472" s="12"/>
      <c r="G11472" s="12"/>
    </row>
    <row r="11473" spans="4:7">
      <c r="D11473" s="12"/>
      <c r="E11473" s="12"/>
      <c r="F11473" s="12"/>
      <c r="G11473" s="12"/>
    </row>
    <row r="11474" spans="4:7">
      <c r="D11474" s="12"/>
      <c r="E11474" s="12"/>
      <c r="F11474" s="12"/>
      <c r="G11474" s="12"/>
    </row>
    <row r="11475" spans="4:7">
      <c r="D11475" s="12"/>
      <c r="E11475" s="12"/>
      <c r="F11475" s="12"/>
      <c r="G11475" s="12"/>
    </row>
    <row r="11476" spans="4:7">
      <c r="D11476" s="12"/>
      <c r="E11476" s="12"/>
      <c r="F11476" s="12"/>
      <c r="G11476" s="12"/>
    </row>
    <row r="11477" spans="4:7">
      <c r="D11477" s="12"/>
      <c r="E11477" s="12"/>
      <c r="F11477" s="12"/>
      <c r="G11477" s="12"/>
    </row>
    <row r="11478" spans="4:7">
      <c r="D11478" s="12"/>
      <c r="E11478" s="12"/>
      <c r="F11478" s="12"/>
      <c r="G11478" s="12"/>
    </row>
    <row r="11479" spans="4:7">
      <c r="D11479" s="12"/>
      <c r="E11479" s="12"/>
      <c r="F11479" s="12"/>
      <c r="G11479" s="12"/>
    </row>
    <row r="11480" spans="4:7">
      <c r="D11480" s="12"/>
      <c r="E11480" s="12"/>
      <c r="F11480" s="12"/>
      <c r="G11480" s="12"/>
    </row>
    <row r="11481" spans="4:7">
      <c r="D11481" s="12"/>
      <c r="E11481" s="12"/>
      <c r="F11481" s="12"/>
      <c r="G11481" s="12"/>
    </row>
    <row r="11482" spans="4:7">
      <c r="D11482" s="12"/>
      <c r="E11482" s="12"/>
      <c r="F11482" s="12"/>
      <c r="G11482" s="12"/>
    </row>
    <row r="11483" spans="4:7">
      <c r="D11483" s="12"/>
      <c r="E11483" s="12"/>
      <c r="F11483" s="12"/>
      <c r="G11483" s="12"/>
    </row>
    <row r="11484" spans="4:7">
      <c r="D11484" s="12"/>
      <c r="E11484" s="12"/>
      <c r="F11484" s="12"/>
      <c r="G11484" s="12"/>
    </row>
    <row r="11485" spans="4:7">
      <c r="D11485" s="12"/>
      <c r="E11485" s="12"/>
      <c r="F11485" s="12"/>
      <c r="G11485" s="12"/>
    </row>
    <row r="11486" spans="4:7">
      <c r="D11486" s="12"/>
      <c r="E11486" s="12"/>
      <c r="F11486" s="12"/>
      <c r="G11486" s="12"/>
    </row>
    <row r="11487" spans="4:7">
      <c r="D11487" s="12"/>
      <c r="E11487" s="12"/>
      <c r="F11487" s="12"/>
      <c r="G11487" s="12"/>
    </row>
    <row r="11488" spans="4:7">
      <c r="D11488" s="12"/>
      <c r="E11488" s="12"/>
      <c r="F11488" s="12"/>
      <c r="G11488" s="12"/>
    </row>
    <row r="11489" spans="4:7">
      <c r="D11489" s="12"/>
      <c r="E11489" s="12"/>
      <c r="F11489" s="12"/>
      <c r="G11489" s="12"/>
    </row>
    <row r="11490" spans="4:7">
      <c r="D11490" s="12"/>
      <c r="E11490" s="12"/>
      <c r="F11490" s="12"/>
      <c r="G11490" s="12"/>
    </row>
    <row r="11491" spans="4:7">
      <c r="D11491" s="12"/>
      <c r="E11491" s="12"/>
      <c r="F11491" s="12"/>
      <c r="G11491" s="12"/>
    </row>
    <row r="11492" spans="4:7">
      <c r="D11492" s="12"/>
      <c r="E11492" s="12"/>
      <c r="F11492" s="12"/>
      <c r="G11492" s="12"/>
    </row>
    <row r="11493" spans="4:7">
      <c r="D11493" s="12"/>
      <c r="E11493" s="12"/>
      <c r="F11493" s="12"/>
      <c r="G11493" s="12"/>
    </row>
    <row r="11494" spans="4:7">
      <c r="D11494" s="12"/>
      <c r="E11494" s="12"/>
      <c r="F11494" s="12"/>
      <c r="G11494" s="12"/>
    </row>
    <row r="11495" spans="4:7">
      <c r="D11495" s="12"/>
      <c r="E11495" s="12"/>
      <c r="F11495" s="12"/>
      <c r="G11495" s="12"/>
    </row>
    <row r="11496" spans="4:7">
      <c r="D11496" s="12"/>
      <c r="E11496" s="12"/>
      <c r="F11496" s="12"/>
      <c r="G11496" s="12"/>
    </row>
    <row r="11497" spans="4:7">
      <c r="D11497" s="12"/>
      <c r="E11497" s="12"/>
      <c r="F11497" s="12"/>
      <c r="G11497" s="12"/>
    </row>
    <row r="11498" spans="4:7">
      <c r="D11498" s="12"/>
      <c r="E11498" s="12"/>
      <c r="F11498" s="12"/>
      <c r="G11498" s="12"/>
    </row>
    <row r="11499" spans="4:7">
      <c r="D11499" s="12"/>
      <c r="E11499" s="12"/>
      <c r="F11499" s="12"/>
      <c r="G11499" s="12"/>
    </row>
    <row r="11500" spans="4:7">
      <c r="D11500" s="12"/>
      <c r="E11500" s="12"/>
      <c r="F11500" s="12"/>
      <c r="G11500" s="12"/>
    </row>
    <row r="11501" spans="4:7">
      <c r="D11501" s="12"/>
      <c r="E11501" s="12"/>
      <c r="F11501" s="12"/>
      <c r="G11501" s="12"/>
    </row>
    <row r="11502" spans="4:7">
      <c r="D11502" s="12"/>
      <c r="E11502" s="12"/>
      <c r="F11502" s="12"/>
      <c r="G11502" s="12"/>
    </row>
    <row r="11503" spans="4:7">
      <c r="D11503" s="12"/>
      <c r="E11503" s="12"/>
      <c r="F11503" s="12"/>
      <c r="G11503" s="12"/>
    </row>
    <row r="11504" spans="4:7">
      <c r="D11504" s="12"/>
      <c r="E11504" s="12"/>
      <c r="F11504" s="12"/>
      <c r="G11504" s="12"/>
    </row>
    <row r="11505" spans="4:7">
      <c r="D11505" s="12"/>
      <c r="E11505" s="12"/>
      <c r="F11505" s="12"/>
      <c r="G11505" s="12"/>
    </row>
    <row r="11506" spans="4:7">
      <c r="D11506" s="12"/>
      <c r="E11506" s="12"/>
      <c r="F11506" s="12"/>
      <c r="G11506" s="12"/>
    </row>
    <row r="11507" spans="4:7">
      <c r="D11507" s="12"/>
      <c r="E11507" s="12"/>
      <c r="F11507" s="12"/>
      <c r="G11507" s="12"/>
    </row>
    <row r="11508" spans="4:7">
      <c r="D11508" s="12"/>
      <c r="E11508" s="12"/>
      <c r="F11508" s="12"/>
      <c r="G11508" s="12"/>
    </row>
    <row r="11509" spans="4:7">
      <c r="D11509" s="12"/>
      <c r="E11509" s="12"/>
      <c r="F11509" s="12"/>
      <c r="G11509" s="12"/>
    </row>
    <row r="11510" spans="4:7">
      <c r="D11510" s="12"/>
      <c r="E11510" s="12"/>
      <c r="F11510" s="12"/>
      <c r="G11510" s="12"/>
    </row>
    <row r="11511" spans="4:7">
      <c r="D11511" s="12"/>
      <c r="E11511" s="12"/>
      <c r="F11511" s="12"/>
      <c r="G11511" s="12"/>
    </row>
    <row r="11512" spans="4:7">
      <c r="D11512" s="12"/>
      <c r="E11512" s="12"/>
      <c r="F11512" s="12"/>
      <c r="G11512" s="12"/>
    </row>
    <row r="11513" spans="4:7">
      <c r="D11513" s="12"/>
      <c r="E11513" s="12"/>
      <c r="F11513" s="12"/>
      <c r="G11513" s="12"/>
    </row>
    <row r="11514" spans="4:7">
      <c r="D11514" s="12"/>
      <c r="E11514" s="12"/>
      <c r="F11514" s="12"/>
      <c r="G11514" s="12"/>
    </row>
    <row r="11515" spans="4:7">
      <c r="D11515" s="12"/>
      <c r="E11515" s="12"/>
      <c r="F11515" s="12"/>
      <c r="G11515" s="12"/>
    </row>
    <row r="11516" spans="4:7">
      <c r="D11516" s="12"/>
      <c r="E11516" s="12"/>
      <c r="F11516" s="12"/>
      <c r="G11516" s="12"/>
    </row>
    <row r="11517" spans="4:7">
      <c r="D11517" s="12"/>
      <c r="E11517" s="12"/>
      <c r="F11517" s="12"/>
      <c r="G11517" s="12"/>
    </row>
    <row r="11518" spans="4:7">
      <c r="D11518" s="12"/>
      <c r="E11518" s="12"/>
      <c r="F11518" s="12"/>
      <c r="G11518" s="12"/>
    </row>
    <row r="11519" spans="4:7">
      <c r="D11519" s="12"/>
      <c r="E11519" s="12"/>
      <c r="F11519" s="12"/>
      <c r="G11519" s="12"/>
    </row>
    <row r="11520" spans="4:7">
      <c r="D11520" s="12"/>
      <c r="E11520" s="12"/>
      <c r="F11520" s="12"/>
      <c r="G11520" s="12"/>
    </row>
    <row r="11521" spans="4:7">
      <c r="D11521" s="12"/>
      <c r="E11521" s="12"/>
      <c r="F11521" s="12"/>
      <c r="G11521" s="12"/>
    </row>
    <row r="11522" spans="4:7">
      <c r="D11522" s="12"/>
      <c r="E11522" s="12"/>
      <c r="F11522" s="12"/>
      <c r="G11522" s="12"/>
    </row>
    <row r="11523" spans="4:7">
      <c r="D11523" s="12"/>
      <c r="E11523" s="12"/>
      <c r="F11523" s="12"/>
      <c r="G11523" s="12"/>
    </row>
    <row r="11524" spans="4:7">
      <c r="D11524" s="12"/>
      <c r="E11524" s="12"/>
      <c r="F11524" s="12"/>
      <c r="G11524" s="12"/>
    </row>
    <row r="11525" spans="4:7">
      <c r="D11525" s="12"/>
      <c r="E11525" s="12"/>
      <c r="F11525" s="12"/>
      <c r="G11525" s="12"/>
    </row>
    <row r="11526" spans="4:7">
      <c r="D11526" s="12"/>
      <c r="E11526" s="12"/>
      <c r="F11526" s="12"/>
      <c r="G11526" s="12"/>
    </row>
    <row r="11527" spans="4:7">
      <c r="D11527" s="12"/>
      <c r="E11527" s="12"/>
      <c r="F11527" s="12"/>
      <c r="G11527" s="12"/>
    </row>
    <row r="11528" spans="4:7">
      <c r="D11528" s="12"/>
      <c r="E11528" s="12"/>
      <c r="F11528" s="12"/>
      <c r="G11528" s="12"/>
    </row>
    <row r="11529" spans="4:7">
      <c r="D11529" s="12"/>
      <c r="E11529" s="12"/>
      <c r="F11529" s="12"/>
      <c r="G11529" s="12"/>
    </row>
    <row r="11530" spans="4:7">
      <c r="D11530" s="12"/>
      <c r="E11530" s="12"/>
      <c r="F11530" s="12"/>
      <c r="G11530" s="12"/>
    </row>
    <row r="11531" spans="4:7">
      <c r="D11531" s="12"/>
      <c r="E11531" s="12"/>
      <c r="F11531" s="12"/>
      <c r="G11531" s="12"/>
    </row>
    <row r="11532" spans="4:7">
      <c r="D11532" s="12"/>
      <c r="E11532" s="12"/>
      <c r="F11532" s="12"/>
      <c r="G11532" s="12"/>
    </row>
    <row r="11533" spans="4:7">
      <c r="D11533" s="12"/>
      <c r="E11533" s="12"/>
      <c r="F11533" s="12"/>
      <c r="G11533" s="12"/>
    </row>
    <row r="11534" spans="4:7">
      <c r="D11534" s="12"/>
      <c r="E11534" s="12"/>
      <c r="F11534" s="12"/>
      <c r="G11534" s="12"/>
    </row>
    <row r="11535" spans="4:7">
      <c r="D11535" s="12"/>
      <c r="E11535" s="12"/>
      <c r="F11535" s="12"/>
      <c r="G11535" s="12"/>
    </row>
    <row r="11536" spans="4:7">
      <c r="D11536" s="12"/>
      <c r="E11536" s="12"/>
      <c r="F11536" s="12"/>
      <c r="G11536" s="12"/>
    </row>
    <row r="11537" spans="4:7">
      <c r="D11537" s="12"/>
      <c r="E11537" s="12"/>
      <c r="F11537" s="12"/>
      <c r="G11537" s="12"/>
    </row>
    <row r="11538" spans="4:7">
      <c r="D11538" s="12"/>
      <c r="E11538" s="12"/>
      <c r="F11538" s="12"/>
      <c r="G11538" s="12"/>
    </row>
    <row r="11539" spans="4:7">
      <c r="D11539" s="12"/>
      <c r="E11539" s="12"/>
      <c r="F11539" s="12"/>
      <c r="G11539" s="12"/>
    </row>
    <row r="11540" spans="4:7">
      <c r="D11540" s="12"/>
      <c r="E11540" s="12"/>
      <c r="F11540" s="12"/>
      <c r="G11540" s="12"/>
    </row>
    <row r="11541" spans="4:7">
      <c r="D11541" s="12"/>
      <c r="E11541" s="12"/>
      <c r="F11541" s="12"/>
      <c r="G11541" s="12"/>
    </row>
    <row r="11542" spans="4:7">
      <c r="D11542" s="12"/>
      <c r="E11542" s="12"/>
      <c r="F11542" s="12"/>
      <c r="G11542" s="12"/>
    </row>
    <row r="11543" spans="4:7">
      <c r="D11543" s="12"/>
      <c r="E11543" s="12"/>
      <c r="F11543" s="12"/>
      <c r="G11543" s="12"/>
    </row>
    <row r="11544" spans="4:7">
      <c r="D11544" s="12"/>
      <c r="E11544" s="12"/>
      <c r="F11544" s="12"/>
      <c r="G11544" s="12"/>
    </row>
    <row r="11545" spans="4:7">
      <c r="D11545" s="12"/>
      <c r="E11545" s="12"/>
      <c r="F11545" s="12"/>
      <c r="G11545" s="12"/>
    </row>
    <row r="11546" spans="4:7">
      <c r="D11546" s="12"/>
      <c r="E11546" s="12"/>
      <c r="F11546" s="12"/>
      <c r="G11546" s="12"/>
    </row>
    <row r="11547" spans="4:7">
      <c r="D11547" s="12"/>
      <c r="E11547" s="12"/>
      <c r="F11547" s="12"/>
      <c r="G11547" s="12"/>
    </row>
    <row r="11548" spans="4:7">
      <c r="D11548" s="12"/>
      <c r="E11548" s="12"/>
      <c r="F11548" s="12"/>
      <c r="G11548" s="12"/>
    </row>
    <row r="11549" spans="4:7">
      <c r="D11549" s="12"/>
      <c r="E11549" s="12"/>
      <c r="F11549" s="12"/>
      <c r="G11549" s="12"/>
    </row>
    <row r="11550" spans="4:7">
      <c r="D11550" s="12"/>
      <c r="E11550" s="12"/>
      <c r="F11550" s="12"/>
      <c r="G11550" s="12"/>
    </row>
    <row r="11551" spans="4:7">
      <c r="D11551" s="12"/>
      <c r="E11551" s="12"/>
      <c r="F11551" s="12"/>
      <c r="G11551" s="12"/>
    </row>
    <row r="11552" spans="4:7">
      <c r="D11552" s="12"/>
      <c r="E11552" s="12"/>
      <c r="F11552" s="12"/>
      <c r="G11552" s="12"/>
    </row>
    <row r="11553" spans="4:7">
      <c r="D11553" s="12"/>
      <c r="E11553" s="12"/>
      <c r="F11553" s="12"/>
      <c r="G11553" s="12"/>
    </row>
    <row r="11554" spans="4:7">
      <c r="D11554" s="12"/>
      <c r="E11554" s="12"/>
      <c r="F11554" s="12"/>
      <c r="G11554" s="12"/>
    </row>
    <row r="11555" spans="4:7">
      <c r="D11555" s="12"/>
      <c r="E11555" s="12"/>
      <c r="F11555" s="12"/>
      <c r="G11555" s="12"/>
    </row>
    <row r="11556" spans="4:7">
      <c r="D11556" s="12"/>
      <c r="E11556" s="12"/>
      <c r="F11556" s="12"/>
      <c r="G11556" s="12"/>
    </row>
    <row r="11557" spans="4:7">
      <c r="D11557" s="12"/>
      <c r="E11557" s="12"/>
      <c r="F11557" s="12"/>
      <c r="G11557" s="12"/>
    </row>
    <row r="11558" spans="4:7">
      <c r="D11558" s="12"/>
      <c r="E11558" s="12"/>
      <c r="F11558" s="12"/>
      <c r="G11558" s="12"/>
    </row>
    <row r="11559" spans="4:7">
      <c r="D11559" s="12"/>
      <c r="E11559" s="12"/>
      <c r="F11559" s="12"/>
      <c r="G11559" s="12"/>
    </row>
    <row r="11560" spans="4:7">
      <c r="D11560" s="12"/>
      <c r="E11560" s="12"/>
      <c r="F11560" s="12"/>
      <c r="G11560" s="12"/>
    </row>
    <row r="11561" spans="4:7">
      <c r="D11561" s="12"/>
      <c r="E11561" s="12"/>
      <c r="F11561" s="12"/>
      <c r="G11561" s="12"/>
    </row>
    <row r="11562" spans="4:7">
      <c r="D11562" s="12"/>
      <c r="E11562" s="12"/>
      <c r="F11562" s="12"/>
      <c r="G11562" s="12"/>
    </row>
    <row r="11563" spans="4:7">
      <c r="D11563" s="12"/>
      <c r="E11563" s="12"/>
      <c r="F11563" s="12"/>
      <c r="G11563" s="12"/>
    </row>
    <row r="11564" spans="4:7">
      <c r="D11564" s="12"/>
      <c r="E11564" s="12"/>
      <c r="F11564" s="12"/>
      <c r="G11564" s="12"/>
    </row>
    <row r="11565" spans="4:7">
      <c r="D11565" s="12"/>
      <c r="E11565" s="12"/>
      <c r="F11565" s="12"/>
      <c r="G11565" s="12"/>
    </row>
    <row r="11566" spans="4:7">
      <c r="D11566" s="12"/>
      <c r="E11566" s="12"/>
      <c r="F11566" s="12"/>
      <c r="G11566" s="12"/>
    </row>
    <row r="11567" spans="4:7">
      <c r="D11567" s="12"/>
      <c r="E11567" s="12"/>
      <c r="F11567" s="12"/>
      <c r="G11567" s="12"/>
    </row>
    <row r="11568" spans="4:7">
      <c r="D11568" s="12"/>
      <c r="E11568" s="12"/>
      <c r="F11568" s="12"/>
      <c r="G11568" s="12"/>
    </row>
    <row r="11569" spans="4:7">
      <c r="D11569" s="12"/>
      <c r="E11569" s="12"/>
      <c r="F11569" s="12"/>
      <c r="G11569" s="12"/>
    </row>
    <row r="11570" spans="4:7">
      <c r="D11570" s="12"/>
      <c r="E11570" s="12"/>
      <c r="F11570" s="12"/>
      <c r="G11570" s="12"/>
    </row>
    <row r="11571" spans="4:7">
      <c r="D11571" s="12"/>
      <c r="E11571" s="12"/>
      <c r="F11571" s="12"/>
      <c r="G11571" s="12"/>
    </row>
    <row r="11572" spans="4:7">
      <c r="D11572" s="12"/>
      <c r="E11572" s="12"/>
      <c r="F11572" s="12"/>
      <c r="G11572" s="12"/>
    </row>
    <row r="11573" spans="4:7">
      <c r="D11573" s="12"/>
      <c r="E11573" s="12"/>
      <c r="F11573" s="12"/>
      <c r="G11573" s="12"/>
    </row>
    <row r="11574" spans="4:7">
      <c r="D11574" s="12"/>
      <c r="E11574" s="12"/>
      <c r="F11574" s="12"/>
      <c r="G11574" s="12"/>
    </row>
    <row r="11575" spans="4:7">
      <c r="D11575" s="12"/>
      <c r="E11575" s="12"/>
      <c r="F11575" s="12"/>
      <c r="G11575" s="12"/>
    </row>
    <row r="11576" spans="4:7">
      <c r="D11576" s="12"/>
      <c r="E11576" s="12"/>
      <c r="F11576" s="12"/>
      <c r="G11576" s="12"/>
    </row>
    <row r="11577" spans="4:7">
      <c r="D11577" s="12"/>
      <c r="E11577" s="12"/>
      <c r="F11577" s="12"/>
      <c r="G11577" s="12"/>
    </row>
    <row r="11578" spans="4:7">
      <c r="D11578" s="12"/>
      <c r="E11578" s="12"/>
      <c r="F11578" s="12"/>
      <c r="G11578" s="12"/>
    </row>
    <row r="11579" spans="4:7">
      <c r="D11579" s="12"/>
      <c r="E11579" s="12"/>
      <c r="F11579" s="12"/>
      <c r="G11579" s="12"/>
    </row>
    <row r="11580" spans="4:7">
      <c r="D11580" s="12"/>
      <c r="E11580" s="12"/>
      <c r="F11580" s="12"/>
      <c r="G11580" s="12"/>
    </row>
    <row r="11581" spans="4:7">
      <c r="D11581" s="12"/>
      <c r="E11581" s="12"/>
      <c r="F11581" s="12"/>
      <c r="G11581" s="12"/>
    </row>
    <row r="11582" spans="4:7">
      <c r="D11582" s="12"/>
      <c r="E11582" s="12"/>
      <c r="F11582" s="12"/>
      <c r="G11582" s="12"/>
    </row>
    <row r="11583" spans="4:7">
      <c r="D11583" s="12"/>
      <c r="E11583" s="12"/>
      <c r="F11583" s="12"/>
      <c r="G11583" s="12"/>
    </row>
    <row r="11584" spans="4:7">
      <c r="D11584" s="12"/>
      <c r="E11584" s="12"/>
      <c r="F11584" s="12"/>
      <c r="G11584" s="12"/>
    </row>
    <row r="11585" spans="4:7">
      <c r="D11585" s="12"/>
      <c r="E11585" s="12"/>
      <c r="F11585" s="12"/>
      <c r="G11585" s="12"/>
    </row>
    <row r="11586" spans="4:7">
      <c r="D11586" s="12"/>
      <c r="E11586" s="12"/>
      <c r="F11586" s="12"/>
      <c r="G11586" s="12"/>
    </row>
    <row r="11587" spans="4:7">
      <c r="D11587" s="12"/>
      <c r="E11587" s="12"/>
      <c r="F11587" s="12"/>
      <c r="G11587" s="12"/>
    </row>
    <row r="11588" spans="4:7">
      <c r="D11588" s="12"/>
      <c r="E11588" s="12"/>
      <c r="F11588" s="12"/>
      <c r="G11588" s="12"/>
    </row>
    <row r="11589" spans="4:7">
      <c r="D11589" s="12"/>
      <c r="E11589" s="12"/>
      <c r="F11589" s="12"/>
      <c r="G11589" s="12"/>
    </row>
    <row r="11590" spans="4:7">
      <c r="D11590" s="12"/>
      <c r="E11590" s="12"/>
      <c r="F11590" s="12"/>
      <c r="G11590" s="12"/>
    </row>
    <row r="11591" spans="4:7">
      <c r="D11591" s="12"/>
      <c r="E11591" s="12"/>
      <c r="F11591" s="12"/>
      <c r="G11591" s="12"/>
    </row>
    <row r="11592" spans="4:7">
      <c r="D11592" s="12"/>
      <c r="E11592" s="12"/>
      <c r="F11592" s="12"/>
      <c r="G11592" s="12"/>
    </row>
    <row r="11593" spans="4:7">
      <c r="D11593" s="12"/>
      <c r="E11593" s="12"/>
      <c r="F11593" s="12"/>
      <c r="G11593" s="12"/>
    </row>
    <row r="11594" spans="4:7">
      <c r="D11594" s="12"/>
      <c r="E11594" s="12"/>
      <c r="F11594" s="12"/>
      <c r="G11594" s="12"/>
    </row>
    <row r="11595" spans="4:7">
      <c r="D11595" s="12"/>
      <c r="E11595" s="12"/>
      <c r="F11595" s="12"/>
      <c r="G11595" s="12"/>
    </row>
    <row r="11596" spans="4:7">
      <c r="D11596" s="12"/>
      <c r="E11596" s="12"/>
      <c r="F11596" s="12"/>
      <c r="G11596" s="12"/>
    </row>
    <row r="11597" spans="4:7">
      <c r="D11597" s="12"/>
      <c r="E11597" s="12"/>
      <c r="F11597" s="12"/>
      <c r="G11597" s="12"/>
    </row>
    <row r="11598" spans="4:7">
      <c r="D11598" s="12"/>
      <c r="E11598" s="12"/>
      <c r="F11598" s="12"/>
      <c r="G11598" s="12"/>
    </row>
    <row r="11599" spans="4:7">
      <c r="D11599" s="12"/>
      <c r="E11599" s="12"/>
      <c r="F11599" s="12"/>
      <c r="G11599" s="12"/>
    </row>
    <row r="11600" spans="4:7">
      <c r="D11600" s="12"/>
      <c r="E11600" s="12"/>
      <c r="F11600" s="12"/>
      <c r="G11600" s="12"/>
    </row>
    <row r="11601" spans="4:7">
      <c r="D11601" s="12"/>
      <c r="E11601" s="12"/>
      <c r="F11601" s="12"/>
      <c r="G11601" s="12"/>
    </row>
    <row r="11602" spans="4:7">
      <c r="D11602" s="12"/>
      <c r="E11602" s="12"/>
      <c r="F11602" s="12"/>
      <c r="G11602" s="12"/>
    </row>
    <row r="11603" spans="4:7">
      <c r="D11603" s="12"/>
      <c r="E11603" s="12"/>
      <c r="F11603" s="12"/>
      <c r="G11603" s="12"/>
    </row>
    <row r="11604" spans="4:7">
      <c r="D11604" s="12"/>
      <c r="E11604" s="12"/>
      <c r="F11604" s="12"/>
      <c r="G11604" s="12"/>
    </row>
    <row r="11605" spans="4:7">
      <c r="D11605" s="12"/>
      <c r="E11605" s="12"/>
      <c r="F11605" s="12"/>
      <c r="G11605" s="12"/>
    </row>
    <row r="11606" spans="4:7">
      <c r="D11606" s="12"/>
      <c r="E11606" s="12"/>
      <c r="F11606" s="12"/>
      <c r="G11606" s="12"/>
    </row>
    <row r="11607" spans="4:7">
      <c r="D11607" s="12"/>
      <c r="E11607" s="12"/>
      <c r="F11607" s="12"/>
      <c r="G11607" s="12"/>
    </row>
    <row r="11608" spans="4:7">
      <c r="D11608" s="12"/>
      <c r="E11608" s="12"/>
      <c r="F11608" s="12"/>
      <c r="G11608" s="12"/>
    </row>
    <row r="11609" spans="4:7">
      <c r="D11609" s="12"/>
      <c r="E11609" s="12"/>
      <c r="F11609" s="12"/>
      <c r="G11609" s="12"/>
    </row>
    <row r="11610" spans="4:7">
      <c r="D11610" s="12"/>
      <c r="E11610" s="12"/>
      <c r="F11610" s="12"/>
      <c r="G11610" s="12"/>
    </row>
    <row r="11611" spans="4:7">
      <c r="D11611" s="12"/>
      <c r="E11611" s="12"/>
      <c r="F11611" s="12"/>
      <c r="G11611" s="12"/>
    </row>
    <row r="11612" spans="4:7">
      <c r="D11612" s="12"/>
      <c r="E11612" s="12"/>
      <c r="F11612" s="12"/>
      <c r="G11612" s="12"/>
    </row>
    <row r="11613" spans="4:7">
      <c r="D11613" s="12"/>
      <c r="E11613" s="12"/>
      <c r="F11613" s="12"/>
      <c r="G11613" s="12"/>
    </row>
    <row r="11614" spans="4:7">
      <c r="D11614" s="12"/>
      <c r="E11614" s="12"/>
      <c r="F11614" s="12"/>
      <c r="G11614" s="12"/>
    </row>
    <row r="11615" spans="4:7">
      <c r="D11615" s="12"/>
      <c r="E11615" s="12"/>
      <c r="F11615" s="12"/>
      <c r="G11615" s="12"/>
    </row>
    <row r="11616" spans="4:7">
      <c r="D11616" s="12"/>
      <c r="E11616" s="12"/>
      <c r="F11616" s="12"/>
      <c r="G11616" s="12"/>
    </row>
    <row r="11617" spans="4:7">
      <c r="D11617" s="12"/>
      <c r="E11617" s="12"/>
      <c r="F11617" s="12"/>
      <c r="G11617" s="12"/>
    </row>
    <row r="11618" spans="4:7">
      <c r="D11618" s="12"/>
      <c r="E11618" s="12"/>
      <c r="F11618" s="12"/>
      <c r="G11618" s="12"/>
    </row>
    <row r="11619" spans="4:7">
      <c r="D11619" s="12"/>
      <c r="E11619" s="12"/>
      <c r="F11619" s="12"/>
      <c r="G11619" s="12"/>
    </row>
    <row r="11620" spans="4:7">
      <c r="D11620" s="12"/>
      <c r="E11620" s="12"/>
      <c r="F11620" s="12"/>
      <c r="G11620" s="12"/>
    </row>
    <row r="11621" spans="4:7">
      <c r="D11621" s="12"/>
      <c r="E11621" s="12"/>
      <c r="F11621" s="12"/>
      <c r="G11621" s="12"/>
    </row>
    <row r="11622" spans="4:7">
      <c r="D11622" s="12"/>
      <c r="E11622" s="12"/>
      <c r="F11622" s="12"/>
      <c r="G11622" s="12"/>
    </row>
    <row r="11623" spans="4:7">
      <c r="D11623" s="12"/>
      <c r="E11623" s="12"/>
      <c r="F11623" s="12"/>
      <c r="G11623" s="12"/>
    </row>
    <row r="11624" spans="4:7">
      <c r="D11624" s="12"/>
      <c r="E11624" s="12"/>
      <c r="F11624" s="12"/>
      <c r="G11624" s="12"/>
    </row>
    <row r="11625" spans="4:7">
      <c r="D11625" s="12"/>
      <c r="E11625" s="12"/>
      <c r="F11625" s="12"/>
      <c r="G11625" s="12"/>
    </row>
    <row r="11626" spans="4:7">
      <c r="D11626" s="12"/>
      <c r="E11626" s="12"/>
      <c r="F11626" s="12"/>
      <c r="G11626" s="12"/>
    </row>
    <row r="11627" spans="4:7">
      <c r="D11627" s="12"/>
      <c r="E11627" s="12"/>
      <c r="F11627" s="12"/>
      <c r="G11627" s="12"/>
    </row>
    <row r="11628" spans="4:7">
      <c r="D11628" s="12"/>
      <c r="E11628" s="12"/>
      <c r="F11628" s="12"/>
      <c r="G11628" s="12"/>
    </row>
    <row r="11629" spans="4:7">
      <c r="D11629" s="12"/>
      <c r="E11629" s="12"/>
      <c r="F11629" s="12"/>
      <c r="G11629" s="12"/>
    </row>
    <row r="11630" spans="4:7">
      <c r="D11630" s="12"/>
      <c r="E11630" s="12"/>
      <c r="F11630" s="12"/>
      <c r="G11630" s="12"/>
    </row>
    <row r="11631" spans="4:7">
      <c r="D11631" s="12"/>
      <c r="E11631" s="12"/>
      <c r="F11631" s="12"/>
      <c r="G11631" s="12"/>
    </row>
    <row r="11632" spans="4:7">
      <c r="D11632" s="12"/>
      <c r="E11632" s="12"/>
      <c r="F11632" s="12"/>
      <c r="G11632" s="12"/>
    </row>
    <row r="11633" spans="4:7">
      <c r="D11633" s="12"/>
      <c r="E11633" s="12"/>
      <c r="F11633" s="12"/>
      <c r="G11633" s="12"/>
    </row>
    <row r="11634" spans="4:7">
      <c r="D11634" s="12"/>
      <c r="E11634" s="12"/>
      <c r="F11634" s="12"/>
      <c r="G11634" s="12"/>
    </row>
    <row r="11635" spans="4:7">
      <c r="D11635" s="12"/>
      <c r="E11635" s="12"/>
      <c r="F11635" s="12"/>
      <c r="G11635" s="12"/>
    </row>
    <row r="11636" spans="4:7">
      <c r="D11636" s="12"/>
      <c r="E11636" s="12"/>
      <c r="F11636" s="12"/>
      <c r="G11636" s="12"/>
    </row>
    <row r="11637" spans="4:7">
      <c r="D11637" s="12"/>
      <c r="E11637" s="12"/>
      <c r="F11637" s="12"/>
      <c r="G11637" s="12"/>
    </row>
    <row r="11638" spans="4:7">
      <c r="D11638" s="12"/>
      <c r="E11638" s="12"/>
      <c r="F11638" s="12"/>
      <c r="G11638" s="12"/>
    </row>
    <row r="11639" spans="4:7">
      <c r="D11639" s="12"/>
      <c r="E11639" s="12"/>
      <c r="F11639" s="12"/>
      <c r="G11639" s="12"/>
    </row>
    <row r="11640" spans="4:7">
      <c r="D11640" s="12"/>
      <c r="E11640" s="12"/>
      <c r="F11640" s="12"/>
      <c r="G11640" s="12"/>
    </row>
    <row r="11641" spans="4:7">
      <c r="D11641" s="12"/>
      <c r="E11641" s="12"/>
      <c r="F11641" s="12"/>
      <c r="G11641" s="12"/>
    </row>
    <row r="11642" spans="4:7">
      <c r="D11642" s="12"/>
      <c r="E11642" s="12"/>
      <c r="F11642" s="12"/>
      <c r="G11642" s="12"/>
    </row>
    <row r="11643" spans="4:7">
      <c r="D11643" s="12"/>
      <c r="E11643" s="12"/>
      <c r="F11643" s="12"/>
      <c r="G11643" s="12"/>
    </row>
    <row r="11644" spans="4:7">
      <c r="D11644" s="12"/>
      <c r="E11644" s="12"/>
      <c r="F11644" s="12"/>
      <c r="G11644" s="12"/>
    </row>
    <row r="11645" spans="4:7">
      <c r="D11645" s="12"/>
      <c r="E11645" s="12"/>
      <c r="F11645" s="12"/>
      <c r="G11645" s="12"/>
    </row>
    <row r="11646" spans="4:7">
      <c r="D11646" s="12"/>
      <c r="E11646" s="12"/>
      <c r="F11646" s="12"/>
      <c r="G11646" s="12"/>
    </row>
    <row r="11647" spans="4:7">
      <c r="D11647" s="12"/>
      <c r="E11647" s="12"/>
      <c r="F11647" s="12"/>
      <c r="G11647" s="12"/>
    </row>
    <row r="11648" spans="4:7">
      <c r="D11648" s="12"/>
      <c r="E11648" s="12"/>
      <c r="F11648" s="12"/>
      <c r="G11648" s="12"/>
    </row>
    <row r="11649" spans="4:7">
      <c r="D11649" s="12"/>
      <c r="E11649" s="12"/>
      <c r="F11649" s="12"/>
      <c r="G11649" s="12"/>
    </row>
    <row r="11650" spans="4:7">
      <c r="D11650" s="12"/>
      <c r="E11650" s="12"/>
      <c r="F11650" s="12"/>
      <c r="G11650" s="12"/>
    </row>
    <row r="11651" spans="4:7">
      <c r="D11651" s="12"/>
      <c r="E11651" s="12"/>
      <c r="F11651" s="12"/>
      <c r="G11651" s="12"/>
    </row>
    <row r="11652" spans="4:7">
      <c r="D11652" s="12"/>
      <c r="E11652" s="12"/>
      <c r="F11652" s="12"/>
      <c r="G11652" s="12"/>
    </row>
    <row r="11653" spans="4:7">
      <c r="D11653" s="12"/>
      <c r="E11653" s="12"/>
      <c r="F11653" s="12"/>
      <c r="G11653" s="12"/>
    </row>
    <row r="11654" spans="4:7">
      <c r="D11654" s="12"/>
      <c r="E11654" s="12"/>
      <c r="F11654" s="12"/>
      <c r="G11654" s="12"/>
    </row>
    <row r="11655" spans="4:7">
      <c r="D11655" s="12"/>
      <c r="E11655" s="12"/>
      <c r="F11655" s="12"/>
      <c r="G11655" s="12"/>
    </row>
    <row r="11656" spans="4:7">
      <c r="D11656" s="12"/>
      <c r="E11656" s="12"/>
      <c r="F11656" s="12"/>
      <c r="G11656" s="12"/>
    </row>
    <row r="11657" spans="4:7">
      <c r="D11657" s="12"/>
      <c r="E11657" s="12"/>
      <c r="F11657" s="12"/>
      <c r="G11657" s="12"/>
    </row>
    <row r="11658" spans="4:7">
      <c r="D11658" s="12"/>
      <c r="E11658" s="12"/>
      <c r="F11658" s="12"/>
      <c r="G11658" s="12"/>
    </row>
    <row r="11659" spans="4:7">
      <c r="D11659" s="12"/>
      <c r="E11659" s="12"/>
      <c r="F11659" s="12"/>
      <c r="G11659" s="12"/>
    </row>
    <row r="11660" spans="4:7">
      <c r="D11660" s="12"/>
      <c r="E11660" s="12"/>
      <c r="F11660" s="12"/>
      <c r="G11660" s="12"/>
    </row>
    <row r="11661" spans="4:7">
      <c r="D11661" s="12"/>
      <c r="E11661" s="12"/>
      <c r="F11661" s="12"/>
      <c r="G11661" s="12"/>
    </row>
    <row r="11662" spans="4:7">
      <c r="D11662" s="12"/>
      <c r="E11662" s="12"/>
      <c r="F11662" s="12"/>
      <c r="G11662" s="12"/>
    </row>
    <row r="11663" spans="4:7">
      <c r="D11663" s="12"/>
      <c r="E11663" s="12"/>
      <c r="F11663" s="12"/>
      <c r="G11663" s="12"/>
    </row>
    <row r="11664" spans="4:7">
      <c r="D11664" s="12"/>
      <c r="E11664" s="12"/>
      <c r="F11664" s="12"/>
      <c r="G11664" s="12"/>
    </row>
    <row r="11665" spans="4:7">
      <c r="D11665" s="12"/>
      <c r="E11665" s="12"/>
      <c r="F11665" s="12"/>
      <c r="G11665" s="12"/>
    </row>
    <row r="11666" spans="4:7">
      <c r="D11666" s="12"/>
      <c r="E11666" s="12"/>
      <c r="F11666" s="12"/>
      <c r="G11666" s="12"/>
    </row>
    <row r="11667" spans="4:7">
      <c r="D11667" s="12"/>
      <c r="E11667" s="12"/>
      <c r="F11667" s="12"/>
      <c r="G11667" s="12"/>
    </row>
    <row r="11668" spans="4:7">
      <c r="D11668" s="12"/>
      <c r="E11668" s="12"/>
      <c r="F11668" s="12"/>
      <c r="G11668" s="12"/>
    </row>
    <row r="11669" spans="4:7">
      <c r="D11669" s="12"/>
      <c r="E11669" s="12"/>
      <c r="F11669" s="12"/>
      <c r="G11669" s="12"/>
    </row>
    <row r="11670" spans="4:7">
      <c r="D11670" s="12"/>
      <c r="E11670" s="12"/>
      <c r="F11670" s="12"/>
      <c r="G11670" s="12"/>
    </row>
    <row r="11671" spans="4:7">
      <c r="D11671" s="12"/>
      <c r="E11671" s="12"/>
      <c r="F11671" s="12"/>
      <c r="G11671" s="12"/>
    </row>
    <row r="11672" spans="4:7">
      <c r="D11672" s="12"/>
      <c r="E11672" s="12"/>
      <c r="F11672" s="12"/>
      <c r="G11672" s="12"/>
    </row>
    <row r="11673" spans="4:7">
      <c r="D11673" s="12"/>
      <c r="E11673" s="12"/>
      <c r="F11673" s="12"/>
      <c r="G11673" s="12"/>
    </row>
    <row r="11674" spans="4:7">
      <c r="D11674" s="12"/>
      <c r="E11674" s="12"/>
      <c r="F11674" s="12"/>
      <c r="G11674" s="12"/>
    </row>
    <row r="11675" spans="4:7">
      <c r="D11675" s="12"/>
      <c r="E11675" s="12"/>
      <c r="F11675" s="12"/>
      <c r="G11675" s="12"/>
    </row>
    <row r="11676" spans="4:7">
      <c r="D11676" s="12"/>
      <c r="E11676" s="12"/>
      <c r="F11676" s="12"/>
      <c r="G11676" s="12"/>
    </row>
    <row r="11677" spans="4:7">
      <c r="D11677" s="12"/>
      <c r="E11677" s="12"/>
      <c r="F11677" s="12"/>
      <c r="G11677" s="12"/>
    </row>
    <row r="11678" spans="4:7">
      <c r="D11678" s="12"/>
      <c r="E11678" s="12"/>
      <c r="F11678" s="12"/>
      <c r="G11678" s="12"/>
    </row>
    <row r="11679" spans="4:7">
      <c r="D11679" s="12"/>
      <c r="E11679" s="12"/>
      <c r="F11679" s="12"/>
      <c r="G11679" s="12"/>
    </row>
    <row r="11680" spans="4:7">
      <c r="D11680" s="12"/>
      <c r="E11680" s="12"/>
      <c r="F11680" s="12"/>
      <c r="G11680" s="12"/>
    </row>
    <row r="11681" spans="4:7">
      <c r="D11681" s="12"/>
      <c r="E11681" s="12"/>
      <c r="F11681" s="12"/>
      <c r="G11681" s="12"/>
    </row>
    <row r="11682" spans="4:7">
      <c r="D11682" s="12"/>
      <c r="E11682" s="12"/>
      <c r="F11682" s="12"/>
      <c r="G11682" s="12"/>
    </row>
    <row r="11683" spans="4:7">
      <c r="D11683" s="12"/>
      <c r="E11683" s="12"/>
      <c r="F11683" s="12"/>
      <c r="G11683" s="12"/>
    </row>
    <row r="11684" spans="4:7">
      <c r="D11684" s="12"/>
      <c r="E11684" s="12"/>
      <c r="F11684" s="12"/>
      <c r="G11684" s="12"/>
    </row>
    <row r="11685" spans="4:7">
      <c r="D11685" s="12"/>
      <c r="E11685" s="12"/>
      <c r="F11685" s="12"/>
      <c r="G11685" s="12"/>
    </row>
    <row r="11686" spans="4:7">
      <c r="D11686" s="12"/>
      <c r="E11686" s="12"/>
      <c r="F11686" s="12"/>
      <c r="G11686" s="12"/>
    </row>
    <row r="11687" spans="4:7">
      <c r="D11687" s="12"/>
      <c r="E11687" s="12"/>
      <c r="F11687" s="12"/>
      <c r="G11687" s="12"/>
    </row>
    <row r="11688" spans="4:7">
      <c r="D11688" s="12"/>
      <c r="E11688" s="12"/>
      <c r="F11688" s="12"/>
      <c r="G11688" s="12"/>
    </row>
    <row r="11689" spans="4:7">
      <c r="D11689" s="12"/>
      <c r="E11689" s="12"/>
      <c r="F11689" s="12"/>
      <c r="G11689" s="12"/>
    </row>
    <row r="11690" spans="4:7">
      <c r="D11690" s="12"/>
      <c r="E11690" s="12"/>
      <c r="F11690" s="12"/>
      <c r="G11690" s="12"/>
    </row>
    <row r="11691" spans="4:7">
      <c r="D11691" s="12"/>
      <c r="E11691" s="12"/>
      <c r="F11691" s="12"/>
      <c r="G11691" s="12"/>
    </row>
    <row r="11692" spans="4:7">
      <c r="D11692" s="12"/>
      <c r="E11692" s="12"/>
      <c r="F11692" s="12"/>
      <c r="G11692" s="12"/>
    </row>
    <row r="11693" spans="4:7">
      <c r="D11693" s="12"/>
      <c r="E11693" s="12"/>
      <c r="F11693" s="12"/>
      <c r="G11693" s="12"/>
    </row>
    <row r="11694" spans="4:7">
      <c r="D11694" s="12"/>
      <c r="E11694" s="12"/>
      <c r="F11694" s="12"/>
      <c r="G11694" s="12"/>
    </row>
    <row r="11695" spans="4:7">
      <c r="D11695" s="12"/>
      <c r="E11695" s="12"/>
      <c r="F11695" s="12"/>
      <c r="G11695" s="12"/>
    </row>
    <row r="11696" spans="4:7">
      <c r="D11696" s="12"/>
      <c r="E11696" s="12"/>
      <c r="F11696" s="12"/>
      <c r="G11696" s="12"/>
    </row>
    <row r="11697" spans="4:7">
      <c r="D11697" s="12"/>
      <c r="E11697" s="12"/>
      <c r="F11697" s="12"/>
      <c r="G11697" s="12"/>
    </row>
    <row r="11698" spans="4:7">
      <c r="D11698" s="12"/>
      <c r="E11698" s="12"/>
      <c r="F11698" s="12"/>
      <c r="G11698" s="12"/>
    </row>
    <row r="11699" spans="4:7">
      <c r="D11699" s="12"/>
      <c r="E11699" s="12"/>
      <c r="F11699" s="12"/>
      <c r="G11699" s="12"/>
    </row>
    <row r="11700" spans="4:7">
      <c r="D11700" s="12"/>
      <c r="E11700" s="12"/>
      <c r="F11700" s="12"/>
      <c r="G11700" s="12"/>
    </row>
    <row r="11701" spans="4:7">
      <c r="D11701" s="12"/>
      <c r="E11701" s="12"/>
      <c r="F11701" s="12"/>
      <c r="G11701" s="12"/>
    </row>
    <row r="11702" spans="4:7">
      <c r="D11702" s="12"/>
      <c r="E11702" s="12"/>
      <c r="F11702" s="12"/>
      <c r="G11702" s="12"/>
    </row>
    <row r="11703" spans="4:7">
      <c r="D11703" s="12"/>
      <c r="E11703" s="12"/>
      <c r="F11703" s="12"/>
      <c r="G11703" s="12"/>
    </row>
    <row r="11704" spans="4:7">
      <c r="D11704" s="12"/>
      <c r="E11704" s="12"/>
      <c r="F11704" s="12"/>
      <c r="G11704" s="12"/>
    </row>
    <row r="11705" spans="4:7">
      <c r="D11705" s="12"/>
      <c r="E11705" s="12"/>
      <c r="F11705" s="12"/>
      <c r="G11705" s="12"/>
    </row>
    <row r="11706" spans="4:7">
      <c r="D11706" s="12"/>
      <c r="E11706" s="12"/>
      <c r="F11706" s="12"/>
      <c r="G11706" s="12"/>
    </row>
    <row r="11707" spans="4:7">
      <c r="D11707" s="12"/>
      <c r="E11707" s="12"/>
      <c r="F11707" s="12"/>
      <c r="G11707" s="12"/>
    </row>
    <row r="11708" spans="4:7">
      <c r="D11708" s="12"/>
      <c r="E11708" s="12"/>
      <c r="F11708" s="12"/>
      <c r="G11708" s="12"/>
    </row>
    <row r="11709" spans="4:7">
      <c r="D11709" s="12"/>
      <c r="E11709" s="12"/>
      <c r="F11709" s="12"/>
      <c r="G11709" s="12"/>
    </row>
    <row r="11710" spans="4:7">
      <c r="D11710" s="12"/>
      <c r="E11710" s="12"/>
      <c r="F11710" s="12"/>
      <c r="G11710" s="12"/>
    </row>
    <row r="11711" spans="4:7">
      <c r="D11711" s="12"/>
      <c r="E11711" s="12"/>
      <c r="F11711" s="12"/>
      <c r="G11711" s="12"/>
    </row>
    <row r="11712" spans="4:7">
      <c r="D11712" s="12"/>
      <c r="E11712" s="12"/>
      <c r="F11712" s="12"/>
      <c r="G11712" s="12"/>
    </row>
    <row r="11713" spans="4:7">
      <c r="D11713" s="12"/>
      <c r="E11713" s="12"/>
      <c r="F11713" s="12"/>
      <c r="G11713" s="12"/>
    </row>
    <row r="11714" spans="4:7">
      <c r="D11714" s="12"/>
      <c r="E11714" s="12"/>
      <c r="F11714" s="12"/>
      <c r="G11714" s="12"/>
    </row>
    <row r="11715" spans="4:7">
      <c r="D11715" s="12"/>
      <c r="E11715" s="12"/>
      <c r="F11715" s="12"/>
      <c r="G11715" s="12"/>
    </row>
    <row r="11716" spans="4:7">
      <c r="D11716" s="12"/>
      <c r="E11716" s="12"/>
      <c r="F11716" s="12"/>
      <c r="G11716" s="12"/>
    </row>
    <row r="11717" spans="4:7">
      <c r="D11717" s="12"/>
      <c r="E11717" s="12"/>
      <c r="F11717" s="12"/>
      <c r="G11717" s="12"/>
    </row>
    <row r="11718" spans="4:7">
      <c r="D11718" s="12"/>
      <c r="E11718" s="12"/>
      <c r="F11718" s="12"/>
      <c r="G11718" s="12"/>
    </row>
    <row r="11719" spans="4:7">
      <c r="D11719" s="12"/>
      <c r="E11719" s="12"/>
      <c r="F11719" s="12"/>
      <c r="G11719" s="12"/>
    </row>
    <row r="11720" spans="4:7">
      <c r="D11720" s="12"/>
      <c r="E11720" s="12"/>
      <c r="F11720" s="12"/>
      <c r="G11720" s="12"/>
    </row>
    <row r="11721" spans="4:7">
      <c r="D11721" s="12"/>
      <c r="E11721" s="12"/>
      <c r="F11721" s="12"/>
      <c r="G11721" s="12"/>
    </row>
    <row r="11722" spans="4:7">
      <c r="D11722" s="12"/>
      <c r="E11722" s="12"/>
      <c r="F11722" s="12"/>
      <c r="G11722" s="12"/>
    </row>
    <row r="11723" spans="4:7">
      <c r="D11723" s="12"/>
      <c r="E11723" s="12"/>
      <c r="F11723" s="12"/>
      <c r="G11723" s="12"/>
    </row>
    <row r="11724" spans="4:7">
      <c r="D11724" s="12"/>
      <c r="E11724" s="12"/>
      <c r="F11724" s="12"/>
      <c r="G11724" s="12"/>
    </row>
    <row r="11725" spans="4:7">
      <c r="D11725" s="12"/>
      <c r="E11725" s="12"/>
      <c r="F11725" s="12"/>
      <c r="G11725" s="12"/>
    </row>
    <row r="11726" spans="4:7">
      <c r="D11726" s="12"/>
      <c r="E11726" s="12"/>
      <c r="F11726" s="12"/>
      <c r="G11726" s="12"/>
    </row>
    <row r="11727" spans="4:7">
      <c r="D11727" s="12"/>
      <c r="E11727" s="12"/>
      <c r="F11727" s="12"/>
      <c r="G11727" s="12"/>
    </row>
    <row r="11728" spans="4:7">
      <c r="D11728" s="12"/>
      <c r="E11728" s="12"/>
      <c r="F11728" s="12"/>
      <c r="G11728" s="12"/>
    </row>
    <row r="11729" spans="4:7">
      <c r="D11729" s="12"/>
      <c r="E11729" s="12"/>
      <c r="F11729" s="12"/>
      <c r="G11729" s="12"/>
    </row>
    <row r="11730" spans="4:7">
      <c r="D11730" s="12"/>
      <c r="E11730" s="12"/>
      <c r="F11730" s="12"/>
      <c r="G11730" s="12"/>
    </row>
    <row r="11731" spans="4:7">
      <c r="D11731" s="12"/>
      <c r="E11731" s="12"/>
      <c r="F11731" s="12"/>
      <c r="G11731" s="12"/>
    </row>
    <row r="11732" spans="4:7">
      <c r="D11732" s="12"/>
      <c r="E11732" s="12"/>
      <c r="F11732" s="12"/>
      <c r="G11732" s="12"/>
    </row>
    <row r="11733" spans="4:7">
      <c r="D11733" s="12"/>
      <c r="E11733" s="12"/>
      <c r="F11733" s="12"/>
      <c r="G11733" s="12"/>
    </row>
    <row r="11734" spans="4:7">
      <c r="D11734" s="12"/>
      <c r="E11734" s="12"/>
      <c r="F11734" s="12"/>
      <c r="G11734" s="12"/>
    </row>
    <row r="11735" spans="4:7">
      <c r="D11735" s="12"/>
      <c r="E11735" s="12"/>
      <c r="F11735" s="12"/>
      <c r="G11735" s="12"/>
    </row>
    <row r="11736" spans="4:7">
      <c r="D11736" s="12"/>
      <c r="E11736" s="12"/>
      <c r="F11736" s="12"/>
      <c r="G11736" s="12"/>
    </row>
    <row r="11737" spans="4:7">
      <c r="D11737" s="12"/>
      <c r="E11737" s="12"/>
      <c r="F11737" s="12"/>
      <c r="G11737" s="12"/>
    </row>
    <row r="11738" spans="4:7">
      <c r="D11738" s="12"/>
      <c r="E11738" s="12"/>
      <c r="F11738" s="12"/>
      <c r="G11738" s="12"/>
    </row>
    <row r="11739" spans="4:7">
      <c r="D11739" s="12"/>
      <c r="E11739" s="12"/>
      <c r="F11739" s="12"/>
      <c r="G11739" s="12"/>
    </row>
    <row r="11740" spans="4:7">
      <c r="D11740" s="12"/>
      <c r="E11740" s="12"/>
      <c r="F11740" s="12"/>
      <c r="G11740" s="12"/>
    </row>
    <row r="11741" spans="4:7">
      <c r="D11741" s="12"/>
      <c r="E11741" s="12"/>
      <c r="F11741" s="12"/>
      <c r="G11741" s="12"/>
    </row>
    <row r="11742" spans="4:7">
      <c r="D11742" s="12"/>
      <c r="E11742" s="12"/>
      <c r="F11742" s="12"/>
      <c r="G11742" s="12"/>
    </row>
    <row r="11743" spans="4:7">
      <c r="D11743" s="12"/>
      <c r="E11743" s="12"/>
      <c r="F11743" s="12"/>
      <c r="G11743" s="12"/>
    </row>
    <row r="11744" spans="4:7">
      <c r="D11744" s="12"/>
      <c r="E11744" s="12"/>
      <c r="F11744" s="12"/>
      <c r="G11744" s="12"/>
    </row>
    <row r="11745" spans="4:7">
      <c r="D11745" s="12"/>
      <c r="E11745" s="12"/>
      <c r="F11745" s="12"/>
      <c r="G11745" s="12"/>
    </row>
    <row r="11746" spans="4:7">
      <c r="D11746" s="12"/>
      <c r="E11746" s="12"/>
      <c r="F11746" s="12"/>
      <c r="G11746" s="12"/>
    </row>
    <row r="11747" spans="4:7">
      <c r="D11747" s="12"/>
      <c r="E11747" s="12"/>
      <c r="F11747" s="12"/>
      <c r="G11747" s="12"/>
    </row>
    <row r="11748" spans="4:7">
      <c r="D11748" s="12"/>
      <c r="E11748" s="12"/>
      <c r="F11748" s="12"/>
      <c r="G11748" s="12"/>
    </row>
    <row r="11749" spans="4:7">
      <c r="D11749" s="12"/>
      <c r="E11749" s="12"/>
      <c r="F11749" s="12"/>
      <c r="G11749" s="12"/>
    </row>
    <row r="11750" spans="4:7">
      <c r="D11750" s="12"/>
      <c r="E11750" s="12"/>
      <c r="F11750" s="12"/>
      <c r="G11750" s="12"/>
    </row>
    <row r="11751" spans="4:7">
      <c r="D11751" s="12"/>
      <c r="E11751" s="12"/>
      <c r="F11751" s="12"/>
      <c r="G11751" s="12"/>
    </row>
    <row r="11752" spans="4:7">
      <c r="D11752" s="12"/>
      <c r="E11752" s="12"/>
      <c r="F11752" s="12"/>
      <c r="G11752" s="12"/>
    </row>
    <row r="11753" spans="4:7">
      <c r="D11753" s="12"/>
      <c r="E11753" s="12"/>
      <c r="F11753" s="12"/>
      <c r="G11753" s="12"/>
    </row>
    <row r="11754" spans="4:7">
      <c r="D11754" s="12"/>
      <c r="E11754" s="12"/>
      <c r="F11754" s="12"/>
      <c r="G11754" s="12"/>
    </row>
    <row r="11755" spans="4:7">
      <c r="D11755" s="12"/>
      <c r="E11755" s="12"/>
      <c r="F11755" s="12"/>
      <c r="G11755" s="12"/>
    </row>
    <row r="11756" spans="4:7">
      <c r="D11756" s="12"/>
      <c r="E11756" s="12"/>
      <c r="F11756" s="12"/>
      <c r="G11756" s="12"/>
    </row>
    <row r="11757" spans="4:7">
      <c r="D11757" s="12"/>
      <c r="E11757" s="12"/>
      <c r="F11757" s="12"/>
      <c r="G11757" s="12"/>
    </row>
    <row r="11758" spans="4:7">
      <c r="D11758" s="12"/>
      <c r="E11758" s="12"/>
      <c r="F11758" s="12"/>
      <c r="G11758" s="12"/>
    </row>
    <row r="11759" spans="4:7">
      <c r="D11759" s="12"/>
      <c r="E11759" s="12"/>
      <c r="F11759" s="12"/>
      <c r="G11759" s="12"/>
    </row>
    <row r="11760" spans="4:7">
      <c r="D11760" s="12"/>
      <c r="E11760" s="12"/>
      <c r="F11760" s="12"/>
      <c r="G11760" s="12"/>
    </row>
    <row r="11761" spans="4:7">
      <c r="D11761" s="12"/>
      <c r="E11761" s="12"/>
      <c r="F11761" s="12"/>
      <c r="G11761" s="12"/>
    </row>
    <row r="11762" spans="4:7">
      <c r="D11762" s="12"/>
      <c r="E11762" s="12"/>
      <c r="F11762" s="12"/>
      <c r="G11762" s="12"/>
    </row>
    <row r="11763" spans="4:7">
      <c r="D11763" s="12"/>
      <c r="E11763" s="12"/>
      <c r="F11763" s="12"/>
      <c r="G11763" s="12"/>
    </row>
    <row r="11764" spans="4:7">
      <c r="D11764" s="12"/>
      <c r="E11764" s="12"/>
      <c r="F11764" s="12"/>
      <c r="G11764" s="12"/>
    </row>
    <row r="11765" spans="4:7">
      <c r="D11765" s="12"/>
      <c r="E11765" s="12"/>
      <c r="F11765" s="12"/>
      <c r="G11765" s="12"/>
    </row>
    <row r="11766" spans="4:7">
      <c r="D11766" s="12"/>
      <c r="E11766" s="12"/>
      <c r="F11766" s="12"/>
      <c r="G11766" s="12"/>
    </row>
    <row r="11767" spans="4:7">
      <c r="D11767" s="12"/>
      <c r="E11767" s="12"/>
      <c r="F11767" s="12"/>
      <c r="G11767" s="12"/>
    </row>
    <row r="11768" spans="4:7">
      <c r="D11768" s="12"/>
      <c r="E11768" s="12"/>
      <c r="F11768" s="12"/>
      <c r="G11768" s="12"/>
    </row>
    <row r="11769" spans="4:7">
      <c r="D11769" s="12"/>
      <c r="E11769" s="12"/>
      <c r="F11769" s="12"/>
      <c r="G11769" s="12"/>
    </row>
    <row r="11770" spans="4:7">
      <c r="D11770" s="12"/>
      <c r="E11770" s="12"/>
      <c r="F11770" s="12"/>
      <c r="G11770" s="12"/>
    </row>
    <row r="11771" spans="4:7">
      <c r="D11771" s="12"/>
      <c r="E11771" s="12"/>
      <c r="F11771" s="12"/>
      <c r="G11771" s="12"/>
    </row>
    <row r="11772" spans="4:7">
      <c r="D11772" s="12"/>
      <c r="E11772" s="12"/>
      <c r="F11772" s="12"/>
      <c r="G11772" s="12"/>
    </row>
    <row r="11773" spans="4:7">
      <c r="D11773" s="12"/>
      <c r="E11773" s="12"/>
      <c r="F11773" s="12"/>
      <c r="G11773" s="12"/>
    </row>
    <row r="11774" spans="4:7">
      <c r="D11774" s="12"/>
      <c r="E11774" s="12"/>
      <c r="F11774" s="12"/>
      <c r="G11774" s="12"/>
    </row>
    <row r="11775" spans="4:7">
      <c r="D11775" s="12"/>
      <c r="E11775" s="12"/>
      <c r="F11775" s="12"/>
      <c r="G11775" s="12"/>
    </row>
    <row r="11776" spans="4:7">
      <c r="D11776" s="12"/>
      <c r="E11776" s="12"/>
      <c r="F11776" s="12"/>
      <c r="G11776" s="12"/>
    </row>
    <row r="11777" spans="4:7">
      <c r="D11777" s="12"/>
      <c r="E11777" s="12"/>
      <c r="F11777" s="12"/>
      <c r="G11777" s="12"/>
    </row>
    <row r="11778" spans="4:7">
      <c r="D11778" s="12"/>
      <c r="E11778" s="12"/>
      <c r="F11778" s="12"/>
      <c r="G11778" s="12"/>
    </row>
    <row r="11779" spans="4:7">
      <c r="D11779" s="12"/>
      <c r="E11779" s="12"/>
      <c r="F11779" s="12"/>
      <c r="G11779" s="12"/>
    </row>
    <row r="11780" spans="4:7">
      <c r="D11780" s="12"/>
      <c r="E11780" s="12"/>
      <c r="F11780" s="12"/>
      <c r="G11780" s="12"/>
    </row>
    <row r="11781" spans="4:7">
      <c r="D11781" s="12"/>
      <c r="E11781" s="12"/>
      <c r="F11781" s="12"/>
      <c r="G11781" s="12"/>
    </row>
    <row r="11782" spans="4:7">
      <c r="D11782" s="12"/>
      <c r="E11782" s="12"/>
      <c r="F11782" s="12"/>
      <c r="G11782" s="12"/>
    </row>
    <row r="11783" spans="4:7">
      <c r="D11783" s="12"/>
      <c r="E11783" s="12"/>
      <c r="F11783" s="12"/>
      <c r="G11783" s="12"/>
    </row>
    <row r="11784" spans="4:7">
      <c r="D11784" s="12"/>
      <c r="E11784" s="12"/>
      <c r="F11784" s="12"/>
      <c r="G11784" s="12"/>
    </row>
    <row r="11785" spans="4:7">
      <c r="D11785" s="12"/>
      <c r="E11785" s="12"/>
      <c r="F11785" s="12"/>
      <c r="G11785" s="12"/>
    </row>
    <row r="11786" spans="4:7">
      <c r="D11786" s="12"/>
      <c r="E11786" s="12"/>
      <c r="F11786" s="12"/>
      <c r="G11786" s="12"/>
    </row>
    <row r="11787" spans="4:7">
      <c r="D11787" s="12"/>
      <c r="E11787" s="12"/>
      <c r="F11787" s="12"/>
      <c r="G11787" s="12"/>
    </row>
    <row r="11788" spans="4:7">
      <c r="D11788" s="12"/>
      <c r="E11788" s="12"/>
      <c r="F11788" s="12"/>
      <c r="G11788" s="12"/>
    </row>
    <row r="11789" spans="4:7">
      <c r="D11789" s="12"/>
      <c r="E11789" s="12"/>
      <c r="F11789" s="12"/>
      <c r="G11789" s="12"/>
    </row>
    <row r="11790" spans="4:7">
      <c r="D11790" s="12"/>
      <c r="E11790" s="12"/>
      <c r="F11790" s="12"/>
      <c r="G11790" s="12"/>
    </row>
    <row r="11791" spans="4:7">
      <c r="D11791" s="12"/>
      <c r="E11791" s="12"/>
      <c r="F11791" s="12"/>
      <c r="G11791" s="12"/>
    </row>
    <row r="11792" spans="4:7">
      <c r="D11792" s="12"/>
      <c r="E11792" s="12"/>
      <c r="F11792" s="12"/>
      <c r="G11792" s="12"/>
    </row>
    <row r="11793" spans="4:7">
      <c r="D11793" s="12"/>
      <c r="E11793" s="12"/>
      <c r="F11793" s="12"/>
      <c r="G11793" s="12"/>
    </row>
    <row r="11794" spans="4:7">
      <c r="D11794" s="12"/>
      <c r="E11794" s="12"/>
      <c r="F11794" s="12"/>
      <c r="G11794" s="12"/>
    </row>
    <row r="11795" spans="4:7">
      <c r="D11795" s="12"/>
      <c r="E11795" s="12"/>
      <c r="F11795" s="12"/>
      <c r="G11795" s="12"/>
    </row>
    <row r="11796" spans="4:7">
      <c r="D11796" s="12"/>
      <c r="E11796" s="12"/>
      <c r="F11796" s="12"/>
      <c r="G11796" s="12"/>
    </row>
    <row r="11797" spans="4:7">
      <c r="D11797" s="12"/>
      <c r="E11797" s="12"/>
      <c r="F11797" s="12"/>
      <c r="G11797" s="12"/>
    </row>
    <row r="11798" spans="4:7">
      <c r="D11798" s="12"/>
      <c r="E11798" s="12"/>
      <c r="F11798" s="12"/>
      <c r="G11798" s="12"/>
    </row>
    <row r="11799" spans="4:7">
      <c r="D11799" s="12"/>
      <c r="E11799" s="12"/>
      <c r="F11799" s="12"/>
      <c r="G11799" s="12"/>
    </row>
    <row r="11800" spans="4:7">
      <c r="D11800" s="12"/>
      <c r="E11800" s="12"/>
      <c r="F11800" s="12"/>
      <c r="G11800" s="12"/>
    </row>
    <row r="11801" spans="4:7">
      <c r="D11801" s="12"/>
      <c r="E11801" s="12"/>
      <c r="F11801" s="12"/>
      <c r="G11801" s="12"/>
    </row>
    <row r="11802" spans="4:7">
      <c r="D11802" s="12"/>
      <c r="E11802" s="12"/>
      <c r="F11802" s="12"/>
      <c r="G11802" s="12"/>
    </row>
    <row r="11803" spans="4:7">
      <c r="D11803" s="12"/>
      <c r="E11803" s="12"/>
      <c r="F11803" s="12"/>
      <c r="G11803" s="12"/>
    </row>
    <row r="11804" spans="4:7">
      <c r="D11804" s="12"/>
      <c r="E11804" s="12"/>
      <c r="F11804" s="12"/>
      <c r="G11804" s="12"/>
    </row>
    <row r="11805" spans="4:7">
      <c r="D11805" s="12"/>
      <c r="E11805" s="12"/>
      <c r="F11805" s="12"/>
      <c r="G11805" s="12"/>
    </row>
    <row r="11806" spans="4:7">
      <c r="D11806" s="12"/>
      <c r="E11806" s="12"/>
      <c r="F11806" s="12"/>
      <c r="G11806" s="12"/>
    </row>
    <row r="11807" spans="4:7">
      <c r="D11807" s="12"/>
      <c r="E11807" s="12"/>
      <c r="F11807" s="12"/>
      <c r="G11807" s="12"/>
    </row>
    <row r="11808" spans="4:7">
      <c r="D11808" s="12"/>
      <c r="E11808" s="12"/>
      <c r="F11808" s="12"/>
      <c r="G11808" s="12"/>
    </row>
    <row r="11809" spans="4:7">
      <c r="D11809" s="12"/>
      <c r="E11809" s="12"/>
      <c r="F11809" s="12"/>
      <c r="G11809" s="12"/>
    </row>
    <row r="11810" spans="4:7">
      <c r="D11810" s="12"/>
      <c r="E11810" s="12"/>
      <c r="F11810" s="12"/>
      <c r="G11810" s="12"/>
    </row>
    <row r="11811" spans="4:7">
      <c r="D11811" s="12"/>
      <c r="E11811" s="12"/>
      <c r="F11811" s="12"/>
      <c r="G11811" s="12"/>
    </row>
    <row r="11812" spans="4:7">
      <c r="D11812" s="12"/>
      <c r="E11812" s="12"/>
      <c r="F11812" s="12"/>
      <c r="G11812" s="12"/>
    </row>
    <row r="11813" spans="4:7">
      <c r="D11813" s="12"/>
      <c r="E11813" s="12"/>
      <c r="F11813" s="12"/>
      <c r="G11813" s="12"/>
    </row>
    <row r="11814" spans="4:7">
      <c r="D11814" s="12"/>
      <c r="E11814" s="12"/>
      <c r="F11814" s="12"/>
      <c r="G11814" s="12"/>
    </row>
    <row r="11815" spans="4:7">
      <c r="D11815" s="12"/>
      <c r="E11815" s="12"/>
      <c r="F11815" s="12"/>
      <c r="G11815" s="12"/>
    </row>
    <row r="11816" spans="4:7">
      <c r="D11816" s="12"/>
      <c r="E11816" s="12"/>
      <c r="F11816" s="12"/>
      <c r="G11816" s="12"/>
    </row>
    <row r="11817" spans="4:7">
      <c r="D11817" s="12"/>
      <c r="E11817" s="12"/>
      <c r="F11817" s="12"/>
      <c r="G11817" s="12"/>
    </row>
    <row r="11818" spans="4:7">
      <c r="D11818" s="12"/>
      <c r="E11818" s="12"/>
      <c r="F11818" s="12"/>
      <c r="G11818" s="12"/>
    </row>
    <row r="11819" spans="4:7">
      <c r="D11819" s="12"/>
      <c r="E11819" s="12"/>
      <c r="F11819" s="12"/>
      <c r="G11819" s="12"/>
    </row>
    <row r="11820" spans="4:7">
      <c r="D11820" s="12"/>
      <c r="E11820" s="12"/>
      <c r="F11820" s="12"/>
      <c r="G11820" s="12"/>
    </row>
    <row r="11821" spans="4:7">
      <c r="D11821" s="12"/>
      <c r="E11821" s="12"/>
      <c r="F11821" s="12"/>
      <c r="G11821" s="12"/>
    </row>
    <row r="11822" spans="4:7">
      <c r="D11822" s="12"/>
      <c r="E11822" s="12"/>
      <c r="F11822" s="12"/>
      <c r="G11822" s="12"/>
    </row>
    <row r="11823" spans="4:7">
      <c r="D11823" s="12"/>
      <c r="E11823" s="12"/>
      <c r="F11823" s="12"/>
      <c r="G11823" s="12"/>
    </row>
    <row r="11824" spans="4:7">
      <c r="D11824" s="12"/>
      <c r="E11824" s="12"/>
      <c r="F11824" s="12"/>
      <c r="G11824" s="12"/>
    </row>
    <row r="11825" spans="4:7">
      <c r="D11825" s="12"/>
      <c r="E11825" s="12"/>
      <c r="F11825" s="12"/>
      <c r="G11825" s="12"/>
    </row>
    <row r="11826" spans="4:7">
      <c r="D11826" s="12"/>
      <c r="E11826" s="12"/>
      <c r="F11826" s="12"/>
      <c r="G11826" s="12"/>
    </row>
    <row r="11827" spans="4:7">
      <c r="D11827" s="12"/>
      <c r="E11827" s="12"/>
      <c r="F11827" s="12"/>
      <c r="G11827" s="12"/>
    </row>
    <row r="11828" spans="4:7">
      <c r="D11828" s="12"/>
      <c r="E11828" s="12"/>
      <c r="F11828" s="12"/>
      <c r="G11828" s="12"/>
    </row>
    <row r="11829" spans="4:7">
      <c r="D11829" s="12"/>
      <c r="E11829" s="12"/>
      <c r="F11829" s="12"/>
      <c r="G11829" s="12"/>
    </row>
    <row r="11830" spans="4:7">
      <c r="D11830" s="12"/>
      <c r="E11830" s="12"/>
      <c r="F11830" s="12"/>
      <c r="G11830" s="12"/>
    </row>
    <row r="11831" spans="4:7">
      <c r="D11831" s="12"/>
      <c r="E11831" s="12"/>
      <c r="F11831" s="12"/>
      <c r="G11831" s="12"/>
    </row>
    <row r="11832" spans="4:7">
      <c r="D11832" s="12"/>
      <c r="E11832" s="12"/>
      <c r="F11832" s="12"/>
      <c r="G11832" s="12"/>
    </row>
    <row r="11833" spans="4:7">
      <c r="D11833" s="12"/>
      <c r="E11833" s="12"/>
      <c r="F11833" s="12"/>
      <c r="G11833" s="12"/>
    </row>
    <row r="11834" spans="4:7">
      <c r="D11834" s="12"/>
      <c r="E11834" s="12"/>
      <c r="F11834" s="12"/>
      <c r="G11834" s="12"/>
    </row>
    <row r="11835" spans="4:7">
      <c r="D11835" s="12"/>
      <c r="E11835" s="12"/>
      <c r="F11835" s="12"/>
      <c r="G11835" s="12"/>
    </row>
    <row r="11836" spans="4:7">
      <c r="D11836" s="12"/>
      <c r="E11836" s="12"/>
      <c r="F11836" s="12"/>
      <c r="G11836" s="12"/>
    </row>
    <row r="11837" spans="4:7">
      <c r="D11837" s="12"/>
      <c r="E11837" s="12"/>
      <c r="F11837" s="12"/>
      <c r="G11837" s="12"/>
    </row>
    <row r="11838" spans="4:7">
      <c r="D11838" s="12"/>
      <c r="E11838" s="12"/>
      <c r="F11838" s="12"/>
      <c r="G11838" s="12"/>
    </row>
    <row r="11839" spans="4:7">
      <c r="D11839" s="12"/>
      <c r="E11839" s="12"/>
      <c r="F11839" s="12"/>
      <c r="G11839" s="12"/>
    </row>
    <row r="11840" spans="4:7">
      <c r="D11840" s="12"/>
      <c r="E11840" s="12"/>
      <c r="F11840" s="12"/>
      <c r="G11840" s="12"/>
    </row>
    <row r="11841" spans="4:7">
      <c r="D11841" s="12"/>
      <c r="E11841" s="12"/>
      <c r="F11841" s="12"/>
      <c r="G11841" s="12"/>
    </row>
    <row r="11842" spans="4:7">
      <c r="D11842" s="12"/>
      <c r="E11842" s="12"/>
      <c r="F11842" s="12"/>
      <c r="G11842" s="12"/>
    </row>
    <row r="11843" spans="4:7">
      <c r="D11843" s="12"/>
      <c r="E11843" s="12"/>
      <c r="F11843" s="12"/>
      <c r="G11843" s="12"/>
    </row>
    <row r="11844" spans="4:7">
      <c r="D11844" s="12"/>
      <c r="E11844" s="12"/>
      <c r="F11844" s="12"/>
      <c r="G11844" s="12"/>
    </row>
    <row r="11845" spans="4:7">
      <c r="D11845" s="12"/>
      <c r="E11845" s="12"/>
      <c r="F11845" s="12"/>
      <c r="G11845" s="12"/>
    </row>
    <row r="11846" spans="4:7">
      <c r="D11846" s="12"/>
      <c r="E11846" s="12"/>
      <c r="F11846" s="12"/>
      <c r="G11846" s="12"/>
    </row>
    <row r="11847" spans="4:7">
      <c r="D11847" s="12"/>
      <c r="E11847" s="12"/>
      <c r="F11847" s="12"/>
      <c r="G11847" s="12"/>
    </row>
    <row r="11848" spans="4:7">
      <c r="D11848" s="12"/>
      <c r="E11848" s="12"/>
      <c r="F11848" s="12"/>
      <c r="G11848" s="12"/>
    </row>
    <row r="11849" spans="4:7">
      <c r="D11849" s="12"/>
      <c r="E11849" s="12"/>
      <c r="F11849" s="12"/>
      <c r="G11849" s="12"/>
    </row>
    <row r="11850" spans="4:7">
      <c r="D11850" s="12"/>
      <c r="E11850" s="12"/>
      <c r="F11850" s="12"/>
      <c r="G11850" s="12"/>
    </row>
    <row r="11851" spans="4:7">
      <c r="D11851" s="12"/>
      <c r="E11851" s="12"/>
      <c r="F11851" s="12"/>
      <c r="G11851" s="12"/>
    </row>
    <row r="11852" spans="4:7">
      <c r="D11852" s="12"/>
      <c r="E11852" s="12"/>
      <c r="F11852" s="12"/>
      <c r="G11852" s="12"/>
    </row>
    <row r="11853" spans="4:7">
      <c r="D11853" s="12"/>
      <c r="E11853" s="12"/>
      <c r="F11853" s="12"/>
      <c r="G11853" s="12"/>
    </row>
    <row r="11854" spans="4:7">
      <c r="D11854" s="12"/>
      <c r="E11854" s="12"/>
      <c r="F11854" s="12"/>
      <c r="G11854" s="12"/>
    </row>
    <row r="11855" spans="4:7">
      <c r="D11855" s="12"/>
      <c r="E11855" s="12"/>
      <c r="F11855" s="12"/>
      <c r="G11855" s="12"/>
    </row>
    <row r="11856" spans="4:7">
      <c r="D11856" s="12"/>
      <c r="E11856" s="12"/>
      <c r="F11856" s="12"/>
      <c r="G11856" s="12"/>
    </row>
    <row r="11857" spans="4:7">
      <c r="D11857" s="12"/>
      <c r="E11857" s="12"/>
      <c r="F11857" s="12"/>
      <c r="G11857" s="12"/>
    </row>
    <row r="11858" spans="4:7">
      <c r="D11858" s="12"/>
      <c r="E11858" s="12"/>
      <c r="F11858" s="12"/>
      <c r="G11858" s="12"/>
    </row>
    <row r="11859" spans="4:7">
      <c r="D11859" s="12"/>
      <c r="E11859" s="12"/>
      <c r="F11859" s="12"/>
      <c r="G11859" s="12"/>
    </row>
    <row r="11860" spans="4:7">
      <c r="D11860" s="12"/>
      <c r="E11860" s="12"/>
      <c r="F11860" s="12"/>
      <c r="G11860" s="12"/>
    </row>
    <row r="11861" spans="4:7">
      <c r="D11861" s="12"/>
      <c r="E11861" s="12"/>
      <c r="F11861" s="12"/>
      <c r="G11861" s="12"/>
    </row>
    <row r="11862" spans="4:7">
      <c r="D11862" s="12"/>
      <c r="E11862" s="12"/>
      <c r="F11862" s="12"/>
      <c r="G11862" s="12"/>
    </row>
    <row r="11863" spans="4:7">
      <c r="D11863" s="12"/>
      <c r="E11863" s="12"/>
      <c r="F11863" s="12"/>
      <c r="G11863" s="12"/>
    </row>
    <row r="11864" spans="4:7">
      <c r="D11864" s="12"/>
      <c r="E11864" s="12"/>
      <c r="F11864" s="12"/>
      <c r="G11864" s="12"/>
    </row>
    <row r="11865" spans="4:7">
      <c r="D11865" s="12"/>
      <c r="E11865" s="12"/>
      <c r="F11865" s="12"/>
      <c r="G11865" s="12"/>
    </row>
    <row r="11866" spans="4:7">
      <c r="D11866" s="12"/>
      <c r="E11866" s="12"/>
      <c r="F11866" s="12"/>
      <c r="G11866" s="12"/>
    </row>
    <row r="11867" spans="4:7">
      <c r="D11867" s="12"/>
      <c r="E11867" s="12"/>
      <c r="F11867" s="12"/>
      <c r="G11867" s="12"/>
    </row>
    <row r="11868" spans="4:7">
      <c r="D11868" s="12"/>
      <c r="E11868" s="12"/>
      <c r="F11868" s="12"/>
      <c r="G11868" s="12"/>
    </row>
    <row r="11869" spans="4:7">
      <c r="D11869" s="12"/>
      <c r="E11869" s="12"/>
      <c r="F11869" s="12"/>
      <c r="G11869" s="12"/>
    </row>
    <row r="11870" spans="4:7">
      <c r="D11870" s="12"/>
      <c r="E11870" s="12"/>
      <c r="F11870" s="12"/>
      <c r="G11870" s="12"/>
    </row>
    <row r="11871" spans="4:7">
      <c r="D11871" s="12"/>
      <c r="E11871" s="12"/>
      <c r="F11871" s="12"/>
      <c r="G11871" s="12"/>
    </row>
    <row r="11872" spans="4:7">
      <c r="D11872" s="12"/>
      <c r="E11872" s="12"/>
      <c r="F11872" s="12"/>
      <c r="G11872" s="12"/>
    </row>
    <row r="11873" spans="4:7">
      <c r="D11873" s="12"/>
      <c r="E11873" s="12"/>
      <c r="F11873" s="12"/>
      <c r="G11873" s="12"/>
    </row>
    <row r="11874" spans="4:7">
      <c r="D11874" s="12"/>
      <c r="E11874" s="12"/>
      <c r="F11874" s="12"/>
      <c r="G11874" s="12"/>
    </row>
    <row r="11875" spans="4:7">
      <c r="D11875" s="12"/>
      <c r="E11875" s="12"/>
      <c r="F11875" s="12"/>
      <c r="G11875" s="12"/>
    </row>
    <row r="11876" spans="4:7">
      <c r="D11876" s="12"/>
      <c r="E11876" s="12"/>
      <c r="F11876" s="12"/>
      <c r="G11876" s="12"/>
    </row>
    <row r="11877" spans="4:7">
      <c r="D11877" s="12"/>
      <c r="E11877" s="12"/>
      <c r="F11877" s="12"/>
      <c r="G11877" s="12"/>
    </row>
    <row r="11878" spans="4:7">
      <c r="D11878" s="12"/>
      <c r="E11878" s="12"/>
      <c r="F11878" s="12"/>
      <c r="G11878" s="12"/>
    </row>
    <row r="11879" spans="4:7">
      <c r="D11879" s="12"/>
      <c r="E11879" s="12"/>
      <c r="F11879" s="12"/>
      <c r="G11879" s="12"/>
    </row>
    <row r="11880" spans="4:7">
      <c r="D11880" s="12"/>
      <c r="E11880" s="12"/>
      <c r="F11880" s="12"/>
      <c r="G11880" s="12"/>
    </row>
    <row r="11881" spans="4:7">
      <c r="D11881" s="12"/>
      <c r="E11881" s="12"/>
      <c r="F11881" s="12"/>
      <c r="G11881" s="12"/>
    </row>
    <row r="11882" spans="4:7">
      <c r="D11882" s="12"/>
      <c r="E11882" s="12"/>
      <c r="F11882" s="12"/>
      <c r="G11882" s="12"/>
    </row>
    <row r="11883" spans="4:7">
      <c r="D11883" s="12"/>
      <c r="E11883" s="12"/>
      <c r="F11883" s="12"/>
      <c r="G11883" s="12"/>
    </row>
    <row r="11884" spans="4:7">
      <c r="D11884" s="12"/>
      <c r="E11884" s="12"/>
      <c r="F11884" s="12"/>
      <c r="G11884" s="12"/>
    </row>
    <row r="11885" spans="4:7">
      <c r="D11885" s="12"/>
      <c r="E11885" s="12"/>
      <c r="F11885" s="12"/>
      <c r="G11885" s="12"/>
    </row>
    <row r="11886" spans="4:7">
      <c r="D11886" s="12"/>
      <c r="E11886" s="12"/>
      <c r="F11886" s="12"/>
      <c r="G11886" s="12"/>
    </row>
    <row r="11887" spans="4:7">
      <c r="D11887" s="12"/>
      <c r="E11887" s="12"/>
      <c r="F11887" s="12"/>
      <c r="G11887" s="12"/>
    </row>
    <row r="11888" spans="4:7">
      <c r="D11888" s="12"/>
      <c r="E11888" s="12"/>
      <c r="F11888" s="12"/>
      <c r="G11888" s="12"/>
    </row>
    <row r="11889" spans="4:7">
      <c r="D11889" s="12"/>
      <c r="E11889" s="12"/>
      <c r="F11889" s="12"/>
      <c r="G11889" s="12"/>
    </row>
    <row r="11890" spans="4:7">
      <c r="D11890" s="12"/>
      <c r="E11890" s="12"/>
      <c r="F11890" s="12"/>
      <c r="G11890" s="12"/>
    </row>
    <row r="11891" spans="4:7">
      <c r="D11891" s="12"/>
      <c r="E11891" s="12"/>
      <c r="F11891" s="12"/>
      <c r="G11891" s="12"/>
    </row>
    <row r="11892" spans="4:7">
      <c r="D11892" s="12"/>
      <c r="E11892" s="12"/>
      <c r="F11892" s="12"/>
      <c r="G11892" s="12"/>
    </row>
    <row r="11893" spans="4:7">
      <c r="D11893" s="12"/>
      <c r="E11893" s="12"/>
      <c r="F11893" s="12"/>
      <c r="G11893" s="12"/>
    </row>
    <row r="11894" spans="4:7">
      <c r="D11894" s="12"/>
      <c r="E11894" s="12"/>
      <c r="F11894" s="12"/>
      <c r="G11894" s="12"/>
    </row>
    <row r="11895" spans="4:7">
      <c r="D11895" s="12"/>
      <c r="E11895" s="12"/>
      <c r="F11895" s="12"/>
      <c r="G11895" s="12"/>
    </row>
    <row r="11896" spans="4:7">
      <c r="D11896" s="12"/>
      <c r="E11896" s="12"/>
      <c r="F11896" s="12"/>
      <c r="G11896" s="12"/>
    </row>
    <row r="11897" spans="4:7">
      <c r="D11897" s="12"/>
      <c r="E11897" s="12"/>
      <c r="F11897" s="12"/>
      <c r="G11897" s="12"/>
    </row>
    <row r="11898" spans="4:7">
      <c r="D11898" s="12"/>
      <c r="E11898" s="12"/>
      <c r="F11898" s="12"/>
      <c r="G11898" s="12"/>
    </row>
    <row r="11899" spans="4:7">
      <c r="D11899" s="12"/>
      <c r="E11899" s="12"/>
      <c r="F11899" s="12"/>
      <c r="G11899" s="12"/>
    </row>
    <row r="11900" spans="4:7">
      <c r="D11900" s="12"/>
      <c r="E11900" s="12"/>
      <c r="F11900" s="12"/>
      <c r="G11900" s="12"/>
    </row>
    <row r="11901" spans="4:7">
      <c r="D11901" s="12"/>
      <c r="E11901" s="12"/>
      <c r="F11901" s="12"/>
      <c r="G11901" s="12"/>
    </row>
    <row r="11902" spans="4:7">
      <c r="D11902" s="12"/>
      <c r="E11902" s="12"/>
      <c r="F11902" s="12"/>
      <c r="G11902" s="12"/>
    </row>
    <row r="11903" spans="4:7">
      <c r="D11903" s="12"/>
      <c r="E11903" s="12"/>
      <c r="F11903" s="12"/>
      <c r="G11903" s="12"/>
    </row>
    <row r="11904" spans="4:7">
      <c r="D11904" s="12"/>
      <c r="E11904" s="12"/>
      <c r="F11904" s="12"/>
      <c r="G11904" s="12"/>
    </row>
    <row r="11905" spans="4:7">
      <c r="D11905" s="12"/>
      <c r="E11905" s="12"/>
      <c r="F11905" s="12"/>
      <c r="G11905" s="12"/>
    </row>
    <row r="11906" spans="4:7">
      <c r="D11906" s="12"/>
      <c r="E11906" s="12"/>
      <c r="F11906" s="12"/>
      <c r="G11906" s="12"/>
    </row>
    <row r="11907" spans="4:7">
      <c r="D11907" s="12"/>
      <c r="E11907" s="12"/>
      <c r="F11907" s="12"/>
      <c r="G11907" s="12"/>
    </row>
    <row r="11908" spans="4:7">
      <c r="D11908" s="12"/>
      <c r="E11908" s="12"/>
      <c r="F11908" s="12"/>
      <c r="G11908" s="12"/>
    </row>
    <row r="11909" spans="4:7">
      <c r="D11909" s="12"/>
      <c r="E11909" s="12"/>
      <c r="F11909" s="12"/>
      <c r="G11909" s="12"/>
    </row>
    <row r="11910" spans="4:7">
      <c r="D11910" s="12"/>
      <c r="E11910" s="12"/>
      <c r="F11910" s="12"/>
      <c r="G11910" s="12"/>
    </row>
    <row r="11911" spans="4:7">
      <c r="D11911" s="12"/>
      <c r="E11911" s="12"/>
      <c r="F11911" s="12"/>
      <c r="G11911" s="12"/>
    </row>
    <row r="11912" spans="4:7">
      <c r="D11912" s="12"/>
      <c r="E11912" s="12"/>
      <c r="F11912" s="12"/>
      <c r="G11912" s="12"/>
    </row>
    <row r="11913" spans="4:7">
      <c r="D11913" s="12"/>
      <c r="E11913" s="12"/>
      <c r="F11913" s="12"/>
      <c r="G11913" s="12"/>
    </row>
    <row r="11914" spans="4:7">
      <c r="D11914" s="12"/>
      <c r="E11914" s="12"/>
      <c r="F11914" s="12"/>
      <c r="G11914" s="12"/>
    </row>
    <row r="11915" spans="4:7">
      <c r="D11915" s="12"/>
      <c r="E11915" s="12"/>
      <c r="F11915" s="12"/>
      <c r="G11915" s="12"/>
    </row>
    <row r="11916" spans="4:7">
      <c r="D11916" s="12"/>
      <c r="E11916" s="12"/>
      <c r="F11916" s="12"/>
      <c r="G11916" s="12"/>
    </row>
    <row r="11917" spans="4:7">
      <c r="D11917" s="12"/>
      <c r="E11917" s="12"/>
      <c r="F11917" s="12"/>
      <c r="G11917" s="12"/>
    </row>
    <row r="11918" spans="4:7">
      <c r="D11918" s="12"/>
      <c r="E11918" s="12"/>
      <c r="F11918" s="12"/>
      <c r="G11918" s="12"/>
    </row>
    <row r="11919" spans="4:7">
      <c r="D11919" s="12"/>
      <c r="E11919" s="12"/>
      <c r="F11919" s="12"/>
      <c r="G11919" s="12"/>
    </row>
    <row r="11920" spans="4:7">
      <c r="D11920" s="12"/>
      <c r="E11920" s="12"/>
      <c r="F11920" s="12"/>
      <c r="G11920" s="12"/>
    </row>
    <row r="11921" spans="4:7">
      <c r="D11921" s="12"/>
      <c r="E11921" s="12"/>
      <c r="F11921" s="12"/>
      <c r="G11921" s="12"/>
    </row>
    <row r="11922" spans="4:7">
      <c r="D11922" s="12"/>
      <c r="E11922" s="12"/>
      <c r="F11922" s="12"/>
      <c r="G11922" s="12"/>
    </row>
    <row r="11923" spans="4:7">
      <c r="D11923" s="12"/>
      <c r="E11923" s="12"/>
      <c r="F11923" s="12"/>
      <c r="G11923" s="12"/>
    </row>
    <row r="11924" spans="4:7">
      <c r="D11924" s="12"/>
      <c r="E11924" s="12"/>
      <c r="F11924" s="12"/>
      <c r="G11924" s="12"/>
    </row>
    <row r="11925" spans="4:7">
      <c r="D11925" s="12"/>
      <c r="E11925" s="12"/>
      <c r="F11925" s="12"/>
      <c r="G11925" s="12"/>
    </row>
    <row r="11926" spans="4:7">
      <c r="D11926" s="12"/>
      <c r="E11926" s="12"/>
      <c r="F11926" s="12"/>
      <c r="G11926" s="12"/>
    </row>
    <row r="11927" spans="4:7">
      <c r="D11927" s="12"/>
      <c r="E11927" s="12"/>
      <c r="F11927" s="12"/>
      <c r="G11927" s="12"/>
    </row>
    <row r="11928" spans="4:7">
      <c r="D11928" s="12"/>
      <c r="E11928" s="12"/>
      <c r="F11928" s="12"/>
      <c r="G11928" s="12"/>
    </row>
    <row r="11929" spans="4:7">
      <c r="D11929" s="12"/>
      <c r="E11929" s="12"/>
      <c r="F11929" s="12"/>
      <c r="G11929" s="12"/>
    </row>
    <row r="11930" spans="4:7">
      <c r="D11930" s="12"/>
      <c r="E11930" s="12"/>
      <c r="F11930" s="12"/>
      <c r="G11930" s="12"/>
    </row>
    <row r="11931" spans="4:7">
      <c r="D11931" s="12"/>
      <c r="E11931" s="12"/>
      <c r="F11931" s="12"/>
      <c r="G11931" s="12"/>
    </row>
    <row r="11932" spans="4:7">
      <c r="D11932" s="12"/>
      <c r="E11932" s="12"/>
      <c r="F11932" s="12"/>
      <c r="G11932" s="12"/>
    </row>
    <row r="11933" spans="4:7">
      <c r="D11933" s="12"/>
      <c r="E11933" s="12"/>
      <c r="F11933" s="12"/>
      <c r="G11933" s="12"/>
    </row>
    <row r="11934" spans="4:7">
      <c r="D11934" s="12"/>
      <c r="E11934" s="12"/>
      <c r="F11934" s="12"/>
      <c r="G11934" s="12"/>
    </row>
    <row r="11935" spans="4:7">
      <c r="D11935" s="12"/>
      <c r="E11935" s="12"/>
      <c r="F11935" s="12"/>
      <c r="G11935" s="12"/>
    </row>
    <row r="11936" spans="4:7">
      <c r="D11936" s="12"/>
      <c r="E11936" s="12"/>
      <c r="F11936" s="12"/>
      <c r="G11936" s="12"/>
    </row>
    <row r="11937" spans="4:7">
      <c r="D11937" s="12"/>
      <c r="E11937" s="12"/>
      <c r="F11937" s="12"/>
      <c r="G11937" s="12"/>
    </row>
    <row r="11938" spans="4:7">
      <c r="D11938" s="12"/>
      <c r="E11938" s="12"/>
      <c r="F11938" s="12"/>
      <c r="G11938" s="12"/>
    </row>
    <row r="11939" spans="4:7">
      <c r="D11939" s="12"/>
      <c r="E11939" s="12"/>
      <c r="F11939" s="12"/>
      <c r="G11939" s="12"/>
    </row>
    <row r="11940" spans="4:7">
      <c r="D11940" s="12"/>
      <c r="E11940" s="12"/>
      <c r="F11940" s="12"/>
      <c r="G11940" s="12"/>
    </row>
    <row r="11941" spans="4:7">
      <c r="D11941" s="12"/>
      <c r="E11941" s="12"/>
      <c r="F11941" s="12"/>
      <c r="G11941" s="12"/>
    </row>
    <row r="11942" spans="4:7">
      <c r="D11942" s="12"/>
      <c r="E11942" s="12"/>
      <c r="F11942" s="12"/>
      <c r="G11942" s="12"/>
    </row>
    <row r="11943" spans="4:7">
      <c r="D11943" s="12"/>
      <c r="E11943" s="12"/>
      <c r="F11943" s="12"/>
      <c r="G11943" s="12"/>
    </row>
    <row r="11944" spans="4:7">
      <c r="D11944" s="12"/>
      <c r="E11944" s="12"/>
      <c r="F11944" s="12"/>
      <c r="G11944" s="12"/>
    </row>
    <row r="11945" spans="4:7">
      <c r="D11945" s="12"/>
      <c r="E11945" s="12"/>
      <c r="F11945" s="12"/>
      <c r="G11945" s="12"/>
    </row>
    <row r="11946" spans="4:7">
      <c r="D11946" s="12"/>
      <c r="E11946" s="12"/>
      <c r="F11946" s="12"/>
      <c r="G11946" s="12"/>
    </row>
    <row r="11947" spans="4:7">
      <c r="D11947" s="12"/>
      <c r="E11947" s="12"/>
      <c r="F11947" s="12"/>
      <c r="G11947" s="12"/>
    </row>
    <row r="11948" spans="4:7">
      <c r="D11948" s="12"/>
      <c r="E11948" s="12"/>
      <c r="F11948" s="12"/>
      <c r="G11948" s="12"/>
    </row>
    <row r="11949" spans="4:7">
      <c r="D11949" s="12"/>
      <c r="E11949" s="12"/>
      <c r="F11949" s="12"/>
      <c r="G11949" s="12"/>
    </row>
    <row r="11950" spans="4:7">
      <c r="D11950" s="12"/>
      <c r="E11950" s="12"/>
      <c r="F11950" s="12"/>
      <c r="G11950" s="12"/>
    </row>
    <row r="11951" spans="4:7">
      <c r="D11951" s="12"/>
      <c r="E11951" s="12"/>
      <c r="F11951" s="12"/>
      <c r="G11951" s="12"/>
    </row>
    <row r="11952" spans="4:7">
      <c r="D11952" s="12"/>
      <c r="E11952" s="12"/>
      <c r="F11952" s="12"/>
      <c r="G11952" s="12"/>
    </row>
    <row r="11953" spans="4:7">
      <c r="D11953" s="12"/>
      <c r="E11953" s="12"/>
      <c r="F11953" s="12"/>
      <c r="G11953" s="12"/>
    </row>
    <row r="11954" spans="4:7">
      <c r="D11954" s="12"/>
      <c r="E11954" s="12"/>
      <c r="F11954" s="12"/>
      <c r="G11954" s="12"/>
    </row>
    <row r="11955" spans="4:7">
      <c r="D11955" s="12"/>
      <c r="E11955" s="12"/>
      <c r="F11955" s="12"/>
      <c r="G11955" s="12"/>
    </row>
    <row r="11956" spans="4:7">
      <c r="D11956" s="12"/>
      <c r="E11956" s="12"/>
      <c r="F11956" s="12"/>
      <c r="G11956" s="12"/>
    </row>
    <row r="11957" spans="4:7">
      <c r="D11957" s="12"/>
      <c r="E11957" s="12"/>
      <c r="F11957" s="12"/>
      <c r="G11957" s="12"/>
    </row>
    <row r="11958" spans="4:7">
      <c r="D11958" s="12"/>
      <c r="E11958" s="12"/>
      <c r="F11958" s="12"/>
      <c r="G11958" s="12"/>
    </row>
    <row r="11959" spans="4:7">
      <c r="D11959" s="12"/>
      <c r="E11959" s="12"/>
      <c r="F11959" s="12"/>
      <c r="G11959" s="12"/>
    </row>
    <row r="11960" spans="4:7">
      <c r="D11960" s="12"/>
      <c r="E11960" s="12"/>
      <c r="F11960" s="12"/>
      <c r="G11960" s="12"/>
    </row>
    <row r="11961" spans="4:7">
      <c r="D11961" s="12"/>
      <c r="E11961" s="12"/>
      <c r="F11961" s="12"/>
      <c r="G11961" s="12"/>
    </row>
    <row r="11962" spans="4:7">
      <c r="D11962" s="12"/>
      <c r="E11962" s="12"/>
      <c r="F11962" s="12"/>
      <c r="G11962" s="12"/>
    </row>
    <row r="11963" spans="4:7">
      <c r="D11963" s="12"/>
      <c r="E11963" s="12"/>
      <c r="F11963" s="12"/>
      <c r="G11963" s="12"/>
    </row>
    <row r="11964" spans="4:7">
      <c r="D11964" s="12"/>
      <c r="E11964" s="12"/>
      <c r="F11964" s="12"/>
      <c r="G11964" s="12"/>
    </row>
    <row r="11965" spans="4:7">
      <c r="D11965" s="12"/>
      <c r="E11965" s="12"/>
      <c r="F11965" s="12"/>
      <c r="G11965" s="12"/>
    </row>
    <row r="11966" spans="4:7">
      <c r="D11966" s="12"/>
      <c r="E11966" s="12"/>
      <c r="F11966" s="12"/>
      <c r="G11966" s="12"/>
    </row>
    <row r="11967" spans="4:7">
      <c r="D11967" s="12"/>
      <c r="E11967" s="12"/>
      <c r="F11967" s="12"/>
      <c r="G11967" s="12"/>
    </row>
    <row r="11968" spans="4:7">
      <c r="D11968" s="12"/>
      <c r="E11968" s="12"/>
      <c r="F11968" s="12"/>
      <c r="G11968" s="12"/>
    </row>
    <row r="11969" spans="4:7">
      <c r="D11969" s="12"/>
      <c r="E11969" s="12"/>
      <c r="F11969" s="12"/>
      <c r="G11969" s="12"/>
    </row>
    <row r="11970" spans="4:7">
      <c r="D11970" s="12"/>
      <c r="E11970" s="12"/>
      <c r="F11970" s="12"/>
      <c r="G11970" s="12"/>
    </row>
    <row r="11971" spans="4:7">
      <c r="D11971" s="12"/>
      <c r="E11971" s="12"/>
      <c r="F11971" s="12"/>
      <c r="G11971" s="12"/>
    </row>
    <row r="11972" spans="4:7">
      <c r="D11972" s="12"/>
      <c r="E11972" s="12"/>
      <c r="F11972" s="12"/>
      <c r="G11972" s="12"/>
    </row>
    <row r="11973" spans="4:7">
      <c r="D11973" s="12"/>
      <c r="E11973" s="12"/>
      <c r="F11973" s="12"/>
      <c r="G11973" s="12"/>
    </row>
    <row r="11974" spans="4:7">
      <c r="D11974" s="12"/>
      <c r="E11974" s="12"/>
      <c r="F11974" s="12"/>
      <c r="G11974" s="12"/>
    </row>
    <row r="11975" spans="4:7">
      <c r="D11975" s="12"/>
      <c r="E11975" s="12"/>
      <c r="F11975" s="12"/>
      <c r="G11975" s="12"/>
    </row>
    <row r="11976" spans="4:7">
      <c r="D11976" s="12"/>
      <c r="E11976" s="12"/>
      <c r="F11976" s="12"/>
      <c r="G11976" s="12"/>
    </row>
    <row r="11977" spans="4:7">
      <c r="D11977" s="12"/>
      <c r="E11977" s="12"/>
      <c r="F11977" s="12"/>
      <c r="G11977" s="12"/>
    </row>
    <row r="11978" spans="4:7">
      <c r="D11978" s="12"/>
      <c r="E11978" s="12"/>
      <c r="F11978" s="12"/>
      <c r="G11978" s="12"/>
    </row>
    <row r="11979" spans="4:7">
      <c r="D11979" s="12"/>
      <c r="E11979" s="12"/>
      <c r="F11979" s="12"/>
      <c r="G11979" s="12"/>
    </row>
    <row r="11980" spans="4:7">
      <c r="D11980" s="12"/>
      <c r="E11980" s="12"/>
      <c r="F11980" s="12"/>
      <c r="G11980" s="12"/>
    </row>
    <row r="11981" spans="4:7">
      <c r="D11981" s="12"/>
      <c r="E11981" s="12"/>
      <c r="F11981" s="12"/>
      <c r="G11981" s="12"/>
    </row>
    <row r="11982" spans="4:7">
      <c r="D11982" s="12"/>
      <c r="E11982" s="12"/>
      <c r="F11982" s="12"/>
      <c r="G11982" s="12"/>
    </row>
    <row r="11983" spans="4:7">
      <c r="D11983" s="12"/>
      <c r="E11983" s="12"/>
      <c r="F11983" s="12"/>
      <c r="G11983" s="12"/>
    </row>
    <row r="11984" spans="4:7">
      <c r="D11984" s="12"/>
      <c r="E11984" s="12"/>
      <c r="F11984" s="12"/>
      <c r="G11984" s="12"/>
    </row>
    <row r="11985" spans="4:7">
      <c r="D11985" s="12"/>
      <c r="E11985" s="12"/>
      <c r="F11985" s="12"/>
      <c r="G11985" s="12"/>
    </row>
    <row r="11986" spans="4:7">
      <c r="D11986" s="12"/>
      <c r="E11986" s="12"/>
      <c r="F11986" s="12"/>
      <c r="G11986" s="12"/>
    </row>
    <row r="11987" spans="4:7">
      <c r="D11987" s="12"/>
      <c r="E11987" s="12"/>
      <c r="F11987" s="12"/>
      <c r="G11987" s="12"/>
    </row>
    <row r="11988" spans="4:7">
      <c r="D11988" s="12"/>
      <c r="E11988" s="12"/>
      <c r="F11988" s="12"/>
      <c r="G11988" s="12"/>
    </row>
    <row r="11989" spans="4:7">
      <c r="D11989" s="12"/>
      <c r="E11989" s="12"/>
      <c r="F11989" s="12"/>
      <c r="G11989" s="12"/>
    </row>
    <row r="11990" spans="4:7">
      <c r="D11990" s="12"/>
      <c r="E11990" s="12"/>
      <c r="F11990" s="12"/>
      <c r="G11990" s="12"/>
    </row>
    <row r="11991" spans="4:7">
      <c r="D11991" s="12"/>
      <c r="E11991" s="12"/>
      <c r="F11991" s="12"/>
      <c r="G11991" s="12"/>
    </row>
    <row r="11992" spans="4:7">
      <c r="D11992" s="12"/>
      <c r="E11992" s="12"/>
      <c r="F11992" s="12"/>
      <c r="G11992" s="12"/>
    </row>
    <row r="11993" spans="4:7">
      <c r="D11993" s="12"/>
      <c r="E11993" s="12"/>
      <c r="F11993" s="12"/>
      <c r="G11993" s="12"/>
    </row>
    <row r="11994" spans="4:7">
      <c r="D11994" s="12"/>
      <c r="E11994" s="12"/>
      <c r="F11994" s="12"/>
      <c r="G11994" s="12"/>
    </row>
    <row r="11995" spans="4:7">
      <c r="D11995" s="12"/>
      <c r="E11995" s="12"/>
      <c r="F11995" s="12"/>
      <c r="G11995" s="12"/>
    </row>
    <row r="11996" spans="4:7">
      <c r="D11996" s="12"/>
      <c r="E11996" s="12"/>
      <c r="F11996" s="12"/>
      <c r="G11996" s="12"/>
    </row>
    <row r="11997" spans="4:7">
      <c r="D11997" s="12"/>
      <c r="E11997" s="12"/>
      <c r="F11997" s="12"/>
      <c r="G11997" s="12"/>
    </row>
    <row r="11998" spans="4:7">
      <c r="D11998" s="12"/>
      <c r="E11998" s="12"/>
      <c r="F11998" s="12"/>
      <c r="G11998" s="12"/>
    </row>
    <row r="11999" spans="4:7">
      <c r="D11999" s="12"/>
      <c r="E11999" s="12"/>
      <c r="F11999" s="12"/>
      <c r="G11999" s="12"/>
    </row>
    <row r="12000" spans="4:7">
      <c r="D12000" s="12"/>
      <c r="E12000" s="12"/>
      <c r="F12000" s="12"/>
      <c r="G12000" s="12"/>
    </row>
    <row r="12001" spans="4:7">
      <c r="D12001" s="12"/>
      <c r="E12001" s="12"/>
      <c r="F12001" s="12"/>
      <c r="G12001" s="12"/>
    </row>
    <row r="12002" spans="4:7">
      <c r="D12002" s="12"/>
      <c r="E12002" s="12"/>
      <c r="F12002" s="12"/>
      <c r="G12002" s="12"/>
    </row>
    <row r="12003" spans="4:7">
      <c r="D12003" s="12"/>
      <c r="E12003" s="12"/>
      <c r="F12003" s="12"/>
      <c r="G12003" s="12"/>
    </row>
    <row r="12004" spans="4:7">
      <c r="D12004" s="12"/>
      <c r="E12004" s="12"/>
      <c r="F12004" s="12"/>
      <c r="G12004" s="12"/>
    </row>
    <row r="12005" spans="4:7">
      <c r="D12005" s="12"/>
      <c r="E12005" s="12"/>
      <c r="F12005" s="12"/>
      <c r="G12005" s="12"/>
    </row>
    <row r="12006" spans="4:7">
      <c r="D12006" s="12"/>
      <c r="E12006" s="12"/>
      <c r="F12006" s="12"/>
      <c r="G12006" s="12"/>
    </row>
    <row r="12007" spans="4:7">
      <c r="D12007" s="12"/>
      <c r="E12007" s="12"/>
      <c r="F12007" s="12"/>
      <c r="G12007" s="12"/>
    </row>
    <row r="12008" spans="4:7">
      <c r="D12008" s="12"/>
      <c r="E12008" s="12"/>
      <c r="F12008" s="12"/>
      <c r="G12008" s="12"/>
    </row>
    <row r="12009" spans="4:7">
      <c r="D12009" s="12"/>
      <c r="E12009" s="12"/>
      <c r="F12009" s="12"/>
      <c r="G12009" s="12"/>
    </row>
    <row r="12010" spans="4:7">
      <c r="D12010" s="12"/>
      <c r="E12010" s="12"/>
      <c r="F12010" s="12"/>
      <c r="G12010" s="12"/>
    </row>
    <row r="12011" spans="4:7">
      <c r="D12011" s="12"/>
      <c r="E12011" s="12"/>
      <c r="F12011" s="12"/>
      <c r="G12011" s="12"/>
    </row>
    <row r="12012" spans="4:7">
      <c r="D12012" s="12"/>
      <c r="E12012" s="12"/>
      <c r="F12012" s="12"/>
      <c r="G12012" s="12"/>
    </row>
    <row r="12013" spans="4:7">
      <c r="D12013" s="12"/>
      <c r="E12013" s="12"/>
      <c r="F12013" s="12"/>
      <c r="G12013" s="12"/>
    </row>
    <row r="12014" spans="4:7">
      <c r="D12014" s="12"/>
      <c r="E12014" s="12"/>
      <c r="F12014" s="12"/>
      <c r="G12014" s="12"/>
    </row>
    <row r="12015" spans="4:7">
      <c r="D12015" s="12"/>
      <c r="E12015" s="12"/>
      <c r="F12015" s="12"/>
      <c r="G12015" s="12"/>
    </row>
    <row r="12016" spans="4:7">
      <c r="D12016" s="12"/>
      <c r="E12016" s="12"/>
      <c r="F12016" s="12"/>
      <c r="G12016" s="12"/>
    </row>
    <row r="12017" spans="4:7">
      <c r="D12017" s="12"/>
      <c r="E12017" s="12"/>
      <c r="F12017" s="12"/>
      <c r="G12017" s="12"/>
    </row>
    <row r="12018" spans="4:7">
      <c r="D12018" s="12"/>
      <c r="E12018" s="12"/>
      <c r="F12018" s="12"/>
      <c r="G12018" s="12"/>
    </row>
    <row r="12019" spans="4:7">
      <c r="D12019" s="12"/>
      <c r="E12019" s="12"/>
      <c r="F12019" s="12"/>
      <c r="G12019" s="12"/>
    </row>
    <row r="12020" spans="4:7">
      <c r="D12020" s="12"/>
      <c r="E12020" s="12"/>
      <c r="F12020" s="12"/>
      <c r="G12020" s="12"/>
    </row>
    <row r="12021" spans="4:7">
      <c r="D12021" s="12"/>
      <c r="E12021" s="12"/>
      <c r="F12021" s="12"/>
      <c r="G12021" s="12"/>
    </row>
    <row r="12022" spans="4:7">
      <c r="D12022" s="12"/>
      <c r="E12022" s="12"/>
      <c r="F12022" s="12"/>
      <c r="G12022" s="12"/>
    </row>
    <row r="12023" spans="4:7">
      <c r="D12023" s="12"/>
      <c r="E12023" s="12"/>
      <c r="F12023" s="12"/>
      <c r="G12023" s="12"/>
    </row>
    <row r="12024" spans="4:7">
      <c r="D12024" s="12"/>
      <c r="E12024" s="12"/>
      <c r="F12024" s="12"/>
      <c r="G12024" s="12"/>
    </row>
    <row r="12025" spans="4:7">
      <c r="D12025" s="12"/>
      <c r="E12025" s="12"/>
      <c r="F12025" s="12"/>
      <c r="G12025" s="12"/>
    </row>
    <row r="12026" spans="4:7">
      <c r="D12026" s="12"/>
      <c r="E12026" s="12"/>
      <c r="F12026" s="12"/>
      <c r="G12026" s="12"/>
    </row>
    <row r="12027" spans="4:7">
      <c r="D12027" s="12"/>
      <c r="E12027" s="12"/>
      <c r="F12027" s="12"/>
      <c r="G12027" s="12"/>
    </row>
    <row r="12028" spans="4:7">
      <c r="D12028" s="12"/>
      <c r="E12028" s="12"/>
      <c r="F12028" s="12"/>
      <c r="G12028" s="12"/>
    </row>
    <row r="12029" spans="4:7">
      <c r="D12029" s="12"/>
      <c r="E12029" s="12"/>
      <c r="F12029" s="12"/>
      <c r="G12029" s="12"/>
    </row>
    <row r="12030" spans="4:7">
      <c r="D12030" s="12"/>
      <c r="E12030" s="12"/>
      <c r="F12030" s="12"/>
      <c r="G12030" s="12"/>
    </row>
    <row r="12031" spans="4:7">
      <c r="D12031" s="12"/>
      <c r="E12031" s="12"/>
      <c r="F12031" s="12"/>
      <c r="G12031" s="12"/>
    </row>
    <row r="12032" spans="4:7">
      <c r="D12032" s="12"/>
      <c r="E12032" s="12"/>
      <c r="F12032" s="12"/>
      <c r="G12032" s="12"/>
    </row>
    <row r="12033" spans="4:7">
      <c r="D12033" s="12"/>
      <c r="E12033" s="12"/>
      <c r="F12033" s="12"/>
      <c r="G12033" s="12"/>
    </row>
    <row r="12034" spans="4:7">
      <c r="D12034" s="12"/>
      <c r="E12034" s="12"/>
      <c r="F12034" s="12"/>
      <c r="G12034" s="12"/>
    </row>
    <row r="12035" spans="4:7">
      <c r="D12035" s="12"/>
      <c r="E12035" s="12"/>
      <c r="F12035" s="12"/>
      <c r="G12035" s="12"/>
    </row>
    <row r="12036" spans="4:7">
      <c r="D12036" s="12"/>
      <c r="E12036" s="12"/>
      <c r="F12036" s="12"/>
      <c r="G12036" s="12"/>
    </row>
    <row r="12037" spans="4:7">
      <c r="D12037" s="12"/>
      <c r="E12037" s="12"/>
      <c r="F12037" s="12"/>
      <c r="G12037" s="12"/>
    </row>
    <row r="12038" spans="4:7">
      <c r="D12038" s="12"/>
      <c r="E12038" s="12"/>
      <c r="F12038" s="12"/>
      <c r="G12038" s="12"/>
    </row>
    <row r="12039" spans="4:7">
      <c r="D12039" s="12"/>
      <c r="E12039" s="12"/>
      <c r="F12039" s="12"/>
      <c r="G12039" s="12"/>
    </row>
    <row r="12040" spans="4:7">
      <c r="D12040" s="12"/>
      <c r="E12040" s="12"/>
      <c r="F12040" s="12"/>
      <c r="G12040" s="12"/>
    </row>
    <row r="12041" spans="4:7">
      <c r="D12041" s="12"/>
      <c r="E12041" s="12"/>
      <c r="F12041" s="12"/>
      <c r="G12041" s="12"/>
    </row>
    <row r="12042" spans="4:7">
      <c r="D12042" s="12"/>
      <c r="E12042" s="12"/>
      <c r="F12042" s="12"/>
      <c r="G12042" s="12"/>
    </row>
    <row r="12043" spans="4:7">
      <c r="D12043" s="12"/>
      <c r="E12043" s="12"/>
      <c r="F12043" s="12"/>
      <c r="G12043" s="12"/>
    </row>
    <row r="12044" spans="4:7">
      <c r="D12044" s="12"/>
      <c r="E12044" s="12"/>
      <c r="F12044" s="12"/>
      <c r="G12044" s="12"/>
    </row>
    <row r="12045" spans="4:7">
      <c r="D12045" s="12"/>
      <c r="E12045" s="12"/>
      <c r="F12045" s="12"/>
      <c r="G12045" s="12"/>
    </row>
    <row r="12046" spans="4:7">
      <c r="D12046" s="12"/>
      <c r="E12046" s="12"/>
      <c r="F12046" s="12"/>
      <c r="G12046" s="12"/>
    </row>
    <row r="12047" spans="4:7">
      <c r="D12047" s="12"/>
      <c r="E12047" s="12"/>
      <c r="F12047" s="12"/>
      <c r="G12047" s="12"/>
    </row>
    <row r="12048" spans="4:7">
      <c r="D12048" s="12"/>
      <c r="E12048" s="12"/>
      <c r="F12048" s="12"/>
      <c r="G12048" s="12"/>
    </row>
    <row r="12049" spans="4:7">
      <c r="D12049" s="12"/>
      <c r="E12049" s="12"/>
      <c r="F12049" s="12"/>
      <c r="G12049" s="12"/>
    </row>
    <row r="12050" spans="4:7">
      <c r="D12050" s="12"/>
      <c r="E12050" s="12"/>
      <c r="F12050" s="12"/>
      <c r="G12050" s="12"/>
    </row>
    <row r="12051" spans="4:7">
      <c r="D12051" s="12"/>
      <c r="E12051" s="12"/>
      <c r="F12051" s="12"/>
      <c r="G12051" s="12"/>
    </row>
    <row r="12052" spans="4:7">
      <c r="D12052" s="12"/>
      <c r="E12052" s="12"/>
      <c r="F12052" s="12"/>
      <c r="G12052" s="12"/>
    </row>
    <row r="12053" spans="4:7">
      <c r="D12053" s="12"/>
      <c r="E12053" s="12"/>
      <c r="F12053" s="12"/>
      <c r="G12053" s="12"/>
    </row>
    <row r="12054" spans="4:7">
      <c r="D12054" s="12"/>
      <c r="E12054" s="12"/>
      <c r="F12054" s="12"/>
      <c r="G12054" s="12"/>
    </row>
    <row r="12055" spans="4:7">
      <c r="D12055" s="12"/>
      <c r="E12055" s="12"/>
      <c r="F12055" s="12"/>
      <c r="G12055" s="12"/>
    </row>
    <row r="12056" spans="4:7">
      <c r="D12056" s="12"/>
      <c r="E12056" s="12"/>
      <c r="F12056" s="12"/>
      <c r="G12056" s="12"/>
    </row>
    <row r="12057" spans="4:7">
      <c r="D12057" s="12"/>
      <c r="E12057" s="12"/>
      <c r="F12057" s="12"/>
      <c r="G12057" s="12"/>
    </row>
    <row r="12058" spans="4:7">
      <c r="D12058" s="12"/>
      <c r="E12058" s="12"/>
      <c r="F12058" s="12"/>
      <c r="G12058" s="12"/>
    </row>
    <row r="12059" spans="4:7">
      <c r="D12059" s="12"/>
      <c r="E12059" s="12"/>
      <c r="F12059" s="12"/>
      <c r="G12059" s="12"/>
    </row>
    <row r="12060" spans="4:7">
      <c r="D12060" s="12"/>
      <c r="E12060" s="12"/>
      <c r="F12060" s="12"/>
      <c r="G12060" s="12"/>
    </row>
    <row r="12061" spans="4:7">
      <c r="D12061" s="12"/>
      <c r="E12061" s="12"/>
      <c r="F12061" s="12"/>
      <c r="G12061" s="12"/>
    </row>
    <row r="12062" spans="4:7">
      <c r="D12062" s="12"/>
      <c r="E12062" s="12"/>
      <c r="F12062" s="12"/>
      <c r="G12062" s="12"/>
    </row>
    <row r="12063" spans="4:7">
      <c r="D12063" s="12"/>
      <c r="E12063" s="12"/>
      <c r="F12063" s="12"/>
      <c r="G12063" s="12"/>
    </row>
    <row r="12064" spans="4:7">
      <c r="D12064" s="12"/>
      <c r="E12064" s="12"/>
      <c r="F12064" s="12"/>
      <c r="G12064" s="12"/>
    </row>
    <row r="12065" spans="4:7">
      <c r="D12065" s="12"/>
      <c r="E12065" s="12"/>
      <c r="F12065" s="12"/>
      <c r="G12065" s="12"/>
    </row>
    <row r="12066" spans="4:7">
      <c r="D12066" s="12"/>
      <c r="E12066" s="12"/>
      <c r="F12066" s="12"/>
      <c r="G12066" s="12"/>
    </row>
    <row r="12067" spans="4:7">
      <c r="D12067" s="12"/>
      <c r="E12067" s="12"/>
      <c r="F12067" s="12"/>
      <c r="G12067" s="12"/>
    </row>
    <row r="12068" spans="4:7">
      <c r="D12068" s="12"/>
      <c r="E12068" s="12"/>
      <c r="F12068" s="12"/>
      <c r="G12068" s="12"/>
    </row>
    <row r="12069" spans="4:7">
      <c r="D12069" s="12"/>
      <c r="E12069" s="12"/>
      <c r="F12069" s="12"/>
      <c r="G12069" s="12"/>
    </row>
    <row r="12070" spans="4:7">
      <c r="D12070" s="12"/>
      <c r="E12070" s="12"/>
      <c r="F12070" s="12"/>
      <c r="G12070" s="12"/>
    </row>
    <row r="12071" spans="4:7">
      <c r="D12071" s="12"/>
      <c r="E12071" s="12"/>
      <c r="F12071" s="12"/>
      <c r="G12071" s="12"/>
    </row>
    <row r="12072" spans="4:7">
      <c r="D12072" s="12"/>
      <c r="E12072" s="12"/>
      <c r="F12072" s="12"/>
      <c r="G12072" s="12"/>
    </row>
    <row r="12073" spans="4:7">
      <c r="D12073" s="12"/>
      <c r="E12073" s="12"/>
      <c r="F12073" s="12"/>
      <c r="G12073" s="12"/>
    </row>
    <row r="12074" spans="4:7">
      <c r="D12074" s="12"/>
      <c r="E12074" s="12"/>
      <c r="F12074" s="12"/>
      <c r="G12074" s="12"/>
    </row>
    <row r="12075" spans="4:7">
      <c r="D12075" s="12"/>
      <c r="E12075" s="12"/>
      <c r="F12075" s="12"/>
      <c r="G12075" s="12"/>
    </row>
    <row r="12076" spans="4:7">
      <c r="D12076" s="12"/>
      <c r="E12076" s="12"/>
      <c r="F12076" s="12"/>
      <c r="G12076" s="12"/>
    </row>
    <row r="12077" spans="4:7">
      <c r="D12077" s="12"/>
      <c r="E12077" s="12"/>
      <c r="F12077" s="12"/>
      <c r="G12077" s="12"/>
    </row>
    <row r="12078" spans="4:7">
      <c r="D12078" s="12"/>
      <c r="E12078" s="12"/>
      <c r="F12078" s="12"/>
      <c r="G12078" s="12"/>
    </row>
    <row r="12079" spans="4:7">
      <c r="D12079" s="12"/>
      <c r="E12079" s="12"/>
      <c r="F12079" s="12"/>
      <c r="G12079" s="12"/>
    </row>
    <row r="12080" spans="4:7">
      <c r="D12080" s="12"/>
      <c r="E12080" s="12"/>
      <c r="F12080" s="12"/>
      <c r="G12080" s="12"/>
    </row>
    <row r="12081" spans="4:7">
      <c r="D12081" s="12"/>
      <c r="E12081" s="12"/>
      <c r="F12081" s="12"/>
      <c r="G12081" s="12"/>
    </row>
    <row r="12082" spans="4:7">
      <c r="D12082" s="12"/>
      <c r="E12082" s="12"/>
      <c r="F12082" s="12"/>
      <c r="G12082" s="12"/>
    </row>
    <row r="12083" spans="4:7">
      <c r="D12083" s="12"/>
      <c r="E12083" s="12"/>
      <c r="F12083" s="12"/>
      <c r="G12083" s="12"/>
    </row>
    <row r="12084" spans="4:7">
      <c r="D12084" s="12"/>
      <c r="E12084" s="12"/>
      <c r="F12084" s="12"/>
      <c r="G12084" s="12"/>
    </row>
    <row r="12085" spans="4:7">
      <c r="D12085" s="12"/>
      <c r="E12085" s="12"/>
      <c r="F12085" s="12"/>
      <c r="G12085" s="12"/>
    </row>
    <row r="12086" spans="4:7">
      <c r="D12086" s="12"/>
      <c r="E12086" s="12"/>
      <c r="F12086" s="12"/>
      <c r="G12086" s="12"/>
    </row>
    <row r="12087" spans="4:7">
      <c r="D12087" s="12"/>
      <c r="E12087" s="12"/>
      <c r="F12087" s="12"/>
      <c r="G12087" s="12"/>
    </row>
    <row r="12088" spans="4:7">
      <c r="D12088" s="12"/>
      <c r="E12088" s="12"/>
      <c r="F12088" s="12"/>
      <c r="G12088" s="12"/>
    </row>
    <row r="12089" spans="4:7">
      <c r="D12089" s="12"/>
      <c r="E12089" s="12"/>
      <c r="F12089" s="12"/>
      <c r="G12089" s="12"/>
    </row>
    <row r="12090" spans="4:7">
      <c r="D12090" s="12"/>
      <c r="E12090" s="12"/>
      <c r="F12090" s="12"/>
      <c r="G12090" s="12"/>
    </row>
    <row r="12091" spans="4:7">
      <c r="D12091" s="12"/>
      <c r="E12091" s="12"/>
      <c r="F12091" s="12"/>
      <c r="G12091" s="12"/>
    </row>
    <row r="12092" spans="4:7">
      <c r="D12092" s="12"/>
      <c r="E12092" s="12"/>
      <c r="F12092" s="12"/>
      <c r="G12092" s="12"/>
    </row>
    <row r="12093" spans="4:7">
      <c r="D12093" s="12"/>
      <c r="E12093" s="12"/>
      <c r="F12093" s="12"/>
      <c r="G12093" s="12"/>
    </row>
    <row r="12094" spans="4:7">
      <c r="D12094" s="12"/>
      <c r="E12094" s="12"/>
      <c r="F12094" s="12"/>
      <c r="G12094" s="12"/>
    </row>
    <row r="12095" spans="4:7">
      <c r="D12095" s="12"/>
      <c r="E12095" s="12"/>
      <c r="F12095" s="12"/>
      <c r="G12095" s="12"/>
    </row>
    <row r="12096" spans="4:7">
      <c r="D12096" s="12"/>
      <c r="E12096" s="12"/>
      <c r="F12096" s="12"/>
      <c r="G12096" s="12"/>
    </row>
    <row r="12097" spans="4:7">
      <c r="D12097" s="12"/>
      <c r="E12097" s="12"/>
      <c r="F12097" s="12"/>
      <c r="G12097" s="12"/>
    </row>
    <row r="12098" spans="4:7">
      <c r="D12098" s="12"/>
      <c r="E12098" s="12"/>
      <c r="F12098" s="12"/>
      <c r="G12098" s="12"/>
    </row>
    <row r="12099" spans="4:7">
      <c r="D12099" s="12"/>
      <c r="E12099" s="12"/>
      <c r="F12099" s="12"/>
      <c r="G12099" s="12"/>
    </row>
    <row r="12100" spans="4:7">
      <c r="D12100" s="12"/>
      <c r="E12100" s="12"/>
      <c r="F12100" s="12"/>
      <c r="G12100" s="12"/>
    </row>
    <row r="12101" spans="4:7">
      <c r="D12101" s="12"/>
      <c r="E12101" s="12"/>
      <c r="F12101" s="12"/>
      <c r="G12101" s="12"/>
    </row>
    <row r="12102" spans="4:7">
      <c r="D12102" s="12"/>
      <c r="E12102" s="12"/>
      <c r="F12102" s="12"/>
      <c r="G12102" s="12"/>
    </row>
    <row r="12103" spans="4:7">
      <c r="D12103" s="12"/>
      <c r="E12103" s="12"/>
      <c r="F12103" s="12"/>
      <c r="G12103" s="12"/>
    </row>
    <row r="12104" spans="4:7">
      <c r="D12104" s="12"/>
      <c r="E12104" s="12"/>
      <c r="F12104" s="12"/>
      <c r="G12104" s="12"/>
    </row>
    <row r="12105" spans="4:7">
      <c r="D12105" s="12"/>
      <c r="E12105" s="12"/>
      <c r="F12105" s="12"/>
      <c r="G12105" s="12"/>
    </row>
    <row r="12106" spans="4:7">
      <c r="D12106" s="12"/>
      <c r="E12106" s="12"/>
      <c r="F12106" s="12"/>
      <c r="G12106" s="12"/>
    </row>
    <row r="12107" spans="4:7">
      <c r="D12107" s="12"/>
      <c r="E12107" s="12"/>
      <c r="F12107" s="12"/>
      <c r="G12107" s="12"/>
    </row>
    <row r="12108" spans="4:7">
      <c r="D12108" s="12"/>
      <c r="E12108" s="12"/>
      <c r="F12108" s="12"/>
      <c r="G12108" s="12"/>
    </row>
    <row r="12109" spans="4:7">
      <c r="D12109" s="12"/>
      <c r="E12109" s="12"/>
      <c r="F12109" s="12"/>
      <c r="G12109" s="12"/>
    </row>
    <row r="12110" spans="4:7">
      <c r="D12110" s="12"/>
      <c r="E12110" s="12"/>
      <c r="F12110" s="12"/>
      <c r="G12110" s="12"/>
    </row>
    <row r="12111" spans="4:7">
      <c r="D12111" s="12"/>
      <c r="E12111" s="12"/>
      <c r="F12111" s="12"/>
      <c r="G12111" s="12"/>
    </row>
    <row r="12112" spans="4:7">
      <c r="D12112" s="12"/>
      <c r="E12112" s="12"/>
      <c r="F12112" s="12"/>
      <c r="G12112" s="12"/>
    </row>
    <row r="12113" spans="4:7">
      <c r="D12113" s="12"/>
      <c r="E12113" s="12"/>
      <c r="F12113" s="12"/>
      <c r="G12113" s="12"/>
    </row>
    <row r="12114" spans="4:7">
      <c r="D12114" s="12"/>
      <c r="E12114" s="12"/>
      <c r="F12114" s="12"/>
      <c r="G12114" s="12"/>
    </row>
    <row r="12115" spans="4:7">
      <c r="D12115" s="12"/>
      <c r="E12115" s="12"/>
      <c r="F12115" s="12"/>
      <c r="G12115" s="12"/>
    </row>
    <row r="12116" spans="4:7">
      <c r="D12116" s="12"/>
      <c r="E12116" s="12"/>
      <c r="F12116" s="12"/>
      <c r="G12116" s="12"/>
    </row>
    <row r="12117" spans="4:7">
      <c r="D12117" s="12"/>
      <c r="E12117" s="12"/>
      <c r="F12117" s="12"/>
      <c r="G12117" s="12"/>
    </row>
    <row r="12118" spans="4:7">
      <c r="D12118" s="12"/>
      <c r="E12118" s="12"/>
      <c r="F12118" s="12"/>
      <c r="G12118" s="12"/>
    </row>
    <row r="12119" spans="4:7">
      <c r="D12119" s="12"/>
      <c r="E12119" s="12"/>
      <c r="F12119" s="12"/>
      <c r="G12119" s="12"/>
    </row>
    <row r="12120" spans="4:7">
      <c r="D12120" s="12"/>
      <c r="E12120" s="12"/>
      <c r="F12120" s="12"/>
      <c r="G12120" s="12"/>
    </row>
    <row r="12121" spans="4:7">
      <c r="D12121" s="12"/>
      <c r="E12121" s="12"/>
      <c r="F12121" s="12"/>
      <c r="G12121" s="12"/>
    </row>
    <row r="12122" spans="4:7">
      <c r="D12122" s="12"/>
      <c r="E12122" s="12"/>
      <c r="F12122" s="12"/>
      <c r="G12122" s="12"/>
    </row>
    <row r="12123" spans="4:7">
      <c r="D12123" s="12"/>
      <c r="E12123" s="12"/>
      <c r="F12123" s="12"/>
      <c r="G12123" s="12"/>
    </row>
    <row r="12124" spans="4:7">
      <c r="D12124" s="12"/>
      <c r="E12124" s="12"/>
      <c r="F12124" s="12"/>
      <c r="G12124" s="12"/>
    </row>
    <row r="12125" spans="4:7">
      <c r="D12125" s="12"/>
      <c r="E12125" s="12"/>
      <c r="F12125" s="12"/>
      <c r="G12125" s="12"/>
    </row>
    <row r="12126" spans="4:7">
      <c r="D12126" s="12"/>
      <c r="E12126" s="12"/>
      <c r="F12126" s="12"/>
      <c r="G12126" s="12"/>
    </row>
    <row r="12127" spans="4:7">
      <c r="D12127" s="12"/>
      <c r="E12127" s="12"/>
      <c r="F12127" s="12"/>
      <c r="G12127" s="12"/>
    </row>
    <row r="12128" spans="4:7">
      <c r="D12128" s="12"/>
      <c r="E12128" s="12"/>
      <c r="F12128" s="12"/>
      <c r="G12128" s="12"/>
    </row>
    <row r="12129" spans="4:7">
      <c r="D12129" s="12"/>
      <c r="E12129" s="12"/>
      <c r="F12129" s="12"/>
      <c r="G12129" s="12"/>
    </row>
    <row r="12130" spans="4:7">
      <c r="D12130" s="12"/>
      <c r="E12130" s="12"/>
      <c r="F12130" s="12"/>
      <c r="G12130" s="12"/>
    </row>
    <row r="12131" spans="4:7">
      <c r="D12131" s="12"/>
      <c r="E12131" s="12"/>
      <c r="F12131" s="12"/>
      <c r="G12131" s="12"/>
    </row>
    <row r="12132" spans="4:7">
      <c r="D12132" s="12"/>
      <c r="E12132" s="12"/>
      <c r="F12132" s="12"/>
      <c r="G12132" s="12"/>
    </row>
    <row r="12133" spans="4:7">
      <c r="D12133" s="12"/>
      <c r="E12133" s="12"/>
      <c r="F12133" s="12"/>
      <c r="G12133" s="12"/>
    </row>
    <row r="12134" spans="4:7">
      <c r="D12134" s="12"/>
      <c r="E12134" s="12"/>
      <c r="F12134" s="12"/>
      <c r="G12134" s="12"/>
    </row>
    <row r="12135" spans="4:7">
      <c r="D12135" s="12"/>
      <c r="E12135" s="12"/>
      <c r="F12135" s="12"/>
      <c r="G12135" s="12"/>
    </row>
    <row r="12136" spans="4:7">
      <c r="D12136" s="12"/>
      <c r="E12136" s="12"/>
      <c r="F12136" s="12"/>
      <c r="G12136" s="12"/>
    </row>
    <row r="12137" spans="4:7">
      <c r="D12137" s="12"/>
      <c r="E12137" s="12"/>
      <c r="F12137" s="12"/>
      <c r="G12137" s="12"/>
    </row>
    <row r="12138" spans="4:7">
      <c r="D12138" s="12"/>
      <c r="E12138" s="12"/>
      <c r="F12138" s="12"/>
      <c r="G12138" s="12"/>
    </row>
    <row r="12139" spans="4:7">
      <c r="D12139" s="12"/>
      <c r="E12139" s="12"/>
      <c r="F12139" s="12"/>
      <c r="G12139" s="12"/>
    </row>
    <row r="12140" spans="4:7">
      <c r="D12140" s="12"/>
      <c r="E12140" s="12"/>
      <c r="F12140" s="12"/>
      <c r="G12140" s="12"/>
    </row>
    <row r="12141" spans="4:7">
      <c r="D12141" s="12"/>
      <c r="E12141" s="12"/>
      <c r="F12141" s="12"/>
      <c r="G12141" s="12"/>
    </row>
    <row r="12142" spans="4:7">
      <c r="D12142" s="12"/>
      <c r="E12142" s="12"/>
      <c r="F12142" s="12"/>
      <c r="G12142" s="12"/>
    </row>
    <row r="12143" spans="4:7">
      <c r="D12143" s="12"/>
      <c r="E12143" s="12"/>
      <c r="F12143" s="12"/>
      <c r="G12143" s="12"/>
    </row>
    <row r="12144" spans="4:7">
      <c r="D12144" s="12"/>
      <c r="E12144" s="12"/>
      <c r="F12144" s="12"/>
      <c r="G12144" s="12"/>
    </row>
    <row r="12145" spans="4:7">
      <c r="D12145" s="12"/>
      <c r="E12145" s="12"/>
      <c r="F12145" s="12"/>
      <c r="G12145" s="12"/>
    </row>
    <row r="12146" spans="4:7">
      <c r="D12146" s="12"/>
      <c r="E12146" s="12"/>
      <c r="F12146" s="12"/>
      <c r="G12146" s="12"/>
    </row>
    <row r="12147" spans="4:7">
      <c r="D12147" s="12"/>
      <c r="E12147" s="12"/>
      <c r="F12147" s="12"/>
      <c r="G12147" s="12"/>
    </row>
    <row r="12148" spans="4:7">
      <c r="D12148" s="12"/>
      <c r="E12148" s="12"/>
      <c r="F12148" s="12"/>
      <c r="G12148" s="12"/>
    </row>
    <row r="12149" spans="4:7">
      <c r="D12149" s="12"/>
      <c r="E12149" s="12"/>
      <c r="F12149" s="12"/>
      <c r="G12149" s="12"/>
    </row>
    <row r="12150" spans="4:7">
      <c r="D12150" s="12"/>
      <c r="E12150" s="12"/>
      <c r="F12150" s="12"/>
      <c r="G12150" s="12"/>
    </row>
    <row r="12151" spans="4:7">
      <c r="D12151" s="12"/>
      <c r="E12151" s="12"/>
      <c r="F12151" s="12"/>
      <c r="G12151" s="12"/>
    </row>
    <row r="12152" spans="4:7">
      <c r="D12152" s="12"/>
      <c r="E12152" s="12"/>
      <c r="F12152" s="12"/>
      <c r="G12152" s="12"/>
    </row>
    <row r="12153" spans="4:7">
      <c r="D12153" s="12"/>
      <c r="E12153" s="12"/>
      <c r="F12153" s="12"/>
      <c r="G12153" s="12"/>
    </row>
    <row r="12154" spans="4:7">
      <c r="D12154" s="12"/>
      <c r="E12154" s="12"/>
      <c r="F12154" s="12"/>
      <c r="G12154" s="12"/>
    </row>
    <row r="12155" spans="4:7">
      <c r="D12155" s="12"/>
      <c r="E12155" s="12"/>
      <c r="F12155" s="12"/>
      <c r="G12155" s="12"/>
    </row>
    <row r="12156" spans="4:7">
      <c r="D12156" s="12"/>
      <c r="E12156" s="12"/>
      <c r="F12156" s="12"/>
      <c r="G12156" s="12"/>
    </row>
    <row r="12157" spans="4:7">
      <c r="D12157" s="12"/>
      <c r="E12157" s="12"/>
      <c r="F12157" s="12"/>
      <c r="G12157" s="12"/>
    </row>
    <row r="12158" spans="4:7">
      <c r="D12158" s="12"/>
      <c r="E12158" s="12"/>
      <c r="F12158" s="12"/>
      <c r="G12158" s="12"/>
    </row>
    <row r="12159" spans="4:7">
      <c r="D12159" s="12"/>
      <c r="E12159" s="12"/>
      <c r="F12159" s="12"/>
      <c r="G12159" s="12"/>
    </row>
    <row r="12160" spans="4:7">
      <c r="D12160" s="12"/>
      <c r="E12160" s="12"/>
      <c r="F12160" s="12"/>
      <c r="G12160" s="12"/>
    </row>
    <row r="12161" spans="4:7">
      <c r="D12161" s="12"/>
      <c r="E12161" s="12"/>
      <c r="F12161" s="12"/>
      <c r="G12161" s="12"/>
    </row>
    <row r="12162" spans="4:7">
      <c r="D12162" s="12"/>
      <c r="E12162" s="12"/>
      <c r="F12162" s="12"/>
      <c r="G12162" s="12"/>
    </row>
    <row r="12163" spans="4:7">
      <c r="D12163" s="12"/>
      <c r="E12163" s="12"/>
      <c r="F12163" s="12"/>
      <c r="G12163" s="12"/>
    </row>
    <row r="12164" spans="4:7">
      <c r="D12164" s="12"/>
      <c r="E12164" s="12"/>
      <c r="F12164" s="12"/>
      <c r="G12164" s="12"/>
    </row>
    <row r="12165" spans="4:7">
      <c r="D12165" s="12"/>
      <c r="E12165" s="12"/>
      <c r="F12165" s="12"/>
      <c r="G12165" s="12"/>
    </row>
    <row r="12166" spans="4:7">
      <c r="D12166" s="12"/>
      <c r="E12166" s="12"/>
      <c r="F12166" s="12"/>
      <c r="G12166" s="12"/>
    </row>
    <row r="12167" spans="4:7">
      <c r="D12167" s="12"/>
      <c r="E12167" s="12"/>
      <c r="F12167" s="12"/>
      <c r="G12167" s="12"/>
    </row>
    <row r="12168" spans="4:7">
      <c r="D12168" s="12"/>
      <c r="E12168" s="12"/>
      <c r="F12168" s="12"/>
      <c r="G12168" s="12"/>
    </row>
    <row r="12169" spans="4:7">
      <c r="D12169" s="12"/>
      <c r="E12169" s="12"/>
      <c r="F12169" s="12"/>
      <c r="G12169" s="12"/>
    </row>
    <row r="12170" spans="4:7">
      <c r="D12170" s="12"/>
      <c r="E12170" s="12"/>
      <c r="F12170" s="12"/>
      <c r="G12170" s="12"/>
    </row>
    <row r="12171" spans="4:7">
      <c r="D12171" s="12"/>
      <c r="E12171" s="12"/>
      <c r="F12171" s="12"/>
      <c r="G12171" s="12"/>
    </row>
    <row r="12172" spans="4:7">
      <c r="D12172" s="12"/>
      <c r="E12172" s="12"/>
      <c r="F12172" s="12"/>
      <c r="G12172" s="12"/>
    </row>
    <row r="12173" spans="4:7">
      <c r="D12173" s="12"/>
      <c r="E12173" s="12"/>
      <c r="F12173" s="12"/>
      <c r="G12173" s="12"/>
    </row>
    <row r="12174" spans="4:7">
      <c r="D12174" s="12"/>
      <c r="E12174" s="12"/>
      <c r="F12174" s="12"/>
      <c r="G12174" s="12"/>
    </row>
    <row r="12175" spans="4:7">
      <c r="D12175" s="12"/>
      <c r="E12175" s="12"/>
      <c r="F12175" s="12"/>
      <c r="G12175" s="12"/>
    </row>
    <row r="12176" spans="4:7">
      <c r="D12176" s="12"/>
      <c r="E12176" s="12"/>
      <c r="F12176" s="12"/>
      <c r="G12176" s="12"/>
    </row>
    <row r="12177" spans="4:7">
      <c r="D12177" s="12"/>
      <c r="E12177" s="12"/>
      <c r="F12177" s="12"/>
      <c r="G12177" s="12"/>
    </row>
    <row r="12178" spans="4:7">
      <c r="D12178" s="12"/>
      <c r="E12178" s="12"/>
      <c r="F12178" s="12"/>
      <c r="G12178" s="12"/>
    </row>
    <row r="12179" spans="4:7">
      <c r="D12179" s="12"/>
      <c r="E12179" s="12"/>
      <c r="F12179" s="12"/>
      <c r="G12179" s="12"/>
    </row>
    <row r="12180" spans="4:7">
      <c r="D12180" s="12"/>
      <c r="E12180" s="12"/>
      <c r="F12180" s="12"/>
      <c r="G12180" s="12"/>
    </row>
    <row r="12181" spans="4:7">
      <c r="D12181" s="12"/>
      <c r="E12181" s="12"/>
      <c r="F12181" s="12"/>
      <c r="G12181" s="12"/>
    </row>
    <row r="12182" spans="4:7">
      <c r="D12182" s="12"/>
      <c r="E12182" s="12"/>
      <c r="F12182" s="12"/>
      <c r="G12182" s="12"/>
    </row>
    <row r="12183" spans="4:7">
      <c r="D12183" s="12"/>
      <c r="E12183" s="12"/>
      <c r="F12183" s="12"/>
      <c r="G12183" s="12"/>
    </row>
    <row r="12184" spans="4:7">
      <c r="D12184" s="12"/>
      <c r="E12184" s="12"/>
      <c r="F12184" s="12"/>
      <c r="G12184" s="12"/>
    </row>
    <row r="12185" spans="4:7">
      <c r="D12185" s="12"/>
      <c r="E12185" s="12"/>
      <c r="F12185" s="12"/>
      <c r="G12185" s="12"/>
    </row>
    <row r="12186" spans="4:7">
      <c r="D12186" s="12"/>
      <c r="E12186" s="12"/>
      <c r="F12186" s="12"/>
      <c r="G12186" s="12"/>
    </row>
    <row r="12187" spans="4:7">
      <c r="D12187" s="12"/>
      <c r="E12187" s="12"/>
      <c r="F12187" s="12"/>
      <c r="G12187" s="12"/>
    </row>
    <row r="12188" spans="4:7">
      <c r="D12188" s="12"/>
      <c r="E12188" s="12"/>
      <c r="F12188" s="12"/>
      <c r="G12188" s="12"/>
    </row>
    <row r="12189" spans="4:7">
      <c r="D12189" s="12"/>
      <c r="E12189" s="12"/>
      <c r="F12189" s="12"/>
      <c r="G12189" s="12"/>
    </row>
    <row r="12190" spans="4:7">
      <c r="D12190" s="12"/>
      <c r="E12190" s="12"/>
      <c r="F12190" s="12"/>
      <c r="G12190" s="12"/>
    </row>
    <row r="12191" spans="4:7">
      <c r="D12191" s="12"/>
      <c r="E12191" s="12"/>
      <c r="F12191" s="12"/>
      <c r="G12191" s="12"/>
    </row>
    <row r="12192" spans="4:7">
      <c r="D12192" s="12"/>
      <c r="E12192" s="12"/>
      <c r="F12192" s="12"/>
      <c r="G12192" s="12"/>
    </row>
    <row r="12193" spans="4:7">
      <c r="D12193" s="12"/>
      <c r="E12193" s="12"/>
      <c r="F12193" s="12"/>
      <c r="G12193" s="12"/>
    </row>
    <row r="12194" spans="4:7">
      <c r="D12194" s="12"/>
      <c r="E12194" s="12"/>
      <c r="F12194" s="12"/>
      <c r="G12194" s="12"/>
    </row>
    <row r="12195" spans="4:7">
      <c r="D12195" s="12"/>
      <c r="E12195" s="12"/>
      <c r="F12195" s="12"/>
      <c r="G12195" s="12"/>
    </row>
    <row r="12196" spans="4:7">
      <c r="D12196" s="12"/>
      <c r="E12196" s="12"/>
      <c r="F12196" s="12"/>
      <c r="G12196" s="12"/>
    </row>
    <row r="12197" spans="4:7">
      <c r="D12197" s="12"/>
      <c r="E12197" s="12"/>
      <c r="F12197" s="12"/>
      <c r="G12197" s="12"/>
    </row>
    <row r="12198" spans="4:7">
      <c r="D12198" s="12"/>
      <c r="E12198" s="12"/>
      <c r="F12198" s="12"/>
      <c r="G12198" s="12"/>
    </row>
    <row r="12199" spans="4:7">
      <c r="D12199" s="12"/>
      <c r="E12199" s="12"/>
      <c r="F12199" s="12"/>
      <c r="G12199" s="12"/>
    </row>
    <row r="12200" spans="4:7">
      <c r="D12200" s="12"/>
      <c r="E12200" s="12"/>
      <c r="F12200" s="12"/>
      <c r="G12200" s="12"/>
    </row>
    <row r="12201" spans="4:7">
      <c r="D12201" s="12"/>
      <c r="E12201" s="12"/>
      <c r="F12201" s="12"/>
      <c r="G12201" s="12"/>
    </row>
    <row r="12202" spans="4:7">
      <c r="D12202" s="12"/>
      <c r="E12202" s="12"/>
      <c r="F12202" s="12"/>
      <c r="G12202" s="12"/>
    </row>
    <row r="12203" spans="4:7">
      <c r="D12203" s="12"/>
      <c r="E12203" s="12"/>
      <c r="F12203" s="12"/>
      <c r="G12203" s="12"/>
    </row>
    <row r="12204" spans="4:7">
      <c r="D12204" s="12"/>
      <c r="E12204" s="12"/>
      <c r="F12204" s="12"/>
      <c r="G12204" s="12"/>
    </row>
    <row r="12205" spans="4:7">
      <c r="D12205" s="12"/>
      <c r="E12205" s="12"/>
      <c r="F12205" s="12"/>
      <c r="G12205" s="12"/>
    </row>
    <row r="12206" spans="4:7">
      <c r="D12206" s="12"/>
      <c r="E12206" s="12"/>
      <c r="F12206" s="12"/>
      <c r="G12206" s="12"/>
    </row>
    <row r="12207" spans="4:7">
      <c r="D12207" s="12"/>
      <c r="E12207" s="12"/>
      <c r="F12207" s="12"/>
      <c r="G12207" s="12"/>
    </row>
    <row r="12208" spans="4:7">
      <c r="D12208" s="12"/>
      <c r="E12208" s="12"/>
      <c r="F12208" s="12"/>
      <c r="G12208" s="12"/>
    </row>
    <row r="12209" spans="4:7">
      <c r="D12209" s="12"/>
      <c r="E12209" s="12"/>
      <c r="F12209" s="12"/>
      <c r="G12209" s="12"/>
    </row>
    <row r="12210" spans="4:7">
      <c r="D12210" s="12"/>
      <c r="E12210" s="12"/>
      <c r="F12210" s="12"/>
      <c r="G12210" s="12"/>
    </row>
    <row r="12211" spans="4:7">
      <c r="D12211" s="12"/>
      <c r="E12211" s="12"/>
      <c r="F12211" s="12"/>
      <c r="G12211" s="12"/>
    </row>
    <row r="12212" spans="4:7">
      <c r="D12212" s="12"/>
      <c r="E12212" s="12"/>
      <c r="F12212" s="12"/>
      <c r="G12212" s="12"/>
    </row>
    <row r="12213" spans="4:7">
      <c r="D12213" s="12"/>
      <c r="E12213" s="12"/>
      <c r="F12213" s="12"/>
      <c r="G12213" s="12"/>
    </row>
    <row r="12214" spans="4:7">
      <c r="D12214" s="12"/>
      <c r="E12214" s="12"/>
      <c r="F12214" s="12"/>
      <c r="G12214" s="12"/>
    </row>
    <row r="12215" spans="4:7">
      <c r="D12215" s="12"/>
      <c r="E12215" s="12"/>
      <c r="F12215" s="12"/>
      <c r="G12215" s="12"/>
    </row>
    <row r="12216" spans="4:7">
      <c r="D12216" s="12"/>
      <c r="E12216" s="12"/>
      <c r="F12216" s="12"/>
      <c r="G12216" s="12"/>
    </row>
    <row r="12217" spans="4:7">
      <c r="D12217" s="12"/>
      <c r="E12217" s="12"/>
      <c r="F12217" s="12"/>
      <c r="G12217" s="12"/>
    </row>
    <row r="12218" spans="4:7">
      <c r="D12218" s="12"/>
      <c r="E12218" s="12"/>
      <c r="F12218" s="12"/>
      <c r="G12218" s="12"/>
    </row>
    <row r="12219" spans="4:7">
      <c r="D12219" s="12"/>
      <c r="E12219" s="12"/>
      <c r="F12219" s="12"/>
      <c r="G12219" s="12"/>
    </row>
    <row r="12220" spans="4:7">
      <c r="D12220" s="12"/>
      <c r="E12220" s="12"/>
      <c r="F12220" s="12"/>
      <c r="G12220" s="12"/>
    </row>
    <row r="12221" spans="4:7">
      <c r="D12221" s="12"/>
      <c r="E12221" s="12"/>
      <c r="F12221" s="12"/>
      <c r="G12221" s="12"/>
    </row>
    <row r="12222" spans="4:7">
      <c r="D12222" s="12"/>
      <c r="E12222" s="12"/>
      <c r="F12222" s="12"/>
      <c r="G12222" s="12"/>
    </row>
    <row r="12223" spans="4:7">
      <c r="D12223" s="12"/>
      <c r="E12223" s="12"/>
      <c r="F12223" s="12"/>
      <c r="G12223" s="12"/>
    </row>
    <row r="12224" spans="4:7">
      <c r="D12224" s="12"/>
      <c r="E12224" s="12"/>
      <c r="F12224" s="12"/>
      <c r="G12224" s="12"/>
    </row>
    <row r="12225" spans="4:7">
      <c r="D12225" s="12"/>
      <c r="E12225" s="12"/>
      <c r="F12225" s="12"/>
      <c r="G12225" s="12"/>
    </row>
    <row r="12226" spans="4:7">
      <c r="D12226" s="12"/>
      <c r="E12226" s="12"/>
      <c r="F12226" s="12"/>
      <c r="G12226" s="12"/>
    </row>
    <row r="12227" spans="4:7">
      <c r="D12227" s="12"/>
      <c r="E12227" s="12"/>
      <c r="F12227" s="12"/>
      <c r="G12227" s="12"/>
    </row>
    <row r="12228" spans="4:7">
      <c r="D12228" s="12"/>
      <c r="E12228" s="12"/>
      <c r="F12228" s="12"/>
      <c r="G12228" s="12"/>
    </row>
    <row r="12229" spans="4:7">
      <c r="D12229" s="12"/>
      <c r="E12229" s="12"/>
      <c r="F12229" s="12"/>
      <c r="G12229" s="12"/>
    </row>
    <row r="12230" spans="4:7">
      <c r="D12230" s="12"/>
      <c r="E12230" s="12"/>
      <c r="F12230" s="12"/>
      <c r="G12230" s="12"/>
    </row>
    <row r="12231" spans="4:7">
      <c r="D12231" s="12"/>
      <c r="E12231" s="12"/>
      <c r="F12231" s="12"/>
      <c r="G12231" s="12"/>
    </row>
    <row r="12232" spans="4:7">
      <c r="D12232" s="12"/>
      <c r="E12232" s="12"/>
      <c r="F12232" s="12"/>
      <c r="G12232" s="12"/>
    </row>
    <row r="12233" spans="4:7">
      <c r="D12233" s="12"/>
      <c r="E12233" s="12"/>
      <c r="F12233" s="12"/>
      <c r="G12233" s="12"/>
    </row>
    <row r="12234" spans="4:7">
      <c r="D12234" s="12"/>
      <c r="E12234" s="12"/>
      <c r="F12234" s="12"/>
      <c r="G12234" s="12"/>
    </row>
    <row r="12235" spans="4:7">
      <c r="D12235" s="12"/>
      <c r="E12235" s="12"/>
      <c r="F12235" s="12"/>
      <c r="G12235" s="12"/>
    </row>
    <row r="12236" spans="4:7">
      <c r="D12236" s="12"/>
      <c r="E12236" s="12"/>
      <c r="F12236" s="12"/>
      <c r="G12236" s="12"/>
    </row>
    <row r="12237" spans="4:7">
      <c r="D12237" s="12"/>
      <c r="E12237" s="12"/>
      <c r="F12237" s="12"/>
      <c r="G12237" s="12"/>
    </row>
    <row r="12238" spans="4:7">
      <c r="D12238" s="12"/>
      <c r="E12238" s="12"/>
      <c r="F12238" s="12"/>
      <c r="G12238" s="12"/>
    </row>
    <row r="12239" spans="4:7">
      <c r="D12239" s="12"/>
      <c r="E12239" s="12"/>
      <c r="F12239" s="12"/>
      <c r="G12239" s="12"/>
    </row>
    <row r="12240" spans="4:7">
      <c r="D12240" s="12"/>
      <c r="E12240" s="12"/>
      <c r="F12240" s="12"/>
      <c r="G12240" s="12"/>
    </row>
    <row r="12241" spans="4:7">
      <c r="D12241" s="12"/>
      <c r="E12241" s="12"/>
      <c r="F12241" s="12"/>
      <c r="G12241" s="12"/>
    </row>
    <row r="12242" spans="4:7">
      <c r="D12242" s="12"/>
      <c r="E12242" s="12"/>
      <c r="F12242" s="12"/>
      <c r="G12242" s="12"/>
    </row>
    <row r="12243" spans="4:7">
      <c r="D12243" s="12"/>
      <c r="E12243" s="12"/>
      <c r="F12243" s="12"/>
      <c r="G12243" s="12"/>
    </row>
    <row r="12244" spans="4:7">
      <c r="D12244" s="12"/>
      <c r="E12244" s="12"/>
      <c r="F12244" s="12"/>
      <c r="G12244" s="12"/>
    </row>
    <row r="12245" spans="4:7">
      <c r="D12245" s="12"/>
      <c r="E12245" s="12"/>
      <c r="F12245" s="12"/>
      <c r="G12245" s="12"/>
    </row>
    <row r="12246" spans="4:7">
      <c r="D12246" s="12"/>
      <c r="E12246" s="12"/>
      <c r="F12246" s="12"/>
      <c r="G12246" s="12"/>
    </row>
    <row r="12247" spans="4:7">
      <c r="D12247" s="12"/>
      <c r="E12247" s="12"/>
      <c r="F12247" s="12"/>
      <c r="G12247" s="12"/>
    </row>
    <row r="12248" spans="4:7">
      <c r="D12248" s="12"/>
      <c r="E12248" s="12"/>
      <c r="F12248" s="12"/>
      <c r="G12248" s="12"/>
    </row>
    <row r="12249" spans="4:7">
      <c r="D12249" s="12"/>
      <c r="E12249" s="12"/>
      <c r="F12249" s="12"/>
      <c r="G12249" s="12"/>
    </row>
    <row r="12250" spans="4:7">
      <c r="D12250" s="12"/>
      <c r="E12250" s="12"/>
      <c r="F12250" s="12"/>
      <c r="G12250" s="12"/>
    </row>
    <row r="12251" spans="4:7">
      <c r="D12251" s="12"/>
      <c r="E12251" s="12"/>
      <c r="F12251" s="12"/>
      <c r="G12251" s="12"/>
    </row>
    <row r="12252" spans="4:7">
      <c r="D12252" s="12"/>
      <c r="E12252" s="12"/>
      <c r="F12252" s="12"/>
      <c r="G12252" s="12"/>
    </row>
    <row r="12253" spans="4:7">
      <c r="D12253" s="12"/>
      <c r="E12253" s="12"/>
      <c r="F12253" s="12"/>
      <c r="G12253" s="12"/>
    </row>
    <row r="12254" spans="4:7">
      <c r="D12254" s="12"/>
      <c r="E12254" s="12"/>
      <c r="F12254" s="12"/>
      <c r="G12254" s="12"/>
    </row>
    <row r="12255" spans="4:7">
      <c r="D12255" s="12"/>
      <c r="E12255" s="12"/>
      <c r="F12255" s="12"/>
      <c r="G12255" s="12"/>
    </row>
    <row r="12256" spans="4:7">
      <c r="D12256" s="12"/>
      <c r="E12256" s="12"/>
      <c r="F12256" s="12"/>
      <c r="G12256" s="12"/>
    </row>
    <row r="12257" spans="4:7">
      <c r="D12257" s="12"/>
      <c r="E12257" s="12"/>
      <c r="F12257" s="12"/>
      <c r="G12257" s="12"/>
    </row>
    <row r="12258" spans="4:7">
      <c r="D12258" s="12"/>
      <c r="E12258" s="12"/>
      <c r="F12258" s="12"/>
      <c r="G12258" s="12"/>
    </row>
    <row r="12259" spans="4:7">
      <c r="D12259" s="12"/>
      <c r="E12259" s="12"/>
      <c r="F12259" s="12"/>
      <c r="G12259" s="12"/>
    </row>
    <row r="12260" spans="4:7">
      <c r="D12260" s="12"/>
      <c r="E12260" s="12"/>
      <c r="F12260" s="12"/>
      <c r="G12260" s="12"/>
    </row>
    <row r="12261" spans="4:7">
      <c r="D12261" s="12"/>
      <c r="E12261" s="12"/>
      <c r="F12261" s="12"/>
      <c r="G12261" s="12"/>
    </row>
    <row r="12262" spans="4:7">
      <c r="D12262" s="12"/>
      <c r="E12262" s="12"/>
      <c r="F12262" s="12"/>
      <c r="G12262" s="12"/>
    </row>
    <row r="12263" spans="4:7">
      <c r="D12263" s="12"/>
      <c r="E12263" s="12"/>
      <c r="F12263" s="12"/>
      <c r="G12263" s="12"/>
    </row>
    <row r="12264" spans="4:7">
      <c r="D12264" s="12"/>
      <c r="E12264" s="12"/>
      <c r="F12264" s="12"/>
      <c r="G12264" s="12"/>
    </row>
    <row r="12265" spans="4:7">
      <c r="D12265" s="12"/>
      <c r="E12265" s="12"/>
      <c r="F12265" s="12"/>
      <c r="G12265" s="12"/>
    </row>
    <row r="12266" spans="4:7">
      <c r="D12266" s="12"/>
      <c r="E12266" s="12"/>
      <c r="F12266" s="12"/>
      <c r="G12266" s="12"/>
    </row>
    <row r="12267" spans="4:7">
      <c r="D12267" s="12"/>
      <c r="E12267" s="12"/>
      <c r="F12267" s="12"/>
      <c r="G12267" s="12"/>
    </row>
    <row r="12268" spans="4:7">
      <c r="D12268" s="12"/>
      <c r="E12268" s="12"/>
      <c r="F12268" s="12"/>
      <c r="G12268" s="12"/>
    </row>
    <row r="12269" spans="4:7">
      <c r="D12269" s="12"/>
      <c r="E12269" s="12"/>
      <c r="F12269" s="12"/>
      <c r="G12269" s="12"/>
    </row>
    <row r="12270" spans="4:7">
      <c r="D12270" s="12"/>
      <c r="E12270" s="12"/>
      <c r="F12270" s="12"/>
      <c r="G12270" s="12"/>
    </row>
    <row r="12271" spans="4:7">
      <c r="D12271" s="12"/>
      <c r="E12271" s="12"/>
      <c r="F12271" s="12"/>
      <c r="G12271" s="12"/>
    </row>
    <row r="12272" spans="4:7">
      <c r="D12272" s="12"/>
      <c r="E12272" s="12"/>
      <c r="F12272" s="12"/>
      <c r="G12272" s="12"/>
    </row>
    <row r="12273" spans="4:7">
      <c r="D12273" s="12"/>
      <c r="E12273" s="12"/>
      <c r="F12273" s="12"/>
      <c r="G12273" s="12"/>
    </row>
    <row r="12274" spans="4:7">
      <c r="D12274" s="12"/>
      <c r="E12274" s="12"/>
      <c r="F12274" s="12"/>
      <c r="G12274" s="12"/>
    </row>
    <row r="12275" spans="4:7">
      <c r="D12275" s="12"/>
      <c r="E12275" s="12"/>
      <c r="F12275" s="12"/>
      <c r="G12275" s="12"/>
    </row>
    <row r="12276" spans="4:7">
      <c r="D12276" s="12"/>
      <c r="E12276" s="12"/>
      <c r="F12276" s="12"/>
      <c r="G12276" s="12"/>
    </row>
    <row r="12277" spans="4:7">
      <c r="D12277" s="12"/>
      <c r="E12277" s="12"/>
      <c r="F12277" s="12"/>
      <c r="G12277" s="12"/>
    </row>
    <row r="12278" spans="4:7">
      <c r="D12278" s="12"/>
      <c r="E12278" s="12"/>
      <c r="F12278" s="12"/>
      <c r="G12278" s="12"/>
    </row>
    <row r="12279" spans="4:7">
      <c r="D12279" s="12"/>
      <c r="E12279" s="12"/>
      <c r="F12279" s="12"/>
      <c r="G12279" s="12"/>
    </row>
    <row r="12280" spans="4:7">
      <c r="D12280" s="12"/>
      <c r="E12280" s="12"/>
      <c r="F12280" s="12"/>
      <c r="G12280" s="12"/>
    </row>
    <row r="12281" spans="4:7">
      <c r="D12281" s="12"/>
      <c r="E12281" s="12"/>
      <c r="F12281" s="12"/>
      <c r="G12281" s="12"/>
    </row>
    <row r="12282" spans="4:7">
      <c r="D12282" s="12"/>
      <c r="E12282" s="12"/>
      <c r="F12282" s="12"/>
      <c r="G12282" s="12"/>
    </row>
    <row r="12283" spans="4:7">
      <c r="D12283" s="12"/>
      <c r="E12283" s="12"/>
      <c r="F12283" s="12"/>
      <c r="G12283" s="12"/>
    </row>
    <row r="12284" spans="4:7">
      <c r="D12284" s="12"/>
      <c r="E12284" s="12"/>
      <c r="F12284" s="12"/>
      <c r="G12284" s="12"/>
    </row>
    <row r="12285" spans="4:7">
      <c r="D12285" s="12"/>
      <c r="E12285" s="12"/>
      <c r="F12285" s="12"/>
      <c r="G12285" s="12"/>
    </row>
    <row r="12286" spans="4:7">
      <c r="D12286" s="12"/>
      <c r="E12286" s="12"/>
      <c r="F12286" s="12"/>
      <c r="G12286" s="12"/>
    </row>
    <row r="12287" spans="4:7">
      <c r="D12287" s="12"/>
      <c r="E12287" s="12"/>
      <c r="F12287" s="12"/>
      <c r="G12287" s="12"/>
    </row>
    <row r="12288" spans="4:7">
      <c r="D12288" s="12"/>
      <c r="E12288" s="12"/>
      <c r="F12288" s="12"/>
      <c r="G12288" s="12"/>
    </row>
    <row r="12289" spans="4:7">
      <c r="D12289" s="12"/>
      <c r="E12289" s="12"/>
      <c r="F12289" s="12"/>
      <c r="G12289" s="12"/>
    </row>
    <row r="12290" spans="4:7">
      <c r="D12290" s="12"/>
      <c r="E12290" s="12"/>
      <c r="F12290" s="12"/>
      <c r="G12290" s="12"/>
    </row>
    <row r="12291" spans="4:7">
      <c r="D12291" s="12"/>
      <c r="E12291" s="12"/>
      <c r="F12291" s="12"/>
      <c r="G12291" s="12"/>
    </row>
    <row r="12292" spans="4:7">
      <c r="D12292" s="12"/>
      <c r="E12292" s="12"/>
      <c r="F12292" s="12"/>
      <c r="G12292" s="12"/>
    </row>
    <row r="12293" spans="4:7">
      <c r="D12293" s="12"/>
      <c r="E12293" s="12"/>
      <c r="F12293" s="12"/>
      <c r="G12293" s="12"/>
    </row>
    <row r="12294" spans="4:7">
      <c r="D12294" s="12"/>
      <c r="E12294" s="12"/>
      <c r="F12294" s="12"/>
      <c r="G12294" s="12"/>
    </row>
    <row r="12295" spans="4:7">
      <c r="D12295" s="12"/>
      <c r="E12295" s="12"/>
      <c r="F12295" s="12"/>
      <c r="G12295" s="12"/>
    </row>
    <row r="12296" spans="4:7">
      <c r="D12296" s="12"/>
      <c r="E12296" s="12"/>
      <c r="F12296" s="12"/>
      <c r="G12296" s="12"/>
    </row>
    <row r="12297" spans="4:7">
      <c r="D12297" s="12"/>
      <c r="E12297" s="12"/>
      <c r="F12297" s="12"/>
      <c r="G12297" s="12"/>
    </row>
    <row r="12298" spans="4:7">
      <c r="D12298" s="12"/>
      <c r="E12298" s="12"/>
      <c r="F12298" s="12"/>
      <c r="G12298" s="12"/>
    </row>
    <row r="12299" spans="4:7">
      <c r="D12299" s="12"/>
      <c r="E12299" s="12"/>
      <c r="F12299" s="12"/>
      <c r="G12299" s="12"/>
    </row>
    <row r="12300" spans="4:7">
      <c r="D12300" s="12"/>
      <c r="E12300" s="12"/>
      <c r="F12300" s="12"/>
      <c r="G12300" s="12"/>
    </row>
    <row r="12301" spans="4:7">
      <c r="D12301" s="12"/>
      <c r="E12301" s="12"/>
      <c r="F12301" s="12"/>
      <c r="G12301" s="12"/>
    </row>
    <row r="12302" spans="4:7">
      <c r="D12302" s="12"/>
      <c r="E12302" s="12"/>
      <c r="F12302" s="12"/>
      <c r="G12302" s="12"/>
    </row>
    <row r="12303" spans="4:7">
      <c r="D12303" s="12"/>
      <c r="E12303" s="12"/>
      <c r="F12303" s="12"/>
      <c r="G12303" s="12"/>
    </row>
    <row r="12304" spans="4:7">
      <c r="D12304" s="12"/>
      <c r="E12304" s="12"/>
      <c r="F12304" s="12"/>
      <c r="G12304" s="12"/>
    </row>
    <row r="12305" spans="4:7">
      <c r="D12305" s="12"/>
      <c r="E12305" s="12"/>
      <c r="F12305" s="12"/>
      <c r="G12305" s="12"/>
    </row>
    <row r="12306" spans="4:7">
      <c r="D12306" s="12"/>
      <c r="E12306" s="12"/>
      <c r="F12306" s="12"/>
      <c r="G12306" s="12"/>
    </row>
    <row r="12307" spans="4:7">
      <c r="D12307" s="12"/>
      <c r="E12307" s="12"/>
      <c r="F12307" s="12"/>
      <c r="G12307" s="12"/>
    </row>
    <row r="12308" spans="4:7">
      <c r="D12308" s="12"/>
      <c r="E12308" s="12"/>
      <c r="F12308" s="12"/>
      <c r="G12308" s="12"/>
    </row>
    <row r="12309" spans="4:7">
      <c r="D12309" s="12"/>
      <c r="E12309" s="12"/>
      <c r="F12309" s="12"/>
      <c r="G12309" s="12"/>
    </row>
    <row r="12310" spans="4:7">
      <c r="D12310" s="12"/>
      <c r="E12310" s="12"/>
      <c r="F12310" s="12"/>
      <c r="G12310" s="12"/>
    </row>
    <row r="12311" spans="4:7">
      <c r="D12311" s="12"/>
      <c r="E12311" s="12"/>
      <c r="F12311" s="12"/>
      <c r="G12311" s="12"/>
    </row>
    <row r="12312" spans="4:7">
      <c r="D12312" s="12"/>
      <c r="E12312" s="12"/>
      <c r="F12312" s="12"/>
      <c r="G12312" s="12"/>
    </row>
    <row r="12313" spans="4:7">
      <c r="D12313" s="12"/>
      <c r="E12313" s="12"/>
      <c r="F12313" s="12"/>
      <c r="G12313" s="12"/>
    </row>
    <row r="12314" spans="4:7">
      <c r="D12314" s="12"/>
      <c r="E12314" s="12"/>
      <c r="F12314" s="12"/>
      <c r="G12314" s="12"/>
    </row>
    <row r="12315" spans="4:7">
      <c r="D12315" s="12"/>
      <c r="E12315" s="12"/>
      <c r="F12315" s="12"/>
      <c r="G12315" s="12"/>
    </row>
    <row r="12316" spans="4:7">
      <c r="D12316" s="12"/>
      <c r="E12316" s="12"/>
      <c r="F12316" s="12"/>
      <c r="G12316" s="12"/>
    </row>
    <row r="12317" spans="4:7">
      <c r="D12317" s="12"/>
      <c r="E12317" s="12"/>
      <c r="F12317" s="12"/>
      <c r="G12317" s="12"/>
    </row>
    <row r="12318" spans="4:7">
      <c r="D12318" s="12"/>
      <c r="E12318" s="12"/>
      <c r="F12318" s="12"/>
      <c r="G12318" s="12"/>
    </row>
    <row r="12319" spans="4:7">
      <c r="D12319" s="12"/>
      <c r="E12319" s="12"/>
      <c r="F12319" s="12"/>
      <c r="G12319" s="12"/>
    </row>
    <row r="12320" spans="4:7">
      <c r="D12320" s="12"/>
      <c r="E12320" s="12"/>
      <c r="F12320" s="12"/>
      <c r="G12320" s="12"/>
    </row>
    <row r="12321" spans="4:7">
      <c r="D12321" s="12"/>
      <c r="E12321" s="12"/>
      <c r="F12321" s="12"/>
      <c r="G12321" s="12"/>
    </row>
    <row r="12322" spans="4:7">
      <c r="D12322" s="12"/>
      <c r="E12322" s="12"/>
      <c r="F12322" s="12"/>
      <c r="G12322" s="12"/>
    </row>
    <row r="12323" spans="4:7">
      <c r="D12323" s="12"/>
      <c r="E12323" s="12"/>
      <c r="F12323" s="12"/>
      <c r="G12323" s="12"/>
    </row>
    <row r="12324" spans="4:7">
      <c r="D12324" s="12"/>
      <c r="E12324" s="12"/>
      <c r="F12324" s="12"/>
      <c r="G12324" s="12"/>
    </row>
    <row r="12325" spans="4:7">
      <c r="D12325" s="12"/>
      <c r="E12325" s="12"/>
      <c r="F12325" s="12"/>
      <c r="G12325" s="12"/>
    </row>
    <row r="12326" spans="4:7">
      <c r="D12326" s="12"/>
      <c r="E12326" s="12"/>
      <c r="F12326" s="12"/>
      <c r="G12326" s="12"/>
    </row>
    <row r="12327" spans="4:7">
      <c r="D12327" s="12"/>
      <c r="E12327" s="12"/>
      <c r="F12327" s="12"/>
      <c r="G12327" s="12"/>
    </row>
    <row r="12328" spans="4:7">
      <c r="D12328" s="12"/>
      <c r="E12328" s="12"/>
      <c r="F12328" s="12"/>
      <c r="G12328" s="12"/>
    </row>
    <row r="12329" spans="4:7">
      <c r="D12329" s="12"/>
      <c r="E12329" s="12"/>
      <c r="F12329" s="12"/>
      <c r="G12329" s="12"/>
    </row>
    <row r="12330" spans="4:7">
      <c r="D12330" s="12"/>
      <c r="E12330" s="12"/>
      <c r="F12330" s="12"/>
      <c r="G12330" s="12"/>
    </row>
    <row r="12331" spans="4:7">
      <c r="D12331" s="12"/>
      <c r="E12331" s="12"/>
      <c r="F12331" s="12"/>
      <c r="G12331" s="12"/>
    </row>
    <row r="12332" spans="4:7">
      <c r="D12332" s="12"/>
      <c r="E12332" s="12"/>
      <c r="F12332" s="12"/>
      <c r="G12332" s="12"/>
    </row>
    <row r="12333" spans="4:7">
      <c r="D12333" s="12"/>
      <c r="E12333" s="12"/>
      <c r="F12333" s="12"/>
      <c r="G12333" s="12"/>
    </row>
    <row r="12334" spans="4:7">
      <c r="D12334" s="12"/>
      <c r="E12334" s="12"/>
      <c r="F12334" s="12"/>
      <c r="G12334" s="12"/>
    </row>
    <row r="12335" spans="4:7">
      <c r="D12335" s="12"/>
      <c r="E12335" s="12"/>
      <c r="F12335" s="12"/>
      <c r="G12335" s="12"/>
    </row>
    <row r="12336" spans="4:7">
      <c r="D12336" s="12"/>
      <c r="E12336" s="12"/>
      <c r="F12336" s="12"/>
      <c r="G12336" s="12"/>
    </row>
    <row r="12337" spans="4:7">
      <c r="D12337" s="12"/>
      <c r="E12337" s="12"/>
      <c r="F12337" s="12"/>
      <c r="G12337" s="12"/>
    </row>
    <row r="12338" spans="4:7">
      <c r="D12338" s="12"/>
      <c r="E12338" s="12"/>
      <c r="F12338" s="12"/>
      <c r="G12338" s="12"/>
    </row>
    <row r="12339" spans="4:7">
      <c r="D12339" s="12"/>
      <c r="E12339" s="12"/>
      <c r="F12339" s="12"/>
      <c r="G12339" s="12"/>
    </row>
    <row r="12340" spans="4:7">
      <c r="D12340" s="12"/>
      <c r="E12340" s="12"/>
      <c r="F12340" s="12"/>
      <c r="G12340" s="12"/>
    </row>
    <row r="12341" spans="4:7">
      <c r="D12341" s="12"/>
      <c r="E12341" s="12"/>
      <c r="F12341" s="12"/>
      <c r="G12341" s="12"/>
    </row>
    <row r="12342" spans="4:7">
      <c r="D12342" s="12"/>
      <c r="E12342" s="12"/>
      <c r="F12342" s="12"/>
      <c r="G12342" s="12"/>
    </row>
    <row r="12343" spans="4:7">
      <c r="D12343" s="12"/>
      <c r="E12343" s="12"/>
      <c r="F12343" s="12"/>
      <c r="G12343" s="12"/>
    </row>
    <row r="12344" spans="4:7">
      <c r="D12344" s="12"/>
      <c r="E12344" s="12"/>
      <c r="F12344" s="12"/>
      <c r="G12344" s="12"/>
    </row>
    <row r="12345" spans="4:7">
      <c r="D12345" s="12"/>
      <c r="E12345" s="12"/>
      <c r="F12345" s="12"/>
      <c r="G12345" s="12"/>
    </row>
    <row r="12346" spans="4:7">
      <c r="D12346" s="12"/>
      <c r="E12346" s="12"/>
      <c r="F12346" s="12"/>
      <c r="G12346" s="12"/>
    </row>
    <row r="12347" spans="4:7">
      <c r="D12347" s="12"/>
      <c r="E12347" s="12"/>
      <c r="F12347" s="12"/>
      <c r="G12347" s="12"/>
    </row>
    <row r="12348" spans="4:7">
      <c r="D12348" s="12"/>
      <c r="E12348" s="12"/>
      <c r="F12348" s="12"/>
      <c r="G12348" s="12"/>
    </row>
    <row r="12349" spans="4:7">
      <c r="D12349" s="12"/>
      <c r="E12349" s="12"/>
      <c r="F12349" s="12"/>
      <c r="G12349" s="12"/>
    </row>
    <row r="12350" spans="4:7">
      <c r="D12350" s="12"/>
      <c r="E12350" s="12"/>
      <c r="F12350" s="12"/>
      <c r="G12350" s="12"/>
    </row>
    <row r="12351" spans="4:7">
      <c r="D12351" s="12"/>
      <c r="E12351" s="12"/>
      <c r="F12351" s="12"/>
      <c r="G12351" s="12"/>
    </row>
    <row r="12352" spans="4:7">
      <c r="D12352" s="12"/>
      <c r="E12352" s="12"/>
      <c r="F12352" s="12"/>
      <c r="G12352" s="12"/>
    </row>
    <row r="12353" spans="4:7">
      <c r="D12353" s="12"/>
      <c r="E12353" s="12"/>
      <c r="F12353" s="12"/>
      <c r="G12353" s="12"/>
    </row>
    <row r="12354" spans="4:7">
      <c r="D12354" s="12"/>
      <c r="E12354" s="12"/>
      <c r="F12354" s="12"/>
      <c r="G12354" s="12"/>
    </row>
    <row r="12355" spans="4:7">
      <c r="D12355" s="12"/>
      <c r="E12355" s="12"/>
      <c r="F12355" s="12"/>
      <c r="G12355" s="12"/>
    </row>
    <row r="12356" spans="4:7">
      <c r="D12356" s="12"/>
      <c r="E12356" s="12"/>
      <c r="F12356" s="12"/>
      <c r="G12356" s="12"/>
    </row>
    <row r="12357" spans="4:7">
      <c r="D12357" s="12"/>
      <c r="E12357" s="12"/>
      <c r="F12357" s="12"/>
      <c r="G12357" s="12"/>
    </row>
    <row r="12358" spans="4:7">
      <c r="D12358" s="12"/>
      <c r="E12358" s="12"/>
      <c r="F12358" s="12"/>
      <c r="G12358" s="12"/>
    </row>
    <row r="12359" spans="4:7">
      <c r="D12359" s="12"/>
      <c r="E12359" s="12"/>
      <c r="F12359" s="12"/>
      <c r="G12359" s="12"/>
    </row>
    <row r="12360" spans="4:7">
      <c r="D12360" s="12"/>
      <c r="E12360" s="12"/>
      <c r="F12360" s="12"/>
      <c r="G12360" s="12"/>
    </row>
    <row r="12361" spans="4:7">
      <c r="D12361" s="12"/>
      <c r="E12361" s="12"/>
      <c r="F12361" s="12"/>
      <c r="G12361" s="12"/>
    </row>
    <row r="12362" spans="4:7">
      <c r="D12362" s="12"/>
      <c r="E12362" s="12"/>
      <c r="F12362" s="12"/>
      <c r="G12362" s="12"/>
    </row>
    <row r="12363" spans="4:7">
      <c r="D12363" s="12"/>
      <c r="E12363" s="12"/>
      <c r="F12363" s="12"/>
      <c r="G12363" s="12"/>
    </row>
    <row r="12364" spans="4:7">
      <c r="D12364" s="12"/>
      <c r="E12364" s="12"/>
      <c r="F12364" s="12"/>
      <c r="G12364" s="12"/>
    </row>
    <row r="12365" spans="4:7">
      <c r="D12365" s="12"/>
      <c r="E12365" s="12"/>
      <c r="F12365" s="12"/>
      <c r="G12365" s="12"/>
    </row>
    <row r="12366" spans="4:7">
      <c r="D12366" s="12"/>
      <c r="E12366" s="12"/>
      <c r="F12366" s="12"/>
      <c r="G12366" s="12"/>
    </row>
    <row r="12367" spans="4:7">
      <c r="D12367" s="12"/>
      <c r="E12367" s="12"/>
      <c r="F12367" s="12"/>
      <c r="G12367" s="12"/>
    </row>
    <row r="12368" spans="4:7">
      <c r="D12368" s="12"/>
      <c r="E12368" s="12"/>
      <c r="F12368" s="12"/>
      <c r="G12368" s="12"/>
    </row>
    <row r="12369" spans="4:7">
      <c r="D12369" s="12"/>
      <c r="E12369" s="12"/>
      <c r="F12369" s="12"/>
      <c r="G12369" s="12"/>
    </row>
    <row r="12370" spans="4:7">
      <c r="D12370" s="12"/>
      <c r="E12370" s="12"/>
      <c r="F12370" s="12"/>
      <c r="G12370" s="12"/>
    </row>
    <row r="12371" spans="4:7">
      <c r="D12371" s="12"/>
      <c r="E12371" s="12"/>
      <c r="F12371" s="12"/>
      <c r="G12371" s="12"/>
    </row>
    <row r="12372" spans="4:7">
      <c r="D12372" s="12"/>
      <c r="E12372" s="12"/>
      <c r="F12372" s="12"/>
      <c r="G12372" s="12"/>
    </row>
    <row r="12373" spans="4:7">
      <c r="D12373" s="12"/>
      <c r="E12373" s="12"/>
      <c r="F12373" s="12"/>
      <c r="G12373" s="12"/>
    </row>
    <row r="12374" spans="4:7">
      <c r="D12374" s="12"/>
      <c r="E12374" s="12"/>
      <c r="F12374" s="12"/>
      <c r="G12374" s="12"/>
    </row>
    <row r="12375" spans="4:7">
      <c r="D12375" s="12"/>
      <c r="E12375" s="12"/>
      <c r="F12375" s="12"/>
      <c r="G12375" s="12"/>
    </row>
    <row r="12376" spans="4:7">
      <c r="D12376" s="12"/>
      <c r="E12376" s="12"/>
      <c r="F12376" s="12"/>
      <c r="G12376" s="12"/>
    </row>
    <row r="12377" spans="4:7">
      <c r="D12377" s="12"/>
      <c r="E12377" s="12"/>
      <c r="F12377" s="12"/>
      <c r="G12377" s="12"/>
    </row>
    <row r="12378" spans="4:7">
      <c r="D12378" s="12"/>
      <c r="E12378" s="12"/>
      <c r="F12378" s="12"/>
      <c r="G12378" s="12"/>
    </row>
    <row r="12379" spans="4:7">
      <c r="D12379" s="12"/>
      <c r="E12379" s="12"/>
      <c r="F12379" s="12"/>
      <c r="G12379" s="12"/>
    </row>
    <row r="12380" spans="4:7">
      <c r="D12380" s="12"/>
      <c r="E12380" s="12"/>
      <c r="F12380" s="12"/>
      <c r="G12380" s="12"/>
    </row>
    <row r="12381" spans="4:7">
      <c r="D12381" s="12"/>
      <c r="E12381" s="12"/>
      <c r="F12381" s="12"/>
      <c r="G12381" s="12"/>
    </row>
    <row r="12382" spans="4:7">
      <c r="D12382" s="12"/>
      <c r="E12382" s="12"/>
      <c r="F12382" s="12"/>
      <c r="G12382" s="12"/>
    </row>
    <row r="12383" spans="4:7">
      <c r="D12383" s="12"/>
      <c r="E12383" s="12"/>
      <c r="F12383" s="12"/>
      <c r="G12383" s="12"/>
    </row>
    <row r="12384" spans="4:7">
      <c r="D12384" s="12"/>
      <c r="E12384" s="12"/>
      <c r="F12384" s="12"/>
      <c r="G12384" s="12"/>
    </row>
    <row r="12385" spans="4:7">
      <c r="D12385" s="12"/>
      <c r="E12385" s="12"/>
      <c r="F12385" s="12"/>
      <c r="G12385" s="12"/>
    </row>
    <row r="12386" spans="4:7">
      <c r="D12386" s="12"/>
      <c r="E12386" s="12"/>
      <c r="F12386" s="12"/>
      <c r="G12386" s="12"/>
    </row>
    <row r="12387" spans="4:7">
      <c r="D12387" s="12"/>
      <c r="E12387" s="12"/>
      <c r="F12387" s="12"/>
      <c r="G12387" s="12"/>
    </row>
    <row r="12388" spans="4:7">
      <c r="D12388" s="12"/>
      <c r="E12388" s="12"/>
      <c r="F12388" s="12"/>
      <c r="G12388" s="12"/>
    </row>
    <row r="12389" spans="4:7">
      <c r="D12389" s="12"/>
      <c r="E12389" s="12"/>
      <c r="F12389" s="12"/>
      <c r="G12389" s="12"/>
    </row>
    <row r="12390" spans="4:7">
      <c r="D12390" s="12"/>
      <c r="E12390" s="12"/>
      <c r="F12390" s="12"/>
      <c r="G12390" s="12"/>
    </row>
    <row r="12391" spans="4:7">
      <c r="D12391" s="12"/>
      <c r="E12391" s="12"/>
      <c r="F12391" s="12"/>
      <c r="G12391" s="12"/>
    </row>
    <row r="12392" spans="4:7">
      <c r="D12392" s="12"/>
      <c r="E12392" s="12"/>
      <c r="F12392" s="12"/>
      <c r="G12392" s="12"/>
    </row>
    <row r="12393" spans="4:7">
      <c r="D12393" s="12"/>
      <c r="E12393" s="12"/>
      <c r="F12393" s="12"/>
      <c r="G12393" s="12"/>
    </row>
    <row r="12394" spans="4:7">
      <c r="D12394" s="12"/>
      <c r="E12394" s="12"/>
      <c r="F12394" s="12"/>
      <c r="G12394" s="12"/>
    </row>
    <row r="12395" spans="4:7">
      <c r="D12395" s="12"/>
      <c r="E12395" s="12"/>
      <c r="F12395" s="12"/>
      <c r="G12395" s="12"/>
    </row>
    <row r="12396" spans="4:7">
      <c r="D12396" s="12"/>
      <c r="E12396" s="12"/>
      <c r="F12396" s="12"/>
      <c r="G12396" s="12"/>
    </row>
    <row r="12397" spans="4:7">
      <c r="D12397" s="12"/>
      <c r="E12397" s="12"/>
      <c r="F12397" s="12"/>
      <c r="G12397" s="12"/>
    </row>
    <row r="12398" spans="4:7">
      <c r="D12398" s="12"/>
      <c r="E12398" s="12"/>
      <c r="F12398" s="12"/>
      <c r="G12398" s="12"/>
    </row>
    <row r="12399" spans="4:7">
      <c r="D12399" s="12"/>
      <c r="E12399" s="12"/>
      <c r="F12399" s="12"/>
      <c r="G12399" s="12"/>
    </row>
    <row r="12400" spans="4:7">
      <c r="D12400" s="12"/>
      <c r="E12400" s="12"/>
      <c r="F12400" s="12"/>
      <c r="G12400" s="12"/>
    </row>
    <row r="12401" spans="4:7">
      <c r="D12401" s="12"/>
      <c r="E12401" s="12"/>
      <c r="F12401" s="12"/>
      <c r="G12401" s="12"/>
    </row>
    <row r="12402" spans="4:7">
      <c r="D12402" s="12"/>
      <c r="E12402" s="12"/>
      <c r="F12402" s="12"/>
      <c r="G12402" s="12"/>
    </row>
    <row r="12403" spans="4:7">
      <c r="D12403" s="12"/>
      <c r="E12403" s="12"/>
      <c r="F12403" s="12"/>
      <c r="G12403" s="12"/>
    </row>
    <row r="12404" spans="4:7">
      <c r="D12404" s="12"/>
      <c r="E12404" s="12"/>
      <c r="F12404" s="12"/>
      <c r="G12404" s="12"/>
    </row>
    <row r="12405" spans="4:7">
      <c r="D12405" s="12"/>
      <c r="E12405" s="12"/>
      <c r="F12405" s="12"/>
      <c r="G12405" s="12"/>
    </row>
    <row r="12406" spans="4:7">
      <c r="D12406" s="12"/>
      <c r="E12406" s="12"/>
      <c r="F12406" s="12"/>
      <c r="G12406" s="12"/>
    </row>
    <row r="12407" spans="4:7">
      <c r="D12407" s="12"/>
      <c r="E12407" s="12"/>
      <c r="F12407" s="12"/>
      <c r="G12407" s="12"/>
    </row>
    <row r="12408" spans="4:7">
      <c r="D12408" s="12"/>
      <c r="E12408" s="12"/>
      <c r="F12408" s="12"/>
      <c r="G12408" s="12"/>
    </row>
    <row r="12409" spans="4:7">
      <c r="D12409" s="12"/>
      <c r="E12409" s="12"/>
      <c r="F12409" s="12"/>
      <c r="G12409" s="12"/>
    </row>
    <row r="12410" spans="4:7">
      <c r="D12410" s="12"/>
      <c r="E12410" s="12"/>
      <c r="F12410" s="12"/>
      <c r="G12410" s="12"/>
    </row>
    <row r="12411" spans="4:7">
      <c r="D12411" s="12"/>
      <c r="E12411" s="12"/>
      <c r="F12411" s="12"/>
      <c r="G12411" s="12"/>
    </row>
    <row r="12412" spans="4:7">
      <c r="D12412" s="12"/>
      <c r="E12412" s="12"/>
      <c r="F12412" s="12"/>
      <c r="G12412" s="12"/>
    </row>
    <row r="12413" spans="4:7">
      <c r="D12413" s="12"/>
      <c r="E12413" s="12"/>
      <c r="F12413" s="12"/>
      <c r="G12413" s="12"/>
    </row>
    <row r="12414" spans="4:7">
      <c r="D12414" s="12"/>
      <c r="E12414" s="12"/>
      <c r="F12414" s="12"/>
      <c r="G12414" s="12"/>
    </row>
    <row r="12415" spans="4:7">
      <c r="D12415" s="12"/>
      <c r="E12415" s="12"/>
      <c r="F12415" s="12"/>
      <c r="G12415" s="12"/>
    </row>
    <row r="12416" spans="4:7">
      <c r="D12416" s="12"/>
      <c r="E12416" s="12"/>
      <c r="F12416" s="12"/>
      <c r="G12416" s="12"/>
    </row>
    <row r="12417" spans="4:7">
      <c r="D12417" s="12"/>
      <c r="E12417" s="12"/>
      <c r="F12417" s="12"/>
      <c r="G12417" s="12"/>
    </row>
    <row r="12418" spans="4:7">
      <c r="D12418" s="12"/>
      <c r="E12418" s="12"/>
      <c r="F12418" s="12"/>
      <c r="G12418" s="12"/>
    </row>
    <row r="12419" spans="4:7">
      <c r="D12419" s="12"/>
      <c r="E12419" s="12"/>
      <c r="F12419" s="12"/>
      <c r="G12419" s="12"/>
    </row>
    <row r="12420" spans="4:7">
      <c r="D12420" s="12"/>
      <c r="E12420" s="12"/>
      <c r="F12420" s="12"/>
      <c r="G12420" s="12"/>
    </row>
    <row r="12421" spans="4:7">
      <c r="D12421" s="12"/>
      <c r="E12421" s="12"/>
      <c r="F12421" s="12"/>
      <c r="G12421" s="12"/>
    </row>
    <row r="12422" spans="4:7">
      <c r="D12422" s="12"/>
      <c r="E12422" s="12"/>
      <c r="F12422" s="12"/>
      <c r="G12422" s="12"/>
    </row>
    <row r="12423" spans="4:7">
      <c r="D12423" s="12"/>
      <c r="E12423" s="12"/>
      <c r="F12423" s="12"/>
      <c r="G12423" s="12"/>
    </row>
    <row r="12424" spans="4:7">
      <c r="D12424" s="12"/>
      <c r="E12424" s="12"/>
      <c r="F12424" s="12"/>
      <c r="G12424" s="12"/>
    </row>
    <row r="12425" spans="4:7">
      <c r="D12425" s="12"/>
      <c r="E12425" s="12"/>
      <c r="F12425" s="12"/>
      <c r="G12425" s="12"/>
    </row>
    <row r="12426" spans="4:7">
      <c r="D12426" s="12"/>
      <c r="E12426" s="12"/>
      <c r="F12426" s="12"/>
      <c r="G12426" s="12"/>
    </row>
    <row r="12427" spans="4:7">
      <c r="D12427" s="12"/>
      <c r="E12427" s="12"/>
      <c r="F12427" s="12"/>
      <c r="G12427" s="12"/>
    </row>
    <row r="12428" spans="4:7">
      <c r="D12428" s="12"/>
      <c r="E12428" s="12"/>
      <c r="F12428" s="12"/>
      <c r="G12428" s="12"/>
    </row>
    <row r="12429" spans="4:7">
      <c r="D12429" s="12"/>
      <c r="E12429" s="12"/>
      <c r="F12429" s="12"/>
      <c r="G12429" s="12"/>
    </row>
    <row r="12430" spans="4:7">
      <c r="D12430" s="12"/>
      <c r="E12430" s="12"/>
      <c r="F12430" s="12"/>
      <c r="G12430" s="12"/>
    </row>
    <row r="12431" spans="4:7">
      <c r="D12431" s="12"/>
      <c r="E12431" s="12"/>
      <c r="F12431" s="12"/>
      <c r="G12431" s="12"/>
    </row>
    <row r="12432" spans="4:7">
      <c r="D12432" s="12"/>
      <c r="E12432" s="12"/>
      <c r="F12432" s="12"/>
      <c r="G12432" s="12"/>
    </row>
    <row r="12433" spans="4:7">
      <c r="D12433" s="12"/>
      <c r="E12433" s="12"/>
      <c r="F12433" s="12"/>
      <c r="G12433" s="12"/>
    </row>
    <row r="12434" spans="4:7">
      <c r="D12434" s="12"/>
      <c r="E12434" s="12"/>
      <c r="F12434" s="12"/>
      <c r="G12434" s="12"/>
    </row>
    <row r="12435" spans="4:7">
      <c r="D12435" s="12"/>
      <c r="E12435" s="12"/>
      <c r="F12435" s="12"/>
      <c r="G12435" s="12"/>
    </row>
    <row r="12436" spans="4:7">
      <c r="D12436" s="12"/>
      <c r="E12436" s="12"/>
      <c r="F12436" s="12"/>
      <c r="G12436" s="12"/>
    </row>
    <row r="12437" spans="4:7">
      <c r="D12437" s="12"/>
      <c r="E12437" s="12"/>
      <c r="F12437" s="12"/>
      <c r="G12437" s="12"/>
    </row>
    <row r="12438" spans="4:7">
      <c r="D12438" s="12"/>
      <c r="E12438" s="12"/>
      <c r="F12438" s="12"/>
      <c r="G12438" s="12"/>
    </row>
    <row r="12439" spans="4:7">
      <c r="D12439" s="12"/>
      <c r="E12439" s="12"/>
      <c r="F12439" s="12"/>
      <c r="G12439" s="12"/>
    </row>
    <row r="12440" spans="4:7">
      <c r="D12440" s="12"/>
      <c r="E12440" s="12"/>
      <c r="F12440" s="12"/>
      <c r="G12440" s="12"/>
    </row>
    <row r="12441" spans="4:7">
      <c r="D12441" s="12"/>
      <c r="E12441" s="12"/>
      <c r="F12441" s="12"/>
      <c r="G12441" s="12"/>
    </row>
    <row r="12442" spans="4:7">
      <c r="D12442" s="12"/>
      <c r="E12442" s="12"/>
      <c r="F12442" s="12"/>
      <c r="G12442" s="12"/>
    </row>
    <row r="12443" spans="4:7">
      <c r="D12443" s="12"/>
      <c r="E12443" s="12"/>
      <c r="F12443" s="12"/>
      <c r="G12443" s="12"/>
    </row>
    <row r="12444" spans="4:7">
      <c r="D12444" s="12"/>
      <c r="E12444" s="12"/>
      <c r="F12444" s="12"/>
      <c r="G12444" s="12"/>
    </row>
    <row r="12445" spans="4:7">
      <c r="D12445" s="12"/>
      <c r="E12445" s="12"/>
      <c r="F12445" s="12"/>
      <c r="G12445" s="12"/>
    </row>
    <row r="12446" spans="4:7">
      <c r="D12446" s="12"/>
      <c r="E12446" s="12"/>
      <c r="F12446" s="12"/>
      <c r="G12446" s="12"/>
    </row>
    <row r="12447" spans="4:7">
      <c r="D12447" s="12"/>
      <c r="E12447" s="12"/>
      <c r="F12447" s="12"/>
      <c r="G12447" s="12"/>
    </row>
    <row r="12448" spans="4:7">
      <c r="D12448" s="12"/>
      <c r="E12448" s="12"/>
      <c r="F12448" s="12"/>
      <c r="G12448" s="12"/>
    </row>
    <row r="12449" spans="4:7">
      <c r="D12449" s="12"/>
      <c r="E12449" s="12"/>
      <c r="F12449" s="12"/>
      <c r="G12449" s="12"/>
    </row>
    <row r="12450" spans="4:7">
      <c r="D12450" s="12"/>
      <c r="E12450" s="12"/>
      <c r="F12450" s="12"/>
      <c r="G12450" s="12"/>
    </row>
    <row r="12451" spans="4:7">
      <c r="D12451" s="12"/>
      <c r="E12451" s="12"/>
      <c r="F12451" s="12"/>
      <c r="G12451" s="12"/>
    </row>
    <row r="12452" spans="4:7">
      <c r="D12452" s="12"/>
      <c r="E12452" s="12"/>
      <c r="F12452" s="12"/>
      <c r="G12452" s="12"/>
    </row>
    <row r="12453" spans="4:7">
      <c r="D12453" s="12"/>
      <c r="E12453" s="12"/>
      <c r="F12453" s="12"/>
      <c r="G12453" s="12"/>
    </row>
    <row r="12454" spans="4:7">
      <c r="D12454" s="12"/>
      <c r="E12454" s="12"/>
      <c r="F12454" s="12"/>
      <c r="G12454" s="12"/>
    </row>
    <row r="12455" spans="4:7">
      <c r="D12455" s="12"/>
      <c r="E12455" s="12"/>
      <c r="F12455" s="12"/>
      <c r="G12455" s="12"/>
    </row>
    <row r="12456" spans="4:7">
      <c r="D12456" s="12"/>
      <c r="E12456" s="12"/>
      <c r="F12456" s="12"/>
      <c r="G12456" s="12"/>
    </row>
    <row r="12457" spans="4:7">
      <c r="D12457" s="12"/>
      <c r="E12457" s="12"/>
      <c r="F12457" s="12"/>
      <c r="G12457" s="12"/>
    </row>
    <row r="12458" spans="4:7">
      <c r="D12458" s="12"/>
      <c r="E12458" s="12"/>
      <c r="F12458" s="12"/>
      <c r="G12458" s="12"/>
    </row>
    <row r="12459" spans="4:7">
      <c r="D12459" s="12"/>
      <c r="E12459" s="12"/>
      <c r="F12459" s="12"/>
      <c r="G12459" s="12"/>
    </row>
    <row r="12460" spans="4:7">
      <c r="D12460" s="12"/>
      <c r="E12460" s="12"/>
      <c r="F12460" s="12"/>
      <c r="G12460" s="12"/>
    </row>
    <row r="12461" spans="4:7">
      <c r="D12461" s="12"/>
      <c r="E12461" s="12"/>
      <c r="F12461" s="12"/>
      <c r="G12461" s="12"/>
    </row>
    <row r="12462" spans="4:7">
      <c r="D12462" s="12"/>
      <c r="E12462" s="12"/>
      <c r="F12462" s="12"/>
      <c r="G12462" s="12"/>
    </row>
    <row r="12463" spans="4:7">
      <c r="D12463" s="12"/>
      <c r="E12463" s="12"/>
      <c r="F12463" s="12"/>
      <c r="G12463" s="12"/>
    </row>
    <row r="12464" spans="4:7">
      <c r="D12464" s="12"/>
      <c r="E12464" s="12"/>
      <c r="F12464" s="12"/>
      <c r="G12464" s="12"/>
    </row>
    <row r="12465" spans="4:7">
      <c r="D12465" s="12"/>
      <c r="E12465" s="12"/>
      <c r="F12465" s="12"/>
      <c r="G12465" s="12"/>
    </row>
    <row r="12466" spans="4:7">
      <c r="D12466" s="12"/>
      <c r="E12466" s="12"/>
      <c r="F12466" s="12"/>
      <c r="G12466" s="12"/>
    </row>
    <row r="12467" spans="4:7">
      <c r="D12467" s="12"/>
      <c r="E12467" s="12"/>
      <c r="F12467" s="12"/>
      <c r="G12467" s="12"/>
    </row>
    <row r="12468" spans="4:7">
      <c r="D12468" s="12"/>
      <c r="E12468" s="12"/>
      <c r="F12468" s="12"/>
      <c r="G12468" s="12"/>
    </row>
    <row r="12469" spans="4:7">
      <c r="D12469" s="12"/>
      <c r="E12469" s="12"/>
      <c r="F12469" s="12"/>
      <c r="G12469" s="12"/>
    </row>
    <row r="12470" spans="4:7">
      <c r="D12470" s="12"/>
      <c r="E12470" s="12"/>
      <c r="F12470" s="12"/>
      <c r="G12470" s="12"/>
    </row>
    <row r="12471" spans="4:7">
      <c r="D12471" s="12"/>
      <c r="E12471" s="12"/>
      <c r="F12471" s="12"/>
      <c r="G12471" s="12"/>
    </row>
    <row r="12472" spans="4:7">
      <c r="D12472" s="12"/>
      <c r="E12472" s="12"/>
      <c r="F12472" s="12"/>
      <c r="G12472" s="12"/>
    </row>
    <row r="12473" spans="4:7">
      <c r="D12473" s="12"/>
      <c r="E12473" s="12"/>
      <c r="F12473" s="12"/>
      <c r="G12473" s="12"/>
    </row>
    <row r="12474" spans="4:7">
      <c r="D12474" s="12"/>
      <c r="E12474" s="12"/>
      <c r="F12474" s="12"/>
      <c r="G12474" s="12"/>
    </row>
    <row r="12475" spans="4:7">
      <c r="D12475" s="12"/>
      <c r="E12475" s="12"/>
      <c r="F12475" s="12"/>
      <c r="G12475" s="12"/>
    </row>
    <row r="12476" spans="4:7">
      <c r="D12476" s="12"/>
      <c r="E12476" s="12"/>
      <c r="F12476" s="12"/>
      <c r="G12476" s="12"/>
    </row>
    <row r="12477" spans="4:7">
      <c r="D12477" s="12"/>
      <c r="E12477" s="12"/>
      <c r="F12477" s="12"/>
      <c r="G12477" s="12"/>
    </row>
    <row r="12478" spans="4:7">
      <c r="D12478" s="12"/>
      <c r="E12478" s="12"/>
      <c r="F12478" s="12"/>
      <c r="G12478" s="12"/>
    </row>
    <row r="12479" spans="4:7">
      <c r="D12479" s="12"/>
      <c r="E12479" s="12"/>
      <c r="F12479" s="12"/>
      <c r="G12479" s="12"/>
    </row>
    <row r="12480" spans="4:7">
      <c r="D12480" s="12"/>
      <c r="E12480" s="12"/>
      <c r="F12480" s="12"/>
      <c r="G12480" s="12"/>
    </row>
    <row r="12481" spans="4:7">
      <c r="D12481" s="12"/>
      <c r="E12481" s="12"/>
      <c r="F12481" s="12"/>
      <c r="G12481" s="12"/>
    </row>
    <row r="12482" spans="4:7">
      <c r="D12482" s="12"/>
      <c r="E12482" s="12"/>
      <c r="F12482" s="12"/>
      <c r="G12482" s="12"/>
    </row>
    <row r="12483" spans="4:7">
      <c r="D12483" s="12"/>
      <c r="E12483" s="12"/>
      <c r="F12483" s="12"/>
      <c r="G12483" s="12"/>
    </row>
    <row r="12484" spans="4:7">
      <c r="D12484" s="12"/>
      <c r="E12484" s="12"/>
      <c r="F12484" s="12"/>
      <c r="G12484" s="12"/>
    </row>
    <row r="12485" spans="4:7">
      <c r="D12485" s="12"/>
      <c r="E12485" s="12"/>
      <c r="F12485" s="12"/>
      <c r="G12485" s="12"/>
    </row>
    <row r="12486" spans="4:7">
      <c r="D12486" s="12"/>
      <c r="E12486" s="12"/>
      <c r="F12486" s="12"/>
      <c r="G12486" s="12"/>
    </row>
    <row r="12487" spans="4:7">
      <c r="D12487" s="12"/>
      <c r="E12487" s="12"/>
      <c r="F12487" s="12"/>
      <c r="G12487" s="12"/>
    </row>
    <row r="12488" spans="4:7">
      <c r="D12488" s="12"/>
      <c r="E12488" s="12"/>
      <c r="F12488" s="12"/>
      <c r="G12488" s="12"/>
    </row>
    <row r="12489" spans="4:7">
      <c r="D12489" s="12"/>
      <c r="E12489" s="12"/>
      <c r="F12489" s="12"/>
      <c r="G12489" s="12"/>
    </row>
    <row r="12490" spans="4:7">
      <c r="D12490" s="12"/>
      <c r="E12490" s="12"/>
      <c r="F12490" s="12"/>
      <c r="G12490" s="12"/>
    </row>
    <row r="12491" spans="4:7">
      <c r="D12491" s="12"/>
      <c r="E12491" s="12"/>
      <c r="F12491" s="12"/>
      <c r="G12491" s="12"/>
    </row>
    <row r="12492" spans="4:7">
      <c r="D12492" s="12"/>
      <c r="E12492" s="12"/>
      <c r="F12492" s="12"/>
      <c r="G12492" s="12"/>
    </row>
    <row r="12493" spans="4:7">
      <c r="D12493" s="12"/>
      <c r="E12493" s="12"/>
      <c r="F12493" s="12"/>
      <c r="G12493" s="12"/>
    </row>
    <row r="12494" spans="4:7">
      <c r="D12494" s="12"/>
      <c r="E12494" s="12"/>
      <c r="F12494" s="12"/>
      <c r="G12494" s="12"/>
    </row>
    <row r="12495" spans="4:7">
      <c r="D12495" s="12"/>
      <c r="E12495" s="12"/>
      <c r="F12495" s="12"/>
      <c r="G12495" s="12"/>
    </row>
    <row r="12496" spans="4:7">
      <c r="D12496" s="12"/>
      <c r="E12496" s="12"/>
      <c r="F12496" s="12"/>
      <c r="G12496" s="12"/>
    </row>
    <row r="12497" spans="4:7">
      <c r="D12497" s="12"/>
      <c r="E12497" s="12"/>
      <c r="F12497" s="12"/>
      <c r="G12497" s="12"/>
    </row>
    <row r="12498" spans="4:7">
      <c r="D12498" s="12"/>
      <c r="E12498" s="12"/>
      <c r="F12498" s="12"/>
      <c r="G12498" s="12"/>
    </row>
    <row r="12499" spans="4:7">
      <c r="D12499" s="12"/>
      <c r="E12499" s="12"/>
      <c r="F12499" s="12"/>
      <c r="G12499" s="12"/>
    </row>
    <row r="12500" spans="4:7">
      <c r="D12500" s="12"/>
      <c r="E12500" s="12"/>
      <c r="F12500" s="12"/>
      <c r="G12500" s="12"/>
    </row>
    <row r="12501" spans="4:7">
      <c r="D12501" s="12"/>
      <c r="E12501" s="12"/>
      <c r="F12501" s="12"/>
      <c r="G12501" s="12"/>
    </row>
    <row r="12502" spans="4:7">
      <c r="D12502" s="12"/>
      <c r="E12502" s="12"/>
      <c r="F12502" s="12"/>
      <c r="G12502" s="12"/>
    </row>
    <row r="12503" spans="4:7">
      <c r="D12503" s="12"/>
      <c r="E12503" s="12"/>
      <c r="F12503" s="12"/>
      <c r="G12503" s="12"/>
    </row>
    <row r="12504" spans="4:7">
      <c r="D12504" s="12"/>
      <c r="E12504" s="12"/>
      <c r="F12504" s="12"/>
      <c r="G12504" s="12"/>
    </row>
    <row r="12505" spans="4:7">
      <c r="D12505" s="12"/>
      <c r="E12505" s="12"/>
      <c r="F12505" s="12"/>
      <c r="G12505" s="12"/>
    </row>
    <row r="12506" spans="4:7">
      <c r="D12506" s="12"/>
      <c r="E12506" s="12"/>
      <c r="F12506" s="12"/>
      <c r="G12506" s="12"/>
    </row>
    <row r="12507" spans="4:7">
      <c r="D12507" s="12"/>
      <c r="E12507" s="12"/>
      <c r="F12507" s="12"/>
      <c r="G12507" s="12"/>
    </row>
    <row r="12508" spans="4:7">
      <c r="D12508" s="12"/>
      <c r="E12508" s="12"/>
      <c r="F12508" s="12"/>
      <c r="G12508" s="12"/>
    </row>
    <row r="12509" spans="4:7">
      <c r="D12509" s="12"/>
      <c r="E12509" s="12"/>
      <c r="F12509" s="12"/>
      <c r="G12509" s="12"/>
    </row>
    <row r="12510" spans="4:7">
      <c r="D12510" s="12"/>
      <c r="E12510" s="12"/>
      <c r="F12510" s="12"/>
      <c r="G12510" s="12"/>
    </row>
    <row r="12511" spans="4:7">
      <c r="D12511" s="12"/>
      <c r="E12511" s="12"/>
      <c r="F12511" s="12"/>
      <c r="G12511" s="12"/>
    </row>
    <row r="12512" spans="4:7">
      <c r="D12512" s="12"/>
      <c r="E12512" s="12"/>
      <c r="F12512" s="12"/>
      <c r="G12512" s="12"/>
    </row>
    <row r="12513" spans="4:7">
      <c r="D12513" s="12"/>
      <c r="E12513" s="12"/>
      <c r="F12513" s="12"/>
      <c r="G12513" s="12"/>
    </row>
    <row r="12514" spans="4:7">
      <c r="D12514" s="12"/>
      <c r="E12514" s="12"/>
      <c r="F12514" s="12"/>
      <c r="G12514" s="12"/>
    </row>
    <row r="12515" spans="4:7">
      <c r="D12515" s="12"/>
      <c r="E12515" s="12"/>
      <c r="F12515" s="12"/>
      <c r="G12515" s="12"/>
    </row>
    <row r="12516" spans="4:7">
      <c r="D12516" s="12"/>
      <c r="E12516" s="12"/>
      <c r="F12516" s="12"/>
      <c r="G12516" s="12"/>
    </row>
    <row r="12517" spans="4:7">
      <c r="D12517" s="12"/>
      <c r="E12517" s="12"/>
      <c r="F12517" s="12"/>
      <c r="G12517" s="12"/>
    </row>
    <row r="12518" spans="4:7">
      <c r="D12518" s="12"/>
      <c r="E12518" s="12"/>
      <c r="F12518" s="12"/>
      <c r="G12518" s="12"/>
    </row>
    <row r="12519" spans="4:7">
      <c r="D12519" s="12"/>
      <c r="E12519" s="12"/>
      <c r="F12519" s="12"/>
      <c r="G12519" s="12"/>
    </row>
    <row r="12520" spans="4:7">
      <c r="D12520" s="12"/>
      <c r="E12520" s="12"/>
      <c r="F12520" s="12"/>
      <c r="G12520" s="12"/>
    </row>
    <row r="12521" spans="4:7">
      <c r="D12521" s="12"/>
      <c r="E12521" s="12"/>
      <c r="F12521" s="12"/>
      <c r="G12521" s="12"/>
    </row>
    <row r="12522" spans="4:7">
      <c r="D12522" s="12"/>
      <c r="E12522" s="12"/>
      <c r="F12522" s="12"/>
      <c r="G12522" s="12"/>
    </row>
    <row r="12523" spans="4:7">
      <c r="D12523" s="12"/>
      <c r="E12523" s="12"/>
      <c r="F12523" s="12"/>
      <c r="G12523" s="12"/>
    </row>
    <row r="12524" spans="4:7">
      <c r="D12524" s="12"/>
      <c r="E12524" s="12"/>
      <c r="F12524" s="12"/>
      <c r="G12524" s="12"/>
    </row>
    <row r="12525" spans="4:7">
      <c r="D12525" s="12"/>
      <c r="E12525" s="12"/>
      <c r="F12525" s="12"/>
      <c r="G12525" s="12"/>
    </row>
    <row r="12526" spans="4:7">
      <c r="D12526" s="12"/>
      <c r="E12526" s="12"/>
      <c r="F12526" s="12"/>
      <c r="G12526" s="12"/>
    </row>
    <row r="12527" spans="4:7">
      <c r="D12527" s="12"/>
      <c r="E12527" s="12"/>
      <c r="F12527" s="12"/>
      <c r="G12527" s="12"/>
    </row>
    <row r="12528" spans="4:7">
      <c r="D12528" s="12"/>
      <c r="E12528" s="12"/>
      <c r="F12528" s="12"/>
      <c r="G12528" s="12"/>
    </row>
    <row r="12529" spans="4:7">
      <c r="D12529" s="12"/>
      <c r="E12529" s="12"/>
      <c r="F12529" s="12"/>
      <c r="G12529" s="12"/>
    </row>
    <row r="12530" spans="4:7">
      <c r="D12530" s="12"/>
      <c r="E12530" s="12"/>
      <c r="F12530" s="12"/>
      <c r="G12530" s="12"/>
    </row>
    <row r="12531" spans="4:7">
      <c r="D12531" s="12"/>
      <c r="E12531" s="12"/>
      <c r="F12531" s="12"/>
      <c r="G12531" s="12"/>
    </row>
    <row r="12532" spans="4:7">
      <c r="D12532" s="12"/>
      <c r="E12532" s="12"/>
      <c r="F12532" s="12"/>
      <c r="G12532" s="12"/>
    </row>
    <row r="12533" spans="4:7">
      <c r="D12533" s="12"/>
      <c r="E12533" s="12"/>
      <c r="F12533" s="12"/>
      <c r="G12533" s="12"/>
    </row>
    <row r="12534" spans="4:7">
      <c r="D12534" s="12"/>
      <c r="E12534" s="12"/>
      <c r="F12534" s="12"/>
      <c r="G12534" s="12"/>
    </row>
    <row r="12535" spans="4:7">
      <c r="D12535" s="12"/>
      <c r="E12535" s="12"/>
      <c r="F12535" s="12"/>
      <c r="G12535" s="12"/>
    </row>
    <row r="12536" spans="4:7">
      <c r="D12536" s="12"/>
      <c r="E12536" s="12"/>
      <c r="F12536" s="12"/>
      <c r="G12536" s="12"/>
    </row>
    <row r="12537" spans="4:7">
      <c r="D12537" s="12"/>
      <c r="E12537" s="12"/>
      <c r="F12537" s="12"/>
      <c r="G12537" s="12"/>
    </row>
    <row r="12538" spans="4:7">
      <c r="D12538" s="12"/>
      <c r="E12538" s="12"/>
      <c r="F12538" s="12"/>
      <c r="G12538" s="12"/>
    </row>
    <row r="12539" spans="4:7">
      <c r="D12539" s="12"/>
      <c r="E12539" s="12"/>
      <c r="F12539" s="12"/>
      <c r="G12539" s="12"/>
    </row>
    <row r="12540" spans="4:7">
      <c r="D12540" s="12"/>
      <c r="E12540" s="12"/>
      <c r="F12540" s="12"/>
      <c r="G12540" s="12"/>
    </row>
    <row r="12541" spans="4:7">
      <c r="D12541" s="12"/>
      <c r="E12541" s="12"/>
      <c r="F12541" s="12"/>
      <c r="G12541" s="12"/>
    </row>
    <row r="12542" spans="4:7">
      <c r="D12542" s="12"/>
      <c r="E12542" s="12"/>
      <c r="F12542" s="12"/>
      <c r="G12542" s="12"/>
    </row>
    <row r="12543" spans="4:7">
      <c r="D12543" s="12"/>
      <c r="E12543" s="12"/>
      <c r="F12543" s="12"/>
      <c r="G12543" s="12"/>
    </row>
    <row r="12544" spans="4:7">
      <c r="D12544" s="12"/>
      <c r="E12544" s="12"/>
      <c r="F12544" s="12"/>
      <c r="G12544" s="12"/>
    </row>
    <row r="12545" spans="4:7">
      <c r="D12545" s="12"/>
      <c r="E12545" s="12"/>
      <c r="F12545" s="12"/>
      <c r="G12545" s="12"/>
    </row>
    <row r="12546" spans="4:7">
      <c r="D12546" s="12"/>
      <c r="E12546" s="12"/>
      <c r="F12546" s="12"/>
      <c r="G12546" s="12"/>
    </row>
    <row r="12547" spans="4:7">
      <c r="D12547" s="12"/>
      <c r="E12547" s="12"/>
      <c r="F12547" s="12"/>
      <c r="G12547" s="12"/>
    </row>
    <row r="12548" spans="4:7">
      <c r="D12548" s="12"/>
      <c r="E12548" s="12"/>
      <c r="F12548" s="12"/>
      <c r="G12548" s="12"/>
    </row>
    <row r="12549" spans="4:7">
      <c r="D12549" s="12"/>
      <c r="E12549" s="12"/>
      <c r="F12549" s="12"/>
      <c r="G12549" s="12"/>
    </row>
    <row r="12550" spans="4:7">
      <c r="D12550" s="12"/>
      <c r="E12550" s="12"/>
      <c r="F12550" s="12"/>
      <c r="G12550" s="12"/>
    </row>
    <row r="12551" spans="4:7">
      <c r="D12551" s="12"/>
      <c r="E12551" s="12"/>
      <c r="F12551" s="12"/>
      <c r="G12551" s="12"/>
    </row>
    <row r="12552" spans="4:7">
      <c r="D12552" s="12"/>
      <c r="E12552" s="12"/>
      <c r="F12552" s="12"/>
      <c r="G12552" s="12"/>
    </row>
    <row r="12553" spans="4:7">
      <c r="D12553" s="12"/>
      <c r="E12553" s="12"/>
      <c r="F12553" s="12"/>
      <c r="G12553" s="12"/>
    </row>
    <row r="12554" spans="4:7">
      <c r="D12554" s="12"/>
      <c r="E12554" s="12"/>
      <c r="F12554" s="12"/>
      <c r="G12554" s="12"/>
    </row>
    <row r="12555" spans="4:7">
      <c r="D12555" s="12"/>
      <c r="E12555" s="12"/>
      <c r="F12555" s="12"/>
      <c r="G12555" s="12"/>
    </row>
    <row r="12556" spans="4:7">
      <c r="D12556" s="12"/>
      <c r="E12556" s="12"/>
      <c r="F12556" s="12"/>
      <c r="G12556" s="12"/>
    </row>
    <row r="12557" spans="4:7">
      <c r="D12557" s="12"/>
      <c r="E12557" s="12"/>
      <c r="F12557" s="12"/>
      <c r="G12557" s="12"/>
    </row>
    <row r="12558" spans="4:7">
      <c r="D12558" s="12"/>
      <c r="E12558" s="12"/>
      <c r="F12558" s="12"/>
      <c r="G12558" s="12"/>
    </row>
    <row r="12559" spans="4:7">
      <c r="D12559" s="12"/>
      <c r="E12559" s="12"/>
      <c r="F12559" s="12"/>
      <c r="G12559" s="12"/>
    </row>
    <row r="12560" spans="4:7">
      <c r="D12560" s="12"/>
      <c r="E12560" s="12"/>
      <c r="F12560" s="12"/>
      <c r="G12560" s="12"/>
    </row>
    <row r="12561" spans="4:7">
      <c r="D12561" s="12"/>
      <c r="E12561" s="12"/>
      <c r="F12561" s="12"/>
      <c r="G12561" s="12"/>
    </row>
    <row r="12562" spans="4:7">
      <c r="D12562" s="12"/>
      <c r="E12562" s="12"/>
      <c r="F12562" s="12"/>
      <c r="G12562" s="12"/>
    </row>
    <row r="12563" spans="4:7">
      <c r="D12563" s="12"/>
      <c r="E12563" s="12"/>
      <c r="F12563" s="12"/>
      <c r="G12563" s="12"/>
    </row>
    <row r="12564" spans="4:7">
      <c r="D12564" s="12"/>
      <c r="E12564" s="12"/>
      <c r="F12564" s="12"/>
      <c r="G12564" s="12"/>
    </row>
    <row r="12565" spans="4:7">
      <c r="D12565" s="12"/>
      <c r="E12565" s="12"/>
      <c r="F12565" s="12"/>
      <c r="G12565" s="12"/>
    </row>
    <row r="12566" spans="4:7">
      <c r="D12566" s="12"/>
      <c r="E12566" s="12"/>
      <c r="F12566" s="12"/>
      <c r="G12566" s="12"/>
    </row>
    <row r="12567" spans="4:7">
      <c r="D12567" s="12"/>
      <c r="E12567" s="12"/>
      <c r="F12567" s="12"/>
      <c r="G12567" s="12"/>
    </row>
    <row r="12568" spans="4:7">
      <c r="D12568" s="12"/>
      <c r="E12568" s="12"/>
      <c r="F12568" s="12"/>
      <c r="G12568" s="12"/>
    </row>
    <row r="12569" spans="4:7">
      <c r="D12569" s="12"/>
      <c r="E12569" s="12"/>
      <c r="F12569" s="12"/>
      <c r="G12569" s="12"/>
    </row>
    <row r="12570" spans="4:7">
      <c r="D12570" s="12"/>
      <c r="E12570" s="12"/>
      <c r="F12570" s="12"/>
      <c r="G12570" s="12"/>
    </row>
    <row r="12571" spans="4:7">
      <c r="D12571" s="12"/>
      <c r="E12571" s="12"/>
      <c r="F12571" s="12"/>
      <c r="G12571" s="12"/>
    </row>
    <row r="12572" spans="4:7">
      <c r="D12572" s="12"/>
      <c r="E12572" s="12"/>
      <c r="F12572" s="12"/>
      <c r="G12572" s="12"/>
    </row>
    <row r="12573" spans="4:7">
      <c r="D12573" s="12"/>
      <c r="E12573" s="12"/>
      <c r="F12573" s="12"/>
      <c r="G12573" s="12"/>
    </row>
    <row r="12574" spans="4:7">
      <c r="D12574" s="12"/>
      <c r="E12574" s="12"/>
      <c r="F12574" s="12"/>
      <c r="G12574" s="12"/>
    </row>
    <row r="12575" spans="4:7">
      <c r="D12575" s="12"/>
      <c r="E12575" s="12"/>
      <c r="F12575" s="12"/>
      <c r="G12575" s="12"/>
    </row>
    <row r="12576" spans="4:7">
      <c r="D12576" s="12"/>
      <c r="E12576" s="12"/>
      <c r="F12576" s="12"/>
      <c r="G12576" s="12"/>
    </row>
    <row r="12577" spans="4:7">
      <c r="D12577" s="12"/>
      <c r="E12577" s="12"/>
      <c r="F12577" s="12"/>
      <c r="G12577" s="12"/>
    </row>
    <row r="12578" spans="4:7">
      <c r="D12578" s="12"/>
      <c r="E12578" s="12"/>
      <c r="F12578" s="12"/>
      <c r="G12578" s="12"/>
    </row>
    <row r="12579" spans="4:7">
      <c r="D12579" s="12"/>
      <c r="E12579" s="12"/>
      <c r="F12579" s="12"/>
      <c r="G12579" s="12"/>
    </row>
    <row r="12580" spans="4:7">
      <c r="D12580" s="12"/>
      <c r="E12580" s="12"/>
      <c r="F12580" s="12"/>
      <c r="G12580" s="12"/>
    </row>
    <row r="12581" spans="4:7">
      <c r="D12581" s="12"/>
      <c r="E12581" s="12"/>
      <c r="F12581" s="12"/>
      <c r="G12581" s="12"/>
    </row>
    <row r="12582" spans="4:7">
      <c r="D12582" s="12"/>
      <c r="E12582" s="12"/>
      <c r="F12582" s="12"/>
      <c r="G12582" s="12"/>
    </row>
    <row r="12583" spans="4:7">
      <c r="D12583" s="12"/>
      <c r="E12583" s="12"/>
      <c r="F12583" s="12"/>
      <c r="G12583" s="12"/>
    </row>
    <row r="12584" spans="4:7">
      <c r="D12584" s="12"/>
      <c r="E12584" s="12"/>
      <c r="F12584" s="12"/>
      <c r="G12584" s="12"/>
    </row>
    <row r="12585" spans="4:7">
      <c r="D12585" s="12"/>
      <c r="E12585" s="12"/>
      <c r="F12585" s="12"/>
      <c r="G12585" s="12"/>
    </row>
    <row r="12586" spans="4:7">
      <c r="D12586" s="12"/>
      <c r="E12586" s="12"/>
      <c r="F12586" s="12"/>
      <c r="G12586" s="12"/>
    </row>
    <row r="12587" spans="4:7">
      <c r="D12587" s="12"/>
      <c r="E12587" s="12"/>
      <c r="F12587" s="12"/>
      <c r="G12587" s="12"/>
    </row>
    <row r="12588" spans="4:7">
      <c r="D12588" s="12"/>
      <c r="E12588" s="12"/>
      <c r="F12588" s="12"/>
      <c r="G12588" s="12"/>
    </row>
    <row r="12589" spans="4:7">
      <c r="D12589" s="12"/>
      <c r="E12589" s="12"/>
      <c r="F12589" s="12"/>
      <c r="G12589" s="12"/>
    </row>
    <row r="12590" spans="4:7">
      <c r="D12590" s="12"/>
      <c r="E12590" s="12"/>
      <c r="F12590" s="12"/>
      <c r="G12590" s="12"/>
    </row>
    <row r="12591" spans="4:7">
      <c r="D12591" s="12"/>
      <c r="E12591" s="12"/>
      <c r="F12591" s="12"/>
      <c r="G12591" s="12"/>
    </row>
    <row r="12592" spans="4:7">
      <c r="D12592" s="12"/>
      <c r="E12592" s="12"/>
      <c r="F12592" s="12"/>
      <c r="G12592" s="12"/>
    </row>
    <row r="12593" spans="4:7">
      <c r="D12593" s="12"/>
      <c r="E12593" s="12"/>
      <c r="F12593" s="12"/>
      <c r="G12593" s="12"/>
    </row>
    <row r="12594" spans="4:7">
      <c r="D12594" s="12"/>
      <c r="E12594" s="12"/>
      <c r="F12594" s="12"/>
      <c r="G12594" s="12"/>
    </row>
    <row r="12595" spans="4:7">
      <c r="D12595" s="12"/>
      <c r="E12595" s="12"/>
      <c r="F12595" s="12"/>
      <c r="G12595" s="12"/>
    </row>
    <row r="12596" spans="4:7">
      <c r="D12596" s="12"/>
      <c r="E12596" s="12"/>
      <c r="F12596" s="12"/>
      <c r="G12596" s="12"/>
    </row>
    <row r="12597" spans="4:7">
      <c r="D12597" s="12"/>
      <c r="E12597" s="12"/>
      <c r="F12597" s="12"/>
      <c r="G12597" s="12"/>
    </row>
    <row r="12598" spans="4:7">
      <c r="D12598" s="12"/>
      <c r="E12598" s="12"/>
      <c r="F12598" s="12"/>
      <c r="G12598" s="12"/>
    </row>
    <row r="12599" spans="4:7">
      <c r="D12599" s="12"/>
      <c r="E12599" s="12"/>
      <c r="F12599" s="12"/>
      <c r="G12599" s="12"/>
    </row>
    <row r="12600" spans="4:7">
      <c r="D12600" s="12"/>
      <c r="E12600" s="12"/>
      <c r="F12600" s="12"/>
      <c r="G12600" s="12"/>
    </row>
    <row r="12601" spans="4:7">
      <c r="D12601" s="12"/>
      <c r="E12601" s="12"/>
      <c r="F12601" s="12"/>
      <c r="G12601" s="12"/>
    </row>
    <row r="12602" spans="4:7">
      <c r="D12602" s="12"/>
      <c r="E12602" s="12"/>
      <c r="F12602" s="12"/>
      <c r="G12602" s="12"/>
    </row>
    <row r="12603" spans="4:7">
      <c r="D12603" s="12"/>
      <c r="E12603" s="12"/>
      <c r="F12603" s="12"/>
      <c r="G12603" s="12"/>
    </row>
    <row r="12604" spans="4:7">
      <c r="D12604" s="12"/>
      <c r="E12604" s="12"/>
      <c r="F12604" s="12"/>
      <c r="G12604" s="12"/>
    </row>
    <row r="12605" spans="4:7">
      <c r="D12605" s="12"/>
      <c r="E12605" s="12"/>
      <c r="F12605" s="12"/>
      <c r="G12605" s="12"/>
    </row>
    <row r="12606" spans="4:7">
      <c r="D12606" s="12"/>
      <c r="E12606" s="12"/>
      <c r="F12606" s="12"/>
      <c r="G12606" s="12"/>
    </row>
    <row r="12607" spans="4:7">
      <c r="D12607" s="12"/>
      <c r="E12607" s="12"/>
      <c r="F12607" s="12"/>
      <c r="G12607" s="12"/>
    </row>
    <row r="12608" spans="4:7">
      <c r="D12608" s="12"/>
      <c r="E12608" s="12"/>
      <c r="F12608" s="12"/>
      <c r="G12608" s="12"/>
    </row>
    <row r="12609" spans="4:7">
      <c r="D12609" s="12"/>
      <c r="E12609" s="12"/>
      <c r="F12609" s="12"/>
      <c r="G12609" s="12"/>
    </row>
    <row r="12610" spans="4:7">
      <c r="D12610" s="12"/>
      <c r="E12610" s="12"/>
      <c r="F12610" s="12"/>
      <c r="G12610" s="12"/>
    </row>
    <row r="12611" spans="4:7">
      <c r="D12611" s="12"/>
      <c r="E12611" s="12"/>
      <c r="F12611" s="12"/>
      <c r="G12611" s="12"/>
    </row>
    <row r="12612" spans="4:7">
      <c r="D12612" s="12"/>
      <c r="E12612" s="12"/>
      <c r="F12612" s="12"/>
      <c r="G12612" s="12"/>
    </row>
    <row r="12613" spans="4:7">
      <c r="D12613" s="12"/>
      <c r="E12613" s="12"/>
      <c r="F12613" s="12"/>
      <c r="G12613" s="12"/>
    </row>
    <row r="12614" spans="4:7">
      <c r="D12614" s="12"/>
      <c r="E12614" s="12"/>
      <c r="F12614" s="12"/>
      <c r="G12614" s="12"/>
    </row>
    <row r="12615" spans="4:7">
      <c r="D12615" s="12"/>
      <c r="E12615" s="12"/>
      <c r="F12615" s="12"/>
      <c r="G12615" s="12"/>
    </row>
    <row r="12616" spans="4:7">
      <c r="D12616" s="12"/>
      <c r="E12616" s="12"/>
      <c r="F12616" s="12"/>
      <c r="G12616" s="12"/>
    </row>
    <row r="12617" spans="4:7">
      <c r="D12617" s="12"/>
      <c r="E12617" s="12"/>
      <c r="F12617" s="12"/>
      <c r="G12617" s="12"/>
    </row>
    <row r="12618" spans="4:7">
      <c r="D12618" s="12"/>
      <c r="E12618" s="12"/>
      <c r="F12618" s="12"/>
      <c r="G12618" s="12"/>
    </row>
    <row r="12619" spans="4:7">
      <c r="D12619" s="12"/>
      <c r="E12619" s="12"/>
      <c r="F12619" s="12"/>
      <c r="G12619" s="12"/>
    </row>
    <row r="12620" spans="4:7">
      <c r="D12620" s="12"/>
      <c r="E12620" s="12"/>
      <c r="F12620" s="12"/>
      <c r="G12620" s="12"/>
    </row>
    <row r="12621" spans="4:7">
      <c r="D12621" s="12"/>
      <c r="E12621" s="12"/>
      <c r="F12621" s="12"/>
      <c r="G12621" s="12"/>
    </row>
    <row r="12622" spans="4:7">
      <c r="D12622" s="12"/>
      <c r="E12622" s="12"/>
      <c r="F12622" s="12"/>
      <c r="G12622" s="12"/>
    </row>
    <row r="12623" spans="4:7">
      <c r="D12623" s="12"/>
      <c r="E12623" s="12"/>
      <c r="F12623" s="12"/>
      <c r="G12623" s="12"/>
    </row>
    <row r="12624" spans="4:7">
      <c r="D12624" s="12"/>
      <c r="E12624" s="12"/>
      <c r="F12624" s="12"/>
      <c r="G12624" s="12"/>
    </row>
    <row r="12625" spans="4:7">
      <c r="D12625" s="12"/>
      <c r="E12625" s="12"/>
      <c r="F12625" s="12"/>
      <c r="G12625" s="12"/>
    </row>
    <row r="12626" spans="4:7">
      <c r="D12626" s="12"/>
      <c r="E12626" s="12"/>
      <c r="F12626" s="12"/>
      <c r="G12626" s="12"/>
    </row>
    <row r="12627" spans="4:7">
      <c r="D12627" s="12"/>
      <c r="E12627" s="12"/>
      <c r="F12627" s="12"/>
      <c r="G12627" s="12"/>
    </row>
    <row r="12628" spans="4:7">
      <c r="D12628" s="12"/>
      <c r="E12628" s="12"/>
      <c r="F12628" s="12"/>
      <c r="G12628" s="12"/>
    </row>
    <row r="12629" spans="4:7">
      <c r="D12629" s="12"/>
      <c r="E12629" s="12"/>
      <c r="F12629" s="12"/>
      <c r="G12629" s="12"/>
    </row>
    <row r="12630" spans="4:7">
      <c r="D12630" s="12"/>
      <c r="E12630" s="12"/>
      <c r="F12630" s="12"/>
      <c r="G12630" s="12"/>
    </row>
    <row r="12631" spans="4:7">
      <c r="D12631" s="12"/>
      <c r="E12631" s="12"/>
      <c r="F12631" s="12"/>
      <c r="G12631" s="12"/>
    </row>
    <row r="12632" spans="4:7">
      <c r="D12632" s="12"/>
      <c r="E12632" s="12"/>
      <c r="F12632" s="12"/>
      <c r="G12632" s="12"/>
    </row>
    <row r="12633" spans="4:7">
      <c r="D12633" s="12"/>
      <c r="E12633" s="12"/>
      <c r="F12633" s="12"/>
      <c r="G12633" s="12"/>
    </row>
    <row r="12634" spans="4:7">
      <c r="D12634" s="12"/>
      <c r="E12634" s="12"/>
      <c r="F12634" s="12"/>
      <c r="G12634" s="12"/>
    </row>
    <row r="12635" spans="4:7">
      <c r="D12635" s="12"/>
      <c r="E12635" s="12"/>
      <c r="F12635" s="12"/>
      <c r="G12635" s="12"/>
    </row>
    <row r="12636" spans="4:7">
      <c r="D12636" s="12"/>
      <c r="E12636" s="12"/>
      <c r="F12636" s="12"/>
      <c r="G12636" s="12"/>
    </row>
    <row r="12637" spans="4:7">
      <c r="D12637" s="12"/>
      <c r="E12637" s="12"/>
      <c r="F12637" s="12"/>
      <c r="G12637" s="12"/>
    </row>
    <row r="12638" spans="4:7">
      <c r="D12638" s="12"/>
      <c r="E12638" s="12"/>
      <c r="F12638" s="12"/>
      <c r="G12638" s="12"/>
    </row>
    <row r="12639" spans="4:7">
      <c r="D12639" s="12"/>
      <c r="E12639" s="12"/>
      <c r="F12639" s="12"/>
      <c r="G12639" s="12"/>
    </row>
    <row r="12640" spans="4:7">
      <c r="D12640" s="12"/>
      <c r="E12640" s="12"/>
      <c r="F12640" s="12"/>
      <c r="G12640" s="12"/>
    </row>
    <row r="12641" spans="4:7">
      <c r="D12641" s="12"/>
      <c r="E12641" s="12"/>
      <c r="F12641" s="12"/>
      <c r="G12641" s="12"/>
    </row>
    <row r="12642" spans="4:7">
      <c r="D12642" s="12"/>
      <c r="E12642" s="12"/>
      <c r="F12642" s="12"/>
      <c r="G12642" s="12"/>
    </row>
    <row r="12643" spans="4:7">
      <c r="D12643" s="12"/>
      <c r="E12643" s="12"/>
      <c r="F12643" s="12"/>
      <c r="G12643" s="12"/>
    </row>
    <row r="12644" spans="4:7">
      <c r="D12644" s="12"/>
      <c r="E12644" s="12"/>
      <c r="F12644" s="12"/>
      <c r="G12644" s="12"/>
    </row>
    <row r="12645" spans="4:7">
      <c r="D12645" s="12"/>
      <c r="E12645" s="12"/>
      <c r="F12645" s="12"/>
      <c r="G12645" s="12"/>
    </row>
    <row r="12646" spans="4:7">
      <c r="D12646" s="12"/>
      <c r="E12646" s="12"/>
      <c r="F12646" s="12"/>
      <c r="G12646" s="12"/>
    </row>
    <row r="12647" spans="4:7">
      <c r="D12647" s="12"/>
      <c r="E12647" s="12"/>
      <c r="F12647" s="12"/>
      <c r="G12647" s="12"/>
    </row>
    <row r="12648" spans="4:7">
      <c r="D12648" s="12"/>
      <c r="E12648" s="12"/>
      <c r="F12648" s="12"/>
      <c r="G12648" s="12"/>
    </row>
    <row r="12649" spans="4:7">
      <c r="D12649" s="12"/>
      <c r="E12649" s="12"/>
      <c r="F12649" s="12"/>
      <c r="G12649" s="12"/>
    </row>
    <row r="12650" spans="4:7">
      <c r="D12650" s="12"/>
      <c r="E12650" s="12"/>
      <c r="F12650" s="12"/>
      <c r="G12650" s="12"/>
    </row>
    <row r="12651" spans="4:7">
      <c r="D12651" s="12"/>
      <c r="E12651" s="12"/>
      <c r="F12651" s="12"/>
      <c r="G12651" s="12"/>
    </row>
    <row r="12652" spans="4:7">
      <c r="D12652" s="12"/>
      <c r="E12652" s="12"/>
      <c r="F12652" s="12"/>
      <c r="G12652" s="12"/>
    </row>
    <row r="12653" spans="4:7">
      <c r="D12653" s="12"/>
      <c r="E12653" s="12"/>
      <c r="F12653" s="12"/>
      <c r="G12653" s="12"/>
    </row>
    <row r="12654" spans="4:7">
      <c r="D12654" s="12"/>
      <c r="E12654" s="12"/>
      <c r="F12654" s="12"/>
      <c r="G12654" s="12"/>
    </row>
    <row r="12655" spans="4:7">
      <c r="D12655" s="12"/>
      <c r="E12655" s="12"/>
      <c r="F12655" s="12"/>
      <c r="G12655" s="12"/>
    </row>
    <row r="12656" spans="4:7">
      <c r="D12656" s="12"/>
      <c r="E12656" s="12"/>
      <c r="F12656" s="12"/>
      <c r="G12656" s="12"/>
    </row>
    <row r="12657" spans="4:7">
      <c r="D12657" s="12"/>
      <c r="E12657" s="12"/>
      <c r="F12657" s="12"/>
      <c r="G12657" s="12"/>
    </row>
    <row r="12658" spans="4:7">
      <c r="D12658" s="12"/>
      <c r="E12658" s="12"/>
      <c r="F12658" s="12"/>
      <c r="G12658" s="12"/>
    </row>
    <row r="12659" spans="4:7">
      <c r="D12659" s="12"/>
      <c r="E12659" s="12"/>
      <c r="F12659" s="12"/>
      <c r="G12659" s="12"/>
    </row>
    <row r="12660" spans="4:7">
      <c r="D12660" s="12"/>
      <c r="E12660" s="12"/>
      <c r="F12660" s="12"/>
      <c r="G12660" s="12"/>
    </row>
    <row r="12661" spans="4:7">
      <c r="D12661" s="12"/>
      <c r="E12661" s="12"/>
      <c r="F12661" s="12"/>
      <c r="G12661" s="12"/>
    </row>
    <row r="12662" spans="4:7">
      <c r="D12662" s="12"/>
      <c r="E12662" s="12"/>
      <c r="F12662" s="12"/>
      <c r="G12662" s="12"/>
    </row>
    <row r="12663" spans="4:7">
      <c r="D12663" s="12"/>
      <c r="E12663" s="12"/>
      <c r="F12663" s="12"/>
      <c r="G12663" s="12"/>
    </row>
    <row r="12664" spans="4:7">
      <c r="D12664" s="12"/>
      <c r="E12664" s="12"/>
      <c r="F12664" s="12"/>
      <c r="G12664" s="12"/>
    </row>
    <row r="12665" spans="4:7">
      <c r="D12665" s="12"/>
      <c r="E12665" s="12"/>
      <c r="F12665" s="12"/>
      <c r="G12665" s="12"/>
    </row>
    <row r="12666" spans="4:7">
      <c r="D12666" s="12"/>
      <c r="E12666" s="12"/>
      <c r="F12666" s="12"/>
      <c r="G12666" s="12"/>
    </row>
    <row r="12667" spans="4:7">
      <c r="D12667" s="12"/>
      <c r="E12667" s="12"/>
      <c r="F12667" s="12"/>
      <c r="G12667" s="12"/>
    </row>
    <row r="12668" spans="4:7">
      <c r="D12668" s="12"/>
      <c r="E12668" s="12"/>
      <c r="F12668" s="12"/>
      <c r="G12668" s="12"/>
    </row>
    <row r="12669" spans="4:7">
      <c r="D12669" s="12"/>
      <c r="E12669" s="12"/>
      <c r="F12669" s="12"/>
      <c r="G12669" s="12"/>
    </row>
    <row r="12670" spans="4:7">
      <c r="D12670" s="12"/>
      <c r="E12670" s="12"/>
      <c r="F12670" s="12"/>
      <c r="G12670" s="12"/>
    </row>
    <row r="12671" spans="4:7">
      <c r="D12671" s="12"/>
      <c r="E12671" s="12"/>
      <c r="F12671" s="12"/>
      <c r="G12671" s="12"/>
    </row>
    <row r="12672" spans="4:7">
      <c r="D12672" s="12"/>
      <c r="E12672" s="12"/>
      <c r="F12672" s="12"/>
      <c r="G12672" s="12"/>
    </row>
    <row r="12673" spans="4:7">
      <c r="D12673" s="12"/>
      <c r="E12673" s="12"/>
      <c r="F12673" s="12"/>
      <c r="G12673" s="12"/>
    </row>
    <row r="12674" spans="4:7">
      <c r="D12674" s="12"/>
      <c r="E12674" s="12"/>
      <c r="F12674" s="12"/>
      <c r="G12674" s="12"/>
    </row>
    <row r="12675" spans="4:7">
      <c r="D12675" s="12"/>
      <c r="E12675" s="12"/>
      <c r="F12675" s="12"/>
      <c r="G12675" s="12"/>
    </row>
    <row r="12676" spans="4:7">
      <c r="D12676" s="12"/>
      <c r="E12676" s="12"/>
      <c r="F12676" s="12"/>
      <c r="G12676" s="12"/>
    </row>
    <row r="12677" spans="4:7">
      <c r="D12677" s="12"/>
      <c r="E12677" s="12"/>
      <c r="F12677" s="12"/>
      <c r="G12677" s="12"/>
    </row>
    <row r="12678" spans="4:7">
      <c r="D12678" s="12"/>
      <c r="E12678" s="12"/>
      <c r="F12678" s="12"/>
      <c r="G12678" s="12"/>
    </row>
    <row r="12679" spans="4:7">
      <c r="D12679" s="12"/>
      <c r="E12679" s="12"/>
      <c r="F12679" s="12"/>
      <c r="G12679" s="12"/>
    </row>
    <row r="12680" spans="4:7">
      <c r="D12680" s="12"/>
      <c r="E12680" s="12"/>
      <c r="F12680" s="12"/>
      <c r="G12680" s="12"/>
    </row>
    <row r="12681" spans="4:7">
      <c r="D12681" s="12"/>
      <c r="E12681" s="12"/>
      <c r="F12681" s="12"/>
      <c r="G12681" s="12"/>
    </row>
    <row r="12682" spans="4:7">
      <c r="D12682" s="12"/>
      <c r="E12682" s="12"/>
      <c r="F12682" s="12"/>
      <c r="G12682" s="12"/>
    </row>
    <row r="12683" spans="4:7">
      <c r="D12683" s="12"/>
      <c r="E12683" s="12"/>
      <c r="F12683" s="12"/>
      <c r="G12683" s="12"/>
    </row>
    <row r="12684" spans="4:7">
      <c r="D12684" s="12"/>
      <c r="E12684" s="12"/>
      <c r="F12684" s="12"/>
      <c r="G12684" s="12"/>
    </row>
    <row r="12685" spans="4:7">
      <c r="D12685" s="12"/>
      <c r="E12685" s="12"/>
      <c r="F12685" s="12"/>
      <c r="G12685" s="12"/>
    </row>
    <row r="12686" spans="4:7">
      <c r="D12686" s="12"/>
      <c r="E12686" s="12"/>
      <c r="F12686" s="12"/>
      <c r="G12686" s="12"/>
    </row>
    <row r="12687" spans="4:7">
      <c r="D12687" s="12"/>
      <c r="E12687" s="12"/>
      <c r="F12687" s="12"/>
      <c r="G12687" s="12"/>
    </row>
    <row r="12688" spans="4:7">
      <c r="D12688" s="12"/>
      <c r="E12688" s="12"/>
      <c r="F12688" s="12"/>
      <c r="G12688" s="12"/>
    </row>
    <row r="12689" spans="4:7">
      <c r="D12689" s="12"/>
      <c r="E12689" s="12"/>
      <c r="F12689" s="12"/>
      <c r="G12689" s="12"/>
    </row>
    <row r="12690" spans="4:7">
      <c r="D12690" s="12"/>
      <c r="E12690" s="12"/>
      <c r="F12690" s="12"/>
      <c r="G12690" s="12"/>
    </row>
    <row r="12691" spans="4:7">
      <c r="D12691" s="12"/>
      <c r="E12691" s="12"/>
      <c r="F12691" s="12"/>
      <c r="G12691" s="12"/>
    </row>
    <row r="12692" spans="4:7">
      <c r="D12692" s="12"/>
      <c r="E12692" s="12"/>
      <c r="F12692" s="12"/>
      <c r="G12692" s="12"/>
    </row>
    <row r="12693" spans="4:7">
      <c r="D12693" s="12"/>
      <c r="E12693" s="12"/>
      <c r="F12693" s="12"/>
      <c r="G12693" s="12"/>
    </row>
    <row r="12694" spans="4:7">
      <c r="D12694" s="12"/>
      <c r="E12694" s="12"/>
      <c r="F12694" s="12"/>
      <c r="G12694" s="12"/>
    </row>
    <row r="12695" spans="4:7">
      <c r="D12695" s="12"/>
      <c r="E12695" s="12"/>
      <c r="F12695" s="12"/>
      <c r="G12695" s="12"/>
    </row>
    <row r="12696" spans="4:7">
      <c r="D12696" s="12"/>
      <c r="E12696" s="12"/>
      <c r="F12696" s="12"/>
      <c r="G12696" s="12"/>
    </row>
    <row r="12697" spans="4:7">
      <c r="D12697" s="12"/>
      <c r="E12697" s="12"/>
      <c r="F12697" s="12"/>
      <c r="G12697" s="12"/>
    </row>
    <row r="12698" spans="4:7">
      <c r="D12698" s="12"/>
      <c r="E12698" s="12"/>
      <c r="F12698" s="12"/>
      <c r="G12698" s="12"/>
    </row>
    <row r="12699" spans="4:7">
      <c r="D12699" s="12"/>
      <c r="E12699" s="12"/>
      <c r="F12699" s="12"/>
      <c r="G12699" s="12"/>
    </row>
    <row r="12700" spans="4:7">
      <c r="D12700" s="12"/>
      <c r="E12700" s="12"/>
      <c r="F12700" s="12"/>
      <c r="G12700" s="12"/>
    </row>
    <row r="12701" spans="4:7">
      <c r="D12701" s="12"/>
      <c r="E12701" s="12"/>
      <c r="F12701" s="12"/>
      <c r="G12701" s="12"/>
    </row>
    <row r="12702" spans="4:7">
      <c r="D12702" s="12"/>
      <c r="E12702" s="12"/>
      <c r="F12702" s="12"/>
      <c r="G12702" s="12"/>
    </row>
    <row r="12703" spans="4:7">
      <c r="D12703" s="12"/>
      <c r="E12703" s="12"/>
      <c r="F12703" s="12"/>
      <c r="G12703" s="12"/>
    </row>
    <row r="12704" spans="4:7">
      <c r="D12704" s="12"/>
      <c r="E12704" s="12"/>
      <c r="F12704" s="12"/>
      <c r="G12704" s="12"/>
    </row>
    <row r="12705" spans="4:7">
      <c r="D12705" s="12"/>
      <c r="E12705" s="12"/>
      <c r="F12705" s="12"/>
      <c r="G12705" s="12"/>
    </row>
    <row r="12706" spans="4:7">
      <c r="D12706" s="12"/>
      <c r="E12706" s="12"/>
      <c r="F12706" s="12"/>
      <c r="G12706" s="12"/>
    </row>
    <row r="12707" spans="4:7">
      <c r="D12707" s="12"/>
      <c r="E12707" s="12"/>
      <c r="F12707" s="12"/>
      <c r="G12707" s="12"/>
    </row>
    <row r="12708" spans="4:7">
      <c r="D12708" s="12"/>
      <c r="E12708" s="12"/>
      <c r="F12708" s="12"/>
      <c r="G12708" s="12"/>
    </row>
    <row r="12709" spans="4:7">
      <c r="D12709" s="12"/>
      <c r="E12709" s="12"/>
      <c r="F12709" s="12"/>
      <c r="G12709" s="12"/>
    </row>
    <row r="12710" spans="4:7">
      <c r="D12710" s="12"/>
      <c r="E12710" s="12"/>
      <c r="F12710" s="12"/>
      <c r="G12710" s="12"/>
    </row>
    <row r="12711" spans="4:7">
      <c r="D12711" s="12"/>
      <c r="E12711" s="12"/>
      <c r="F12711" s="12"/>
      <c r="G12711" s="12"/>
    </row>
    <row r="12712" spans="4:7">
      <c r="D12712" s="12"/>
      <c r="E12712" s="12"/>
      <c r="F12712" s="12"/>
      <c r="G12712" s="12"/>
    </row>
    <row r="12713" spans="4:7">
      <c r="D12713" s="12"/>
      <c r="E12713" s="12"/>
      <c r="F12713" s="12"/>
      <c r="G12713" s="12"/>
    </row>
    <row r="12714" spans="4:7">
      <c r="D12714" s="12"/>
      <c r="E12714" s="12"/>
      <c r="F12714" s="12"/>
      <c r="G12714" s="12"/>
    </row>
    <row r="12715" spans="4:7">
      <c r="D12715" s="12"/>
      <c r="E12715" s="12"/>
      <c r="F12715" s="12"/>
      <c r="G12715" s="12"/>
    </row>
    <row r="12716" spans="4:7">
      <c r="D12716" s="12"/>
      <c r="E12716" s="12"/>
      <c r="F12716" s="12"/>
      <c r="G12716" s="12"/>
    </row>
    <row r="12717" spans="4:7">
      <c r="D12717" s="12"/>
      <c r="E12717" s="12"/>
      <c r="F12717" s="12"/>
      <c r="G12717" s="12"/>
    </row>
    <row r="12718" spans="4:7">
      <c r="D12718" s="12"/>
      <c r="E12718" s="12"/>
      <c r="F12718" s="12"/>
      <c r="G12718" s="12"/>
    </row>
    <row r="12719" spans="4:7">
      <c r="D12719" s="12"/>
      <c r="E12719" s="12"/>
      <c r="F12719" s="12"/>
      <c r="G12719" s="12"/>
    </row>
    <row r="12720" spans="4:7">
      <c r="D12720" s="12"/>
      <c r="E12720" s="12"/>
      <c r="F12720" s="12"/>
      <c r="G12720" s="12"/>
    </row>
    <row r="12721" spans="4:7">
      <c r="D12721" s="12"/>
      <c r="E12721" s="12"/>
      <c r="F12721" s="12"/>
      <c r="G12721" s="12"/>
    </row>
    <row r="12722" spans="4:7">
      <c r="D12722" s="12"/>
      <c r="E12722" s="12"/>
      <c r="F12722" s="12"/>
      <c r="G12722" s="12"/>
    </row>
    <row r="12723" spans="4:7">
      <c r="D12723" s="12"/>
      <c r="E12723" s="12"/>
      <c r="F12723" s="12"/>
      <c r="G12723" s="12"/>
    </row>
    <row r="12724" spans="4:7">
      <c r="D12724" s="12"/>
      <c r="E12724" s="12"/>
      <c r="F12724" s="12"/>
      <c r="G12724" s="12"/>
    </row>
    <row r="12725" spans="4:7">
      <c r="D12725" s="12"/>
      <c r="E12725" s="12"/>
      <c r="F12725" s="12"/>
      <c r="G12725" s="12"/>
    </row>
    <row r="12726" spans="4:7">
      <c r="D12726" s="12"/>
      <c r="E12726" s="12"/>
      <c r="F12726" s="12"/>
      <c r="G12726" s="12"/>
    </row>
    <row r="12727" spans="4:7">
      <c r="D12727" s="12"/>
      <c r="E12727" s="12"/>
      <c r="F12727" s="12"/>
      <c r="G12727" s="12"/>
    </row>
    <row r="12728" spans="4:7">
      <c r="D12728" s="12"/>
      <c r="E12728" s="12"/>
      <c r="F12728" s="12"/>
      <c r="G12728" s="12"/>
    </row>
    <row r="12729" spans="4:7">
      <c r="D12729" s="12"/>
      <c r="E12729" s="12"/>
      <c r="F12729" s="12"/>
      <c r="G12729" s="12"/>
    </row>
    <row r="12730" spans="4:7">
      <c r="D12730" s="12"/>
      <c r="E12730" s="12"/>
      <c r="F12730" s="12"/>
      <c r="G12730" s="12"/>
    </row>
    <row r="12731" spans="4:7">
      <c r="D12731" s="12"/>
      <c r="E12731" s="12"/>
      <c r="F12731" s="12"/>
      <c r="G12731" s="12"/>
    </row>
    <row r="12732" spans="4:7">
      <c r="D12732" s="12"/>
      <c r="E12732" s="12"/>
      <c r="F12732" s="12"/>
      <c r="G12732" s="12"/>
    </row>
    <row r="12733" spans="4:7">
      <c r="D12733" s="12"/>
      <c r="E12733" s="12"/>
      <c r="F12733" s="12"/>
      <c r="G12733" s="12"/>
    </row>
    <row r="12734" spans="4:7">
      <c r="D12734" s="12"/>
      <c r="E12734" s="12"/>
      <c r="F12734" s="12"/>
      <c r="G12734" s="12"/>
    </row>
    <row r="12735" spans="4:7">
      <c r="D12735" s="12"/>
      <c r="E12735" s="12"/>
      <c r="F12735" s="12"/>
      <c r="G12735" s="12"/>
    </row>
    <row r="12736" spans="4:7">
      <c r="D12736" s="12"/>
      <c r="E12736" s="12"/>
      <c r="F12736" s="12"/>
      <c r="G12736" s="12"/>
    </row>
    <row r="12737" spans="4:7">
      <c r="D12737" s="12"/>
      <c r="E12737" s="12"/>
      <c r="F12737" s="12"/>
      <c r="G12737" s="12"/>
    </row>
    <row r="12738" spans="4:7">
      <c r="D12738" s="12"/>
      <c r="E12738" s="12"/>
      <c r="F12738" s="12"/>
      <c r="G12738" s="12"/>
    </row>
    <row r="12739" spans="4:7">
      <c r="D12739" s="12"/>
      <c r="E12739" s="12"/>
      <c r="F12739" s="12"/>
      <c r="G12739" s="12"/>
    </row>
    <row r="12740" spans="4:7">
      <c r="D12740" s="12"/>
      <c r="E12740" s="12"/>
      <c r="F12740" s="12"/>
      <c r="G12740" s="12"/>
    </row>
    <row r="12741" spans="4:7">
      <c r="D12741" s="12"/>
      <c r="E12741" s="12"/>
      <c r="F12741" s="12"/>
      <c r="G12741" s="12"/>
    </row>
    <row r="12742" spans="4:7">
      <c r="D12742" s="12"/>
      <c r="E12742" s="12"/>
      <c r="F12742" s="12"/>
      <c r="G12742" s="12"/>
    </row>
    <row r="12743" spans="4:7">
      <c r="D12743" s="12"/>
      <c r="E12743" s="12"/>
      <c r="F12743" s="12"/>
      <c r="G12743" s="12"/>
    </row>
    <row r="12744" spans="4:7">
      <c r="D12744" s="12"/>
      <c r="E12744" s="12"/>
      <c r="F12744" s="12"/>
      <c r="G12744" s="12"/>
    </row>
    <row r="12745" spans="4:7">
      <c r="D12745" s="12"/>
      <c r="E12745" s="12"/>
      <c r="F12745" s="12"/>
      <c r="G12745" s="12"/>
    </row>
    <row r="12746" spans="4:7">
      <c r="D12746" s="12"/>
      <c r="E12746" s="12"/>
      <c r="F12746" s="12"/>
      <c r="G12746" s="12"/>
    </row>
    <row r="12747" spans="4:7">
      <c r="D12747" s="12"/>
      <c r="E12747" s="12"/>
      <c r="F12747" s="12"/>
      <c r="G12747" s="12"/>
    </row>
    <row r="12748" spans="4:7">
      <c r="D12748" s="12"/>
      <c r="E12748" s="12"/>
      <c r="F12748" s="12"/>
      <c r="G12748" s="12"/>
    </row>
    <row r="12749" spans="4:7">
      <c r="D12749" s="12"/>
      <c r="E12749" s="12"/>
      <c r="F12749" s="12"/>
      <c r="G12749" s="12"/>
    </row>
    <row r="12750" spans="4:7">
      <c r="D12750" s="12"/>
      <c r="E12750" s="12"/>
      <c r="F12750" s="12"/>
      <c r="G12750" s="12"/>
    </row>
    <row r="12751" spans="4:7">
      <c r="D12751" s="12"/>
      <c r="E12751" s="12"/>
      <c r="F12751" s="12"/>
      <c r="G12751" s="12"/>
    </row>
    <row r="12752" spans="4:7">
      <c r="D12752" s="12"/>
      <c r="E12752" s="12"/>
      <c r="F12752" s="12"/>
      <c r="G12752" s="12"/>
    </row>
    <row r="12753" spans="4:7">
      <c r="D12753" s="12"/>
      <c r="E12753" s="12"/>
      <c r="F12753" s="12"/>
      <c r="G12753" s="12"/>
    </row>
    <row r="12754" spans="4:7">
      <c r="D12754" s="12"/>
      <c r="E12754" s="12"/>
      <c r="F12754" s="12"/>
      <c r="G12754" s="12"/>
    </row>
    <row r="12755" spans="4:7">
      <c r="D12755" s="12"/>
      <c r="E12755" s="12"/>
      <c r="F12755" s="12"/>
      <c r="G12755" s="12"/>
    </row>
    <row r="12756" spans="4:7">
      <c r="D12756" s="12"/>
      <c r="E12756" s="12"/>
      <c r="F12756" s="12"/>
      <c r="G12756" s="12"/>
    </row>
    <row r="12757" spans="4:7">
      <c r="D12757" s="12"/>
      <c r="E12757" s="12"/>
      <c r="F12757" s="12"/>
      <c r="G12757" s="12"/>
    </row>
    <row r="12758" spans="4:7">
      <c r="D12758" s="12"/>
      <c r="E12758" s="12"/>
      <c r="F12758" s="12"/>
      <c r="G12758" s="12"/>
    </row>
    <row r="12759" spans="4:7">
      <c r="D12759" s="12"/>
      <c r="E12759" s="12"/>
      <c r="F12759" s="12"/>
      <c r="G12759" s="12"/>
    </row>
    <row r="12760" spans="4:7">
      <c r="D12760" s="12"/>
      <c r="E12760" s="12"/>
      <c r="F12760" s="12"/>
      <c r="G12760" s="12"/>
    </row>
    <row r="12761" spans="4:7">
      <c r="D12761" s="12"/>
      <c r="E12761" s="12"/>
      <c r="F12761" s="12"/>
      <c r="G12761" s="12"/>
    </row>
    <row r="12762" spans="4:7">
      <c r="D12762" s="12"/>
      <c r="E12762" s="12"/>
      <c r="F12762" s="12"/>
      <c r="G12762" s="12"/>
    </row>
    <row r="12763" spans="4:7">
      <c r="D12763" s="12"/>
      <c r="E12763" s="12"/>
      <c r="F12763" s="12"/>
      <c r="G12763" s="12"/>
    </row>
    <row r="12764" spans="4:7">
      <c r="D12764" s="12"/>
      <c r="E12764" s="12"/>
      <c r="F12764" s="12"/>
      <c r="G12764" s="12"/>
    </row>
    <row r="12765" spans="4:7">
      <c r="D12765" s="12"/>
      <c r="E12765" s="12"/>
      <c r="F12765" s="12"/>
      <c r="G12765" s="12"/>
    </row>
    <row r="12766" spans="4:7">
      <c r="D12766" s="12"/>
      <c r="E12766" s="12"/>
      <c r="F12766" s="12"/>
      <c r="G12766" s="12"/>
    </row>
    <row r="12767" spans="4:7">
      <c r="D12767" s="12"/>
      <c r="E12767" s="12"/>
      <c r="F12767" s="12"/>
      <c r="G12767" s="12"/>
    </row>
    <row r="12768" spans="4:7">
      <c r="D12768" s="12"/>
      <c r="E12768" s="12"/>
      <c r="F12768" s="12"/>
      <c r="G12768" s="12"/>
    </row>
    <row r="12769" spans="4:7">
      <c r="D12769" s="12"/>
      <c r="E12769" s="12"/>
      <c r="F12769" s="12"/>
      <c r="G12769" s="12"/>
    </row>
    <row r="12770" spans="4:7">
      <c r="D12770" s="12"/>
      <c r="E12770" s="12"/>
      <c r="F12770" s="12"/>
      <c r="G12770" s="12"/>
    </row>
    <row r="12771" spans="4:7">
      <c r="D12771" s="12"/>
      <c r="E12771" s="12"/>
      <c r="F12771" s="12"/>
      <c r="G12771" s="12"/>
    </row>
    <row r="12772" spans="4:7">
      <c r="D12772" s="12"/>
      <c r="E12772" s="12"/>
      <c r="F12772" s="12"/>
      <c r="G12772" s="12"/>
    </row>
    <row r="12773" spans="4:7">
      <c r="D12773" s="12"/>
      <c r="E12773" s="12"/>
      <c r="F12773" s="12"/>
      <c r="G12773" s="12"/>
    </row>
    <row r="12774" spans="4:7">
      <c r="D12774" s="12"/>
      <c r="E12774" s="12"/>
      <c r="F12774" s="12"/>
      <c r="G12774" s="12"/>
    </row>
    <row r="12775" spans="4:7">
      <c r="D12775" s="12"/>
      <c r="E12775" s="12"/>
      <c r="F12775" s="12"/>
      <c r="G12775" s="12"/>
    </row>
    <row r="12776" spans="4:7">
      <c r="D12776" s="12"/>
      <c r="E12776" s="12"/>
      <c r="F12776" s="12"/>
      <c r="G12776" s="12"/>
    </row>
    <row r="12777" spans="4:7">
      <c r="D12777" s="12"/>
      <c r="E12777" s="12"/>
      <c r="F12777" s="12"/>
      <c r="G12777" s="12"/>
    </row>
    <row r="12778" spans="4:7">
      <c r="D12778" s="12"/>
      <c r="E12778" s="12"/>
      <c r="F12778" s="12"/>
      <c r="G12778" s="12"/>
    </row>
    <row r="12779" spans="4:7">
      <c r="D12779" s="12"/>
      <c r="E12779" s="12"/>
      <c r="F12779" s="12"/>
      <c r="G12779" s="12"/>
    </row>
    <row r="12780" spans="4:7">
      <c r="D12780" s="12"/>
      <c r="E12780" s="12"/>
      <c r="F12780" s="12"/>
      <c r="G12780" s="12"/>
    </row>
    <row r="12781" spans="4:7">
      <c r="D12781" s="12"/>
      <c r="E12781" s="12"/>
      <c r="F12781" s="12"/>
      <c r="G12781" s="12"/>
    </row>
    <row r="12782" spans="4:7">
      <c r="D12782" s="12"/>
      <c r="E12782" s="12"/>
      <c r="F12782" s="12"/>
      <c r="G12782" s="12"/>
    </row>
    <row r="12783" spans="4:7">
      <c r="D12783" s="12"/>
      <c r="E12783" s="12"/>
      <c r="F12783" s="12"/>
      <c r="G12783" s="12"/>
    </row>
    <row r="12784" spans="4:7">
      <c r="D12784" s="12"/>
      <c r="E12784" s="12"/>
      <c r="F12784" s="12"/>
      <c r="G12784" s="12"/>
    </row>
    <row r="12785" spans="4:7">
      <c r="D12785" s="12"/>
      <c r="E12785" s="12"/>
      <c r="F12785" s="12"/>
      <c r="G12785" s="12"/>
    </row>
    <row r="12786" spans="4:7">
      <c r="D12786" s="12"/>
      <c r="E12786" s="12"/>
      <c r="F12786" s="12"/>
      <c r="G12786" s="12"/>
    </row>
    <row r="12787" spans="4:7">
      <c r="D12787" s="12"/>
      <c r="E12787" s="12"/>
      <c r="F12787" s="12"/>
      <c r="G12787" s="12"/>
    </row>
    <row r="12788" spans="4:7">
      <c r="D12788" s="12"/>
      <c r="E12788" s="12"/>
      <c r="F12788" s="12"/>
      <c r="G12788" s="12"/>
    </row>
    <row r="12789" spans="4:7">
      <c r="D12789" s="12"/>
      <c r="E12789" s="12"/>
      <c r="F12789" s="12"/>
      <c r="G12789" s="12"/>
    </row>
    <row r="12790" spans="4:7">
      <c r="D12790" s="12"/>
      <c r="E12790" s="12"/>
      <c r="F12790" s="12"/>
      <c r="G12790" s="12"/>
    </row>
    <row r="12791" spans="4:7">
      <c r="D12791" s="12"/>
      <c r="E12791" s="12"/>
      <c r="F12791" s="12"/>
      <c r="G12791" s="12"/>
    </row>
    <row r="12792" spans="4:7">
      <c r="D12792" s="12"/>
      <c r="E12792" s="12"/>
      <c r="F12792" s="12"/>
      <c r="G12792" s="12"/>
    </row>
    <row r="12793" spans="4:7">
      <c r="D12793" s="12"/>
      <c r="E12793" s="12"/>
      <c r="F12793" s="12"/>
      <c r="G12793" s="12"/>
    </row>
    <row r="12794" spans="4:7">
      <c r="D12794" s="12"/>
      <c r="E12794" s="12"/>
      <c r="F12794" s="12"/>
      <c r="G12794" s="12"/>
    </row>
    <row r="12795" spans="4:7">
      <c r="D12795" s="12"/>
      <c r="E12795" s="12"/>
      <c r="F12795" s="12"/>
      <c r="G12795" s="12"/>
    </row>
    <row r="12796" spans="4:7">
      <c r="D12796" s="12"/>
      <c r="E12796" s="12"/>
      <c r="F12796" s="12"/>
      <c r="G12796" s="12"/>
    </row>
    <row r="12797" spans="4:7">
      <c r="D12797" s="12"/>
      <c r="E12797" s="12"/>
      <c r="F12797" s="12"/>
      <c r="G12797" s="12"/>
    </row>
    <row r="12798" spans="4:7">
      <c r="D12798" s="12"/>
      <c r="E12798" s="12"/>
      <c r="F12798" s="12"/>
      <c r="G12798" s="12"/>
    </row>
    <row r="12799" spans="4:7">
      <c r="D12799" s="12"/>
      <c r="E12799" s="12"/>
      <c r="F12799" s="12"/>
      <c r="G12799" s="12"/>
    </row>
    <row r="12800" spans="4:7">
      <c r="D12800" s="12"/>
      <c r="E12800" s="12"/>
      <c r="F12800" s="12"/>
      <c r="G12800" s="12"/>
    </row>
    <row r="12801" spans="4:7">
      <c r="D12801" s="12"/>
      <c r="E12801" s="12"/>
      <c r="F12801" s="12"/>
      <c r="G12801" s="12"/>
    </row>
    <row r="12802" spans="4:7">
      <c r="D12802" s="12"/>
      <c r="E12802" s="12"/>
      <c r="F12802" s="12"/>
      <c r="G12802" s="12"/>
    </row>
    <row r="12803" spans="4:7">
      <c r="D12803" s="12"/>
      <c r="E12803" s="12"/>
      <c r="F12803" s="12"/>
      <c r="G12803" s="12"/>
    </row>
    <row r="12804" spans="4:7">
      <c r="D12804" s="12"/>
      <c r="E12804" s="12"/>
      <c r="F12804" s="12"/>
      <c r="G12804" s="12"/>
    </row>
    <row r="12805" spans="4:7">
      <c r="D12805" s="12"/>
      <c r="E12805" s="12"/>
      <c r="F12805" s="12"/>
      <c r="G12805" s="12"/>
    </row>
    <row r="12806" spans="4:7">
      <c r="D12806" s="12"/>
      <c r="E12806" s="12"/>
      <c r="F12806" s="12"/>
      <c r="G12806" s="12"/>
    </row>
    <row r="12807" spans="4:7">
      <c r="D12807" s="12"/>
      <c r="E12807" s="12"/>
      <c r="F12807" s="12"/>
      <c r="G12807" s="12"/>
    </row>
    <row r="12808" spans="4:7">
      <c r="D12808" s="12"/>
      <c r="E12808" s="12"/>
      <c r="F12808" s="12"/>
      <c r="G12808" s="12"/>
    </row>
    <row r="12809" spans="4:7">
      <c r="D12809" s="12"/>
      <c r="E12809" s="12"/>
      <c r="F12809" s="12"/>
      <c r="G12809" s="12"/>
    </row>
    <row r="12810" spans="4:7">
      <c r="D12810" s="12"/>
      <c r="E12810" s="12"/>
      <c r="F12810" s="12"/>
      <c r="G12810" s="12"/>
    </row>
    <row r="12811" spans="4:7">
      <c r="D12811" s="12"/>
      <c r="E12811" s="12"/>
      <c r="F12811" s="12"/>
      <c r="G12811" s="12"/>
    </row>
    <row r="12812" spans="4:7">
      <c r="D12812" s="12"/>
      <c r="E12812" s="12"/>
      <c r="F12812" s="12"/>
      <c r="G12812" s="12"/>
    </row>
    <row r="12813" spans="4:7">
      <c r="D12813" s="12"/>
      <c r="E12813" s="12"/>
      <c r="F12813" s="12"/>
      <c r="G12813" s="12"/>
    </row>
    <row r="12814" spans="4:7">
      <c r="D12814" s="12"/>
      <c r="E12814" s="12"/>
      <c r="F12814" s="12"/>
      <c r="G12814" s="12"/>
    </row>
    <row r="12815" spans="4:7">
      <c r="D12815" s="12"/>
      <c r="E12815" s="12"/>
      <c r="F12815" s="12"/>
      <c r="G12815" s="12"/>
    </row>
    <row r="12816" spans="4:7">
      <c r="D12816" s="12"/>
      <c r="E12816" s="12"/>
      <c r="F12816" s="12"/>
      <c r="G12816" s="12"/>
    </row>
    <row r="12817" spans="4:7">
      <c r="D12817" s="12"/>
      <c r="E12817" s="12"/>
      <c r="F12817" s="12"/>
      <c r="G12817" s="12"/>
    </row>
    <row r="12818" spans="4:7">
      <c r="D12818" s="12"/>
      <c r="E12818" s="12"/>
      <c r="F12818" s="12"/>
      <c r="G12818" s="12"/>
    </row>
    <row r="12819" spans="4:7">
      <c r="D12819" s="12"/>
      <c r="E12819" s="12"/>
      <c r="F12819" s="12"/>
      <c r="G12819" s="12"/>
    </row>
    <row r="12820" spans="4:7">
      <c r="D12820" s="12"/>
      <c r="E12820" s="12"/>
      <c r="F12820" s="12"/>
      <c r="G12820" s="12"/>
    </row>
    <row r="12821" spans="4:7">
      <c r="D12821" s="12"/>
      <c r="E12821" s="12"/>
      <c r="F12821" s="12"/>
      <c r="G12821" s="12"/>
    </row>
    <row r="12822" spans="4:7">
      <c r="D12822" s="12"/>
      <c r="E12822" s="12"/>
      <c r="F12822" s="12"/>
      <c r="G12822" s="12"/>
    </row>
    <row r="12823" spans="4:7">
      <c r="D12823" s="12"/>
      <c r="E12823" s="12"/>
      <c r="F12823" s="12"/>
      <c r="G12823" s="12"/>
    </row>
    <row r="12824" spans="4:7">
      <c r="D12824" s="12"/>
      <c r="E12824" s="12"/>
      <c r="F12824" s="12"/>
      <c r="G12824" s="12"/>
    </row>
    <row r="12825" spans="4:7">
      <c r="D12825" s="12"/>
      <c r="E12825" s="12"/>
      <c r="F12825" s="12"/>
      <c r="G12825" s="12"/>
    </row>
    <row r="12826" spans="4:7">
      <c r="D12826" s="12"/>
      <c r="E12826" s="12"/>
      <c r="F12826" s="12"/>
      <c r="G12826" s="12"/>
    </row>
    <row r="12827" spans="4:7">
      <c r="D12827" s="12"/>
      <c r="E12827" s="12"/>
      <c r="F12827" s="12"/>
      <c r="G12827" s="12"/>
    </row>
    <row r="12828" spans="4:7">
      <c r="D12828" s="12"/>
      <c r="E12828" s="12"/>
      <c r="F12828" s="12"/>
      <c r="G12828" s="12"/>
    </row>
    <row r="12829" spans="4:7">
      <c r="D12829" s="12"/>
      <c r="E12829" s="12"/>
      <c r="F12829" s="12"/>
      <c r="G12829" s="12"/>
    </row>
    <row r="12830" spans="4:7">
      <c r="D12830" s="12"/>
      <c r="E12830" s="12"/>
      <c r="F12830" s="12"/>
      <c r="G12830" s="12"/>
    </row>
    <row r="12831" spans="4:7">
      <c r="D12831" s="12"/>
      <c r="E12831" s="12"/>
      <c r="F12831" s="12"/>
      <c r="G12831" s="12"/>
    </row>
    <row r="12832" spans="4:7">
      <c r="D12832" s="12"/>
      <c r="E12832" s="12"/>
      <c r="F12832" s="12"/>
      <c r="G12832" s="12"/>
    </row>
    <row r="12833" spans="4:7">
      <c r="D12833" s="12"/>
      <c r="E12833" s="12"/>
      <c r="F12833" s="12"/>
      <c r="G12833" s="12"/>
    </row>
    <row r="12834" spans="4:7">
      <c r="D12834" s="12"/>
      <c r="E12834" s="12"/>
      <c r="F12834" s="12"/>
      <c r="G12834" s="12"/>
    </row>
    <row r="12835" spans="4:7">
      <c r="D12835" s="12"/>
      <c r="E12835" s="12"/>
      <c r="F12835" s="12"/>
      <c r="G12835" s="12"/>
    </row>
    <row r="12836" spans="4:7">
      <c r="D12836" s="12"/>
      <c r="E12836" s="12"/>
      <c r="F12836" s="12"/>
      <c r="G12836" s="12"/>
    </row>
    <row r="12837" spans="4:7">
      <c r="D12837" s="12"/>
      <c r="E12837" s="12"/>
      <c r="F12837" s="12"/>
      <c r="G12837" s="12"/>
    </row>
    <row r="12838" spans="4:7">
      <c r="D12838" s="12"/>
      <c r="E12838" s="12"/>
      <c r="F12838" s="12"/>
      <c r="G12838" s="12"/>
    </row>
    <row r="12839" spans="4:7">
      <c r="D12839" s="12"/>
      <c r="E12839" s="12"/>
      <c r="F12839" s="12"/>
      <c r="G12839" s="12"/>
    </row>
    <row r="12840" spans="4:7">
      <c r="D12840" s="12"/>
      <c r="E12840" s="12"/>
      <c r="F12840" s="12"/>
      <c r="G12840" s="12"/>
    </row>
    <row r="12841" spans="4:7">
      <c r="D12841" s="12"/>
      <c r="E12841" s="12"/>
      <c r="F12841" s="12"/>
      <c r="G12841" s="12"/>
    </row>
    <row r="12842" spans="4:7">
      <c r="D12842" s="12"/>
      <c r="E12842" s="12"/>
      <c r="F12842" s="12"/>
      <c r="G12842" s="12"/>
    </row>
    <row r="12843" spans="4:7">
      <c r="D12843" s="12"/>
      <c r="E12843" s="12"/>
      <c r="F12843" s="12"/>
      <c r="G12843" s="12"/>
    </row>
    <row r="12844" spans="4:7">
      <c r="D12844" s="12"/>
      <c r="E12844" s="12"/>
      <c r="F12844" s="12"/>
      <c r="G12844" s="12"/>
    </row>
    <row r="12845" spans="4:7">
      <c r="D12845" s="12"/>
      <c r="E12845" s="12"/>
      <c r="F12845" s="12"/>
      <c r="G12845" s="12"/>
    </row>
    <row r="12846" spans="4:7">
      <c r="D12846" s="12"/>
      <c r="E12846" s="12"/>
      <c r="F12846" s="12"/>
      <c r="G12846" s="12"/>
    </row>
    <row r="12847" spans="4:7">
      <c r="D12847" s="12"/>
      <c r="E12847" s="12"/>
      <c r="F12847" s="12"/>
      <c r="G12847" s="12"/>
    </row>
    <row r="12848" spans="4:7">
      <c r="D12848" s="12"/>
      <c r="E12848" s="12"/>
      <c r="F12848" s="12"/>
      <c r="G12848" s="12"/>
    </row>
    <row r="12849" spans="4:7">
      <c r="D12849" s="12"/>
      <c r="E12849" s="12"/>
      <c r="F12849" s="12"/>
      <c r="G12849" s="12"/>
    </row>
    <row r="12850" spans="4:7">
      <c r="D12850" s="12"/>
      <c r="E12850" s="12"/>
      <c r="F12850" s="12"/>
      <c r="G12850" s="12"/>
    </row>
    <row r="12851" spans="4:7">
      <c r="D12851" s="12"/>
      <c r="E12851" s="12"/>
      <c r="F12851" s="12"/>
      <c r="G12851" s="12"/>
    </row>
    <row r="12852" spans="4:7">
      <c r="D12852" s="12"/>
      <c r="E12852" s="12"/>
      <c r="F12852" s="12"/>
      <c r="G12852" s="12"/>
    </row>
    <row r="12853" spans="4:7">
      <c r="D12853" s="12"/>
      <c r="E12853" s="12"/>
      <c r="F12853" s="12"/>
      <c r="G12853" s="12"/>
    </row>
    <row r="12854" spans="4:7">
      <c r="D12854" s="12"/>
      <c r="E12854" s="12"/>
      <c r="F12854" s="12"/>
      <c r="G12854" s="12"/>
    </row>
    <row r="12855" spans="4:7">
      <c r="D12855" s="12"/>
      <c r="E12855" s="12"/>
      <c r="F12855" s="12"/>
      <c r="G12855" s="12"/>
    </row>
    <row r="12856" spans="4:7">
      <c r="D12856" s="12"/>
      <c r="E12856" s="12"/>
      <c r="F12856" s="12"/>
      <c r="G12856" s="12"/>
    </row>
    <row r="12857" spans="4:7">
      <c r="D12857" s="12"/>
      <c r="E12857" s="12"/>
      <c r="F12857" s="12"/>
      <c r="G12857" s="12"/>
    </row>
    <row r="12858" spans="4:7">
      <c r="D12858" s="12"/>
      <c r="E12858" s="12"/>
      <c r="F12858" s="12"/>
      <c r="G12858" s="12"/>
    </row>
    <row r="12859" spans="4:7">
      <c r="D12859" s="12"/>
      <c r="E12859" s="12"/>
      <c r="F12859" s="12"/>
      <c r="G12859" s="12"/>
    </row>
    <row r="12860" spans="4:7">
      <c r="D12860" s="12"/>
      <c r="E12860" s="12"/>
      <c r="F12860" s="12"/>
      <c r="G12860" s="12"/>
    </row>
    <row r="12861" spans="4:7">
      <c r="D12861" s="12"/>
      <c r="E12861" s="12"/>
      <c r="F12861" s="12"/>
      <c r="G12861" s="12"/>
    </row>
    <row r="12862" spans="4:7">
      <c r="D12862" s="12"/>
      <c r="E12862" s="12"/>
      <c r="F12862" s="12"/>
      <c r="G12862" s="12"/>
    </row>
    <row r="12863" spans="4:7">
      <c r="D12863" s="12"/>
      <c r="E12863" s="12"/>
      <c r="F12863" s="12"/>
      <c r="G12863" s="12"/>
    </row>
    <row r="12864" spans="4:7">
      <c r="D12864" s="12"/>
      <c r="E12864" s="12"/>
      <c r="F12864" s="12"/>
      <c r="G12864" s="12"/>
    </row>
    <row r="12865" spans="4:7">
      <c r="D12865" s="12"/>
      <c r="E12865" s="12"/>
      <c r="F12865" s="12"/>
      <c r="G12865" s="12"/>
    </row>
    <row r="12866" spans="4:7">
      <c r="D12866" s="12"/>
      <c r="E12866" s="12"/>
      <c r="F12866" s="12"/>
      <c r="G12866" s="12"/>
    </row>
    <row r="12867" spans="4:7">
      <c r="D12867" s="12"/>
      <c r="E12867" s="12"/>
      <c r="F12867" s="12"/>
      <c r="G12867" s="12"/>
    </row>
    <row r="12868" spans="4:7">
      <c r="D12868" s="12"/>
      <c r="E12868" s="12"/>
      <c r="F12868" s="12"/>
      <c r="G12868" s="12"/>
    </row>
    <row r="12869" spans="4:7">
      <c r="D12869" s="12"/>
      <c r="E12869" s="12"/>
      <c r="F12869" s="12"/>
      <c r="G12869" s="12"/>
    </row>
    <row r="12870" spans="4:7">
      <c r="D12870" s="12"/>
      <c r="E12870" s="12"/>
      <c r="F12870" s="12"/>
      <c r="G12870" s="12"/>
    </row>
    <row r="12871" spans="4:7">
      <c r="D12871" s="12"/>
      <c r="E12871" s="12"/>
      <c r="F12871" s="12"/>
      <c r="G12871" s="12"/>
    </row>
    <row r="12872" spans="4:7">
      <c r="D12872" s="12"/>
      <c r="E12872" s="12"/>
      <c r="F12872" s="12"/>
      <c r="G12872" s="12"/>
    </row>
    <row r="12873" spans="4:7">
      <c r="D12873" s="12"/>
      <c r="E12873" s="12"/>
      <c r="F12873" s="12"/>
      <c r="G12873" s="12"/>
    </row>
    <row r="12874" spans="4:7">
      <c r="D12874" s="12"/>
      <c r="E12874" s="12"/>
      <c r="F12874" s="12"/>
      <c r="G12874" s="12"/>
    </row>
    <row r="12875" spans="4:7">
      <c r="D12875" s="12"/>
      <c r="E12875" s="12"/>
      <c r="F12875" s="12"/>
      <c r="G12875" s="12"/>
    </row>
    <row r="12876" spans="4:7">
      <c r="D12876" s="12"/>
      <c r="E12876" s="12"/>
      <c r="F12876" s="12"/>
      <c r="G12876" s="12"/>
    </row>
    <row r="12877" spans="4:7">
      <c r="D12877" s="12"/>
      <c r="E12877" s="12"/>
      <c r="F12877" s="12"/>
      <c r="G12877" s="12"/>
    </row>
    <row r="12878" spans="4:7">
      <c r="D12878" s="12"/>
      <c r="E12878" s="12"/>
      <c r="F12878" s="12"/>
      <c r="G12878" s="12"/>
    </row>
    <row r="12879" spans="4:7">
      <c r="D12879" s="12"/>
      <c r="E12879" s="12"/>
      <c r="F12879" s="12"/>
      <c r="G12879" s="12"/>
    </row>
    <row r="12880" spans="4:7">
      <c r="D12880" s="12"/>
      <c r="E12880" s="12"/>
      <c r="F12880" s="12"/>
      <c r="G12880" s="12"/>
    </row>
    <row r="12881" spans="4:7">
      <c r="D12881" s="12"/>
      <c r="E12881" s="12"/>
      <c r="F12881" s="12"/>
      <c r="G12881" s="12"/>
    </row>
    <row r="12882" spans="4:7">
      <c r="D12882" s="12"/>
      <c r="E12882" s="12"/>
      <c r="F12882" s="12"/>
      <c r="G12882" s="12"/>
    </row>
    <row r="12883" spans="4:7">
      <c r="D12883" s="12"/>
      <c r="E12883" s="12"/>
      <c r="F12883" s="12"/>
      <c r="G12883" s="12"/>
    </row>
    <row r="12884" spans="4:7">
      <c r="D12884" s="12"/>
      <c r="E12884" s="12"/>
      <c r="F12884" s="12"/>
      <c r="G12884" s="12"/>
    </row>
    <row r="12885" spans="4:7">
      <c r="D12885" s="12"/>
      <c r="E12885" s="12"/>
      <c r="F12885" s="12"/>
      <c r="G12885" s="12"/>
    </row>
    <row r="12886" spans="4:7">
      <c r="D12886" s="12"/>
      <c r="E12886" s="12"/>
      <c r="F12886" s="12"/>
      <c r="G12886" s="12"/>
    </row>
    <row r="12887" spans="4:7">
      <c r="D12887" s="12"/>
      <c r="E12887" s="12"/>
      <c r="F12887" s="12"/>
      <c r="G12887" s="12"/>
    </row>
    <row r="12888" spans="4:7">
      <c r="D12888" s="12"/>
      <c r="E12888" s="12"/>
      <c r="F12888" s="12"/>
      <c r="G12888" s="12"/>
    </row>
    <row r="12889" spans="4:7">
      <c r="D12889" s="12"/>
      <c r="E12889" s="12"/>
      <c r="F12889" s="12"/>
      <c r="G12889" s="12"/>
    </row>
    <row r="12890" spans="4:7">
      <c r="D12890" s="12"/>
      <c r="E12890" s="12"/>
      <c r="F12890" s="12"/>
      <c r="G12890" s="12"/>
    </row>
    <row r="12891" spans="4:7">
      <c r="D12891" s="12"/>
      <c r="E12891" s="12"/>
      <c r="F12891" s="12"/>
      <c r="G12891" s="12"/>
    </row>
    <row r="12892" spans="4:7">
      <c r="D12892" s="12"/>
      <c r="E12892" s="12"/>
      <c r="F12892" s="12"/>
      <c r="G12892" s="12"/>
    </row>
    <row r="12893" spans="4:7">
      <c r="D12893" s="12"/>
      <c r="E12893" s="12"/>
      <c r="F12893" s="12"/>
      <c r="G12893" s="12"/>
    </row>
    <row r="12894" spans="4:7">
      <c r="D12894" s="12"/>
      <c r="E12894" s="12"/>
      <c r="F12894" s="12"/>
      <c r="G12894" s="12"/>
    </row>
    <row r="12895" spans="4:7">
      <c r="D12895" s="12"/>
      <c r="E12895" s="12"/>
      <c r="F12895" s="12"/>
      <c r="G12895" s="12"/>
    </row>
    <row r="12896" spans="4:7">
      <c r="D12896" s="12"/>
      <c r="E12896" s="12"/>
      <c r="F12896" s="12"/>
      <c r="G12896" s="12"/>
    </row>
    <row r="12897" spans="4:7">
      <c r="D12897" s="12"/>
      <c r="E12897" s="12"/>
      <c r="F12897" s="12"/>
      <c r="G12897" s="12"/>
    </row>
    <row r="12898" spans="4:7">
      <c r="D12898" s="12"/>
      <c r="E12898" s="12"/>
      <c r="F12898" s="12"/>
      <c r="G12898" s="12"/>
    </row>
    <row r="12899" spans="4:7">
      <c r="D12899" s="12"/>
      <c r="E12899" s="12"/>
      <c r="F12899" s="12"/>
      <c r="G12899" s="12"/>
    </row>
    <row r="12900" spans="4:7">
      <c r="D12900" s="12"/>
      <c r="E12900" s="12"/>
      <c r="F12900" s="12"/>
      <c r="G12900" s="12"/>
    </row>
    <row r="12901" spans="4:7">
      <c r="D12901" s="12"/>
      <c r="E12901" s="12"/>
      <c r="F12901" s="12"/>
      <c r="G12901" s="12"/>
    </row>
    <row r="12902" spans="4:7">
      <c r="D12902" s="12"/>
      <c r="E12902" s="12"/>
      <c r="F12902" s="12"/>
      <c r="G12902" s="12"/>
    </row>
    <row r="12903" spans="4:7">
      <c r="D12903" s="12"/>
      <c r="E12903" s="12"/>
      <c r="F12903" s="12"/>
      <c r="G12903" s="12"/>
    </row>
    <row r="12904" spans="4:7">
      <c r="D12904" s="12"/>
      <c r="E12904" s="12"/>
      <c r="F12904" s="12"/>
      <c r="G12904" s="12"/>
    </row>
    <row r="12905" spans="4:7">
      <c r="D12905" s="12"/>
      <c r="E12905" s="12"/>
      <c r="F12905" s="12"/>
      <c r="G12905" s="12"/>
    </row>
    <row r="12906" spans="4:7">
      <c r="D12906" s="12"/>
      <c r="E12906" s="12"/>
      <c r="F12906" s="12"/>
      <c r="G12906" s="12"/>
    </row>
    <row r="12907" spans="4:7">
      <c r="D12907" s="12"/>
      <c r="E12907" s="12"/>
      <c r="F12907" s="12"/>
      <c r="G12907" s="12"/>
    </row>
    <row r="12908" spans="4:7">
      <c r="D12908" s="12"/>
      <c r="E12908" s="12"/>
      <c r="F12908" s="12"/>
      <c r="G12908" s="12"/>
    </row>
    <row r="12909" spans="4:7">
      <c r="D12909" s="12"/>
      <c r="E12909" s="12"/>
      <c r="F12909" s="12"/>
      <c r="G12909" s="12"/>
    </row>
    <row r="12910" spans="4:7">
      <c r="D12910" s="12"/>
      <c r="E12910" s="12"/>
      <c r="F12910" s="12"/>
      <c r="G12910" s="12"/>
    </row>
    <row r="12911" spans="4:7">
      <c r="D12911" s="12"/>
      <c r="E12911" s="12"/>
      <c r="F12911" s="12"/>
      <c r="G12911" s="12"/>
    </row>
    <row r="12912" spans="4:7">
      <c r="D12912" s="12"/>
      <c r="E12912" s="12"/>
      <c r="F12912" s="12"/>
      <c r="G12912" s="12"/>
    </row>
    <row r="12913" spans="4:7">
      <c r="D12913" s="12"/>
      <c r="E12913" s="12"/>
      <c r="F12913" s="12"/>
      <c r="G12913" s="12"/>
    </row>
    <row r="12914" spans="4:7">
      <c r="D12914" s="12"/>
      <c r="E12914" s="12"/>
      <c r="F12914" s="12"/>
      <c r="G12914" s="12"/>
    </row>
    <row r="12915" spans="4:7">
      <c r="D12915" s="12"/>
      <c r="E12915" s="12"/>
      <c r="F12915" s="12"/>
      <c r="G12915" s="12"/>
    </row>
    <row r="12916" spans="4:7">
      <c r="D12916" s="12"/>
      <c r="E12916" s="12"/>
      <c r="F12916" s="12"/>
      <c r="G12916" s="12"/>
    </row>
    <row r="12917" spans="4:7">
      <c r="D12917" s="12"/>
      <c r="E12917" s="12"/>
      <c r="F12917" s="12"/>
      <c r="G12917" s="12"/>
    </row>
    <row r="12918" spans="4:7">
      <c r="D12918" s="12"/>
      <c r="E12918" s="12"/>
      <c r="F12918" s="12"/>
      <c r="G12918" s="12"/>
    </row>
    <row r="12919" spans="4:7">
      <c r="D12919" s="12"/>
      <c r="E12919" s="12"/>
      <c r="F12919" s="12"/>
      <c r="G12919" s="12"/>
    </row>
    <row r="12920" spans="4:7">
      <c r="D12920" s="12"/>
      <c r="E12920" s="12"/>
      <c r="F12920" s="12"/>
      <c r="G12920" s="12"/>
    </row>
    <row r="12921" spans="4:7">
      <c r="D12921" s="12"/>
      <c r="E12921" s="12"/>
      <c r="F12921" s="12"/>
      <c r="G12921" s="12"/>
    </row>
    <row r="12922" spans="4:7">
      <c r="D12922" s="12"/>
      <c r="E12922" s="12"/>
      <c r="F12922" s="12"/>
      <c r="G12922" s="12"/>
    </row>
    <row r="12923" spans="4:7">
      <c r="D12923" s="12"/>
      <c r="E12923" s="12"/>
      <c r="F12923" s="12"/>
      <c r="G12923" s="12"/>
    </row>
    <row r="12924" spans="4:7">
      <c r="D12924" s="12"/>
      <c r="E12924" s="12"/>
      <c r="F12924" s="12"/>
      <c r="G12924" s="12"/>
    </row>
    <row r="12925" spans="4:7">
      <c r="D12925" s="12"/>
      <c r="E12925" s="12"/>
      <c r="F12925" s="12"/>
      <c r="G12925" s="12"/>
    </row>
    <row r="12926" spans="4:7">
      <c r="D12926" s="12"/>
      <c r="E12926" s="12"/>
      <c r="F12926" s="12"/>
      <c r="G12926" s="12"/>
    </row>
    <row r="12927" spans="4:7">
      <c r="D12927" s="12"/>
      <c r="E12927" s="12"/>
      <c r="F12927" s="12"/>
      <c r="G12927" s="12"/>
    </row>
    <row r="12928" spans="4:7">
      <c r="D12928" s="12"/>
      <c r="E12928" s="12"/>
      <c r="F12928" s="12"/>
      <c r="G12928" s="12"/>
    </row>
    <row r="12929" spans="4:7">
      <c r="D12929" s="12"/>
      <c r="E12929" s="12"/>
      <c r="F12929" s="12"/>
      <c r="G12929" s="12"/>
    </row>
    <row r="12930" spans="4:7">
      <c r="D12930" s="12"/>
      <c r="E12930" s="12"/>
      <c r="F12930" s="12"/>
      <c r="G12930" s="12"/>
    </row>
    <row r="12931" spans="4:7">
      <c r="D12931" s="12"/>
      <c r="E12931" s="12"/>
      <c r="F12931" s="12"/>
      <c r="G12931" s="12"/>
    </row>
    <row r="12932" spans="4:7">
      <c r="D12932" s="12"/>
      <c r="E12932" s="12"/>
      <c r="F12932" s="12"/>
      <c r="G12932" s="12"/>
    </row>
    <row r="12933" spans="4:7">
      <c r="D12933" s="12"/>
      <c r="E12933" s="12"/>
      <c r="F12933" s="12"/>
      <c r="G12933" s="12"/>
    </row>
    <row r="12934" spans="4:7">
      <c r="D12934" s="12"/>
      <c r="E12934" s="12"/>
      <c r="F12934" s="12"/>
      <c r="G12934" s="12"/>
    </row>
    <row r="12935" spans="4:7">
      <c r="D12935" s="12"/>
      <c r="E12935" s="12"/>
      <c r="F12935" s="12"/>
      <c r="G12935" s="12"/>
    </row>
    <row r="12936" spans="4:7">
      <c r="D12936" s="12"/>
      <c r="E12936" s="12"/>
      <c r="F12936" s="12"/>
      <c r="G12936" s="12"/>
    </row>
    <row r="12937" spans="4:7">
      <c r="D12937" s="12"/>
      <c r="E12937" s="12"/>
      <c r="F12937" s="12"/>
      <c r="G12937" s="12"/>
    </row>
    <row r="12938" spans="4:7">
      <c r="D12938" s="12"/>
      <c r="E12938" s="12"/>
      <c r="F12938" s="12"/>
      <c r="G12938" s="12"/>
    </row>
    <row r="12939" spans="4:7">
      <c r="D12939" s="12"/>
      <c r="E12939" s="12"/>
      <c r="F12939" s="12"/>
      <c r="G12939" s="12"/>
    </row>
    <row r="12940" spans="4:7">
      <c r="D12940" s="12"/>
      <c r="E12940" s="12"/>
      <c r="F12940" s="12"/>
      <c r="G12940" s="12"/>
    </row>
    <row r="12941" spans="4:7">
      <c r="D12941" s="12"/>
      <c r="E12941" s="12"/>
      <c r="F12941" s="12"/>
      <c r="G12941" s="12"/>
    </row>
    <row r="12942" spans="4:7">
      <c r="D12942" s="12"/>
      <c r="E12942" s="12"/>
      <c r="F12942" s="12"/>
      <c r="G12942" s="12"/>
    </row>
    <row r="12943" spans="4:7">
      <c r="D12943" s="12"/>
      <c r="E12943" s="12"/>
      <c r="F12943" s="12"/>
      <c r="G12943" s="12"/>
    </row>
    <row r="12944" spans="4:7">
      <c r="D12944" s="12"/>
      <c r="E12944" s="12"/>
      <c r="F12944" s="12"/>
      <c r="G12944" s="12"/>
    </row>
    <row r="12945" spans="4:7">
      <c r="D12945" s="12"/>
      <c r="E12945" s="12"/>
      <c r="F12945" s="12"/>
      <c r="G12945" s="12"/>
    </row>
    <row r="12946" spans="4:7">
      <c r="D12946" s="12"/>
      <c r="E12946" s="12"/>
      <c r="F12946" s="12"/>
      <c r="G12946" s="12"/>
    </row>
    <row r="12947" spans="4:7">
      <c r="D12947" s="12"/>
      <c r="E12947" s="12"/>
      <c r="F12947" s="12"/>
      <c r="G12947" s="12"/>
    </row>
    <row r="12948" spans="4:7">
      <c r="D12948" s="12"/>
      <c r="E12948" s="12"/>
      <c r="F12948" s="12"/>
      <c r="G12948" s="12"/>
    </row>
    <row r="12949" spans="4:7">
      <c r="D12949" s="12"/>
      <c r="E12949" s="12"/>
      <c r="F12949" s="12"/>
      <c r="G12949" s="12"/>
    </row>
    <row r="12950" spans="4:7">
      <c r="D12950" s="12"/>
      <c r="E12950" s="12"/>
      <c r="F12950" s="12"/>
      <c r="G12950" s="12"/>
    </row>
    <row r="12951" spans="4:7">
      <c r="D12951" s="12"/>
      <c r="E12951" s="12"/>
      <c r="F12951" s="12"/>
      <c r="G12951" s="12"/>
    </row>
    <row r="12952" spans="4:7">
      <c r="D12952" s="12"/>
      <c r="E12952" s="12"/>
      <c r="F12952" s="12"/>
      <c r="G12952" s="12"/>
    </row>
    <row r="12953" spans="4:7">
      <c r="D12953" s="12"/>
      <c r="E12953" s="12"/>
      <c r="F12953" s="12"/>
      <c r="G12953" s="12"/>
    </row>
    <row r="12954" spans="4:7">
      <c r="D12954" s="12"/>
      <c r="E12954" s="12"/>
      <c r="F12954" s="12"/>
      <c r="G12954" s="12"/>
    </row>
    <row r="12955" spans="4:7">
      <c r="D12955" s="12"/>
      <c r="E12955" s="12"/>
      <c r="F12955" s="12"/>
      <c r="G12955" s="12"/>
    </row>
    <row r="12956" spans="4:7">
      <c r="D12956" s="12"/>
      <c r="E12956" s="12"/>
      <c r="F12956" s="12"/>
      <c r="G12956" s="12"/>
    </row>
    <row r="12957" spans="4:7">
      <c r="D12957" s="12"/>
      <c r="E12957" s="12"/>
      <c r="F12957" s="12"/>
      <c r="G12957" s="12"/>
    </row>
    <row r="12958" spans="4:7">
      <c r="D12958" s="12"/>
      <c r="E12958" s="12"/>
      <c r="F12958" s="12"/>
      <c r="G12958" s="12"/>
    </row>
    <row r="12959" spans="4:7">
      <c r="D12959" s="12"/>
      <c r="E12959" s="12"/>
      <c r="F12959" s="12"/>
      <c r="G12959" s="12"/>
    </row>
    <row r="12960" spans="4:7">
      <c r="D12960" s="12"/>
      <c r="E12960" s="12"/>
      <c r="F12960" s="12"/>
      <c r="G12960" s="12"/>
    </row>
    <row r="12961" spans="4:7">
      <c r="D12961" s="12"/>
      <c r="E12961" s="12"/>
      <c r="F12961" s="12"/>
      <c r="G12961" s="12"/>
    </row>
    <row r="12962" spans="4:7">
      <c r="D12962" s="12"/>
      <c r="E12962" s="12"/>
      <c r="F12962" s="12"/>
      <c r="G12962" s="12"/>
    </row>
    <row r="12963" spans="4:7">
      <c r="D12963" s="12"/>
      <c r="E12963" s="12"/>
      <c r="F12963" s="12"/>
      <c r="G12963" s="12"/>
    </row>
    <row r="12964" spans="4:7">
      <c r="D12964" s="12"/>
      <c r="E12964" s="12"/>
      <c r="F12964" s="12"/>
      <c r="G12964" s="12"/>
    </row>
    <row r="12965" spans="4:7">
      <c r="D12965" s="12"/>
      <c r="E12965" s="12"/>
      <c r="F12965" s="12"/>
      <c r="G12965" s="12"/>
    </row>
    <row r="12966" spans="4:7">
      <c r="D12966" s="12"/>
      <c r="E12966" s="12"/>
      <c r="F12966" s="12"/>
      <c r="G12966" s="12"/>
    </row>
    <row r="12967" spans="4:7">
      <c r="D12967" s="12"/>
      <c r="E12967" s="12"/>
      <c r="F12967" s="12"/>
      <c r="G12967" s="12"/>
    </row>
    <row r="12968" spans="4:7">
      <c r="D12968" s="12"/>
      <c r="E12968" s="12"/>
      <c r="F12968" s="12"/>
      <c r="G12968" s="12"/>
    </row>
    <row r="12969" spans="4:7">
      <c r="D12969" s="12"/>
      <c r="E12969" s="12"/>
      <c r="F12969" s="12"/>
      <c r="G12969" s="12"/>
    </row>
    <row r="12970" spans="4:7">
      <c r="D12970" s="12"/>
      <c r="E12970" s="12"/>
      <c r="F12970" s="12"/>
      <c r="G12970" s="12"/>
    </row>
    <row r="12971" spans="4:7">
      <c r="D12971" s="12"/>
      <c r="E12971" s="12"/>
      <c r="F12971" s="12"/>
      <c r="G12971" s="12"/>
    </row>
    <row r="12972" spans="4:7">
      <c r="D12972" s="12"/>
      <c r="E12972" s="12"/>
      <c r="F12972" s="12"/>
      <c r="G12972" s="12"/>
    </row>
    <row r="12973" spans="4:7">
      <c r="D12973" s="12"/>
      <c r="E12973" s="12"/>
      <c r="F12973" s="12"/>
      <c r="G12973" s="12"/>
    </row>
    <row r="12974" spans="4:7">
      <c r="D12974" s="12"/>
      <c r="E12974" s="12"/>
      <c r="F12974" s="12"/>
      <c r="G12974" s="12"/>
    </row>
    <row r="12975" spans="4:7">
      <c r="D12975" s="12"/>
      <c r="E12975" s="12"/>
      <c r="F12975" s="12"/>
      <c r="G12975" s="12"/>
    </row>
    <row r="12976" spans="4:7">
      <c r="D12976" s="12"/>
      <c r="E12976" s="12"/>
      <c r="F12976" s="12"/>
      <c r="G12976" s="12"/>
    </row>
    <row r="12977" spans="4:7">
      <c r="D12977" s="12"/>
      <c r="E12977" s="12"/>
      <c r="F12977" s="12"/>
      <c r="G12977" s="12"/>
    </row>
    <row r="12978" spans="4:7">
      <c r="D12978" s="12"/>
      <c r="E12978" s="12"/>
      <c r="F12978" s="12"/>
      <c r="G12978" s="12"/>
    </row>
    <row r="12979" spans="4:7">
      <c r="D12979" s="12"/>
      <c r="E12979" s="12"/>
      <c r="F12979" s="12"/>
      <c r="G12979" s="12"/>
    </row>
    <row r="12980" spans="4:7">
      <c r="D12980" s="12"/>
      <c r="E12980" s="12"/>
      <c r="F12980" s="12"/>
      <c r="G12980" s="12"/>
    </row>
    <row r="12981" spans="4:7">
      <c r="D12981" s="12"/>
      <c r="E12981" s="12"/>
      <c r="F12981" s="12"/>
      <c r="G12981" s="12"/>
    </row>
    <row r="12982" spans="4:7">
      <c r="D12982" s="12"/>
      <c r="E12982" s="12"/>
      <c r="F12982" s="12"/>
      <c r="G12982" s="12"/>
    </row>
    <row r="12983" spans="4:7">
      <c r="D12983" s="12"/>
      <c r="E12983" s="12"/>
      <c r="F12983" s="12"/>
      <c r="G12983" s="12"/>
    </row>
    <row r="12984" spans="4:7">
      <c r="D12984" s="12"/>
      <c r="E12984" s="12"/>
      <c r="F12984" s="12"/>
      <c r="G12984" s="12"/>
    </row>
    <row r="12985" spans="4:7">
      <c r="D12985" s="12"/>
      <c r="E12985" s="12"/>
      <c r="F12985" s="12"/>
      <c r="G12985" s="12"/>
    </row>
    <row r="12986" spans="4:7">
      <c r="D12986" s="12"/>
      <c r="E12986" s="12"/>
      <c r="F12986" s="12"/>
      <c r="G12986" s="12"/>
    </row>
    <row r="12987" spans="4:7">
      <c r="D12987" s="12"/>
      <c r="E12987" s="12"/>
      <c r="F12987" s="12"/>
      <c r="G12987" s="12"/>
    </row>
    <row r="12988" spans="4:7">
      <c r="D12988" s="12"/>
      <c r="E12988" s="12"/>
      <c r="F12988" s="12"/>
      <c r="G12988" s="12"/>
    </row>
    <row r="12989" spans="4:7">
      <c r="D12989" s="12"/>
      <c r="E12989" s="12"/>
      <c r="F12989" s="12"/>
      <c r="G12989" s="12"/>
    </row>
    <row r="12990" spans="4:7">
      <c r="D12990" s="12"/>
      <c r="E12990" s="12"/>
      <c r="F12990" s="12"/>
      <c r="G12990" s="12"/>
    </row>
    <row r="12991" spans="4:7">
      <c r="D12991" s="12"/>
      <c r="E12991" s="12"/>
      <c r="F12991" s="12"/>
      <c r="G12991" s="12"/>
    </row>
    <row r="12992" spans="4:7">
      <c r="D12992" s="12"/>
      <c r="E12992" s="12"/>
      <c r="F12992" s="12"/>
      <c r="G12992" s="12"/>
    </row>
    <row r="12993" spans="4:7">
      <c r="D12993" s="12"/>
      <c r="E12993" s="12"/>
      <c r="F12993" s="12"/>
      <c r="G12993" s="12"/>
    </row>
    <row r="12994" spans="4:7">
      <c r="D12994" s="12"/>
      <c r="E12994" s="12"/>
      <c r="F12994" s="12"/>
      <c r="G12994" s="12"/>
    </row>
    <row r="12995" spans="4:7">
      <c r="D12995" s="12"/>
      <c r="E12995" s="12"/>
      <c r="F12995" s="12"/>
      <c r="G12995" s="12"/>
    </row>
    <row r="12996" spans="4:7">
      <c r="D12996" s="12"/>
      <c r="E12996" s="12"/>
      <c r="F12996" s="12"/>
      <c r="G12996" s="12"/>
    </row>
    <row r="12997" spans="4:7">
      <c r="D12997" s="12"/>
      <c r="E12997" s="12"/>
      <c r="F12997" s="12"/>
      <c r="G12997" s="12"/>
    </row>
    <row r="12998" spans="4:7">
      <c r="D12998" s="12"/>
      <c r="E12998" s="12"/>
      <c r="F12998" s="12"/>
      <c r="G12998" s="12"/>
    </row>
    <row r="12999" spans="4:7">
      <c r="D12999" s="12"/>
      <c r="E12999" s="12"/>
      <c r="F12999" s="12"/>
      <c r="G12999" s="12"/>
    </row>
    <row r="13000" spans="4:7">
      <c r="D13000" s="12"/>
      <c r="E13000" s="12"/>
      <c r="F13000" s="12"/>
      <c r="G13000" s="12"/>
    </row>
    <row r="13001" spans="4:7">
      <c r="D13001" s="12"/>
      <c r="E13001" s="12"/>
      <c r="F13001" s="12"/>
      <c r="G13001" s="12"/>
    </row>
    <row r="13002" spans="4:7">
      <c r="D13002" s="12"/>
      <c r="E13002" s="12"/>
      <c r="F13002" s="12"/>
      <c r="G13002" s="12"/>
    </row>
    <row r="13003" spans="4:7">
      <c r="D13003" s="12"/>
      <c r="E13003" s="12"/>
      <c r="F13003" s="12"/>
      <c r="G13003" s="12"/>
    </row>
    <row r="13004" spans="4:7">
      <c r="D13004" s="12"/>
      <c r="E13004" s="12"/>
      <c r="F13004" s="12"/>
      <c r="G13004" s="12"/>
    </row>
    <row r="13005" spans="4:7">
      <c r="D13005" s="12"/>
      <c r="E13005" s="12"/>
      <c r="F13005" s="12"/>
      <c r="G13005" s="12"/>
    </row>
    <row r="13006" spans="4:7">
      <c r="D13006" s="12"/>
      <c r="E13006" s="12"/>
      <c r="F13006" s="12"/>
      <c r="G13006" s="12"/>
    </row>
    <row r="13007" spans="4:7">
      <c r="D13007" s="12"/>
      <c r="E13007" s="12"/>
      <c r="F13007" s="12"/>
      <c r="G13007" s="12"/>
    </row>
    <row r="13008" spans="4:7">
      <c r="D13008" s="12"/>
      <c r="E13008" s="12"/>
      <c r="F13008" s="12"/>
      <c r="G13008" s="12"/>
    </row>
    <row r="13009" spans="4:7">
      <c r="D13009" s="12"/>
      <c r="E13009" s="12"/>
      <c r="F13009" s="12"/>
      <c r="G13009" s="12"/>
    </row>
    <row r="13010" spans="4:7">
      <c r="D13010" s="12"/>
      <c r="E13010" s="12"/>
      <c r="F13010" s="12"/>
      <c r="G13010" s="12"/>
    </row>
    <row r="13011" spans="4:7">
      <c r="D13011" s="12"/>
      <c r="E13011" s="12"/>
      <c r="F13011" s="12"/>
      <c r="G13011" s="12"/>
    </row>
    <row r="13012" spans="4:7">
      <c r="D13012" s="12"/>
      <c r="E13012" s="12"/>
      <c r="F13012" s="12"/>
      <c r="G13012" s="12"/>
    </row>
    <row r="13013" spans="4:7">
      <c r="D13013" s="12"/>
      <c r="E13013" s="12"/>
      <c r="F13013" s="12"/>
      <c r="G13013" s="12"/>
    </row>
    <row r="13014" spans="4:7">
      <c r="D13014" s="12"/>
      <c r="E13014" s="12"/>
      <c r="F13014" s="12"/>
      <c r="G13014" s="12"/>
    </row>
    <row r="13015" spans="4:7">
      <c r="D13015" s="12"/>
      <c r="E13015" s="12"/>
      <c r="F13015" s="12"/>
      <c r="G13015" s="12"/>
    </row>
    <row r="13016" spans="4:7">
      <c r="D13016" s="12"/>
      <c r="E13016" s="12"/>
      <c r="F13016" s="12"/>
      <c r="G13016" s="12"/>
    </row>
    <row r="13017" spans="4:7">
      <c r="D13017" s="12"/>
      <c r="E13017" s="12"/>
      <c r="F13017" s="12"/>
      <c r="G13017" s="12"/>
    </row>
    <row r="13018" spans="4:7">
      <c r="D13018" s="12"/>
      <c r="E13018" s="12"/>
      <c r="F13018" s="12"/>
      <c r="G13018" s="12"/>
    </row>
    <row r="13019" spans="4:7">
      <c r="D13019" s="12"/>
      <c r="E13019" s="12"/>
      <c r="F13019" s="12"/>
      <c r="G13019" s="12"/>
    </row>
    <row r="13020" spans="4:7">
      <c r="D13020" s="12"/>
      <c r="E13020" s="12"/>
      <c r="F13020" s="12"/>
      <c r="G13020" s="12"/>
    </row>
    <row r="13021" spans="4:7">
      <c r="D13021" s="12"/>
      <c r="E13021" s="12"/>
      <c r="F13021" s="12"/>
      <c r="G13021" s="12"/>
    </row>
    <row r="13022" spans="4:7">
      <c r="D13022" s="12"/>
      <c r="E13022" s="12"/>
      <c r="F13022" s="12"/>
      <c r="G13022" s="12"/>
    </row>
    <row r="13023" spans="4:7">
      <c r="D13023" s="12"/>
      <c r="E13023" s="12"/>
      <c r="F13023" s="12"/>
      <c r="G13023" s="12"/>
    </row>
    <row r="13024" spans="4:7">
      <c r="D13024" s="12"/>
      <c r="E13024" s="12"/>
      <c r="F13024" s="12"/>
      <c r="G13024" s="12"/>
    </row>
    <row r="13025" spans="4:7">
      <c r="D13025" s="12"/>
      <c r="E13025" s="12"/>
      <c r="F13025" s="12"/>
      <c r="G13025" s="12"/>
    </row>
    <row r="13026" spans="4:7">
      <c r="D13026" s="12"/>
      <c r="E13026" s="12"/>
      <c r="F13026" s="12"/>
      <c r="G13026" s="12"/>
    </row>
    <row r="13027" spans="4:7">
      <c r="D13027" s="12"/>
      <c r="E13027" s="12"/>
      <c r="F13027" s="12"/>
      <c r="G13027" s="12"/>
    </row>
    <row r="13028" spans="4:7">
      <c r="D13028" s="12"/>
      <c r="E13028" s="12"/>
      <c r="F13028" s="12"/>
      <c r="G13028" s="12"/>
    </row>
    <row r="13029" spans="4:7">
      <c r="D13029" s="12"/>
      <c r="E13029" s="12"/>
      <c r="F13029" s="12"/>
      <c r="G13029" s="12"/>
    </row>
    <row r="13030" spans="4:7">
      <c r="D13030" s="12"/>
      <c r="E13030" s="12"/>
      <c r="F13030" s="12"/>
      <c r="G13030" s="12"/>
    </row>
    <row r="13031" spans="4:7">
      <c r="D13031" s="12"/>
      <c r="E13031" s="12"/>
      <c r="F13031" s="12"/>
      <c r="G13031" s="12"/>
    </row>
    <row r="13032" spans="4:7">
      <c r="D13032" s="12"/>
      <c r="E13032" s="12"/>
      <c r="F13032" s="12"/>
      <c r="G13032" s="12"/>
    </row>
    <row r="13033" spans="4:7">
      <c r="D13033" s="12"/>
      <c r="E13033" s="12"/>
      <c r="F13033" s="12"/>
      <c r="G13033" s="12"/>
    </row>
    <row r="13034" spans="4:7">
      <c r="D13034" s="12"/>
      <c r="E13034" s="12"/>
      <c r="F13034" s="12"/>
      <c r="G13034" s="12"/>
    </row>
    <row r="13035" spans="4:7">
      <c r="D13035" s="12"/>
      <c r="E13035" s="12"/>
      <c r="F13035" s="12"/>
      <c r="G13035" s="12"/>
    </row>
    <row r="13036" spans="4:7">
      <c r="D13036" s="12"/>
      <c r="E13036" s="12"/>
      <c r="F13036" s="12"/>
      <c r="G13036" s="12"/>
    </row>
    <row r="13037" spans="4:7">
      <c r="D13037" s="12"/>
      <c r="E13037" s="12"/>
      <c r="F13037" s="12"/>
      <c r="G13037" s="12"/>
    </row>
    <row r="13038" spans="4:7">
      <c r="D13038" s="12"/>
      <c r="E13038" s="12"/>
      <c r="F13038" s="12"/>
      <c r="G13038" s="12"/>
    </row>
    <row r="13039" spans="4:7">
      <c r="D13039" s="12"/>
      <c r="E13039" s="12"/>
      <c r="F13039" s="12"/>
      <c r="G13039" s="12"/>
    </row>
    <row r="13040" spans="4:7">
      <c r="D13040" s="12"/>
      <c r="E13040" s="12"/>
      <c r="F13040" s="12"/>
      <c r="G13040" s="12"/>
    </row>
    <row r="13041" spans="4:7">
      <c r="D13041" s="12"/>
      <c r="E13041" s="12"/>
      <c r="F13041" s="12"/>
      <c r="G13041" s="12"/>
    </row>
    <row r="13042" spans="4:7">
      <c r="D13042" s="12"/>
      <c r="E13042" s="12"/>
      <c r="F13042" s="12"/>
      <c r="G13042" s="12"/>
    </row>
    <row r="13043" spans="4:7">
      <c r="D13043" s="12"/>
      <c r="E13043" s="12"/>
      <c r="F13043" s="12"/>
      <c r="G13043" s="12"/>
    </row>
    <row r="13044" spans="4:7">
      <c r="D13044" s="12"/>
      <c r="E13044" s="12"/>
      <c r="F13044" s="12"/>
      <c r="G13044" s="12"/>
    </row>
    <row r="13045" spans="4:7">
      <c r="D13045" s="12"/>
      <c r="E13045" s="12"/>
      <c r="F13045" s="12"/>
      <c r="G13045" s="12"/>
    </row>
    <row r="13046" spans="4:7">
      <c r="D13046" s="12"/>
      <c r="E13046" s="12"/>
      <c r="F13046" s="12"/>
      <c r="G13046" s="12"/>
    </row>
    <row r="13047" spans="4:7">
      <c r="D13047" s="12"/>
      <c r="E13047" s="12"/>
      <c r="F13047" s="12"/>
      <c r="G13047" s="12"/>
    </row>
    <row r="13048" spans="4:7">
      <c r="D13048" s="12"/>
      <c r="E13048" s="12"/>
      <c r="F13048" s="12"/>
      <c r="G13048" s="12"/>
    </row>
    <row r="13049" spans="4:7">
      <c r="D13049" s="12"/>
      <c r="E13049" s="12"/>
      <c r="F13049" s="12"/>
      <c r="G13049" s="12"/>
    </row>
    <row r="13050" spans="4:7">
      <c r="D13050" s="12"/>
      <c r="E13050" s="12"/>
      <c r="F13050" s="12"/>
      <c r="G13050" s="12"/>
    </row>
    <row r="13051" spans="4:7">
      <c r="D13051" s="12"/>
      <c r="E13051" s="12"/>
      <c r="F13051" s="12"/>
      <c r="G13051" s="12"/>
    </row>
    <row r="13052" spans="4:7">
      <c r="D13052" s="12"/>
      <c r="E13052" s="12"/>
      <c r="F13052" s="12"/>
      <c r="G13052" s="12"/>
    </row>
    <row r="13053" spans="4:7">
      <c r="D13053" s="12"/>
      <c r="E13053" s="12"/>
      <c r="F13053" s="12"/>
      <c r="G13053" s="12"/>
    </row>
    <row r="13054" spans="4:7">
      <c r="D13054" s="12"/>
      <c r="E13054" s="12"/>
      <c r="F13054" s="12"/>
      <c r="G13054" s="12"/>
    </row>
    <row r="13055" spans="4:7">
      <c r="D13055" s="12"/>
      <c r="E13055" s="12"/>
      <c r="F13055" s="12"/>
      <c r="G13055" s="12"/>
    </row>
    <row r="13056" spans="4:7">
      <c r="D13056" s="12"/>
      <c r="E13056" s="12"/>
      <c r="F13056" s="12"/>
      <c r="G13056" s="12"/>
    </row>
    <row r="13057" spans="4:7">
      <c r="D13057" s="12"/>
      <c r="E13057" s="12"/>
      <c r="F13057" s="12"/>
      <c r="G13057" s="12"/>
    </row>
    <row r="13058" spans="4:7">
      <c r="D13058" s="12"/>
      <c r="E13058" s="12"/>
      <c r="F13058" s="12"/>
      <c r="G13058" s="12"/>
    </row>
    <row r="13059" spans="4:7">
      <c r="D13059" s="12"/>
      <c r="E13059" s="12"/>
      <c r="F13059" s="12"/>
      <c r="G13059" s="12"/>
    </row>
    <row r="13060" spans="4:7">
      <c r="D13060" s="12"/>
      <c r="E13060" s="12"/>
      <c r="F13060" s="12"/>
      <c r="G13060" s="12"/>
    </row>
    <row r="13061" spans="4:7">
      <c r="D13061" s="12"/>
      <c r="E13061" s="12"/>
      <c r="F13061" s="12"/>
      <c r="G13061" s="12"/>
    </row>
    <row r="13062" spans="4:7">
      <c r="D13062" s="12"/>
      <c r="E13062" s="12"/>
      <c r="F13062" s="12"/>
      <c r="G13062" s="12"/>
    </row>
    <row r="13063" spans="4:7">
      <c r="D13063" s="12"/>
      <c r="E13063" s="12"/>
      <c r="F13063" s="12"/>
      <c r="G13063" s="12"/>
    </row>
    <row r="13064" spans="4:7">
      <c r="D13064" s="12"/>
      <c r="E13064" s="12"/>
      <c r="F13064" s="12"/>
      <c r="G13064" s="12"/>
    </row>
    <row r="13065" spans="4:7">
      <c r="D13065" s="12"/>
      <c r="E13065" s="12"/>
      <c r="F13065" s="12"/>
      <c r="G13065" s="12"/>
    </row>
    <row r="13066" spans="4:7">
      <c r="D13066" s="12"/>
      <c r="E13066" s="12"/>
      <c r="F13066" s="12"/>
      <c r="G13066" s="12"/>
    </row>
    <row r="13067" spans="4:7">
      <c r="D13067" s="12"/>
      <c r="E13067" s="12"/>
      <c r="F13067" s="12"/>
      <c r="G13067" s="12"/>
    </row>
    <row r="13068" spans="4:7">
      <c r="D13068" s="12"/>
      <c r="E13068" s="12"/>
      <c r="F13068" s="12"/>
      <c r="G13068" s="12"/>
    </row>
    <row r="13069" spans="4:7">
      <c r="D13069" s="12"/>
      <c r="E13069" s="12"/>
      <c r="F13069" s="12"/>
      <c r="G13069" s="12"/>
    </row>
    <row r="13070" spans="4:7">
      <c r="D13070" s="12"/>
      <c r="E13070" s="12"/>
      <c r="F13070" s="12"/>
      <c r="G13070" s="12"/>
    </row>
    <row r="13071" spans="4:7">
      <c r="D13071" s="12"/>
      <c r="E13071" s="12"/>
      <c r="F13071" s="12"/>
      <c r="G13071" s="12"/>
    </row>
    <row r="13072" spans="4:7">
      <c r="D13072" s="12"/>
      <c r="E13072" s="12"/>
      <c r="F13072" s="12"/>
      <c r="G13072" s="12"/>
    </row>
    <row r="13073" spans="4:7">
      <c r="D13073" s="12"/>
      <c r="E13073" s="12"/>
      <c r="F13073" s="12"/>
      <c r="G13073" s="12"/>
    </row>
    <row r="13074" spans="4:7">
      <c r="D13074" s="12"/>
      <c r="E13074" s="12"/>
      <c r="F13074" s="12"/>
      <c r="G13074" s="12"/>
    </row>
    <row r="13075" spans="4:7">
      <c r="D13075" s="12"/>
      <c r="E13075" s="12"/>
      <c r="F13075" s="12"/>
      <c r="G13075" s="12"/>
    </row>
    <row r="13076" spans="4:7">
      <c r="D13076" s="12"/>
      <c r="E13076" s="12"/>
      <c r="F13076" s="12"/>
      <c r="G13076" s="12"/>
    </row>
    <row r="13077" spans="4:7">
      <c r="D13077" s="12"/>
      <c r="E13077" s="12"/>
      <c r="F13077" s="12"/>
      <c r="G13077" s="12"/>
    </row>
    <row r="13078" spans="4:7">
      <c r="D13078" s="12"/>
      <c r="E13078" s="12"/>
      <c r="F13078" s="12"/>
      <c r="G13078" s="12"/>
    </row>
    <row r="13079" spans="4:7">
      <c r="D13079" s="12"/>
      <c r="E13079" s="12"/>
      <c r="F13079" s="12"/>
      <c r="G13079" s="12"/>
    </row>
    <row r="13080" spans="4:7">
      <c r="D13080" s="12"/>
      <c r="E13080" s="12"/>
      <c r="F13080" s="12"/>
      <c r="G13080" s="12"/>
    </row>
    <row r="13081" spans="4:7">
      <c r="D13081" s="12"/>
      <c r="E13081" s="12"/>
      <c r="F13081" s="12"/>
      <c r="G13081" s="12"/>
    </row>
    <row r="13082" spans="4:7">
      <c r="D13082" s="12"/>
      <c r="E13082" s="12"/>
      <c r="F13082" s="12"/>
      <c r="G13082" s="12"/>
    </row>
    <row r="13083" spans="4:7">
      <c r="D13083" s="12"/>
      <c r="E13083" s="12"/>
      <c r="F13083" s="12"/>
      <c r="G13083" s="12"/>
    </row>
    <row r="13084" spans="4:7">
      <c r="D13084" s="12"/>
      <c r="E13084" s="12"/>
      <c r="F13084" s="12"/>
      <c r="G13084" s="12"/>
    </row>
    <row r="13085" spans="4:7">
      <c r="D13085" s="12"/>
      <c r="E13085" s="12"/>
      <c r="F13085" s="12"/>
      <c r="G13085" s="12"/>
    </row>
    <row r="13086" spans="4:7">
      <c r="D13086" s="12"/>
      <c r="E13086" s="12"/>
      <c r="F13086" s="12"/>
      <c r="G13086" s="12"/>
    </row>
    <row r="13087" spans="4:7">
      <c r="D13087" s="12"/>
      <c r="E13087" s="12"/>
      <c r="F13087" s="12"/>
      <c r="G13087" s="12"/>
    </row>
    <row r="13088" spans="4:7">
      <c r="D13088" s="12"/>
      <c r="E13088" s="12"/>
      <c r="F13088" s="12"/>
      <c r="G13088" s="12"/>
    </row>
    <row r="13089" spans="4:7">
      <c r="D13089" s="12"/>
      <c r="E13089" s="12"/>
      <c r="F13089" s="12"/>
      <c r="G13089" s="12"/>
    </row>
    <row r="13090" spans="4:7">
      <c r="D13090" s="12"/>
      <c r="E13090" s="12"/>
      <c r="F13090" s="12"/>
      <c r="G13090" s="12"/>
    </row>
    <row r="13091" spans="4:7">
      <c r="D13091" s="12"/>
      <c r="E13091" s="12"/>
      <c r="F13091" s="12"/>
      <c r="G13091" s="12"/>
    </row>
    <row r="13092" spans="4:7">
      <c r="D13092" s="12"/>
      <c r="E13092" s="12"/>
      <c r="F13092" s="12"/>
      <c r="G13092" s="12"/>
    </row>
    <row r="13093" spans="4:7">
      <c r="D13093" s="12"/>
      <c r="E13093" s="12"/>
      <c r="F13093" s="12"/>
      <c r="G13093" s="12"/>
    </row>
    <row r="13094" spans="4:7">
      <c r="D13094" s="12"/>
      <c r="E13094" s="12"/>
      <c r="F13094" s="12"/>
      <c r="G13094" s="12"/>
    </row>
    <row r="13095" spans="4:7">
      <c r="D13095" s="12"/>
      <c r="E13095" s="12"/>
      <c r="F13095" s="12"/>
      <c r="G13095" s="12"/>
    </row>
    <row r="13096" spans="4:7">
      <c r="D13096" s="12"/>
      <c r="E13096" s="12"/>
      <c r="F13096" s="12"/>
      <c r="G13096" s="12"/>
    </row>
    <row r="13097" spans="4:7">
      <c r="D13097" s="12"/>
      <c r="E13097" s="12"/>
      <c r="F13097" s="12"/>
      <c r="G13097" s="12"/>
    </row>
    <row r="13098" spans="4:7">
      <c r="D13098" s="12"/>
      <c r="E13098" s="12"/>
      <c r="F13098" s="12"/>
      <c r="G13098" s="12"/>
    </row>
    <row r="13099" spans="4:7">
      <c r="D13099" s="12"/>
      <c r="E13099" s="12"/>
      <c r="F13099" s="12"/>
      <c r="G13099" s="12"/>
    </row>
    <row r="13100" spans="4:7">
      <c r="D13100" s="12"/>
      <c r="E13100" s="12"/>
      <c r="F13100" s="12"/>
      <c r="G13100" s="12"/>
    </row>
    <row r="13101" spans="4:7">
      <c r="D13101" s="12"/>
      <c r="E13101" s="12"/>
      <c r="F13101" s="12"/>
      <c r="G13101" s="12"/>
    </row>
    <row r="13102" spans="4:7">
      <c r="D13102" s="12"/>
      <c r="E13102" s="12"/>
      <c r="F13102" s="12"/>
      <c r="G13102" s="12"/>
    </row>
    <row r="13103" spans="4:7">
      <c r="D13103" s="12"/>
      <c r="E13103" s="12"/>
      <c r="F13103" s="12"/>
      <c r="G13103" s="12"/>
    </row>
    <row r="13104" spans="4:7">
      <c r="D13104" s="12"/>
      <c r="E13104" s="12"/>
      <c r="F13104" s="12"/>
      <c r="G13104" s="12"/>
    </row>
    <row r="13105" spans="4:7">
      <c r="D13105" s="12"/>
      <c r="E13105" s="12"/>
      <c r="F13105" s="12"/>
      <c r="G13105" s="12"/>
    </row>
    <row r="13106" spans="4:7">
      <c r="D13106" s="12"/>
      <c r="E13106" s="12"/>
      <c r="F13106" s="12"/>
      <c r="G13106" s="12"/>
    </row>
    <row r="13107" spans="4:7">
      <c r="D13107" s="12"/>
      <c r="E13107" s="12"/>
      <c r="F13107" s="12"/>
      <c r="G13107" s="12"/>
    </row>
    <row r="13108" spans="4:7">
      <c r="D13108" s="12"/>
      <c r="E13108" s="12"/>
      <c r="F13108" s="12"/>
      <c r="G13108" s="12"/>
    </row>
    <row r="13109" spans="4:7">
      <c r="D13109" s="12"/>
      <c r="E13109" s="12"/>
      <c r="F13109" s="12"/>
      <c r="G13109" s="12"/>
    </row>
    <row r="13110" spans="4:7">
      <c r="D13110" s="12"/>
      <c r="E13110" s="12"/>
      <c r="F13110" s="12"/>
      <c r="G13110" s="12"/>
    </row>
    <row r="13111" spans="4:7">
      <c r="D13111" s="12"/>
      <c r="E13111" s="12"/>
      <c r="F13111" s="12"/>
      <c r="G13111" s="12"/>
    </row>
    <row r="13112" spans="4:7">
      <c r="D13112" s="12"/>
      <c r="E13112" s="12"/>
      <c r="F13112" s="12"/>
      <c r="G13112" s="12"/>
    </row>
    <row r="13113" spans="4:7">
      <c r="D13113" s="12"/>
      <c r="E13113" s="12"/>
      <c r="F13113" s="12"/>
      <c r="G13113" s="12"/>
    </row>
    <row r="13114" spans="4:7">
      <c r="D13114" s="12"/>
      <c r="E13114" s="12"/>
      <c r="F13114" s="12"/>
      <c r="G13114" s="12"/>
    </row>
    <row r="13115" spans="4:7">
      <c r="D13115" s="12"/>
      <c r="E13115" s="12"/>
      <c r="F13115" s="12"/>
      <c r="G13115" s="12"/>
    </row>
    <row r="13116" spans="4:7">
      <c r="D13116" s="12"/>
      <c r="E13116" s="12"/>
      <c r="F13116" s="12"/>
      <c r="G13116" s="12"/>
    </row>
    <row r="13117" spans="4:7">
      <c r="D13117" s="12"/>
      <c r="E13117" s="12"/>
      <c r="F13117" s="12"/>
      <c r="G13117" s="12"/>
    </row>
    <row r="13118" spans="4:7">
      <c r="D13118" s="12"/>
      <c r="E13118" s="12"/>
      <c r="F13118" s="12"/>
      <c r="G13118" s="12"/>
    </row>
    <row r="13119" spans="4:7">
      <c r="D13119" s="12"/>
      <c r="E13119" s="12"/>
      <c r="F13119" s="12"/>
      <c r="G13119" s="12"/>
    </row>
    <row r="13120" spans="4:7">
      <c r="D13120" s="12"/>
      <c r="E13120" s="12"/>
      <c r="F13120" s="12"/>
      <c r="G13120" s="12"/>
    </row>
    <row r="13121" spans="4:7">
      <c r="D13121" s="12"/>
      <c r="E13121" s="12"/>
      <c r="F13121" s="12"/>
      <c r="G13121" s="12"/>
    </row>
    <row r="13122" spans="4:7">
      <c r="D13122" s="12"/>
      <c r="E13122" s="12"/>
      <c r="F13122" s="12"/>
      <c r="G13122" s="12"/>
    </row>
    <row r="13123" spans="4:7">
      <c r="D13123" s="12"/>
      <c r="E13123" s="12"/>
      <c r="F13123" s="12"/>
      <c r="G13123" s="12"/>
    </row>
    <row r="13124" spans="4:7">
      <c r="D13124" s="12"/>
      <c r="E13124" s="12"/>
      <c r="F13124" s="12"/>
      <c r="G13124" s="12"/>
    </row>
    <row r="13125" spans="4:7">
      <c r="D13125" s="12"/>
      <c r="E13125" s="12"/>
      <c r="F13125" s="12"/>
      <c r="G13125" s="12"/>
    </row>
    <row r="13126" spans="4:7">
      <c r="D13126" s="12"/>
      <c r="E13126" s="12"/>
      <c r="F13126" s="12"/>
      <c r="G13126" s="12"/>
    </row>
    <row r="13127" spans="4:7">
      <c r="D13127" s="12"/>
      <c r="E13127" s="12"/>
      <c r="F13127" s="12"/>
      <c r="G13127" s="12"/>
    </row>
    <row r="13128" spans="4:7">
      <c r="D13128" s="12"/>
      <c r="E13128" s="12"/>
      <c r="F13128" s="12"/>
      <c r="G13128" s="12"/>
    </row>
    <row r="13129" spans="4:7">
      <c r="D13129" s="12"/>
      <c r="E13129" s="12"/>
      <c r="F13129" s="12"/>
      <c r="G13129" s="12"/>
    </row>
    <row r="13130" spans="4:7">
      <c r="D13130" s="12"/>
      <c r="E13130" s="12"/>
      <c r="F13130" s="12"/>
      <c r="G13130" s="12"/>
    </row>
    <row r="13131" spans="4:7">
      <c r="D13131" s="12"/>
      <c r="E13131" s="12"/>
      <c r="F13131" s="12"/>
      <c r="G13131" s="12"/>
    </row>
    <row r="13132" spans="4:7">
      <c r="D13132" s="12"/>
      <c r="E13132" s="12"/>
      <c r="F13132" s="12"/>
      <c r="G13132" s="12"/>
    </row>
    <row r="13133" spans="4:7">
      <c r="D13133" s="12"/>
      <c r="E13133" s="12"/>
      <c r="F13133" s="12"/>
      <c r="G13133" s="12"/>
    </row>
    <row r="13134" spans="4:7">
      <c r="D13134" s="12"/>
      <c r="E13134" s="12"/>
      <c r="F13134" s="12"/>
      <c r="G13134" s="12"/>
    </row>
    <row r="13135" spans="4:7">
      <c r="D13135" s="12"/>
      <c r="E13135" s="12"/>
      <c r="F13135" s="12"/>
      <c r="G13135" s="12"/>
    </row>
    <row r="13136" spans="4:7">
      <c r="D13136" s="12"/>
      <c r="E13136" s="12"/>
      <c r="F13136" s="12"/>
      <c r="G13136" s="12"/>
    </row>
    <row r="13137" spans="4:7">
      <c r="D13137" s="12"/>
      <c r="E13137" s="12"/>
      <c r="F13137" s="12"/>
      <c r="G13137" s="12"/>
    </row>
    <row r="13138" spans="4:7">
      <c r="D13138" s="12"/>
      <c r="E13138" s="12"/>
      <c r="F13138" s="12"/>
      <c r="G13138" s="12"/>
    </row>
    <row r="13139" spans="4:7">
      <c r="D13139" s="12"/>
      <c r="E13139" s="12"/>
      <c r="F13139" s="12"/>
      <c r="G13139" s="12"/>
    </row>
    <row r="13140" spans="4:7">
      <c r="D13140" s="12"/>
      <c r="E13140" s="12"/>
      <c r="F13140" s="12"/>
      <c r="G13140" s="12"/>
    </row>
    <row r="13141" spans="4:7">
      <c r="D13141" s="12"/>
      <c r="E13141" s="12"/>
      <c r="F13141" s="12"/>
      <c r="G13141" s="12"/>
    </row>
    <row r="13142" spans="4:7">
      <c r="D13142" s="12"/>
      <c r="E13142" s="12"/>
      <c r="F13142" s="12"/>
      <c r="G13142" s="12"/>
    </row>
    <row r="13143" spans="4:7">
      <c r="D13143" s="12"/>
      <c r="E13143" s="12"/>
      <c r="F13143" s="12"/>
      <c r="G13143" s="12"/>
    </row>
    <row r="13144" spans="4:7">
      <c r="D13144" s="12"/>
      <c r="E13144" s="12"/>
      <c r="F13144" s="12"/>
      <c r="G13144" s="12"/>
    </row>
    <row r="13145" spans="4:7">
      <c r="D13145" s="12"/>
      <c r="E13145" s="12"/>
      <c r="F13145" s="12"/>
      <c r="G13145" s="12"/>
    </row>
    <row r="13146" spans="4:7">
      <c r="D13146" s="12"/>
      <c r="E13146" s="12"/>
      <c r="F13146" s="12"/>
      <c r="G13146" s="12"/>
    </row>
    <row r="13147" spans="4:7">
      <c r="D13147" s="12"/>
      <c r="E13147" s="12"/>
      <c r="F13147" s="12"/>
      <c r="G13147" s="12"/>
    </row>
    <row r="13148" spans="4:7">
      <c r="D13148" s="12"/>
      <c r="E13148" s="12"/>
      <c r="F13148" s="12"/>
      <c r="G13148" s="12"/>
    </row>
    <row r="13149" spans="4:7">
      <c r="D13149" s="12"/>
      <c r="E13149" s="12"/>
      <c r="F13149" s="12"/>
      <c r="G13149" s="12"/>
    </row>
    <row r="13150" spans="4:7">
      <c r="D13150" s="12"/>
      <c r="E13150" s="12"/>
      <c r="F13150" s="12"/>
      <c r="G13150" s="12"/>
    </row>
    <row r="13151" spans="4:7">
      <c r="D13151" s="12"/>
      <c r="E13151" s="12"/>
      <c r="F13151" s="12"/>
      <c r="G13151" s="12"/>
    </row>
    <row r="13152" spans="4:7">
      <c r="D13152" s="12"/>
      <c r="E13152" s="12"/>
      <c r="F13152" s="12"/>
      <c r="G13152" s="12"/>
    </row>
    <row r="13153" spans="4:7">
      <c r="D13153" s="12"/>
      <c r="E13153" s="12"/>
      <c r="F13153" s="12"/>
      <c r="G13153" s="12"/>
    </row>
    <row r="13154" spans="4:7">
      <c r="D13154" s="12"/>
      <c r="E13154" s="12"/>
      <c r="F13154" s="12"/>
      <c r="G13154" s="12"/>
    </row>
    <row r="13155" spans="4:7">
      <c r="D13155" s="12"/>
      <c r="E13155" s="12"/>
      <c r="F13155" s="12"/>
      <c r="G13155" s="12"/>
    </row>
    <row r="13156" spans="4:7">
      <c r="D13156" s="12"/>
      <c r="E13156" s="12"/>
      <c r="F13156" s="12"/>
      <c r="G13156" s="12"/>
    </row>
    <row r="13157" spans="4:7">
      <c r="D13157" s="12"/>
      <c r="E13157" s="12"/>
      <c r="F13157" s="12"/>
      <c r="G13157" s="12"/>
    </row>
    <row r="13158" spans="4:7">
      <c r="D13158" s="12"/>
      <c r="E13158" s="12"/>
      <c r="F13158" s="12"/>
      <c r="G13158" s="12"/>
    </row>
    <row r="13159" spans="4:7">
      <c r="D13159" s="12"/>
      <c r="E13159" s="12"/>
      <c r="F13159" s="12"/>
      <c r="G13159" s="12"/>
    </row>
    <row r="13160" spans="4:7">
      <c r="D13160" s="12"/>
      <c r="E13160" s="12"/>
      <c r="F13160" s="12"/>
      <c r="G13160" s="12"/>
    </row>
    <row r="13161" spans="4:7">
      <c r="D13161" s="12"/>
      <c r="E13161" s="12"/>
      <c r="F13161" s="12"/>
      <c r="G13161" s="12"/>
    </row>
    <row r="13162" spans="4:7">
      <c r="D13162" s="12"/>
      <c r="E13162" s="12"/>
      <c r="F13162" s="12"/>
      <c r="G13162" s="12"/>
    </row>
    <row r="13163" spans="4:7">
      <c r="D13163" s="12"/>
      <c r="E13163" s="12"/>
      <c r="F13163" s="12"/>
      <c r="G13163" s="12"/>
    </row>
    <row r="13164" spans="4:7">
      <c r="D13164" s="12"/>
      <c r="E13164" s="12"/>
      <c r="F13164" s="12"/>
      <c r="G13164" s="12"/>
    </row>
    <row r="13165" spans="4:7">
      <c r="D13165" s="12"/>
      <c r="E13165" s="12"/>
      <c r="F13165" s="12"/>
      <c r="G13165" s="12"/>
    </row>
    <row r="13166" spans="4:7">
      <c r="D13166" s="12"/>
      <c r="E13166" s="12"/>
      <c r="F13166" s="12"/>
      <c r="G13166" s="12"/>
    </row>
    <row r="13167" spans="4:7">
      <c r="D13167" s="12"/>
      <c r="E13167" s="12"/>
      <c r="F13167" s="12"/>
      <c r="G13167" s="12"/>
    </row>
    <row r="13168" spans="4:7">
      <c r="D13168" s="12"/>
      <c r="E13168" s="12"/>
      <c r="F13168" s="12"/>
      <c r="G13168" s="12"/>
    </row>
    <row r="13169" spans="4:7">
      <c r="D13169" s="12"/>
      <c r="E13169" s="12"/>
      <c r="F13169" s="12"/>
      <c r="G13169" s="12"/>
    </row>
    <row r="13170" spans="4:7">
      <c r="D13170" s="12"/>
      <c r="E13170" s="12"/>
      <c r="F13170" s="12"/>
      <c r="G13170" s="12"/>
    </row>
    <row r="13171" spans="4:7">
      <c r="D13171" s="12"/>
      <c r="E13171" s="12"/>
      <c r="F13171" s="12"/>
      <c r="G13171" s="12"/>
    </row>
    <row r="13172" spans="4:7">
      <c r="D13172" s="12"/>
      <c r="E13172" s="12"/>
      <c r="F13172" s="12"/>
      <c r="G13172" s="12"/>
    </row>
    <row r="13173" spans="4:7">
      <c r="D13173" s="12"/>
      <c r="E13173" s="12"/>
      <c r="F13173" s="12"/>
      <c r="G13173" s="12"/>
    </row>
    <row r="13174" spans="4:7">
      <c r="D13174" s="12"/>
      <c r="E13174" s="12"/>
      <c r="F13174" s="12"/>
      <c r="G13174" s="12"/>
    </row>
    <row r="13175" spans="4:7">
      <c r="D13175" s="12"/>
      <c r="E13175" s="12"/>
      <c r="F13175" s="12"/>
      <c r="G13175" s="12"/>
    </row>
    <row r="13176" spans="4:7">
      <c r="D13176" s="12"/>
      <c r="E13176" s="12"/>
      <c r="F13176" s="12"/>
      <c r="G13176" s="12"/>
    </row>
    <row r="13177" spans="4:7">
      <c r="D13177" s="12"/>
      <c r="E13177" s="12"/>
      <c r="F13177" s="12"/>
      <c r="G13177" s="12"/>
    </row>
    <row r="13178" spans="4:7">
      <c r="D13178" s="12"/>
      <c r="E13178" s="12"/>
      <c r="F13178" s="12"/>
      <c r="G13178" s="12"/>
    </row>
    <row r="13179" spans="4:7">
      <c r="D13179" s="12"/>
      <c r="E13179" s="12"/>
      <c r="F13179" s="12"/>
      <c r="G13179" s="12"/>
    </row>
    <row r="13180" spans="4:7">
      <c r="D13180" s="12"/>
      <c r="E13180" s="12"/>
      <c r="F13180" s="12"/>
      <c r="G13180" s="12"/>
    </row>
    <row r="13181" spans="4:7">
      <c r="D13181" s="12"/>
      <c r="E13181" s="12"/>
      <c r="F13181" s="12"/>
      <c r="G13181" s="12"/>
    </row>
    <row r="13182" spans="4:7">
      <c r="D13182" s="12"/>
      <c r="E13182" s="12"/>
      <c r="F13182" s="12"/>
      <c r="G13182" s="12"/>
    </row>
    <row r="13183" spans="4:7">
      <c r="D13183" s="12"/>
      <c r="E13183" s="12"/>
      <c r="F13183" s="12"/>
      <c r="G13183" s="12"/>
    </row>
    <row r="13184" spans="4:7">
      <c r="D13184" s="12"/>
      <c r="E13184" s="12"/>
      <c r="F13184" s="12"/>
      <c r="G13184" s="12"/>
    </row>
    <row r="13185" spans="4:7">
      <c r="D13185" s="12"/>
      <c r="E13185" s="12"/>
      <c r="F13185" s="12"/>
      <c r="G13185" s="12"/>
    </row>
    <row r="13186" spans="4:7">
      <c r="D13186" s="12"/>
      <c r="E13186" s="12"/>
      <c r="F13186" s="12"/>
      <c r="G13186" s="12"/>
    </row>
    <row r="13187" spans="4:7">
      <c r="D13187" s="12"/>
      <c r="E13187" s="12"/>
      <c r="F13187" s="12"/>
      <c r="G13187" s="12"/>
    </row>
    <row r="13188" spans="4:7">
      <c r="D13188" s="12"/>
      <c r="E13188" s="12"/>
      <c r="F13188" s="12"/>
      <c r="G13188" s="12"/>
    </row>
    <row r="13189" spans="4:7">
      <c r="D13189" s="12"/>
      <c r="E13189" s="12"/>
      <c r="F13189" s="12"/>
      <c r="G13189" s="12"/>
    </row>
    <row r="13190" spans="4:7">
      <c r="D13190" s="12"/>
      <c r="E13190" s="12"/>
      <c r="F13190" s="12"/>
      <c r="G13190" s="12"/>
    </row>
    <row r="13191" spans="4:7">
      <c r="D13191" s="12"/>
      <c r="E13191" s="12"/>
      <c r="F13191" s="12"/>
      <c r="G13191" s="12"/>
    </row>
    <row r="13192" spans="4:7">
      <c r="D13192" s="12"/>
      <c r="E13192" s="12"/>
      <c r="F13192" s="12"/>
      <c r="G13192" s="12"/>
    </row>
    <row r="13193" spans="4:7">
      <c r="D13193" s="12"/>
      <c r="E13193" s="12"/>
      <c r="F13193" s="12"/>
      <c r="G13193" s="12"/>
    </row>
    <row r="13194" spans="4:7">
      <c r="D13194" s="12"/>
      <c r="E13194" s="12"/>
      <c r="F13194" s="12"/>
      <c r="G13194" s="12"/>
    </row>
    <row r="13195" spans="4:7">
      <c r="D13195" s="12"/>
      <c r="E13195" s="12"/>
      <c r="F13195" s="12"/>
      <c r="G13195" s="12"/>
    </row>
    <row r="13196" spans="4:7">
      <c r="D13196" s="12"/>
      <c r="E13196" s="12"/>
      <c r="F13196" s="12"/>
      <c r="G13196" s="12"/>
    </row>
    <row r="13197" spans="4:7">
      <c r="D13197" s="12"/>
      <c r="E13197" s="12"/>
      <c r="F13197" s="12"/>
      <c r="G13197" s="12"/>
    </row>
    <row r="13198" spans="4:7">
      <c r="D13198" s="12"/>
      <c r="E13198" s="12"/>
      <c r="F13198" s="12"/>
      <c r="G13198" s="12"/>
    </row>
    <row r="13199" spans="4:7">
      <c r="D13199" s="12"/>
      <c r="E13199" s="12"/>
      <c r="F13199" s="12"/>
      <c r="G13199" s="12"/>
    </row>
    <row r="13200" spans="4:7">
      <c r="D13200" s="12"/>
      <c r="E13200" s="12"/>
      <c r="F13200" s="12"/>
      <c r="G13200" s="12"/>
    </row>
    <row r="13201" spans="4:7">
      <c r="D13201" s="12"/>
      <c r="E13201" s="12"/>
      <c r="F13201" s="12"/>
      <c r="G13201" s="12"/>
    </row>
    <row r="13202" spans="4:7">
      <c r="D13202" s="12"/>
      <c r="E13202" s="12"/>
      <c r="F13202" s="12"/>
      <c r="G13202" s="12"/>
    </row>
    <row r="13203" spans="4:7">
      <c r="D13203" s="12"/>
      <c r="E13203" s="12"/>
      <c r="F13203" s="12"/>
      <c r="G13203" s="12"/>
    </row>
    <row r="13204" spans="4:7">
      <c r="D13204" s="12"/>
      <c r="E13204" s="12"/>
      <c r="F13204" s="12"/>
      <c r="G13204" s="12"/>
    </row>
    <row r="13205" spans="4:7">
      <c r="D13205" s="12"/>
      <c r="E13205" s="12"/>
      <c r="F13205" s="12"/>
      <c r="G13205" s="12"/>
    </row>
    <row r="13206" spans="4:7">
      <c r="D13206" s="12"/>
      <c r="E13206" s="12"/>
      <c r="F13206" s="12"/>
      <c r="G13206" s="12"/>
    </row>
    <row r="13207" spans="4:7">
      <c r="D13207" s="12"/>
      <c r="E13207" s="12"/>
      <c r="F13207" s="12"/>
      <c r="G13207" s="12"/>
    </row>
    <row r="13208" spans="4:7">
      <c r="D13208" s="12"/>
      <c r="E13208" s="12"/>
      <c r="F13208" s="12"/>
      <c r="G13208" s="12"/>
    </row>
    <row r="13209" spans="4:7">
      <c r="D13209" s="12"/>
      <c r="E13209" s="12"/>
      <c r="F13209" s="12"/>
      <c r="G13209" s="12"/>
    </row>
    <row r="13210" spans="4:7">
      <c r="D13210" s="12"/>
      <c r="E13210" s="12"/>
      <c r="F13210" s="12"/>
      <c r="G13210" s="12"/>
    </row>
    <row r="13211" spans="4:7">
      <c r="D13211" s="12"/>
      <c r="E13211" s="12"/>
      <c r="F13211" s="12"/>
      <c r="G13211" s="12"/>
    </row>
    <row r="13212" spans="4:7">
      <c r="D13212" s="12"/>
      <c r="E13212" s="12"/>
      <c r="F13212" s="12"/>
      <c r="G13212" s="12"/>
    </row>
    <row r="13213" spans="4:7">
      <c r="D13213" s="12"/>
      <c r="E13213" s="12"/>
      <c r="F13213" s="12"/>
      <c r="G13213" s="12"/>
    </row>
    <row r="13214" spans="4:7">
      <c r="D13214" s="12"/>
      <c r="E13214" s="12"/>
      <c r="F13214" s="12"/>
      <c r="G13214" s="12"/>
    </row>
    <row r="13215" spans="4:7">
      <c r="D13215" s="12"/>
      <c r="E13215" s="12"/>
      <c r="F13215" s="12"/>
      <c r="G13215" s="12"/>
    </row>
    <row r="13216" spans="4:7">
      <c r="D13216" s="12"/>
      <c r="E13216" s="12"/>
      <c r="F13216" s="12"/>
      <c r="G13216" s="12"/>
    </row>
    <row r="13217" spans="4:7">
      <c r="D13217" s="12"/>
      <c r="E13217" s="12"/>
      <c r="F13217" s="12"/>
      <c r="G13217" s="12"/>
    </row>
    <row r="13218" spans="4:7">
      <c r="D13218" s="12"/>
      <c r="E13218" s="12"/>
      <c r="F13218" s="12"/>
      <c r="G13218" s="12"/>
    </row>
    <row r="13219" spans="4:7">
      <c r="D13219" s="12"/>
      <c r="E13219" s="12"/>
      <c r="F13219" s="12"/>
      <c r="G13219" s="12"/>
    </row>
    <row r="13220" spans="4:7">
      <c r="D13220" s="12"/>
      <c r="E13220" s="12"/>
      <c r="F13220" s="12"/>
      <c r="G13220" s="12"/>
    </row>
    <row r="13221" spans="4:7">
      <c r="D13221" s="12"/>
      <c r="E13221" s="12"/>
      <c r="F13221" s="12"/>
      <c r="G13221" s="12"/>
    </row>
    <row r="13222" spans="4:7">
      <c r="D13222" s="12"/>
      <c r="E13222" s="12"/>
      <c r="F13222" s="12"/>
      <c r="G13222" s="12"/>
    </row>
    <row r="13223" spans="4:7">
      <c r="D13223" s="12"/>
      <c r="E13223" s="12"/>
      <c r="F13223" s="12"/>
      <c r="G13223" s="12"/>
    </row>
    <row r="13224" spans="4:7">
      <c r="D13224" s="12"/>
      <c r="E13224" s="12"/>
      <c r="F13224" s="12"/>
      <c r="G13224" s="12"/>
    </row>
    <row r="13225" spans="4:7">
      <c r="D13225" s="12"/>
      <c r="E13225" s="12"/>
      <c r="F13225" s="12"/>
      <c r="G13225" s="12"/>
    </row>
    <row r="13226" spans="4:7">
      <c r="D13226" s="12"/>
      <c r="E13226" s="12"/>
      <c r="F13226" s="12"/>
      <c r="G13226" s="12"/>
    </row>
    <row r="13227" spans="4:7">
      <c r="D13227" s="12"/>
      <c r="E13227" s="12"/>
      <c r="F13227" s="12"/>
      <c r="G13227" s="12"/>
    </row>
    <row r="13228" spans="4:7">
      <c r="D13228" s="12"/>
      <c r="E13228" s="12"/>
      <c r="F13228" s="12"/>
      <c r="G13228" s="12"/>
    </row>
    <row r="13229" spans="4:7">
      <c r="D13229" s="12"/>
      <c r="E13229" s="12"/>
      <c r="F13229" s="12"/>
      <c r="G13229" s="12"/>
    </row>
    <row r="13230" spans="4:7">
      <c r="D13230" s="12"/>
      <c r="E13230" s="12"/>
      <c r="F13230" s="12"/>
      <c r="G13230" s="12"/>
    </row>
    <row r="13231" spans="4:7">
      <c r="D13231" s="12"/>
      <c r="E13231" s="12"/>
      <c r="F13231" s="12"/>
      <c r="G13231" s="12"/>
    </row>
    <row r="13232" spans="4:7">
      <c r="D13232" s="12"/>
      <c r="E13232" s="12"/>
      <c r="F13232" s="12"/>
      <c r="G13232" s="12"/>
    </row>
    <row r="13233" spans="4:7">
      <c r="D13233" s="12"/>
      <c r="E13233" s="12"/>
      <c r="F13233" s="12"/>
      <c r="G13233" s="12"/>
    </row>
    <row r="13234" spans="4:7">
      <c r="D13234" s="12"/>
      <c r="E13234" s="12"/>
      <c r="F13234" s="12"/>
      <c r="G13234" s="12"/>
    </row>
    <row r="13235" spans="4:7">
      <c r="D13235" s="12"/>
      <c r="E13235" s="12"/>
      <c r="F13235" s="12"/>
      <c r="G13235" s="12"/>
    </row>
    <row r="13236" spans="4:7">
      <c r="D13236" s="12"/>
      <c r="E13236" s="12"/>
      <c r="F13236" s="12"/>
      <c r="G13236" s="12"/>
    </row>
    <row r="13237" spans="4:7">
      <c r="D13237" s="12"/>
      <c r="E13237" s="12"/>
      <c r="F13237" s="12"/>
      <c r="G13237" s="12"/>
    </row>
    <row r="13238" spans="4:7">
      <c r="D13238" s="12"/>
      <c r="E13238" s="12"/>
      <c r="F13238" s="12"/>
      <c r="G13238" s="12"/>
    </row>
    <row r="13239" spans="4:7">
      <c r="D13239" s="12"/>
      <c r="E13239" s="12"/>
      <c r="F13239" s="12"/>
      <c r="G13239" s="12"/>
    </row>
    <row r="13240" spans="4:7">
      <c r="D13240" s="12"/>
      <c r="E13240" s="12"/>
      <c r="F13240" s="12"/>
      <c r="G13240" s="12"/>
    </row>
    <row r="13241" spans="4:7">
      <c r="D13241" s="12"/>
      <c r="E13241" s="12"/>
      <c r="F13241" s="12"/>
      <c r="G13241" s="12"/>
    </row>
    <row r="13242" spans="4:7">
      <c r="D13242" s="12"/>
      <c r="E13242" s="12"/>
      <c r="F13242" s="12"/>
      <c r="G13242" s="12"/>
    </row>
    <row r="13243" spans="4:7">
      <c r="D13243" s="12"/>
      <c r="E13243" s="12"/>
      <c r="F13243" s="12"/>
      <c r="G13243" s="12"/>
    </row>
    <row r="13244" spans="4:7">
      <c r="D13244" s="12"/>
      <c r="E13244" s="12"/>
      <c r="F13244" s="12"/>
      <c r="G13244" s="12"/>
    </row>
    <row r="13245" spans="4:7">
      <c r="D13245" s="12"/>
      <c r="E13245" s="12"/>
      <c r="F13245" s="12"/>
      <c r="G13245" s="12"/>
    </row>
    <row r="13246" spans="4:7">
      <c r="D13246" s="12"/>
      <c r="E13246" s="12"/>
      <c r="F13246" s="12"/>
      <c r="G13246" s="12"/>
    </row>
    <row r="13247" spans="4:7">
      <c r="D13247" s="12"/>
      <c r="E13247" s="12"/>
      <c r="F13247" s="12"/>
      <c r="G13247" s="12"/>
    </row>
    <row r="13248" spans="4:7">
      <c r="D13248" s="12"/>
      <c r="E13248" s="12"/>
      <c r="F13248" s="12"/>
      <c r="G13248" s="12"/>
    </row>
    <row r="13249" spans="4:7">
      <c r="D13249" s="12"/>
      <c r="E13249" s="12"/>
      <c r="F13249" s="12"/>
      <c r="G13249" s="12"/>
    </row>
    <row r="13250" spans="4:7">
      <c r="D13250" s="12"/>
      <c r="E13250" s="12"/>
      <c r="F13250" s="12"/>
      <c r="G13250" s="12"/>
    </row>
    <row r="13251" spans="4:7">
      <c r="D13251" s="12"/>
      <c r="E13251" s="12"/>
      <c r="F13251" s="12"/>
      <c r="G13251" s="12"/>
    </row>
    <row r="13252" spans="4:7">
      <c r="D13252" s="12"/>
      <c r="E13252" s="12"/>
      <c r="F13252" s="12"/>
      <c r="G13252" s="12"/>
    </row>
    <row r="13253" spans="4:7">
      <c r="D13253" s="12"/>
      <c r="E13253" s="12"/>
      <c r="F13253" s="12"/>
      <c r="G13253" s="12"/>
    </row>
    <row r="13254" spans="4:7">
      <c r="D13254" s="12"/>
      <c r="E13254" s="12"/>
      <c r="F13254" s="12"/>
      <c r="G13254" s="12"/>
    </row>
    <row r="13255" spans="4:7">
      <c r="D13255" s="12"/>
      <c r="E13255" s="12"/>
      <c r="F13255" s="12"/>
      <c r="G13255" s="12"/>
    </row>
    <row r="13256" spans="4:7">
      <c r="D13256" s="12"/>
      <c r="E13256" s="12"/>
      <c r="F13256" s="12"/>
      <c r="G13256" s="12"/>
    </row>
    <row r="13257" spans="4:7">
      <c r="D13257" s="12"/>
      <c r="E13257" s="12"/>
      <c r="F13257" s="12"/>
      <c r="G13257" s="12"/>
    </row>
    <row r="13258" spans="4:7">
      <c r="D13258" s="12"/>
      <c r="E13258" s="12"/>
      <c r="F13258" s="12"/>
      <c r="G13258" s="12"/>
    </row>
    <row r="13259" spans="4:7">
      <c r="D13259" s="12"/>
      <c r="E13259" s="12"/>
      <c r="F13259" s="12"/>
      <c r="G13259" s="12"/>
    </row>
    <row r="13260" spans="4:7">
      <c r="D13260" s="12"/>
      <c r="E13260" s="12"/>
      <c r="F13260" s="12"/>
      <c r="G13260" s="12"/>
    </row>
    <row r="13261" spans="4:7">
      <c r="D13261" s="12"/>
      <c r="E13261" s="12"/>
      <c r="F13261" s="12"/>
      <c r="G13261" s="12"/>
    </row>
    <row r="13262" spans="4:7">
      <c r="D13262" s="12"/>
      <c r="E13262" s="12"/>
      <c r="F13262" s="12"/>
      <c r="G13262" s="12"/>
    </row>
    <row r="13263" spans="4:7">
      <c r="D13263" s="12"/>
      <c r="E13263" s="12"/>
      <c r="F13263" s="12"/>
      <c r="G13263" s="12"/>
    </row>
    <row r="13264" spans="4:7">
      <c r="D13264" s="12"/>
      <c r="E13264" s="12"/>
      <c r="F13264" s="12"/>
      <c r="G13264" s="12"/>
    </row>
    <row r="13265" spans="4:7">
      <c r="D13265" s="12"/>
      <c r="E13265" s="12"/>
      <c r="F13265" s="12"/>
      <c r="G13265" s="12"/>
    </row>
    <row r="13266" spans="4:7">
      <c r="D13266" s="12"/>
      <c r="E13266" s="12"/>
      <c r="F13266" s="12"/>
      <c r="G13266" s="12"/>
    </row>
    <row r="13267" spans="4:7">
      <c r="D13267" s="12"/>
      <c r="E13267" s="12"/>
      <c r="F13267" s="12"/>
      <c r="G13267" s="12"/>
    </row>
    <row r="13268" spans="4:7">
      <c r="D13268" s="12"/>
      <c r="E13268" s="12"/>
      <c r="F13268" s="12"/>
      <c r="G13268" s="12"/>
    </row>
    <row r="13269" spans="4:7">
      <c r="D13269" s="12"/>
      <c r="E13269" s="12"/>
      <c r="F13269" s="12"/>
      <c r="G13269" s="12"/>
    </row>
    <row r="13270" spans="4:7">
      <c r="D13270" s="12"/>
      <c r="E13270" s="12"/>
      <c r="F13270" s="12"/>
      <c r="G13270" s="12"/>
    </row>
    <row r="13271" spans="4:7">
      <c r="D13271" s="12"/>
      <c r="E13271" s="12"/>
      <c r="F13271" s="12"/>
      <c r="G13271" s="12"/>
    </row>
    <row r="13272" spans="4:7">
      <c r="D13272" s="12"/>
      <c r="E13272" s="12"/>
      <c r="F13272" s="12"/>
      <c r="G13272" s="12"/>
    </row>
    <row r="13273" spans="4:7">
      <c r="D13273" s="12"/>
      <c r="E13273" s="12"/>
      <c r="F13273" s="12"/>
      <c r="G13273" s="12"/>
    </row>
    <row r="13274" spans="4:7">
      <c r="D13274" s="12"/>
      <c r="E13274" s="12"/>
      <c r="F13274" s="12"/>
      <c r="G13274" s="12"/>
    </row>
    <row r="13275" spans="4:7">
      <c r="D13275" s="12"/>
      <c r="E13275" s="12"/>
      <c r="F13275" s="12"/>
      <c r="G13275" s="12"/>
    </row>
    <row r="13276" spans="4:7">
      <c r="D13276" s="12"/>
      <c r="E13276" s="12"/>
      <c r="F13276" s="12"/>
      <c r="G13276" s="12"/>
    </row>
    <row r="13277" spans="4:7">
      <c r="D13277" s="12"/>
      <c r="E13277" s="12"/>
      <c r="F13277" s="12"/>
      <c r="G13277" s="12"/>
    </row>
    <row r="13278" spans="4:7">
      <c r="D13278" s="12"/>
      <c r="E13278" s="12"/>
      <c r="F13278" s="12"/>
      <c r="G13278" s="12"/>
    </row>
    <row r="13279" spans="4:7">
      <c r="D13279" s="12"/>
      <c r="E13279" s="12"/>
      <c r="F13279" s="12"/>
      <c r="G13279" s="12"/>
    </row>
    <row r="13280" spans="4:7">
      <c r="D13280" s="12"/>
      <c r="E13280" s="12"/>
      <c r="F13280" s="12"/>
      <c r="G13280" s="12"/>
    </row>
    <row r="13281" spans="4:7">
      <c r="D13281" s="12"/>
      <c r="E13281" s="12"/>
      <c r="F13281" s="12"/>
      <c r="G13281" s="12"/>
    </row>
    <row r="13282" spans="4:7">
      <c r="D13282" s="12"/>
      <c r="E13282" s="12"/>
      <c r="F13282" s="12"/>
      <c r="G13282" s="12"/>
    </row>
    <row r="13283" spans="4:7">
      <c r="D13283" s="12"/>
      <c r="E13283" s="12"/>
      <c r="F13283" s="12"/>
      <c r="G13283" s="12"/>
    </row>
    <row r="13284" spans="4:7">
      <c r="D13284" s="12"/>
      <c r="E13284" s="12"/>
      <c r="F13284" s="12"/>
      <c r="G13284" s="12"/>
    </row>
    <row r="13285" spans="4:7">
      <c r="D13285" s="12"/>
      <c r="E13285" s="12"/>
      <c r="F13285" s="12"/>
      <c r="G13285" s="12"/>
    </row>
    <row r="13286" spans="4:7">
      <c r="D13286" s="12"/>
      <c r="E13286" s="12"/>
      <c r="F13286" s="12"/>
      <c r="G13286" s="12"/>
    </row>
    <row r="13287" spans="4:7">
      <c r="D13287" s="12"/>
      <c r="E13287" s="12"/>
      <c r="F13287" s="12"/>
      <c r="G13287" s="12"/>
    </row>
    <row r="13288" spans="4:7">
      <c r="D13288" s="12"/>
      <c r="E13288" s="12"/>
      <c r="F13288" s="12"/>
      <c r="G13288" s="12"/>
    </row>
    <row r="13289" spans="4:7">
      <c r="D13289" s="12"/>
      <c r="E13289" s="12"/>
      <c r="F13289" s="12"/>
      <c r="G13289" s="12"/>
    </row>
    <row r="13290" spans="4:7">
      <c r="D13290" s="12"/>
      <c r="E13290" s="12"/>
      <c r="F13290" s="12"/>
      <c r="G13290" s="12"/>
    </row>
    <row r="13291" spans="4:7">
      <c r="D13291" s="12"/>
      <c r="E13291" s="12"/>
      <c r="F13291" s="12"/>
      <c r="G13291" s="12"/>
    </row>
    <row r="13292" spans="4:7">
      <c r="D13292" s="12"/>
      <c r="E13292" s="12"/>
      <c r="F13292" s="12"/>
      <c r="G13292" s="12"/>
    </row>
    <row r="13293" spans="4:7">
      <c r="D13293" s="12"/>
      <c r="E13293" s="12"/>
      <c r="F13293" s="12"/>
      <c r="G13293" s="12"/>
    </row>
    <row r="13294" spans="4:7">
      <c r="D13294" s="12"/>
      <c r="E13294" s="12"/>
      <c r="F13294" s="12"/>
      <c r="G13294" s="12"/>
    </row>
    <row r="13295" spans="4:7">
      <c r="D13295" s="12"/>
      <c r="E13295" s="12"/>
      <c r="F13295" s="12"/>
      <c r="G13295" s="12"/>
    </row>
    <row r="13296" spans="4:7">
      <c r="D13296" s="12"/>
      <c r="E13296" s="12"/>
      <c r="F13296" s="12"/>
      <c r="G13296" s="12"/>
    </row>
    <row r="13297" spans="4:7">
      <c r="D13297" s="12"/>
      <c r="E13297" s="12"/>
      <c r="F13297" s="12"/>
      <c r="G13297" s="12"/>
    </row>
    <row r="13298" spans="4:7">
      <c r="D13298" s="12"/>
      <c r="E13298" s="12"/>
      <c r="F13298" s="12"/>
      <c r="G13298" s="12"/>
    </row>
    <row r="13299" spans="4:7">
      <c r="D13299" s="12"/>
      <c r="E13299" s="12"/>
      <c r="F13299" s="12"/>
      <c r="G13299" s="12"/>
    </row>
    <row r="13300" spans="4:7">
      <c r="D13300" s="12"/>
      <c r="E13300" s="12"/>
      <c r="F13300" s="12"/>
      <c r="G13300" s="12"/>
    </row>
    <row r="13301" spans="4:7">
      <c r="D13301" s="12"/>
      <c r="E13301" s="12"/>
      <c r="F13301" s="12"/>
      <c r="G13301" s="12"/>
    </row>
    <row r="13302" spans="4:7">
      <c r="D13302" s="12"/>
      <c r="E13302" s="12"/>
      <c r="F13302" s="12"/>
      <c r="G13302" s="12"/>
    </row>
    <row r="13303" spans="4:7">
      <c r="D13303" s="12"/>
      <c r="E13303" s="12"/>
      <c r="F13303" s="12"/>
      <c r="G13303" s="12"/>
    </row>
    <row r="13304" spans="4:7">
      <c r="D13304" s="12"/>
      <c r="E13304" s="12"/>
      <c r="F13304" s="12"/>
      <c r="G13304" s="12"/>
    </row>
    <row r="13305" spans="4:7">
      <c r="D13305" s="12"/>
      <c r="E13305" s="12"/>
      <c r="F13305" s="12"/>
      <c r="G13305" s="12"/>
    </row>
    <row r="13306" spans="4:7">
      <c r="D13306" s="12"/>
      <c r="E13306" s="12"/>
      <c r="F13306" s="12"/>
      <c r="G13306" s="12"/>
    </row>
    <row r="13307" spans="4:7">
      <c r="D13307" s="12"/>
      <c r="E13307" s="12"/>
      <c r="F13307" s="12"/>
      <c r="G13307" s="12"/>
    </row>
    <row r="13308" spans="4:7">
      <c r="D13308" s="12"/>
      <c r="E13308" s="12"/>
      <c r="F13308" s="12"/>
      <c r="G13308" s="12"/>
    </row>
    <row r="13309" spans="4:7">
      <c r="D13309" s="12"/>
      <c r="E13309" s="12"/>
      <c r="F13309" s="12"/>
      <c r="G13309" s="12"/>
    </row>
    <row r="13310" spans="4:7">
      <c r="D13310" s="12"/>
      <c r="E13310" s="12"/>
      <c r="F13310" s="12"/>
      <c r="G13310" s="12"/>
    </row>
    <row r="13311" spans="4:7">
      <c r="D13311" s="12"/>
      <c r="E13311" s="12"/>
      <c r="F13311" s="12"/>
      <c r="G13311" s="12"/>
    </row>
    <row r="13312" spans="4:7">
      <c r="D13312" s="12"/>
      <c r="E13312" s="12"/>
      <c r="F13312" s="12"/>
      <c r="G13312" s="12"/>
    </row>
    <row r="13313" spans="4:7">
      <c r="D13313" s="12"/>
      <c r="E13313" s="12"/>
      <c r="F13313" s="12"/>
      <c r="G13313" s="12"/>
    </row>
    <row r="13314" spans="4:7">
      <c r="D13314" s="12"/>
      <c r="E13314" s="12"/>
      <c r="F13314" s="12"/>
      <c r="G13314" s="12"/>
    </row>
    <row r="13315" spans="4:7">
      <c r="D13315" s="12"/>
      <c r="E13315" s="12"/>
      <c r="F13315" s="12"/>
      <c r="G13315" s="12"/>
    </row>
    <row r="13316" spans="4:7">
      <c r="D13316" s="12"/>
      <c r="E13316" s="12"/>
      <c r="F13316" s="12"/>
      <c r="G13316" s="12"/>
    </row>
    <row r="13317" spans="4:7">
      <c r="D13317" s="12"/>
      <c r="E13317" s="12"/>
      <c r="F13317" s="12"/>
      <c r="G13317" s="12"/>
    </row>
    <row r="13318" spans="4:7">
      <c r="D13318" s="12"/>
      <c r="E13318" s="12"/>
      <c r="F13318" s="12"/>
      <c r="G13318" s="12"/>
    </row>
    <row r="13319" spans="4:7">
      <c r="D13319" s="12"/>
      <c r="E13319" s="12"/>
      <c r="F13319" s="12"/>
      <c r="G13319" s="12"/>
    </row>
    <row r="13320" spans="4:7">
      <c r="D13320" s="12"/>
      <c r="E13320" s="12"/>
      <c r="F13320" s="12"/>
      <c r="G13320" s="12"/>
    </row>
    <row r="13321" spans="4:7">
      <c r="D13321" s="12"/>
      <c r="E13321" s="12"/>
      <c r="F13321" s="12"/>
      <c r="G13321" s="12"/>
    </row>
    <row r="13322" spans="4:7">
      <c r="D13322" s="12"/>
      <c r="E13322" s="12"/>
      <c r="F13322" s="12"/>
      <c r="G13322" s="12"/>
    </row>
    <row r="13323" spans="4:7">
      <c r="D13323" s="12"/>
      <c r="E13323" s="12"/>
      <c r="F13323" s="12"/>
      <c r="G13323" s="12"/>
    </row>
    <row r="13324" spans="4:7">
      <c r="D13324" s="12"/>
      <c r="E13324" s="12"/>
      <c r="F13324" s="12"/>
      <c r="G13324" s="12"/>
    </row>
    <row r="13325" spans="4:7">
      <c r="D13325" s="12"/>
      <c r="E13325" s="12"/>
      <c r="F13325" s="12"/>
      <c r="G13325" s="12"/>
    </row>
    <row r="13326" spans="4:7">
      <c r="D13326" s="12"/>
      <c r="E13326" s="12"/>
      <c r="F13326" s="12"/>
      <c r="G13326" s="12"/>
    </row>
    <row r="13327" spans="4:7">
      <c r="D13327" s="12"/>
      <c r="E13327" s="12"/>
      <c r="F13327" s="12"/>
      <c r="G13327" s="12"/>
    </row>
    <row r="13328" spans="4:7">
      <c r="D13328" s="12"/>
      <c r="E13328" s="12"/>
      <c r="F13328" s="12"/>
      <c r="G13328" s="12"/>
    </row>
    <row r="13329" spans="4:7">
      <c r="D13329" s="12"/>
      <c r="E13329" s="12"/>
      <c r="F13329" s="12"/>
      <c r="G13329" s="12"/>
    </row>
    <row r="13330" spans="4:7">
      <c r="D13330" s="12"/>
      <c r="E13330" s="12"/>
      <c r="F13330" s="12"/>
      <c r="G13330" s="12"/>
    </row>
    <row r="13331" spans="4:7">
      <c r="D13331" s="12"/>
      <c r="E13331" s="12"/>
      <c r="F13331" s="12"/>
      <c r="G13331" s="12"/>
    </row>
    <row r="13332" spans="4:7">
      <c r="D13332" s="12"/>
      <c r="E13332" s="12"/>
      <c r="F13332" s="12"/>
      <c r="G13332" s="12"/>
    </row>
    <row r="13333" spans="4:7">
      <c r="D13333" s="12"/>
      <c r="E13333" s="12"/>
      <c r="F13333" s="12"/>
      <c r="G13333" s="12"/>
    </row>
    <row r="13334" spans="4:7">
      <c r="D13334" s="12"/>
      <c r="E13334" s="12"/>
      <c r="F13334" s="12"/>
      <c r="G13334" s="12"/>
    </row>
    <row r="13335" spans="4:7">
      <c r="D13335" s="12"/>
      <c r="E13335" s="12"/>
      <c r="F13335" s="12"/>
      <c r="G13335" s="12"/>
    </row>
    <row r="13336" spans="4:7">
      <c r="D13336" s="12"/>
      <c r="E13336" s="12"/>
      <c r="F13336" s="12"/>
      <c r="G13336" s="12"/>
    </row>
    <row r="13337" spans="4:7">
      <c r="D13337" s="12"/>
      <c r="E13337" s="12"/>
      <c r="F13337" s="12"/>
      <c r="G13337" s="12"/>
    </row>
    <row r="13338" spans="4:7">
      <c r="D13338" s="12"/>
      <c r="E13338" s="12"/>
      <c r="F13338" s="12"/>
      <c r="G13338" s="12"/>
    </row>
    <row r="13339" spans="4:7">
      <c r="D13339" s="12"/>
      <c r="E13339" s="12"/>
      <c r="F13339" s="12"/>
      <c r="G13339" s="12"/>
    </row>
    <row r="13340" spans="4:7">
      <c r="D13340" s="12"/>
      <c r="E13340" s="12"/>
      <c r="F13340" s="12"/>
      <c r="G13340" s="12"/>
    </row>
    <row r="13341" spans="4:7">
      <c r="D13341" s="12"/>
      <c r="E13341" s="12"/>
      <c r="F13341" s="12"/>
      <c r="G13341" s="12"/>
    </row>
    <row r="13342" spans="4:7">
      <c r="D13342" s="12"/>
      <c r="E13342" s="12"/>
      <c r="F13342" s="12"/>
      <c r="G13342" s="12"/>
    </row>
    <row r="13343" spans="4:7">
      <c r="D13343" s="12"/>
      <c r="E13343" s="12"/>
      <c r="F13343" s="12"/>
      <c r="G13343" s="12"/>
    </row>
    <row r="13344" spans="4:7">
      <c r="D13344" s="12"/>
      <c r="E13344" s="12"/>
      <c r="F13344" s="12"/>
      <c r="G13344" s="12"/>
    </row>
    <row r="13345" spans="4:7">
      <c r="D13345" s="12"/>
      <c r="E13345" s="12"/>
      <c r="F13345" s="12"/>
      <c r="G13345" s="12"/>
    </row>
    <row r="13346" spans="4:7">
      <c r="D13346" s="12"/>
      <c r="E13346" s="12"/>
      <c r="F13346" s="12"/>
      <c r="G13346" s="12"/>
    </row>
    <row r="13347" spans="4:7">
      <c r="D13347" s="12"/>
      <c r="E13347" s="12"/>
      <c r="F13347" s="12"/>
      <c r="G13347" s="12"/>
    </row>
    <row r="13348" spans="4:7">
      <c r="D13348" s="12"/>
      <c r="E13348" s="12"/>
      <c r="F13348" s="12"/>
      <c r="G13348" s="12"/>
    </row>
    <row r="13349" spans="4:7">
      <c r="D13349" s="12"/>
      <c r="E13349" s="12"/>
      <c r="F13349" s="12"/>
      <c r="G13349" s="12"/>
    </row>
    <row r="13350" spans="4:7">
      <c r="D13350" s="12"/>
      <c r="E13350" s="12"/>
      <c r="F13350" s="12"/>
      <c r="G13350" s="12"/>
    </row>
    <row r="13351" spans="4:7">
      <c r="D13351" s="12"/>
      <c r="E13351" s="12"/>
      <c r="F13351" s="12"/>
      <c r="G13351" s="12"/>
    </row>
    <row r="13352" spans="4:7">
      <c r="D13352" s="12"/>
      <c r="E13352" s="12"/>
      <c r="F13352" s="12"/>
      <c r="G13352" s="12"/>
    </row>
    <row r="13353" spans="4:7">
      <c r="D13353" s="12"/>
      <c r="E13353" s="12"/>
      <c r="F13353" s="12"/>
      <c r="G13353" s="12"/>
    </row>
    <row r="13354" spans="4:7">
      <c r="D13354" s="12"/>
      <c r="E13354" s="12"/>
      <c r="F13354" s="12"/>
      <c r="G13354" s="12"/>
    </row>
    <row r="13355" spans="4:7">
      <c r="D13355" s="12"/>
      <c r="E13355" s="12"/>
      <c r="F13355" s="12"/>
      <c r="G13355" s="12"/>
    </row>
    <row r="13356" spans="4:7">
      <c r="D13356" s="12"/>
      <c r="E13356" s="12"/>
      <c r="F13356" s="12"/>
      <c r="G13356" s="12"/>
    </row>
    <row r="13357" spans="4:7">
      <c r="D13357" s="12"/>
      <c r="E13357" s="12"/>
      <c r="F13357" s="12"/>
      <c r="G13357" s="12"/>
    </row>
    <row r="13358" spans="4:7">
      <c r="D13358" s="12"/>
      <c r="E13358" s="12"/>
      <c r="F13358" s="12"/>
      <c r="G13358" s="12"/>
    </row>
    <row r="13359" spans="4:7">
      <c r="D13359" s="12"/>
      <c r="E13359" s="12"/>
      <c r="F13359" s="12"/>
      <c r="G13359" s="12"/>
    </row>
    <row r="13360" spans="4:7">
      <c r="D13360" s="12"/>
      <c r="E13360" s="12"/>
      <c r="F13360" s="12"/>
      <c r="G13360" s="12"/>
    </row>
    <row r="13361" spans="4:7">
      <c r="D13361" s="12"/>
      <c r="E13361" s="12"/>
      <c r="F13361" s="12"/>
      <c r="G13361" s="12"/>
    </row>
    <row r="13362" spans="4:7">
      <c r="D13362" s="12"/>
      <c r="E13362" s="12"/>
      <c r="F13362" s="12"/>
      <c r="G13362" s="12"/>
    </row>
    <row r="13363" spans="4:7">
      <c r="D13363" s="12"/>
      <c r="E13363" s="12"/>
      <c r="F13363" s="12"/>
      <c r="G13363" s="12"/>
    </row>
    <row r="13364" spans="4:7">
      <c r="D13364" s="12"/>
      <c r="E13364" s="12"/>
      <c r="F13364" s="12"/>
      <c r="G13364" s="12"/>
    </row>
    <row r="13365" spans="4:7">
      <c r="D13365" s="12"/>
      <c r="E13365" s="12"/>
      <c r="F13365" s="12"/>
      <c r="G13365" s="12"/>
    </row>
    <row r="13366" spans="4:7">
      <c r="D13366" s="12"/>
      <c r="E13366" s="12"/>
      <c r="F13366" s="12"/>
      <c r="G13366" s="12"/>
    </row>
    <row r="13367" spans="4:7">
      <c r="D13367" s="12"/>
      <c r="E13367" s="12"/>
      <c r="F13367" s="12"/>
      <c r="G13367" s="12"/>
    </row>
    <row r="13368" spans="4:7">
      <c r="D13368" s="12"/>
      <c r="E13368" s="12"/>
      <c r="F13368" s="12"/>
      <c r="G13368" s="12"/>
    </row>
    <row r="13369" spans="4:7">
      <c r="D13369" s="12"/>
      <c r="E13369" s="12"/>
      <c r="F13369" s="12"/>
      <c r="G13369" s="12"/>
    </row>
    <row r="13370" spans="4:7">
      <c r="D13370" s="12"/>
      <c r="E13370" s="12"/>
      <c r="F13370" s="12"/>
      <c r="G13370" s="12"/>
    </row>
    <row r="13371" spans="4:7">
      <c r="D13371" s="12"/>
      <c r="E13371" s="12"/>
      <c r="F13371" s="12"/>
      <c r="G13371" s="12"/>
    </row>
    <row r="13372" spans="4:7">
      <c r="D13372" s="12"/>
      <c r="E13372" s="12"/>
      <c r="F13372" s="12"/>
      <c r="G13372" s="12"/>
    </row>
    <row r="13373" spans="4:7">
      <c r="D13373" s="12"/>
      <c r="E13373" s="12"/>
      <c r="F13373" s="12"/>
      <c r="G13373" s="12"/>
    </row>
    <row r="13374" spans="4:7">
      <c r="D13374" s="12"/>
      <c r="E13374" s="12"/>
      <c r="F13374" s="12"/>
      <c r="G13374" s="12"/>
    </row>
    <row r="13375" spans="4:7">
      <c r="D13375" s="12"/>
      <c r="E13375" s="12"/>
      <c r="F13375" s="12"/>
      <c r="G13375" s="12"/>
    </row>
    <row r="13376" spans="4:7">
      <c r="D13376" s="12"/>
      <c r="E13376" s="12"/>
      <c r="F13376" s="12"/>
      <c r="G13376" s="12"/>
    </row>
    <row r="13377" spans="4:7">
      <c r="D13377" s="12"/>
      <c r="E13377" s="12"/>
      <c r="F13377" s="12"/>
      <c r="G13377" s="12"/>
    </row>
    <row r="13378" spans="4:7">
      <c r="D13378" s="12"/>
      <c r="E13378" s="12"/>
      <c r="F13378" s="12"/>
      <c r="G13378" s="12"/>
    </row>
    <row r="13379" spans="4:7">
      <c r="D13379" s="12"/>
      <c r="E13379" s="12"/>
      <c r="F13379" s="12"/>
      <c r="G13379" s="12"/>
    </row>
    <row r="13380" spans="4:7">
      <c r="D13380" s="12"/>
      <c r="E13380" s="12"/>
      <c r="F13380" s="12"/>
      <c r="G13380" s="12"/>
    </row>
    <row r="13381" spans="4:7">
      <c r="D13381" s="12"/>
      <c r="E13381" s="12"/>
      <c r="F13381" s="12"/>
      <c r="G13381" s="12"/>
    </row>
    <row r="13382" spans="4:7">
      <c r="D13382" s="12"/>
      <c r="E13382" s="12"/>
      <c r="F13382" s="12"/>
      <c r="G13382" s="12"/>
    </row>
    <row r="13383" spans="4:7">
      <c r="D13383" s="12"/>
      <c r="E13383" s="12"/>
      <c r="F13383" s="12"/>
      <c r="G13383" s="12"/>
    </row>
    <row r="13384" spans="4:7">
      <c r="D13384" s="12"/>
      <c r="E13384" s="12"/>
      <c r="F13384" s="12"/>
      <c r="G13384" s="12"/>
    </row>
    <row r="13385" spans="4:7">
      <c r="D13385" s="12"/>
      <c r="E13385" s="12"/>
      <c r="F13385" s="12"/>
      <c r="G13385" s="12"/>
    </row>
    <row r="13386" spans="4:7">
      <c r="D13386" s="12"/>
      <c r="E13386" s="12"/>
      <c r="F13386" s="12"/>
      <c r="G13386" s="12"/>
    </row>
    <row r="13387" spans="4:7">
      <c r="D13387" s="12"/>
      <c r="E13387" s="12"/>
      <c r="F13387" s="12"/>
      <c r="G13387" s="12"/>
    </row>
    <row r="13388" spans="4:7">
      <c r="D13388" s="12"/>
      <c r="E13388" s="12"/>
      <c r="F13388" s="12"/>
      <c r="G13388" s="12"/>
    </row>
    <row r="13389" spans="4:7">
      <c r="D13389" s="12"/>
      <c r="E13389" s="12"/>
      <c r="F13389" s="12"/>
      <c r="G13389" s="12"/>
    </row>
    <row r="13390" spans="4:7">
      <c r="D13390" s="12"/>
      <c r="E13390" s="12"/>
      <c r="F13390" s="12"/>
      <c r="G13390" s="12"/>
    </row>
    <row r="13391" spans="4:7">
      <c r="D13391" s="12"/>
      <c r="E13391" s="12"/>
      <c r="F13391" s="12"/>
      <c r="G13391" s="12"/>
    </row>
    <row r="13392" spans="4:7">
      <c r="D13392" s="12"/>
      <c r="E13392" s="12"/>
      <c r="F13392" s="12"/>
      <c r="G13392" s="12"/>
    </row>
    <row r="13393" spans="4:7">
      <c r="D13393" s="12"/>
      <c r="E13393" s="12"/>
      <c r="F13393" s="12"/>
      <c r="G13393" s="12"/>
    </row>
    <row r="13394" spans="4:7">
      <c r="D13394" s="12"/>
      <c r="E13394" s="12"/>
      <c r="F13394" s="12"/>
      <c r="G13394" s="12"/>
    </row>
    <row r="13395" spans="4:7">
      <c r="D13395" s="12"/>
      <c r="E13395" s="12"/>
      <c r="F13395" s="12"/>
      <c r="G13395" s="12"/>
    </row>
    <row r="13396" spans="4:7">
      <c r="D13396" s="12"/>
      <c r="E13396" s="12"/>
      <c r="F13396" s="12"/>
      <c r="G13396" s="12"/>
    </row>
    <row r="13397" spans="4:7">
      <c r="D13397" s="12"/>
      <c r="E13397" s="12"/>
      <c r="F13397" s="12"/>
      <c r="G13397" s="12"/>
    </row>
    <row r="13398" spans="4:7">
      <c r="D13398" s="12"/>
      <c r="E13398" s="12"/>
      <c r="F13398" s="12"/>
      <c r="G13398" s="12"/>
    </row>
    <row r="13399" spans="4:7">
      <c r="D13399" s="12"/>
      <c r="E13399" s="12"/>
      <c r="F13399" s="12"/>
      <c r="G13399" s="12"/>
    </row>
    <row r="13400" spans="4:7">
      <c r="D13400" s="12"/>
      <c r="E13400" s="12"/>
      <c r="F13400" s="12"/>
      <c r="G13400" s="12"/>
    </row>
    <row r="13401" spans="4:7">
      <c r="D13401" s="12"/>
      <c r="E13401" s="12"/>
      <c r="F13401" s="12"/>
      <c r="G13401" s="12"/>
    </row>
    <row r="13402" spans="4:7">
      <c r="D13402" s="12"/>
      <c r="E13402" s="12"/>
      <c r="F13402" s="12"/>
      <c r="G13402" s="12"/>
    </row>
    <row r="13403" spans="4:7">
      <c r="D13403" s="12"/>
      <c r="E13403" s="12"/>
      <c r="F13403" s="12"/>
      <c r="G13403" s="12"/>
    </row>
    <row r="13404" spans="4:7">
      <c r="D13404" s="12"/>
      <c r="E13404" s="12"/>
      <c r="F13404" s="12"/>
      <c r="G13404" s="12"/>
    </row>
    <row r="13405" spans="4:7">
      <c r="D13405" s="12"/>
      <c r="E13405" s="12"/>
      <c r="F13405" s="12"/>
      <c r="G13405" s="12"/>
    </row>
    <row r="13406" spans="4:7">
      <c r="D13406" s="12"/>
      <c r="E13406" s="12"/>
      <c r="F13406" s="12"/>
      <c r="G13406" s="12"/>
    </row>
    <row r="13407" spans="4:7">
      <c r="D13407" s="12"/>
      <c r="E13407" s="12"/>
      <c r="F13407" s="12"/>
      <c r="G13407" s="12"/>
    </row>
    <row r="13408" spans="4:7">
      <c r="D13408" s="12"/>
      <c r="E13408" s="12"/>
      <c r="F13408" s="12"/>
      <c r="G13408" s="12"/>
    </row>
    <row r="13409" spans="4:7">
      <c r="D13409" s="12"/>
      <c r="E13409" s="12"/>
      <c r="F13409" s="12"/>
      <c r="G13409" s="12"/>
    </row>
    <row r="13410" spans="4:7">
      <c r="D13410" s="12"/>
      <c r="E13410" s="12"/>
      <c r="F13410" s="12"/>
      <c r="G13410" s="12"/>
    </row>
    <row r="13411" spans="4:7">
      <c r="D13411" s="12"/>
      <c r="E13411" s="12"/>
      <c r="F13411" s="12"/>
      <c r="G13411" s="12"/>
    </row>
    <row r="13412" spans="4:7">
      <c r="D13412" s="12"/>
      <c r="E13412" s="12"/>
      <c r="F13412" s="12"/>
      <c r="G13412" s="12"/>
    </row>
    <row r="13413" spans="4:7">
      <c r="D13413" s="12"/>
      <c r="E13413" s="12"/>
      <c r="F13413" s="12"/>
      <c r="G13413" s="12"/>
    </row>
    <row r="13414" spans="4:7">
      <c r="D13414" s="12"/>
      <c r="E13414" s="12"/>
      <c r="F13414" s="12"/>
      <c r="G13414" s="12"/>
    </row>
    <row r="13415" spans="4:7">
      <c r="D13415" s="12"/>
      <c r="E13415" s="12"/>
      <c r="F13415" s="12"/>
      <c r="G13415" s="12"/>
    </row>
    <row r="13416" spans="4:7">
      <c r="D13416" s="12"/>
      <c r="E13416" s="12"/>
      <c r="F13416" s="12"/>
      <c r="G13416" s="12"/>
    </row>
    <row r="13417" spans="4:7">
      <c r="D13417" s="12"/>
      <c r="E13417" s="12"/>
      <c r="F13417" s="12"/>
      <c r="G13417" s="12"/>
    </row>
    <row r="13418" spans="4:7">
      <c r="D13418" s="12"/>
      <c r="E13418" s="12"/>
      <c r="F13418" s="12"/>
      <c r="G13418" s="12"/>
    </row>
    <row r="13419" spans="4:7">
      <c r="D13419" s="12"/>
      <c r="E13419" s="12"/>
      <c r="F13419" s="12"/>
      <c r="G13419" s="12"/>
    </row>
    <row r="13420" spans="4:7">
      <c r="D13420" s="12"/>
      <c r="E13420" s="12"/>
      <c r="F13420" s="12"/>
      <c r="G13420" s="12"/>
    </row>
    <row r="13421" spans="4:7">
      <c r="D13421" s="12"/>
      <c r="E13421" s="12"/>
      <c r="F13421" s="12"/>
      <c r="G13421" s="12"/>
    </row>
    <row r="13422" spans="4:7">
      <c r="D13422" s="12"/>
      <c r="E13422" s="12"/>
      <c r="F13422" s="12"/>
      <c r="G13422" s="12"/>
    </row>
    <row r="13423" spans="4:7">
      <c r="D13423" s="12"/>
      <c r="E13423" s="12"/>
      <c r="F13423" s="12"/>
      <c r="G13423" s="12"/>
    </row>
    <row r="13424" spans="4:7">
      <c r="D13424" s="12"/>
      <c r="E13424" s="12"/>
      <c r="F13424" s="12"/>
      <c r="G13424" s="12"/>
    </row>
    <row r="13425" spans="4:7">
      <c r="D13425" s="12"/>
      <c r="E13425" s="12"/>
      <c r="F13425" s="12"/>
      <c r="G13425" s="12"/>
    </row>
    <row r="13426" spans="4:7">
      <c r="D13426" s="12"/>
      <c r="E13426" s="12"/>
      <c r="F13426" s="12"/>
      <c r="G13426" s="12"/>
    </row>
    <row r="13427" spans="4:7">
      <c r="D13427" s="12"/>
      <c r="E13427" s="12"/>
      <c r="F13427" s="12"/>
      <c r="G13427" s="12"/>
    </row>
    <row r="13428" spans="4:7">
      <c r="D13428" s="12"/>
      <c r="E13428" s="12"/>
      <c r="F13428" s="12"/>
      <c r="G13428" s="12"/>
    </row>
    <row r="13429" spans="4:7">
      <c r="D13429" s="12"/>
      <c r="E13429" s="12"/>
      <c r="F13429" s="12"/>
      <c r="G13429" s="12"/>
    </row>
    <row r="13430" spans="4:7">
      <c r="D13430" s="12"/>
      <c r="E13430" s="12"/>
      <c r="F13430" s="12"/>
      <c r="G13430" s="12"/>
    </row>
    <row r="13431" spans="4:7">
      <c r="D13431" s="12"/>
      <c r="E13431" s="12"/>
      <c r="F13431" s="12"/>
      <c r="G13431" s="12"/>
    </row>
    <row r="13432" spans="4:7">
      <c r="D13432" s="12"/>
      <c r="E13432" s="12"/>
      <c r="F13432" s="12"/>
      <c r="G13432" s="12"/>
    </row>
    <row r="13433" spans="4:7">
      <c r="D13433" s="12"/>
      <c r="E13433" s="12"/>
      <c r="F13433" s="12"/>
      <c r="G13433" s="12"/>
    </row>
    <row r="13434" spans="4:7">
      <c r="D13434" s="12"/>
      <c r="E13434" s="12"/>
      <c r="F13434" s="12"/>
      <c r="G13434" s="12"/>
    </row>
    <row r="13435" spans="4:7">
      <c r="D13435" s="12"/>
      <c r="E13435" s="12"/>
      <c r="F13435" s="12"/>
      <c r="G13435" s="12"/>
    </row>
    <row r="13436" spans="4:7">
      <c r="D13436" s="12"/>
      <c r="E13436" s="12"/>
      <c r="F13436" s="12"/>
      <c r="G13436" s="12"/>
    </row>
    <row r="13437" spans="4:7">
      <c r="D13437" s="12"/>
      <c r="E13437" s="12"/>
      <c r="F13437" s="12"/>
      <c r="G13437" s="12"/>
    </row>
    <row r="13438" spans="4:7">
      <c r="D13438" s="12"/>
      <c r="E13438" s="12"/>
      <c r="F13438" s="12"/>
      <c r="G13438" s="12"/>
    </row>
    <row r="13439" spans="4:7">
      <c r="D13439" s="12"/>
      <c r="E13439" s="12"/>
      <c r="F13439" s="12"/>
      <c r="G13439" s="12"/>
    </row>
    <row r="13440" spans="4:7">
      <c r="D13440" s="12"/>
      <c r="E13440" s="12"/>
      <c r="F13440" s="12"/>
      <c r="G13440" s="12"/>
    </row>
    <row r="13441" spans="4:7">
      <c r="D13441" s="12"/>
      <c r="E13441" s="12"/>
      <c r="F13441" s="12"/>
      <c r="G13441" s="12"/>
    </row>
    <row r="13442" spans="4:7">
      <c r="D13442" s="12"/>
      <c r="E13442" s="12"/>
      <c r="F13442" s="12"/>
      <c r="G13442" s="12"/>
    </row>
    <row r="13443" spans="4:7">
      <c r="D13443" s="12"/>
      <c r="E13443" s="12"/>
      <c r="F13443" s="12"/>
      <c r="G13443" s="12"/>
    </row>
    <row r="13444" spans="4:7">
      <c r="D13444" s="12"/>
      <c r="E13444" s="12"/>
      <c r="F13444" s="12"/>
      <c r="G13444" s="12"/>
    </row>
    <row r="13445" spans="4:7">
      <c r="D13445" s="12"/>
      <c r="E13445" s="12"/>
      <c r="F13445" s="12"/>
      <c r="G13445" s="12"/>
    </row>
    <row r="13446" spans="4:7">
      <c r="D13446" s="12"/>
      <c r="E13446" s="12"/>
      <c r="F13446" s="12"/>
      <c r="G13446" s="12"/>
    </row>
    <row r="13447" spans="4:7">
      <c r="D13447" s="12"/>
      <c r="E13447" s="12"/>
      <c r="F13447" s="12"/>
      <c r="G13447" s="12"/>
    </row>
    <row r="13448" spans="4:7">
      <c r="D13448" s="12"/>
      <c r="E13448" s="12"/>
      <c r="F13448" s="12"/>
      <c r="G13448" s="12"/>
    </row>
    <row r="13449" spans="4:7">
      <c r="D13449" s="12"/>
      <c r="E13449" s="12"/>
      <c r="F13449" s="12"/>
      <c r="G13449" s="12"/>
    </row>
    <row r="13450" spans="4:7">
      <c r="D13450" s="12"/>
      <c r="E13450" s="12"/>
      <c r="F13450" s="12"/>
      <c r="G13450" s="12"/>
    </row>
    <row r="13451" spans="4:7">
      <c r="D13451" s="12"/>
      <c r="E13451" s="12"/>
      <c r="F13451" s="12"/>
      <c r="G13451" s="12"/>
    </row>
    <row r="13452" spans="4:7">
      <c r="D13452" s="12"/>
      <c r="E13452" s="12"/>
      <c r="F13452" s="12"/>
      <c r="G13452" s="12"/>
    </row>
    <row r="13453" spans="4:7">
      <c r="D13453" s="12"/>
      <c r="E13453" s="12"/>
      <c r="F13453" s="12"/>
      <c r="G13453" s="12"/>
    </row>
    <row r="13454" spans="4:7">
      <c r="D13454" s="12"/>
      <c r="E13454" s="12"/>
      <c r="F13454" s="12"/>
      <c r="G13454" s="12"/>
    </row>
    <row r="13455" spans="4:7">
      <c r="D13455" s="12"/>
      <c r="E13455" s="12"/>
      <c r="F13455" s="12"/>
      <c r="G13455" s="12"/>
    </row>
    <row r="13456" spans="4:7">
      <c r="D13456" s="12"/>
      <c r="E13456" s="12"/>
      <c r="F13456" s="12"/>
      <c r="G13456" s="12"/>
    </row>
    <row r="13457" spans="4:7">
      <c r="D13457" s="12"/>
      <c r="E13457" s="12"/>
      <c r="F13457" s="12"/>
      <c r="G13457" s="12"/>
    </row>
    <row r="13458" spans="4:7">
      <c r="D13458" s="12"/>
      <c r="E13458" s="12"/>
      <c r="F13458" s="12"/>
      <c r="G13458" s="12"/>
    </row>
    <row r="13459" spans="4:7">
      <c r="D13459" s="12"/>
      <c r="E13459" s="12"/>
      <c r="F13459" s="12"/>
      <c r="G13459" s="12"/>
    </row>
    <row r="13460" spans="4:7">
      <c r="D13460" s="12"/>
      <c r="E13460" s="12"/>
      <c r="F13460" s="12"/>
      <c r="G13460" s="12"/>
    </row>
    <row r="13461" spans="4:7">
      <c r="D13461" s="12"/>
      <c r="E13461" s="12"/>
      <c r="F13461" s="12"/>
      <c r="G13461" s="12"/>
    </row>
    <row r="13462" spans="4:7">
      <c r="D13462" s="12"/>
      <c r="E13462" s="12"/>
      <c r="F13462" s="12"/>
      <c r="G13462" s="12"/>
    </row>
    <row r="13463" spans="4:7">
      <c r="D13463" s="12"/>
      <c r="E13463" s="12"/>
      <c r="F13463" s="12"/>
      <c r="G13463" s="12"/>
    </row>
    <row r="13464" spans="4:7">
      <c r="D13464" s="12"/>
      <c r="E13464" s="12"/>
      <c r="F13464" s="12"/>
      <c r="G13464" s="12"/>
    </row>
    <row r="13465" spans="4:7">
      <c r="D13465" s="12"/>
      <c r="E13465" s="12"/>
      <c r="F13465" s="12"/>
      <c r="G13465" s="12"/>
    </row>
    <row r="13466" spans="4:7">
      <c r="D13466" s="12"/>
      <c r="E13466" s="12"/>
      <c r="F13466" s="12"/>
      <c r="G13466" s="12"/>
    </row>
    <row r="13467" spans="4:7">
      <c r="D13467" s="12"/>
      <c r="E13467" s="12"/>
      <c r="F13467" s="12"/>
      <c r="G13467" s="12"/>
    </row>
    <row r="13468" spans="4:7">
      <c r="D13468" s="12"/>
      <c r="E13468" s="12"/>
      <c r="F13468" s="12"/>
      <c r="G13468" s="12"/>
    </row>
    <row r="13469" spans="4:7">
      <c r="D13469" s="12"/>
      <c r="E13469" s="12"/>
      <c r="F13469" s="12"/>
      <c r="G13469" s="12"/>
    </row>
    <row r="13470" spans="4:7">
      <c r="D13470" s="12"/>
      <c r="E13470" s="12"/>
      <c r="F13470" s="12"/>
      <c r="G13470" s="12"/>
    </row>
    <row r="13471" spans="4:7">
      <c r="D13471" s="12"/>
      <c r="E13471" s="12"/>
      <c r="F13471" s="12"/>
      <c r="G13471" s="12"/>
    </row>
    <row r="13472" spans="4:7">
      <c r="D13472" s="12"/>
      <c r="E13472" s="12"/>
      <c r="F13472" s="12"/>
      <c r="G13472" s="12"/>
    </row>
    <row r="13473" spans="4:7">
      <c r="D13473" s="12"/>
      <c r="E13473" s="12"/>
      <c r="F13473" s="12"/>
      <c r="G13473" s="12"/>
    </row>
    <row r="13474" spans="4:7">
      <c r="D13474" s="12"/>
      <c r="E13474" s="12"/>
      <c r="F13474" s="12"/>
      <c r="G13474" s="12"/>
    </row>
    <row r="13475" spans="4:7">
      <c r="D13475" s="12"/>
      <c r="E13475" s="12"/>
      <c r="F13475" s="12"/>
      <c r="G13475" s="12"/>
    </row>
    <row r="13476" spans="4:7">
      <c r="D13476" s="12"/>
      <c r="E13476" s="12"/>
      <c r="F13476" s="12"/>
      <c r="G13476" s="12"/>
    </row>
    <row r="13477" spans="4:7">
      <c r="D13477" s="12"/>
      <c r="E13477" s="12"/>
      <c r="F13477" s="12"/>
      <c r="G13477" s="12"/>
    </row>
    <row r="13478" spans="4:7">
      <c r="D13478" s="12"/>
      <c r="E13478" s="12"/>
      <c r="F13478" s="12"/>
      <c r="G13478" s="12"/>
    </row>
    <row r="13479" spans="4:7">
      <c r="D13479" s="12"/>
      <c r="E13479" s="12"/>
      <c r="F13479" s="12"/>
      <c r="G13479" s="12"/>
    </row>
    <row r="13480" spans="4:7">
      <c r="D13480" s="12"/>
      <c r="E13480" s="12"/>
      <c r="F13480" s="12"/>
      <c r="G13480" s="12"/>
    </row>
    <row r="13481" spans="4:7">
      <c r="D13481" s="12"/>
      <c r="E13481" s="12"/>
      <c r="F13481" s="12"/>
      <c r="G13481" s="12"/>
    </row>
    <row r="13482" spans="4:7">
      <c r="D13482" s="12"/>
      <c r="E13482" s="12"/>
      <c r="F13482" s="12"/>
      <c r="G13482" s="12"/>
    </row>
    <row r="13483" spans="4:7">
      <c r="D13483" s="12"/>
      <c r="E13483" s="12"/>
      <c r="F13483" s="12"/>
      <c r="G13483" s="12"/>
    </row>
    <row r="13484" spans="4:7">
      <c r="D13484" s="12"/>
      <c r="E13484" s="12"/>
      <c r="F13484" s="12"/>
      <c r="G13484" s="12"/>
    </row>
    <row r="13485" spans="4:7">
      <c r="D13485" s="12"/>
      <c r="E13485" s="12"/>
      <c r="F13485" s="12"/>
      <c r="G13485" s="12"/>
    </row>
    <row r="13486" spans="4:7">
      <c r="D13486" s="12"/>
      <c r="E13486" s="12"/>
      <c r="F13486" s="12"/>
      <c r="G13486" s="12"/>
    </row>
    <row r="13487" spans="4:7">
      <c r="D13487" s="12"/>
      <c r="E13487" s="12"/>
      <c r="F13487" s="12"/>
      <c r="G13487" s="12"/>
    </row>
    <row r="13488" spans="4:7">
      <c r="D13488" s="12"/>
      <c r="E13488" s="12"/>
      <c r="F13488" s="12"/>
      <c r="G13488" s="12"/>
    </row>
    <row r="13489" spans="4:7">
      <c r="D13489" s="12"/>
      <c r="E13489" s="12"/>
      <c r="F13489" s="12"/>
      <c r="G13489" s="12"/>
    </row>
    <row r="13490" spans="4:7">
      <c r="D13490" s="12"/>
      <c r="E13490" s="12"/>
      <c r="F13490" s="12"/>
      <c r="G13490" s="12"/>
    </row>
    <row r="13491" spans="4:7">
      <c r="D13491" s="12"/>
      <c r="E13491" s="12"/>
      <c r="F13491" s="12"/>
      <c r="G13491" s="12"/>
    </row>
    <row r="13492" spans="4:7">
      <c r="D13492" s="12"/>
      <c r="E13492" s="12"/>
      <c r="F13492" s="12"/>
      <c r="G13492" s="12"/>
    </row>
    <row r="13493" spans="4:7">
      <c r="D13493" s="12"/>
      <c r="E13493" s="12"/>
      <c r="F13493" s="12"/>
      <c r="G13493" s="12"/>
    </row>
    <row r="13494" spans="4:7">
      <c r="D13494" s="12"/>
      <c r="E13494" s="12"/>
      <c r="F13494" s="12"/>
      <c r="G13494" s="12"/>
    </row>
    <row r="13495" spans="4:7">
      <c r="D13495" s="12"/>
      <c r="E13495" s="12"/>
      <c r="F13495" s="12"/>
      <c r="G13495" s="12"/>
    </row>
    <row r="13496" spans="4:7">
      <c r="D13496" s="12"/>
      <c r="E13496" s="12"/>
      <c r="F13496" s="12"/>
      <c r="G13496" s="12"/>
    </row>
    <row r="13497" spans="4:7">
      <c r="D13497" s="12"/>
      <c r="E13497" s="12"/>
      <c r="F13497" s="12"/>
      <c r="G13497" s="12"/>
    </row>
    <row r="13498" spans="4:7">
      <c r="D13498" s="12"/>
      <c r="E13498" s="12"/>
      <c r="F13498" s="12"/>
      <c r="G13498" s="12"/>
    </row>
    <row r="13499" spans="4:7">
      <c r="D13499" s="12"/>
      <c r="E13499" s="12"/>
      <c r="F13499" s="12"/>
      <c r="G13499" s="12"/>
    </row>
    <row r="13500" spans="4:7">
      <c r="D13500" s="12"/>
      <c r="E13500" s="12"/>
      <c r="F13500" s="12"/>
      <c r="G13500" s="12"/>
    </row>
    <row r="13501" spans="4:7">
      <c r="D13501" s="12"/>
      <c r="E13501" s="12"/>
      <c r="F13501" s="12"/>
      <c r="G13501" s="12"/>
    </row>
    <row r="13502" spans="4:7">
      <c r="D13502" s="12"/>
      <c r="E13502" s="12"/>
      <c r="F13502" s="12"/>
      <c r="G13502" s="12"/>
    </row>
    <row r="13503" spans="4:7">
      <c r="D13503" s="12"/>
      <c r="E13503" s="12"/>
      <c r="F13503" s="12"/>
      <c r="G13503" s="12"/>
    </row>
    <row r="13504" spans="4:7">
      <c r="D13504" s="12"/>
      <c r="E13504" s="12"/>
      <c r="F13504" s="12"/>
      <c r="G13504" s="12"/>
    </row>
    <row r="13505" spans="4:7">
      <c r="D13505" s="12"/>
      <c r="E13505" s="12"/>
      <c r="F13505" s="12"/>
      <c r="G13505" s="12"/>
    </row>
    <row r="13506" spans="4:7">
      <c r="D13506" s="12"/>
      <c r="E13506" s="12"/>
      <c r="F13506" s="12"/>
      <c r="G13506" s="12"/>
    </row>
    <row r="13507" spans="4:7">
      <c r="D13507" s="12"/>
      <c r="E13507" s="12"/>
      <c r="F13507" s="12"/>
      <c r="G13507" s="12"/>
    </row>
    <row r="13508" spans="4:7">
      <c r="D13508" s="12"/>
      <c r="E13508" s="12"/>
      <c r="F13508" s="12"/>
      <c r="G13508" s="12"/>
    </row>
    <row r="13509" spans="4:7">
      <c r="D13509" s="12"/>
      <c r="E13509" s="12"/>
      <c r="F13509" s="12"/>
      <c r="G13509" s="12"/>
    </row>
    <row r="13510" spans="4:7">
      <c r="D13510" s="12"/>
      <c r="E13510" s="12"/>
      <c r="F13510" s="12"/>
      <c r="G13510" s="12"/>
    </row>
    <row r="13511" spans="4:7">
      <c r="D13511" s="12"/>
      <c r="E13511" s="12"/>
      <c r="F13511" s="12"/>
      <c r="G13511" s="12"/>
    </row>
    <row r="13512" spans="4:7">
      <c r="D13512" s="12"/>
      <c r="E13512" s="12"/>
      <c r="F13512" s="12"/>
      <c r="G13512" s="12"/>
    </row>
    <row r="13513" spans="4:7">
      <c r="D13513" s="12"/>
      <c r="E13513" s="12"/>
      <c r="F13513" s="12"/>
      <c r="G13513" s="12"/>
    </row>
    <row r="13514" spans="4:7">
      <c r="D13514" s="12"/>
      <c r="E13514" s="12"/>
      <c r="F13514" s="12"/>
      <c r="G13514" s="12"/>
    </row>
    <row r="13515" spans="4:7">
      <c r="D13515" s="12"/>
      <c r="E13515" s="12"/>
      <c r="F13515" s="12"/>
      <c r="G13515" s="12"/>
    </row>
    <row r="13516" spans="4:7">
      <c r="D13516" s="12"/>
      <c r="E13516" s="12"/>
      <c r="F13516" s="12"/>
      <c r="G13516" s="12"/>
    </row>
    <row r="13517" spans="4:7">
      <c r="D13517" s="12"/>
      <c r="E13517" s="12"/>
      <c r="F13517" s="12"/>
      <c r="G13517" s="12"/>
    </row>
    <row r="13518" spans="4:7">
      <c r="D13518" s="12"/>
      <c r="E13518" s="12"/>
      <c r="F13518" s="12"/>
      <c r="G13518" s="12"/>
    </row>
    <row r="13519" spans="4:7">
      <c r="D13519" s="12"/>
      <c r="E13519" s="12"/>
      <c r="F13519" s="12"/>
      <c r="G13519" s="12"/>
    </row>
    <row r="13520" spans="4:7">
      <c r="D13520" s="12"/>
      <c r="E13520" s="12"/>
      <c r="F13520" s="12"/>
      <c r="G13520" s="12"/>
    </row>
    <row r="13521" spans="4:7">
      <c r="D13521" s="12"/>
      <c r="E13521" s="12"/>
      <c r="F13521" s="12"/>
      <c r="G13521" s="12"/>
    </row>
    <row r="13522" spans="4:7">
      <c r="D13522" s="12"/>
      <c r="E13522" s="12"/>
      <c r="F13522" s="12"/>
      <c r="G13522" s="12"/>
    </row>
    <row r="13523" spans="4:7">
      <c r="D13523" s="12"/>
      <c r="E13523" s="12"/>
      <c r="F13523" s="12"/>
      <c r="G13523" s="12"/>
    </row>
    <row r="13524" spans="4:7">
      <c r="D13524" s="12"/>
      <c r="E13524" s="12"/>
      <c r="F13524" s="12"/>
      <c r="G13524" s="12"/>
    </row>
    <row r="13525" spans="4:7">
      <c r="D13525" s="12"/>
      <c r="E13525" s="12"/>
      <c r="F13525" s="12"/>
      <c r="G13525" s="12"/>
    </row>
    <row r="13526" spans="4:7">
      <c r="D13526" s="12"/>
      <c r="E13526" s="12"/>
      <c r="F13526" s="12"/>
      <c r="G13526" s="12"/>
    </row>
    <row r="13527" spans="4:7">
      <c r="D13527" s="12"/>
      <c r="E13527" s="12"/>
      <c r="F13527" s="12"/>
      <c r="G13527" s="12"/>
    </row>
    <row r="13528" spans="4:7">
      <c r="D13528" s="12"/>
      <c r="E13528" s="12"/>
      <c r="F13528" s="12"/>
      <c r="G13528" s="12"/>
    </row>
    <row r="13529" spans="4:7">
      <c r="D13529" s="12"/>
      <c r="E13529" s="12"/>
      <c r="F13529" s="12"/>
      <c r="G13529" s="12"/>
    </row>
    <row r="13530" spans="4:7">
      <c r="D13530" s="12"/>
      <c r="E13530" s="12"/>
      <c r="F13530" s="12"/>
      <c r="G13530" s="12"/>
    </row>
    <row r="13531" spans="4:7">
      <c r="D13531" s="12"/>
      <c r="E13531" s="12"/>
      <c r="F13531" s="12"/>
      <c r="G13531" s="12"/>
    </row>
    <row r="13532" spans="4:7">
      <c r="D13532" s="12"/>
      <c r="E13532" s="12"/>
      <c r="F13532" s="12"/>
      <c r="G13532" s="12"/>
    </row>
    <row r="13533" spans="4:7">
      <c r="D13533" s="12"/>
      <c r="E13533" s="12"/>
      <c r="F13533" s="12"/>
      <c r="G13533" s="12"/>
    </row>
    <row r="13534" spans="4:7">
      <c r="D13534" s="12"/>
      <c r="E13534" s="12"/>
      <c r="F13534" s="12"/>
      <c r="G13534" s="12"/>
    </row>
    <row r="13535" spans="4:7">
      <c r="D13535" s="12"/>
      <c r="E13535" s="12"/>
      <c r="F13535" s="12"/>
      <c r="G13535" s="12"/>
    </row>
    <row r="13536" spans="4:7">
      <c r="D13536" s="12"/>
      <c r="E13536" s="12"/>
      <c r="F13536" s="12"/>
      <c r="G13536" s="12"/>
    </row>
    <row r="13537" spans="4:7">
      <c r="D13537" s="12"/>
      <c r="E13537" s="12"/>
      <c r="F13537" s="12"/>
      <c r="G13537" s="12"/>
    </row>
    <row r="13538" spans="4:7">
      <c r="D13538" s="12"/>
      <c r="E13538" s="12"/>
      <c r="F13538" s="12"/>
      <c r="G13538" s="12"/>
    </row>
    <row r="13539" spans="4:7">
      <c r="D13539" s="12"/>
      <c r="E13539" s="12"/>
      <c r="F13539" s="12"/>
      <c r="G13539" s="12"/>
    </row>
    <row r="13540" spans="4:7">
      <c r="D13540" s="12"/>
      <c r="E13540" s="12"/>
      <c r="F13540" s="12"/>
      <c r="G13540" s="12"/>
    </row>
    <row r="13541" spans="4:7">
      <c r="D13541" s="12"/>
      <c r="E13541" s="12"/>
      <c r="F13541" s="12"/>
      <c r="G13541" s="12"/>
    </row>
    <row r="13542" spans="4:7">
      <c r="D13542" s="12"/>
      <c r="E13542" s="12"/>
      <c r="F13542" s="12"/>
      <c r="G13542" s="12"/>
    </row>
    <row r="13543" spans="4:7">
      <c r="D13543" s="12"/>
      <c r="E13543" s="12"/>
      <c r="F13543" s="12"/>
      <c r="G13543" s="12"/>
    </row>
    <row r="13544" spans="4:7">
      <c r="D13544" s="12"/>
      <c r="E13544" s="12"/>
      <c r="F13544" s="12"/>
      <c r="G13544" s="12"/>
    </row>
    <row r="13545" spans="4:7">
      <c r="D13545" s="12"/>
      <c r="E13545" s="12"/>
      <c r="F13545" s="12"/>
      <c r="G13545" s="12"/>
    </row>
    <row r="13546" spans="4:7">
      <c r="D13546" s="12"/>
      <c r="E13546" s="12"/>
      <c r="F13546" s="12"/>
      <c r="G13546" s="12"/>
    </row>
    <row r="13547" spans="4:7">
      <c r="D13547" s="12"/>
      <c r="E13547" s="12"/>
      <c r="F13547" s="12"/>
      <c r="G13547" s="12"/>
    </row>
    <row r="13548" spans="4:7">
      <c r="D13548" s="12"/>
      <c r="E13548" s="12"/>
      <c r="F13548" s="12"/>
      <c r="G13548" s="12"/>
    </row>
    <row r="13549" spans="4:7">
      <c r="D13549" s="12"/>
      <c r="E13549" s="12"/>
      <c r="F13549" s="12"/>
      <c r="G13549" s="12"/>
    </row>
    <row r="13550" spans="4:7">
      <c r="D13550" s="12"/>
      <c r="E13550" s="12"/>
      <c r="F13550" s="12"/>
      <c r="G13550" s="12"/>
    </row>
    <row r="13551" spans="4:7">
      <c r="D13551" s="12"/>
      <c r="E13551" s="12"/>
      <c r="F13551" s="12"/>
      <c r="G13551" s="12"/>
    </row>
    <row r="13552" spans="4:7">
      <c r="D13552" s="12"/>
      <c r="E13552" s="12"/>
      <c r="F13552" s="12"/>
      <c r="G13552" s="12"/>
    </row>
    <row r="13553" spans="4:7">
      <c r="D13553" s="12"/>
      <c r="E13553" s="12"/>
      <c r="F13553" s="12"/>
      <c r="G13553" s="12"/>
    </row>
    <row r="13554" spans="4:7">
      <c r="D13554" s="12"/>
      <c r="E13554" s="12"/>
      <c r="F13554" s="12"/>
      <c r="G13554" s="12"/>
    </row>
    <row r="13555" spans="4:7">
      <c r="D13555" s="12"/>
      <c r="E13555" s="12"/>
      <c r="F13555" s="12"/>
      <c r="G13555" s="12"/>
    </row>
    <row r="13556" spans="4:7">
      <c r="D13556" s="12"/>
      <c r="E13556" s="12"/>
      <c r="F13556" s="12"/>
      <c r="G13556" s="12"/>
    </row>
    <row r="13557" spans="4:7">
      <c r="D13557" s="12"/>
      <c r="E13557" s="12"/>
      <c r="F13557" s="12"/>
      <c r="G13557" s="12"/>
    </row>
    <row r="13558" spans="4:7">
      <c r="D13558" s="12"/>
      <c r="E13558" s="12"/>
      <c r="F13558" s="12"/>
      <c r="G13558" s="12"/>
    </row>
    <row r="13559" spans="4:7">
      <c r="D13559" s="12"/>
      <c r="E13559" s="12"/>
      <c r="F13559" s="12"/>
      <c r="G13559" s="12"/>
    </row>
    <row r="13560" spans="4:7">
      <c r="D13560" s="12"/>
      <c r="E13560" s="12"/>
      <c r="F13560" s="12"/>
      <c r="G13560" s="12"/>
    </row>
    <row r="13561" spans="4:7">
      <c r="D13561" s="12"/>
      <c r="E13561" s="12"/>
      <c r="F13561" s="12"/>
      <c r="G13561" s="12"/>
    </row>
    <row r="13562" spans="4:7">
      <c r="D13562" s="12"/>
      <c r="E13562" s="12"/>
      <c r="F13562" s="12"/>
      <c r="G13562" s="12"/>
    </row>
    <row r="13563" spans="4:7">
      <c r="D13563" s="12"/>
      <c r="E13563" s="12"/>
      <c r="F13563" s="12"/>
      <c r="G13563" s="12"/>
    </row>
    <row r="13564" spans="4:7">
      <c r="D13564" s="12"/>
      <c r="E13564" s="12"/>
      <c r="F13564" s="12"/>
      <c r="G13564" s="12"/>
    </row>
    <row r="13565" spans="4:7">
      <c r="D13565" s="12"/>
      <c r="E13565" s="12"/>
      <c r="F13565" s="12"/>
      <c r="G13565" s="12"/>
    </row>
    <row r="13566" spans="4:7">
      <c r="D13566" s="12"/>
      <c r="E13566" s="12"/>
      <c r="F13566" s="12"/>
      <c r="G13566" s="12"/>
    </row>
    <row r="13567" spans="4:7">
      <c r="D13567" s="12"/>
      <c r="E13567" s="12"/>
      <c r="F13567" s="12"/>
      <c r="G13567" s="12"/>
    </row>
    <row r="13568" spans="4:7">
      <c r="D13568" s="12"/>
      <c r="E13568" s="12"/>
      <c r="F13568" s="12"/>
      <c r="G13568" s="12"/>
    </row>
    <row r="13569" spans="4:7">
      <c r="D13569" s="12"/>
      <c r="E13569" s="12"/>
      <c r="F13569" s="12"/>
      <c r="G13569" s="12"/>
    </row>
    <row r="13570" spans="4:7">
      <c r="D13570" s="12"/>
      <c r="E13570" s="12"/>
      <c r="F13570" s="12"/>
      <c r="G13570" s="12"/>
    </row>
    <row r="13571" spans="4:7">
      <c r="D13571" s="12"/>
      <c r="E13571" s="12"/>
      <c r="F13571" s="12"/>
      <c r="G13571" s="12"/>
    </row>
    <row r="13572" spans="4:7">
      <c r="D13572" s="12"/>
      <c r="E13572" s="12"/>
      <c r="F13572" s="12"/>
      <c r="G13572" s="12"/>
    </row>
    <row r="13573" spans="4:7">
      <c r="D13573" s="12"/>
      <c r="E13573" s="12"/>
      <c r="F13573" s="12"/>
      <c r="G13573" s="12"/>
    </row>
    <row r="13574" spans="4:7">
      <c r="D13574" s="12"/>
      <c r="E13574" s="12"/>
      <c r="F13574" s="12"/>
      <c r="G13574" s="12"/>
    </row>
    <row r="13575" spans="4:7">
      <c r="D13575" s="12"/>
      <c r="E13575" s="12"/>
      <c r="F13575" s="12"/>
      <c r="G13575" s="12"/>
    </row>
    <row r="13576" spans="4:7">
      <c r="D13576" s="12"/>
      <c r="E13576" s="12"/>
      <c r="F13576" s="12"/>
      <c r="G13576" s="12"/>
    </row>
    <row r="13577" spans="4:7">
      <c r="D13577" s="12"/>
      <c r="E13577" s="12"/>
      <c r="F13577" s="12"/>
      <c r="G13577" s="12"/>
    </row>
    <row r="13578" spans="4:7">
      <c r="D13578" s="12"/>
      <c r="E13578" s="12"/>
      <c r="F13578" s="12"/>
      <c r="G13578" s="12"/>
    </row>
    <row r="13579" spans="4:7">
      <c r="D13579" s="12"/>
      <c r="E13579" s="12"/>
      <c r="F13579" s="12"/>
      <c r="G13579" s="12"/>
    </row>
    <row r="13580" spans="4:7">
      <c r="D13580" s="12"/>
      <c r="E13580" s="12"/>
      <c r="F13580" s="12"/>
      <c r="G13580" s="12"/>
    </row>
    <row r="13581" spans="4:7">
      <c r="D13581" s="12"/>
      <c r="E13581" s="12"/>
      <c r="F13581" s="12"/>
      <c r="G13581" s="12"/>
    </row>
    <row r="13582" spans="4:7">
      <c r="D13582" s="12"/>
      <c r="E13582" s="12"/>
      <c r="F13582" s="12"/>
      <c r="G13582" s="12"/>
    </row>
    <row r="13583" spans="4:7">
      <c r="D13583" s="12"/>
      <c r="E13583" s="12"/>
      <c r="F13583" s="12"/>
      <c r="G13583" s="12"/>
    </row>
    <row r="13584" spans="4:7">
      <c r="D13584" s="12"/>
      <c r="E13584" s="12"/>
      <c r="F13584" s="12"/>
      <c r="G13584" s="12"/>
    </row>
    <row r="13585" spans="4:7">
      <c r="D13585" s="12"/>
      <c r="E13585" s="12"/>
      <c r="F13585" s="12"/>
      <c r="G13585" s="12"/>
    </row>
    <row r="13586" spans="4:7">
      <c r="D13586" s="12"/>
      <c r="E13586" s="12"/>
      <c r="F13586" s="12"/>
      <c r="G13586" s="12"/>
    </row>
    <row r="13587" spans="4:7">
      <c r="D13587" s="12"/>
      <c r="E13587" s="12"/>
      <c r="F13587" s="12"/>
      <c r="G13587" s="12"/>
    </row>
    <row r="13588" spans="4:7">
      <c r="D13588" s="12"/>
      <c r="E13588" s="12"/>
      <c r="F13588" s="12"/>
      <c r="G13588" s="12"/>
    </row>
    <row r="13589" spans="4:7">
      <c r="D13589" s="12"/>
      <c r="E13589" s="12"/>
      <c r="F13589" s="12"/>
      <c r="G13589" s="12"/>
    </row>
    <row r="13590" spans="4:7">
      <c r="D13590" s="12"/>
      <c r="E13590" s="12"/>
      <c r="F13590" s="12"/>
      <c r="G13590" s="12"/>
    </row>
    <row r="13591" spans="4:7">
      <c r="D13591" s="12"/>
      <c r="E13591" s="12"/>
      <c r="F13591" s="12"/>
      <c r="G13591" s="12"/>
    </row>
    <row r="13592" spans="4:7">
      <c r="D13592" s="12"/>
      <c r="E13592" s="12"/>
      <c r="F13592" s="12"/>
      <c r="G13592" s="12"/>
    </row>
    <row r="13593" spans="4:7">
      <c r="D13593" s="12"/>
      <c r="E13593" s="12"/>
      <c r="F13593" s="12"/>
      <c r="G13593" s="12"/>
    </row>
    <row r="13594" spans="4:7">
      <c r="D13594" s="12"/>
      <c r="E13594" s="12"/>
      <c r="F13594" s="12"/>
      <c r="G13594" s="12"/>
    </row>
    <row r="13595" spans="4:7">
      <c r="D13595" s="12"/>
      <c r="E13595" s="12"/>
      <c r="F13595" s="12"/>
      <c r="G13595" s="12"/>
    </row>
    <row r="13596" spans="4:7">
      <c r="D13596" s="12"/>
      <c r="E13596" s="12"/>
      <c r="F13596" s="12"/>
      <c r="G13596" s="12"/>
    </row>
    <row r="13597" spans="4:7">
      <c r="D13597" s="12"/>
      <c r="E13597" s="12"/>
      <c r="F13597" s="12"/>
      <c r="G13597" s="12"/>
    </row>
    <row r="13598" spans="4:7">
      <c r="D13598" s="12"/>
      <c r="E13598" s="12"/>
      <c r="F13598" s="12"/>
      <c r="G13598" s="12"/>
    </row>
    <row r="13599" spans="4:7">
      <c r="D13599" s="12"/>
      <c r="E13599" s="12"/>
      <c r="F13599" s="12"/>
      <c r="G13599" s="12"/>
    </row>
    <row r="13600" spans="4:7">
      <c r="D13600" s="12"/>
      <c r="E13600" s="12"/>
      <c r="F13600" s="12"/>
      <c r="G13600" s="12"/>
    </row>
    <row r="13601" spans="4:7">
      <c r="D13601" s="12"/>
      <c r="E13601" s="12"/>
      <c r="F13601" s="12"/>
      <c r="G13601" s="12"/>
    </row>
    <row r="13602" spans="4:7">
      <c r="D13602" s="12"/>
      <c r="E13602" s="12"/>
      <c r="F13602" s="12"/>
      <c r="G13602" s="12"/>
    </row>
    <row r="13603" spans="4:7">
      <c r="D13603" s="12"/>
      <c r="E13603" s="12"/>
      <c r="F13603" s="12"/>
      <c r="G13603" s="12"/>
    </row>
    <row r="13604" spans="4:7">
      <c r="D13604" s="12"/>
      <c r="E13604" s="12"/>
      <c r="F13604" s="12"/>
      <c r="G13604" s="12"/>
    </row>
    <row r="13605" spans="4:7">
      <c r="D13605" s="12"/>
      <c r="E13605" s="12"/>
      <c r="F13605" s="12"/>
      <c r="G13605" s="12"/>
    </row>
    <row r="13606" spans="4:7">
      <c r="D13606" s="12"/>
      <c r="E13606" s="12"/>
      <c r="F13606" s="12"/>
      <c r="G13606" s="12"/>
    </row>
    <row r="13607" spans="4:7">
      <c r="D13607" s="12"/>
      <c r="E13607" s="12"/>
      <c r="F13607" s="12"/>
      <c r="G13607" s="12"/>
    </row>
    <row r="13608" spans="4:7">
      <c r="D13608" s="12"/>
      <c r="E13608" s="12"/>
      <c r="F13608" s="12"/>
      <c r="G13608" s="12"/>
    </row>
    <row r="13609" spans="4:7">
      <c r="D13609" s="12"/>
      <c r="E13609" s="12"/>
      <c r="F13609" s="12"/>
      <c r="G13609" s="12"/>
    </row>
    <row r="13610" spans="4:7">
      <c r="D13610" s="12"/>
      <c r="E13610" s="12"/>
      <c r="F13610" s="12"/>
      <c r="G13610" s="12"/>
    </row>
    <row r="13611" spans="4:7">
      <c r="D13611" s="12"/>
      <c r="E13611" s="12"/>
      <c r="F13611" s="12"/>
      <c r="G13611" s="12"/>
    </row>
    <row r="13612" spans="4:7">
      <c r="D13612" s="12"/>
      <c r="E13612" s="12"/>
      <c r="F13612" s="12"/>
      <c r="G13612" s="12"/>
    </row>
    <row r="13613" spans="4:7">
      <c r="D13613" s="12"/>
      <c r="E13613" s="12"/>
      <c r="F13613" s="12"/>
      <c r="G13613" s="12"/>
    </row>
    <row r="13614" spans="4:7">
      <c r="D13614" s="12"/>
      <c r="E13614" s="12"/>
      <c r="F13614" s="12"/>
      <c r="G13614" s="12"/>
    </row>
    <row r="13615" spans="4:7">
      <c r="D13615" s="12"/>
      <c r="E13615" s="12"/>
      <c r="F13615" s="12"/>
      <c r="G13615" s="12"/>
    </row>
    <row r="13616" spans="4:7">
      <c r="D13616" s="12"/>
      <c r="E13616" s="12"/>
      <c r="F13616" s="12"/>
      <c r="G13616" s="12"/>
    </row>
    <row r="13617" spans="4:7">
      <c r="D13617" s="12"/>
      <c r="E13617" s="12"/>
      <c r="F13617" s="12"/>
      <c r="G13617" s="12"/>
    </row>
    <row r="13618" spans="4:7">
      <c r="D13618" s="12"/>
      <c r="E13618" s="12"/>
      <c r="F13618" s="12"/>
      <c r="G13618" s="12"/>
    </row>
    <row r="13619" spans="4:7">
      <c r="D13619" s="12"/>
      <c r="E13619" s="12"/>
      <c r="F13619" s="12"/>
      <c r="G13619" s="12"/>
    </row>
    <row r="13620" spans="4:7">
      <c r="D13620" s="12"/>
      <c r="E13620" s="12"/>
      <c r="F13620" s="12"/>
      <c r="G13620" s="12"/>
    </row>
    <row r="13621" spans="4:7">
      <c r="D13621" s="12"/>
      <c r="E13621" s="12"/>
      <c r="F13621" s="12"/>
      <c r="G13621" s="12"/>
    </row>
    <row r="13622" spans="4:7">
      <c r="D13622" s="12"/>
      <c r="E13622" s="12"/>
      <c r="F13622" s="12"/>
      <c r="G13622" s="12"/>
    </row>
    <row r="13623" spans="4:7">
      <c r="D13623" s="12"/>
      <c r="E13623" s="12"/>
      <c r="F13623" s="12"/>
      <c r="G13623" s="12"/>
    </row>
    <row r="13624" spans="4:7">
      <c r="D13624" s="12"/>
      <c r="E13624" s="12"/>
      <c r="F13624" s="12"/>
      <c r="G13624" s="12"/>
    </row>
    <row r="13625" spans="4:7">
      <c r="D13625" s="12"/>
      <c r="E13625" s="12"/>
      <c r="F13625" s="12"/>
      <c r="G13625" s="12"/>
    </row>
    <row r="13626" spans="4:7">
      <c r="D13626" s="12"/>
      <c r="E13626" s="12"/>
      <c r="F13626" s="12"/>
      <c r="G13626" s="12"/>
    </row>
    <row r="13627" spans="4:7">
      <c r="D13627" s="12"/>
      <c r="E13627" s="12"/>
      <c r="F13627" s="12"/>
      <c r="G13627" s="12"/>
    </row>
    <row r="13628" spans="4:7">
      <c r="D13628" s="12"/>
      <c r="E13628" s="12"/>
      <c r="F13628" s="12"/>
      <c r="G13628" s="12"/>
    </row>
    <row r="13629" spans="4:7">
      <c r="D13629" s="12"/>
      <c r="E13629" s="12"/>
      <c r="F13629" s="12"/>
      <c r="G13629" s="12"/>
    </row>
    <row r="13630" spans="4:7">
      <c r="D13630" s="12"/>
      <c r="E13630" s="12"/>
      <c r="F13630" s="12"/>
      <c r="G13630" s="12"/>
    </row>
    <row r="13631" spans="4:7">
      <c r="D13631" s="12"/>
      <c r="E13631" s="12"/>
      <c r="F13631" s="12"/>
      <c r="G13631" s="12"/>
    </row>
    <row r="13632" spans="4:7">
      <c r="D13632" s="12"/>
      <c r="E13632" s="12"/>
      <c r="F13632" s="12"/>
      <c r="G13632" s="12"/>
    </row>
    <row r="13633" spans="4:7">
      <c r="D13633" s="12"/>
      <c r="E13633" s="12"/>
      <c r="F13633" s="12"/>
      <c r="G13633" s="12"/>
    </row>
    <row r="13634" spans="4:7">
      <c r="D13634" s="12"/>
      <c r="E13634" s="12"/>
      <c r="F13634" s="12"/>
      <c r="G13634" s="12"/>
    </row>
    <row r="13635" spans="4:7">
      <c r="D13635" s="12"/>
      <c r="E13635" s="12"/>
      <c r="F13635" s="12"/>
      <c r="G13635" s="12"/>
    </row>
    <row r="13636" spans="4:7">
      <c r="D13636" s="12"/>
      <c r="E13636" s="12"/>
      <c r="F13636" s="12"/>
      <c r="G13636" s="12"/>
    </row>
    <row r="13637" spans="4:7">
      <c r="D13637" s="12"/>
      <c r="E13637" s="12"/>
      <c r="F13637" s="12"/>
      <c r="G13637" s="12"/>
    </row>
    <row r="13638" spans="4:7">
      <c r="D13638" s="12"/>
      <c r="E13638" s="12"/>
      <c r="F13638" s="12"/>
      <c r="G13638" s="12"/>
    </row>
    <row r="13639" spans="4:7">
      <c r="D13639" s="12"/>
      <c r="E13639" s="12"/>
      <c r="F13639" s="12"/>
      <c r="G13639" s="12"/>
    </row>
    <row r="13640" spans="4:7">
      <c r="D13640" s="12"/>
      <c r="E13640" s="12"/>
      <c r="F13640" s="12"/>
      <c r="G13640" s="12"/>
    </row>
    <row r="13641" spans="4:7">
      <c r="D13641" s="12"/>
      <c r="E13641" s="12"/>
      <c r="F13641" s="12"/>
      <c r="G13641" s="12"/>
    </row>
    <row r="13642" spans="4:7">
      <c r="D13642" s="12"/>
      <c r="E13642" s="12"/>
      <c r="F13642" s="12"/>
      <c r="G13642" s="12"/>
    </row>
    <row r="13643" spans="4:7">
      <c r="D13643" s="12"/>
      <c r="E13643" s="12"/>
      <c r="F13643" s="12"/>
      <c r="G13643" s="12"/>
    </row>
    <row r="13644" spans="4:7">
      <c r="D13644" s="12"/>
      <c r="E13644" s="12"/>
      <c r="F13644" s="12"/>
      <c r="G13644" s="12"/>
    </row>
    <row r="13645" spans="4:7">
      <c r="D13645" s="12"/>
      <c r="E13645" s="12"/>
      <c r="F13645" s="12"/>
      <c r="G13645" s="12"/>
    </row>
    <row r="13646" spans="4:7">
      <c r="D13646" s="12"/>
      <c r="E13646" s="12"/>
      <c r="F13646" s="12"/>
      <c r="G13646" s="12"/>
    </row>
    <row r="13647" spans="4:7">
      <c r="D13647" s="12"/>
      <c r="E13647" s="12"/>
      <c r="F13647" s="12"/>
      <c r="G13647" s="12"/>
    </row>
    <row r="13648" spans="4:7">
      <c r="D13648" s="12"/>
      <c r="E13648" s="12"/>
      <c r="F13648" s="12"/>
      <c r="G13648" s="12"/>
    </row>
    <row r="13649" spans="4:7">
      <c r="D13649" s="12"/>
      <c r="E13649" s="12"/>
      <c r="F13649" s="12"/>
      <c r="G13649" s="12"/>
    </row>
    <row r="13650" spans="4:7">
      <c r="D13650" s="12"/>
      <c r="E13650" s="12"/>
      <c r="F13650" s="12"/>
      <c r="G13650" s="12"/>
    </row>
    <row r="13651" spans="4:7">
      <c r="D13651" s="12"/>
      <c r="E13651" s="12"/>
      <c r="F13651" s="12"/>
      <c r="G13651" s="12"/>
    </row>
    <row r="13652" spans="4:7">
      <c r="D13652" s="12"/>
      <c r="E13652" s="12"/>
      <c r="F13652" s="12"/>
      <c r="G13652" s="12"/>
    </row>
    <row r="13653" spans="4:7">
      <c r="D13653" s="12"/>
      <c r="E13653" s="12"/>
      <c r="F13653" s="12"/>
      <c r="G13653" s="12"/>
    </row>
    <row r="13654" spans="4:7">
      <c r="D13654" s="12"/>
      <c r="E13654" s="12"/>
      <c r="F13654" s="12"/>
      <c r="G13654" s="12"/>
    </row>
    <row r="13655" spans="4:7">
      <c r="D13655" s="12"/>
      <c r="E13655" s="12"/>
      <c r="F13655" s="12"/>
      <c r="G13655" s="12"/>
    </row>
    <row r="13656" spans="4:7">
      <c r="D13656" s="12"/>
      <c r="E13656" s="12"/>
      <c r="F13656" s="12"/>
      <c r="G13656" s="12"/>
    </row>
    <row r="13657" spans="4:7">
      <c r="D13657" s="12"/>
      <c r="E13657" s="12"/>
      <c r="F13657" s="12"/>
      <c r="G13657" s="12"/>
    </row>
    <row r="13658" spans="4:7">
      <c r="D13658" s="12"/>
      <c r="E13658" s="12"/>
      <c r="F13658" s="12"/>
      <c r="G13658" s="12"/>
    </row>
    <row r="13659" spans="4:7">
      <c r="D13659" s="12"/>
      <c r="E13659" s="12"/>
      <c r="F13659" s="12"/>
      <c r="G13659" s="12"/>
    </row>
    <row r="13660" spans="4:7">
      <c r="D13660" s="12"/>
      <c r="E13660" s="12"/>
      <c r="F13660" s="12"/>
      <c r="G13660" s="12"/>
    </row>
    <row r="13661" spans="4:7">
      <c r="D13661" s="12"/>
      <c r="E13661" s="12"/>
      <c r="F13661" s="12"/>
      <c r="G13661" s="12"/>
    </row>
    <row r="13662" spans="4:7">
      <c r="D13662" s="12"/>
      <c r="E13662" s="12"/>
      <c r="F13662" s="12"/>
      <c r="G13662" s="12"/>
    </row>
    <row r="13663" spans="4:7">
      <c r="D13663" s="12"/>
      <c r="E13663" s="12"/>
      <c r="F13663" s="12"/>
      <c r="G13663" s="12"/>
    </row>
    <row r="13664" spans="4:7">
      <c r="D13664" s="12"/>
      <c r="E13664" s="12"/>
      <c r="F13664" s="12"/>
      <c r="G13664" s="12"/>
    </row>
    <row r="13665" spans="4:7">
      <c r="D13665" s="12"/>
      <c r="E13665" s="12"/>
      <c r="F13665" s="12"/>
      <c r="G13665" s="12"/>
    </row>
    <row r="13666" spans="4:7">
      <c r="D13666" s="12"/>
      <c r="E13666" s="12"/>
      <c r="F13666" s="12"/>
      <c r="G13666" s="12"/>
    </row>
    <row r="13667" spans="4:7">
      <c r="D13667" s="12"/>
      <c r="E13667" s="12"/>
      <c r="F13667" s="12"/>
      <c r="G13667" s="12"/>
    </row>
    <row r="13668" spans="4:7">
      <c r="D13668" s="12"/>
      <c r="E13668" s="12"/>
      <c r="F13668" s="12"/>
      <c r="G13668" s="12"/>
    </row>
    <row r="13669" spans="4:7">
      <c r="D13669" s="12"/>
      <c r="E13669" s="12"/>
      <c r="F13669" s="12"/>
      <c r="G13669" s="12"/>
    </row>
    <row r="13670" spans="4:7">
      <c r="D13670" s="12"/>
      <c r="E13670" s="12"/>
      <c r="F13670" s="12"/>
      <c r="G13670" s="12"/>
    </row>
    <row r="13671" spans="4:7">
      <c r="D13671" s="12"/>
      <c r="E13671" s="12"/>
      <c r="F13671" s="12"/>
      <c r="G13671" s="12"/>
    </row>
    <row r="13672" spans="4:7">
      <c r="D13672" s="12"/>
      <c r="E13672" s="12"/>
      <c r="F13672" s="12"/>
      <c r="G13672" s="12"/>
    </row>
    <row r="13673" spans="4:7">
      <c r="D13673" s="12"/>
      <c r="E13673" s="12"/>
      <c r="F13673" s="12"/>
      <c r="G13673" s="12"/>
    </row>
    <row r="13674" spans="4:7">
      <c r="D13674" s="12"/>
      <c r="E13674" s="12"/>
      <c r="F13674" s="12"/>
      <c r="G13674" s="12"/>
    </row>
    <row r="13675" spans="4:7">
      <c r="D13675" s="12"/>
      <c r="E13675" s="12"/>
      <c r="F13675" s="12"/>
      <c r="G13675" s="12"/>
    </row>
    <row r="13676" spans="4:7">
      <c r="D13676" s="12"/>
      <c r="E13676" s="12"/>
      <c r="F13676" s="12"/>
      <c r="G13676" s="12"/>
    </row>
    <row r="13677" spans="4:7">
      <c r="D13677" s="12"/>
      <c r="E13677" s="12"/>
      <c r="F13677" s="12"/>
      <c r="G13677" s="12"/>
    </row>
    <row r="13678" spans="4:7">
      <c r="D13678" s="12"/>
      <c r="E13678" s="12"/>
      <c r="F13678" s="12"/>
      <c r="G13678" s="12"/>
    </row>
    <row r="13679" spans="4:7">
      <c r="D13679" s="12"/>
      <c r="E13679" s="12"/>
      <c r="F13679" s="12"/>
      <c r="G13679" s="12"/>
    </row>
    <row r="13680" spans="4:7">
      <c r="D13680" s="12"/>
      <c r="E13680" s="12"/>
      <c r="F13680" s="12"/>
      <c r="G13680" s="12"/>
    </row>
    <row r="13681" spans="4:7">
      <c r="D13681" s="12"/>
      <c r="E13681" s="12"/>
      <c r="F13681" s="12"/>
      <c r="G13681" s="12"/>
    </row>
    <row r="13682" spans="4:7">
      <c r="D13682" s="12"/>
      <c r="E13682" s="12"/>
      <c r="F13682" s="12"/>
      <c r="G13682" s="12"/>
    </row>
    <row r="13683" spans="4:7">
      <c r="D13683" s="12"/>
      <c r="E13683" s="12"/>
      <c r="F13683" s="12"/>
      <c r="G13683" s="12"/>
    </row>
    <row r="13684" spans="4:7">
      <c r="D13684" s="12"/>
      <c r="E13684" s="12"/>
      <c r="F13684" s="12"/>
      <c r="G13684" s="12"/>
    </row>
    <row r="13685" spans="4:7">
      <c r="D13685" s="12"/>
      <c r="E13685" s="12"/>
      <c r="F13685" s="12"/>
      <c r="G13685" s="12"/>
    </row>
    <row r="13686" spans="4:7">
      <c r="D13686" s="12"/>
      <c r="E13686" s="12"/>
      <c r="F13686" s="12"/>
      <c r="G13686" s="12"/>
    </row>
    <row r="13687" spans="4:7">
      <c r="D13687" s="12"/>
      <c r="E13687" s="12"/>
      <c r="F13687" s="12"/>
      <c r="G13687" s="12"/>
    </row>
    <row r="13688" spans="4:7">
      <c r="D13688" s="12"/>
      <c r="E13688" s="12"/>
      <c r="F13688" s="12"/>
      <c r="G13688" s="12"/>
    </row>
    <row r="13689" spans="4:7">
      <c r="D13689" s="12"/>
      <c r="E13689" s="12"/>
      <c r="F13689" s="12"/>
      <c r="G13689" s="12"/>
    </row>
    <row r="13690" spans="4:7">
      <c r="D13690" s="12"/>
      <c r="E13690" s="12"/>
      <c r="F13690" s="12"/>
      <c r="G13690" s="12"/>
    </row>
    <row r="13691" spans="4:7">
      <c r="D13691" s="12"/>
      <c r="E13691" s="12"/>
      <c r="F13691" s="12"/>
      <c r="G13691" s="12"/>
    </row>
    <row r="13692" spans="4:7">
      <c r="D13692" s="12"/>
      <c r="E13692" s="12"/>
      <c r="F13692" s="12"/>
      <c r="G13692" s="12"/>
    </row>
    <row r="13693" spans="4:7">
      <c r="D13693" s="12"/>
      <c r="E13693" s="12"/>
      <c r="F13693" s="12"/>
      <c r="G13693" s="12"/>
    </row>
    <row r="13694" spans="4:7">
      <c r="D13694" s="12"/>
      <c r="E13694" s="12"/>
      <c r="F13694" s="12"/>
      <c r="G13694" s="12"/>
    </row>
    <row r="13695" spans="4:7">
      <c r="D13695" s="12"/>
      <c r="E13695" s="12"/>
      <c r="F13695" s="12"/>
      <c r="G13695" s="12"/>
    </row>
    <row r="13696" spans="4:7">
      <c r="D13696" s="12"/>
      <c r="E13696" s="12"/>
      <c r="F13696" s="12"/>
      <c r="G13696" s="12"/>
    </row>
    <row r="13697" spans="4:7">
      <c r="D13697" s="12"/>
      <c r="E13697" s="12"/>
      <c r="F13697" s="12"/>
      <c r="G13697" s="12"/>
    </row>
    <row r="13698" spans="4:7">
      <c r="D13698" s="12"/>
      <c r="E13698" s="12"/>
      <c r="F13698" s="12"/>
      <c r="G13698" s="12"/>
    </row>
    <row r="13699" spans="4:7">
      <c r="D13699" s="12"/>
      <c r="E13699" s="12"/>
      <c r="F13699" s="12"/>
      <c r="G13699" s="12"/>
    </row>
    <row r="13700" spans="4:7">
      <c r="D13700" s="12"/>
      <c r="E13700" s="12"/>
      <c r="F13700" s="12"/>
      <c r="G13700" s="12"/>
    </row>
    <row r="13701" spans="4:7">
      <c r="D13701" s="12"/>
      <c r="E13701" s="12"/>
      <c r="F13701" s="12"/>
      <c r="G13701" s="12"/>
    </row>
    <row r="13702" spans="4:7">
      <c r="D13702" s="12"/>
      <c r="E13702" s="12"/>
      <c r="F13702" s="12"/>
      <c r="G13702" s="12"/>
    </row>
    <row r="13703" spans="4:7">
      <c r="D13703" s="12"/>
      <c r="E13703" s="12"/>
      <c r="F13703" s="12"/>
      <c r="G13703" s="12"/>
    </row>
    <row r="13704" spans="4:7">
      <c r="D13704" s="12"/>
      <c r="E13704" s="12"/>
      <c r="F13704" s="12"/>
      <c r="G13704" s="12"/>
    </row>
    <row r="13705" spans="4:7">
      <c r="D13705" s="12"/>
      <c r="E13705" s="12"/>
      <c r="F13705" s="12"/>
      <c r="G13705" s="12"/>
    </row>
    <row r="13706" spans="4:7">
      <c r="D13706" s="12"/>
      <c r="E13706" s="12"/>
      <c r="F13706" s="12"/>
      <c r="G13706" s="12"/>
    </row>
    <row r="13707" spans="4:7">
      <c r="D13707" s="12"/>
      <c r="E13707" s="12"/>
      <c r="F13707" s="12"/>
      <c r="G13707" s="12"/>
    </row>
    <row r="13708" spans="4:7">
      <c r="D13708" s="12"/>
      <c r="E13708" s="12"/>
      <c r="F13708" s="12"/>
      <c r="G13708" s="12"/>
    </row>
    <row r="13709" spans="4:7">
      <c r="D13709" s="12"/>
      <c r="E13709" s="12"/>
      <c r="F13709" s="12"/>
      <c r="G13709" s="12"/>
    </row>
    <row r="13710" spans="4:7">
      <c r="D13710" s="12"/>
      <c r="E13710" s="12"/>
      <c r="F13710" s="12"/>
      <c r="G13710" s="12"/>
    </row>
    <row r="13711" spans="4:7">
      <c r="D13711" s="12"/>
      <c r="E13711" s="12"/>
      <c r="F13711" s="12"/>
      <c r="G13711" s="12"/>
    </row>
    <row r="13712" spans="4:7">
      <c r="D13712" s="12"/>
      <c r="E13712" s="12"/>
      <c r="F13712" s="12"/>
      <c r="G13712" s="12"/>
    </row>
    <row r="13713" spans="4:7">
      <c r="D13713" s="12"/>
      <c r="E13713" s="12"/>
      <c r="F13713" s="12"/>
      <c r="G13713" s="12"/>
    </row>
    <row r="13714" spans="4:7">
      <c r="D13714" s="12"/>
      <c r="E13714" s="12"/>
      <c r="F13714" s="12"/>
      <c r="G13714" s="12"/>
    </row>
    <row r="13715" spans="4:7">
      <c r="D13715" s="12"/>
      <c r="E13715" s="12"/>
      <c r="F13715" s="12"/>
      <c r="G13715" s="12"/>
    </row>
    <row r="13716" spans="4:7">
      <c r="D13716" s="12"/>
      <c r="E13716" s="12"/>
      <c r="F13716" s="12"/>
      <c r="G13716" s="12"/>
    </row>
    <row r="13717" spans="4:7">
      <c r="D13717" s="12"/>
      <c r="E13717" s="12"/>
      <c r="F13717" s="12"/>
      <c r="G13717" s="12"/>
    </row>
    <row r="13718" spans="4:7">
      <c r="D13718" s="12"/>
      <c r="E13718" s="12"/>
      <c r="F13718" s="12"/>
      <c r="G13718" s="12"/>
    </row>
    <row r="13719" spans="4:7">
      <c r="D13719" s="12"/>
      <c r="E13719" s="12"/>
      <c r="F13719" s="12"/>
      <c r="G13719" s="12"/>
    </row>
    <row r="13720" spans="4:7">
      <c r="D13720" s="12"/>
      <c r="E13720" s="12"/>
      <c r="F13720" s="12"/>
      <c r="G13720" s="12"/>
    </row>
    <row r="13721" spans="4:7">
      <c r="D13721" s="12"/>
      <c r="E13721" s="12"/>
      <c r="F13721" s="12"/>
      <c r="G13721" s="12"/>
    </row>
    <row r="13722" spans="4:7">
      <c r="D13722" s="12"/>
      <c r="E13722" s="12"/>
      <c r="F13722" s="12"/>
      <c r="G13722" s="12"/>
    </row>
    <row r="13723" spans="4:7">
      <c r="D13723" s="12"/>
      <c r="E13723" s="12"/>
      <c r="F13723" s="12"/>
      <c r="G13723" s="12"/>
    </row>
    <row r="13724" spans="4:7">
      <c r="D13724" s="12"/>
      <c r="E13724" s="12"/>
      <c r="F13724" s="12"/>
      <c r="G13724" s="12"/>
    </row>
    <row r="13725" spans="4:7">
      <c r="D13725" s="12"/>
      <c r="E13725" s="12"/>
      <c r="F13725" s="12"/>
      <c r="G13725" s="12"/>
    </row>
    <row r="13726" spans="4:7">
      <c r="D13726" s="12"/>
      <c r="E13726" s="12"/>
      <c r="F13726" s="12"/>
      <c r="G13726" s="12"/>
    </row>
    <row r="13727" spans="4:7">
      <c r="D13727" s="12"/>
      <c r="E13727" s="12"/>
      <c r="F13727" s="12"/>
      <c r="G13727" s="12"/>
    </row>
    <row r="13728" spans="4:7">
      <c r="D13728" s="12"/>
      <c r="E13728" s="12"/>
      <c r="F13728" s="12"/>
      <c r="G13728" s="12"/>
    </row>
    <row r="13729" spans="4:7">
      <c r="D13729" s="12"/>
      <c r="E13729" s="12"/>
      <c r="F13729" s="12"/>
      <c r="G13729" s="12"/>
    </row>
    <row r="13730" spans="4:7">
      <c r="D13730" s="12"/>
      <c r="E13730" s="12"/>
      <c r="F13730" s="12"/>
      <c r="G13730" s="12"/>
    </row>
    <row r="13731" spans="4:7">
      <c r="D13731" s="12"/>
      <c r="E13731" s="12"/>
      <c r="F13731" s="12"/>
      <c r="G13731" s="12"/>
    </row>
    <row r="13732" spans="4:7">
      <c r="D13732" s="12"/>
      <c r="E13732" s="12"/>
      <c r="F13732" s="12"/>
      <c r="G13732" s="12"/>
    </row>
    <row r="13733" spans="4:7">
      <c r="D13733" s="12"/>
      <c r="E13733" s="12"/>
      <c r="F13733" s="12"/>
      <c r="G13733" s="12"/>
    </row>
    <row r="13734" spans="4:7">
      <c r="D13734" s="12"/>
      <c r="E13734" s="12"/>
      <c r="F13734" s="12"/>
      <c r="G13734" s="12"/>
    </row>
    <row r="13735" spans="4:7">
      <c r="D13735" s="12"/>
      <c r="E13735" s="12"/>
      <c r="F13735" s="12"/>
      <c r="G13735" s="12"/>
    </row>
    <row r="13736" spans="4:7">
      <c r="D13736" s="12"/>
      <c r="E13736" s="12"/>
      <c r="F13736" s="12"/>
      <c r="G13736" s="12"/>
    </row>
    <row r="13737" spans="4:7">
      <c r="D13737" s="12"/>
      <c r="E13737" s="12"/>
      <c r="F13737" s="12"/>
      <c r="G13737" s="12"/>
    </row>
    <row r="13738" spans="4:7">
      <c r="D13738" s="12"/>
      <c r="E13738" s="12"/>
      <c r="F13738" s="12"/>
      <c r="G13738" s="12"/>
    </row>
    <row r="13739" spans="4:7">
      <c r="D13739" s="12"/>
      <c r="E13739" s="12"/>
      <c r="F13739" s="12"/>
      <c r="G13739" s="12"/>
    </row>
    <row r="13740" spans="4:7">
      <c r="D13740" s="12"/>
      <c r="E13740" s="12"/>
      <c r="F13740" s="12"/>
      <c r="G13740" s="12"/>
    </row>
    <row r="13741" spans="4:7">
      <c r="D13741" s="12"/>
      <c r="E13741" s="12"/>
      <c r="F13741" s="12"/>
      <c r="G13741" s="12"/>
    </row>
    <row r="13742" spans="4:7">
      <c r="D13742" s="12"/>
      <c r="E13742" s="12"/>
      <c r="F13742" s="12"/>
      <c r="G13742" s="12"/>
    </row>
    <row r="13743" spans="4:7">
      <c r="D13743" s="12"/>
      <c r="E13743" s="12"/>
      <c r="F13743" s="12"/>
      <c r="G13743" s="12"/>
    </row>
    <row r="13744" spans="4:7">
      <c r="D13744" s="12"/>
      <c r="E13744" s="12"/>
      <c r="F13744" s="12"/>
      <c r="G13744" s="12"/>
    </row>
    <row r="13745" spans="4:7">
      <c r="D13745" s="12"/>
      <c r="E13745" s="12"/>
      <c r="F13745" s="12"/>
      <c r="G13745" s="12"/>
    </row>
    <row r="13746" spans="4:7">
      <c r="D13746" s="12"/>
      <c r="E13746" s="12"/>
      <c r="F13746" s="12"/>
      <c r="G13746" s="12"/>
    </row>
    <row r="13747" spans="4:7">
      <c r="D13747" s="12"/>
      <c r="E13747" s="12"/>
      <c r="F13747" s="12"/>
      <c r="G13747" s="12"/>
    </row>
    <row r="13748" spans="4:7">
      <c r="D13748" s="12"/>
      <c r="E13748" s="12"/>
      <c r="F13748" s="12"/>
      <c r="G13748" s="12"/>
    </row>
    <row r="13749" spans="4:7">
      <c r="D13749" s="12"/>
      <c r="E13749" s="12"/>
      <c r="F13749" s="12"/>
      <c r="G13749" s="12"/>
    </row>
    <row r="13750" spans="4:7">
      <c r="D13750" s="12"/>
      <c r="E13750" s="12"/>
      <c r="F13750" s="12"/>
      <c r="G13750" s="12"/>
    </row>
    <row r="13751" spans="4:7">
      <c r="D13751" s="12"/>
      <c r="E13751" s="12"/>
      <c r="F13751" s="12"/>
      <c r="G13751" s="12"/>
    </row>
    <row r="13752" spans="4:7">
      <c r="D13752" s="12"/>
      <c r="E13752" s="12"/>
      <c r="F13752" s="12"/>
      <c r="G13752" s="12"/>
    </row>
    <row r="13753" spans="4:7">
      <c r="D13753" s="12"/>
      <c r="E13753" s="12"/>
      <c r="F13753" s="12"/>
      <c r="G13753" s="12"/>
    </row>
    <row r="13754" spans="4:7">
      <c r="D13754" s="12"/>
      <c r="E13754" s="12"/>
      <c r="F13754" s="12"/>
      <c r="G13754" s="12"/>
    </row>
    <row r="13755" spans="4:7">
      <c r="D13755" s="12"/>
      <c r="E13755" s="12"/>
      <c r="F13755" s="12"/>
      <c r="G13755" s="12"/>
    </row>
    <row r="13756" spans="4:7">
      <c r="D13756" s="12"/>
      <c r="E13756" s="12"/>
      <c r="F13756" s="12"/>
      <c r="G13756" s="12"/>
    </row>
    <row r="13757" spans="4:7">
      <c r="D13757" s="12"/>
      <c r="E13757" s="12"/>
      <c r="F13757" s="12"/>
      <c r="G13757" s="12"/>
    </row>
    <row r="13758" spans="4:7">
      <c r="D13758" s="12"/>
      <c r="E13758" s="12"/>
      <c r="F13758" s="12"/>
      <c r="G13758" s="12"/>
    </row>
    <row r="13759" spans="4:7">
      <c r="D13759" s="12"/>
      <c r="E13759" s="12"/>
      <c r="F13759" s="12"/>
      <c r="G13759" s="12"/>
    </row>
    <row r="13760" spans="4:7">
      <c r="D13760" s="12"/>
      <c r="E13760" s="12"/>
      <c r="F13760" s="12"/>
      <c r="G13760" s="12"/>
    </row>
    <row r="13761" spans="4:7">
      <c r="D13761" s="12"/>
      <c r="E13761" s="12"/>
      <c r="F13761" s="12"/>
      <c r="G13761" s="12"/>
    </row>
    <row r="13762" spans="4:7">
      <c r="D13762" s="12"/>
      <c r="E13762" s="12"/>
      <c r="F13762" s="12"/>
      <c r="G13762" s="12"/>
    </row>
    <row r="13763" spans="4:7">
      <c r="D13763" s="12"/>
      <c r="E13763" s="12"/>
      <c r="F13763" s="12"/>
      <c r="G13763" s="12"/>
    </row>
    <row r="13764" spans="4:7">
      <c r="D13764" s="12"/>
      <c r="E13764" s="12"/>
      <c r="F13764" s="12"/>
      <c r="G13764" s="12"/>
    </row>
    <row r="13765" spans="4:7">
      <c r="D13765" s="12"/>
      <c r="E13765" s="12"/>
      <c r="F13765" s="12"/>
      <c r="G13765" s="12"/>
    </row>
    <row r="13766" spans="4:7">
      <c r="D13766" s="12"/>
      <c r="E13766" s="12"/>
      <c r="F13766" s="12"/>
      <c r="G13766" s="12"/>
    </row>
    <row r="13767" spans="4:7">
      <c r="D13767" s="12"/>
      <c r="E13767" s="12"/>
      <c r="F13767" s="12"/>
      <c r="G13767" s="12"/>
    </row>
    <row r="13768" spans="4:7">
      <c r="D13768" s="12"/>
      <c r="E13768" s="12"/>
      <c r="F13768" s="12"/>
      <c r="G13768" s="12"/>
    </row>
    <row r="13769" spans="4:7">
      <c r="D13769" s="12"/>
      <c r="E13769" s="12"/>
      <c r="F13769" s="12"/>
      <c r="G13769" s="12"/>
    </row>
    <row r="13770" spans="4:7">
      <c r="D13770" s="12"/>
      <c r="E13770" s="12"/>
      <c r="F13770" s="12"/>
      <c r="G13770" s="12"/>
    </row>
    <row r="13771" spans="4:7">
      <c r="D13771" s="12"/>
      <c r="E13771" s="12"/>
      <c r="F13771" s="12"/>
      <c r="G13771" s="12"/>
    </row>
    <row r="13772" spans="4:7">
      <c r="D13772" s="12"/>
      <c r="E13772" s="12"/>
      <c r="F13772" s="12"/>
      <c r="G13772" s="12"/>
    </row>
    <row r="13773" spans="4:7">
      <c r="D13773" s="12"/>
      <c r="E13773" s="12"/>
      <c r="F13773" s="12"/>
      <c r="G13773" s="12"/>
    </row>
    <row r="13774" spans="4:7">
      <c r="D13774" s="12"/>
      <c r="E13774" s="12"/>
      <c r="F13774" s="12"/>
      <c r="G13774" s="12"/>
    </row>
    <row r="13775" spans="4:7">
      <c r="D13775" s="12"/>
      <c r="E13775" s="12"/>
      <c r="F13775" s="12"/>
      <c r="G13775" s="12"/>
    </row>
    <row r="13776" spans="4:7">
      <c r="D13776" s="12"/>
      <c r="E13776" s="12"/>
      <c r="F13776" s="12"/>
      <c r="G13776" s="12"/>
    </row>
    <row r="13777" spans="4:7">
      <c r="D13777" s="12"/>
      <c r="E13777" s="12"/>
      <c r="F13777" s="12"/>
      <c r="G13777" s="12"/>
    </row>
    <row r="13778" spans="4:7">
      <c r="D13778" s="12"/>
      <c r="E13778" s="12"/>
      <c r="F13778" s="12"/>
      <c r="G13778" s="12"/>
    </row>
    <row r="13779" spans="4:7">
      <c r="D13779" s="12"/>
      <c r="E13779" s="12"/>
      <c r="F13779" s="12"/>
      <c r="G13779" s="12"/>
    </row>
    <row r="13780" spans="4:7">
      <c r="D13780" s="12"/>
      <c r="E13780" s="12"/>
      <c r="F13780" s="12"/>
      <c r="G13780" s="12"/>
    </row>
    <row r="13781" spans="4:7">
      <c r="D13781" s="12"/>
      <c r="E13781" s="12"/>
      <c r="F13781" s="12"/>
      <c r="G13781" s="12"/>
    </row>
    <row r="13782" spans="4:7">
      <c r="D13782" s="12"/>
      <c r="E13782" s="12"/>
      <c r="F13782" s="12"/>
      <c r="G13782" s="12"/>
    </row>
    <row r="13783" spans="4:7">
      <c r="D13783" s="12"/>
      <c r="E13783" s="12"/>
      <c r="F13783" s="12"/>
      <c r="G13783" s="12"/>
    </row>
    <row r="13784" spans="4:7">
      <c r="D13784" s="12"/>
      <c r="E13784" s="12"/>
      <c r="F13784" s="12"/>
      <c r="G13784" s="12"/>
    </row>
    <row r="13785" spans="4:7">
      <c r="D13785" s="12"/>
      <c r="E13785" s="12"/>
      <c r="F13785" s="12"/>
      <c r="G13785" s="12"/>
    </row>
    <row r="13786" spans="4:7">
      <c r="D13786" s="12"/>
      <c r="E13786" s="12"/>
      <c r="F13786" s="12"/>
      <c r="G13786" s="12"/>
    </row>
    <row r="13787" spans="4:7">
      <c r="D13787" s="12"/>
      <c r="E13787" s="12"/>
      <c r="F13787" s="12"/>
      <c r="G13787" s="12"/>
    </row>
    <row r="13788" spans="4:7">
      <c r="D13788" s="12"/>
      <c r="E13788" s="12"/>
      <c r="F13788" s="12"/>
      <c r="G13788" s="12"/>
    </row>
    <row r="13789" spans="4:7">
      <c r="D13789" s="12"/>
      <c r="E13789" s="12"/>
      <c r="F13789" s="12"/>
      <c r="G13789" s="12"/>
    </row>
    <row r="13790" spans="4:7">
      <c r="D13790" s="12"/>
      <c r="E13790" s="12"/>
      <c r="F13790" s="12"/>
      <c r="G13790" s="12"/>
    </row>
    <row r="13791" spans="4:7">
      <c r="D13791" s="12"/>
      <c r="E13791" s="12"/>
      <c r="F13791" s="12"/>
      <c r="G13791" s="12"/>
    </row>
    <row r="13792" spans="4:7">
      <c r="D13792" s="12"/>
      <c r="E13792" s="12"/>
      <c r="F13792" s="12"/>
      <c r="G13792" s="12"/>
    </row>
    <row r="13793" spans="4:7">
      <c r="D13793" s="12"/>
      <c r="E13793" s="12"/>
      <c r="F13793" s="12"/>
      <c r="G13793" s="12"/>
    </row>
    <row r="13794" spans="4:7">
      <c r="D13794" s="12"/>
      <c r="E13794" s="12"/>
      <c r="F13794" s="12"/>
      <c r="G13794" s="12"/>
    </row>
    <row r="13795" spans="4:7">
      <c r="D13795" s="12"/>
      <c r="E13795" s="12"/>
      <c r="F13795" s="12"/>
      <c r="G13795" s="12"/>
    </row>
    <row r="13796" spans="4:7">
      <c r="D13796" s="12"/>
      <c r="E13796" s="12"/>
      <c r="F13796" s="12"/>
      <c r="G13796" s="12"/>
    </row>
    <row r="13797" spans="4:7">
      <c r="D13797" s="12"/>
      <c r="E13797" s="12"/>
      <c r="F13797" s="12"/>
      <c r="G13797" s="12"/>
    </row>
    <row r="13798" spans="4:7">
      <c r="D13798" s="12"/>
      <c r="E13798" s="12"/>
      <c r="F13798" s="12"/>
      <c r="G13798" s="12"/>
    </row>
    <row r="13799" spans="4:7">
      <c r="D13799" s="12"/>
      <c r="E13799" s="12"/>
      <c r="F13799" s="12"/>
      <c r="G13799" s="12"/>
    </row>
    <row r="13800" spans="4:7">
      <c r="D13800" s="12"/>
      <c r="E13800" s="12"/>
      <c r="F13800" s="12"/>
      <c r="G13800" s="12"/>
    </row>
    <row r="13801" spans="4:7">
      <c r="D13801" s="12"/>
      <c r="E13801" s="12"/>
      <c r="F13801" s="12"/>
      <c r="G13801" s="12"/>
    </row>
    <row r="13802" spans="4:7">
      <c r="D13802" s="12"/>
      <c r="E13802" s="12"/>
      <c r="F13802" s="12"/>
      <c r="G13802" s="12"/>
    </row>
    <row r="13803" spans="4:7">
      <c r="D13803" s="12"/>
      <c r="E13803" s="12"/>
      <c r="F13803" s="12"/>
      <c r="G13803" s="12"/>
    </row>
    <row r="13804" spans="4:7">
      <c r="D13804" s="12"/>
      <c r="E13804" s="12"/>
      <c r="F13804" s="12"/>
      <c r="G13804" s="12"/>
    </row>
    <row r="13805" spans="4:7">
      <c r="D13805" s="12"/>
      <c r="E13805" s="12"/>
      <c r="F13805" s="12"/>
      <c r="G13805" s="12"/>
    </row>
    <row r="13806" spans="4:7">
      <c r="D13806" s="12"/>
      <c r="E13806" s="12"/>
      <c r="F13806" s="12"/>
      <c r="G13806" s="12"/>
    </row>
    <row r="13807" spans="4:7">
      <c r="D13807" s="12"/>
      <c r="E13807" s="12"/>
      <c r="F13807" s="12"/>
      <c r="G13807" s="12"/>
    </row>
    <row r="13808" spans="4:7">
      <c r="D13808" s="12"/>
      <c r="E13808" s="12"/>
      <c r="F13808" s="12"/>
      <c r="G13808" s="12"/>
    </row>
    <row r="13809" spans="4:7">
      <c r="D13809" s="12"/>
      <c r="E13809" s="12"/>
      <c r="F13809" s="12"/>
      <c r="G13809" s="12"/>
    </row>
    <row r="13810" spans="4:7">
      <c r="D13810" s="12"/>
      <c r="E13810" s="12"/>
      <c r="F13810" s="12"/>
      <c r="G13810" s="12"/>
    </row>
    <row r="13811" spans="4:7">
      <c r="D13811" s="12"/>
      <c r="E13811" s="12"/>
      <c r="F13811" s="12"/>
      <c r="G13811" s="12"/>
    </row>
    <row r="13812" spans="4:7">
      <c r="D13812" s="12"/>
      <c r="E13812" s="12"/>
      <c r="F13812" s="12"/>
      <c r="G13812" s="12"/>
    </row>
    <row r="13813" spans="4:7">
      <c r="D13813" s="12"/>
      <c r="E13813" s="12"/>
      <c r="F13813" s="12"/>
      <c r="G13813" s="12"/>
    </row>
    <row r="13814" spans="4:7">
      <c r="D13814" s="12"/>
      <c r="E13814" s="12"/>
      <c r="F13814" s="12"/>
      <c r="G13814" s="12"/>
    </row>
    <row r="13815" spans="4:7">
      <c r="D13815" s="12"/>
      <c r="E13815" s="12"/>
      <c r="F13815" s="12"/>
      <c r="G13815" s="12"/>
    </row>
    <row r="13816" spans="4:7">
      <c r="D13816" s="12"/>
      <c r="E13816" s="12"/>
      <c r="F13816" s="12"/>
      <c r="G13816" s="12"/>
    </row>
    <row r="13817" spans="4:7">
      <c r="D13817" s="12"/>
      <c r="E13817" s="12"/>
      <c r="F13817" s="12"/>
      <c r="G13817" s="12"/>
    </row>
    <row r="13818" spans="4:7">
      <c r="D13818" s="12"/>
      <c r="E13818" s="12"/>
      <c r="F13818" s="12"/>
      <c r="G13818" s="12"/>
    </row>
    <row r="13819" spans="4:7">
      <c r="D13819" s="12"/>
      <c r="E13819" s="12"/>
      <c r="F13819" s="12"/>
      <c r="G13819" s="12"/>
    </row>
    <row r="13820" spans="4:7">
      <c r="D13820" s="12"/>
      <c r="E13820" s="12"/>
      <c r="F13820" s="12"/>
      <c r="G13820" s="12"/>
    </row>
    <row r="13821" spans="4:7">
      <c r="D13821" s="12"/>
      <c r="E13821" s="12"/>
      <c r="F13821" s="12"/>
      <c r="G13821" s="12"/>
    </row>
    <row r="13822" spans="4:7">
      <c r="D13822" s="12"/>
      <c r="E13822" s="12"/>
      <c r="F13822" s="12"/>
      <c r="G13822" s="12"/>
    </row>
    <row r="13823" spans="4:7">
      <c r="D13823" s="12"/>
      <c r="E13823" s="12"/>
      <c r="F13823" s="12"/>
      <c r="G13823" s="12"/>
    </row>
    <row r="13824" spans="4:7">
      <c r="D13824" s="12"/>
      <c r="E13824" s="12"/>
      <c r="F13824" s="12"/>
      <c r="G13824" s="12"/>
    </row>
    <row r="13825" spans="4:7">
      <c r="D13825" s="12"/>
      <c r="E13825" s="12"/>
      <c r="F13825" s="12"/>
      <c r="G13825" s="12"/>
    </row>
    <row r="13826" spans="4:7">
      <c r="D13826" s="12"/>
      <c r="E13826" s="12"/>
      <c r="F13826" s="12"/>
      <c r="G13826" s="12"/>
    </row>
    <row r="13827" spans="4:7">
      <c r="D13827" s="12"/>
      <c r="E13827" s="12"/>
      <c r="F13827" s="12"/>
      <c r="G13827" s="12"/>
    </row>
    <row r="13828" spans="4:7">
      <c r="D13828" s="12"/>
      <c r="E13828" s="12"/>
      <c r="F13828" s="12"/>
      <c r="G13828" s="12"/>
    </row>
    <row r="13829" spans="4:7">
      <c r="D13829" s="12"/>
      <c r="E13829" s="12"/>
      <c r="F13829" s="12"/>
      <c r="G13829" s="12"/>
    </row>
    <row r="13830" spans="4:7">
      <c r="D13830" s="12"/>
      <c r="E13830" s="12"/>
      <c r="F13830" s="12"/>
      <c r="G13830" s="12"/>
    </row>
    <row r="13831" spans="4:7">
      <c r="D13831" s="12"/>
      <c r="E13831" s="12"/>
      <c r="F13831" s="12"/>
      <c r="G13831" s="12"/>
    </row>
    <row r="13832" spans="4:7">
      <c r="D13832" s="12"/>
      <c r="E13832" s="12"/>
      <c r="F13832" s="12"/>
      <c r="G13832" s="12"/>
    </row>
    <row r="13833" spans="4:7">
      <c r="D13833" s="12"/>
      <c r="E13833" s="12"/>
      <c r="F13833" s="12"/>
      <c r="G13833" s="12"/>
    </row>
    <row r="13834" spans="4:7">
      <c r="D13834" s="12"/>
      <c r="E13834" s="12"/>
      <c r="F13834" s="12"/>
      <c r="G13834" s="12"/>
    </row>
    <row r="13835" spans="4:7">
      <c r="D13835" s="12"/>
      <c r="E13835" s="12"/>
      <c r="F13835" s="12"/>
      <c r="G13835" s="12"/>
    </row>
    <row r="13836" spans="4:7">
      <c r="D13836" s="12"/>
      <c r="E13836" s="12"/>
      <c r="F13836" s="12"/>
      <c r="G13836" s="12"/>
    </row>
    <row r="13837" spans="4:7">
      <c r="D13837" s="12"/>
      <c r="E13837" s="12"/>
      <c r="F13837" s="12"/>
      <c r="G13837" s="12"/>
    </row>
    <row r="13838" spans="4:7">
      <c r="D13838" s="12"/>
      <c r="E13838" s="12"/>
      <c r="F13838" s="12"/>
      <c r="G13838" s="12"/>
    </row>
    <row r="13839" spans="4:7">
      <c r="D13839" s="12"/>
      <c r="E13839" s="12"/>
      <c r="F13839" s="12"/>
      <c r="G13839" s="12"/>
    </row>
    <row r="13840" spans="4:7">
      <c r="D13840" s="12"/>
      <c r="E13840" s="12"/>
      <c r="F13840" s="12"/>
      <c r="G13840" s="12"/>
    </row>
    <row r="13841" spans="4:7">
      <c r="D13841" s="12"/>
      <c r="E13841" s="12"/>
      <c r="F13841" s="12"/>
      <c r="G13841" s="12"/>
    </row>
    <row r="13842" spans="4:7">
      <c r="D13842" s="12"/>
      <c r="E13842" s="12"/>
      <c r="F13842" s="12"/>
      <c r="G13842" s="12"/>
    </row>
    <row r="13843" spans="4:7">
      <c r="D13843" s="12"/>
      <c r="E13843" s="12"/>
      <c r="F13843" s="12"/>
      <c r="G13843" s="12"/>
    </row>
    <row r="13844" spans="4:7">
      <c r="D13844" s="12"/>
      <c r="E13844" s="12"/>
      <c r="F13844" s="12"/>
      <c r="G13844" s="12"/>
    </row>
    <row r="13845" spans="4:7">
      <c r="D13845" s="12"/>
      <c r="E13845" s="12"/>
      <c r="F13845" s="12"/>
      <c r="G13845" s="12"/>
    </row>
    <row r="13846" spans="4:7">
      <c r="D13846" s="12"/>
      <c r="E13846" s="12"/>
      <c r="F13846" s="12"/>
      <c r="G13846" s="12"/>
    </row>
    <row r="13847" spans="4:7">
      <c r="D13847" s="12"/>
      <c r="E13847" s="12"/>
      <c r="F13847" s="12"/>
      <c r="G13847" s="12"/>
    </row>
    <row r="13848" spans="4:7">
      <c r="D13848" s="12"/>
      <c r="E13848" s="12"/>
      <c r="F13848" s="12"/>
      <c r="G13848" s="12"/>
    </row>
    <row r="13849" spans="4:7">
      <c r="D13849" s="12"/>
      <c r="E13849" s="12"/>
      <c r="F13849" s="12"/>
      <c r="G13849" s="12"/>
    </row>
    <row r="13850" spans="4:7">
      <c r="D13850" s="12"/>
      <c r="E13850" s="12"/>
      <c r="F13850" s="12"/>
      <c r="G13850" s="12"/>
    </row>
    <row r="13851" spans="4:7">
      <c r="D13851" s="12"/>
      <c r="E13851" s="12"/>
      <c r="F13851" s="12"/>
      <c r="G13851" s="12"/>
    </row>
    <row r="13852" spans="4:7">
      <c r="D13852" s="12"/>
      <c r="E13852" s="12"/>
      <c r="F13852" s="12"/>
      <c r="G13852" s="12"/>
    </row>
    <row r="13853" spans="4:7">
      <c r="D13853" s="12"/>
      <c r="E13853" s="12"/>
      <c r="F13853" s="12"/>
      <c r="G13853" s="12"/>
    </row>
    <row r="13854" spans="4:7">
      <c r="D13854" s="12"/>
      <c r="E13854" s="12"/>
      <c r="F13854" s="12"/>
      <c r="G13854" s="12"/>
    </row>
    <row r="13855" spans="4:7">
      <c r="D13855" s="12"/>
      <c r="E13855" s="12"/>
      <c r="F13855" s="12"/>
      <c r="G13855" s="12"/>
    </row>
    <row r="13856" spans="4:7">
      <c r="D13856" s="12"/>
      <c r="E13856" s="12"/>
      <c r="F13856" s="12"/>
      <c r="G13856" s="12"/>
    </row>
    <row r="13857" spans="4:7">
      <c r="D13857" s="12"/>
      <c r="E13857" s="12"/>
      <c r="F13857" s="12"/>
      <c r="G13857" s="12"/>
    </row>
    <row r="13858" spans="4:7">
      <c r="D13858" s="12"/>
      <c r="E13858" s="12"/>
      <c r="F13858" s="12"/>
      <c r="G13858" s="12"/>
    </row>
    <row r="13859" spans="4:7">
      <c r="D13859" s="12"/>
      <c r="E13859" s="12"/>
      <c r="F13859" s="12"/>
      <c r="G13859" s="12"/>
    </row>
    <row r="13860" spans="4:7">
      <c r="D13860" s="12"/>
      <c r="E13860" s="12"/>
      <c r="F13860" s="12"/>
      <c r="G13860" s="12"/>
    </row>
    <row r="13861" spans="4:7">
      <c r="D13861" s="12"/>
      <c r="E13861" s="12"/>
      <c r="F13861" s="12"/>
      <c r="G13861" s="12"/>
    </row>
    <row r="13862" spans="4:7">
      <c r="D13862" s="12"/>
      <c r="E13862" s="12"/>
      <c r="F13862" s="12"/>
      <c r="G13862" s="12"/>
    </row>
    <row r="13863" spans="4:7">
      <c r="D13863" s="12"/>
      <c r="E13863" s="12"/>
      <c r="F13863" s="12"/>
      <c r="G13863" s="12"/>
    </row>
    <row r="13864" spans="4:7">
      <c r="D13864" s="12"/>
      <c r="E13864" s="12"/>
      <c r="F13864" s="12"/>
      <c r="G13864" s="12"/>
    </row>
    <row r="13865" spans="4:7">
      <c r="D13865" s="12"/>
      <c r="E13865" s="12"/>
      <c r="F13865" s="12"/>
      <c r="G13865" s="12"/>
    </row>
    <row r="13866" spans="4:7">
      <c r="D13866" s="12"/>
      <c r="E13866" s="12"/>
      <c r="F13866" s="12"/>
      <c r="G13866" s="12"/>
    </row>
    <row r="13867" spans="4:7">
      <c r="D13867" s="12"/>
      <c r="E13867" s="12"/>
      <c r="F13867" s="12"/>
      <c r="G13867" s="12"/>
    </row>
    <row r="13868" spans="4:7">
      <c r="D13868" s="12"/>
      <c r="E13868" s="12"/>
      <c r="F13868" s="12"/>
      <c r="G13868" s="12"/>
    </row>
    <row r="13869" spans="4:7">
      <c r="D13869" s="12"/>
      <c r="E13869" s="12"/>
      <c r="F13869" s="12"/>
      <c r="G13869" s="12"/>
    </row>
    <row r="13870" spans="4:7">
      <c r="D13870" s="12"/>
      <c r="E13870" s="12"/>
      <c r="F13870" s="12"/>
      <c r="G13870" s="12"/>
    </row>
    <row r="13871" spans="4:7">
      <c r="D13871" s="12"/>
      <c r="E13871" s="12"/>
      <c r="F13871" s="12"/>
      <c r="G13871" s="12"/>
    </row>
    <row r="13872" spans="4:7">
      <c r="D13872" s="12"/>
      <c r="E13872" s="12"/>
      <c r="F13872" s="12"/>
      <c r="G13872" s="12"/>
    </row>
    <row r="13873" spans="4:7">
      <c r="D13873" s="12"/>
      <c r="E13873" s="12"/>
      <c r="F13873" s="12"/>
      <c r="G13873" s="12"/>
    </row>
    <row r="13874" spans="4:7">
      <c r="D13874" s="12"/>
      <c r="E13874" s="12"/>
      <c r="F13874" s="12"/>
      <c r="G13874" s="12"/>
    </row>
    <row r="13875" spans="4:7">
      <c r="D13875" s="12"/>
      <c r="E13875" s="12"/>
      <c r="F13875" s="12"/>
      <c r="G13875" s="12"/>
    </row>
    <row r="13876" spans="4:7">
      <c r="D13876" s="12"/>
      <c r="E13876" s="12"/>
      <c r="F13876" s="12"/>
      <c r="G13876" s="12"/>
    </row>
    <row r="13877" spans="4:7">
      <c r="D13877" s="12"/>
      <c r="E13877" s="12"/>
      <c r="F13877" s="12"/>
      <c r="G13877" s="12"/>
    </row>
    <row r="13878" spans="4:7">
      <c r="D13878" s="12"/>
      <c r="E13878" s="12"/>
      <c r="F13878" s="12"/>
      <c r="G13878" s="12"/>
    </row>
    <row r="13879" spans="4:7">
      <c r="D13879" s="12"/>
      <c r="E13879" s="12"/>
      <c r="F13879" s="12"/>
      <c r="G13879" s="12"/>
    </row>
    <row r="13880" spans="4:7">
      <c r="D13880" s="12"/>
      <c r="E13880" s="12"/>
      <c r="F13880" s="12"/>
      <c r="G13880" s="12"/>
    </row>
    <row r="13881" spans="4:7">
      <c r="D13881" s="12"/>
      <c r="E13881" s="12"/>
      <c r="F13881" s="12"/>
      <c r="G13881" s="12"/>
    </row>
    <row r="13882" spans="4:7">
      <c r="D13882" s="12"/>
      <c r="E13882" s="12"/>
      <c r="F13882" s="12"/>
      <c r="G13882" s="12"/>
    </row>
    <row r="13883" spans="4:7">
      <c r="D13883" s="12"/>
      <c r="E13883" s="12"/>
      <c r="F13883" s="12"/>
      <c r="G13883" s="12"/>
    </row>
    <row r="13884" spans="4:7">
      <c r="D13884" s="12"/>
      <c r="E13884" s="12"/>
      <c r="F13884" s="12"/>
      <c r="G13884" s="12"/>
    </row>
    <row r="13885" spans="4:7">
      <c r="D13885" s="12"/>
      <c r="E13885" s="12"/>
      <c r="F13885" s="12"/>
      <c r="G13885" s="12"/>
    </row>
    <row r="13886" spans="4:7">
      <c r="D13886" s="12"/>
      <c r="E13886" s="12"/>
      <c r="F13886" s="12"/>
      <c r="G13886" s="12"/>
    </row>
    <row r="13887" spans="4:7">
      <c r="D13887" s="12"/>
      <c r="E13887" s="12"/>
      <c r="F13887" s="12"/>
      <c r="G13887" s="12"/>
    </row>
    <row r="13888" spans="4:7">
      <c r="D13888" s="12"/>
      <c r="E13888" s="12"/>
      <c r="F13888" s="12"/>
      <c r="G13888" s="12"/>
    </row>
    <row r="13889" spans="4:7">
      <c r="D13889" s="12"/>
      <c r="E13889" s="12"/>
      <c r="F13889" s="12"/>
      <c r="G13889" s="12"/>
    </row>
    <row r="13890" spans="4:7">
      <c r="D13890" s="12"/>
      <c r="E13890" s="12"/>
      <c r="F13890" s="12"/>
      <c r="G13890" s="12"/>
    </row>
    <row r="13891" spans="4:7">
      <c r="D13891" s="12"/>
      <c r="E13891" s="12"/>
      <c r="F13891" s="12"/>
      <c r="G13891" s="12"/>
    </row>
    <row r="13892" spans="4:7">
      <c r="D13892" s="12"/>
      <c r="E13892" s="12"/>
      <c r="F13892" s="12"/>
      <c r="G13892" s="12"/>
    </row>
    <row r="13893" spans="4:7">
      <c r="D13893" s="12"/>
      <c r="E13893" s="12"/>
      <c r="F13893" s="12"/>
      <c r="G13893" s="12"/>
    </row>
    <row r="13894" spans="4:7">
      <c r="D13894" s="12"/>
      <c r="E13894" s="12"/>
      <c r="F13894" s="12"/>
      <c r="G13894" s="12"/>
    </row>
    <row r="13895" spans="4:7">
      <c r="D13895" s="12"/>
      <c r="E13895" s="12"/>
      <c r="F13895" s="12"/>
      <c r="G13895" s="12"/>
    </row>
    <row r="13896" spans="4:7">
      <c r="D13896" s="12"/>
      <c r="E13896" s="12"/>
      <c r="F13896" s="12"/>
      <c r="G13896" s="12"/>
    </row>
    <row r="13897" spans="4:7">
      <c r="D13897" s="12"/>
      <c r="E13897" s="12"/>
      <c r="F13897" s="12"/>
      <c r="G13897" s="12"/>
    </row>
    <row r="13898" spans="4:7">
      <c r="D13898" s="12"/>
      <c r="E13898" s="12"/>
      <c r="F13898" s="12"/>
      <c r="G13898" s="12"/>
    </row>
    <row r="13899" spans="4:7">
      <c r="D13899" s="12"/>
      <c r="E13899" s="12"/>
      <c r="F13899" s="12"/>
      <c r="G13899" s="12"/>
    </row>
    <row r="13900" spans="4:7">
      <c r="D13900" s="12"/>
      <c r="E13900" s="12"/>
      <c r="F13900" s="12"/>
      <c r="G13900" s="12"/>
    </row>
    <row r="13901" spans="4:7">
      <c r="D13901" s="12"/>
      <c r="E13901" s="12"/>
      <c r="F13901" s="12"/>
      <c r="G13901" s="12"/>
    </row>
    <row r="13902" spans="4:7">
      <c r="D13902" s="12"/>
      <c r="E13902" s="12"/>
      <c r="F13902" s="12"/>
      <c r="G13902" s="12"/>
    </row>
    <row r="13903" spans="4:7">
      <c r="D13903" s="12"/>
      <c r="E13903" s="12"/>
      <c r="F13903" s="12"/>
      <c r="G13903" s="12"/>
    </row>
    <row r="13904" spans="4:7">
      <c r="D13904" s="12"/>
      <c r="E13904" s="12"/>
      <c r="F13904" s="12"/>
      <c r="G13904" s="12"/>
    </row>
    <row r="13905" spans="4:7">
      <c r="D13905" s="12"/>
      <c r="E13905" s="12"/>
      <c r="F13905" s="12"/>
      <c r="G13905" s="12"/>
    </row>
    <row r="13906" spans="4:7">
      <c r="D13906" s="12"/>
      <c r="E13906" s="12"/>
      <c r="F13906" s="12"/>
      <c r="G13906" s="12"/>
    </row>
    <row r="13907" spans="4:7">
      <c r="D13907" s="12"/>
      <c r="E13907" s="12"/>
      <c r="F13907" s="12"/>
      <c r="G13907" s="12"/>
    </row>
    <row r="13908" spans="4:7">
      <c r="D13908" s="12"/>
      <c r="E13908" s="12"/>
      <c r="F13908" s="12"/>
      <c r="G13908" s="12"/>
    </row>
    <row r="13909" spans="4:7">
      <c r="D13909" s="12"/>
      <c r="E13909" s="12"/>
      <c r="F13909" s="12"/>
      <c r="G13909" s="12"/>
    </row>
    <row r="13910" spans="4:7">
      <c r="D13910" s="12"/>
      <c r="E13910" s="12"/>
      <c r="F13910" s="12"/>
      <c r="G13910" s="12"/>
    </row>
    <row r="13911" spans="4:7">
      <c r="D13911" s="12"/>
      <c r="E13911" s="12"/>
      <c r="F13911" s="12"/>
      <c r="G13911" s="12"/>
    </row>
    <row r="13912" spans="4:7">
      <c r="D13912" s="12"/>
      <c r="E13912" s="12"/>
      <c r="F13912" s="12"/>
      <c r="G13912" s="12"/>
    </row>
    <row r="13913" spans="4:7">
      <c r="D13913" s="12"/>
      <c r="E13913" s="12"/>
      <c r="F13913" s="12"/>
      <c r="G13913" s="12"/>
    </row>
    <row r="13914" spans="4:7">
      <c r="D13914" s="12"/>
      <c r="E13914" s="12"/>
      <c r="F13914" s="12"/>
      <c r="G13914" s="12"/>
    </row>
    <row r="13915" spans="4:7">
      <c r="D13915" s="12"/>
      <c r="E13915" s="12"/>
      <c r="F13915" s="12"/>
      <c r="G13915" s="12"/>
    </row>
    <row r="13916" spans="4:7">
      <c r="D13916" s="12"/>
      <c r="E13916" s="12"/>
      <c r="F13916" s="12"/>
      <c r="G13916" s="12"/>
    </row>
    <row r="13917" spans="4:7">
      <c r="D13917" s="12"/>
      <c r="E13917" s="12"/>
      <c r="F13917" s="12"/>
      <c r="G13917" s="12"/>
    </row>
    <row r="13918" spans="4:7">
      <c r="D13918" s="12"/>
      <c r="E13918" s="12"/>
      <c r="F13918" s="12"/>
      <c r="G13918" s="12"/>
    </row>
    <row r="13919" spans="4:7">
      <c r="D13919" s="12"/>
      <c r="E13919" s="12"/>
      <c r="F13919" s="12"/>
      <c r="G13919" s="12"/>
    </row>
    <row r="13920" spans="4:7">
      <c r="D13920" s="12"/>
      <c r="E13920" s="12"/>
      <c r="F13920" s="12"/>
      <c r="G13920" s="12"/>
    </row>
    <row r="13921" spans="4:7">
      <c r="D13921" s="12"/>
      <c r="E13921" s="12"/>
      <c r="F13921" s="12"/>
      <c r="G13921" s="12"/>
    </row>
    <row r="13922" spans="4:7">
      <c r="D13922" s="12"/>
      <c r="E13922" s="12"/>
      <c r="F13922" s="12"/>
      <c r="G13922" s="12"/>
    </row>
    <row r="13923" spans="4:7">
      <c r="D13923" s="12"/>
      <c r="E13923" s="12"/>
      <c r="F13923" s="12"/>
      <c r="G13923" s="12"/>
    </row>
    <row r="13924" spans="4:7">
      <c r="D13924" s="12"/>
      <c r="E13924" s="12"/>
      <c r="F13924" s="12"/>
      <c r="G13924" s="12"/>
    </row>
    <row r="13925" spans="4:7">
      <c r="D13925" s="12"/>
      <c r="E13925" s="12"/>
      <c r="F13925" s="12"/>
      <c r="G13925" s="12"/>
    </row>
    <row r="13926" spans="4:7">
      <c r="D13926" s="12"/>
      <c r="E13926" s="12"/>
      <c r="F13926" s="12"/>
      <c r="G13926" s="12"/>
    </row>
    <row r="13927" spans="4:7">
      <c r="D13927" s="12"/>
      <c r="E13927" s="12"/>
      <c r="F13927" s="12"/>
      <c r="G13927" s="12"/>
    </row>
    <row r="13928" spans="4:7">
      <c r="D13928" s="12"/>
      <c r="E13928" s="12"/>
      <c r="F13928" s="12"/>
      <c r="G13928" s="12"/>
    </row>
    <row r="13929" spans="4:7">
      <c r="D13929" s="12"/>
      <c r="E13929" s="12"/>
      <c r="F13929" s="12"/>
      <c r="G13929" s="12"/>
    </row>
    <row r="13930" spans="4:7">
      <c r="D13930" s="12"/>
      <c r="E13930" s="12"/>
      <c r="F13930" s="12"/>
      <c r="G13930" s="12"/>
    </row>
    <row r="13931" spans="4:7">
      <c r="D13931" s="12"/>
      <c r="E13931" s="12"/>
      <c r="F13931" s="12"/>
      <c r="G13931" s="12"/>
    </row>
    <row r="13932" spans="4:7">
      <c r="D13932" s="12"/>
      <c r="E13932" s="12"/>
      <c r="F13932" s="12"/>
      <c r="G13932" s="12"/>
    </row>
    <row r="13933" spans="4:7">
      <c r="D13933" s="12"/>
      <c r="E13933" s="12"/>
      <c r="F13933" s="12"/>
      <c r="G13933" s="12"/>
    </row>
    <row r="13934" spans="4:7">
      <c r="D13934" s="12"/>
      <c r="E13934" s="12"/>
      <c r="F13934" s="12"/>
      <c r="G13934" s="12"/>
    </row>
    <row r="13935" spans="4:7">
      <c r="D13935" s="12"/>
      <c r="E13935" s="12"/>
      <c r="F13935" s="12"/>
      <c r="G13935" s="12"/>
    </row>
    <row r="13936" spans="4:7">
      <c r="D13936" s="12"/>
      <c r="E13936" s="12"/>
      <c r="F13936" s="12"/>
      <c r="G13936" s="12"/>
    </row>
    <row r="13937" spans="4:7">
      <c r="D13937" s="12"/>
      <c r="E13937" s="12"/>
      <c r="F13937" s="12"/>
      <c r="G13937" s="12"/>
    </row>
    <row r="13938" spans="4:7">
      <c r="D13938" s="12"/>
      <c r="E13938" s="12"/>
      <c r="F13938" s="12"/>
      <c r="G13938" s="12"/>
    </row>
    <row r="13939" spans="4:7">
      <c r="D13939" s="12"/>
      <c r="E13939" s="12"/>
      <c r="F13939" s="12"/>
      <c r="G13939" s="12"/>
    </row>
    <row r="13940" spans="4:7">
      <c r="D13940" s="12"/>
      <c r="E13940" s="12"/>
      <c r="F13940" s="12"/>
      <c r="G13940" s="12"/>
    </row>
    <row r="13941" spans="4:7">
      <c r="D13941" s="12"/>
      <c r="E13941" s="12"/>
      <c r="F13941" s="12"/>
      <c r="G13941" s="12"/>
    </row>
    <row r="13942" spans="4:7">
      <c r="D13942" s="12"/>
      <c r="E13942" s="12"/>
      <c r="F13942" s="12"/>
      <c r="G13942" s="12"/>
    </row>
    <row r="13943" spans="4:7">
      <c r="D13943" s="12"/>
      <c r="E13943" s="12"/>
      <c r="F13943" s="12"/>
      <c r="G13943" s="12"/>
    </row>
    <row r="13944" spans="4:7">
      <c r="D13944" s="12"/>
      <c r="E13944" s="12"/>
      <c r="F13944" s="12"/>
      <c r="G13944" s="12"/>
    </row>
    <row r="13945" spans="4:7">
      <c r="D13945" s="12"/>
      <c r="E13945" s="12"/>
      <c r="F13945" s="12"/>
      <c r="G13945" s="12"/>
    </row>
    <row r="13946" spans="4:7">
      <c r="D13946" s="12"/>
      <c r="E13946" s="12"/>
      <c r="F13946" s="12"/>
      <c r="G13946" s="12"/>
    </row>
    <row r="13947" spans="4:7">
      <c r="D13947" s="12"/>
      <c r="E13947" s="12"/>
      <c r="F13947" s="12"/>
      <c r="G13947" s="12"/>
    </row>
    <row r="13948" spans="4:7">
      <c r="D13948" s="12"/>
      <c r="E13948" s="12"/>
      <c r="F13948" s="12"/>
      <c r="G13948" s="12"/>
    </row>
    <row r="13949" spans="4:7">
      <c r="D13949" s="12"/>
      <c r="E13949" s="12"/>
      <c r="F13949" s="12"/>
      <c r="G13949" s="12"/>
    </row>
    <row r="13950" spans="4:7">
      <c r="D13950" s="12"/>
      <c r="E13950" s="12"/>
      <c r="F13950" s="12"/>
      <c r="G13950" s="12"/>
    </row>
    <row r="13951" spans="4:7">
      <c r="D13951" s="12"/>
      <c r="E13951" s="12"/>
      <c r="F13951" s="12"/>
      <c r="G13951" s="12"/>
    </row>
    <row r="13952" spans="4:7">
      <c r="D13952" s="12"/>
      <c r="E13952" s="12"/>
      <c r="F13952" s="12"/>
      <c r="G13952" s="12"/>
    </row>
    <row r="13953" spans="4:7">
      <c r="D13953" s="12"/>
      <c r="E13953" s="12"/>
      <c r="F13953" s="12"/>
      <c r="G13953" s="12"/>
    </row>
    <row r="13954" spans="4:7">
      <c r="D13954" s="12"/>
      <c r="E13954" s="12"/>
      <c r="F13954" s="12"/>
      <c r="G13954" s="12"/>
    </row>
    <row r="13955" spans="4:7">
      <c r="D13955" s="12"/>
      <c r="E13955" s="12"/>
      <c r="F13955" s="12"/>
      <c r="G13955" s="12"/>
    </row>
    <row r="13956" spans="4:7">
      <c r="D13956" s="12"/>
      <c r="E13956" s="12"/>
      <c r="F13956" s="12"/>
      <c r="G13956" s="12"/>
    </row>
    <row r="13957" spans="4:7">
      <c r="D13957" s="12"/>
      <c r="E13957" s="12"/>
      <c r="F13957" s="12"/>
      <c r="G13957" s="12"/>
    </row>
    <row r="13958" spans="4:7">
      <c r="D13958" s="12"/>
      <c r="E13958" s="12"/>
      <c r="F13958" s="12"/>
      <c r="G13958" s="12"/>
    </row>
    <row r="13959" spans="4:7">
      <c r="D13959" s="12"/>
      <c r="E13959" s="12"/>
      <c r="F13959" s="12"/>
      <c r="G13959" s="12"/>
    </row>
    <row r="13960" spans="4:7">
      <c r="D13960" s="12"/>
      <c r="E13960" s="12"/>
      <c r="F13960" s="12"/>
      <c r="G13960" s="12"/>
    </row>
    <row r="13961" spans="4:7">
      <c r="D13961" s="12"/>
      <c r="E13961" s="12"/>
      <c r="F13961" s="12"/>
      <c r="G13961" s="12"/>
    </row>
    <row r="13962" spans="4:7">
      <c r="D13962" s="12"/>
      <c r="E13962" s="12"/>
      <c r="F13962" s="12"/>
      <c r="G13962" s="12"/>
    </row>
    <row r="13963" spans="4:7">
      <c r="D13963" s="12"/>
      <c r="E13963" s="12"/>
      <c r="F13963" s="12"/>
      <c r="G13963" s="12"/>
    </row>
    <row r="13964" spans="4:7">
      <c r="D13964" s="12"/>
      <c r="E13964" s="12"/>
      <c r="F13964" s="12"/>
      <c r="G13964" s="12"/>
    </row>
    <row r="13965" spans="4:7">
      <c r="D13965" s="12"/>
      <c r="E13965" s="12"/>
      <c r="F13965" s="12"/>
      <c r="G13965" s="12"/>
    </row>
    <row r="13966" spans="4:7">
      <c r="D13966" s="12"/>
      <c r="E13966" s="12"/>
      <c r="F13966" s="12"/>
      <c r="G13966" s="12"/>
    </row>
    <row r="13967" spans="4:7">
      <c r="D13967" s="12"/>
      <c r="E13967" s="12"/>
      <c r="F13967" s="12"/>
      <c r="G13967" s="12"/>
    </row>
    <row r="13968" spans="4:7">
      <c r="D13968" s="12"/>
      <c r="E13968" s="12"/>
      <c r="F13968" s="12"/>
      <c r="G13968" s="12"/>
    </row>
    <row r="13969" spans="4:7">
      <c r="D13969" s="12"/>
      <c r="E13969" s="12"/>
      <c r="F13969" s="12"/>
      <c r="G13969" s="12"/>
    </row>
    <row r="13970" spans="4:7">
      <c r="D13970" s="12"/>
      <c r="E13970" s="12"/>
      <c r="F13970" s="12"/>
      <c r="G13970" s="12"/>
    </row>
    <row r="13971" spans="4:7">
      <c r="D13971" s="12"/>
      <c r="E13971" s="12"/>
      <c r="F13971" s="12"/>
      <c r="G13971" s="12"/>
    </row>
    <row r="13972" spans="4:7">
      <c r="D13972" s="12"/>
      <c r="E13972" s="12"/>
      <c r="F13972" s="12"/>
      <c r="G13972" s="12"/>
    </row>
    <row r="13973" spans="4:7">
      <c r="D13973" s="12"/>
      <c r="E13973" s="12"/>
      <c r="F13973" s="12"/>
      <c r="G13973" s="12"/>
    </row>
    <row r="13974" spans="4:7">
      <c r="D13974" s="12"/>
      <c r="E13974" s="12"/>
      <c r="F13974" s="12"/>
      <c r="G13974" s="12"/>
    </row>
    <row r="13975" spans="4:7">
      <c r="D13975" s="12"/>
      <c r="E13975" s="12"/>
      <c r="F13975" s="12"/>
      <c r="G13975" s="12"/>
    </row>
    <row r="13976" spans="4:7">
      <c r="D13976" s="12"/>
      <c r="E13976" s="12"/>
      <c r="F13976" s="12"/>
      <c r="G13976" s="12"/>
    </row>
    <row r="13977" spans="4:7">
      <c r="D13977" s="12"/>
      <c r="E13977" s="12"/>
      <c r="F13977" s="12"/>
      <c r="G13977" s="12"/>
    </row>
    <row r="13978" spans="4:7">
      <c r="D13978" s="12"/>
      <c r="E13978" s="12"/>
      <c r="F13978" s="12"/>
      <c r="G13978" s="12"/>
    </row>
    <row r="13979" spans="4:7">
      <c r="D13979" s="12"/>
      <c r="E13979" s="12"/>
      <c r="F13979" s="12"/>
      <c r="G13979" s="12"/>
    </row>
    <row r="13980" spans="4:7">
      <c r="D13980" s="12"/>
      <c r="E13980" s="12"/>
      <c r="F13980" s="12"/>
      <c r="G13980" s="12"/>
    </row>
    <row r="13981" spans="4:7">
      <c r="D13981" s="12"/>
      <c r="E13981" s="12"/>
      <c r="F13981" s="12"/>
      <c r="G13981" s="12"/>
    </row>
    <row r="13982" spans="4:7">
      <c r="D13982" s="12"/>
      <c r="E13982" s="12"/>
      <c r="F13982" s="12"/>
      <c r="G13982" s="12"/>
    </row>
    <row r="13983" spans="4:7">
      <c r="D13983" s="12"/>
      <c r="E13983" s="12"/>
      <c r="F13983" s="12"/>
      <c r="G13983" s="12"/>
    </row>
    <row r="13984" spans="4:7">
      <c r="D13984" s="12"/>
      <c r="E13984" s="12"/>
      <c r="F13984" s="12"/>
      <c r="G13984" s="12"/>
    </row>
    <row r="13985" spans="4:7">
      <c r="D13985" s="12"/>
      <c r="E13985" s="12"/>
      <c r="F13985" s="12"/>
      <c r="G13985" s="12"/>
    </row>
    <row r="13986" spans="4:7">
      <c r="D13986" s="12"/>
      <c r="E13986" s="12"/>
      <c r="F13986" s="12"/>
      <c r="G13986" s="12"/>
    </row>
    <row r="13987" spans="4:7">
      <c r="D13987" s="12"/>
      <c r="E13987" s="12"/>
      <c r="F13987" s="12"/>
      <c r="G13987" s="12"/>
    </row>
    <row r="13988" spans="4:7">
      <c r="D13988" s="12"/>
      <c r="E13988" s="12"/>
      <c r="F13988" s="12"/>
      <c r="G13988" s="12"/>
    </row>
    <row r="13989" spans="4:7">
      <c r="D13989" s="12"/>
      <c r="E13989" s="12"/>
      <c r="F13989" s="12"/>
      <c r="G13989" s="12"/>
    </row>
    <row r="13990" spans="4:7">
      <c r="D13990" s="12"/>
      <c r="E13990" s="12"/>
      <c r="F13990" s="12"/>
      <c r="G13990" s="12"/>
    </row>
    <row r="13991" spans="4:7">
      <c r="D13991" s="12"/>
      <c r="E13991" s="12"/>
      <c r="F13991" s="12"/>
      <c r="G13991" s="12"/>
    </row>
    <row r="13992" spans="4:7">
      <c r="D13992" s="12"/>
      <c r="E13992" s="12"/>
      <c r="F13992" s="12"/>
      <c r="G13992" s="12"/>
    </row>
    <row r="13993" spans="4:7">
      <c r="D13993" s="12"/>
      <c r="E13993" s="12"/>
      <c r="F13993" s="12"/>
      <c r="G13993" s="12"/>
    </row>
    <row r="13994" spans="4:7">
      <c r="D13994" s="12"/>
      <c r="E13994" s="12"/>
      <c r="F13994" s="12"/>
      <c r="G13994" s="12"/>
    </row>
    <row r="13995" spans="4:7">
      <c r="D13995" s="12"/>
      <c r="E13995" s="12"/>
      <c r="F13995" s="12"/>
      <c r="G13995" s="12"/>
    </row>
    <row r="13996" spans="4:7">
      <c r="D13996" s="12"/>
      <c r="E13996" s="12"/>
      <c r="F13996" s="12"/>
      <c r="G13996" s="12"/>
    </row>
    <row r="13997" spans="4:7">
      <c r="D13997" s="12"/>
      <c r="E13997" s="12"/>
      <c r="F13997" s="12"/>
      <c r="G13997" s="12"/>
    </row>
    <row r="13998" spans="4:7">
      <c r="D13998" s="12"/>
      <c r="E13998" s="12"/>
      <c r="F13998" s="12"/>
      <c r="G13998" s="12"/>
    </row>
    <row r="13999" spans="4:7">
      <c r="D13999" s="12"/>
      <c r="E13999" s="12"/>
      <c r="F13999" s="12"/>
      <c r="G13999" s="12"/>
    </row>
    <row r="14000" spans="4:7">
      <c r="D14000" s="12"/>
      <c r="E14000" s="12"/>
      <c r="F14000" s="12"/>
      <c r="G14000" s="12"/>
    </row>
    <row r="14001" spans="4:7">
      <c r="D14001" s="12"/>
      <c r="E14001" s="12"/>
      <c r="F14001" s="12"/>
      <c r="G14001" s="12"/>
    </row>
    <row r="14002" spans="4:7">
      <c r="D14002" s="12"/>
      <c r="E14002" s="12"/>
      <c r="F14002" s="12"/>
      <c r="G14002" s="12"/>
    </row>
    <row r="14003" spans="4:7">
      <c r="D14003" s="12"/>
      <c r="E14003" s="12"/>
      <c r="F14003" s="12"/>
      <c r="G14003" s="12"/>
    </row>
    <row r="14004" spans="4:7">
      <c r="D14004" s="12"/>
      <c r="E14004" s="12"/>
      <c r="F14004" s="12"/>
      <c r="G14004" s="12"/>
    </row>
    <row r="14005" spans="4:7">
      <c r="D14005" s="12"/>
      <c r="E14005" s="12"/>
      <c r="F14005" s="12"/>
      <c r="G14005" s="12"/>
    </row>
    <row r="14006" spans="4:7">
      <c r="D14006" s="12"/>
      <c r="E14006" s="12"/>
      <c r="F14006" s="12"/>
      <c r="G14006" s="12"/>
    </row>
    <row r="14007" spans="4:7">
      <c r="D14007" s="12"/>
      <c r="E14007" s="12"/>
      <c r="F14007" s="12"/>
      <c r="G14007" s="12"/>
    </row>
    <row r="14008" spans="4:7">
      <c r="D14008" s="12"/>
      <c r="E14008" s="12"/>
      <c r="F14008" s="12"/>
      <c r="G14008" s="12"/>
    </row>
    <row r="14009" spans="4:7">
      <c r="D14009" s="12"/>
      <c r="E14009" s="12"/>
      <c r="F14009" s="12"/>
      <c r="G14009" s="12"/>
    </row>
    <row r="14010" spans="4:7">
      <c r="D14010" s="12"/>
      <c r="E14010" s="12"/>
      <c r="F14010" s="12"/>
      <c r="G14010" s="12"/>
    </row>
    <row r="14011" spans="4:7">
      <c r="D14011" s="12"/>
      <c r="E14011" s="12"/>
      <c r="F14011" s="12"/>
      <c r="G14011" s="12"/>
    </row>
    <row r="14012" spans="4:7">
      <c r="D14012" s="12"/>
      <c r="E14012" s="12"/>
      <c r="F14012" s="12"/>
      <c r="G14012" s="12"/>
    </row>
    <row r="14013" spans="4:7">
      <c r="D14013" s="12"/>
      <c r="E14013" s="12"/>
      <c r="F14013" s="12"/>
      <c r="G14013" s="12"/>
    </row>
    <row r="14014" spans="4:7">
      <c r="D14014" s="12"/>
      <c r="E14014" s="12"/>
      <c r="F14014" s="12"/>
      <c r="G14014" s="12"/>
    </row>
    <row r="14015" spans="4:7">
      <c r="D14015" s="12"/>
      <c r="E14015" s="12"/>
      <c r="F14015" s="12"/>
      <c r="G14015" s="12"/>
    </row>
    <row r="14016" spans="4:7">
      <c r="D14016" s="12"/>
      <c r="E14016" s="12"/>
      <c r="F14016" s="12"/>
      <c r="G14016" s="12"/>
    </row>
    <row r="14017" spans="4:7">
      <c r="D14017" s="12"/>
      <c r="E14017" s="12"/>
      <c r="F14017" s="12"/>
      <c r="G14017" s="12"/>
    </row>
    <row r="14018" spans="4:7">
      <c r="D14018" s="12"/>
      <c r="E14018" s="12"/>
      <c r="F14018" s="12"/>
      <c r="G14018" s="12"/>
    </row>
    <row r="14019" spans="4:7">
      <c r="D14019" s="12"/>
      <c r="E14019" s="12"/>
      <c r="F14019" s="12"/>
      <c r="G14019" s="12"/>
    </row>
    <row r="14020" spans="4:7">
      <c r="D14020" s="12"/>
      <c r="E14020" s="12"/>
      <c r="F14020" s="12"/>
      <c r="G14020" s="12"/>
    </row>
    <row r="14021" spans="4:7">
      <c r="D14021" s="12"/>
      <c r="E14021" s="12"/>
      <c r="F14021" s="12"/>
      <c r="G14021" s="12"/>
    </row>
    <row r="14022" spans="4:7">
      <c r="D14022" s="12"/>
      <c r="E14022" s="12"/>
      <c r="F14022" s="12"/>
      <c r="G14022" s="12"/>
    </row>
    <row r="14023" spans="4:7">
      <c r="D14023" s="12"/>
      <c r="E14023" s="12"/>
      <c r="F14023" s="12"/>
      <c r="G14023" s="12"/>
    </row>
    <row r="14024" spans="4:7">
      <c r="D14024" s="12"/>
      <c r="E14024" s="12"/>
      <c r="F14024" s="12"/>
      <c r="G14024" s="12"/>
    </row>
    <row r="14025" spans="4:7">
      <c r="D14025" s="12"/>
      <c r="E14025" s="12"/>
      <c r="F14025" s="12"/>
      <c r="G14025" s="12"/>
    </row>
    <row r="14026" spans="4:7">
      <c r="D14026" s="12"/>
      <c r="E14026" s="12"/>
      <c r="F14026" s="12"/>
      <c r="G14026" s="12"/>
    </row>
    <row r="14027" spans="4:7">
      <c r="D14027" s="12"/>
      <c r="E14027" s="12"/>
      <c r="F14027" s="12"/>
      <c r="G14027" s="12"/>
    </row>
    <row r="14028" spans="4:7">
      <c r="D14028" s="12"/>
      <c r="E14028" s="12"/>
      <c r="F14028" s="12"/>
      <c r="G14028" s="12"/>
    </row>
    <row r="14029" spans="4:7">
      <c r="D14029" s="12"/>
      <c r="E14029" s="12"/>
      <c r="F14029" s="12"/>
      <c r="G14029" s="12"/>
    </row>
    <row r="14030" spans="4:7">
      <c r="D14030" s="12"/>
      <c r="E14030" s="12"/>
      <c r="F14030" s="12"/>
      <c r="G14030" s="12"/>
    </row>
    <row r="14031" spans="4:7">
      <c r="D14031" s="12"/>
      <c r="E14031" s="12"/>
      <c r="F14031" s="12"/>
      <c r="G14031" s="12"/>
    </row>
    <row r="14032" spans="4:7">
      <c r="D14032" s="12"/>
      <c r="E14032" s="12"/>
      <c r="F14032" s="12"/>
      <c r="G14032" s="12"/>
    </row>
    <row r="14033" spans="4:7">
      <c r="D14033" s="12"/>
      <c r="E14033" s="12"/>
      <c r="F14033" s="12"/>
      <c r="G14033" s="12"/>
    </row>
    <row r="14034" spans="4:7">
      <c r="D14034" s="12"/>
      <c r="E14034" s="12"/>
      <c r="F14034" s="12"/>
      <c r="G14034" s="12"/>
    </row>
    <row r="14035" spans="4:7">
      <c r="D14035" s="12"/>
      <c r="E14035" s="12"/>
      <c r="F14035" s="12"/>
      <c r="G14035" s="12"/>
    </row>
    <row r="14036" spans="4:7">
      <c r="D14036" s="12"/>
      <c r="E14036" s="12"/>
      <c r="F14036" s="12"/>
      <c r="G14036" s="12"/>
    </row>
    <row r="14037" spans="4:7">
      <c r="D14037" s="12"/>
      <c r="E14037" s="12"/>
      <c r="F14037" s="12"/>
      <c r="G14037" s="12"/>
    </row>
    <row r="14038" spans="4:7">
      <c r="D14038" s="12"/>
      <c r="E14038" s="12"/>
      <c r="F14038" s="12"/>
      <c r="G14038" s="12"/>
    </row>
    <row r="14039" spans="4:7">
      <c r="D14039" s="12"/>
      <c r="E14039" s="12"/>
      <c r="F14039" s="12"/>
      <c r="G14039" s="12"/>
    </row>
    <row r="14040" spans="4:7">
      <c r="D14040" s="12"/>
      <c r="E14040" s="12"/>
      <c r="F14040" s="12"/>
      <c r="G14040" s="12"/>
    </row>
    <row r="14041" spans="4:7">
      <c r="D14041" s="12"/>
      <c r="E14041" s="12"/>
      <c r="F14041" s="12"/>
      <c r="G14041" s="12"/>
    </row>
    <row r="14042" spans="4:7">
      <c r="D14042" s="12"/>
      <c r="E14042" s="12"/>
      <c r="F14042" s="12"/>
      <c r="G14042" s="12"/>
    </row>
    <row r="14043" spans="4:7">
      <c r="D14043" s="12"/>
      <c r="E14043" s="12"/>
      <c r="F14043" s="12"/>
      <c r="G14043" s="12"/>
    </row>
    <row r="14044" spans="4:7">
      <c r="D14044" s="12"/>
      <c r="E14044" s="12"/>
      <c r="F14044" s="12"/>
      <c r="G14044" s="12"/>
    </row>
    <row r="14045" spans="4:7">
      <c r="D14045" s="12"/>
      <c r="E14045" s="12"/>
      <c r="F14045" s="12"/>
      <c r="G14045" s="12"/>
    </row>
    <row r="14046" spans="4:7">
      <c r="D14046" s="12"/>
      <c r="E14046" s="12"/>
      <c r="F14046" s="12"/>
      <c r="G14046" s="12"/>
    </row>
    <row r="14047" spans="4:7">
      <c r="D14047" s="12"/>
      <c r="E14047" s="12"/>
      <c r="F14047" s="12"/>
      <c r="G14047" s="12"/>
    </row>
    <row r="14048" spans="4:7">
      <c r="D14048" s="12"/>
      <c r="E14048" s="12"/>
      <c r="F14048" s="12"/>
      <c r="G14048" s="12"/>
    </row>
    <row r="14049" spans="4:7">
      <c r="D14049" s="12"/>
      <c r="E14049" s="12"/>
      <c r="F14049" s="12"/>
      <c r="G14049" s="12"/>
    </row>
    <row r="14050" spans="4:7">
      <c r="D14050" s="12"/>
      <c r="E14050" s="12"/>
      <c r="F14050" s="12"/>
      <c r="G14050" s="12"/>
    </row>
    <row r="14051" spans="4:7">
      <c r="D14051" s="12"/>
      <c r="E14051" s="12"/>
      <c r="F14051" s="12"/>
      <c r="G14051" s="12"/>
    </row>
    <row r="14052" spans="4:7">
      <c r="D14052" s="12"/>
      <c r="E14052" s="12"/>
      <c r="F14052" s="12"/>
      <c r="G14052" s="12"/>
    </row>
    <row r="14053" spans="4:7">
      <c r="D14053" s="12"/>
      <c r="E14053" s="12"/>
      <c r="F14053" s="12"/>
      <c r="G14053" s="12"/>
    </row>
    <row r="14054" spans="4:7">
      <c r="D14054" s="12"/>
      <c r="E14054" s="12"/>
      <c r="F14054" s="12"/>
      <c r="G14054" s="12"/>
    </row>
    <row r="14055" spans="4:7">
      <c r="D14055" s="12"/>
      <c r="E14055" s="12"/>
      <c r="F14055" s="12"/>
      <c r="G14055" s="12"/>
    </row>
    <row r="14056" spans="4:7">
      <c r="D14056" s="12"/>
      <c r="E14056" s="12"/>
      <c r="F14056" s="12"/>
      <c r="G14056" s="12"/>
    </row>
    <row r="14057" spans="4:7">
      <c r="D14057" s="12"/>
      <c r="E14057" s="12"/>
      <c r="F14057" s="12"/>
      <c r="G14057" s="12"/>
    </row>
    <row r="14058" spans="4:7">
      <c r="D14058" s="12"/>
      <c r="E14058" s="12"/>
      <c r="F14058" s="12"/>
      <c r="G14058" s="12"/>
    </row>
    <row r="14059" spans="4:7">
      <c r="D14059" s="12"/>
      <c r="E14059" s="12"/>
      <c r="F14059" s="12"/>
      <c r="G14059" s="12"/>
    </row>
    <row r="14060" spans="4:7">
      <c r="D14060" s="12"/>
      <c r="E14060" s="12"/>
      <c r="F14060" s="12"/>
      <c r="G14060" s="12"/>
    </row>
    <row r="14061" spans="4:7">
      <c r="D14061" s="12"/>
      <c r="E14061" s="12"/>
      <c r="F14061" s="12"/>
      <c r="G14061" s="12"/>
    </row>
    <row r="14062" spans="4:7">
      <c r="D14062" s="12"/>
      <c r="E14062" s="12"/>
      <c r="F14062" s="12"/>
      <c r="G14062" s="12"/>
    </row>
    <row r="14063" spans="4:7">
      <c r="D14063" s="12"/>
      <c r="E14063" s="12"/>
      <c r="F14063" s="12"/>
      <c r="G14063" s="12"/>
    </row>
    <row r="14064" spans="4:7">
      <c r="D14064" s="12"/>
      <c r="E14064" s="12"/>
      <c r="F14064" s="12"/>
      <c r="G14064" s="12"/>
    </row>
    <row r="14065" spans="4:7">
      <c r="D14065" s="12"/>
      <c r="E14065" s="12"/>
      <c r="F14065" s="12"/>
      <c r="G14065" s="12"/>
    </row>
    <row r="14066" spans="4:7">
      <c r="D14066" s="12"/>
      <c r="E14066" s="12"/>
      <c r="F14066" s="12"/>
      <c r="G14066" s="12"/>
    </row>
    <row r="14067" spans="4:7">
      <c r="D14067" s="12"/>
      <c r="E14067" s="12"/>
      <c r="F14067" s="12"/>
      <c r="G14067" s="12"/>
    </row>
    <row r="14068" spans="4:7">
      <c r="D14068" s="12"/>
      <c r="E14068" s="12"/>
      <c r="F14068" s="12"/>
      <c r="G14068" s="12"/>
    </row>
    <row r="14069" spans="4:7">
      <c r="D14069" s="12"/>
      <c r="E14069" s="12"/>
      <c r="F14069" s="12"/>
      <c r="G14069" s="12"/>
    </row>
    <row r="14070" spans="4:7">
      <c r="D14070" s="12"/>
      <c r="E14070" s="12"/>
      <c r="F14070" s="12"/>
      <c r="G14070" s="12"/>
    </row>
    <row r="14071" spans="4:7">
      <c r="D14071" s="12"/>
      <c r="E14071" s="12"/>
      <c r="F14071" s="12"/>
      <c r="G14071" s="12"/>
    </row>
    <row r="14072" spans="4:7">
      <c r="D14072" s="12"/>
      <c r="E14072" s="12"/>
      <c r="F14072" s="12"/>
      <c r="G14072" s="12"/>
    </row>
    <row r="14073" spans="4:7">
      <c r="D14073" s="12"/>
      <c r="E14073" s="12"/>
      <c r="F14073" s="12"/>
      <c r="G14073" s="12"/>
    </row>
    <row r="14074" spans="4:7">
      <c r="D14074" s="12"/>
      <c r="E14074" s="12"/>
      <c r="F14074" s="12"/>
      <c r="G14074" s="12"/>
    </row>
    <row r="14075" spans="4:7">
      <c r="D14075" s="12"/>
      <c r="E14075" s="12"/>
      <c r="F14075" s="12"/>
      <c r="G14075" s="12"/>
    </row>
    <row r="14076" spans="4:7">
      <c r="D14076" s="12"/>
      <c r="E14076" s="12"/>
      <c r="F14076" s="12"/>
      <c r="G14076" s="12"/>
    </row>
    <row r="14077" spans="4:7">
      <c r="D14077" s="12"/>
      <c r="E14077" s="12"/>
      <c r="F14077" s="12"/>
      <c r="G14077" s="12"/>
    </row>
    <row r="14078" spans="4:7">
      <c r="D14078" s="12"/>
      <c r="E14078" s="12"/>
      <c r="F14078" s="12"/>
      <c r="G14078" s="12"/>
    </row>
    <row r="14079" spans="4:7">
      <c r="D14079" s="12"/>
      <c r="E14079" s="12"/>
      <c r="F14079" s="12"/>
      <c r="G14079" s="12"/>
    </row>
    <row r="14080" spans="4:7">
      <c r="D14080" s="12"/>
      <c r="E14080" s="12"/>
      <c r="F14080" s="12"/>
      <c r="G14080" s="12"/>
    </row>
    <row r="14081" spans="4:7">
      <c r="D14081" s="12"/>
      <c r="E14081" s="12"/>
      <c r="F14081" s="12"/>
      <c r="G14081" s="12"/>
    </row>
    <row r="14082" spans="4:7">
      <c r="D14082" s="12"/>
      <c r="E14082" s="12"/>
      <c r="F14082" s="12"/>
      <c r="G14082" s="12"/>
    </row>
    <row r="14083" spans="4:7">
      <c r="D14083" s="12"/>
      <c r="E14083" s="12"/>
      <c r="F14083" s="12"/>
      <c r="G14083" s="12"/>
    </row>
    <row r="14084" spans="4:7">
      <c r="D14084" s="12"/>
      <c r="E14084" s="12"/>
      <c r="F14084" s="12"/>
      <c r="G14084" s="12"/>
    </row>
    <row r="14085" spans="4:7">
      <c r="D14085" s="12"/>
      <c r="E14085" s="12"/>
      <c r="F14085" s="12"/>
      <c r="G14085" s="12"/>
    </row>
    <row r="14086" spans="4:7">
      <c r="D14086" s="12"/>
      <c r="E14086" s="12"/>
      <c r="F14086" s="12"/>
      <c r="G14086" s="12"/>
    </row>
    <row r="14087" spans="4:7">
      <c r="D14087" s="12"/>
      <c r="E14087" s="12"/>
      <c r="F14087" s="12"/>
      <c r="G14087" s="12"/>
    </row>
    <row r="14088" spans="4:7">
      <c r="D14088" s="12"/>
      <c r="E14088" s="12"/>
      <c r="F14088" s="12"/>
      <c r="G14088" s="12"/>
    </row>
    <row r="14089" spans="4:7">
      <c r="D14089" s="12"/>
      <c r="E14089" s="12"/>
      <c r="F14089" s="12"/>
      <c r="G14089" s="12"/>
    </row>
    <row r="14090" spans="4:7">
      <c r="D14090" s="12"/>
      <c r="E14090" s="12"/>
      <c r="F14090" s="12"/>
      <c r="G14090" s="12"/>
    </row>
    <row r="14091" spans="4:7">
      <c r="D14091" s="12"/>
      <c r="E14091" s="12"/>
      <c r="F14091" s="12"/>
      <c r="G14091" s="12"/>
    </row>
    <row r="14092" spans="4:7">
      <c r="D14092" s="12"/>
      <c r="E14092" s="12"/>
      <c r="F14092" s="12"/>
      <c r="G14092" s="12"/>
    </row>
    <row r="14093" spans="4:7">
      <c r="D14093" s="12"/>
      <c r="E14093" s="12"/>
      <c r="F14093" s="12"/>
      <c r="G14093" s="12"/>
    </row>
    <row r="14094" spans="4:7">
      <c r="D14094" s="12"/>
      <c r="E14094" s="12"/>
      <c r="F14094" s="12"/>
      <c r="G14094" s="12"/>
    </row>
    <row r="14095" spans="4:7">
      <c r="D14095" s="12"/>
      <c r="E14095" s="12"/>
      <c r="F14095" s="12"/>
      <c r="G14095" s="12"/>
    </row>
    <row r="14096" spans="4:7">
      <c r="D14096" s="12"/>
      <c r="E14096" s="12"/>
      <c r="F14096" s="12"/>
      <c r="G14096" s="12"/>
    </row>
    <row r="14097" spans="4:7">
      <c r="D14097" s="12"/>
      <c r="E14097" s="12"/>
      <c r="F14097" s="12"/>
      <c r="G14097" s="12"/>
    </row>
    <row r="14098" spans="4:7">
      <c r="D14098" s="12"/>
      <c r="E14098" s="12"/>
      <c r="F14098" s="12"/>
      <c r="G14098" s="12"/>
    </row>
    <row r="14099" spans="4:7">
      <c r="D14099" s="12"/>
      <c r="E14099" s="12"/>
      <c r="F14099" s="12"/>
      <c r="G14099" s="12"/>
    </row>
    <row r="14100" spans="4:7">
      <c r="D14100" s="12"/>
      <c r="E14100" s="12"/>
      <c r="F14100" s="12"/>
      <c r="G14100" s="12"/>
    </row>
    <row r="14101" spans="4:7">
      <c r="D14101" s="12"/>
      <c r="E14101" s="12"/>
      <c r="F14101" s="12"/>
      <c r="G14101" s="12"/>
    </row>
    <row r="14102" spans="4:7">
      <c r="D14102" s="12"/>
      <c r="E14102" s="12"/>
      <c r="F14102" s="12"/>
      <c r="G14102" s="12"/>
    </row>
    <row r="14103" spans="4:7">
      <c r="D14103" s="12"/>
      <c r="E14103" s="12"/>
      <c r="F14103" s="12"/>
      <c r="G14103" s="12"/>
    </row>
    <row r="14104" spans="4:7">
      <c r="D14104" s="12"/>
      <c r="E14104" s="12"/>
      <c r="F14104" s="12"/>
      <c r="G14104" s="12"/>
    </row>
    <row r="14105" spans="4:7">
      <c r="D14105" s="12"/>
      <c r="E14105" s="12"/>
      <c r="F14105" s="12"/>
      <c r="G14105" s="12"/>
    </row>
    <row r="14106" spans="4:7">
      <c r="D14106" s="12"/>
      <c r="E14106" s="12"/>
      <c r="F14106" s="12"/>
      <c r="G14106" s="12"/>
    </row>
    <row r="14107" spans="4:7">
      <c r="D14107" s="12"/>
      <c r="E14107" s="12"/>
      <c r="F14107" s="12"/>
      <c r="G14107" s="12"/>
    </row>
    <row r="14108" spans="4:7">
      <c r="D14108" s="12"/>
      <c r="E14108" s="12"/>
      <c r="F14108" s="12"/>
      <c r="G14108" s="12"/>
    </row>
    <row r="14109" spans="4:7">
      <c r="D14109" s="12"/>
      <c r="E14109" s="12"/>
      <c r="F14109" s="12"/>
      <c r="G14109" s="12"/>
    </row>
    <row r="14110" spans="4:7">
      <c r="D14110" s="12"/>
      <c r="E14110" s="12"/>
      <c r="F14110" s="12"/>
      <c r="G14110" s="12"/>
    </row>
    <row r="14111" spans="4:7">
      <c r="D14111" s="12"/>
      <c r="E14111" s="12"/>
      <c r="F14111" s="12"/>
      <c r="G14111" s="12"/>
    </row>
    <row r="14112" spans="4:7">
      <c r="D14112" s="12"/>
      <c r="E14112" s="12"/>
      <c r="F14112" s="12"/>
      <c r="G14112" s="12"/>
    </row>
    <row r="14113" spans="4:7">
      <c r="D14113" s="12"/>
      <c r="E14113" s="12"/>
      <c r="F14113" s="12"/>
      <c r="G14113" s="12"/>
    </row>
    <row r="14114" spans="4:7">
      <c r="D14114" s="12"/>
      <c r="E14114" s="12"/>
      <c r="F14114" s="12"/>
      <c r="G14114" s="12"/>
    </row>
    <row r="14115" spans="4:7">
      <c r="D14115" s="12"/>
      <c r="E14115" s="12"/>
      <c r="F14115" s="12"/>
      <c r="G14115" s="12"/>
    </row>
    <row r="14116" spans="4:7">
      <c r="D14116" s="12"/>
      <c r="E14116" s="12"/>
      <c r="F14116" s="12"/>
      <c r="G14116" s="12"/>
    </row>
    <row r="14117" spans="4:7">
      <c r="D14117" s="12"/>
      <c r="E14117" s="12"/>
      <c r="F14117" s="12"/>
      <c r="G14117" s="12"/>
    </row>
    <row r="14118" spans="4:7">
      <c r="D14118" s="12"/>
      <c r="E14118" s="12"/>
      <c r="F14118" s="12"/>
      <c r="G14118" s="12"/>
    </row>
    <row r="14119" spans="4:7">
      <c r="D14119" s="12"/>
      <c r="E14119" s="12"/>
      <c r="F14119" s="12"/>
      <c r="G14119" s="12"/>
    </row>
    <row r="14120" spans="4:7">
      <c r="D14120" s="12"/>
      <c r="E14120" s="12"/>
      <c r="F14120" s="12"/>
      <c r="G14120" s="12"/>
    </row>
    <row r="14121" spans="4:7">
      <c r="D14121" s="12"/>
      <c r="E14121" s="12"/>
      <c r="F14121" s="12"/>
      <c r="G14121" s="12"/>
    </row>
    <row r="14122" spans="4:7">
      <c r="D14122" s="12"/>
      <c r="E14122" s="12"/>
      <c r="F14122" s="12"/>
      <c r="G14122" s="12"/>
    </row>
    <row r="14123" spans="4:7">
      <c r="D14123" s="12"/>
      <c r="E14123" s="12"/>
      <c r="F14123" s="12"/>
      <c r="G14123" s="12"/>
    </row>
    <row r="14124" spans="4:7">
      <c r="D14124" s="12"/>
      <c r="E14124" s="12"/>
      <c r="F14124" s="12"/>
      <c r="G14124" s="12"/>
    </row>
    <row r="14125" spans="4:7">
      <c r="D14125" s="12"/>
      <c r="E14125" s="12"/>
      <c r="F14125" s="12"/>
      <c r="G14125" s="12"/>
    </row>
    <row r="14126" spans="4:7">
      <c r="D14126" s="12"/>
      <c r="E14126" s="12"/>
      <c r="F14126" s="12"/>
      <c r="G14126" s="12"/>
    </row>
    <row r="14127" spans="4:7">
      <c r="D14127" s="12"/>
      <c r="E14127" s="12"/>
      <c r="F14127" s="12"/>
      <c r="G14127" s="12"/>
    </row>
    <row r="14128" spans="4:7">
      <c r="D14128" s="12"/>
      <c r="E14128" s="12"/>
      <c r="F14128" s="12"/>
      <c r="G14128" s="12"/>
    </row>
    <row r="14129" spans="4:7">
      <c r="D14129" s="12"/>
      <c r="E14129" s="12"/>
      <c r="F14129" s="12"/>
      <c r="G14129" s="12"/>
    </row>
    <row r="14130" spans="4:7">
      <c r="D14130" s="12"/>
      <c r="E14130" s="12"/>
      <c r="F14130" s="12"/>
      <c r="G14130" s="12"/>
    </row>
    <row r="14131" spans="4:7">
      <c r="D14131" s="12"/>
      <c r="E14131" s="12"/>
      <c r="F14131" s="12"/>
      <c r="G14131" s="12"/>
    </row>
    <row r="14132" spans="4:7">
      <c r="D14132" s="12"/>
      <c r="E14132" s="12"/>
      <c r="F14132" s="12"/>
      <c r="G14132" s="12"/>
    </row>
    <row r="14133" spans="4:7">
      <c r="D14133" s="12"/>
      <c r="E14133" s="12"/>
      <c r="F14133" s="12"/>
      <c r="G14133" s="12"/>
    </row>
    <row r="14134" spans="4:7">
      <c r="D14134" s="12"/>
      <c r="E14134" s="12"/>
      <c r="F14134" s="12"/>
      <c r="G14134" s="12"/>
    </row>
    <row r="14135" spans="4:7">
      <c r="D14135" s="12"/>
      <c r="E14135" s="12"/>
      <c r="F14135" s="12"/>
      <c r="G14135" s="12"/>
    </row>
    <row r="14136" spans="4:7">
      <c r="D14136" s="12"/>
      <c r="E14136" s="12"/>
      <c r="F14136" s="12"/>
      <c r="G14136" s="12"/>
    </row>
    <row r="14137" spans="4:7">
      <c r="D14137" s="12"/>
      <c r="E14137" s="12"/>
      <c r="F14137" s="12"/>
      <c r="G14137" s="12"/>
    </row>
    <row r="14138" spans="4:7">
      <c r="D14138" s="12"/>
      <c r="E14138" s="12"/>
      <c r="F14138" s="12"/>
      <c r="G14138" s="12"/>
    </row>
    <row r="14139" spans="4:7">
      <c r="D14139" s="12"/>
      <c r="E14139" s="12"/>
      <c r="F14139" s="12"/>
      <c r="G14139" s="12"/>
    </row>
    <row r="14140" spans="4:7">
      <c r="D14140" s="12"/>
      <c r="E14140" s="12"/>
      <c r="F14140" s="12"/>
      <c r="G14140" s="12"/>
    </row>
    <row r="14141" spans="4:7">
      <c r="D14141" s="12"/>
      <c r="E14141" s="12"/>
      <c r="F14141" s="12"/>
      <c r="G14141" s="12"/>
    </row>
    <row r="14142" spans="4:7">
      <c r="D14142" s="12"/>
      <c r="E14142" s="12"/>
      <c r="F14142" s="12"/>
      <c r="G14142" s="12"/>
    </row>
    <row r="14143" spans="4:7">
      <c r="D14143" s="12"/>
      <c r="E14143" s="12"/>
      <c r="F14143" s="12"/>
      <c r="G14143" s="12"/>
    </row>
    <row r="14144" spans="4:7">
      <c r="D14144" s="12"/>
      <c r="E14144" s="12"/>
      <c r="F14144" s="12"/>
      <c r="G14144" s="12"/>
    </row>
    <row r="14145" spans="4:7">
      <c r="D14145" s="12"/>
      <c r="E14145" s="12"/>
      <c r="F14145" s="12"/>
      <c r="G14145" s="12"/>
    </row>
    <row r="14146" spans="4:7">
      <c r="D14146" s="12"/>
      <c r="E14146" s="12"/>
      <c r="F14146" s="12"/>
      <c r="G14146" s="12"/>
    </row>
    <row r="14147" spans="4:7">
      <c r="D14147" s="12"/>
      <c r="E14147" s="12"/>
      <c r="F14147" s="12"/>
      <c r="G14147" s="12"/>
    </row>
    <row r="14148" spans="4:7">
      <c r="D14148" s="12"/>
      <c r="E14148" s="12"/>
      <c r="F14148" s="12"/>
      <c r="G14148" s="12"/>
    </row>
    <row r="14149" spans="4:7">
      <c r="D14149" s="12"/>
      <c r="E14149" s="12"/>
      <c r="F14149" s="12"/>
      <c r="G14149" s="12"/>
    </row>
    <row r="14150" spans="4:7">
      <c r="D14150" s="12"/>
      <c r="E14150" s="12"/>
      <c r="F14150" s="12"/>
      <c r="G14150" s="12"/>
    </row>
    <row r="14151" spans="4:7">
      <c r="D14151" s="12"/>
      <c r="E14151" s="12"/>
      <c r="F14151" s="12"/>
      <c r="G14151" s="12"/>
    </row>
    <row r="14152" spans="4:7">
      <c r="D14152" s="12"/>
      <c r="E14152" s="12"/>
      <c r="F14152" s="12"/>
      <c r="G14152" s="12"/>
    </row>
    <row r="14153" spans="4:7">
      <c r="D14153" s="12"/>
      <c r="E14153" s="12"/>
      <c r="F14153" s="12"/>
      <c r="G14153" s="12"/>
    </row>
    <row r="14154" spans="4:7">
      <c r="D14154" s="12"/>
      <c r="E14154" s="12"/>
      <c r="F14154" s="12"/>
      <c r="G14154" s="12"/>
    </row>
    <row r="14155" spans="4:7">
      <c r="D14155" s="12"/>
      <c r="E14155" s="12"/>
      <c r="F14155" s="12"/>
      <c r="G14155" s="12"/>
    </row>
    <row r="14156" spans="4:7">
      <c r="D14156" s="12"/>
      <c r="E14156" s="12"/>
      <c r="F14156" s="12"/>
      <c r="G14156" s="12"/>
    </row>
    <row r="14157" spans="4:7">
      <c r="D14157" s="12"/>
      <c r="E14157" s="12"/>
      <c r="F14157" s="12"/>
      <c r="G14157" s="12"/>
    </row>
    <row r="14158" spans="4:7">
      <c r="D14158" s="12"/>
      <c r="E14158" s="12"/>
      <c r="F14158" s="12"/>
      <c r="G14158" s="12"/>
    </row>
    <row r="14159" spans="4:7">
      <c r="D14159" s="12"/>
      <c r="E14159" s="12"/>
      <c r="F14159" s="12"/>
      <c r="G14159" s="12"/>
    </row>
    <row r="14160" spans="4:7">
      <c r="D14160" s="12"/>
      <c r="E14160" s="12"/>
      <c r="F14160" s="12"/>
      <c r="G14160" s="12"/>
    </row>
    <row r="14161" spans="4:7">
      <c r="D14161" s="12"/>
      <c r="E14161" s="12"/>
      <c r="F14161" s="12"/>
      <c r="G14161" s="12"/>
    </row>
    <row r="14162" spans="4:7">
      <c r="D14162" s="12"/>
      <c r="E14162" s="12"/>
      <c r="F14162" s="12"/>
      <c r="G14162" s="12"/>
    </row>
    <row r="14163" spans="4:7">
      <c r="D14163" s="12"/>
      <c r="E14163" s="12"/>
      <c r="F14163" s="12"/>
      <c r="G14163" s="12"/>
    </row>
    <row r="14164" spans="4:7">
      <c r="D14164" s="12"/>
      <c r="E14164" s="12"/>
      <c r="F14164" s="12"/>
      <c r="G14164" s="12"/>
    </row>
    <row r="14165" spans="4:7">
      <c r="D14165" s="12"/>
      <c r="E14165" s="12"/>
      <c r="F14165" s="12"/>
      <c r="G14165" s="12"/>
    </row>
    <row r="14166" spans="4:7">
      <c r="D14166" s="12"/>
      <c r="E14166" s="12"/>
      <c r="F14166" s="12"/>
      <c r="G14166" s="12"/>
    </row>
    <row r="14167" spans="4:7">
      <c r="D14167" s="12"/>
      <c r="E14167" s="12"/>
      <c r="F14167" s="12"/>
      <c r="G14167" s="12"/>
    </row>
    <row r="14168" spans="4:7">
      <c r="D14168" s="12"/>
      <c r="E14168" s="12"/>
      <c r="F14168" s="12"/>
      <c r="G14168" s="12"/>
    </row>
    <row r="14169" spans="4:7">
      <c r="D14169" s="12"/>
      <c r="E14169" s="12"/>
      <c r="F14169" s="12"/>
      <c r="G14169" s="12"/>
    </row>
    <row r="14170" spans="4:7">
      <c r="D14170" s="12"/>
      <c r="E14170" s="12"/>
      <c r="F14170" s="12"/>
      <c r="G14170" s="12"/>
    </row>
    <row r="14171" spans="4:7">
      <c r="D14171" s="12"/>
      <c r="E14171" s="12"/>
      <c r="F14171" s="12"/>
      <c r="G14171" s="12"/>
    </row>
    <row r="14172" spans="4:7">
      <c r="D14172" s="12"/>
      <c r="E14172" s="12"/>
      <c r="F14172" s="12"/>
      <c r="G14172" s="12"/>
    </row>
    <row r="14173" spans="4:7">
      <c r="D14173" s="12"/>
      <c r="E14173" s="12"/>
      <c r="F14173" s="12"/>
      <c r="G14173" s="12"/>
    </row>
    <row r="14174" spans="4:7">
      <c r="D14174" s="12"/>
      <c r="E14174" s="12"/>
      <c r="F14174" s="12"/>
      <c r="G14174" s="12"/>
    </row>
    <row r="14175" spans="4:7">
      <c r="D14175" s="12"/>
      <c r="E14175" s="12"/>
      <c r="F14175" s="12"/>
      <c r="G14175" s="12"/>
    </row>
    <row r="14176" spans="4:7">
      <c r="D14176" s="12"/>
      <c r="E14176" s="12"/>
      <c r="F14176" s="12"/>
      <c r="G14176" s="12"/>
    </row>
    <row r="14177" spans="4:7">
      <c r="D14177" s="12"/>
      <c r="E14177" s="12"/>
      <c r="F14177" s="12"/>
      <c r="G14177" s="12"/>
    </row>
    <row r="14178" spans="4:7">
      <c r="D14178" s="12"/>
      <c r="E14178" s="12"/>
      <c r="F14178" s="12"/>
      <c r="G14178" s="12"/>
    </row>
    <row r="14179" spans="4:7">
      <c r="D14179" s="12"/>
      <c r="E14179" s="12"/>
      <c r="F14179" s="12"/>
      <c r="G14179" s="12"/>
    </row>
    <row r="14180" spans="4:7">
      <c r="D14180" s="12"/>
      <c r="E14180" s="12"/>
      <c r="F14180" s="12"/>
      <c r="G14180" s="12"/>
    </row>
    <row r="14181" spans="4:7">
      <c r="D14181" s="12"/>
      <c r="E14181" s="12"/>
      <c r="F14181" s="12"/>
      <c r="G14181" s="12"/>
    </row>
    <row r="14182" spans="4:7">
      <c r="D14182" s="12"/>
      <c r="E14182" s="12"/>
      <c r="F14182" s="12"/>
      <c r="G14182" s="12"/>
    </row>
    <row r="14183" spans="4:7">
      <c r="D14183" s="12"/>
      <c r="E14183" s="12"/>
      <c r="F14183" s="12"/>
      <c r="G14183" s="12"/>
    </row>
    <row r="14184" spans="4:7">
      <c r="D14184" s="12"/>
      <c r="E14184" s="12"/>
      <c r="F14184" s="12"/>
      <c r="G14184" s="12"/>
    </row>
    <row r="14185" spans="4:7">
      <c r="D14185" s="12"/>
      <c r="E14185" s="12"/>
      <c r="F14185" s="12"/>
      <c r="G14185" s="12"/>
    </row>
    <row r="14186" spans="4:7">
      <c r="D14186" s="12"/>
      <c r="E14186" s="12"/>
      <c r="F14186" s="12"/>
      <c r="G14186" s="12"/>
    </row>
    <row r="14187" spans="4:7">
      <c r="D14187" s="12"/>
      <c r="E14187" s="12"/>
      <c r="F14187" s="12"/>
      <c r="G14187" s="12"/>
    </row>
    <row r="14188" spans="4:7">
      <c r="D14188" s="12"/>
      <c r="E14188" s="12"/>
      <c r="F14188" s="12"/>
      <c r="G14188" s="12"/>
    </row>
    <row r="14189" spans="4:7">
      <c r="D14189" s="12"/>
      <c r="E14189" s="12"/>
      <c r="F14189" s="12"/>
      <c r="G14189" s="12"/>
    </row>
    <row r="14190" spans="4:7">
      <c r="D14190" s="12"/>
      <c r="E14190" s="12"/>
      <c r="F14190" s="12"/>
      <c r="G14190" s="12"/>
    </row>
    <row r="14191" spans="4:7">
      <c r="D14191" s="12"/>
      <c r="E14191" s="12"/>
      <c r="F14191" s="12"/>
      <c r="G14191" s="12"/>
    </row>
    <row r="14192" spans="4:7">
      <c r="D14192" s="12"/>
      <c r="E14192" s="12"/>
      <c r="F14192" s="12"/>
      <c r="G14192" s="12"/>
    </row>
    <row r="14193" spans="4:7">
      <c r="D14193" s="12"/>
      <c r="E14193" s="12"/>
      <c r="F14193" s="12"/>
      <c r="G14193" s="12"/>
    </row>
    <row r="14194" spans="4:7">
      <c r="D14194" s="12"/>
      <c r="E14194" s="12"/>
      <c r="F14194" s="12"/>
      <c r="G14194" s="12"/>
    </row>
    <row r="14195" spans="4:7">
      <c r="D14195" s="12"/>
      <c r="E14195" s="12"/>
      <c r="F14195" s="12"/>
      <c r="G14195" s="12"/>
    </row>
    <row r="14196" spans="4:7">
      <c r="D14196" s="12"/>
      <c r="E14196" s="12"/>
      <c r="F14196" s="12"/>
      <c r="G14196" s="12"/>
    </row>
    <row r="14197" spans="4:7">
      <c r="D14197" s="12"/>
      <c r="E14197" s="12"/>
      <c r="F14197" s="12"/>
      <c r="G14197" s="12"/>
    </row>
    <row r="14198" spans="4:7">
      <c r="D14198" s="12"/>
      <c r="E14198" s="12"/>
      <c r="F14198" s="12"/>
      <c r="G14198" s="12"/>
    </row>
    <row r="14199" spans="4:7">
      <c r="D14199" s="12"/>
      <c r="E14199" s="12"/>
      <c r="F14199" s="12"/>
      <c r="G14199" s="12"/>
    </row>
    <row r="14200" spans="4:7">
      <c r="D14200" s="12"/>
      <c r="E14200" s="12"/>
      <c r="F14200" s="12"/>
      <c r="G14200" s="12"/>
    </row>
    <row r="14201" spans="4:7">
      <c r="D14201" s="12"/>
      <c r="E14201" s="12"/>
      <c r="F14201" s="12"/>
      <c r="G14201" s="12"/>
    </row>
    <row r="14202" spans="4:7">
      <c r="D14202" s="12"/>
      <c r="E14202" s="12"/>
      <c r="F14202" s="12"/>
      <c r="G14202" s="12"/>
    </row>
    <row r="14203" spans="4:7">
      <c r="D14203" s="12"/>
      <c r="E14203" s="12"/>
      <c r="F14203" s="12"/>
      <c r="G14203" s="12"/>
    </row>
    <row r="14204" spans="4:7">
      <c r="D14204" s="12"/>
      <c r="E14204" s="12"/>
      <c r="F14204" s="12"/>
      <c r="G14204" s="12"/>
    </row>
    <row r="14205" spans="4:7">
      <c r="D14205" s="12"/>
      <c r="E14205" s="12"/>
      <c r="F14205" s="12"/>
      <c r="G14205" s="12"/>
    </row>
    <row r="14206" spans="4:7">
      <c r="D14206" s="12"/>
      <c r="E14206" s="12"/>
      <c r="F14206" s="12"/>
      <c r="G14206" s="12"/>
    </row>
    <row r="14207" spans="4:7">
      <c r="D14207" s="12"/>
      <c r="E14207" s="12"/>
      <c r="F14207" s="12"/>
      <c r="G14207" s="12"/>
    </row>
    <row r="14208" spans="4:7">
      <c r="D14208" s="12"/>
      <c r="E14208" s="12"/>
      <c r="F14208" s="12"/>
      <c r="G14208" s="12"/>
    </row>
    <row r="14209" spans="4:7">
      <c r="D14209" s="12"/>
      <c r="E14209" s="12"/>
      <c r="F14209" s="12"/>
      <c r="G14209" s="12"/>
    </row>
    <row r="14210" spans="4:7">
      <c r="D14210" s="12"/>
      <c r="E14210" s="12"/>
      <c r="F14210" s="12"/>
      <c r="G14210" s="12"/>
    </row>
    <row r="14211" spans="4:7">
      <c r="D14211" s="12"/>
      <c r="E14211" s="12"/>
      <c r="F14211" s="12"/>
      <c r="G14211" s="12"/>
    </row>
    <row r="14212" spans="4:7">
      <c r="D14212" s="12"/>
      <c r="E14212" s="12"/>
      <c r="F14212" s="12"/>
      <c r="G14212" s="12"/>
    </row>
    <row r="14213" spans="4:7">
      <c r="D14213" s="12"/>
      <c r="E14213" s="12"/>
      <c r="F14213" s="12"/>
      <c r="G14213" s="12"/>
    </row>
    <row r="14214" spans="4:7">
      <c r="D14214" s="12"/>
      <c r="E14214" s="12"/>
      <c r="F14214" s="12"/>
      <c r="G14214" s="12"/>
    </row>
    <row r="14215" spans="4:7">
      <c r="D14215" s="12"/>
      <c r="E14215" s="12"/>
      <c r="F14215" s="12"/>
      <c r="G14215" s="12"/>
    </row>
    <row r="14216" spans="4:7">
      <c r="D14216" s="12"/>
      <c r="E14216" s="12"/>
      <c r="F14216" s="12"/>
      <c r="G14216" s="12"/>
    </row>
    <row r="14217" spans="4:7">
      <c r="D14217" s="12"/>
      <c r="E14217" s="12"/>
      <c r="F14217" s="12"/>
      <c r="G14217" s="12"/>
    </row>
    <row r="14218" spans="4:7">
      <c r="D14218" s="12"/>
      <c r="E14218" s="12"/>
      <c r="F14218" s="12"/>
      <c r="G14218" s="12"/>
    </row>
    <row r="14219" spans="4:7">
      <c r="D14219" s="12"/>
      <c r="E14219" s="12"/>
      <c r="F14219" s="12"/>
      <c r="G14219" s="12"/>
    </row>
    <row r="14220" spans="4:7">
      <c r="D14220" s="12"/>
      <c r="E14220" s="12"/>
      <c r="F14220" s="12"/>
      <c r="G14220" s="12"/>
    </row>
    <row r="14221" spans="4:7">
      <c r="D14221" s="12"/>
      <c r="E14221" s="12"/>
      <c r="F14221" s="12"/>
      <c r="G14221" s="12"/>
    </row>
    <row r="14222" spans="4:7">
      <c r="D14222" s="12"/>
      <c r="E14222" s="12"/>
      <c r="F14222" s="12"/>
      <c r="G14222" s="12"/>
    </row>
    <row r="14223" spans="4:7">
      <c r="D14223" s="12"/>
      <c r="E14223" s="12"/>
      <c r="F14223" s="12"/>
      <c r="G14223" s="12"/>
    </row>
    <row r="14224" spans="4:7">
      <c r="D14224" s="12"/>
      <c r="E14224" s="12"/>
      <c r="F14224" s="12"/>
      <c r="G14224" s="12"/>
    </row>
    <row r="14225" spans="4:7">
      <c r="D14225" s="12"/>
      <c r="E14225" s="12"/>
      <c r="F14225" s="12"/>
      <c r="G14225" s="12"/>
    </row>
    <row r="14226" spans="4:7">
      <c r="D14226" s="12"/>
      <c r="E14226" s="12"/>
      <c r="F14226" s="12"/>
      <c r="G14226" s="12"/>
    </row>
    <row r="14227" spans="4:7">
      <c r="D14227" s="12"/>
      <c r="E14227" s="12"/>
      <c r="F14227" s="12"/>
      <c r="G14227" s="12"/>
    </row>
    <row r="14228" spans="4:7">
      <c r="D14228" s="12"/>
      <c r="E14228" s="12"/>
      <c r="F14228" s="12"/>
      <c r="G14228" s="12"/>
    </row>
    <row r="14229" spans="4:7">
      <c r="D14229" s="12"/>
      <c r="E14229" s="12"/>
      <c r="F14229" s="12"/>
      <c r="G14229" s="12"/>
    </row>
    <row r="14230" spans="4:7">
      <c r="D14230" s="12"/>
      <c r="E14230" s="12"/>
      <c r="F14230" s="12"/>
      <c r="G14230" s="12"/>
    </row>
    <row r="14231" spans="4:7">
      <c r="D14231" s="12"/>
      <c r="E14231" s="12"/>
      <c r="F14231" s="12"/>
      <c r="G14231" s="12"/>
    </row>
    <row r="14232" spans="4:7">
      <c r="D14232" s="12"/>
      <c r="E14232" s="12"/>
      <c r="F14232" s="12"/>
      <c r="G14232" s="12"/>
    </row>
    <row r="14233" spans="4:7">
      <c r="D14233" s="12"/>
      <c r="E14233" s="12"/>
      <c r="F14233" s="12"/>
      <c r="G14233" s="12"/>
    </row>
    <row r="14234" spans="4:7">
      <c r="D14234" s="12"/>
      <c r="E14234" s="12"/>
      <c r="F14234" s="12"/>
      <c r="G14234" s="12"/>
    </row>
    <row r="14235" spans="4:7">
      <c r="D14235" s="12"/>
      <c r="E14235" s="12"/>
      <c r="F14235" s="12"/>
      <c r="G14235" s="12"/>
    </row>
    <row r="14236" spans="4:7">
      <c r="D14236" s="12"/>
      <c r="E14236" s="12"/>
      <c r="F14236" s="12"/>
      <c r="G14236" s="12"/>
    </row>
    <row r="14237" spans="4:7">
      <c r="D14237" s="12"/>
      <c r="E14237" s="12"/>
      <c r="F14237" s="12"/>
      <c r="G14237" s="12"/>
    </row>
    <row r="14238" spans="4:7">
      <c r="D14238" s="12"/>
      <c r="E14238" s="12"/>
      <c r="F14238" s="12"/>
      <c r="G14238" s="12"/>
    </row>
    <row r="14239" spans="4:7">
      <c r="D14239" s="12"/>
      <c r="E14239" s="12"/>
      <c r="F14239" s="12"/>
      <c r="G14239" s="12"/>
    </row>
    <row r="14240" spans="4:7">
      <c r="D14240" s="12"/>
      <c r="E14240" s="12"/>
      <c r="F14240" s="12"/>
      <c r="G14240" s="12"/>
    </row>
    <row r="14241" spans="4:7">
      <c r="D14241" s="12"/>
      <c r="E14241" s="12"/>
      <c r="F14241" s="12"/>
      <c r="G14241" s="12"/>
    </row>
    <row r="14242" spans="4:7">
      <c r="D14242" s="12"/>
      <c r="E14242" s="12"/>
      <c r="F14242" s="12"/>
      <c r="G14242" s="12"/>
    </row>
    <row r="14243" spans="4:7">
      <c r="D14243" s="12"/>
      <c r="E14243" s="12"/>
      <c r="F14243" s="12"/>
      <c r="G14243" s="12"/>
    </row>
    <row r="14244" spans="4:7">
      <c r="D14244" s="12"/>
      <c r="E14244" s="12"/>
      <c r="F14244" s="12"/>
      <c r="G14244" s="12"/>
    </row>
    <row r="14245" spans="4:7">
      <c r="D14245" s="12"/>
      <c r="E14245" s="12"/>
      <c r="F14245" s="12"/>
      <c r="G14245" s="12"/>
    </row>
    <row r="14246" spans="4:7">
      <c r="D14246" s="12"/>
      <c r="E14246" s="12"/>
      <c r="F14246" s="12"/>
      <c r="G14246" s="12"/>
    </row>
    <row r="14247" spans="4:7">
      <c r="D14247" s="12"/>
      <c r="E14247" s="12"/>
      <c r="F14247" s="12"/>
      <c r="G14247" s="12"/>
    </row>
    <row r="14248" spans="4:7">
      <c r="D14248" s="12"/>
      <c r="E14248" s="12"/>
      <c r="F14248" s="12"/>
      <c r="G14248" s="12"/>
    </row>
    <row r="14249" spans="4:7">
      <c r="D14249" s="12"/>
      <c r="E14249" s="12"/>
      <c r="F14249" s="12"/>
      <c r="G14249" s="12"/>
    </row>
    <row r="14250" spans="4:7">
      <c r="D14250" s="12"/>
      <c r="E14250" s="12"/>
      <c r="F14250" s="12"/>
      <c r="G14250" s="12"/>
    </row>
    <row r="14251" spans="4:7">
      <c r="D14251" s="12"/>
      <c r="E14251" s="12"/>
      <c r="F14251" s="12"/>
      <c r="G14251" s="12"/>
    </row>
    <row r="14252" spans="4:7">
      <c r="D14252" s="12"/>
      <c r="E14252" s="12"/>
      <c r="F14252" s="12"/>
      <c r="G14252" s="12"/>
    </row>
    <row r="14253" spans="4:7">
      <c r="D14253" s="12"/>
      <c r="E14253" s="12"/>
      <c r="F14253" s="12"/>
      <c r="G14253" s="12"/>
    </row>
    <row r="14254" spans="4:7">
      <c r="D14254" s="12"/>
      <c r="E14254" s="12"/>
      <c r="F14254" s="12"/>
      <c r="G14254" s="12"/>
    </row>
    <row r="14255" spans="4:7">
      <c r="D14255" s="12"/>
      <c r="E14255" s="12"/>
      <c r="F14255" s="12"/>
      <c r="G14255" s="12"/>
    </row>
    <row r="14256" spans="4:7">
      <c r="D14256" s="12"/>
      <c r="E14256" s="12"/>
      <c r="F14256" s="12"/>
      <c r="G14256" s="12"/>
    </row>
    <row r="14257" spans="4:7">
      <c r="D14257" s="12"/>
      <c r="E14257" s="12"/>
      <c r="F14257" s="12"/>
      <c r="G14257" s="12"/>
    </row>
    <row r="14258" spans="4:7">
      <c r="D14258" s="12"/>
      <c r="E14258" s="12"/>
      <c r="F14258" s="12"/>
      <c r="G14258" s="12"/>
    </row>
    <row r="14259" spans="4:7">
      <c r="D14259" s="12"/>
      <c r="E14259" s="12"/>
      <c r="F14259" s="12"/>
      <c r="G14259" s="12"/>
    </row>
    <row r="14260" spans="4:7">
      <c r="D14260" s="12"/>
      <c r="E14260" s="12"/>
      <c r="F14260" s="12"/>
      <c r="G14260" s="12"/>
    </row>
    <row r="14261" spans="4:7">
      <c r="D14261" s="12"/>
      <c r="E14261" s="12"/>
      <c r="F14261" s="12"/>
      <c r="G14261" s="12"/>
    </row>
    <row r="14262" spans="4:7">
      <c r="D14262" s="12"/>
      <c r="E14262" s="12"/>
      <c r="F14262" s="12"/>
      <c r="G14262" s="12"/>
    </row>
    <row r="14263" spans="4:7">
      <c r="D14263" s="12"/>
      <c r="E14263" s="12"/>
      <c r="F14263" s="12"/>
      <c r="G14263" s="12"/>
    </row>
    <row r="14264" spans="4:7">
      <c r="D14264" s="12"/>
      <c r="E14264" s="12"/>
      <c r="F14264" s="12"/>
      <c r="G14264" s="12"/>
    </row>
    <row r="14265" spans="4:7">
      <c r="D14265" s="12"/>
      <c r="E14265" s="12"/>
      <c r="F14265" s="12"/>
      <c r="G14265" s="12"/>
    </row>
    <row r="14266" spans="4:7">
      <c r="D14266" s="12"/>
      <c r="E14266" s="12"/>
      <c r="F14266" s="12"/>
      <c r="G14266" s="12"/>
    </row>
    <row r="14267" spans="4:7">
      <c r="D14267" s="12"/>
      <c r="E14267" s="12"/>
      <c r="F14267" s="12"/>
      <c r="G14267" s="12"/>
    </row>
    <row r="14268" spans="4:7">
      <c r="D14268" s="12"/>
      <c r="E14268" s="12"/>
      <c r="F14268" s="12"/>
      <c r="G14268" s="12"/>
    </row>
    <row r="14269" spans="4:7">
      <c r="D14269" s="12"/>
      <c r="E14269" s="12"/>
      <c r="F14269" s="12"/>
      <c r="G14269" s="12"/>
    </row>
    <row r="14270" spans="4:7">
      <c r="D14270" s="12"/>
      <c r="E14270" s="12"/>
      <c r="F14270" s="12"/>
      <c r="G14270" s="12"/>
    </row>
    <row r="14271" spans="4:7">
      <c r="D14271" s="12"/>
      <c r="E14271" s="12"/>
      <c r="F14271" s="12"/>
      <c r="G14271" s="12"/>
    </row>
    <row r="14272" spans="4:7">
      <c r="D14272" s="12"/>
      <c r="E14272" s="12"/>
      <c r="F14272" s="12"/>
      <c r="G14272" s="12"/>
    </row>
    <row r="14273" spans="4:7">
      <c r="D14273" s="12"/>
      <c r="E14273" s="12"/>
      <c r="F14273" s="12"/>
      <c r="G14273" s="12"/>
    </row>
    <row r="14274" spans="4:7">
      <c r="D14274" s="12"/>
      <c r="E14274" s="12"/>
      <c r="F14274" s="12"/>
      <c r="G14274" s="12"/>
    </row>
    <row r="14275" spans="4:7">
      <c r="D14275" s="12"/>
      <c r="E14275" s="12"/>
      <c r="F14275" s="12"/>
      <c r="G14275" s="12"/>
    </row>
    <row r="14276" spans="4:7">
      <c r="D14276" s="12"/>
      <c r="E14276" s="12"/>
      <c r="F14276" s="12"/>
      <c r="G14276" s="12"/>
    </row>
    <row r="14277" spans="4:7">
      <c r="D14277" s="12"/>
      <c r="E14277" s="12"/>
      <c r="F14277" s="12"/>
      <c r="G14277" s="12"/>
    </row>
    <row r="14278" spans="4:7">
      <c r="D14278" s="12"/>
      <c r="E14278" s="12"/>
      <c r="F14278" s="12"/>
      <c r="G14278" s="12"/>
    </row>
    <row r="14279" spans="4:7">
      <c r="D14279" s="12"/>
      <c r="E14279" s="12"/>
      <c r="F14279" s="12"/>
      <c r="G14279" s="12"/>
    </row>
    <row r="14280" spans="4:7">
      <c r="D14280" s="12"/>
      <c r="E14280" s="12"/>
      <c r="F14280" s="12"/>
      <c r="G14280" s="12"/>
    </row>
    <row r="14281" spans="4:7">
      <c r="D14281" s="12"/>
      <c r="E14281" s="12"/>
      <c r="F14281" s="12"/>
      <c r="G14281" s="12"/>
    </row>
    <row r="14282" spans="4:7">
      <c r="D14282" s="12"/>
      <c r="E14282" s="12"/>
      <c r="F14282" s="12"/>
      <c r="G14282" s="12"/>
    </row>
    <row r="14283" spans="4:7">
      <c r="D14283" s="12"/>
      <c r="E14283" s="12"/>
      <c r="F14283" s="12"/>
      <c r="G14283" s="12"/>
    </row>
    <row r="14284" spans="4:7">
      <c r="D14284" s="12"/>
      <c r="E14284" s="12"/>
      <c r="F14284" s="12"/>
      <c r="G14284" s="12"/>
    </row>
    <row r="14285" spans="4:7">
      <c r="D14285" s="12"/>
      <c r="E14285" s="12"/>
      <c r="F14285" s="12"/>
      <c r="G14285" s="12"/>
    </row>
    <row r="14286" spans="4:7">
      <c r="D14286" s="12"/>
      <c r="E14286" s="12"/>
      <c r="F14286" s="12"/>
      <c r="G14286" s="12"/>
    </row>
    <row r="14287" spans="4:7">
      <c r="D14287" s="12"/>
      <c r="E14287" s="12"/>
      <c r="F14287" s="12"/>
      <c r="G14287" s="12"/>
    </row>
    <row r="14288" spans="4:7">
      <c r="D14288" s="12"/>
      <c r="E14288" s="12"/>
      <c r="F14288" s="12"/>
      <c r="G14288" s="12"/>
    </row>
    <row r="14289" spans="4:7">
      <c r="D14289" s="12"/>
      <c r="E14289" s="12"/>
      <c r="F14289" s="12"/>
      <c r="G14289" s="12"/>
    </row>
    <row r="14290" spans="4:7">
      <c r="D14290" s="12"/>
      <c r="E14290" s="12"/>
      <c r="F14290" s="12"/>
      <c r="G14290" s="12"/>
    </row>
    <row r="14291" spans="4:7">
      <c r="D14291" s="12"/>
      <c r="E14291" s="12"/>
      <c r="F14291" s="12"/>
      <c r="G14291" s="12"/>
    </row>
    <row r="14292" spans="4:7">
      <c r="D14292" s="12"/>
      <c r="E14292" s="12"/>
      <c r="F14292" s="12"/>
      <c r="G14292" s="12"/>
    </row>
    <row r="14293" spans="4:7">
      <c r="D14293" s="12"/>
      <c r="E14293" s="12"/>
      <c r="F14293" s="12"/>
      <c r="G14293" s="12"/>
    </row>
    <row r="14294" spans="4:7">
      <c r="D14294" s="12"/>
      <c r="E14294" s="12"/>
      <c r="F14294" s="12"/>
      <c r="G14294" s="12"/>
    </row>
    <row r="14295" spans="4:7">
      <c r="D14295" s="12"/>
      <c r="E14295" s="12"/>
      <c r="F14295" s="12"/>
      <c r="G14295" s="12"/>
    </row>
    <row r="14296" spans="4:7">
      <c r="D14296" s="12"/>
      <c r="E14296" s="12"/>
      <c r="F14296" s="12"/>
      <c r="G14296" s="12"/>
    </row>
    <row r="14297" spans="4:7">
      <c r="D14297" s="12"/>
      <c r="E14297" s="12"/>
      <c r="F14297" s="12"/>
      <c r="G14297" s="12"/>
    </row>
    <row r="14298" spans="4:7">
      <c r="D14298" s="12"/>
      <c r="E14298" s="12"/>
      <c r="F14298" s="12"/>
      <c r="G14298" s="12"/>
    </row>
    <row r="14299" spans="4:7">
      <c r="D14299" s="12"/>
      <c r="E14299" s="12"/>
      <c r="F14299" s="12"/>
      <c r="G14299" s="12"/>
    </row>
    <row r="14300" spans="4:7">
      <c r="D14300" s="12"/>
      <c r="E14300" s="12"/>
      <c r="F14300" s="12"/>
      <c r="G14300" s="12"/>
    </row>
    <row r="14301" spans="4:7">
      <c r="D14301" s="12"/>
      <c r="E14301" s="12"/>
      <c r="F14301" s="12"/>
      <c r="G14301" s="12"/>
    </row>
    <row r="14302" spans="4:7">
      <c r="D14302" s="12"/>
      <c r="E14302" s="12"/>
      <c r="F14302" s="12"/>
      <c r="G14302" s="12"/>
    </row>
    <row r="14303" spans="4:7">
      <c r="D14303" s="12"/>
      <c r="E14303" s="12"/>
      <c r="F14303" s="12"/>
      <c r="G14303" s="12"/>
    </row>
    <row r="14304" spans="4:7">
      <c r="D14304" s="12"/>
      <c r="E14304" s="12"/>
      <c r="F14304" s="12"/>
      <c r="G14304" s="12"/>
    </row>
    <row r="14305" spans="4:7">
      <c r="D14305" s="12"/>
      <c r="E14305" s="12"/>
      <c r="F14305" s="12"/>
      <c r="G14305" s="12"/>
    </row>
    <row r="14306" spans="4:7">
      <c r="D14306" s="12"/>
      <c r="E14306" s="12"/>
      <c r="F14306" s="12"/>
      <c r="G14306" s="12"/>
    </row>
    <row r="14307" spans="4:7">
      <c r="D14307" s="12"/>
      <c r="E14307" s="12"/>
      <c r="F14307" s="12"/>
      <c r="G14307" s="12"/>
    </row>
    <row r="14308" spans="4:7">
      <c r="D14308" s="12"/>
      <c r="E14308" s="12"/>
      <c r="F14308" s="12"/>
      <c r="G14308" s="12"/>
    </row>
    <row r="14309" spans="4:7">
      <c r="D14309" s="12"/>
      <c r="E14309" s="12"/>
      <c r="F14309" s="12"/>
      <c r="G14309" s="12"/>
    </row>
    <row r="14310" spans="4:7">
      <c r="D14310" s="12"/>
      <c r="E14310" s="12"/>
      <c r="F14310" s="12"/>
      <c r="G14310" s="12"/>
    </row>
    <row r="14311" spans="4:7">
      <c r="D14311" s="12"/>
      <c r="E14311" s="12"/>
      <c r="F14311" s="12"/>
      <c r="G14311" s="12"/>
    </row>
    <row r="14312" spans="4:7">
      <c r="D14312" s="12"/>
      <c r="E14312" s="12"/>
      <c r="F14312" s="12"/>
      <c r="G14312" s="12"/>
    </row>
    <row r="14313" spans="4:7">
      <c r="D14313" s="12"/>
      <c r="E14313" s="12"/>
      <c r="F14313" s="12"/>
      <c r="G14313" s="12"/>
    </row>
    <row r="14314" spans="4:7">
      <c r="D14314" s="12"/>
      <c r="E14314" s="12"/>
      <c r="F14314" s="12"/>
      <c r="G14314" s="12"/>
    </row>
    <row r="14315" spans="4:7">
      <c r="D14315" s="12"/>
      <c r="E14315" s="12"/>
      <c r="F14315" s="12"/>
      <c r="G14315" s="12"/>
    </row>
    <row r="14316" spans="4:7">
      <c r="D14316" s="12"/>
      <c r="E14316" s="12"/>
      <c r="F14316" s="12"/>
      <c r="G14316" s="12"/>
    </row>
    <row r="14317" spans="4:7">
      <c r="D14317" s="12"/>
      <c r="E14317" s="12"/>
      <c r="F14317" s="12"/>
      <c r="G14317" s="12"/>
    </row>
    <row r="14318" spans="4:7">
      <c r="D14318" s="12"/>
      <c r="E14318" s="12"/>
      <c r="F14318" s="12"/>
      <c r="G14318" s="12"/>
    </row>
    <row r="14319" spans="4:7">
      <c r="D14319" s="12"/>
      <c r="E14319" s="12"/>
      <c r="F14319" s="12"/>
      <c r="G14319" s="12"/>
    </row>
    <row r="14320" spans="4:7">
      <c r="D14320" s="12"/>
      <c r="E14320" s="12"/>
      <c r="F14320" s="12"/>
      <c r="G14320" s="12"/>
    </row>
    <row r="14321" spans="4:7">
      <c r="D14321" s="12"/>
      <c r="E14321" s="12"/>
      <c r="F14321" s="12"/>
      <c r="G14321" s="12"/>
    </row>
    <row r="14322" spans="4:7">
      <c r="D14322" s="12"/>
      <c r="E14322" s="12"/>
      <c r="F14322" s="12"/>
      <c r="G14322" s="12"/>
    </row>
    <row r="14323" spans="4:7">
      <c r="D14323" s="12"/>
      <c r="E14323" s="12"/>
      <c r="F14323" s="12"/>
      <c r="G14323" s="12"/>
    </row>
    <row r="14324" spans="4:7">
      <c r="D14324" s="12"/>
      <c r="E14324" s="12"/>
      <c r="F14324" s="12"/>
      <c r="G14324" s="12"/>
    </row>
    <row r="14325" spans="4:7">
      <c r="D14325" s="12"/>
      <c r="E14325" s="12"/>
      <c r="F14325" s="12"/>
      <c r="G14325" s="12"/>
    </row>
    <row r="14326" spans="4:7">
      <c r="D14326" s="12"/>
      <c r="E14326" s="12"/>
      <c r="F14326" s="12"/>
      <c r="G14326" s="12"/>
    </row>
    <row r="14327" spans="4:7">
      <c r="D14327" s="12"/>
      <c r="E14327" s="12"/>
      <c r="F14327" s="12"/>
      <c r="G14327" s="12"/>
    </row>
    <row r="14328" spans="4:7">
      <c r="D14328" s="12"/>
      <c r="E14328" s="12"/>
      <c r="F14328" s="12"/>
      <c r="G14328" s="12"/>
    </row>
    <row r="14329" spans="4:7">
      <c r="D14329" s="12"/>
      <c r="E14329" s="12"/>
      <c r="F14329" s="12"/>
      <c r="G14329" s="12"/>
    </row>
    <row r="14330" spans="4:7">
      <c r="D14330" s="12"/>
      <c r="E14330" s="12"/>
      <c r="F14330" s="12"/>
      <c r="G14330" s="12"/>
    </row>
    <row r="14331" spans="4:7">
      <c r="D14331" s="12"/>
      <c r="E14331" s="12"/>
      <c r="F14331" s="12"/>
      <c r="G14331" s="12"/>
    </row>
    <row r="14332" spans="4:7">
      <c r="D14332" s="12"/>
      <c r="E14332" s="12"/>
      <c r="F14332" s="12"/>
      <c r="G14332" s="12"/>
    </row>
    <row r="14333" spans="4:7">
      <c r="D14333" s="12"/>
      <c r="E14333" s="12"/>
      <c r="F14333" s="12"/>
      <c r="G14333" s="12"/>
    </row>
    <row r="14334" spans="4:7">
      <c r="D14334" s="12"/>
      <c r="E14334" s="12"/>
      <c r="F14334" s="12"/>
      <c r="G14334" s="12"/>
    </row>
    <row r="14335" spans="4:7">
      <c r="D14335" s="12"/>
      <c r="E14335" s="12"/>
      <c r="F14335" s="12"/>
      <c r="G14335" s="12"/>
    </row>
    <row r="14336" spans="4:7">
      <c r="D14336" s="12"/>
      <c r="E14336" s="12"/>
      <c r="F14336" s="12"/>
      <c r="G14336" s="12"/>
    </row>
    <row r="14337" spans="4:7">
      <c r="D14337" s="12"/>
      <c r="E14337" s="12"/>
      <c r="F14337" s="12"/>
      <c r="G14337" s="12"/>
    </row>
    <row r="14338" spans="4:7">
      <c r="D14338" s="12"/>
      <c r="E14338" s="12"/>
      <c r="F14338" s="12"/>
      <c r="G14338" s="12"/>
    </row>
    <row r="14339" spans="4:7">
      <c r="D14339" s="12"/>
      <c r="E14339" s="12"/>
      <c r="F14339" s="12"/>
      <c r="G14339" s="12"/>
    </row>
    <row r="14340" spans="4:7">
      <c r="D14340" s="12"/>
      <c r="E14340" s="12"/>
      <c r="F14340" s="12"/>
      <c r="G14340" s="12"/>
    </row>
    <row r="14341" spans="4:7">
      <c r="D14341" s="12"/>
      <c r="E14341" s="12"/>
      <c r="F14341" s="12"/>
      <c r="G14341" s="12"/>
    </row>
    <row r="14342" spans="4:7">
      <c r="D14342" s="12"/>
      <c r="E14342" s="12"/>
      <c r="F14342" s="12"/>
      <c r="G14342" s="12"/>
    </row>
    <row r="14343" spans="4:7">
      <c r="D14343" s="12"/>
      <c r="E14343" s="12"/>
      <c r="F14343" s="12"/>
      <c r="G14343" s="12"/>
    </row>
    <row r="14344" spans="4:7">
      <c r="D14344" s="12"/>
      <c r="E14344" s="12"/>
      <c r="F14344" s="12"/>
      <c r="G14344" s="12"/>
    </row>
    <row r="14345" spans="4:7">
      <c r="D14345" s="12"/>
      <c r="E14345" s="12"/>
      <c r="F14345" s="12"/>
      <c r="G14345" s="12"/>
    </row>
    <row r="14346" spans="4:7">
      <c r="D14346" s="12"/>
      <c r="E14346" s="12"/>
      <c r="F14346" s="12"/>
      <c r="G14346" s="12"/>
    </row>
    <row r="14347" spans="4:7">
      <c r="D14347" s="12"/>
      <c r="E14347" s="12"/>
      <c r="F14347" s="12"/>
      <c r="G14347" s="12"/>
    </row>
    <row r="14348" spans="4:7">
      <c r="D14348" s="12"/>
      <c r="E14348" s="12"/>
      <c r="F14348" s="12"/>
      <c r="G14348" s="12"/>
    </row>
    <row r="14349" spans="4:7">
      <c r="D14349" s="12"/>
      <c r="E14349" s="12"/>
      <c r="F14349" s="12"/>
      <c r="G14349" s="12"/>
    </row>
    <row r="14350" spans="4:7">
      <c r="D14350" s="12"/>
      <c r="E14350" s="12"/>
      <c r="F14350" s="12"/>
      <c r="G14350" s="12"/>
    </row>
    <row r="14351" spans="4:7">
      <c r="D14351" s="12"/>
      <c r="E14351" s="12"/>
      <c r="F14351" s="12"/>
      <c r="G14351" s="12"/>
    </row>
    <row r="14352" spans="4:7">
      <c r="D14352" s="12"/>
      <c r="E14352" s="12"/>
      <c r="F14352" s="12"/>
      <c r="G14352" s="12"/>
    </row>
    <row r="14353" spans="4:7">
      <c r="D14353" s="12"/>
      <c r="E14353" s="12"/>
      <c r="F14353" s="12"/>
      <c r="G14353" s="12"/>
    </row>
    <row r="14354" spans="4:7">
      <c r="D14354" s="12"/>
      <c r="E14354" s="12"/>
      <c r="F14354" s="12"/>
      <c r="G14354" s="12"/>
    </row>
    <row r="14355" spans="4:7">
      <c r="D14355" s="12"/>
      <c r="E14355" s="12"/>
      <c r="F14355" s="12"/>
      <c r="G14355" s="12"/>
    </row>
    <row r="14356" spans="4:7">
      <c r="D14356" s="12"/>
      <c r="E14356" s="12"/>
      <c r="F14356" s="12"/>
      <c r="G14356" s="12"/>
    </row>
    <row r="14357" spans="4:7">
      <c r="D14357" s="12"/>
      <c r="E14357" s="12"/>
      <c r="F14357" s="12"/>
      <c r="G14357" s="12"/>
    </row>
    <row r="14358" spans="4:7">
      <c r="D14358" s="12"/>
      <c r="E14358" s="12"/>
      <c r="F14358" s="12"/>
      <c r="G14358" s="12"/>
    </row>
    <row r="14359" spans="4:7">
      <c r="D14359" s="12"/>
      <c r="E14359" s="12"/>
      <c r="F14359" s="12"/>
      <c r="G14359" s="12"/>
    </row>
    <row r="14360" spans="4:7">
      <c r="D14360" s="12"/>
      <c r="E14360" s="12"/>
      <c r="F14360" s="12"/>
      <c r="G14360" s="12"/>
    </row>
    <row r="14361" spans="4:7">
      <c r="D14361" s="12"/>
      <c r="E14361" s="12"/>
      <c r="F14361" s="12"/>
      <c r="G14361" s="12"/>
    </row>
    <row r="14362" spans="4:7">
      <c r="D14362" s="12"/>
      <c r="E14362" s="12"/>
      <c r="F14362" s="12"/>
      <c r="G14362" s="12"/>
    </row>
    <row r="14363" spans="4:7">
      <c r="D14363" s="12"/>
      <c r="E14363" s="12"/>
      <c r="F14363" s="12"/>
      <c r="G14363" s="12"/>
    </row>
    <row r="14364" spans="4:7">
      <c r="D14364" s="12"/>
      <c r="E14364" s="12"/>
      <c r="F14364" s="12"/>
      <c r="G14364" s="12"/>
    </row>
    <row r="14365" spans="4:7">
      <c r="D14365" s="12"/>
      <c r="E14365" s="12"/>
      <c r="F14365" s="12"/>
      <c r="G14365" s="12"/>
    </row>
    <row r="14366" spans="4:7">
      <c r="D14366" s="12"/>
      <c r="E14366" s="12"/>
      <c r="F14366" s="12"/>
      <c r="G14366" s="12"/>
    </row>
    <row r="14367" spans="4:7">
      <c r="D14367" s="12"/>
      <c r="E14367" s="12"/>
      <c r="F14367" s="12"/>
      <c r="G14367" s="12"/>
    </row>
    <row r="14368" spans="4:7">
      <c r="D14368" s="12"/>
      <c r="E14368" s="12"/>
      <c r="F14368" s="12"/>
      <c r="G14368" s="12"/>
    </row>
    <row r="14369" spans="4:7">
      <c r="D14369" s="12"/>
      <c r="E14369" s="12"/>
      <c r="F14369" s="12"/>
      <c r="G14369" s="12"/>
    </row>
    <row r="14370" spans="4:7">
      <c r="D14370" s="12"/>
      <c r="E14370" s="12"/>
      <c r="F14370" s="12"/>
      <c r="G14370" s="12"/>
    </row>
    <row r="14371" spans="4:7">
      <c r="D14371" s="12"/>
      <c r="E14371" s="12"/>
      <c r="F14371" s="12"/>
      <c r="G14371" s="12"/>
    </row>
    <row r="14372" spans="4:7">
      <c r="D14372" s="12"/>
      <c r="E14372" s="12"/>
      <c r="F14372" s="12"/>
      <c r="G14372" s="12"/>
    </row>
    <row r="14373" spans="4:7">
      <c r="D14373" s="12"/>
      <c r="E14373" s="12"/>
      <c r="F14373" s="12"/>
      <c r="G14373" s="12"/>
    </row>
    <row r="14374" spans="4:7">
      <c r="D14374" s="12"/>
      <c r="E14374" s="12"/>
      <c r="F14374" s="12"/>
      <c r="G14374" s="12"/>
    </row>
    <row r="14375" spans="4:7">
      <c r="D14375" s="12"/>
      <c r="E14375" s="12"/>
      <c r="F14375" s="12"/>
      <c r="G14375" s="12"/>
    </row>
    <row r="14376" spans="4:7">
      <c r="D14376" s="12"/>
      <c r="E14376" s="12"/>
      <c r="F14376" s="12"/>
      <c r="G14376" s="12"/>
    </row>
    <row r="14377" spans="4:7">
      <c r="D14377" s="12"/>
      <c r="E14377" s="12"/>
      <c r="F14377" s="12"/>
      <c r="G14377" s="12"/>
    </row>
    <row r="14378" spans="4:7">
      <c r="D14378" s="12"/>
      <c r="E14378" s="12"/>
      <c r="F14378" s="12"/>
      <c r="G14378" s="12"/>
    </row>
    <row r="14379" spans="4:7">
      <c r="D14379" s="12"/>
      <c r="E14379" s="12"/>
      <c r="F14379" s="12"/>
      <c r="G14379" s="12"/>
    </row>
    <row r="14380" spans="4:7">
      <c r="D14380" s="12"/>
      <c r="E14380" s="12"/>
      <c r="F14380" s="12"/>
      <c r="G14380" s="12"/>
    </row>
    <row r="14381" spans="4:7">
      <c r="D14381" s="12"/>
      <c r="E14381" s="12"/>
      <c r="F14381" s="12"/>
      <c r="G14381" s="12"/>
    </row>
    <row r="14382" spans="4:7">
      <c r="D14382" s="12"/>
      <c r="E14382" s="12"/>
      <c r="F14382" s="12"/>
      <c r="G14382" s="12"/>
    </row>
    <row r="14383" spans="4:7">
      <c r="D14383" s="12"/>
      <c r="E14383" s="12"/>
      <c r="F14383" s="12"/>
      <c r="G14383" s="12"/>
    </row>
    <row r="14384" spans="4:7">
      <c r="D14384" s="12"/>
      <c r="E14384" s="12"/>
      <c r="F14384" s="12"/>
      <c r="G14384" s="12"/>
    </row>
    <row r="14385" spans="4:7">
      <c r="D14385" s="12"/>
      <c r="E14385" s="12"/>
      <c r="F14385" s="12"/>
      <c r="G14385" s="12"/>
    </row>
    <row r="14386" spans="4:7">
      <c r="D14386" s="12"/>
      <c r="E14386" s="12"/>
      <c r="F14386" s="12"/>
      <c r="G14386" s="12"/>
    </row>
    <row r="14387" spans="4:7">
      <c r="D14387" s="12"/>
      <c r="E14387" s="12"/>
      <c r="F14387" s="12"/>
      <c r="G14387" s="12"/>
    </row>
    <row r="14388" spans="4:7">
      <c r="D14388" s="12"/>
      <c r="E14388" s="12"/>
      <c r="F14388" s="12"/>
      <c r="G14388" s="12"/>
    </row>
    <row r="14389" spans="4:7">
      <c r="D14389" s="12"/>
      <c r="E14389" s="12"/>
      <c r="F14389" s="12"/>
      <c r="G14389" s="12"/>
    </row>
    <row r="14390" spans="4:7">
      <c r="D14390" s="12"/>
      <c r="E14390" s="12"/>
      <c r="F14390" s="12"/>
      <c r="G14390" s="12"/>
    </row>
    <row r="14391" spans="4:7">
      <c r="D14391" s="12"/>
      <c r="E14391" s="12"/>
      <c r="F14391" s="12"/>
      <c r="G14391" s="12"/>
    </row>
    <row r="14392" spans="4:7">
      <c r="D14392" s="12"/>
      <c r="E14392" s="12"/>
      <c r="F14392" s="12"/>
      <c r="G14392" s="12"/>
    </row>
    <row r="14393" spans="4:7">
      <c r="D14393" s="12"/>
      <c r="E14393" s="12"/>
      <c r="F14393" s="12"/>
      <c r="G14393" s="12"/>
    </row>
    <row r="14394" spans="4:7">
      <c r="D14394" s="12"/>
      <c r="E14394" s="12"/>
      <c r="F14394" s="12"/>
      <c r="G14394" s="12"/>
    </row>
    <row r="14395" spans="4:7">
      <c r="D14395" s="12"/>
      <c r="E14395" s="12"/>
      <c r="F14395" s="12"/>
      <c r="G14395" s="12"/>
    </row>
    <row r="14396" spans="4:7">
      <c r="D14396" s="12"/>
      <c r="E14396" s="12"/>
      <c r="F14396" s="12"/>
      <c r="G14396" s="12"/>
    </row>
    <row r="14397" spans="4:7">
      <c r="D14397" s="12"/>
      <c r="E14397" s="12"/>
      <c r="F14397" s="12"/>
      <c r="G14397" s="12"/>
    </row>
    <row r="14398" spans="4:7">
      <c r="D14398" s="12"/>
      <c r="E14398" s="12"/>
      <c r="F14398" s="12"/>
      <c r="G14398" s="12"/>
    </row>
    <row r="14399" spans="4:7">
      <c r="D14399" s="12"/>
      <c r="E14399" s="12"/>
      <c r="F14399" s="12"/>
      <c r="G14399" s="12"/>
    </row>
    <row r="14400" spans="4:7">
      <c r="D14400" s="12"/>
      <c r="E14400" s="12"/>
      <c r="F14400" s="12"/>
      <c r="G14400" s="12"/>
    </row>
    <row r="14401" spans="4:7">
      <c r="D14401" s="12"/>
      <c r="E14401" s="12"/>
      <c r="F14401" s="12"/>
      <c r="G14401" s="12"/>
    </row>
    <row r="14402" spans="4:7">
      <c r="D14402" s="12"/>
      <c r="E14402" s="12"/>
      <c r="F14402" s="12"/>
      <c r="G14402" s="12"/>
    </row>
    <row r="14403" spans="4:7">
      <c r="D14403" s="12"/>
      <c r="E14403" s="12"/>
      <c r="F14403" s="12"/>
      <c r="G14403" s="12"/>
    </row>
    <row r="14404" spans="4:7">
      <c r="D14404" s="12"/>
      <c r="E14404" s="12"/>
      <c r="F14404" s="12"/>
      <c r="G14404" s="12"/>
    </row>
    <row r="14405" spans="4:7">
      <c r="D14405" s="12"/>
      <c r="E14405" s="12"/>
      <c r="F14405" s="12"/>
      <c r="G14405" s="12"/>
    </row>
    <row r="14406" spans="4:7">
      <c r="D14406" s="12"/>
      <c r="E14406" s="12"/>
      <c r="F14406" s="12"/>
      <c r="G14406" s="12"/>
    </row>
    <row r="14407" spans="4:7">
      <c r="D14407" s="12"/>
      <c r="E14407" s="12"/>
      <c r="F14407" s="12"/>
      <c r="G14407" s="12"/>
    </row>
    <row r="14408" spans="4:7">
      <c r="D14408" s="12"/>
      <c r="E14408" s="12"/>
      <c r="F14408" s="12"/>
      <c r="G14408" s="12"/>
    </row>
    <row r="14409" spans="4:7">
      <c r="D14409" s="12"/>
      <c r="E14409" s="12"/>
      <c r="F14409" s="12"/>
      <c r="G14409" s="12"/>
    </row>
    <row r="14410" spans="4:7">
      <c r="D14410" s="12"/>
      <c r="E14410" s="12"/>
      <c r="F14410" s="12"/>
      <c r="G14410" s="12"/>
    </row>
    <row r="14411" spans="4:7">
      <c r="D14411" s="12"/>
      <c r="E14411" s="12"/>
      <c r="F14411" s="12"/>
      <c r="G14411" s="12"/>
    </row>
    <row r="14412" spans="4:7">
      <c r="D14412" s="12"/>
      <c r="E14412" s="12"/>
      <c r="F14412" s="12"/>
      <c r="G14412" s="12"/>
    </row>
    <row r="14413" spans="4:7">
      <c r="D14413" s="12"/>
      <c r="E14413" s="12"/>
      <c r="F14413" s="12"/>
      <c r="G14413" s="12"/>
    </row>
    <row r="14414" spans="4:7">
      <c r="D14414" s="12"/>
      <c r="E14414" s="12"/>
      <c r="F14414" s="12"/>
      <c r="G14414" s="12"/>
    </row>
    <row r="14415" spans="4:7">
      <c r="D14415" s="12"/>
      <c r="E14415" s="12"/>
      <c r="F14415" s="12"/>
      <c r="G14415" s="12"/>
    </row>
    <row r="14416" spans="4:7">
      <c r="D14416" s="12"/>
      <c r="E14416" s="12"/>
      <c r="F14416" s="12"/>
      <c r="G14416" s="12"/>
    </row>
    <row r="14417" spans="4:7">
      <c r="D14417" s="12"/>
      <c r="E14417" s="12"/>
      <c r="F14417" s="12"/>
      <c r="G14417" s="12"/>
    </row>
    <row r="14418" spans="4:7">
      <c r="D14418" s="12"/>
      <c r="E14418" s="12"/>
      <c r="F14418" s="12"/>
      <c r="G14418" s="12"/>
    </row>
    <row r="14419" spans="4:7">
      <c r="D14419" s="12"/>
      <c r="E14419" s="12"/>
      <c r="F14419" s="12"/>
      <c r="G14419" s="12"/>
    </row>
    <row r="14420" spans="4:7">
      <c r="D14420" s="12"/>
      <c r="E14420" s="12"/>
      <c r="F14420" s="12"/>
      <c r="G14420" s="12"/>
    </row>
    <row r="14421" spans="4:7">
      <c r="D14421" s="12"/>
      <c r="E14421" s="12"/>
      <c r="F14421" s="12"/>
      <c r="G14421" s="12"/>
    </row>
    <row r="14422" spans="4:7">
      <c r="D14422" s="12"/>
      <c r="E14422" s="12"/>
      <c r="F14422" s="12"/>
      <c r="G14422" s="12"/>
    </row>
    <row r="14423" spans="4:7">
      <c r="D14423" s="12"/>
      <c r="E14423" s="12"/>
      <c r="F14423" s="12"/>
      <c r="G14423" s="12"/>
    </row>
    <row r="14424" spans="4:7">
      <c r="D14424" s="12"/>
      <c r="E14424" s="12"/>
      <c r="F14424" s="12"/>
      <c r="G14424" s="12"/>
    </row>
    <row r="14425" spans="4:7">
      <c r="D14425" s="12"/>
      <c r="E14425" s="12"/>
      <c r="F14425" s="12"/>
      <c r="G14425" s="12"/>
    </row>
    <row r="14426" spans="4:7">
      <c r="D14426" s="12"/>
      <c r="E14426" s="12"/>
      <c r="F14426" s="12"/>
      <c r="G14426" s="12"/>
    </row>
    <row r="14427" spans="4:7">
      <c r="D14427" s="12"/>
      <c r="E14427" s="12"/>
      <c r="F14427" s="12"/>
      <c r="G14427" s="12"/>
    </row>
    <row r="14428" spans="4:7">
      <c r="D14428" s="12"/>
      <c r="E14428" s="12"/>
      <c r="F14428" s="12"/>
      <c r="G14428" s="12"/>
    </row>
    <row r="14429" spans="4:7">
      <c r="D14429" s="12"/>
      <c r="E14429" s="12"/>
      <c r="F14429" s="12"/>
      <c r="G14429" s="12"/>
    </row>
    <row r="14430" spans="4:7">
      <c r="D14430" s="12"/>
      <c r="E14430" s="12"/>
      <c r="F14430" s="12"/>
      <c r="G14430" s="12"/>
    </row>
    <row r="14431" spans="4:7">
      <c r="D14431" s="12"/>
      <c r="E14431" s="12"/>
      <c r="F14431" s="12"/>
      <c r="G14431" s="12"/>
    </row>
    <row r="14432" spans="4:7">
      <c r="D14432" s="12"/>
      <c r="E14432" s="12"/>
      <c r="F14432" s="12"/>
      <c r="G14432" s="12"/>
    </row>
    <row r="14433" spans="4:7">
      <c r="D14433" s="12"/>
      <c r="E14433" s="12"/>
      <c r="F14433" s="12"/>
      <c r="G14433" s="12"/>
    </row>
    <row r="14434" spans="4:7">
      <c r="D14434" s="12"/>
      <c r="E14434" s="12"/>
      <c r="F14434" s="12"/>
      <c r="G14434" s="12"/>
    </row>
    <row r="14435" spans="4:7">
      <c r="D14435" s="12"/>
      <c r="E14435" s="12"/>
      <c r="F14435" s="12"/>
      <c r="G14435" s="12"/>
    </row>
    <row r="14436" spans="4:7">
      <c r="D14436" s="12"/>
      <c r="E14436" s="12"/>
      <c r="F14436" s="12"/>
      <c r="G14436" s="12"/>
    </row>
    <row r="14437" spans="4:7">
      <c r="D14437" s="12"/>
      <c r="E14437" s="12"/>
      <c r="F14437" s="12"/>
      <c r="G14437" s="12"/>
    </row>
    <row r="14438" spans="4:7">
      <c r="D14438" s="12"/>
      <c r="E14438" s="12"/>
      <c r="F14438" s="12"/>
      <c r="G14438" s="12"/>
    </row>
    <row r="14439" spans="4:7">
      <c r="D14439" s="12"/>
      <c r="E14439" s="12"/>
      <c r="F14439" s="12"/>
      <c r="G14439" s="12"/>
    </row>
    <row r="14440" spans="4:7">
      <c r="D14440" s="12"/>
      <c r="E14440" s="12"/>
      <c r="F14440" s="12"/>
      <c r="G14440" s="12"/>
    </row>
    <row r="14441" spans="4:7">
      <c r="D14441" s="12"/>
      <c r="E14441" s="12"/>
      <c r="F14441" s="12"/>
      <c r="G14441" s="12"/>
    </row>
    <row r="14442" spans="4:7">
      <c r="D14442" s="12"/>
      <c r="E14442" s="12"/>
      <c r="F14442" s="12"/>
      <c r="G14442" s="12"/>
    </row>
    <row r="14443" spans="4:7">
      <c r="D14443" s="12"/>
      <c r="E14443" s="12"/>
      <c r="F14443" s="12"/>
      <c r="G14443" s="12"/>
    </row>
    <row r="14444" spans="4:7">
      <c r="D14444" s="12"/>
      <c r="E14444" s="12"/>
      <c r="F14444" s="12"/>
      <c r="G14444" s="12"/>
    </row>
    <row r="14445" spans="4:7">
      <c r="D14445" s="12"/>
      <c r="E14445" s="12"/>
      <c r="F14445" s="12"/>
      <c r="G14445" s="12"/>
    </row>
    <row r="14446" spans="4:7">
      <c r="D14446" s="12"/>
      <c r="E14446" s="12"/>
      <c r="F14446" s="12"/>
      <c r="G14446" s="12"/>
    </row>
    <row r="14447" spans="4:7">
      <c r="D14447" s="12"/>
      <c r="E14447" s="12"/>
      <c r="F14447" s="12"/>
      <c r="G14447" s="12"/>
    </row>
    <row r="14448" spans="4:7">
      <c r="D14448" s="12"/>
      <c r="E14448" s="12"/>
      <c r="F14448" s="12"/>
      <c r="G14448" s="12"/>
    </row>
    <row r="14449" spans="4:7">
      <c r="D14449" s="12"/>
      <c r="E14449" s="12"/>
      <c r="F14449" s="12"/>
      <c r="G14449" s="12"/>
    </row>
    <row r="14450" spans="4:7">
      <c r="D14450" s="12"/>
      <c r="E14450" s="12"/>
      <c r="F14450" s="12"/>
      <c r="G14450" s="12"/>
    </row>
    <row r="14451" spans="4:7">
      <c r="D14451" s="12"/>
      <c r="E14451" s="12"/>
      <c r="F14451" s="12"/>
      <c r="G14451" s="12"/>
    </row>
    <row r="14452" spans="4:7">
      <c r="D14452" s="12"/>
      <c r="E14452" s="12"/>
      <c r="F14452" s="12"/>
      <c r="G14452" s="12"/>
    </row>
    <row r="14453" spans="4:7">
      <c r="D14453" s="12"/>
      <c r="E14453" s="12"/>
      <c r="F14453" s="12"/>
      <c r="G14453" s="12"/>
    </row>
    <row r="14454" spans="4:7">
      <c r="D14454" s="12"/>
      <c r="E14454" s="12"/>
      <c r="F14454" s="12"/>
      <c r="G14454" s="12"/>
    </row>
    <row r="14455" spans="4:7">
      <c r="D14455" s="12"/>
      <c r="E14455" s="12"/>
      <c r="F14455" s="12"/>
      <c r="G14455" s="12"/>
    </row>
    <row r="14456" spans="4:7">
      <c r="D14456" s="12"/>
      <c r="E14456" s="12"/>
      <c r="F14456" s="12"/>
      <c r="G14456" s="12"/>
    </row>
    <row r="14457" spans="4:7">
      <c r="D14457" s="12"/>
      <c r="E14457" s="12"/>
      <c r="F14457" s="12"/>
      <c r="G14457" s="12"/>
    </row>
    <row r="14458" spans="4:7">
      <c r="D14458" s="12"/>
      <c r="E14458" s="12"/>
      <c r="F14458" s="12"/>
      <c r="G14458" s="12"/>
    </row>
    <row r="14459" spans="4:7">
      <c r="D14459" s="12"/>
      <c r="E14459" s="12"/>
      <c r="F14459" s="12"/>
      <c r="G14459" s="12"/>
    </row>
    <row r="14460" spans="4:7">
      <c r="D14460" s="12"/>
      <c r="E14460" s="12"/>
      <c r="F14460" s="12"/>
      <c r="G14460" s="12"/>
    </row>
    <row r="14461" spans="4:7">
      <c r="D14461" s="12"/>
      <c r="E14461" s="12"/>
      <c r="F14461" s="12"/>
      <c r="G14461" s="12"/>
    </row>
    <row r="14462" spans="4:7">
      <c r="D14462" s="12"/>
      <c r="E14462" s="12"/>
      <c r="F14462" s="12"/>
      <c r="G14462" s="12"/>
    </row>
    <row r="14463" spans="4:7">
      <c r="D14463" s="12"/>
      <c r="E14463" s="12"/>
      <c r="F14463" s="12"/>
      <c r="G14463" s="12"/>
    </row>
    <row r="14464" spans="4:7">
      <c r="D14464" s="12"/>
      <c r="E14464" s="12"/>
      <c r="F14464" s="12"/>
      <c r="G14464" s="12"/>
    </row>
    <row r="14465" spans="4:7">
      <c r="D14465" s="12"/>
      <c r="E14465" s="12"/>
      <c r="F14465" s="12"/>
      <c r="G14465" s="12"/>
    </row>
    <row r="14466" spans="4:7">
      <c r="D14466" s="12"/>
      <c r="E14466" s="12"/>
      <c r="F14466" s="12"/>
      <c r="G14466" s="12"/>
    </row>
    <row r="14467" spans="4:7">
      <c r="D14467" s="12"/>
      <c r="E14467" s="12"/>
      <c r="F14467" s="12"/>
      <c r="G14467" s="12"/>
    </row>
    <row r="14468" spans="4:7">
      <c r="D14468" s="12"/>
      <c r="E14468" s="12"/>
      <c r="F14468" s="12"/>
      <c r="G14468" s="12"/>
    </row>
    <row r="14469" spans="4:7">
      <c r="D14469" s="12"/>
      <c r="E14469" s="12"/>
      <c r="F14469" s="12"/>
      <c r="G14469" s="12"/>
    </row>
    <row r="14470" spans="4:7">
      <c r="D14470" s="12"/>
      <c r="E14470" s="12"/>
      <c r="F14470" s="12"/>
      <c r="G14470" s="12"/>
    </row>
    <row r="14471" spans="4:7">
      <c r="D14471" s="12"/>
      <c r="E14471" s="12"/>
      <c r="F14471" s="12"/>
      <c r="G14471" s="12"/>
    </row>
    <row r="14472" spans="4:7">
      <c r="D14472" s="12"/>
      <c r="E14472" s="12"/>
      <c r="F14472" s="12"/>
      <c r="G14472" s="12"/>
    </row>
    <row r="14473" spans="4:7">
      <c r="D14473" s="12"/>
      <c r="E14473" s="12"/>
      <c r="F14473" s="12"/>
      <c r="G14473" s="12"/>
    </row>
    <row r="14474" spans="4:7">
      <c r="D14474" s="12"/>
      <c r="E14474" s="12"/>
      <c r="F14474" s="12"/>
      <c r="G14474" s="12"/>
    </row>
    <row r="14475" spans="4:7">
      <c r="D14475" s="12"/>
      <c r="E14475" s="12"/>
      <c r="F14475" s="12"/>
      <c r="G14475" s="12"/>
    </row>
    <row r="14476" spans="4:7">
      <c r="D14476" s="12"/>
      <c r="E14476" s="12"/>
      <c r="F14476" s="12"/>
      <c r="G14476" s="12"/>
    </row>
    <row r="14477" spans="4:7">
      <c r="D14477" s="12"/>
      <c r="E14477" s="12"/>
      <c r="F14477" s="12"/>
      <c r="G14477" s="12"/>
    </row>
    <row r="14478" spans="4:7">
      <c r="D14478" s="12"/>
      <c r="E14478" s="12"/>
      <c r="F14478" s="12"/>
      <c r="G14478" s="12"/>
    </row>
    <row r="14479" spans="4:7">
      <c r="D14479" s="12"/>
      <c r="E14479" s="12"/>
      <c r="F14479" s="12"/>
      <c r="G14479" s="12"/>
    </row>
    <row r="14480" spans="4:7">
      <c r="D14480" s="12"/>
      <c r="E14480" s="12"/>
      <c r="F14480" s="12"/>
      <c r="G14480" s="12"/>
    </row>
    <row r="14481" spans="4:7">
      <c r="D14481" s="12"/>
      <c r="E14481" s="12"/>
      <c r="F14481" s="12"/>
      <c r="G14481" s="12"/>
    </row>
    <row r="14482" spans="4:7">
      <c r="D14482" s="12"/>
      <c r="E14482" s="12"/>
      <c r="F14482" s="12"/>
      <c r="G14482" s="12"/>
    </row>
    <row r="14483" spans="4:7">
      <c r="D14483" s="12"/>
      <c r="E14483" s="12"/>
      <c r="F14483" s="12"/>
      <c r="G14483" s="12"/>
    </row>
    <row r="14484" spans="4:7">
      <c r="D14484" s="12"/>
      <c r="E14484" s="12"/>
      <c r="F14484" s="12"/>
      <c r="G14484" s="12"/>
    </row>
    <row r="14485" spans="4:7">
      <c r="D14485" s="12"/>
      <c r="E14485" s="12"/>
      <c r="F14485" s="12"/>
      <c r="G14485" s="12"/>
    </row>
    <row r="14486" spans="4:7">
      <c r="D14486" s="12"/>
      <c r="E14486" s="12"/>
      <c r="F14486" s="12"/>
      <c r="G14486" s="12"/>
    </row>
    <row r="14487" spans="4:7">
      <c r="D14487" s="12"/>
      <c r="E14487" s="12"/>
      <c r="F14487" s="12"/>
      <c r="G14487" s="12"/>
    </row>
    <row r="14488" spans="4:7">
      <c r="D14488" s="12"/>
      <c r="E14488" s="12"/>
      <c r="F14488" s="12"/>
      <c r="G14488" s="12"/>
    </row>
    <row r="14489" spans="4:7">
      <c r="D14489" s="12"/>
      <c r="E14489" s="12"/>
      <c r="F14489" s="12"/>
      <c r="G14489" s="12"/>
    </row>
    <row r="14490" spans="4:7">
      <c r="D14490" s="12"/>
      <c r="E14490" s="12"/>
      <c r="F14490" s="12"/>
      <c r="G14490" s="12"/>
    </row>
    <row r="14491" spans="4:7">
      <c r="D14491" s="12"/>
      <c r="E14491" s="12"/>
      <c r="F14491" s="12"/>
      <c r="G14491" s="12"/>
    </row>
    <row r="14492" spans="4:7">
      <c r="D14492" s="12"/>
      <c r="E14492" s="12"/>
      <c r="F14492" s="12"/>
      <c r="G14492" s="12"/>
    </row>
    <row r="14493" spans="4:7">
      <c r="D14493" s="12"/>
      <c r="E14493" s="12"/>
      <c r="F14493" s="12"/>
      <c r="G14493" s="12"/>
    </row>
    <row r="14494" spans="4:7">
      <c r="D14494" s="12"/>
      <c r="E14494" s="12"/>
      <c r="F14494" s="12"/>
      <c r="G14494" s="12"/>
    </row>
    <row r="14495" spans="4:7">
      <c r="D14495" s="12"/>
      <c r="E14495" s="12"/>
      <c r="F14495" s="12"/>
      <c r="G14495" s="12"/>
    </row>
    <row r="14496" spans="4:7">
      <c r="D14496" s="12"/>
      <c r="E14496" s="12"/>
      <c r="F14496" s="12"/>
      <c r="G14496" s="12"/>
    </row>
    <row r="14497" spans="4:7">
      <c r="D14497" s="12"/>
      <c r="E14497" s="12"/>
      <c r="F14497" s="12"/>
      <c r="G14497" s="12"/>
    </row>
    <row r="14498" spans="4:7">
      <c r="D14498" s="12"/>
      <c r="E14498" s="12"/>
      <c r="F14498" s="12"/>
      <c r="G14498" s="12"/>
    </row>
    <row r="14499" spans="4:7">
      <c r="D14499" s="12"/>
      <c r="E14499" s="12"/>
      <c r="F14499" s="12"/>
      <c r="G14499" s="12"/>
    </row>
    <row r="14500" spans="4:7">
      <c r="D14500" s="12"/>
      <c r="E14500" s="12"/>
      <c r="F14500" s="12"/>
      <c r="G14500" s="12"/>
    </row>
    <row r="14501" spans="4:7">
      <c r="D14501" s="12"/>
      <c r="E14501" s="12"/>
      <c r="F14501" s="12"/>
      <c r="G14501" s="12"/>
    </row>
    <row r="14502" spans="4:7">
      <c r="D14502" s="12"/>
      <c r="E14502" s="12"/>
      <c r="F14502" s="12"/>
      <c r="G14502" s="12"/>
    </row>
    <row r="14503" spans="4:7">
      <c r="D14503" s="12"/>
      <c r="E14503" s="12"/>
      <c r="F14503" s="12"/>
      <c r="G14503" s="12"/>
    </row>
    <row r="14504" spans="4:7">
      <c r="D14504" s="12"/>
      <c r="E14504" s="12"/>
      <c r="F14504" s="12"/>
      <c r="G14504" s="12"/>
    </row>
    <row r="14505" spans="4:7">
      <c r="D14505" s="12"/>
      <c r="E14505" s="12"/>
      <c r="F14505" s="12"/>
      <c r="G14505" s="12"/>
    </row>
    <row r="14506" spans="4:7">
      <c r="D14506" s="12"/>
      <c r="E14506" s="12"/>
      <c r="F14506" s="12"/>
      <c r="G14506" s="12"/>
    </row>
    <row r="14507" spans="4:7">
      <c r="D14507" s="12"/>
      <c r="E14507" s="12"/>
      <c r="F14507" s="12"/>
      <c r="G14507" s="12"/>
    </row>
    <row r="14508" spans="4:7">
      <c r="D14508" s="12"/>
      <c r="E14508" s="12"/>
      <c r="F14508" s="12"/>
      <c r="G14508" s="12"/>
    </row>
    <row r="14509" spans="4:7">
      <c r="D14509" s="12"/>
      <c r="E14509" s="12"/>
      <c r="F14509" s="12"/>
      <c r="G14509" s="12"/>
    </row>
    <row r="14510" spans="4:7">
      <c r="D14510" s="12"/>
      <c r="E14510" s="12"/>
      <c r="F14510" s="12"/>
      <c r="G14510" s="12"/>
    </row>
    <row r="14511" spans="4:7">
      <c r="D14511" s="12"/>
      <c r="E14511" s="12"/>
      <c r="F14511" s="12"/>
      <c r="G14511" s="12"/>
    </row>
    <row r="14512" spans="4:7">
      <c r="D14512" s="12"/>
      <c r="E14512" s="12"/>
      <c r="F14512" s="12"/>
      <c r="G14512" s="12"/>
    </row>
    <row r="14513" spans="4:7">
      <c r="D14513" s="12"/>
      <c r="E14513" s="12"/>
      <c r="F14513" s="12"/>
      <c r="G14513" s="12"/>
    </row>
    <row r="14514" spans="4:7">
      <c r="D14514" s="12"/>
      <c r="E14514" s="12"/>
      <c r="F14514" s="12"/>
      <c r="G14514" s="12"/>
    </row>
    <row r="14515" spans="4:7">
      <c r="D14515" s="12"/>
      <c r="E14515" s="12"/>
      <c r="F14515" s="12"/>
      <c r="G14515" s="12"/>
    </row>
    <row r="14516" spans="4:7">
      <c r="D14516" s="12"/>
      <c r="E14516" s="12"/>
      <c r="F14516" s="12"/>
      <c r="G14516" s="12"/>
    </row>
    <row r="14517" spans="4:7">
      <c r="D14517" s="12"/>
      <c r="E14517" s="12"/>
      <c r="F14517" s="12"/>
      <c r="G14517" s="12"/>
    </row>
    <row r="14518" spans="4:7">
      <c r="D14518" s="12"/>
      <c r="E14518" s="12"/>
      <c r="F14518" s="12"/>
      <c r="G14518" s="12"/>
    </row>
    <row r="14519" spans="4:7">
      <c r="D14519" s="12"/>
      <c r="E14519" s="12"/>
      <c r="F14519" s="12"/>
      <c r="G14519" s="12"/>
    </row>
    <row r="14520" spans="4:7">
      <c r="D14520" s="12"/>
      <c r="E14520" s="12"/>
      <c r="F14520" s="12"/>
      <c r="G14520" s="12"/>
    </row>
    <row r="14521" spans="4:7">
      <c r="D14521" s="12"/>
      <c r="E14521" s="12"/>
      <c r="F14521" s="12"/>
      <c r="G14521" s="12"/>
    </row>
    <row r="14522" spans="4:7">
      <c r="D14522" s="12"/>
      <c r="E14522" s="12"/>
      <c r="F14522" s="12"/>
      <c r="G14522" s="12"/>
    </row>
    <row r="14523" spans="4:7">
      <c r="D14523" s="12"/>
      <c r="E14523" s="12"/>
      <c r="F14523" s="12"/>
      <c r="G14523" s="12"/>
    </row>
    <row r="14524" spans="4:7">
      <c r="D14524" s="12"/>
      <c r="E14524" s="12"/>
      <c r="F14524" s="12"/>
      <c r="G14524" s="12"/>
    </row>
    <row r="14525" spans="4:7">
      <c r="D14525" s="12"/>
      <c r="E14525" s="12"/>
      <c r="F14525" s="12"/>
      <c r="G14525" s="12"/>
    </row>
    <row r="14526" spans="4:7">
      <c r="D14526" s="12"/>
      <c r="E14526" s="12"/>
      <c r="F14526" s="12"/>
      <c r="G14526" s="12"/>
    </row>
    <row r="14527" spans="4:7">
      <c r="D14527" s="12"/>
      <c r="E14527" s="12"/>
      <c r="F14527" s="12"/>
      <c r="G14527" s="12"/>
    </row>
    <row r="14528" spans="4:7">
      <c r="D14528" s="12"/>
      <c r="E14528" s="12"/>
      <c r="F14528" s="12"/>
      <c r="G14528" s="12"/>
    </row>
    <row r="14529" spans="4:7">
      <c r="D14529" s="12"/>
      <c r="E14529" s="12"/>
      <c r="F14529" s="12"/>
      <c r="G14529" s="12"/>
    </row>
    <row r="14530" spans="4:7">
      <c r="D14530" s="12"/>
      <c r="E14530" s="12"/>
      <c r="F14530" s="12"/>
      <c r="G14530" s="12"/>
    </row>
    <row r="14531" spans="4:7">
      <c r="D14531" s="12"/>
      <c r="E14531" s="12"/>
      <c r="F14531" s="12"/>
      <c r="G14531" s="12"/>
    </row>
    <row r="14532" spans="4:7">
      <c r="D14532" s="12"/>
      <c r="E14532" s="12"/>
      <c r="F14532" s="12"/>
      <c r="G14532" s="12"/>
    </row>
    <row r="14533" spans="4:7">
      <c r="D14533" s="12"/>
      <c r="E14533" s="12"/>
      <c r="F14533" s="12"/>
      <c r="G14533" s="12"/>
    </row>
    <row r="14534" spans="4:7">
      <c r="D14534" s="12"/>
      <c r="E14534" s="12"/>
      <c r="F14534" s="12"/>
      <c r="G14534" s="12"/>
    </row>
    <row r="14535" spans="4:7">
      <c r="D14535" s="12"/>
      <c r="E14535" s="12"/>
      <c r="F14535" s="12"/>
      <c r="G14535" s="12"/>
    </row>
    <row r="14536" spans="4:7">
      <c r="D14536" s="12"/>
      <c r="E14536" s="12"/>
      <c r="F14536" s="12"/>
      <c r="G14536" s="12"/>
    </row>
    <row r="14537" spans="4:7">
      <c r="D14537" s="12"/>
      <c r="E14537" s="12"/>
      <c r="F14537" s="12"/>
      <c r="G14537" s="12"/>
    </row>
    <row r="14538" spans="4:7">
      <c r="D14538" s="12"/>
      <c r="E14538" s="12"/>
      <c r="F14538" s="12"/>
      <c r="G14538" s="12"/>
    </row>
    <row r="14539" spans="4:7">
      <c r="D14539" s="12"/>
      <c r="E14539" s="12"/>
      <c r="F14539" s="12"/>
      <c r="G14539" s="12"/>
    </row>
    <row r="14540" spans="4:7">
      <c r="D14540" s="12"/>
      <c r="E14540" s="12"/>
      <c r="F14540" s="12"/>
      <c r="G14540" s="12"/>
    </row>
    <row r="14541" spans="4:7">
      <c r="D14541" s="12"/>
      <c r="E14541" s="12"/>
      <c r="F14541" s="12"/>
      <c r="G14541" s="12"/>
    </row>
    <row r="14542" spans="4:7">
      <c r="D14542" s="12"/>
      <c r="E14542" s="12"/>
      <c r="F14542" s="12"/>
      <c r="G14542" s="12"/>
    </row>
    <row r="14543" spans="4:7">
      <c r="D14543" s="12"/>
      <c r="E14543" s="12"/>
      <c r="F14543" s="12"/>
      <c r="G14543" s="12"/>
    </row>
    <row r="14544" spans="4:7">
      <c r="D14544" s="12"/>
      <c r="E14544" s="12"/>
      <c r="F14544" s="12"/>
      <c r="G14544" s="12"/>
    </row>
    <row r="14545" spans="4:7">
      <c r="D14545" s="12"/>
      <c r="E14545" s="12"/>
      <c r="F14545" s="12"/>
      <c r="G14545" s="12"/>
    </row>
    <row r="14546" spans="4:7">
      <c r="D14546" s="12"/>
      <c r="E14546" s="12"/>
      <c r="F14546" s="12"/>
      <c r="G14546" s="12"/>
    </row>
    <row r="14547" spans="4:7">
      <c r="D14547" s="12"/>
      <c r="E14547" s="12"/>
      <c r="F14547" s="12"/>
      <c r="G14547" s="12"/>
    </row>
    <row r="14548" spans="4:7">
      <c r="D14548" s="12"/>
      <c r="E14548" s="12"/>
      <c r="F14548" s="12"/>
      <c r="G14548" s="12"/>
    </row>
    <row r="14549" spans="4:7">
      <c r="D14549" s="12"/>
      <c r="E14549" s="12"/>
      <c r="F14549" s="12"/>
      <c r="G14549" s="12"/>
    </row>
    <row r="14550" spans="4:7">
      <c r="D14550" s="12"/>
      <c r="E14550" s="12"/>
      <c r="F14550" s="12"/>
      <c r="G14550" s="12"/>
    </row>
    <row r="14551" spans="4:7">
      <c r="D14551" s="12"/>
      <c r="E14551" s="12"/>
      <c r="F14551" s="12"/>
      <c r="G14551" s="12"/>
    </row>
    <row r="14552" spans="4:7">
      <c r="D14552" s="12"/>
      <c r="E14552" s="12"/>
      <c r="F14552" s="12"/>
      <c r="G14552" s="12"/>
    </row>
    <row r="14553" spans="4:7">
      <c r="D14553" s="12"/>
      <c r="E14553" s="12"/>
      <c r="F14553" s="12"/>
      <c r="G14553" s="12"/>
    </row>
    <row r="14554" spans="4:7">
      <c r="D14554" s="12"/>
      <c r="E14554" s="12"/>
      <c r="F14554" s="12"/>
      <c r="G14554" s="12"/>
    </row>
    <row r="14555" spans="4:7">
      <c r="D14555" s="12"/>
      <c r="E14555" s="12"/>
      <c r="F14555" s="12"/>
      <c r="G14555" s="12"/>
    </row>
    <row r="14556" spans="4:7">
      <c r="D14556" s="12"/>
      <c r="E14556" s="12"/>
      <c r="F14556" s="12"/>
      <c r="G14556" s="12"/>
    </row>
    <row r="14557" spans="4:7">
      <c r="D14557" s="12"/>
      <c r="E14557" s="12"/>
      <c r="F14557" s="12"/>
      <c r="G14557" s="12"/>
    </row>
    <row r="14558" spans="4:7">
      <c r="D14558" s="12"/>
      <c r="E14558" s="12"/>
      <c r="F14558" s="12"/>
      <c r="G14558" s="12"/>
    </row>
    <row r="14559" spans="4:7">
      <c r="D14559" s="12"/>
      <c r="E14559" s="12"/>
      <c r="F14559" s="12"/>
      <c r="G14559" s="12"/>
    </row>
    <row r="14560" spans="4:7">
      <c r="D14560" s="12"/>
      <c r="E14560" s="12"/>
      <c r="F14560" s="12"/>
      <c r="G14560" s="12"/>
    </row>
    <row r="14561" spans="4:7">
      <c r="D14561" s="12"/>
      <c r="E14561" s="12"/>
      <c r="F14561" s="12"/>
      <c r="G14561" s="12"/>
    </row>
    <row r="14562" spans="4:7">
      <c r="D14562" s="12"/>
      <c r="E14562" s="12"/>
      <c r="F14562" s="12"/>
      <c r="G14562" s="12"/>
    </row>
    <row r="14563" spans="4:7">
      <c r="D14563" s="12"/>
      <c r="E14563" s="12"/>
      <c r="F14563" s="12"/>
      <c r="G14563" s="12"/>
    </row>
    <row r="14564" spans="4:7">
      <c r="D14564" s="12"/>
      <c r="E14564" s="12"/>
      <c r="F14564" s="12"/>
      <c r="G14564" s="12"/>
    </row>
    <row r="14565" spans="4:7">
      <c r="D14565" s="12"/>
      <c r="E14565" s="12"/>
      <c r="F14565" s="12"/>
      <c r="G14565" s="12"/>
    </row>
    <row r="14566" spans="4:7">
      <c r="D14566" s="12"/>
      <c r="E14566" s="12"/>
      <c r="F14566" s="12"/>
      <c r="G14566" s="12"/>
    </row>
    <row r="14567" spans="4:7">
      <c r="D14567" s="12"/>
      <c r="E14567" s="12"/>
      <c r="F14567" s="12"/>
      <c r="G14567" s="12"/>
    </row>
    <row r="14568" spans="4:7">
      <c r="D14568" s="12"/>
      <c r="E14568" s="12"/>
      <c r="F14568" s="12"/>
      <c r="G14568" s="12"/>
    </row>
    <row r="14569" spans="4:7">
      <c r="D14569" s="12"/>
      <c r="E14569" s="12"/>
      <c r="F14569" s="12"/>
      <c r="G14569" s="12"/>
    </row>
    <row r="14570" spans="4:7">
      <c r="D14570" s="12"/>
      <c r="E14570" s="12"/>
      <c r="F14570" s="12"/>
      <c r="G14570" s="12"/>
    </row>
    <row r="14571" spans="4:7">
      <c r="D14571" s="12"/>
      <c r="E14571" s="12"/>
      <c r="F14571" s="12"/>
      <c r="G14571" s="12"/>
    </row>
    <row r="14572" spans="4:7">
      <c r="D14572" s="12"/>
      <c r="E14572" s="12"/>
      <c r="F14572" s="12"/>
      <c r="G14572" s="12"/>
    </row>
    <row r="14573" spans="4:7">
      <c r="D14573" s="12"/>
      <c r="E14573" s="12"/>
      <c r="F14573" s="12"/>
      <c r="G14573" s="12"/>
    </row>
    <row r="14574" spans="4:7">
      <c r="D14574" s="12"/>
      <c r="E14574" s="12"/>
      <c r="F14574" s="12"/>
      <c r="G14574" s="12"/>
    </row>
    <row r="14575" spans="4:7">
      <c r="D14575" s="12"/>
      <c r="E14575" s="12"/>
      <c r="F14575" s="12"/>
      <c r="G14575" s="12"/>
    </row>
    <row r="14576" spans="4:7">
      <c r="D14576" s="12"/>
      <c r="E14576" s="12"/>
      <c r="F14576" s="12"/>
      <c r="G14576" s="12"/>
    </row>
    <row r="14577" spans="4:7">
      <c r="D14577" s="12"/>
      <c r="E14577" s="12"/>
      <c r="F14577" s="12"/>
      <c r="G14577" s="12"/>
    </row>
    <row r="14578" spans="4:7">
      <c r="D14578" s="12"/>
      <c r="E14578" s="12"/>
      <c r="F14578" s="12"/>
      <c r="G14578" s="12"/>
    </row>
    <row r="14579" spans="4:7">
      <c r="D14579" s="12"/>
      <c r="E14579" s="12"/>
      <c r="F14579" s="12"/>
      <c r="G14579" s="12"/>
    </row>
    <row r="14580" spans="4:7">
      <c r="D14580" s="12"/>
      <c r="E14580" s="12"/>
      <c r="F14580" s="12"/>
      <c r="G14580" s="12"/>
    </row>
    <row r="14581" spans="4:7">
      <c r="D14581" s="12"/>
      <c r="E14581" s="12"/>
      <c r="F14581" s="12"/>
      <c r="G14581" s="12"/>
    </row>
    <row r="14582" spans="4:7">
      <c r="D14582" s="12"/>
      <c r="E14582" s="12"/>
      <c r="F14582" s="12"/>
      <c r="G14582" s="12"/>
    </row>
    <row r="14583" spans="4:7">
      <c r="D14583" s="12"/>
      <c r="E14583" s="12"/>
      <c r="F14583" s="12"/>
      <c r="G14583" s="12"/>
    </row>
    <row r="14584" spans="4:7">
      <c r="D14584" s="12"/>
      <c r="E14584" s="12"/>
      <c r="F14584" s="12"/>
      <c r="G14584" s="12"/>
    </row>
    <row r="14585" spans="4:7">
      <c r="D14585" s="12"/>
      <c r="E14585" s="12"/>
      <c r="F14585" s="12"/>
      <c r="G14585" s="12"/>
    </row>
    <row r="14586" spans="4:7">
      <c r="D14586" s="12"/>
      <c r="E14586" s="12"/>
      <c r="F14586" s="12"/>
      <c r="G14586" s="12"/>
    </row>
    <row r="14587" spans="4:7">
      <c r="D14587" s="12"/>
      <c r="E14587" s="12"/>
      <c r="F14587" s="12"/>
      <c r="G14587" s="12"/>
    </row>
    <row r="14588" spans="4:7">
      <c r="D14588" s="12"/>
      <c r="E14588" s="12"/>
      <c r="F14588" s="12"/>
      <c r="G14588" s="12"/>
    </row>
    <row r="14589" spans="4:7">
      <c r="D14589" s="12"/>
      <c r="E14589" s="12"/>
      <c r="F14589" s="12"/>
      <c r="G14589" s="12"/>
    </row>
    <row r="14590" spans="4:7">
      <c r="D14590" s="12"/>
      <c r="E14590" s="12"/>
      <c r="F14590" s="12"/>
      <c r="G14590" s="12"/>
    </row>
    <row r="14591" spans="4:7">
      <c r="D14591" s="12"/>
      <c r="E14591" s="12"/>
      <c r="F14591" s="12"/>
      <c r="G14591" s="12"/>
    </row>
    <row r="14592" spans="4:7">
      <c r="D14592" s="12"/>
      <c r="E14592" s="12"/>
      <c r="F14592" s="12"/>
      <c r="G14592" s="12"/>
    </row>
    <row r="14593" spans="4:7">
      <c r="D14593" s="12"/>
      <c r="E14593" s="12"/>
      <c r="F14593" s="12"/>
      <c r="G14593" s="12"/>
    </row>
    <row r="14594" spans="4:7">
      <c r="D14594" s="12"/>
      <c r="E14594" s="12"/>
      <c r="F14594" s="12"/>
      <c r="G14594" s="12"/>
    </row>
    <row r="14595" spans="4:7">
      <c r="D14595" s="12"/>
      <c r="E14595" s="12"/>
      <c r="F14595" s="12"/>
      <c r="G14595" s="12"/>
    </row>
    <row r="14596" spans="4:7">
      <c r="D14596" s="12"/>
      <c r="E14596" s="12"/>
      <c r="F14596" s="12"/>
      <c r="G14596" s="12"/>
    </row>
    <row r="14597" spans="4:7">
      <c r="D14597" s="12"/>
      <c r="E14597" s="12"/>
      <c r="F14597" s="12"/>
      <c r="G14597" s="12"/>
    </row>
    <row r="14598" spans="4:7">
      <c r="D14598" s="12"/>
      <c r="E14598" s="12"/>
      <c r="F14598" s="12"/>
      <c r="G14598" s="12"/>
    </row>
    <row r="14599" spans="4:7">
      <c r="D14599" s="12"/>
      <c r="E14599" s="12"/>
      <c r="F14599" s="12"/>
      <c r="G14599" s="12"/>
    </row>
    <row r="14600" spans="4:7">
      <c r="D14600" s="12"/>
      <c r="E14600" s="12"/>
      <c r="F14600" s="12"/>
      <c r="G14600" s="12"/>
    </row>
    <row r="14601" spans="4:7">
      <c r="D14601" s="12"/>
      <c r="E14601" s="12"/>
      <c r="F14601" s="12"/>
      <c r="G14601" s="12"/>
    </row>
    <row r="14602" spans="4:7">
      <c r="D14602" s="12"/>
      <c r="E14602" s="12"/>
      <c r="F14602" s="12"/>
      <c r="G14602" s="12"/>
    </row>
    <row r="14603" spans="4:7">
      <c r="D14603" s="12"/>
      <c r="E14603" s="12"/>
      <c r="F14603" s="12"/>
      <c r="G14603" s="12"/>
    </row>
    <row r="14604" spans="4:7">
      <c r="D14604" s="12"/>
      <c r="E14604" s="12"/>
      <c r="F14604" s="12"/>
      <c r="G14604" s="12"/>
    </row>
    <row r="14605" spans="4:7">
      <c r="D14605" s="12"/>
      <c r="E14605" s="12"/>
      <c r="F14605" s="12"/>
      <c r="G14605" s="12"/>
    </row>
    <row r="14606" spans="4:7">
      <c r="D14606" s="12"/>
      <c r="E14606" s="12"/>
      <c r="F14606" s="12"/>
      <c r="G14606" s="12"/>
    </row>
    <row r="14607" spans="4:7">
      <c r="D14607" s="12"/>
      <c r="E14607" s="12"/>
      <c r="F14607" s="12"/>
      <c r="G14607" s="12"/>
    </row>
    <row r="14608" spans="4:7">
      <c r="D14608" s="12"/>
      <c r="E14608" s="12"/>
      <c r="F14608" s="12"/>
      <c r="G14608" s="12"/>
    </row>
    <row r="14609" spans="4:7">
      <c r="D14609" s="12"/>
      <c r="E14609" s="12"/>
      <c r="F14609" s="12"/>
      <c r="G14609" s="12"/>
    </row>
    <row r="14610" spans="4:7">
      <c r="D14610" s="12"/>
      <c r="E14610" s="12"/>
      <c r="F14610" s="12"/>
      <c r="G14610" s="12"/>
    </row>
    <row r="14611" spans="4:7">
      <c r="D14611" s="12"/>
      <c r="E14611" s="12"/>
      <c r="F14611" s="12"/>
      <c r="G14611" s="12"/>
    </row>
    <row r="14612" spans="4:7">
      <c r="D14612" s="12"/>
      <c r="E14612" s="12"/>
      <c r="F14612" s="12"/>
      <c r="G14612" s="12"/>
    </row>
    <row r="14613" spans="4:7">
      <c r="D14613" s="12"/>
      <c r="E14613" s="12"/>
      <c r="F14613" s="12"/>
      <c r="G14613" s="12"/>
    </row>
    <row r="14614" spans="4:7">
      <c r="D14614" s="12"/>
      <c r="E14614" s="12"/>
      <c r="F14614" s="12"/>
      <c r="G14614" s="12"/>
    </row>
    <row r="14615" spans="4:7">
      <c r="D14615" s="12"/>
      <c r="E14615" s="12"/>
      <c r="F14615" s="12"/>
      <c r="G14615" s="12"/>
    </row>
    <row r="14616" spans="4:7">
      <c r="D14616" s="12"/>
      <c r="E14616" s="12"/>
      <c r="F14616" s="12"/>
      <c r="G14616" s="12"/>
    </row>
    <row r="14617" spans="4:7">
      <c r="D14617" s="12"/>
      <c r="E14617" s="12"/>
      <c r="F14617" s="12"/>
      <c r="G14617" s="12"/>
    </row>
    <row r="14618" spans="4:7">
      <c r="D14618" s="12"/>
      <c r="E14618" s="12"/>
      <c r="F14618" s="12"/>
      <c r="G14618" s="12"/>
    </row>
    <row r="14619" spans="4:7">
      <c r="D14619" s="12"/>
      <c r="E14619" s="12"/>
      <c r="F14619" s="12"/>
      <c r="G14619" s="12"/>
    </row>
    <row r="14620" spans="4:7">
      <c r="D14620" s="12"/>
      <c r="E14620" s="12"/>
      <c r="F14620" s="12"/>
      <c r="G14620" s="12"/>
    </row>
    <row r="14621" spans="4:7">
      <c r="D14621" s="12"/>
      <c r="E14621" s="12"/>
      <c r="F14621" s="12"/>
      <c r="G14621" s="12"/>
    </row>
    <row r="14622" spans="4:7">
      <c r="D14622" s="12"/>
      <c r="E14622" s="12"/>
      <c r="F14622" s="12"/>
      <c r="G14622" s="12"/>
    </row>
    <row r="14623" spans="4:7">
      <c r="D14623" s="12"/>
      <c r="E14623" s="12"/>
      <c r="F14623" s="12"/>
      <c r="G14623" s="12"/>
    </row>
    <row r="14624" spans="4:7">
      <c r="D14624" s="12"/>
      <c r="E14624" s="12"/>
      <c r="F14624" s="12"/>
      <c r="G14624" s="12"/>
    </row>
    <row r="14625" spans="4:7">
      <c r="D14625" s="12"/>
      <c r="E14625" s="12"/>
      <c r="F14625" s="12"/>
      <c r="G14625" s="12"/>
    </row>
    <row r="14626" spans="4:7">
      <c r="D14626" s="12"/>
      <c r="E14626" s="12"/>
      <c r="F14626" s="12"/>
      <c r="G14626" s="12"/>
    </row>
    <row r="14627" spans="4:7">
      <c r="D14627" s="12"/>
      <c r="E14627" s="12"/>
      <c r="F14627" s="12"/>
      <c r="G14627" s="12"/>
    </row>
    <row r="14628" spans="4:7">
      <c r="D14628" s="12"/>
      <c r="E14628" s="12"/>
      <c r="F14628" s="12"/>
      <c r="G14628" s="12"/>
    </row>
    <row r="14629" spans="4:7">
      <c r="D14629" s="12"/>
      <c r="E14629" s="12"/>
      <c r="F14629" s="12"/>
      <c r="G14629" s="12"/>
    </row>
    <row r="14630" spans="4:7">
      <c r="D14630" s="12"/>
      <c r="E14630" s="12"/>
      <c r="F14630" s="12"/>
      <c r="G14630" s="12"/>
    </row>
    <row r="14631" spans="4:7">
      <c r="D14631" s="12"/>
      <c r="E14631" s="12"/>
      <c r="F14631" s="12"/>
      <c r="G14631" s="12"/>
    </row>
    <row r="14632" spans="4:7">
      <c r="D14632" s="12"/>
      <c r="E14632" s="12"/>
      <c r="F14632" s="12"/>
      <c r="G14632" s="12"/>
    </row>
    <row r="14633" spans="4:7">
      <c r="D14633" s="12"/>
      <c r="E14633" s="12"/>
      <c r="F14633" s="12"/>
      <c r="G14633" s="12"/>
    </row>
    <row r="14634" spans="4:7">
      <c r="D14634" s="12"/>
      <c r="E14634" s="12"/>
      <c r="F14634" s="12"/>
      <c r="G14634" s="12"/>
    </row>
    <row r="14635" spans="4:7">
      <c r="D14635" s="12"/>
      <c r="E14635" s="12"/>
      <c r="F14635" s="12"/>
      <c r="G14635" s="12"/>
    </row>
    <row r="14636" spans="4:7">
      <c r="D14636" s="12"/>
      <c r="E14636" s="12"/>
      <c r="F14636" s="12"/>
      <c r="G14636" s="12"/>
    </row>
    <row r="14637" spans="4:7">
      <c r="D14637" s="12"/>
      <c r="E14637" s="12"/>
      <c r="F14637" s="12"/>
      <c r="G14637" s="12"/>
    </row>
    <row r="14638" spans="4:7">
      <c r="D14638" s="12"/>
      <c r="E14638" s="12"/>
      <c r="F14638" s="12"/>
      <c r="G14638" s="12"/>
    </row>
    <row r="14639" spans="4:7">
      <c r="D14639" s="12"/>
      <c r="E14639" s="12"/>
      <c r="F14639" s="12"/>
      <c r="G14639" s="12"/>
    </row>
    <row r="14640" spans="4:7">
      <c r="D14640" s="12"/>
      <c r="E14640" s="12"/>
      <c r="F14640" s="12"/>
      <c r="G14640" s="12"/>
    </row>
    <row r="14641" spans="4:7">
      <c r="D14641" s="12"/>
      <c r="E14641" s="12"/>
      <c r="F14641" s="12"/>
      <c r="G14641" s="12"/>
    </row>
    <row r="14642" spans="4:7">
      <c r="D14642" s="12"/>
      <c r="E14642" s="12"/>
      <c r="F14642" s="12"/>
      <c r="G14642" s="12"/>
    </row>
    <row r="14643" spans="4:7">
      <c r="D14643" s="12"/>
      <c r="E14643" s="12"/>
      <c r="F14643" s="12"/>
      <c r="G14643" s="12"/>
    </row>
    <row r="14644" spans="4:7">
      <c r="D14644" s="12"/>
      <c r="E14644" s="12"/>
      <c r="F14644" s="12"/>
      <c r="G14644" s="12"/>
    </row>
    <row r="14645" spans="4:7">
      <c r="D14645" s="12"/>
      <c r="E14645" s="12"/>
      <c r="F14645" s="12"/>
      <c r="G14645" s="12"/>
    </row>
    <row r="14646" spans="4:7">
      <c r="D14646" s="12"/>
      <c r="E14646" s="12"/>
      <c r="F14646" s="12"/>
      <c r="G14646" s="12"/>
    </row>
    <row r="14647" spans="4:7">
      <c r="D14647" s="12"/>
      <c r="E14647" s="12"/>
      <c r="F14647" s="12"/>
      <c r="G14647" s="12"/>
    </row>
    <row r="14648" spans="4:7">
      <c r="D14648" s="12"/>
      <c r="E14648" s="12"/>
      <c r="F14648" s="12"/>
      <c r="G14648" s="12"/>
    </row>
    <row r="14649" spans="4:7">
      <c r="D14649" s="12"/>
      <c r="E14649" s="12"/>
      <c r="F14649" s="12"/>
      <c r="G14649" s="12"/>
    </row>
    <row r="14650" spans="4:7">
      <c r="D14650" s="12"/>
      <c r="E14650" s="12"/>
      <c r="F14650" s="12"/>
      <c r="G14650" s="12"/>
    </row>
    <row r="14651" spans="4:7">
      <c r="D14651" s="12"/>
      <c r="E14651" s="12"/>
      <c r="F14651" s="12"/>
      <c r="G14651" s="12"/>
    </row>
    <row r="14652" spans="4:7">
      <c r="D14652" s="12"/>
      <c r="E14652" s="12"/>
      <c r="F14652" s="12"/>
      <c r="G14652" s="12"/>
    </row>
    <row r="14653" spans="4:7">
      <c r="D14653" s="12"/>
      <c r="E14653" s="12"/>
      <c r="F14653" s="12"/>
      <c r="G14653" s="12"/>
    </row>
    <row r="14654" spans="4:7">
      <c r="D14654" s="12"/>
      <c r="E14654" s="12"/>
      <c r="F14654" s="12"/>
      <c r="G14654" s="12"/>
    </row>
    <row r="14655" spans="4:7">
      <c r="D14655" s="12"/>
      <c r="E14655" s="12"/>
      <c r="F14655" s="12"/>
      <c r="G14655" s="12"/>
    </row>
    <row r="14656" spans="4:7">
      <c r="D14656" s="12"/>
      <c r="E14656" s="12"/>
      <c r="F14656" s="12"/>
      <c r="G14656" s="12"/>
    </row>
    <row r="14657" spans="4:7">
      <c r="D14657" s="12"/>
      <c r="E14657" s="12"/>
      <c r="F14657" s="12"/>
      <c r="G14657" s="12"/>
    </row>
    <row r="14658" spans="4:7">
      <c r="D14658" s="12"/>
      <c r="E14658" s="12"/>
      <c r="F14658" s="12"/>
      <c r="G14658" s="12"/>
    </row>
    <row r="14659" spans="4:7">
      <c r="D14659" s="12"/>
      <c r="E14659" s="12"/>
      <c r="F14659" s="12"/>
      <c r="G14659" s="12"/>
    </row>
    <row r="14660" spans="4:7">
      <c r="D14660" s="12"/>
      <c r="E14660" s="12"/>
      <c r="F14660" s="12"/>
      <c r="G14660" s="12"/>
    </row>
    <row r="14661" spans="4:7">
      <c r="D14661" s="12"/>
      <c r="E14661" s="12"/>
      <c r="F14661" s="12"/>
      <c r="G14661" s="12"/>
    </row>
    <row r="14662" spans="4:7">
      <c r="D14662" s="12"/>
      <c r="E14662" s="12"/>
      <c r="F14662" s="12"/>
      <c r="G14662" s="12"/>
    </row>
    <row r="14663" spans="4:7">
      <c r="D14663" s="12"/>
      <c r="E14663" s="12"/>
      <c r="F14663" s="12"/>
      <c r="G14663" s="12"/>
    </row>
    <row r="14664" spans="4:7">
      <c r="D14664" s="12"/>
      <c r="E14664" s="12"/>
      <c r="F14664" s="12"/>
      <c r="G14664" s="12"/>
    </row>
    <row r="14665" spans="4:7">
      <c r="D14665" s="12"/>
      <c r="E14665" s="12"/>
      <c r="F14665" s="12"/>
      <c r="G14665" s="12"/>
    </row>
    <row r="14666" spans="4:7">
      <c r="D14666" s="12"/>
      <c r="E14666" s="12"/>
      <c r="F14666" s="12"/>
      <c r="G14666" s="12"/>
    </row>
    <row r="14667" spans="4:7">
      <c r="D14667" s="12"/>
      <c r="E14667" s="12"/>
      <c r="F14667" s="12"/>
      <c r="G14667" s="12"/>
    </row>
    <row r="14668" spans="4:7">
      <c r="D14668" s="12"/>
      <c r="E14668" s="12"/>
      <c r="F14668" s="12"/>
      <c r="G14668" s="12"/>
    </row>
    <row r="14669" spans="4:7">
      <c r="D14669" s="12"/>
      <c r="E14669" s="12"/>
      <c r="F14669" s="12"/>
      <c r="G14669" s="12"/>
    </row>
    <row r="14670" spans="4:7">
      <c r="D14670" s="12"/>
      <c r="E14670" s="12"/>
      <c r="F14670" s="12"/>
      <c r="G14670" s="12"/>
    </row>
    <row r="14671" spans="4:7">
      <c r="D14671" s="12"/>
      <c r="E14671" s="12"/>
      <c r="F14671" s="12"/>
      <c r="G14671" s="12"/>
    </row>
    <row r="14672" spans="4:7">
      <c r="D14672" s="12"/>
      <c r="E14672" s="12"/>
      <c r="F14672" s="12"/>
      <c r="G14672" s="12"/>
    </row>
    <row r="14673" spans="4:7">
      <c r="D14673" s="12"/>
      <c r="E14673" s="12"/>
      <c r="F14673" s="12"/>
      <c r="G14673" s="12"/>
    </row>
    <row r="14674" spans="4:7">
      <c r="D14674" s="12"/>
      <c r="E14674" s="12"/>
      <c r="F14674" s="12"/>
      <c r="G14674" s="12"/>
    </row>
    <row r="14675" spans="4:7">
      <c r="D14675" s="12"/>
      <c r="E14675" s="12"/>
      <c r="F14675" s="12"/>
      <c r="G14675" s="12"/>
    </row>
    <row r="14676" spans="4:7">
      <c r="D14676" s="12"/>
      <c r="E14676" s="12"/>
      <c r="F14676" s="12"/>
      <c r="G14676" s="12"/>
    </row>
    <row r="14677" spans="4:7">
      <c r="D14677" s="12"/>
      <c r="E14677" s="12"/>
      <c r="F14677" s="12"/>
      <c r="G14677" s="12"/>
    </row>
    <row r="14678" spans="4:7">
      <c r="D14678" s="12"/>
      <c r="E14678" s="12"/>
      <c r="F14678" s="12"/>
      <c r="G14678" s="12"/>
    </row>
    <row r="14679" spans="4:7">
      <c r="D14679" s="12"/>
      <c r="E14679" s="12"/>
      <c r="F14679" s="12"/>
      <c r="G14679" s="12"/>
    </row>
    <row r="14680" spans="4:7">
      <c r="D14680" s="12"/>
      <c r="E14680" s="12"/>
      <c r="F14680" s="12"/>
      <c r="G14680" s="12"/>
    </row>
    <row r="14681" spans="4:7">
      <c r="D14681" s="12"/>
      <c r="E14681" s="12"/>
      <c r="F14681" s="12"/>
      <c r="G14681" s="12"/>
    </row>
    <row r="14682" spans="4:7">
      <c r="D14682" s="12"/>
      <c r="E14682" s="12"/>
      <c r="F14682" s="12"/>
      <c r="G14682" s="12"/>
    </row>
    <row r="14683" spans="4:7">
      <c r="D14683" s="12"/>
      <c r="E14683" s="12"/>
      <c r="F14683" s="12"/>
      <c r="G14683" s="12"/>
    </row>
    <row r="14684" spans="4:7">
      <c r="D14684" s="12"/>
      <c r="E14684" s="12"/>
      <c r="F14684" s="12"/>
      <c r="G14684" s="12"/>
    </row>
    <row r="14685" spans="4:7">
      <c r="D14685" s="12"/>
      <c r="E14685" s="12"/>
      <c r="F14685" s="12"/>
      <c r="G14685" s="12"/>
    </row>
    <row r="14686" spans="4:7">
      <c r="D14686" s="12"/>
      <c r="E14686" s="12"/>
      <c r="F14686" s="12"/>
      <c r="G14686" s="12"/>
    </row>
    <row r="14687" spans="4:7">
      <c r="D14687" s="12"/>
      <c r="E14687" s="12"/>
      <c r="F14687" s="12"/>
      <c r="G14687" s="12"/>
    </row>
    <row r="14688" spans="4:7">
      <c r="D14688" s="12"/>
      <c r="E14688" s="12"/>
      <c r="F14688" s="12"/>
      <c r="G14688" s="12"/>
    </row>
    <row r="14689" spans="4:7">
      <c r="D14689" s="12"/>
      <c r="E14689" s="12"/>
      <c r="F14689" s="12"/>
      <c r="G14689" s="12"/>
    </row>
    <row r="14690" spans="4:7">
      <c r="D14690" s="12"/>
      <c r="E14690" s="12"/>
      <c r="F14690" s="12"/>
      <c r="G14690" s="12"/>
    </row>
    <row r="14691" spans="4:7">
      <c r="D14691" s="12"/>
      <c r="E14691" s="12"/>
      <c r="F14691" s="12"/>
      <c r="G14691" s="12"/>
    </row>
    <row r="14692" spans="4:7">
      <c r="D14692" s="12"/>
      <c r="E14692" s="12"/>
      <c r="F14692" s="12"/>
      <c r="G14692" s="12"/>
    </row>
    <row r="14693" spans="4:7">
      <c r="D14693" s="12"/>
      <c r="E14693" s="12"/>
      <c r="F14693" s="12"/>
      <c r="G14693" s="12"/>
    </row>
    <row r="14694" spans="4:7">
      <c r="D14694" s="12"/>
      <c r="E14694" s="12"/>
      <c r="F14694" s="12"/>
      <c r="G14694" s="12"/>
    </row>
    <row r="14695" spans="4:7">
      <c r="D14695" s="12"/>
      <c r="E14695" s="12"/>
      <c r="F14695" s="12"/>
      <c r="G14695" s="12"/>
    </row>
    <row r="14696" spans="4:7">
      <c r="D14696" s="12"/>
      <c r="E14696" s="12"/>
      <c r="F14696" s="12"/>
      <c r="G14696" s="12"/>
    </row>
    <row r="14697" spans="4:7">
      <c r="D14697" s="12"/>
      <c r="E14697" s="12"/>
      <c r="F14697" s="12"/>
      <c r="G14697" s="12"/>
    </row>
    <row r="14698" spans="4:7">
      <c r="D14698" s="12"/>
      <c r="E14698" s="12"/>
      <c r="F14698" s="12"/>
      <c r="G14698" s="12"/>
    </row>
    <row r="14699" spans="4:7">
      <c r="D14699" s="12"/>
      <c r="E14699" s="12"/>
      <c r="F14699" s="12"/>
      <c r="G14699" s="12"/>
    </row>
    <row r="14700" spans="4:7">
      <c r="D14700" s="12"/>
      <c r="E14700" s="12"/>
      <c r="F14700" s="12"/>
      <c r="G14700" s="12"/>
    </row>
    <row r="14701" spans="4:7">
      <c r="D14701" s="12"/>
      <c r="E14701" s="12"/>
      <c r="F14701" s="12"/>
      <c r="G14701" s="12"/>
    </row>
    <row r="14702" spans="4:7">
      <c r="D14702" s="12"/>
      <c r="E14702" s="12"/>
      <c r="F14702" s="12"/>
      <c r="G14702" s="12"/>
    </row>
    <row r="14703" spans="4:7">
      <c r="D14703" s="12"/>
      <c r="E14703" s="12"/>
      <c r="F14703" s="12"/>
      <c r="G14703" s="12"/>
    </row>
    <row r="14704" spans="4:7">
      <c r="D14704" s="12"/>
      <c r="E14704" s="12"/>
      <c r="F14704" s="12"/>
      <c r="G14704" s="12"/>
    </row>
    <row r="14705" spans="4:7">
      <c r="D14705" s="12"/>
      <c r="E14705" s="12"/>
      <c r="F14705" s="12"/>
      <c r="G14705" s="12"/>
    </row>
    <row r="14706" spans="4:7">
      <c r="D14706" s="12"/>
      <c r="E14706" s="12"/>
      <c r="F14706" s="12"/>
      <c r="G14706" s="12"/>
    </row>
    <row r="14707" spans="4:7">
      <c r="D14707" s="12"/>
      <c r="E14707" s="12"/>
      <c r="F14707" s="12"/>
      <c r="G14707" s="12"/>
    </row>
    <row r="14708" spans="4:7">
      <c r="D14708" s="12"/>
      <c r="E14708" s="12"/>
      <c r="F14708" s="12"/>
      <c r="G14708" s="12"/>
    </row>
    <row r="14709" spans="4:7">
      <c r="D14709" s="12"/>
      <c r="E14709" s="12"/>
      <c r="F14709" s="12"/>
      <c r="G14709" s="12"/>
    </row>
    <row r="14710" spans="4:7">
      <c r="D14710" s="12"/>
      <c r="E14710" s="12"/>
      <c r="F14710" s="12"/>
      <c r="G14710" s="12"/>
    </row>
    <row r="14711" spans="4:7">
      <c r="D14711" s="12"/>
      <c r="E14711" s="12"/>
      <c r="F14711" s="12"/>
      <c r="G14711" s="12"/>
    </row>
    <row r="14712" spans="4:7">
      <c r="D14712" s="12"/>
      <c r="E14712" s="12"/>
      <c r="F14712" s="12"/>
      <c r="G14712" s="12"/>
    </row>
    <row r="14713" spans="4:7">
      <c r="D14713" s="12"/>
      <c r="E14713" s="12"/>
      <c r="F14713" s="12"/>
      <c r="G14713" s="12"/>
    </row>
    <row r="14714" spans="4:7">
      <c r="D14714" s="12"/>
      <c r="E14714" s="12"/>
      <c r="F14714" s="12"/>
      <c r="G14714" s="12"/>
    </row>
    <row r="14715" spans="4:7">
      <c r="D14715" s="12"/>
      <c r="E14715" s="12"/>
      <c r="F14715" s="12"/>
      <c r="G14715" s="12"/>
    </row>
    <row r="14716" spans="4:7">
      <c r="D14716" s="12"/>
      <c r="E14716" s="12"/>
      <c r="F14716" s="12"/>
      <c r="G14716" s="12"/>
    </row>
    <row r="14717" spans="4:7">
      <c r="D14717" s="12"/>
      <c r="E14717" s="12"/>
      <c r="F14717" s="12"/>
      <c r="G14717" s="12"/>
    </row>
    <row r="14718" spans="4:7">
      <c r="D14718" s="12"/>
      <c r="E14718" s="12"/>
      <c r="F14718" s="12"/>
      <c r="G14718" s="12"/>
    </row>
    <row r="14719" spans="4:7">
      <c r="D14719" s="12"/>
      <c r="E14719" s="12"/>
      <c r="F14719" s="12"/>
      <c r="G14719" s="12"/>
    </row>
    <row r="14720" spans="4:7">
      <c r="D14720" s="12"/>
      <c r="E14720" s="12"/>
      <c r="F14720" s="12"/>
      <c r="G14720" s="12"/>
    </row>
    <row r="14721" spans="4:7">
      <c r="D14721" s="12"/>
      <c r="E14721" s="12"/>
      <c r="F14721" s="12"/>
      <c r="G14721" s="12"/>
    </row>
    <row r="14722" spans="4:7">
      <c r="D14722" s="12"/>
      <c r="E14722" s="12"/>
      <c r="F14722" s="12"/>
      <c r="G14722" s="12"/>
    </row>
    <row r="14723" spans="4:7">
      <c r="D14723" s="12"/>
      <c r="E14723" s="12"/>
      <c r="F14723" s="12"/>
      <c r="G14723" s="12"/>
    </row>
    <row r="14724" spans="4:7">
      <c r="D14724" s="12"/>
      <c r="E14724" s="12"/>
      <c r="F14724" s="12"/>
      <c r="G14724" s="12"/>
    </row>
    <row r="14725" spans="4:7">
      <c r="D14725" s="12"/>
      <c r="E14725" s="12"/>
      <c r="F14725" s="12"/>
      <c r="G14725" s="12"/>
    </row>
    <row r="14726" spans="4:7">
      <c r="D14726" s="12"/>
      <c r="E14726" s="12"/>
      <c r="F14726" s="12"/>
      <c r="G14726" s="12"/>
    </row>
    <row r="14727" spans="4:7">
      <c r="D14727" s="12"/>
      <c r="E14727" s="12"/>
      <c r="F14727" s="12"/>
      <c r="G14727" s="12"/>
    </row>
    <row r="14728" spans="4:7">
      <c r="D14728" s="12"/>
      <c r="E14728" s="12"/>
      <c r="F14728" s="12"/>
      <c r="G14728" s="12"/>
    </row>
    <row r="14729" spans="4:7">
      <c r="D14729" s="12"/>
      <c r="E14729" s="12"/>
      <c r="F14729" s="12"/>
      <c r="G14729" s="12"/>
    </row>
    <row r="14730" spans="4:7">
      <c r="D14730" s="12"/>
      <c r="E14730" s="12"/>
      <c r="F14730" s="12"/>
      <c r="G14730" s="12"/>
    </row>
    <row r="14731" spans="4:7">
      <c r="D14731" s="12"/>
      <c r="E14731" s="12"/>
      <c r="F14731" s="12"/>
      <c r="G14731" s="12"/>
    </row>
    <row r="14732" spans="4:7">
      <c r="D14732" s="12"/>
      <c r="E14732" s="12"/>
      <c r="F14732" s="12"/>
      <c r="G14732" s="12"/>
    </row>
    <row r="14733" spans="4:7">
      <c r="D14733" s="12"/>
      <c r="E14733" s="12"/>
      <c r="F14733" s="12"/>
      <c r="G14733" s="12"/>
    </row>
    <row r="14734" spans="4:7">
      <c r="D14734" s="12"/>
      <c r="E14734" s="12"/>
      <c r="F14734" s="12"/>
      <c r="G14734" s="12"/>
    </row>
    <row r="14735" spans="4:7">
      <c r="D14735" s="12"/>
      <c r="E14735" s="12"/>
      <c r="F14735" s="12"/>
      <c r="G14735" s="12"/>
    </row>
    <row r="14736" spans="4:7">
      <c r="D14736" s="12"/>
      <c r="E14736" s="12"/>
      <c r="F14736" s="12"/>
      <c r="G14736" s="12"/>
    </row>
    <row r="14737" spans="4:7">
      <c r="D14737" s="12"/>
      <c r="E14737" s="12"/>
      <c r="F14737" s="12"/>
      <c r="G14737" s="12"/>
    </row>
    <row r="14738" spans="4:7">
      <c r="D14738" s="12"/>
      <c r="E14738" s="12"/>
      <c r="F14738" s="12"/>
      <c r="G14738" s="12"/>
    </row>
    <row r="14739" spans="4:7">
      <c r="D14739" s="12"/>
      <c r="E14739" s="12"/>
      <c r="F14739" s="12"/>
      <c r="G14739" s="12"/>
    </row>
    <row r="14740" spans="4:7">
      <c r="D14740" s="12"/>
      <c r="E14740" s="12"/>
      <c r="F14740" s="12"/>
      <c r="G14740" s="12"/>
    </row>
    <row r="14741" spans="4:7">
      <c r="D14741" s="12"/>
      <c r="E14741" s="12"/>
      <c r="F14741" s="12"/>
      <c r="G14741" s="12"/>
    </row>
    <row r="14742" spans="4:7">
      <c r="D14742" s="12"/>
      <c r="E14742" s="12"/>
      <c r="F14742" s="12"/>
      <c r="G14742" s="12"/>
    </row>
    <row r="14743" spans="4:7">
      <c r="D14743" s="12"/>
      <c r="E14743" s="12"/>
      <c r="F14743" s="12"/>
      <c r="G14743" s="12"/>
    </row>
    <row r="14744" spans="4:7">
      <c r="D14744" s="12"/>
      <c r="E14744" s="12"/>
      <c r="F14744" s="12"/>
      <c r="G14744" s="12"/>
    </row>
    <row r="14745" spans="4:7">
      <c r="D14745" s="12"/>
      <c r="E14745" s="12"/>
      <c r="F14745" s="12"/>
      <c r="G14745" s="12"/>
    </row>
    <row r="14746" spans="4:7">
      <c r="D14746" s="12"/>
      <c r="E14746" s="12"/>
      <c r="F14746" s="12"/>
      <c r="G14746" s="12"/>
    </row>
    <row r="14747" spans="4:7">
      <c r="D14747" s="12"/>
      <c r="E14747" s="12"/>
      <c r="F14747" s="12"/>
      <c r="G14747" s="12"/>
    </row>
    <row r="14748" spans="4:7">
      <c r="D14748" s="12"/>
      <c r="E14748" s="12"/>
      <c r="F14748" s="12"/>
      <c r="G14748" s="12"/>
    </row>
    <row r="14749" spans="4:7">
      <c r="D14749" s="12"/>
      <c r="E14749" s="12"/>
      <c r="F14749" s="12"/>
      <c r="G14749" s="12"/>
    </row>
    <row r="14750" spans="4:7">
      <c r="D14750" s="12"/>
      <c r="E14750" s="12"/>
      <c r="F14750" s="12"/>
      <c r="G14750" s="12"/>
    </row>
    <row r="14751" spans="4:7">
      <c r="D14751" s="12"/>
      <c r="E14751" s="12"/>
      <c r="F14751" s="12"/>
      <c r="G14751" s="12"/>
    </row>
    <row r="14752" spans="4:7">
      <c r="D14752" s="12"/>
      <c r="E14752" s="12"/>
      <c r="F14752" s="12"/>
      <c r="G14752" s="12"/>
    </row>
    <row r="14753" spans="4:7">
      <c r="D14753" s="12"/>
      <c r="E14753" s="12"/>
      <c r="F14753" s="12"/>
      <c r="G14753" s="12"/>
    </row>
    <row r="14754" spans="4:7">
      <c r="D14754" s="12"/>
      <c r="E14754" s="12"/>
      <c r="F14754" s="12"/>
      <c r="G14754" s="12"/>
    </row>
    <row r="14755" spans="4:7">
      <c r="D14755" s="12"/>
      <c r="E14755" s="12"/>
      <c r="F14755" s="12"/>
      <c r="G14755" s="12"/>
    </row>
    <row r="14756" spans="4:7">
      <c r="D14756" s="12"/>
      <c r="E14756" s="12"/>
      <c r="F14756" s="12"/>
      <c r="G14756" s="12"/>
    </row>
    <row r="14757" spans="4:7">
      <c r="D14757" s="12"/>
      <c r="E14757" s="12"/>
      <c r="F14757" s="12"/>
      <c r="G14757" s="12"/>
    </row>
    <row r="14758" spans="4:7">
      <c r="D14758" s="12"/>
      <c r="E14758" s="12"/>
      <c r="F14758" s="12"/>
      <c r="G14758" s="12"/>
    </row>
    <row r="14759" spans="4:7">
      <c r="D14759" s="12"/>
      <c r="E14759" s="12"/>
      <c r="F14759" s="12"/>
      <c r="G14759" s="12"/>
    </row>
    <row r="14760" spans="4:7">
      <c r="D14760" s="12"/>
      <c r="E14760" s="12"/>
      <c r="F14760" s="12"/>
      <c r="G14760" s="12"/>
    </row>
    <row r="14761" spans="4:7">
      <c r="D14761" s="12"/>
      <c r="E14761" s="12"/>
      <c r="F14761" s="12"/>
      <c r="G14761" s="12"/>
    </row>
    <row r="14762" spans="4:7">
      <c r="D14762" s="12"/>
      <c r="E14762" s="12"/>
      <c r="F14762" s="12"/>
      <c r="G14762" s="12"/>
    </row>
    <row r="14763" spans="4:7">
      <c r="D14763" s="12"/>
      <c r="E14763" s="12"/>
      <c r="F14763" s="12"/>
      <c r="G14763" s="12"/>
    </row>
    <row r="14764" spans="4:7">
      <c r="D14764" s="12"/>
      <c r="E14764" s="12"/>
      <c r="F14764" s="12"/>
      <c r="G14764" s="12"/>
    </row>
    <row r="14765" spans="4:7">
      <c r="D14765" s="12"/>
      <c r="E14765" s="12"/>
      <c r="F14765" s="12"/>
      <c r="G14765" s="12"/>
    </row>
    <row r="14766" spans="4:7">
      <c r="D14766" s="12"/>
      <c r="E14766" s="12"/>
      <c r="F14766" s="12"/>
      <c r="G14766" s="12"/>
    </row>
    <row r="14767" spans="4:7">
      <c r="D14767" s="12"/>
      <c r="E14767" s="12"/>
      <c r="F14767" s="12"/>
      <c r="G14767" s="12"/>
    </row>
    <row r="14768" spans="4:7">
      <c r="D14768" s="12"/>
      <c r="E14768" s="12"/>
      <c r="F14768" s="12"/>
      <c r="G14768" s="12"/>
    </row>
    <row r="14769" spans="4:7">
      <c r="D14769" s="12"/>
      <c r="E14769" s="12"/>
      <c r="F14769" s="12"/>
      <c r="G14769" s="12"/>
    </row>
    <row r="14770" spans="4:7">
      <c r="D14770" s="12"/>
      <c r="E14770" s="12"/>
      <c r="F14770" s="12"/>
      <c r="G14770" s="12"/>
    </row>
    <row r="14771" spans="4:7">
      <c r="D14771" s="12"/>
      <c r="E14771" s="12"/>
      <c r="F14771" s="12"/>
      <c r="G14771" s="12"/>
    </row>
    <row r="14772" spans="4:7">
      <c r="D14772" s="12"/>
      <c r="E14772" s="12"/>
      <c r="F14772" s="12"/>
      <c r="G14772" s="12"/>
    </row>
    <row r="14773" spans="4:7">
      <c r="D14773" s="12"/>
      <c r="E14773" s="12"/>
      <c r="F14773" s="12"/>
      <c r="G14773" s="12"/>
    </row>
    <row r="14774" spans="4:7">
      <c r="D14774" s="12"/>
      <c r="E14774" s="12"/>
      <c r="F14774" s="12"/>
      <c r="G14774" s="12"/>
    </row>
    <row r="14775" spans="4:7">
      <c r="D14775" s="12"/>
      <c r="E14775" s="12"/>
      <c r="F14775" s="12"/>
      <c r="G14775" s="12"/>
    </row>
    <row r="14776" spans="4:7">
      <c r="D14776" s="12"/>
      <c r="E14776" s="12"/>
      <c r="F14776" s="12"/>
      <c r="G14776" s="12"/>
    </row>
    <row r="14777" spans="4:7">
      <c r="D14777" s="12"/>
      <c r="E14777" s="12"/>
      <c r="F14777" s="12"/>
      <c r="G14777" s="12"/>
    </row>
    <row r="14778" spans="4:7">
      <c r="D14778" s="12"/>
      <c r="E14778" s="12"/>
      <c r="F14778" s="12"/>
      <c r="G14778" s="12"/>
    </row>
    <row r="14779" spans="4:7">
      <c r="D14779" s="12"/>
      <c r="E14779" s="12"/>
      <c r="F14779" s="12"/>
      <c r="G14779" s="12"/>
    </row>
    <row r="14780" spans="4:7">
      <c r="D14780" s="12"/>
      <c r="E14780" s="12"/>
      <c r="F14780" s="12"/>
      <c r="G14780" s="12"/>
    </row>
    <row r="14781" spans="4:7">
      <c r="D14781" s="12"/>
      <c r="E14781" s="12"/>
      <c r="F14781" s="12"/>
      <c r="G14781" s="12"/>
    </row>
    <row r="14782" spans="4:7">
      <c r="D14782" s="12"/>
      <c r="E14782" s="12"/>
      <c r="F14782" s="12"/>
      <c r="G14782" s="12"/>
    </row>
    <row r="14783" spans="4:7">
      <c r="D14783" s="12"/>
      <c r="E14783" s="12"/>
      <c r="F14783" s="12"/>
      <c r="G14783" s="12"/>
    </row>
    <row r="14784" spans="4:7">
      <c r="D14784" s="12"/>
      <c r="E14784" s="12"/>
      <c r="F14784" s="12"/>
      <c r="G14784" s="12"/>
    </row>
    <row r="14785" spans="4:7">
      <c r="D14785" s="12"/>
      <c r="E14785" s="12"/>
      <c r="F14785" s="12"/>
      <c r="G14785" s="12"/>
    </row>
    <row r="14786" spans="4:7">
      <c r="D14786" s="12"/>
      <c r="E14786" s="12"/>
      <c r="F14786" s="12"/>
      <c r="G14786" s="12"/>
    </row>
    <row r="14787" spans="4:7">
      <c r="D14787" s="12"/>
      <c r="E14787" s="12"/>
      <c r="F14787" s="12"/>
      <c r="G14787" s="12"/>
    </row>
    <row r="14788" spans="4:7">
      <c r="D14788" s="12"/>
      <c r="E14788" s="12"/>
      <c r="F14788" s="12"/>
      <c r="G14788" s="12"/>
    </row>
    <row r="14789" spans="4:7">
      <c r="D14789" s="12"/>
      <c r="E14789" s="12"/>
      <c r="F14789" s="12"/>
      <c r="G14789" s="12"/>
    </row>
    <row r="14790" spans="4:7">
      <c r="D14790" s="12"/>
      <c r="E14790" s="12"/>
      <c r="F14790" s="12"/>
      <c r="G14790" s="12"/>
    </row>
    <row r="14791" spans="4:7">
      <c r="D14791" s="12"/>
      <c r="E14791" s="12"/>
      <c r="F14791" s="12"/>
      <c r="G14791" s="12"/>
    </row>
    <row r="14792" spans="4:7">
      <c r="D14792" s="12"/>
      <c r="E14792" s="12"/>
      <c r="F14792" s="12"/>
      <c r="G14792" s="12"/>
    </row>
    <row r="14793" spans="4:7">
      <c r="D14793" s="12"/>
      <c r="E14793" s="12"/>
      <c r="F14793" s="12"/>
      <c r="G14793" s="12"/>
    </row>
    <row r="14794" spans="4:7">
      <c r="D14794" s="12"/>
      <c r="E14794" s="12"/>
      <c r="F14794" s="12"/>
      <c r="G14794" s="12"/>
    </row>
    <row r="14795" spans="4:7">
      <c r="D14795" s="12"/>
      <c r="E14795" s="12"/>
      <c r="F14795" s="12"/>
      <c r="G14795" s="12"/>
    </row>
    <row r="14796" spans="4:7">
      <c r="D14796" s="12"/>
      <c r="E14796" s="12"/>
      <c r="F14796" s="12"/>
      <c r="G14796" s="12"/>
    </row>
    <row r="14797" spans="4:7">
      <c r="D14797" s="12"/>
      <c r="E14797" s="12"/>
      <c r="F14797" s="12"/>
      <c r="G14797" s="12"/>
    </row>
    <row r="14798" spans="4:7">
      <c r="D14798" s="12"/>
      <c r="E14798" s="12"/>
      <c r="F14798" s="12"/>
      <c r="G14798" s="12"/>
    </row>
    <row r="14799" spans="4:7">
      <c r="D14799" s="12"/>
      <c r="E14799" s="12"/>
      <c r="F14799" s="12"/>
      <c r="G14799" s="12"/>
    </row>
    <row r="14800" spans="4:7">
      <c r="D14800" s="12"/>
      <c r="E14800" s="12"/>
      <c r="F14800" s="12"/>
      <c r="G14800" s="12"/>
    </row>
    <row r="14801" spans="4:7">
      <c r="D14801" s="12"/>
      <c r="E14801" s="12"/>
      <c r="F14801" s="12"/>
      <c r="G14801" s="12"/>
    </row>
    <row r="14802" spans="4:7">
      <c r="D14802" s="12"/>
      <c r="E14802" s="12"/>
      <c r="F14802" s="12"/>
      <c r="G14802" s="12"/>
    </row>
    <row r="14803" spans="4:7">
      <c r="D14803" s="12"/>
      <c r="E14803" s="12"/>
      <c r="F14803" s="12"/>
      <c r="G14803" s="12"/>
    </row>
    <row r="14804" spans="4:7">
      <c r="D14804" s="12"/>
      <c r="E14804" s="12"/>
      <c r="F14804" s="12"/>
      <c r="G14804" s="12"/>
    </row>
    <row r="14805" spans="4:7">
      <c r="D14805" s="12"/>
      <c r="E14805" s="12"/>
      <c r="F14805" s="12"/>
      <c r="G14805" s="12"/>
    </row>
    <row r="14806" spans="4:7">
      <c r="D14806" s="12"/>
      <c r="E14806" s="12"/>
      <c r="F14806" s="12"/>
      <c r="G14806" s="12"/>
    </row>
    <row r="14807" spans="4:7">
      <c r="D14807" s="12"/>
      <c r="E14807" s="12"/>
      <c r="F14807" s="12"/>
      <c r="G14807" s="12"/>
    </row>
    <row r="14808" spans="4:7">
      <c r="D14808" s="12"/>
      <c r="E14808" s="12"/>
      <c r="F14808" s="12"/>
      <c r="G14808" s="12"/>
    </row>
    <row r="14809" spans="4:7">
      <c r="D14809" s="12"/>
      <c r="E14809" s="12"/>
      <c r="F14809" s="12"/>
      <c r="G14809" s="12"/>
    </row>
    <row r="14810" spans="4:7">
      <c r="D14810" s="12"/>
      <c r="E14810" s="12"/>
      <c r="F14810" s="12"/>
      <c r="G14810" s="12"/>
    </row>
    <row r="14811" spans="4:7">
      <c r="D14811" s="12"/>
      <c r="E14811" s="12"/>
      <c r="F14811" s="12"/>
      <c r="G14811" s="12"/>
    </row>
    <row r="14812" spans="4:7">
      <c r="D14812" s="12"/>
      <c r="E14812" s="12"/>
      <c r="F14812" s="12"/>
      <c r="G14812" s="12"/>
    </row>
    <row r="14813" spans="4:7">
      <c r="D14813" s="12"/>
      <c r="E14813" s="12"/>
      <c r="F14813" s="12"/>
      <c r="G14813" s="12"/>
    </row>
    <row r="14814" spans="4:7">
      <c r="D14814" s="12"/>
      <c r="E14814" s="12"/>
      <c r="F14814" s="12"/>
      <c r="G14814" s="12"/>
    </row>
    <row r="14815" spans="4:7">
      <c r="D14815" s="12"/>
      <c r="E14815" s="12"/>
      <c r="F14815" s="12"/>
      <c r="G14815" s="12"/>
    </row>
    <row r="14816" spans="4:7">
      <c r="D14816" s="12"/>
      <c r="E14816" s="12"/>
      <c r="F14816" s="12"/>
      <c r="G14816" s="12"/>
    </row>
    <row r="14817" spans="4:7">
      <c r="D14817" s="12"/>
      <c r="E14817" s="12"/>
      <c r="F14817" s="12"/>
      <c r="G14817" s="12"/>
    </row>
    <row r="14818" spans="4:7">
      <c r="D14818" s="12"/>
      <c r="E14818" s="12"/>
      <c r="F14818" s="12"/>
      <c r="G14818" s="12"/>
    </row>
    <row r="14819" spans="4:7">
      <c r="D14819" s="12"/>
      <c r="E14819" s="12"/>
      <c r="F14819" s="12"/>
      <c r="G14819" s="12"/>
    </row>
    <row r="14820" spans="4:7">
      <c r="D14820" s="12"/>
      <c r="E14820" s="12"/>
      <c r="F14820" s="12"/>
      <c r="G14820" s="12"/>
    </row>
    <row r="14821" spans="4:7">
      <c r="D14821" s="12"/>
      <c r="E14821" s="12"/>
      <c r="F14821" s="12"/>
      <c r="G14821" s="12"/>
    </row>
    <row r="14822" spans="4:7">
      <c r="D14822" s="12"/>
      <c r="E14822" s="12"/>
      <c r="F14822" s="12"/>
      <c r="G14822" s="12"/>
    </row>
    <row r="14823" spans="4:7">
      <c r="D14823" s="12"/>
      <c r="E14823" s="12"/>
      <c r="F14823" s="12"/>
      <c r="G14823" s="12"/>
    </row>
    <row r="14824" spans="4:7">
      <c r="D14824" s="12"/>
      <c r="E14824" s="12"/>
      <c r="F14824" s="12"/>
      <c r="G14824" s="12"/>
    </row>
    <row r="14825" spans="4:7">
      <c r="D14825" s="12"/>
      <c r="E14825" s="12"/>
      <c r="F14825" s="12"/>
      <c r="G14825" s="12"/>
    </row>
    <row r="14826" spans="4:7">
      <c r="D14826" s="12"/>
      <c r="E14826" s="12"/>
      <c r="F14826" s="12"/>
      <c r="G14826" s="12"/>
    </row>
    <row r="14827" spans="4:7">
      <c r="D14827" s="12"/>
      <c r="E14827" s="12"/>
      <c r="F14827" s="12"/>
      <c r="G14827" s="12"/>
    </row>
    <row r="14828" spans="4:7">
      <c r="D14828" s="12"/>
      <c r="E14828" s="12"/>
      <c r="F14828" s="12"/>
      <c r="G14828" s="12"/>
    </row>
    <row r="14829" spans="4:7">
      <c r="D14829" s="12"/>
      <c r="E14829" s="12"/>
      <c r="F14829" s="12"/>
      <c r="G14829" s="12"/>
    </row>
    <row r="14830" spans="4:7">
      <c r="D14830" s="12"/>
      <c r="E14830" s="12"/>
      <c r="F14830" s="12"/>
      <c r="G14830" s="12"/>
    </row>
    <row r="14831" spans="4:7">
      <c r="D14831" s="12"/>
      <c r="E14831" s="12"/>
      <c r="F14831" s="12"/>
      <c r="G14831" s="12"/>
    </row>
    <row r="14832" spans="4:7">
      <c r="D14832" s="12"/>
      <c r="E14832" s="12"/>
      <c r="F14832" s="12"/>
      <c r="G14832" s="12"/>
    </row>
    <row r="14833" spans="4:7">
      <c r="D14833" s="12"/>
      <c r="E14833" s="12"/>
      <c r="F14833" s="12"/>
      <c r="G14833" s="12"/>
    </row>
    <row r="14834" spans="4:7">
      <c r="D14834" s="12"/>
      <c r="E14834" s="12"/>
      <c r="F14834" s="12"/>
      <c r="G14834" s="12"/>
    </row>
    <row r="14835" spans="4:7">
      <c r="D14835" s="12"/>
      <c r="E14835" s="12"/>
      <c r="F14835" s="12"/>
      <c r="G14835" s="12"/>
    </row>
    <row r="14836" spans="4:7">
      <c r="D14836" s="12"/>
      <c r="E14836" s="12"/>
      <c r="F14836" s="12"/>
      <c r="G14836" s="12"/>
    </row>
    <row r="14837" spans="4:7">
      <c r="D14837" s="12"/>
      <c r="E14837" s="12"/>
      <c r="F14837" s="12"/>
      <c r="G14837" s="12"/>
    </row>
    <row r="14838" spans="4:7">
      <c r="D14838" s="12"/>
      <c r="E14838" s="12"/>
      <c r="F14838" s="12"/>
      <c r="G14838" s="12"/>
    </row>
    <row r="14839" spans="4:7">
      <c r="D14839" s="12"/>
      <c r="E14839" s="12"/>
      <c r="F14839" s="12"/>
      <c r="G14839" s="12"/>
    </row>
    <row r="14840" spans="4:7">
      <c r="D14840" s="12"/>
      <c r="E14840" s="12"/>
      <c r="F14840" s="12"/>
      <c r="G14840" s="12"/>
    </row>
    <row r="14841" spans="4:7">
      <c r="D14841" s="12"/>
      <c r="E14841" s="12"/>
      <c r="F14841" s="12"/>
      <c r="G14841" s="12"/>
    </row>
    <row r="14842" spans="4:7">
      <c r="D14842" s="12"/>
      <c r="E14842" s="12"/>
      <c r="F14842" s="12"/>
      <c r="G14842" s="12"/>
    </row>
    <row r="14843" spans="4:7">
      <c r="D14843" s="12"/>
      <c r="E14843" s="12"/>
      <c r="F14843" s="12"/>
      <c r="G14843" s="12"/>
    </row>
    <row r="14844" spans="4:7">
      <c r="D14844" s="12"/>
      <c r="E14844" s="12"/>
      <c r="F14844" s="12"/>
      <c r="G14844" s="12"/>
    </row>
    <row r="14845" spans="4:7">
      <c r="D14845" s="12"/>
      <c r="E14845" s="12"/>
      <c r="F14845" s="12"/>
      <c r="G14845" s="12"/>
    </row>
    <row r="14846" spans="4:7">
      <c r="D14846" s="12"/>
      <c r="E14846" s="12"/>
      <c r="F14846" s="12"/>
      <c r="G14846" s="12"/>
    </row>
    <row r="14847" spans="4:7">
      <c r="D14847" s="12"/>
      <c r="E14847" s="12"/>
      <c r="F14847" s="12"/>
      <c r="G14847" s="12"/>
    </row>
    <row r="14848" spans="4:7">
      <c r="D14848" s="12"/>
      <c r="E14848" s="12"/>
      <c r="F14848" s="12"/>
      <c r="G14848" s="12"/>
    </row>
    <row r="14849" spans="4:7">
      <c r="D14849" s="12"/>
      <c r="E14849" s="12"/>
      <c r="F14849" s="12"/>
      <c r="G14849" s="12"/>
    </row>
    <row r="14850" spans="4:7">
      <c r="D14850" s="12"/>
      <c r="E14850" s="12"/>
      <c r="F14850" s="12"/>
      <c r="G14850" s="12"/>
    </row>
    <row r="14851" spans="4:7">
      <c r="D14851" s="12"/>
      <c r="E14851" s="12"/>
      <c r="F14851" s="12"/>
      <c r="G14851" s="12"/>
    </row>
    <row r="14852" spans="4:7">
      <c r="D14852" s="12"/>
      <c r="E14852" s="12"/>
      <c r="F14852" s="12"/>
      <c r="G14852" s="12"/>
    </row>
    <row r="14853" spans="4:7">
      <c r="D14853" s="12"/>
      <c r="E14853" s="12"/>
      <c r="F14853" s="12"/>
      <c r="G14853" s="12"/>
    </row>
    <row r="14854" spans="4:7">
      <c r="D14854" s="12"/>
      <c r="E14854" s="12"/>
      <c r="F14854" s="12"/>
      <c r="G14854" s="12"/>
    </row>
    <row r="14855" spans="4:7">
      <c r="D14855" s="12"/>
      <c r="E14855" s="12"/>
      <c r="F14855" s="12"/>
      <c r="G14855" s="12"/>
    </row>
    <row r="14856" spans="4:7">
      <c r="D14856" s="12"/>
      <c r="E14856" s="12"/>
      <c r="F14856" s="12"/>
      <c r="G14856" s="12"/>
    </row>
    <row r="14857" spans="4:7">
      <c r="D14857" s="12"/>
      <c r="E14857" s="12"/>
      <c r="F14857" s="12"/>
      <c r="G14857" s="12"/>
    </row>
    <row r="14858" spans="4:7">
      <c r="D14858" s="12"/>
      <c r="E14858" s="12"/>
      <c r="F14858" s="12"/>
      <c r="G14858" s="12"/>
    </row>
    <row r="14859" spans="4:7">
      <c r="D14859" s="12"/>
      <c r="E14859" s="12"/>
      <c r="F14859" s="12"/>
      <c r="G14859" s="12"/>
    </row>
    <row r="14860" spans="4:7">
      <c r="D14860" s="12"/>
      <c r="E14860" s="12"/>
      <c r="F14860" s="12"/>
      <c r="G14860" s="12"/>
    </row>
    <row r="14861" spans="4:7">
      <c r="D14861" s="12"/>
      <c r="E14861" s="12"/>
      <c r="F14861" s="12"/>
      <c r="G14861" s="12"/>
    </row>
    <row r="14862" spans="4:7">
      <c r="D14862" s="12"/>
      <c r="E14862" s="12"/>
      <c r="F14862" s="12"/>
      <c r="G14862" s="12"/>
    </row>
    <row r="14863" spans="4:7">
      <c r="D14863" s="12"/>
      <c r="E14863" s="12"/>
      <c r="F14863" s="12"/>
      <c r="G14863" s="12"/>
    </row>
    <row r="14864" spans="4:7">
      <c r="D14864" s="12"/>
      <c r="E14864" s="12"/>
      <c r="F14864" s="12"/>
      <c r="G14864" s="12"/>
    </row>
    <row r="14865" spans="4:7">
      <c r="D14865" s="12"/>
      <c r="E14865" s="12"/>
      <c r="F14865" s="12"/>
      <c r="G14865" s="12"/>
    </row>
    <row r="14866" spans="4:7">
      <c r="D14866" s="12"/>
      <c r="E14866" s="12"/>
      <c r="F14866" s="12"/>
      <c r="G14866" s="12"/>
    </row>
    <row r="14867" spans="4:7">
      <c r="D14867" s="12"/>
      <c r="E14867" s="12"/>
      <c r="F14867" s="12"/>
      <c r="G14867" s="12"/>
    </row>
    <row r="14868" spans="4:7">
      <c r="D14868" s="12"/>
      <c r="E14868" s="12"/>
      <c r="F14868" s="12"/>
      <c r="G14868" s="12"/>
    </row>
    <row r="14869" spans="4:7">
      <c r="D14869" s="12"/>
      <c r="E14869" s="12"/>
      <c r="F14869" s="12"/>
      <c r="G14869" s="12"/>
    </row>
    <row r="14870" spans="4:7">
      <c r="D14870" s="12"/>
      <c r="E14870" s="12"/>
      <c r="F14870" s="12"/>
      <c r="G14870" s="12"/>
    </row>
    <row r="14871" spans="4:7">
      <c r="D14871" s="12"/>
      <c r="E14871" s="12"/>
      <c r="F14871" s="12"/>
      <c r="G14871" s="12"/>
    </row>
    <row r="14872" spans="4:7">
      <c r="D14872" s="12"/>
      <c r="E14872" s="12"/>
      <c r="F14872" s="12"/>
      <c r="G14872" s="12"/>
    </row>
    <row r="14873" spans="4:7">
      <c r="D14873" s="12"/>
      <c r="E14873" s="12"/>
      <c r="F14873" s="12"/>
      <c r="G14873" s="12"/>
    </row>
    <row r="14874" spans="4:7">
      <c r="D14874" s="12"/>
      <c r="E14874" s="12"/>
      <c r="F14874" s="12"/>
      <c r="G14874" s="12"/>
    </row>
    <row r="14875" spans="4:7">
      <c r="D14875" s="12"/>
      <c r="E14875" s="12"/>
      <c r="F14875" s="12"/>
      <c r="G14875" s="12"/>
    </row>
    <row r="14876" spans="4:7">
      <c r="D14876" s="12"/>
      <c r="E14876" s="12"/>
      <c r="F14876" s="12"/>
      <c r="G14876" s="12"/>
    </row>
    <row r="14877" spans="4:7">
      <c r="D14877" s="12"/>
      <c r="E14877" s="12"/>
      <c r="F14877" s="12"/>
      <c r="G14877" s="12"/>
    </row>
    <row r="14878" spans="4:7">
      <c r="D14878" s="12"/>
      <c r="E14878" s="12"/>
      <c r="F14878" s="12"/>
      <c r="G14878" s="12"/>
    </row>
    <row r="14879" spans="4:7">
      <c r="D14879" s="12"/>
      <c r="E14879" s="12"/>
      <c r="F14879" s="12"/>
      <c r="G14879" s="12"/>
    </row>
    <row r="14880" spans="4:7">
      <c r="D14880" s="12"/>
      <c r="E14880" s="12"/>
      <c r="F14880" s="12"/>
      <c r="G14880" s="12"/>
    </row>
    <row r="14881" spans="4:7">
      <c r="D14881" s="12"/>
      <c r="E14881" s="12"/>
      <c r="F14881" s="12"/>
      <c r="G14881" s="12"/>
    </row>
    <row r="14882" spans="4:7">
      <c r="D14882" s="12"/>
      <c r="E14882" s="12"/>
      <c r="F14882" s="12"/>
      <c r="G14882" s="12"/>
    </row>
    <row r="14883" spans="4:7">
      <c r="D14883" s="12"/>
      <c r="E14883" s="12"/>
      <c r="F14883" s="12"/>
      <c r="G14883" s="12"/>
    </row>
    <row r="14884" spans="4:7">
      <c r="D14884" s="12"/>
      <c r="E14884" s="12"/>
      <c r="F14884" s="12"/>
      <c r="G14884" s="12"/>
    </row>
    <row r="14885" spans="4:7">
      <c r="D14885" s="12"/>
      <c r="E14885" s="12"/>
      <c r="F14885" s="12"/>
      <c r="G14885" s="12"/>
    </row>
    <row r="14886" spans="4:7">
      <c r="D14886" s="12"/>
      <c r="E14886" s="12"/>
      <c r="F14886" s="12"/>
      <c r="G14886" s="12"/>
    </row>
    <row r="14887" spans="4:7">
      <c r="D14887" s="12"/>
      <c r="E14887" s="12"/>
      <c r="F14887" s="12"/>
      <c r="G14887" s="12"/>
    </row>
    <row r="14888" spans="4:7">
      <c r="D14888" s="12"/>
      <c r="E14888" s="12"/>
      <c r="F14888" s="12"/>
      <c r="G14888" s="12"/>
    </row>
    <row r="14889" spans="4:7">
      <c r="D14889" s="12"/>
      <c r="E14889" s="12"/>
      <c r="F14889" s="12"/>
      <c r="G14889" s="12"/>
    </row>
    <row r="14890" spans="4:7">
      <c r="D14890" s="12"/>
      <c r="E14890" s="12"/>
      <c r="F14890" s="12"/>
      <c r="G14890" s="12"/>
    </row>
    <row r="14891" spans="4:7">
      <c r="D14891" s="12"/>
      <c r="E14891" s="12"/>
      <c r="F14891" s="12"/>
      <c r="G14891" s="12"/>
    </row>
    <row r="14892" spans="4:7">
      <c r="D14892" s="12"/>
      <c r="E14892" s="12"/>
      <c r="F14892" s="12"/>
      <c r="G14892" s="12"/>
    </row>
    <row r="14893" spans="4:7">
      <c r="D14893" s="12"/>
      <c r="E14893" s="12"/>
      <c r="F14893" s="12"/>
      <c r="G14893" s="12"/>
    </row>
    <row r="14894" spans="4:7">
      <c r="D14894" s="12"/>
      <c r="E14894" s="12"/>
      <c r="F14894" s="12"/>
      <c r="G14894" s="12"/>
    </row>
    <row r="14895" spans="4:7">
      <c r="D14895" s="12"/>
      <c r="E14895" s="12"/>
      <c r="F14895" s="12"/>
      <c r="G14895" s="12"/>
    </row>
    <row r="14896" spans="4:7">
      <c r="D14896" s="12"/>
      <c r="E14896" s="12"/>
      <c r="F14896" s="12"/>
      <c r="G14896" s="12"/>
    </row>
    <row r="14897" spans="4:7">
      <c r="D14897" s="12"/>
      <c r="E14897" s="12"/>
      <c r="F14897" s="12"/>
      <c r="G14897" s="12"/>
    </row>
    <row r="14898" spans="4:7">
      <c r="D14898" s="12"/>
      <c r="E14898" s="12"/>
      <c r="F14898" s="12"/>
      <c r="G14898" s="12"/>
    </row>
    <row r="14899" spans="4:7">
      <c r="D14899" s="12"/>
      <c r="E14899" s="12"/>
      <c r="F14899" s="12"/>
      <c r="G14899" s="12"/>
    </row>
    <row r="14900" spans="4:7">
      <c r="D14900" s="12"/>
      <c r="E14900" s="12"/>
      <c r="F14900" s="12"/>
      <c r="G14900" s="12"/>
    </row>
    <row r="14901" spans="4:7">
      <c r="D14901" s="12"/>
      <c r="E14901" s="12"/>
      <c r="F14901" s="12"/>
      <c r="G14901" s="12"/>
    </row>
    <row r="14902" spans="4:7">
      <c r="D14902" s="12"/>
      <c r="E14902" s="12"/>
      <c r="F14902" s="12"/>
      <c r="G14902" s="12"/>
    </row>
    <row r="14903" spans="4:7">
      <c r="D14903" s="12"/>
      <c r="E14903" s="12"/>
      <c r="F14903" s="12"/>
      <c r="G14903" s="12"/>
    </row>
    <row r="14904" spans="4:7">
      <c r="D14904" s="12"/>
      <c r="E14904" s="12"/>
      <c r="F14904" s="12"/>
      <c r="G14904" s="12"/>
    </row>
    <row r="14905" spans="4:7">
      <c r="D14905" s="12"/>
      <c r="E14905" s="12"/>
      <c r="F14905" s="12"/>
      <c r="G14905" s="12"/>
    </row>
    <row r="14906" spans="4:7">
      <c r="D14906" s="12"/>
      <c r="E14906" s="12"/>
      <c r="F14906" s="12"/>
      <c r="G14906" s="12"/>
    </row>
    <row r="14907" spans="4:7">
      <c r="D14907" s="12"/>
      <c r="E14907" s="12"/>
      <c r="F14907" s="12"/>
      <c r="G14907" s="12"/>
    </row>
    <row r="14908" spans="4:7">
      <c r="D14908" s="12"/>
      <c r="E14908" s="12"/>
      <c r="F14908" s="12"/>
      <c r="G14908" s="12"/>
    </row>
    <row r="14909" spans="4:7">
      <c r="D14909" s="12"/>
      <c r="E14909" s="12"/>
      <c r="F14909" s="12"/>
      <c r="G14909" s="12"/>
    </row>
    <row r="14910" spans="4:7">
      <c r="D14910" s="12"/>
      <c r="E14910" s="12"/>
      <c r="F14910" s="12"/>
      <c r="G14910" s="12"/>
    </row>
    <row r="14911" spans="4:7">
      <c r="D14911" s="12"/>
      <c r="E14911" s="12"/>
      <c r="F14911" s="12"/>
      <c r="G14911" s="12"/>
    </row>
    <row r="14912" spans="4:7">
      <c r="D14912" s="12"/>
      <c r="E14912" s="12"/>
      <c r="F14912" s="12"/>
      <c r="G14912" s="12"/>
    </row>
    <row r="14913" spans="4:7">
      <c r="D14913" s="12"/>
      <c r="E14913" s="12"/>
      <c r="F14913" s="12"/>
      <c r="G14913" s="12"/>
    </row>
    <row r="14914" spans="4:7">
      <c r="D14914" s="12"/>
      <c r="E14914" s="12"/>
      <c r="F14914" s="12"/>
      <c r="G14914" s="12"/>
    </row>
    <row r="14915" spans="4:7">
      <c r="D14915" s="12"/>
      <c r="E14915" s="12"/>
      <c r="F14915" s="12"/>
      <c r="G14915" s="12"/>
    </row>
    <row r="14916" spans="4:7">
      <c r="D14916" s="12"/>
      <c r="E14916" s="12"/>
      <c r="F14916" s="12"/>
      <c r="G14916" s="12"/>
    </row>
    <row r="14917" spans="4:7">
      <c r="D14917" s="12"/>
      <c r="E14917" s="12"/>
      <c r="F14917" s="12"/>
      <c r="G14917" s="12"/>
    </row>
    <row r="14918" spans="4:7">
      <c r="D14918" s="12"/>
      <c r="E14918" s="12"/>
      <c r="F14918" s="12"/>
      <c r="G14918" s="12"/>
    </row>
    <row r="14919" spans="4:7">
      <c r="D14919" s="12"/>
      <c r="E14919" s="12"/>
      <c r="F14919" s="12"/>
      <c r="G14919" s="12"/>
    </row>
    <row r="14920" spans="4:7">
      <c r="D14920" s="12"/>
      <c r="E14920" s="12"/>
      <c r="F14920" s="12"/>
      <c r="G14920" s="12"/>
    </row>
    <row r="14921" spans="4:7">
      <c r="D14921" s="12"/>
      <c r="E14921" s="12"/>
      <c r="F14921" s="12"/>
      <c r="G14921" s="12"/>
    </row>
    <row r="14922" spans="4:7">
      <c r="D14922" s="12"/>
      <c r="E14922" s="12"/>
      <c r="F14922" s="12"/>
      <c r="G14922" s="12"/>
    </row>
    <row r="14923" spans="4:7">
      <c r="D14923" s="12"/>
      <c r="E14923" s="12"/>
      <c r="F14923" s="12"/>
      <c r="G14923" s="12"/>
    </row>
    <row r="14924" spans="4:7">
      <c r="D14924" s="12"/>
      <c r="E14924" s="12"/>
      <c r="F14924" s="12"/>
      <c r="G14924" s="12"/>
    </row>
    <row r="14925" spans="4:7">
      <c r="D14925" s="12"/>
      <c r="E14925" s="12"/>
      <c r="F14925" s="12"/>
      <c r="G14925" s="12"/>
    </row>
    <row r="14926" spans="4:7">
      <c r="D14926" s="12"/>
      <c r="E14926" s="12"/>
      <c r="F14926" s="12"/>
      <c r="G14926" s="12"/>
    </row>
    <row r="14927" spans="4:7">
      <c r="D14927" s="12"/>
      <c r="E14927" s="12"/>
      <c r="F14927" s="12"/>
      <c r="G14927" s="12"/>
    </row>
    <row r="14928" spans="4:7">
      <c r="D14928" s="12"/>
      <c r="E14928" s="12"/>
      <c r="F14928" s="12"/>
      <c r="G14928" s="12"/>
    </row>
    <row r="14929" spans="4:7">
      <c r="D14929" s="12"/>
      <c r="E14929" s="12"/>
      <c r="F14929" s="12"/>
      <c r="G14929" s="12"/>
    </row>
    <row r="14930" spans="4:7">
      <c r="D14930" s="12"/>
      <c r="E14930" s="12"/>
      <c r="F14930" s="12"/>
      <c r="G14930" s="12"/>
    </row>
    <row r="14931" spans="4:7">
      <c r="D14931" s="12"/>
      <c r="E14931" s="12"/>
      <c r="F14931" s="12"/>
      <c r="G14931" s="12"/>
    </row>
    <row r="14932" spans="4:7">
      <c r="D14932" s="12"/>
      <c r="E14932" s="12"/>
      <c r="F14932" s="12"/>
      <c r="G14932" s="12"/>
    </row>
    <row r="14933" spans="4:7">
      <c r="D14933" s="12"/>
      <c r="E14933" s="12"/>
      <c r="F14933" s="12"/>
      <c r="G14933" s="12"/>
    </row>
    <row r="14934" spans="4:7">
      <c r="D14934" s="12"/>
      <c r="E14934" s="12"/>
      <c r="F14934" s="12"/>
      <c r="G14934" s="12"/>
    </row>
    <row r="14935" spans="4:7">
      <c r="D14935" s="12"/>
      <c r="E14935" s="12"/>
      <c r="F14935" s="12"/>
      <c r="G14935" s="12"/>
    </row>
    <row r="14936" spans="4:7">
      <c r="D14936" s="12"/>
      <c r="E14936" s="12"/>
      <c r="F14936" s="12"/>
      <c r="G14936" s="12"/>
    </row>
    <row r="14937" spans="4:7">
      <c r="D14937" s="12"/>
      <c r="E14937" s="12"/>
      <c r="F14937" s="12"/>
      <c r="G14937" s="12"/>
    </row>
    <row r="14938" spans="4:7">
      <c r="D14938" s="12"/>
      <c r="E14938" s="12"/>
      <c r="F14938" s="12"/>
      <c r="G14938" s="12"/>
    </row>
    <row r="14939" spans="4:7">
      <c r="D14939" s="12"/>
      <c r="E14939" s="12"/>
      <c r="F14939" s="12"/>
      <c r="G14939" s="12"/>
    </row>
    <row r="14940" spans="4:7">
      <c r="D14940" s="12"/>
      <c r="E14940" s="12"/>
      <c r="F14940" s="12"/>
      <c r="G14940" s="12"/>
    </row>
    <row r="14941" spans="4:7">
      <c r="D14941" s="12"/>
      <c r="E14941" s="12"/>
      <c r="F14941" s="12"/>
      <c r="G14941" s="12"/>
    </row>
    <row r="14942" spans="4:7">
      <c r="D14942" s="12"/>
      <c r="E14942" s="12"/>
      <c r="F14942" s="12"/>
      <c r="G14942" s="12"/>
    </row>
    <row r="14943" spans="4:7">
      <c r="D14943" s="12"/>
      <c r="E14943" s="12"/>
      <c r="F14943" s="12"/>
      <c r="G14943" s="12"/>
    </row>
    <row r="14944" spans="4:7">
      <c r="D14944" s="12"/>
      <c r="E14944" s="12"/>
      <c r="F14944" s="12"/>
      <c r="G14944" s="12"/>
    </row>
    <row r="14945" spans="4:7">
      <c r="D14945" s="12"/>
      <c r="E14945" s="12"/>
      <c r="F14945" s="12"/>
      <c r="G14945" s="12"/>
    </row>
    <row r="14946" spans="4:7">
      <c r="D14946" s="12"/>
      <c r="E14946" s="12"/>
      <c r="F14946" s="12"/>
      <c r="G14946" s="12"/>
    </row>
    <row r="14947" spans="4:7">
      <c r="D14947" s="12"/>
      <c r="E14947" s="12"/>
      <c r="F14947" s="12"/>
      <c r="G14947" s="12"/>
    </row>
    <row r="14948" spans="4:7">
      <c r="D14948" s="12"/>
      <c r="E14948" s="12"/>
      <c r="F14948" s="12"/>
      <c r="G14948" s="12"/>
    </row>
    <row r="14949" spans="4:7">
      <c r="D14949" s="12"/>
      <c r="E14949" s="12"/>
      <c r="F14949" s="12"/>
      <c r="G14949" s="12"/>
    </row>
    <row r="14950" spans="4:7">
      <c r="D14950" s="12"/>
      <c r="E14950" s="12"/>
      <c r="F14950" s="12"/>
      <c r="G14950" s="12"/>
    </row>
    <row r="14951" spans="4:7">
      <c r="D14951" s="12"/>
      <c r="E14951" s="12"/>
      <c r="F14951" s="12"/>
      <c r="G14951" s="12"/>
    </row>
    <row r="14952" spans="4:7">
      <c r="D14952" s="12"/>
      <c r="E14952" s="12"/>
      <c r="F14952" s="12"/>
      <c r="G14952" s="12"/>
    </row>
    <row r="14953" spans="4:7">
      <c r="D14953" s="12"/>
      <c r="E14953" s="12"/>
      <c r="F14953" s="12"/>
      <c r="G14953" s="12"/>
    </row>
    <row r="14954" spans="4:7">
      <c r="D14954" s="12"/>
      <c r="E14954" s="12"/>
      <c r="F14954" s="12"/>
      <c r="G14954" s="12"/>
    </row>
    <row r="14955" spans="4:7">
      <c r="D14955" s="12"/>
      <c r="E14955" s="12"/>
      <c r="F14955" s="12"/>
      <c r="G14955" s="12"/>
    </row>
    <row r="14956" spans="4:7">
      <c r="D14956" s="12"/>
      <c r="E14956" s="12"/>
      <c r="F14956" s="12"/>
      <c r="G14956" s="12"/>
    </row>
    <row r="14957" spans="4:7">
      <c r="D14957" s="12"/>
      <c r="E14957" s="12"/>
      <c r="F14957" s="12"/>
      <c r="G14957" s="12"/>
    </row>
    <row r="14958" spans="4:7">
      <c r="D14958" s="12"/>
      <c r="E14958" s="12"/>
      <c r="F14958" s="12"/>
      <c r="G14958" s="12"/>
    </row>
    <row r="14959" spans="4:7">
      <c r="D14959" s="12"/>
      <c r="E14959" s="12"/>
      <c r="F14959" s="12"/>
      <c r="G14959" s="12"/>
    </row>
    <row r="14960" spans="4:7">
      <c r="D14960" s="12"/>
      <c r="E14960" s="12"/>
      <c r="F14960" s="12"/>
      <c r="G14960" s="12"/>
    </row>
    <row r="14961" spans="4:7">
      <c r="D14961" s="12"/>
      <c r="E14961" s="12"/>
      <c r="F14961" s="12"/>
      <c r="G14961" s="12"/>
    </row>
    <row r="14962" spans="4:7">
      <c r="D14962" s="12"/>
      <c r="E14962" s="12"/>
      <c r="F14962" s="12"/>
      <c r="G14962" s="12"/>
    </row>
    <row r="14963" spans="4:7">
      <c r="D14963" s="12"/>
      <c r="E14963" s="12"/>
      <c r="F14963" s="12"/>
      <c r="G14963" s="12"/>
    </row>
    <row r="14964" spans="4:7">
      <c r="D14964" s="12"/>
      <c r="E14964" s="12"/>
      <c r="F14964" s="12"/>
      <c r="G14964" s="12"/>
    </row>
    <row r="14965" spans="4:7">
      <c r="D14965" s="12"/>
      <c r="E14965" s="12"/>
      <c r="F14965" s="12"/>
      <c r="G14965" s="12"/>
    </row>
    <row r="14966" spans="4:7">
      <c r="D14966" s="12"/>
      <c r="E14966" s="12"/>
      <c r="F14966" s="12"/>
      <c r="G14966" s="12"/>
    </row>
    <row r="14967" spans="4:7">
      <c r="D14967" s="12"/>
      <c r="E14967" s="12"/>
      <c r="F14967" s="12"/>
      <c r="G14967" s="12"/>
    </row>
    <row r="14968" spans="4:7">
      <c r="D14968" s="12"/>
      <c r="E14968" s="12"/>
      <c r="F14968" s="12"/>
      <c r="G14968" s="12"/>
    </row>
    <row r="14969" spans="4:7">
      <c r="D14969" s="12"/>
      <c r="E14969" s="12"/>
      <c r="F14969" s="12"/>
      <c r="G14969" s="12"/>
    </row>
    <row r="14970" spans="4:7">
      <c r="D14970" s="12"/>
      <c r="E14970" s="12"/>
      <c r="F14970" s="12"/>
      <c r="G14970" s="12"/>
    </row>
    <row r="14971" spans="4:7">
      <c r="D14971" s="12"/>
      <c r="E14971" s="12"/>
      <c r="F14971" s="12"/>
      <c r="G14971" s="12"/>
    </row>
    <row r="14972" spans="4:7">
      <c r="D14972" s="12"/>
      <c r="E14972" s="12"/>
      <c r="F14972" s="12"/>
      <c r="G14972" s="12"/>
    </row>
    <row r="14973" spans="4:7">
      <c r="D14973" s="12"/>
      <c r="E14973" s="12"/>
      <c r="F14973" s="12"/>
      <c r="G14973" s="12"/>
    </row>
    <row r="14974" spans="4:7">
      <c r="D14974" s="12"/>
      <c r="E14974" s="12"/>
      <c r="F14974" s="12"/>
      <c r="G14974" s="12"/>
    </row>
    <row r="14975" spans="4:7">
      <c r="D14975" s="12"/>
      <c r="E14975" s="12"/>
      <c r="F14975" s="12"/>
      <c r="G14975" s="12"/>
    </row>
    <row r="14976" spans="4:7">
      <c r="D14976" s="12"/>
      <c r="E14976" s="12"/>
      <c r="F14976" s="12"/>
      <c r="G14976" s="12"/>
    </row>
    <row r="14977" spans="4:7">
      <c r="D14977" s="12"/>
      <c r="E14977" s="12"/>
      <c r="F14977" s="12"/>
      <c r="G14977" s="12"/>
    </row>
    <row r="14978" spans="4:7">
      <c r="D14978" s="12"/>
      <c r="E14978" s="12"/>
      <c r="F14978" s="12"/>
      <c r="G14978" s="12"/>
    </row>
    <row r="14979" spans="4:7">
      <c r="D14979" s="12"/>
      <c r="E14979" s="12"/>
      <c r="F14979" s="12"/>
      <c r="G14979" s="12"/>
    </row>
    <row r="14980" spans="4:7">
      <c r="D14980" s="12"/>
      <c r="E14980" s="12"/>
      <c r="F14980" s="12"/>
      <c r="G14980" s="12"/>
    </row>
    <row r="14981" spans="4:7">
      <c r="D14981" s="12"/>
      <c r="E14981" s="12"/>
      <c r="F14981" s="12"/>
      <c r="G14981" s="12"/>
    </row>
    <row r="14982" spans="4:7">
      <c r="D14982" s="12"/>
      <c r="E14982" s="12"/>
      <c r="F14982" s="12"/>
      <c r="G14982" s="12"/>
    </row>
    <row r="14983" spans="4:7">
      <c r="D14983" s="12"/>
      <c r="E14983" s="12"/>
      <c r="F14983" s="12"/>
      <c r="G14983" s="12"/>
    </row>
    <row r="14984" spans="4:7">
      <c r="D14984" s="12"/>
      <c r="E14984" s="12"/>
      <c r="F14984" s="12"/>
      <c r="G14984" s="12"/>
    </row>
    <row r="14985" spans="4:7">
      <c r="D14985" s="12"/>
      <c r="E14985" s="12"/>
      <c r="F14985" s="12"/>
      <c r="G14985" s="12"/>
    </row>
    <row r="14986" spans="4:7">
      <c r="D14986" s="12"/>
      <c r="E14986" s="12"/>
      <c r="F14986" s="12"/>
      <c r="G14986" s="12"/>
    </row>
    <row r="14987" spans="4:7">
      <c r="D14987" s="12"/>
      <c r="E14987" s="12"/>
      <c r="F14987" s="12"/>
      <c r="G14987" s="12"/>
    </row>
    <row r="14988" spans="4:7">
      <c r="D14988" s="12"/>
      <c r="E14988" s="12"/>
      <c r="F14988" s="12"/>
      <c r="G14988" s="12"/>
    </row>
    <row r="14989" spans="4:7">
      <c r="D14989" s="12"/>
      <c r="E14989" s="12"/>
      <c r="F14989" s="12"/>
      <c r="G14989" s="12"/>
    </row>
    <row r="14990" spans="4:7">
      <c r="D14990" s="12"/>
      <c r="E14990" s="12"/>
      <c r="F14990" s="12"/>
      <c r="G14990" s="12"/>
    </row>
    <row r="14991" spans="4:7">
      <c r="D14991" s="12"/>
      <c r="E14991" s="12"/>
      <c r="F14991" s="12"/>
      <c r="G14991" s="12"/>
    </row>
    <row r="14992" spans="4:7">
      <c r="D14992" s="12"/>
      <c r="E14992" s="12"/>
      <c r="F14992" s="12"/>
      <c r="G14992" s="12"/>
    </row>
    <row r="14993" spans="4:7">
      <c r="D14993" s="12"/>
      <c r="E14993" s="12"/>
      <c r="F14993" s="12"/>
      <c r="G14993" s="12"/>
    </row>
    <row r="14994" spans="4:7">
      <c r="D14994" s="12"/>
      <c r="E14994" s="12"/>
      <c r="F14994" s="12"/>
      <c r="G14994" s="12"/>
    </row>
    <row r="14995" spans="4:7">
      <c r="D14995" s="12"/>
      <c r="E14995" s="12"/>
      <c r="F14995" s="12"/>
      <c r="G14995" s="12"/>
    </row>
    <row r="14996" spans="4:7">
      <c r="D14996" s="12"/>
      <c r="E14996" s="12"/>
      <c r="F14996" s="12"/>
      <c r="G14996" s="12"/>
    </row>
    <row r="14997" spans="4:7">
      <c r="D14997" s="12"/>
      <c r="E14997" s="12"/>
      <c r="F14997" s="12"/>
      <c r="G14997" s="12"/>
    </row>
    <row r="14998" spans="4:7">
      <c r="D14998" s="12"/>
      <c r="E14998" s="12"/>
      <c r="F14998" s="12"/>
      <c r="G14998" s="12"/>
    </row>
    <row r="14999" spans="4:7">
      <c r="D14999" s="12"/>
      <c r="E14999" s="12"/>
      <c r="F14999" s="12"/>
      <c r="G14999" s="12"/>
    </row>
    <row r="15000" spans="4:7">
      <c r="D15000" s="12"/>
      <c r="E15000" s="12"/>
      <c r="F15000" s="12"/>
      <c r="G15000" s="12"/>
    </row>
    <row r="15001" spans="4:7">
      <c r="D15001" s="12"/>
      <c r="E15001" s="12"/>
      <c r="F15001" s="12"/>
      <c r="G15001" s="12"/>
    </row>
    <row r="15002" spans="4:7">
      <c r="D15002" s="12"/>
      <c r="E15002" s="12"/>
      <c r="F15002" s="12"/>
      <c r="G15002" s="12"/>
    </row>
    <row r="15003" spans="4:7">
      <c r="D15003" s="12"/>
      <c r="E15003" s="12"/>
      <c r="F15003" s="12"/>
      <c r="G15003" s="12"/>
    </row>
    <row r="15004" spans="4:7">
      <c r="D15004" s="12"/>
      <c r="E15004" s="12"/>
      <c r="F15004" s="12"/>
      <c r="G15004" s="12"/>
    </row>
    <row r="15005" spans="4:7">
      <c r="D15005" s="12"/>
      <c r="E15005" s="12"/>
      <c r="F15005" s="12"/>
      <c r="G15005" s="12"/>
    </row>
    <row r="15006" spans="4:7">
      <c r="D15006" s="12"/>
      <c r="E15006" s="12"/>
      <c r="F15006" s="12"/>
      <c r="G15006" s="12"/>
    </row>
    <row r="15007" spans="4:7">
      <c r="D15007" s="12"/>
      <c r="E15007" s="12"/>
      <c r="F15007" s="12"/>
      <c r="G15007" s="12"/>
    </row>
    <row r="15008" spans="4:7">
      <c r="D15008" s="12"/>
      <c r="E15008" s="12"/>
      <c r="F15008" s="12"/>
      <c r="G15008" s="12"/>
    </row>
    <row r="15009" spans="4:7">
      <c r="D15009" s="12"/>
      <c r="E15009" s="12"/>
      <c r="F15009" s="12"/>
      <c r="G15009" s="12"/>
    </row>
    <row r="15010" spans="4:7">
      <c r="D15010" s="12"/>
      <c r="E15010" s="12"/>
      <c r="F15010" s="12"/>
      <c r="G15010" s="12"/>
    </row>
    <row r="15011" spans="4:7">
      <c r="D15011" s="12"/>
      <c r="E15011" s="12"/>
      <c r="F15011" s="12"/>
      <c r="G15011" s="12"/>
    </row>
    <row r="15012" spans="4:7">
      <c r="D15012" s="12"/>
      <c r="E15012" s="12"/>
      <c r="F15012" s="12"/>
      <c r="G15012" s="12"/>
    </row>
    <row r="15013" spans="4:7">
      <c r="D15013" s="12"/>
      <c r="E15013" s="12"/>
      <c r="F15013" s="12"/>
      <c r="G15013" s="12"/>
    </row>
    <row r="15014" spans="4:7">
      <c r="D15014" s="12"/>
      <c r="E15014" s="12"/>
      <c r="F15014" s="12"/>
      <c r="G15014" s="12"/>
    </row>
    <row r="15015" spans="4:7">
      <c r="D15015" s="12"/>
      <c r="E15015" s="12"/>
      <c r="F15015" s="12"/>
      <c r="G15015" s="12"/>
    </row>
    <row r="15016" spans="4:7">
      <c r="D15016" s="12"/>
      <c r="E15016" s="12"/>
      <c r="F15016" s="12"/>
      <c r="G15016" s="12"/>
    </row>
    <row r="15017" spans="4:7">
      <c r="D15017" s="12"/>
      <c r="E15017" s="12"/>
      <c r="F15017" s="12"/>
      <c r="G15017" s="12"/>
    </row>
    <row r="15018" spans="4:7">
      <c r="D15018" s="12"/>
      <c r="E15018" s="12"/>
      <c r="F15018" s="12"/>
      <c r="G15018" s="12"/>
    </row>
    <row r="15019" spans="4:7">
      <c r="D15019" s="12"/>
      <c r="E15019" s="12"/>
      <c r="F15019" s="12"/>
      <c r="G15019" s="12"/>
    </row>
    <row r="15020" spans="4:7">
      <c r="D15020" s="12"/>
      <c r="E15020" s="12"/>
      <c r="F15020" s="12"/>
      <c r="G15020" s="12"/>
    </row>
    <row r="15021" spans="4:7">
      <c r="D15021" s="12"/>
      <c r="E15021" s="12"/>
      <c r="F15021" s="12"/>
      <c r="G15021" s="12"/>
    </row>
    <row r="15022" spans="4:7">
      <c r="D15022" s="12"/>
      <c r="E15022" s="12"/>
      <c r="F15022" s="12"/>
      <c r="G15022" s="12"/>
    </row>
    <row r="15023" spans="4:7">
      <c r="D15023" s="12"/>
      <c r="E15023" s="12"/>
      <c r="F15023" s="12"/>
      <c r="G15023" s="12"/>
    </row>
    <row r="15024" spans="4:7">
      <c r="D15024" s="12"/>
      <c r="E15024" s="12"/>
      <c r="F15024" s="12"/>
      <c r="G15024" s="12"/>
    </row>
    <row r="15025" spans="4:7">
      <c r="D15025" s="12"/>
      <c r="E15025" s="12"/>
      <c r="F15025" s="12"/>
      <c r="G15025" s="12"/>
    </row>
    <row r="15026" spans="4:7">
      <c r="D15026" s="12"/>
      <c r="E15026" s="12"/>
      <c r="F15026" s="12"/>
      <c r="G15026" s="12"/>
    </row>
    <row r="15027" spans="4:7">
      <c r="D15027" s="12"/>
      <c r="E15027" s="12"/>
      <c r="F15027" s="12"/>
      <c r="G15027" s="12"/>
    </row>
    <row r="15028" spans="4:7">
      <c r="D15028" s="12"/>
      <c r="E15028" s="12"/>
      <c r="F15028" s="12"/>
      <c r="G15028" s="12"/>
    </row>
    <row r="15029" spans="4:7">
      <c r="D15029" s="12"/>
      <c r="E15029" s="12"/>
      <c r="F15029" s="12"/>
      <c r="G15029" s="12"/>
    </row>
    <row r="15030" spans="4:7">
      <c r="D15030" s="12"/>
      <c r="E15030" s="12"/>
      <c r="F15030" s="12"/>
      <c r="G15030" s="12"/>
    </row>
    <row r="15031" spans="4:7">
      <c r="D15031" s="12"/>
      <c r="E15031" s="12"/>
      <c r="F15031" s="12"/>
      <c r="G15031" s="12"/>
    </row>
    <row r="15032" spans="4:7">
      <c r="D15032" s="12"/>
      <c r="E15032" s="12"/>
      <c r="F15032" s="12"/>
      <c r="G15032" s="12"/>
    </row>
    <row r="15033" spans="4:7">
      <c r="D15033" s="12"/>
      <c r="E15033" s="12"/>
      <c r="F15033" s="12"/>
      <c r="G15033" s="12"/>
    </row>
    <row r="15034" spans="4:7">
      <c r="D15034" s="12"/>
      <c r="E15034" s="12"/>
      <c r="F15034" s="12"/>
      <c r="G15034" s="12"/>
    </row>
    <row r="15035" spans="4:7">
      <c r="D15035" s="12"/>
      <c r="E15035" s="12"/>
      <c r="F15035" s="12"/>
      <c r="G15035" s="12"/>
    </row>
    <row r="15036" spans="4:7">
      <c r="D15036" s="12"/>
      <c r="E15036" s="12"/>
      <c r="F15036" s="12"/>
      <c r="G15036" s="12"/>
    </row>
    <row r="15037" spans="4:7">
      <c r="D15037" s="12"/>
      <c r="E15037" s="12"/>
      <c r="F15037" s="12"/>
      <c r="G15037" s="12"/>
    </row>
    <row r="15038" spans="4:7">
      <c r="D15038" s="12"/>
      <c r="E15038" s="12"/>
      <c r="F15038" s="12"/>
      <c r="G15038" s="12"/>
    </row>
    <row r="15039" spans="4:7">
      <c r="D15039" s="12"/>
      <c r="E15039" s="12"/>
      <c r="F15039" s="12"/>
      <c r="G15039" s="12"/>
    </row>
    <row r="15040" spans="4:7">
      <c r="D15040" s="12"/>
      <c r="E15040" s="12"/>
      <c r="F15040" s="12"/>
      <c r="G15040" s="12"/>
    </row>
    <row r="15041" spans="4:7">
      <c r="D15041" s="12"/>
      <c r="E15041" s="12"/>
      <c r="F15041" s="12"/>
      <c r="G15041" s="12"/>
    </row>
    <row r="15042" spans="4:7">
      <c r="D15042" s="12"/>
      <c r="E15042" s="12"/>
      <c r="F15042" s="12"/>
      <c r="G15042" s="12"/>
    </row>
    <row r="15043" spans="4:7">
      <c r="D15043" s="12"/>
      <c r="E15043" s="12"/>
      <c r="F15043" s="12"/>
      <c r="G15043" s="12"/>
    </row>
    <row r="15044" spans="4:7">
      <c r="D15044" s="12"/>
      <c r="E15044" s="12"/>
      <c r="F15044" s="12"/>
      <c r="G15044" s="12"/>
    </row>
    <row r="15045" spans="4:7">
      <c r="D15045" s="12"/>
      <c r="E15045" s="12"/>
      <c r="F15045" s="12"/>
      <c r="G15045" s="12"/>
    </row>
    <row r="15046" spans="4:7">
      <c r="D15046" s="12"/>
      <c r="E15046" s="12"/>
      <c r="F15046" s="12"/>
      <c r="G15046" s="12"/>
    </row>
    <row r="15047" spans="4:7">
      <c r="D15047" s="12"/>
      <c r="E15047" s="12"/>
      <c r="F15047" s="12"/>
      <c r="G15047" s="12"/>
    </row>
    <row r="15048" spans="4:7">
      <c r="D15048" s="12"/>
      <c r="E15048" s="12"/>
      <c r="F15048" s="12"/>
      <c r="G15048" s="12"/>
    </row>
    <row r="15049" spans="4:7">
      <c r="D15049" s="12"/>
      <c r="E15049" s="12"/>
      <c r="F15049" s="12"/>
      <c r="G15049" s="12"/>
    </row>
    <row r="15050" spans="4:7">
      <c r="D15050" s="12"/>
      <c r="E15050" s="12"/>
      <c r="F15050" s="12"/>
      <c r="G15050" s="12"/>
    </row>
    <row r="15051" spans="4:7">
      <c r="D15051" s="12"/>
      <c r="E15051" s="12"/>
      <c r="F15051" s="12"/>
      <c r="G15051" s="12"/>
    </row>
    <row r="15052" spans="4:7">
      <c r="D15052" s="12"/>
      <c r="E15052" s="12"/>
      <c r="F15052" s="12"/>
      <c r="G15052" s="12"/>
    </row>
    <row r="15053" spans="4:7">
      <c r="D15053" s="12"/>
      <c r="E15053" s="12"/>
      <c r="F15053" s="12"/>
      <c r="G15053" s="12"/>
    </row>
    <row r="15054" spans="4:7">
      <c r="D15054" s="12"/>
      <c r="E15054" s="12"/>
      <c r="F15054" s="12"/>
      <c r="G15054" s="12"/>
    </row>
    <row r="15055" spans="4:7">
      <c r="D15055" s="12"/>
      <c r="E15055" s="12"/>
      <c r="F15055" s="12"/>
      <c r="G15055" s="12"/>
    </row>
    <row r="15056" spans="4:7">
      <c r="D15056" s="12"/>
      <c r="E15056" s="12"/>
      <c r="F15056" s="12"/>
      <c r="G15056" s="12"/>
    </row>
    <row r="15057" spans="4:7">
      <c r="D15057" s="12"/>
      <c r="E15057" s="12"/>
      <c r="F15057" s="12"/>
      <c r="G15057" s="12"/>
    </row>
    <row r="15058" spans="4:7">
      <c r="D15058" s="12"/>
      <c r="E15058" s="12"/>
      <c r="F15058" s="12"/>
      <c r="G15058" s="12"/>
    </row>
    <row r="15059" spans="4:7">
      <c r="D15059" s="12"/>
      <c r="E15059" s="12"/>
      <c r="F15059" s="12"/>
      <c r="G15059" s="12"/>
    </row>
    <row r="15060" spans="4:7">
      <c r="D15060" s="12"/>
      <c r="E15060" s="12"/>
      <c r="F15060" s="12"/>
      <c r="G15060" s="12"/>
    </row>
    <row r="15061" spans="4:7">
      <c r="D15061" s="12"/>
      <c r="E15061" s="12"/>
      <c r="F15061" s="12"/>
      <c r="G15061" s="12"/>
    </row>
    <row r="15062" spans="4:7">
      <c r="D15062" s="12"/>
      <c r="E15062" s="12"/>
      <c r="F15062" s="12"/>
      <c r="G15062" s="12"/>
    </row>
    <row r="15063" spans="4:7">
      <c r="D15063" s="12"/>
      <c r="E15063" s="12"/>
      <c r="F15063" s="12"/>
      <c r="G15063" s="12"/>
    </row>
    <row r="15064" spans="4:7">
      <c r="D15064" s="12"/>
      <c r="E15064" s="12"/>
      <c r="F15064" s="12"/>
      <c r="G15064" s="12"/>
    </row>
    <row r="15065" spans="4:7">
      <c r="D15065" s="12"/>
      <c r="E15065" s="12"/>
      <c r="F15065" s="12"/>
      <c r="G15065" s="12"/>
    </row>
    <row r="15066" spans="4:7">
      <c r="D15066" s="12"/>
      <c r="E15066" s="12"/>
      <c r="F15066" s="12"/>
      <c r="G15066" s="12"/>
    </row>
    <row r="15067" spans="4:7">
      <c r="D15067" s="12"/>
      <c r="E15067" s="12"/>
      <c r="F15067" s="12"/>
      <c r="G15067" s="12"/>
    </row>
    <row r="15068" spans="4:7">
      <c r="D15068" s="12"/>
      <c r="E15068" s="12"/>
      <c r="F15068" s="12"/>
      <c r="G15068" s="12"/>
    </row>
    <row r="15069" spans="4:7">
      <c r="D15069" s="12"/>
      <c r="E15069" s="12"/>
      <c r="F15069" s="12"/>
      <c r="G15069" s="12"/>
    </row>
    <row r="15070" spans="4:7">
      <c r="D15070" s="12"/>
      <c r="E15070" s="12"/>
      <c r="F15070" s="12"/>
      <c r="G15070" s="12"/>
    </row>
    <row r="15071" spans="4:7">
      <c r="D15071" s="12"/>
      <c r="E15071" s="12"/>
      <c r="F15071" s="12"/>
      <c r="G15071" s="12"/>
    </row>
    <row r="15072" spans="4:7">
      <c r="D15072" s="12"/>
      <c r="E15072" s="12"/>
      <c r="F15072" s="12"/>
      <c r="G15072" s="12"/>
    </row>
    <row r="15073" spans="4:7">
      <c r="D15073" s="12"/>
      <c r="E15073" s="12"/>
      <c r="F15073" s="12"/>
      <c r="G15073" s="12"/>
    </row>
    <row r="15074" spans="4:7">
      <c r="D15074" s="12"/>
      <c r="E15074" s="12"/>
      <c r="F15074" s="12"/>
      <c r="G15074" s="12"/>
    </row>
    <row r="15075" spans="4:7">
      <c r="D15075" s="12"/>
      <c r="E15075" s="12"/>
      <c r="F15075" s="12"/>
      <c r="G15075" s="12"/>
    </row>
    <row r="15076" spans="4:7">
      <c r="D15076" s="12"/>
      <c r="E15076" s="12"/>
      <c r="F15076" s="12"/>
      <c r="G15076" s="12"/>
    </row>
    <row r="15077" spans="4:7">
      <c r="D15077" s="12"/>
      <c r="E15077" s="12"/>
      <c r="F15077" s="12"/>
      <c r="G15077" s="12"/>
    </row>
    <row r="15078" spans="4:7">
      <c r="D15078" s="12"/>
      <c r="E15078" s="12"/>
      <c r="F15078" s="12"/>
      <c r="G15078" s="12"/>
    </row>
    <row r="15079" spans="4:7">
      <c r="D15079" s="12"/>
      <c r="E15079" s="12"/>
      <c r="F15079" s="12"/>
      <c r="G15079" s="12"/>
    </row>
    <row r="15080" spans="4:7">
      <c r="D15080" s="12"/>
      <c r="E15080" s="12"/>
      <c r="F15080" s="12"/>
      <c r="G15080" s="12"/>
    </row>
    <row r="15081" spans="4:7">
      <c r="D15081" s="12"/>
      <c r="E15081" s="12"/>
      <c r="F15081" s="12"/>
      <c r="G15081" s="12"/>
    </row>
    <row r="15082" spans="4:7">
      <c r="D15082" s="12"/>
      <c r="E15082" s="12"/>
      <c r="F15082" s="12"/>
      <c r="G15082" s="12"/>
    </row>
    <row r="15083" spans="4:7">
      <c r="D15083" s="12"/>
      <c r="E15083" s="12"/>
      <c r="F15083" s="12"/>
      <c r="G15083" s="12"/>
    </row>
    <row r="15084" spans="4:7">
      <c r="D15084" s="12"/>
      <c r="E15084" s="12"/>
      <c r="F15084" s="12"/>
      <c r="G15084" s="12"/>
    </row>
    <row r="15085" spans="4:7">
      <c r="D15085" s="12"/>
      <c r="E15085" s="12"/>
      <c r="F15085" s="12"/>
      <c r="G15085" s="12"/>
    </row>
    <row r="15086" spans="4:7">
      <c r="D15086" s="12"/>
      <c r="E15086" s="12"/>
      <c r="F15086" s="12"/>
      <c r="G15086" s="12"/>
    </row>
    <row r="15087" spans="4:7">
      <c r="D15087" s="12"/>
      <c r="E15087" s="12"/>
      <c r="F15087" s="12"/>
      <c r="G15087" s="12"/>
    </row>
    <row r="15088" spans="4:7">
      <c r="D15088" s="12"/>
      <c r="E15088" s="12"/>
      <c r="F15088" s="12"/>
      <c r="G15088" s="12"/>
    </row>
    <row r="15089" spans="4:7">
      <c r="D15089" s="12"/>
      <c r="E15089" s="12"/>
      <c r="F15089" s="12"/>
      <c r="G15089" s="12"/>
    </row>
    <row r="15090" spans="4:7">
      <c r="D15090" s="12"/>
      <c r="E15090" s="12"/>
      <c r="F15090" s="12"/>
      <c r="G15090" s="12"/>
    </row>
    <row r="15091" spans="4:7">
      <c r="D15091" s="12"/>
      <c r="E15091" s="12"/>
      <c r="F15091" s="12"/>
      <c r="G15091" s="12"/>
    </row>
    <row r="15092" spans="4:7">
      <c r="D15092" s="12"/>
      <c r="E15092" s="12"/>
      <c r="F15092" s="12"/>
      <c r="G15092" s="12"/>
    </row>
    <row r="15093" spans="4:7">
      <c r="D15093" s="12"/>
      <c r="E15093" s="12"/>
      <c r="F15093" s="12"/>
      <c r="G15093" s="12"/>
    </row>
    <row r="15094" spans="4:7">
      <c r="D15094" s="12"/>
      <c r="E15094" s="12"/>
      <c r="F15094" s="12"/>
      <c r="G15094" s="12"/>
    </row>
    <row r="15095" spans="4:7">
      <c r="D15095" s="12"/>
      <c r="E15095" s="12"/>
      <c r="F15095" s="12"/>
      <c r="G15095" s="12"/>
    </row>
    <row r="15096" spans="4:7">
      <c r="D15096" s="12"/>
      <c r="E15096" s="12"/>
      <c r="F15096" s="12"/>
      <c r="G15096" s="12"/>
    </row>
    <row r="15097" spans="4:7">
      <c r="D15097" s="12"/>
      <c r="E15097" s="12"/>
      <c r="F15097" s="12"/>
      <c r="G15097" s="12"/>
    </row>
    <row r="15098" spans="4:7">
      <c r="D15098" s="12"/>
      <c r="E15098" s="12"/>
      <c r="F15098" s="12"/>
      <c r="G15098" s="12"/>
    </row>
    <row r="15099" spans="4:7">
      <c r="D15099" s="12"/>
      <c r="E15099" s="12"/>
      <c r="F15099" s="12"/>
      <c r="G15099" s="12"/>
    </row>
    <row r="15100" spans="4:7">
      <c r="D15100" s="12"/>
      <c r="E15100" s="12"/>
      <c r="F15100" s="12"/>
      <c r="G15100" s="12"/>
    </row>
    <row r="15101" spans="4:7">
      <c r="D15101" s="12"/>
      <c r="E15101" s="12"/>
      <c r="F15101" s="12"/>
      <c r="G15101" s="12"/>
    </row>
    <row r="15102" spans="4:7">
      <c r="D15102" s="12"/>
      <c r="E15102" s="12"/>
      <c r="F15102" s="12"/>
      <c r="G15102" s="12"/>
    </row>
    <row r="15103" spans="4:7">
      <c r="D15103" s="12"/>
      <c r="E15103" s="12"/>
      <c r="F15103" s="12"/>
      <c r="G15103" s="12"/>
    </row>
    <row r="15104" spans="4:7">
      <c r="D15104" s="12"/>
      <c r="E15104" s="12"/>
      <c r="F15104" s="12"/>
      <c r="G15104" s="12"/>
    </row>
    <row r="15105" spans="4:7">
      <c r="D15105" s="12"/>
      <c r="E15105" s="12"/>
      <c r="F15105" s="12"/>
      <c r="G15105" s="12"/>
    </row>
    <row r="15106" spans="4:7">
      <c r="D15106" s="12"/>
      <c r="E15106" s="12"/>
      <c r="F15106" s="12"/>
      <c r="G15106" s="12"/>
    </row>
    <row r="15107" spans="4:7">
      <c r="D15107" s="12"/>
      <c r="E15107" s="12"/>
      <c r="F15107" s="12"/>
      <c r="G15107" s="12"/>
    </row>
    <row r="15108" spans="4:7">
      <c r="D15108" s="12"/>
      <c r="E15108" s="12"/>
      <c r="F15108" s="12"/>
      <c r="G15108" s="12"/>
    </row>
    <row r="15109" spans="4:7">
      <c r="D15109" s="12"/>
      <c r="E15109" s="12"/>
      <c r="F15109" s="12"/>
      <c r="G15109" s="12"/>
    </row>
    <row r="15110" spans="4:7">
      <c r="D15110" s="12"/>
      <c r="E15110" s="12"/>
      <c r="F15110" s="12"/>
      <c r="G15110" s="12"/>
    </row>
    <row r="15111" spans="4:7">
      <c r="D15111" s="12"/>
      <c r="E15111" s="12"/>
      <c r="F15111" s="12"/>
      <c r="G15111" s="12"/>
    </row>
    <row r="15112" spans="4:7">
      <c r="D15112" s="12"/>
      <c r="E15112" s="12"/>
      <c r="F15112" s="12"/>
      <c r="G15112" s="12"/>
    </row>
    <row r="15113" spans="4:7">
      <c r="D15113" s="12"/>
      <c r="E15113" s="12"/>
      <c r="F15113" s="12"/>
      <c r="G15113" s="12"/>
    </row>
    <row r="15114" spans="4:7">
      <c r="D15114" s="12"/>
      <c r="E15114" s="12"/>
      <c r="F15114" s="12"/>
      <c r="G15114" s="12"/>
    </row>
    <row r="15115" spans="4:7">
      <c r="D15115" s="12"/>
      <c r="E15115" s="12"/>
      <c r="F15115" s="12"/>
      <c r="G15115" s="12"/>
    </row>
    <row r="15116" spans="4:7">
      <c r="D15116" s="12"/>
      <c r="E15116" s="12"/>
      <c r="F15116" s="12"/>
      <c r="G15116" s="12"/>
    </row>
    <row r="15117" spans="4:7">
      <c r="D15117" s="12"/>
      <c r="E15117" s="12"/>
      <c r="F15117" s="12"/>
      <c r="G15117" s="12"/>
    </row>
    <row r="15118" spans="4:7">
      <c r="D15118" s="12"/>
      <c r="E15118" s="12"/>
      <c r="F15118" s="12"/>
      <c r="G15118" s="12"/>
    </row>
    <row r="15119" spans="4:7">
      <c r="D15119" s="12"/>
      <c r="E15119" s="12"/>
      <c r="F15119" s="12"/>
      <c r="G15119" s="12"/>
    </row>
    <row r="15120" spans="4:7">
      <c r="D15120" s="12"/>
      <c r="E15120" s="12"/>
      <c r="F15120" s="12"/>
      <c r="G15120" s="12"/>
    </row>
    <row r="15121" spans="4:7">
      <c r="D15121" s="12"/>
      <c r="E15121" s="12"/>
      <c r="F15121" s="12"/>
      <c r="G15121" s="12"/>
    </row>
    <row r="15122" spans="4:7">
      <c r="D15122" s="12"/>
      <c r="E15122" s="12"/>
      <c r="F15122" s="12"/>
      <c r="G15122" s="12"/>
    </row>
    <row r="15123" spans="4:7">
      <c r="D15123" s="12"/>
      <c r="E15123" s="12"/>
      <c r="F15123" s="12"/>
      <c r="G15123" s="12"/>
    </row>
    <row r="15124" spans="4:7">
      <c r="D15124" s="12"/>
      <c r="E15124" s="12"/>
      <c r="F15124" s="12"/>
      <c r="G15124" s="12"/>
    </row>
    <row r="15125" spans="4:7">
      <c r="D15125" s="12"/>
      <c r="E15125" s="12"/>
      <c r="F15125" s="12"/>
      <c r="G15125" s="12"/>
    </row>
    <row r="15126" spans="4:7">
      <c r="D15126" s="12"/>
      <c r="E15126" s="12"/>
      <c r="F15126" s="12"/>
      <c r="G15126" s="12"/>
    </row>
    <row r="15127" spans="4:7">
      <c r="D15127" s="12"/>
      <c r="E15127" s="12"/>
      <c r="F15127" s="12"/>
      <c r="G15127" s="12"/>
    </row>
    <row r="15128" spans="4:7">
      <c r="D15128" s="12"/>
      <c r="E15128" s="12"/>
      <c r="F15128" s="12"/>
      <c r="G15128" s="12"/>
    </row>
    <row r="15129" spans="4:7">
      <c r="D15129" s="12"/>
      <c r="E15129" s="12"/>
      <c r="F15129" s="12"/>
      <c r="G15129" s="12"/>
    </row>
    <row r="15130" spans="4:7">
      <c r="D15130" s="12"/>
      <c r="E15130" s="12"/>
      <c r="F15130" s="12"/>
      <c r="G15130" s="12"/>
    </row>
    <row r="15131" spans="4:7">
      <c r="D15131" s="12"/>
      <c r="E15131" s="12"/>
      <c r="F15131" s="12"/>
      <c r="G15131" s="12"/>
    </row>
    <row r="15132" spans="4:7">
      <c r="D15132" s="12"/>
      <c r="E15132" s="12"/>
      <c r="F15132" s="12"/>
      <c r="G15132" s="12"/>
    </row>
    <row r="15133" spans="4:7">
      <c r="D15133" s="12"/>
      <c r="E15133" s="12"/>
      <c r="F15133" s="12"/>
      <c r="G15133" s="12"/>
    </row>
    <row r="15134" spans="4:7">
      <c r="D15134" s="12"/>
      <c r="E15134" s="12"/>
      <c r="F15134" s="12"/>
      <c r="G15134" s="12"/>
    </row>
    <row r="15135" spans="4:7">
      <c r="D15135" s="12"/>
      <c r="E15135" s="12"/>
      <c r="F15135" s="12"/>
      <c r="G15135" s="12"/>
    </row>
    <row r="15136" spans="4:7">
      <c r="D15136" s="12"/>
      <c r="E15136" s="12"/>
      <c r="F15136" s="12"/>
      <c r="G15136" s="12"/>
    </row>
    <row r="15137" spans="4:7">
      <c r="D15137" s="12"/>
      <c r="E15137" s="12"/>
      <c r="F15137" s="12"/>
      <c r="G15137" s="12"/>
    </row>
    <row r="15138" spans="4:7">
      <c r="D15138" s="12"/>
      <c r="E15138" s="12"/>
      <c r="F15138" s="12"/>
      <c r="G15138" s="12"/>
    </row>
    <row r="15139" spans="4:7">
      <c r="D15139" s="12"/>
      <c r="E15139" s="12"/>
      <c r="F15139" s="12"/>
      <c r="G15139" s="12"/>
    </row>
    <row r="15140" spans="4:7">
      <c r="D15140" s="12"/>
      <c r="E15140" s="12"/>
      <c r="F15140" s="12"/>
      <c r="G15140" s="12"/>
    </row>
    <row r="15141" spans="4:7">
      <c r="D15141" s="12"/>
      <c r="E15141" s="12"/>
      <c r="F15141" s="12"/>
      <c r="G15141" s="12"/>
    </row>
    <row r="15142" spans="4:7">
      <c r="D15142" s="12"/>
      <c r="E15142" s="12"/>
      <c r="F15142" s="12"/>
      <c r="G15142" s="12"/>
    </row>
    <row r="15143" spans="4:7">
      <c r="D15143" s="12"/>
      <c r="E15143" s="12"/>
      <c r="F15143" s="12"/>
      <c r="G15143" s="12"/>
    </row>
    <row r="15144" spans="4:7">
      <c r="D15144" s="12"/>
      <c r="E15144" s="12"/>
      <c r="F15144" s="12"/>
      <c r="G15144" s="12"/>
    </row>
    <row r="15145" spans="4:7">
      <c r="D15145" s="12"/>
      <c r="E15145" s="12"/>
      <c r="F15145" s="12"/>
      <c r="G15145" s="12"/>
    </row>
    <row r="15146" spans="4:7">
      <c r="D15146" s="12"/>
      <c r="E15146" s="12"/>
      <c r="F15146" s="12"/>
      <c r="G15146" s="12"/>
    </row>
    <row r="15147" spans="4:7">
      <c r="D15147" s="12"/>
      <c r="E15147" s="12"/>
      <c r="F15147" s="12"/>
      <c r="G15147" s="12"/>
    </row>
    <row r="15148" spans="4:7">
      <c r="D15148" s="12"/>
      <c r="E15148" s="12"/>
      <c r="F15148" s="12"/>
      <c r="G15148" s="12"/>
    </row>
    <row r="15149" spans="4:7">
      <c r="D15149" s="12"/>
      <c r="E15149" s="12"/>
      <c r="F15149" s="12"/>
      <c r="G15149" s="12"/>
    </row>
    <row r="15150" spans="4:7">
      <c r="D15150" s="12"/>
      <c r="E15150" s="12"/>
      <c r="F15150" s="12"/>
      <c r="G15150" s="12"/>
    </row>
    <row r="15151" spans="4:7">
      <c r="D15151" s="12"/>
      <c r="E15151" s="12"/>
      <c r="F15151" s="12"/>
      <c r="G15151" s="12"/>
    </row>
    <row r="15152" spans="4:7">
      <c r="D15152" s="12"/>
      <c r="E15152" s="12"/>
      <c r="F15152" s="12"/>
      <c r="G15152" s="12"/>
    </row>
    <row r="15153" spans="4:7">
      <c r="D15153" s="12"/>
      <c r="E15153" s="12"/>
      <c r="F15153" s="12"/>
      <c r="G15153" s="12"/>
    </row>
    <row r="15154" spans="4:7">
      <c r="D15154" s="12"/>
      <c r="E15154" s="12"/>
      <c r="F15154" s="12"/>
      <c r="G15154" s="12"/>
    </row>
    <row r="15155" spans="4:7">
      <c r="D15155" s="12"/>
      <c r="E15155" s="12"/>
      <c r="F15155" s="12"/>
      <c r="G15155" s="12"/>
    </row>
    <row r="15156" spans="4:7">
      <c r="D15156" s="12"/>
      <c r="E15156" s="12"/>
      <c r="F15156" s="12"/>
      <c r="G15156" s="12"/>
    </row>
    <row r="15157" spans="4:7">
      <c r="D15157" s="12"/>
      <c r="E15157" s="12"/>
      <c r="F15157" s="12"/>
      <c r="G15157" s="12"/>
    </row>
    <row r="15158" spans="4:7">
      <c r="D15158" s="12"/>
      <c r="E15158" s="12"/>
      <c r="F15158" s="12"/>
      <c r="G15158" s="12"/>
    </row>
    <row r="15159" spans="4:7">
      <c r="D15159" s="12"/>
      <c r="E15159" s="12"/>
      <c r="F15159" s="12"/>
      <c r="G15159" s="12"/>
    </row>
    <row r="15160" spans="4:7">
      <c r="D15160" s="12"/>
      <c r="E15160" s="12"/>
      <c r="F15160" s="12"/>
      <c r="G15160" s="12"/>
    </row>
    <row r="15161" spans="4:7">
      <c r="D15161" s="12"/>
      <c r="E15161" s="12"/>
      <c r="F15161" s="12"/>
      <c r="G15161" s="12"/>
    </row>
    <row r="15162" spans="4:7">
      <c r="D15162" s="12"/>
      <c r="E15162" s="12"/>
      <c r="F15162" s="12"/>
      <c r="G15162" s="12"/>
    </row>
    <row r="15163" spans="4:7">
      <c r="D15163" s="12"/>
      <c r="E15163" s="12"/>
      <c r="F15163" s="12"/>
      <c r="G15163" s="12"/>
    </row>
    <row r="15164" spans="4:7">
      <c r="D15164" s="12"/>
      <c r="E15164" s="12"/>
      <c r="F15164" s="12"/>
      <c r="G15164" s="12"/>
    </row>
    <row r="15165" spans="4:7">
      <c r="D15165" s="12"/>
      <c r="E15165" s="12"/>
      <c r="F15165" s="12"/>
      <c r="G15165" s="12"/>
    </row>
    <row r="15166" spans="4:7">
      <c r="D15166" s="12"/>
      <c r="E15166" s="12"/>
      <c r="F15166" s="12"/>
      <c r="G15166" s="12"/>
    </row>
    <row r="15167" spans="4:7">
      <c r="D15167" s="12"/>
      <c r="E15167" s="12"/>
      <c r="F15167" s="12"/>
      <c r="G15167" s="12"/>
    </row>
    <row r="15168" spans="4:7">
      <c r="D15168" s="12"/>
      <c r="E15168" s="12"/>
      <c r="F15168" s="12"/>
      <c r="G15168" s="12"/>
    </row>
    <row r="15169" spans="4:7">
      <c r="D15169" s="12"/>
      <c r="E15169" s="12"/>
      <c r="F15169" s="12"/>
      <c r="G15169" s="12"/>
    </row>
    <row r="15170" spans="4:7">
      <c r="D15170" s="12"/>
      <c r="E15170" s="12"/>
      <c r="F15170" s="12"/>
      <c r="G15170" s="12"/>
    </row>
    <row r="15171" spans="4:7">
      <c r="D15171" s="12"/>
      <c r="E15171" s="12"/>
      <c r="F15171" s="12"/>
      <c r="G15171" s="12"/>
    </row>
    <row r="15172" spans="4:7">
      <c r="D15172" s="12"/>
      <c r="E15172" s="12"/>
      <c r="F15172" s="12"/>
      <c r="G15172" s="12"/>
    </row>
    <row r="15173" spans="4:7">
      <c r="D15173" s="12"/>
      <c r="E15173" s="12"/>
      <c r="F15173" s="12"/>
      <c r="G15173" s="12"/>
    </row>
    <row r="15174" spans="4:7">
      <c r="D15174" s="12"/>
      <c r="E15174" s="12"/>
      <c r="F15174" s="12"/>
      <c r="G15174" s="12"/>
    </row>
    <row r="15175" spans="4:7">
      <c r="D15175" s="12"/>
      <c r="E15175" s="12"/>
      <c r="F15175" s="12"/>
      <c r="G15175" s="12"/>
    </row>
    <row r="15176" spans="4:7">
      <c r="D15176" s="12"/>
      <c r="E15176" s="12"/>
      <c r="F15176" s="12"/>
      <c r="G15176" s="12"/>
    </row>
    <row r="15177" spans="4:7">
      <c r="D15177" s="12"/>
      <c r="E15177" s="12"/>
      <c r="F15177" s="12"/>
      <c r="G15177" s="12"/>
    </row>
    <row r="15178" spans="4:7">
      <c r="D15178" s="12"/>
      <c r="E15178" s="12"/>
      <c r="F15178" s="12"/>
      <c r="G15178" s="12"/>
    </row>
    <row r="15179" spans="4:7">
      <c r="D15179" s="12"/>
      <c r="E15179" s="12"/>
      <c r="F15179" s="12"/>
      <c r="G15179" s="12"/>
    </row>
    <row r="15180" spans="4:7">
      <c r="D15180" s="12"/>
      <c r="E15180" s="12"/>
      <c r="F15180" s="12"/>
      <c r="G15180" s="12"/>
    </row>
    <row r="15181" spans="4:7">
      <c r="D15181" s="12"/>
      <c r="E15181" s="12"/>
      <c r="F15181" s="12"/>
      <c r="G15181" s="12"/>
    </row>
    <row r="15182" spans="4:7">
      <c r="D15182" s="12"/>
      <c r="E15182" s="12"/>
      <c r="F15182" s="12"/>
      <c r="G15182" s="12"/>
    </row>
    <row r="15183" spans="4:7">
      <c r="D15183" s="12"/>
      <c r="E15183" s="12"/>
      <c r="F15183" s="12"/>
      <c r="G15183" s="12"/>
    </row>
    <row r="15184" spans="4:7">
      <c r="D15184" s="12"/>
      <c r="E15184" s="12"/>
      <c r="F15184" s="12"/>
      <c r="G15184" s="12"/>
    </row>
    <row r="15185" spans="4:7">
      <c r="D15185" s="12"/>
      <c r="E15185" s="12"/>
      <c r="F15185" s="12"/>
      <c r="G15185" s="12"/>
    </row>
    <row r="15186" spans="4:7">
      <c r="D15186" s="12"/>
      <c r="E15186" s="12"/>
      <c r="F15186" s="12"/>
      <c r="G15186" s="12"/>
    </row>
    <row r="15187" spans="4:7">
      <c r="D15187" s="12"/>
      <c r="E15187" s="12"/>
      <c r="F15187" s="12"/>
      <c r="G15187" s="12"/>
    </row>
    <row r="15188" spans="4:7">
      <c r="D15188" s="12"/>
      <c r="E15188" s="12"/>
      <c r="F15188" s="12"/>
      <c r="G15188" s="12"/>
    </row>
    <row r="15189" spans="4:7">
      <c r="D15189" s="12"/>
      <c r="E15189" s="12"/>
      <c r="F15189" s="12"/>
      <c r="G15189" s="12"/>
    </row>
    <row r="15190" spans="4:7">
      <c r="D15190" s="12"/>
      <c r="E15190" s="12"/>
      <c r="F15190" s="12"/>
      <c r="G15190" s="12"/>
    </row>
    <row r="15191" spans="4:7">
      <c r="D15191" s="12"/>
      <c r="E15191" s="12"/>
      <c r="F15191" s="12"/>
      <c r="G15191" s="12"/>
    </row>
    <row r="15192" spans="4:7">
      <c r="D15192" s="12"/>
      <c r="E15192" s="12"/>
      <c r="F15192" s="12"/>
      <c r="G15192" s="12"/>
    </row>
    <row r="15193" spans="4:7">
      <c r="D15193" s="12"/>
      <c r="E15193" s="12"/>
      <c r="F15193" s="12"/>
      <c r="G15193" s="12"/>
    </row>
    <row r="15194" spans="4:7">
      <c r="D15194" s="12"/>
      <c r="E15194" s="12"/>
      <c r="F15194" s="12"/>
      <c r="G15194" s="12"/>
    </row>
    <row r="15195" spans="4:7">
      <c r="D15195" s="12"/>
      <c r="E15195" s="12"/>
      <c r="F15195" s="12"/>
      <c r="G15195" s="12"/>
    </row>
    <row r="15196" spans="4:7">
      <c r="D15196" s="12"/>
      <c r="E15196" s="12"/>
      <c r="F15196" s="12"/>
      <c r="G15196" s="12"/>
    </row>
    <row r="15197" spans="4:7">
      <c r="D15197" s="12"/>
      <c r="E15197" s="12"/>
      <c r="F15197" s="12"/>
      <c r="G15197" s="12"/>
    </row>
    <row r="15198" spans="4:7">
      <c r="D15198" s="12"/>
      <c r="E15198" s="12"/>
      <c r="F15198" s="12"/>
      <c r="G15198" s="12"/>
    </row>
    <row r="15199" spans="4:7">
      <c r="D15199" s="12"/>
      <c r="E15199" s="12"/>
      <c r="F15199" s="12"/>
      <c r="G15199" s="12"/>
    </row>
    <row r="15200" spans="4:7">
      <c r="D15200" s="12"/>
      <c r="E15200" s="12"/>
      <c r="F15200" s="12"/>
      <c r="G15200" s="12"/>
    </row>
    <row r="15201" spans="4:7">
      <c r="D15201" s="12"/>
      <c r="E15201" s="12"/>
      <c r="F15201" s="12"/>
      <c r="G15201" s="12"/>
    </row>
    <row r="15202" spans="4:7">
      <c r="D15202" s="12"/>
      <c r="E15202" s="12"/>
      <c r="F15202" s="12"/>
      <c r="G15202" s="12"/>
    </row>
    <row r="15203" spans="4:7">
      <c r="D15203" s="12"/>
      <c r="E15203" s="12"/>
      <c r="F15203" s="12"/>
      <c r="G15203" s="12"/>
    </row>
    <row r="15204" spans="4:7">
      <c r="D15204" s="12"/>
      <c r="E15204" s="12"/>
      <c r="F15204" s="12"/>
      <c r="G15204" s="12"/>
    </row>
    <row r="15205" spans="4:7">
      <c r="D15205" s="12"/>
      <c r="E15205" s="12"/>
      <c r="F15205" s="12"/>
      <c r="G15205" s="12"/>
    </row>
    <row r="15206" spans="4:7">
      <c r="D15206" s="12"/>
      <c r="E15206" s="12"/>
      <c r="F15206" s="12"/>
      <c r="G15206" s="12"/>
    </row>
    <row r="15207" spans="4:7">
      <c r="D15207" s="12"/>
      <c r="E15207" s="12"/>
      <c r="F15207" s="12"/>
      <c r="G15207" s="12"/>
    </row>
    <row r="15208" spans="4:7">
      <c r="D15208" s="12"/>
      <c r="E15208" s="12"/>
      <c r="F15208" s="12"/>
      <c r="G15208" s="12"/>
    </row>
    <row r="15209" spans="4:7">
      <c r="D15209" s="12"/>
      <c r="E15209" s="12"/>
      <c r="F15209" s="12"/>
      <c r="G15209" s="12"/>
    </row>
    <row r="15210" spans="4:7">
      <c r="D15210" s="12"/>
      <c r="E15210" s="12"/>
      <c r="F15210" s="12"/>
      <c r="G15210" s="12"/>
    </row>
    <row r="15211" spans="4:7">
      <c r="D15211" s="12"/>
      <c r="E15211" s="12"/>
      <c r="F15211" s="12"/>
      <c r="G15211" s="12"/>
    </row>
    <row r="15212" spans="4:7">
      <c r="D15212" s="12"/>
      <c r="E15212" s="12"/>
      <c r="F15212" s="12"/>
      <c r="G15212" s="12"/>
    </row>
    <row r="15213" spans="4:7">
      <c r="D15213" s="12"/>
      <c r="E15213" s="12"/>
      <c r="F15213" s="12"/>
      <c r="G15213" s="12"/>
    </row>
    <row r="15214" spans="4:7">
      <c r="D15214" s="12"/>
      <c r="E15214" s="12"/>
      <c r="F15214" s="12"/>
      <c r="G15214" s="12"/>
    </row>
    <row r="15215" spans="4:7">
      <c r="D15215" s="12"/>
      <c r="E15215" s="12"/>
      <c r="F15215" s="12"/>
      <c r="G15215" s="12"/>
    </row>
    <row r="15216" spans="4:7">
      <c r="D15216" s="12"/>
      <c r="E15216" s="12"/>
      <c r="F15216" s="12"/>
      <c r="G15216" s="12"/>
    </row>
    <row r="15217" spans="4:7">
      <c r="D15217" s="12"/>
      <c r="E15217" s="12"/>
      <c r="F15217" s="12"/>
      <c r="G15217" s="12"/>
    </row>
    <row r="15218" spans="4:7">
      <c r="D15218" s="12"/>
      <c r="E15218" s="12"/>
      <c r="F15218" s="12"/>
      <c r="G15218" s="12"/>
    </row>
    <row r="15219" spans="4:7">
      <c r="D15219" s="12"/>
      <c r="E15219" s="12"/>
      <c r="F15219" s="12"/>
      <c r="G15219" s="12"/>
    </row>
    <row r="15220" spans="4:7">
      <c r="D15220" s="12"/>
      <c r="E15220" s="12"/>
      <c r="F15220" s="12"/>
      <c r="G15220" s="12"/>
    </row>
    <row r="15221" spans="4:7">
      <c r="D15221" s="12"/>
      <c r="E15221" s="12"/>
      <c r="F15221" s="12"/>
      <c r="G15221" s="12"/>
    </row>
    <row r="15222" spans="4:7">
      <c r="D15222" s="12"/>
      <c r="E15222" s="12"/>
      <c r="F15222" s="12"/>
      <c r="G15222" s="12"/>
    </row>
    <row r="15223" spans="4:7">
      <c r="D15223" s="12"/>
      <c r="E15223" s="12"/>
      <c r="F15223" s="12"/>
      <c r="G15223" s="12"/>
    </row>
    <row r="15224" spans="4:7">
      <c r="D15224" s="12"/>
      <c r="E15224" s="12"/>
      <c r="F15224" s="12"/>
      <c r="G15224" s="12"/>
    </row>
    <row r="15225" spans="4:7">
      <c r="D15225" s="12"/>
      <c r="E15225" s="12"/>
      <c r="F15225" s="12"/>
      <c r="G15225" s="12"/>
    </row>
    <row r="15226" spans="4:7">
      <c r="D15226" s="12"/>
      <c r="E15226" s="12"/>
      <c r="F15226" s="12"/>
      <c r="G15226" s="12"/>
    </row>
    <row r="15227" spans="4:7">
      <c r="D15227" s="12"/>
      <c r="E15227" s="12"/>
      <c r="F15227" s="12"/>
      <c r="G15227" s="12"/>
    </row>
    <row r="15228" spans="4:7">
      <c r="D15228" s="12"/>
      <c r="E15228" s="12"/>
      <c r="F15228" s="12"/>
      <c r="G15228" s="12"/>
    </row>
    <row r="15229" spans="4:7">
      <c r="D15229" s="12"/>
      <c r="E15229" s="12"/>
      <c r="F15229" s="12"/>
      <c r="G15229" s="12"/>
    </row>
    <row r="15230" spans="4:7">
      <c r="D15230" s="12"/>
      <c r="E15230" s="12"/>
      <c r="F15230" s="12"/>
      <c r="G15230" s="12"/>
    </row>
    <row r="15231" spans="4:7">
      <c r="D15231" s="12"/>
      <c r="E15231" s="12"/>
      <c r="F15231" s="12"/>
      <c r="G15231" s="12"/>
    </row>
    <row r="15232" spans="4:7">
      <c r="D15232" s="12"/>
      <c r="E15232" s="12"/>
      <c r="F15232" s="12"/>
      <c r="G15232" s="12"/>
    </row>
    <row r="15233" spans="4:7">
      <c r="D15233" s="12"/>
      <c r="E15233" s="12"/>
      <c r="F15233" s="12"/>
      <c r="G15233" s="12"/>
    </row>
    <row r="15234" spans="4:7">
      <c r="D15234" s="12"/>
      <c r="E15234" s="12"/>
      <c r="F15234" s="12"/>
      <c r="G15234" s="12"/>
    </row>
    <row r="15235" spans="4:7">
      <c r="D15235" s="12"/>
      <c r="E15235" s="12"/>
      <c r="F15235" s="12"/>
      <c r="G15235" s="12"/>
    </row>
    <row r="15236" spans="4:7">
      <c r="D15236" s="12"/>
      <c r="E15236" s="12"/>
      <c r="F15236" s="12"/>
      <c r="G15236" s="12"/>
    </row>
    <row r="15237" spans="4:7">
      <c r="D15237" s="12"/>
      <c r="E15237" s="12"/>
      <c r="F15237" s="12"/>
      <c r="G15237" s="12"/>
    </row>
    <row r="15238" spans="4:7">
      <c r="D15238" s="12"/>
      <c r="E15238" s="12"/>
      <c r="F15238" s="12"/>
      <c r="G15238" s="12"/>
    </row>
    <row r="15239" spans="4:7">
      <c r="D15239" s="12"/>
      <c r="E15239" s="12"/>
      <c r="F15239" s="12"/>
      <c r="G15239" s="12"/>
    </row>
    <row r="15240" spans="4:7">
      <c r="D15240" s="12"/>
      <c r="E15240" s="12"/>
      <c r="F15240" s="12"/>
      <c r="G15240" s="12"/>
    </row>
    <row r="15241" spans="4:7">
      <c r="D15241" s="12"/>
      <c r="E15241" s="12"/>
      <c r="F15241" s="12"/>
      <c r="G15241" s="12"/>
    </row>
    <row r="15242" spans="4:7">
      <c r="D15242" s="12"/>
      <c r="E15242" s="12"/>
      <c r="F15242" s="12"/>
      <c r="G15242" s="12"/>
    </row>
    <row r="15243" spans="4:7">
      <c r="D15243" s="12"/>
      <c r="E15243" s="12"/>
      <c r="F15243" s="12"/>
      <c r="G15243" s="12"/>
    </row>
    <row r="15244" spans="4:7">
      <c r="D15244" s="12"/>
      <c r="E15244" s="12"/>
      <c r="F15244" s="12"/>
      <c r="G15244" s="12"/>
    </row>
    <row r="15245" spans="4:7">
      <c r="D15245" s="12"/>
      <c r="E15245" s="12"/>
      <c r="F15245" s="12"/>
      <c r="G15245" s="12"/>
    </row>
    <row r="15246" spans="4:7">
      <c r="D15246" s="12"/>
      <c r="E15246" s="12"/>
      <c r="F15246" s="12"/>
      <c r="G15246" s="12"/>
    </row>
    <row r="15247" spans="4:7">
      <c r="D15247" s="12"/>
      <c r="E15247" s="12"/>
      <c r="F15247" s="12"/>
      <c r="G15247" s="12"/>
    </row>
    <row r="15248" spans="4:7">
      <c r="D15248" s="12"/>
      <c r="E15248" s="12"/>
      <c r="F15248" s="12"/>
      <c r="G15248" s="12"/>
    </row>
    <row r="15249" spans="4:7">
      <c r="D15249" s="12"/>
      <c r="E15249" s="12"/>
      <c r="F15249" s="12"/>
      <c r="G15249" s="12"/>
    </row>
    <row r="15250" spans="4:7">
      <c r="D15250" s="12"/>
      <c r="E15250" s="12"/>
      <c r="F15250" s="12"/>
      <c r="G15250" s="12"/>
    </row>
    <row r="15251" spans="4:7">
      <c r="D15251" s="12"/>
      <c r="E15251" s="12"/>
      <c r="F15251" s="12"/>
      <c r="G15251" s="12"/>
    </row>
    <row r="15252" spans="4:7">
      <c r="D15252" s="12"/>
      <c r="E15252" s="12"/>
      <c r="F15252" s="12"/>
      <c r="G15252" s="12"/>
    </row>
    <row r="15253" spans="4:7">
      <c r="D15253" s="12"/>
      <c r="E15253" s="12"/>
      <c r="F15253" s="12"/>
      <c r="G15253" s="12"/>
    </row>
    <row r="15254" spans="4:7">
      <c r="D15254" s="12"/>
      <c r="E15254" s="12"/>
      <c r="F15254" s="12"/>
      <c r="G15254" s="12"/>
    </row>
    <row r="15255" spans="4:7">
      <c r="D15255" s="12"/>
      <c r="E15255" s="12"/>
      <c r="F15255" s="12"/>
      <c r="G15255" s="12"/>
    </row>
    <row r="15256" spans="4:7">
      <c r="D15256" s="12"/>
      <c r="E15256" s="12"/>
      <c r="F15256" s="12"/>
      <c r="G15256" s="12"/>
    </row>
    <row r="15257" spans="4:7">
      <c r="D15257" s="12"/>
      <c r="E15257" s="12"/>
      <c r="F15257" s="12"/>
      <c r="G15257" s="12"/>
    </row>
    <row r="15258" spans="4:7">
      <c r="D15258" s="12"/>
      <c r="E15258" s="12"/>
      <c r="F15258" s="12"/>
      <c r="G15258" s="12"/>
    </row>
    <row r="15259" spans="4:7">
      <c r="D15259" s="12"/>
      <c r="E15259" s="12"/>
      <c r="F15259" s="12"/>
      <c r="G15259" s="12"/>
    </row>
    <row r="15260" spans="4:7">
      <c r="D15260" s="12"/>
      <c r="E15260" s="12"/>
      <c r="F15260" s="12"/>
      <c r="G15260" s="12"/>
    </row>
    <row r="15261" spans="4:7">
      <c r="D15261" s="12"/>
      <c r="E15261" s="12"/>
      <c r="F15261" s="12"/>
      <c r="G15261" s="12"/>
    </row>
    <row r="15262" spans="4:7">
      <c r="D15262" s="12"/>
      <c r="E15262" s="12"/>
      <c r="F15262" s="12"/>
      <c r="G15262" s="12"/>
    </row>
    <row r="15263" spans="4:7">
      <c r="D15263" s="12"/>
      <c r="E15263" s="12"/>
      <c r="F15263" s="12"/>
      <c r="G15263" s="12"/>
    </row>
    <row r="15264" spans="4:7">
      <c r="D15264" s="12"/>
      <c r="E15264" s="12"/>
      <c r="F15264" s="12"/>
      <c r="G15264" s="12"/>
    </row>
    <row r="15265" spans="4:7">
      <c r="D15265" s="12"/>
      <c r="E15265" s="12"/>
      <c r="F15265" s="12"/>
      <c r="G15265" s="12"/>
    </row>
    <row r="15266" spans="4:7">
      <c r="D15266" s="12"/>
      <c r="E15266" s="12"/>
      <c r="F15266" s="12"/>
      <c r="G15266" s="12"/>
    </row>
    <row r="15267" spans="4:7">
      <c r="D15267" s="12"/>
      <c r="E15267" s="12"/>
      <c r="F15267" s="12"/>
      <c r="G15267" s="12"/>
    </row>
    <row r="15268" spans="4:7">
      <c r="D15268" s="12"/>
      <c r="E15268" s="12"/>
      <c r="F15268" s="12"/>
      <c r="G15268" s="12"/>
    </row>
    <row r="15269" spans="4:7">
      <c r="D15269" s="12"/>
      <c r="E15269" s="12"/>
      <c r="F15269" s="12"/>
      <c r="G15269" s="12"/>
    </row>
    <row r="15270" spans="4:7">
      <c r="D15270" s="12"/>
      <c r="E15270" s="12"/>
      <c r="F15270" s="12"/>
      <c r="G15270" s="12"/>
    </row>
    <row r="15271" spans="4:7">
      <c r="D15271" s="12"/>
      <c r="E15271" s="12"/>
      <c r="F15271" s="12"/>
      <c r="G15271" s="12"/>
    </row>
    <row r="15272" spans="4:7">
      <c r="D15272" s="12"/>
      <c r="E15272" s="12"/>
      <c r="F15272" s="12"/>
      <c r="G15272" s="12"/>
    </row>
    <row r="15273" spans="4:7">
      <c r="D15273" s="12"/>
      <c r="E15273" s="12"/>
      <c r="F15273" s="12"/>
      <c r="G15273" s="12"/>
    </row>
    <row r="15274" spans="4:7">
      <c r="D15274" s="12"/>
      <c r="E15274" s="12"/>
      <c r="F15274" s="12"/>
      <c r="G15274" s="12"/>
    </row>
    <row r="15275" spans="4:7">
      <c r="D15275" s="12"/>
      <c r="E15275" s="12"/>
      <c r="F15275" s="12"/>
      <c r="G15275" s="12"/>
    </row>
    <row r="15276" spans="4:7">
      <c r="D15276" s="12"/>
      <c r="E15276" s="12"/>
      <c r="F15276" s="12"/>
      <c r="G15276" s="12"/>
    </row>
    <row r="15277" spans="4:7">
      <c r="D15277" s="12"/>
      <c r="E15277" s="12"/>
      <c r="F15277" s="12"/>
      <c r="G15277" s="12"/>
    </row>
    <row r="15278" spans="4:7">
      <c r="D15278" s="12"/>
      <c r="E15278" s="12"/>
      <c r="F15278" s="12"/>
      <c r="G15278" s="12"/>
    </row>
    <row r="15279" spans="4:7">
      <c r="D15279" s="12"/>
      <c r="E15279" s="12"/>
      <c r="F15279" s="12"/>
      <c r="G15279" s="12"/>
    </row>
    <row r="15280" spans="4:7">
      <c r="D15280" s="12"/>
      <c r="E15280" s="12"/>
      <c r="F15280" s="12"/>
      <c r="G15280" s="12"/>
    </row>
    <row r="15281" spans="4:7">
      <c r="D15281" s="12"/>
      <c r="E15281" s="12"/>
      <c r="F15281" s="12"/>
      <c r="G15281" s="12"/>
    </row>
    <row r="15282" spans="4:7">
      <c r="D15282" s="12"/>
      <c r="E15282" s="12"/>
      <c r="F15282" s="12"/>
      <c r="G15282" s="12"/>
    </row>
    <row r="15283" spans="4:7">
      <c r="D15283" s="12"/>
      <c r="E15283" s="12"/>
      <c r="F15283" s="12"/>
      <c r="G15283" s="12"/>
    </row>
    <row r="15284" spans="4:7">
      <c r="D15284" s="12"/>
      <c r="E15284" s="12"/>
      <c r="F15284" s="12"/>
      <c r="G15284" s="12"/>
    </row>
    <row r="15285" spans="4:7">
      <c r="D15285" s="12"/>
      <c r="E15285" s="12"/>
      <c r="F15285" s="12"/>
      <c r="G15285" s="12"/>
    </row>
    <row r="15286" spans="4:7">
      <c r="D15286" s="12"/>
      <c r="E15286" s="12"/>
      <c r="F15286" s="12"/>
      <c r="G15286" s="12"/>
    </row>
    <row r="15287" spans="4:7">
      <c r="D15287" s="12"/>
      <c r="E15287" s="12"/>
      <c r="F15287" s="12"/>
      <c r="G15287" s="12"/>
    </row>
    <row r="15288" spans="4:7">
      <c r="D15288" s="12"/>
      <c r="E15288" s="12"/>
      <c r="F15288" s="12"/>
      <c r="G15288" s="12"/>
    </row>
    <row r="15289" spans="4:7">
      <c r="D15289" s="12"/>
      <c r="E15289" s="12"/>
      <c r="F15289" s="12"/>
      <c r="G15289" s="12"/>
    </row>
    <row r="15290" spans="4:7">
      <c r="D15290" s="12"/>
      <c r="E15290" s="12"/>
      <c r="F15290" s="12"/>
      <c r="G15290" s="12"/>
    </row>
    <row r="15291" spans="4:7">
      <c r="D15291" s="12"/>
      <c r="E15291" s="12"/>
      <c r="F15291" s="12"/>
      <c r="G15291" s="12"/>
    </row>
    <row r="15292" spans="4:7">
      <c r="D15292" s="12"/>
      <c r="E15292" s="12"/>
      <c r="F15292" s="12"/>
      <c r="G15292" s="12"/>
    </row>
    <row r="15293" spans="4:7">
      <c r="D15293" s="12"/>
      <c r="E15293" s="12"/>
      <c r="F15293" s="12"/>
      <c r="G15293" s="12"/>
    </row>
    <row r="15294" spans="4:7">
      <c r="D15294" s="12"/>
      <c r="E15294" s="12"/>
      <c r="F15294" s="12"/>
      <c r="G15294" s="12"/>
    </row>
    <row r="15295" spans="4:7">
      <c r="D15295" s="12"/>
      <c r="E15295" s="12"/>
      <c r="F15295" s="12"/>
      <c r="G15295" s="12"/>
    </row>
    <row r="15296" spans="4:7">
      <c r="D15296" s="12"/>
      <c r="E15296" s="12"/>
      <c r="F15296" s="12"/>
      <c r="G15296" s="12"/>
    </row>
    <row r="15297" spans="4:7">
      <c r="D15297" s="12"/>
      <c r="E15297" s="12"/>
      <c r="F15297" s="12"/>
      <c r="G15297" s="12"/>
    </row>
    <row r="15298" spans="4:7">
      <c r="D15298" s="12"/>
      <c r="E15298" s="12"/>
      <c r="F15298" s="12"/>
      <c r="G15298" s="12"/>
    </row>
    <row r="15299" spans="4:7">
      <c r="D15299" s="12"/>
      <c r="E15299" s="12"/>
      <c r="F15299" s="12"/>
      <c r="G15299" s="12"/>
    </row>
    <row r="15300" spans="4:7">
      <c r="D15300" s="12"/>
      <c r="E15300" s="12"/>
      <c r="F15300" s="12"/>
      <c r="G15300" s="12"/>
    </row>
    <row r="15301" spans="4:7">
      <c r="D15301" s="12"/>
      <c r="E15301" s="12"/>
      <c r="F15301" s="12"/>
      <c r="G15301" s="12"/>
    </row>
    <row r="15302" spans="4:7">
      <c r="D15302" s="12"/>
      <c r="E15302" s="12"/>
      <c r="F15302" s="12"/>
      <c r="G15302" s="12"/>
    </row>
    <row r="15303" spans="4:7">
      <c r="D15303" s="12"/>
      <c r="E15303" s="12"/>
      <c r="F15303" s="12"/>
      <c r="G15303" s="12"/>
    </row>
    <row r="15304" spans="4:7">
      <c r="D15304" s="12"/>
      <c r="E15304" s="12"/>
      <c r="F15304" s="12"/>
      <c r="G15304" s="12"/>
    </row>
    <row r="15305" spans="4:7">
      <c r="D15305" s="12"/>
      <c r="E15305" s="12"/>
      <c r="F15305" s="12"/>
      <c r="G15305" s="12"/>
    </row>
    <row r="15306" spans="4:7">
      <c r="D15306" s="12"/>
      <c r="E15306" s="12"/>
      <c r="F15306" s="12"/>
      <c r="G15306" s="12"/>
    </row>
    <row r="15307" spans="4:7">
      <c r="D15307" s="12"/>
      <c r="E15307" s="12"/>
      <c r="F15307" s="12"/>
      <c r="G15307" s="12"/>
    </row>
    <row r="15308" spans="4:7">
      <c r="D15308" s="12"/>
      <c r="E15308" s="12"/>
      <c r="F15308" s="12"/>
      <c r="G15308" s="12"/>
    </row>
    <row r="15309" spans="4:7">
      <c r="D15309" s="12"/>
      <c r="E15309" s="12"/>
      <c r="F15309" s="12"/>
      <c r="G15309" s="12"/>
    </row>
    <row r="15310" spans="4:7">
      <c r="D15310" s="12"/>
      <c r="E15310" s="12"/>
      <c r="F15310" s="12"/>
      <c r="G15310" s="12"/>
    </row>
    <row r="15311" spans="4:7">
      <c r="D15311" s="12"/>
      <c r="E15311" s="12"/>
      <c r="F15311" s="12"/>
      <c r="G15311" s="12"/>
    </row>
    <row r="15312" spans="4:7">
      <c r="D15312" s="12"/>
      <c r="E15312" s="12"/>
      <c r="F15312" s="12"/>
      <c r="G15312" s="12"/>
    </row>
    <row r="15313" spans="4:7">
      <c r="D15313" s="12"/>
      <c r="E15313" s="12"/>
      <c r="F15313" s="12"/>
      <c r="G15313" s="12"/>
    </row>
    <row r="15314" spans="4:7">
      <c r="D15314" s="12"/>
      <c r="E15314" s="12"/>
      <c r="F15314" s="12"/>
      <c r="G15314" s="12"/>
    </row>
    <row r="15315" spans="4:7">
      <c r="D15315" s="12"/>
      <c r="E15315" s="12"/>
      <c r="F15315" s="12"/>
      <c r="G15315" s="12"/>
    </row>
    <row r="15316" spans="4:7">
      <c r="D15316" s="12"/>
      <c r="E15316" s="12"/>
      <c r="F15316" s="12"/>
      <c r="G15316" s="12"/>
    </row>
    <row r="15317" spans="4:7">
      <c r="D15317" s="12"/>
      <c r="E15317" s="12"/>
      <c r="F15317" s="12"/>
      <c r="G15317" s="12"/>
    </row>
    <row r="15318" spans="4:7">
      <c r="D15318" s="12"/>
      <c r="E15318" s="12"/>
      <c r="F15318" s="12"/>
      <c r="G15318" s="12"/>
    </row>
    <row r="15319" spans="4:7">
      <c r="D15319" s="12"/>
      <c r="E15319" s="12"/>
      <c r="F15319" s="12"/>
      <c r="G15319" s="12"/>
    </row>
    <row r="15320" spans="4:7">
      <c r="D15320" s="12"/>
      <c r="E15320" s="12"/>
      <c r="F15320" s="12"/>
      <c r="G15320" s="12"/>
    </row>
    <row r="15321" spans="4:7">
      <c r="D15321" s="12"/>
      <c r="E15321" s="12"/>
      <c r="F15321" s="12"/>
      <c r="G15321" s="12"/>
    </row>
    <row r="15322" spans="4:7">
      <c r="D15322" s="12"/>
      <c r="E15322" s="12"/>
      <c r="F15322" s="12"/>
      <c r="G15322" s="12"/>
    </row>
    <row r="15323" spans="4:7">
      <c r="D15323" s="12"/>
      <c r="E15323" s="12"/>
      <c r="F15323" s="12"/>
      <c r="G15323" s="12"/>
    </row>
    <row r="15324" spans="4:7">
      <c r="D15324" s="12"/>
      <c r="E15324" s="12"/>
      <c r="F15324" s="12"/>
      <c r="G15324" s="12"/>
    </row>
    <row r="15325" spans="4:7">
      <c r="D15325" s="12"/>
      <c r="E15325" s="12"/>
      <c r="F15325" s="12"/>
      <c r="G15325" s="12"/>
    </row>
    <row r="15326" spans="4:7">
      <c r="D15326" s="12"/>
      <c r="E15326" s="12"/>
      <c r="F15326" s="12"/>
      <c r="G15326" s="12"/>
    </row>
    <row r="15327" spans="4:7">
      <c r="D15327" s="12"/>
      <c r="E15327" s="12"/>
      <c r="F15327" s="12"/>
      <c r="G15327" s="12"/>
    </row>
    <row r="15328" spans="4:7">
      <c r="D15328" s="12"/>
      <c r="E15328" s="12"/>
      <c r="F15328" s="12"/>
      <c r="G15328" s="12"/>
    </row>
    <row r="15329" spans="4:7">
      <c r="D15329" s="12"/>
      <c r="E15329" s="12"/>
      <c r="F15329" s="12"/>
      <c r="G15329" s="12"/>
    </row>
    <row r="15330" spans="4:7">
      <c r="D15330" s="12"/>
      <c r="E15330" s="12"/>
      <c r="F15330" s="12"/>
      <c r="G15330" s="12"/>
    </row>
    <row r="15331" spans="4:7">
      <c r="D15331" s="12"/>
      <c r="E15331" s="12"/>
      <c r="F15331" s="12"/>
      <c r="G15331" s="12"/>
    </row>
    <row r="15332" spans="4:7">
      <c r="D15332" s="12"/>
      <c r="E15332" s="12"/>
      <c r="F15332" s="12"/>
      <c r="G15332" s="12"/>
    </row>
    <row r="15333" spans="4:7">
      <c r="D15333" s="12"/>
      <c r="E15333" s="12"/>
      <c r="F15333" s="12"/>
      <c r="G15333" s="12"/>
    </row>
    <row r="15334" spans="4:7">
      <c r="D15334" s="12"/>
      <c r="E15334" s="12"/>
      <c r="F15334" s="12"/>
      <c r="G15334" s="12"/>
    </row>
    <row r="15335" spans="4:7">
      <c r="D15335" s="12"/>
      <c r="E15335" s="12"/>
      <c r="F15335" s="12"/>
      <c r="G15335" s="12"/>
    </row>
    <row r="15336" spans="4:7">
      <c r="D15336" s="12"/>
      <c r="E15336" s="12"/>
      <c r="F15336" s="12"/>
      <c r="G15336" s="12"/>
    </row>
    <row r="15337" spans="4:7">
      <c r="D15337" s="12"/>
      <c r="E15337" s="12"/>
      <c r="F15337" s="12"/>
      <c r="G15337" s="12"/>
    </row>
    <row r="15338" spans="4:7">
      <c r="D15338" s="12"/>
      <c r="E15338" s="12"/>
      <c r="F15338" s="12"/>
      <c r="G15338" s="12"/>
    </row>
    <row r="15339" spans="4:7">
      <c r="D15339" s="12"/>
      <c r="E15339" s="12"/>
      <c r="F15339" s="12"/>
      <c r="G15339" s="12"/>
    </row>
    <row r="15340" spans="4:7">
      <c r="D15340" s="12"/>
      <c r="E15340" s="12"/>
      <c r="F15340" s="12"/>
      <c r="G15340" s="12"/>
    </row>
    <row r="15341" spans="4:7">
      <c r="D15341" s="12"/>
      <c r="E15341" s="12"/>
      <c r="F15341" s="12"/>
      <c r="G15341" s="12"/>
    </row>
    <row r="15342" spans="4:7">
      <c r="D15342" s="12"/>
      <c r="E15342" s="12"/>
      <c r="F15342" s="12"/>
      <c r="G15342" s="12"/>
    </row>
    <row r="15343" spans="4:7">
      <c r="D15343" s="12"/>
      <c r="E15343" s="12"/>
      <c r="F15343" s="12"/>
      <c r="G15343" s="12"/>
    </row>
    <row r="15344" spans="4:7">
      <c r="D15344" s="12"/>
      <c r="E15344" s="12"/>
      <c r="F15344" s="12"/>
      <c r="G15344" s="12"/>
    </row>
    <row r="15345" spans="4:7">
      <c r="D15345" s="12"/>
      <c r="E15345" s="12"/>
      <c r="F15345" s="12"/>
      <c r="G15345" s="12"/>
    </row>
    <row r="15346" spans="4:7">
      <c r="D15346" s="12"/>
      <c r="E15346" s="12"/>
      <c r="F15346" s="12"/>
      <c r="G15346" s="12"/>
    </row>
    <row r="15347" spans="4:7">
      <c r="D15347" s="12"/>
      <c r="E15347" s="12"/>
      <c r="F15347" s="12"/>
      <c r="G15347" s="12"/>
    </row>
    <row r="15348" spans="4:7">
      <c r="D15348" s="12"/>
      <c r="E15348" s="12"/>
      <c r="F15348" s="12"/>
      <c r="G15348" s="12"/>
    </row>
    <row r="15349" spans="4:7">
      <c r="D15349" s="12"/>
      <c r="E15349" s="12"/>
      <c r="F15349" s="12"/>
      <c r="G15349" s="12"/>
    </row>
    <row r="15350" spans="4:7">
      <c r="D15350" s="12"/>
      <c r="E15350" s="12"/>
      <c r="F15350" s="12"/>
      <c r="G15350" s="12"/>
    </row>
    <row r="15351" spans="4:7">
      <c r="D15351" s="12"/>
      <c r="E15351" s="12"/>
      <c r="F15351" s="12"/>
      <c r="G15351" s="12"/>
    </row>
    <row r="15352" spans="4:7">
      <c r="D15352" s="12"/>
      <c r="E15352" s="12"/>
      <c r="F15352" s="12"/>
      <c r="G15352" s="12"/>
    </row>
    <row r="15353" spans="4:7">
      <c r="D15353" s="12"/>
      <c r="E15353" s="12"/>
      <c r="F15353" s="12"/>
      <c r="G15353" s="12"/>
    </row>
    <row r="15354" spans="4:7">
      <c r="D15354" s="12"/>
      <c r="E15354" s="12"/>
      <c r="F15354" s="12"/>
      <c r="G15354" s="12"/>
    </row>
    <row r="15355" spans="4:7">
      <c r="D15355" s="12"/>
      <c r="E15355" s="12"/>
      <c r="F15355" s="12"/>
      <c r="G15355" s="12"/>
    </row>
    <row r="15356" spans="4:7">
      <c r="D15356" s="12"/>
      <c r="E15356" s="12"/>
      <c r="F15356" s="12"/>
      <c r="G15356" s="12"/>
    </row>
    <row r="15357" spans="4:7">
      <c r="D15357" s="12"/>
      <c r="E15357" s="12"/>
      <c r="F15357" s="12"/>
      <c r="G15357" s="12"/>
    </row>
    <row r="15358" spans="4:7">
      <c r="D15358" s="12"/>
      <c r="E15358" s="12"/>
      <c r="F15358" s="12"/>
      <c r="G15358" s="12"/>
    </row>
    <row r="15359" spans="4:7">
      <c r="D15359" s="12"/>
      <c r="E15359" s="12"/>
      <c r="F15359" s="12"/>
      <c r="G15359" s="12"/>
    </row>
    <row r="15360" spans="4:7">
      <c r="D15360" s="12"/>
      <c r="E15360" s="12"/>
      <c r="F15360" s="12"/>
      <c r="G15360" s="12"/>
    </row>
    <row r="15361" spans="4:7">
      <c r="D15361" s="12"/>
      <c r="E15361" s="12"/>
      <c r="F15361" s="12"/>
      <c r="G15361" s="12"/>
    </row>
    <row r="15362" spans="4:7">
      <c r="D15362" s="12"/>
      <c r="E15362" s="12"/>
      <c r="F15362" s="12"/>
      <c r="G15362" s="12"/>
    </row>
    <row r="15363" spans="4:7">
      <c r="D15363" s="12"/>
      <c r="E15363" s="12"/>
      <c r="F15363" s="12"/>
      <c r="G15363" s="12"/>
    </row>
    <row r="15364" spans="4:7">
      <c r="D15364" s="12"/>
      <c r="E15364" s="12"/>
      <c r="F15364" s="12"/>
      <c r="G15364" s="12"/>
    </row>
    <row r="15365" spans="4:7">
      <c r="D15365" s="12"/>
      <c r="E15365" s="12"/>
      <c r="F15365" s="12"/>
      <c r="G15365" s="12"/>
    </row>
    <row r="15366" spans="4:7">
      <c r="D15366" s="12"/>
      <c r="E15366" s="12"/>
      <c r="F15366" s="12"/>
      <c r="G15366" s="12"/>
    </row>
    <row r="15367" spans="4:7">
      <c r="D15367" s="12"/>
      <c r="E15367" s="12"/>
      <c r="F15367" s="12"/>
      <c r="G15367" s="12"/>
    </row>
    <row r="15368" spans="4:7">
      <c r="D15368" s="12"/>
      <c r="E15368" s="12"/>
      <c r="F15368" s="12"/>
      <c r="G15368" s="12"/>
    </row>
    <row r="15369" spans="4:7">
      <c r="D15369" s="12"/>
      <c r="E15369" s="12"/>
      <c r="F15369" s="12"/>
      <c r="G15369" s="12"/>
    </row>
    <row r="15370" spans="4:7">
      <c r="D15370" s="12"/>
      <c r="E15370" s="12"/>
      <c r="F15370" s="12"/>
      <c r="G15370" s="12"/>
    </row>
    <row r="15371" spans="4:7">
      <c r="D15371" s="12"/>
      <c r="E15371" s="12"/>
      <c r="F15371" s="12"/>
      <c r="G15371" s="12"/>
    </row>
    <row r="15372" spans="4:7">
      <c r="D15372" s="12"/>
      <c r="E15372" s="12"/>
      <c r="F15372" s="12"/>
      <c r="G15372" s="12"/>
    </row>
    <row r="15373" spans="4:7">
      <c r="D15373" s="12"/>
      <c r="E15373" s="12"/>
      <c r="F15373" s="12"/>
      <c r="G15373" s="12"/>
    </row>
    <row r="15374" spans="4:7">
      <c r="D15374" s="12"/>
      <c r="E15374" s="12"/>
      <c r="F15374" s="12"/>
      <c r="G15374" s="12"/>
    </row>
    <row r="15375" spans="4:7">
      <c r="D15375" s="12"/>
      <c r="E15375" s="12"/>
      <c r="F15375" s="12"/>
      <c r="G15375" s="12"/>
    </row>
    <row r="15376" spans="4:7">
      <c r="D15376" s="12"/>
      <c r="E15376" s="12"/>
      <c r="F15376" s="12"/>
      <c r="G15376" s="12"/>
    </row>
    <row r="15377" spans="4:7">
      <c r="D15377" s="12"/>
      <c r="E15377" s="12"/>
      <c r="F15377" s="12"/>
      <c r="G15377" s="12"/>
    </row>
    <row r="15378" spans="4:7">
      <c r="D15378" s="12"/>
      <c r="E15378" s="12"/>
      <c r="F15378" s="12"/>
      <c r="G15378" s="12"/>
    </row>
    <row r="15379" spans="4:7">
      <c r="D15379" s="12"/>
      <c r="E15379" s="12"/>
      <c r="F15379" s="12"/>
      <c r="G15379" s="12"/>
    </row>
    <row r="15380" spans="4:7">
      <c r="D15380" s="12"/>
      <c r="E15380" s="12"/>
      <c r="F15380" s="12"/>
      <c r="G15380" s="12"/>
    </row>
    <row r="15381" spans="4:7">
      <c r="D15381" s="12"/>
      <c r="E15381" s="12"/>
      <c r="F15381" s="12"/>
      <c r="G15381" s="12"/>
    </row>
    <row r="15382" spans="4:7">
      <c r="D15382" s="12"/>
      <c r="E15382" s="12"/>
      <c r="F15382" s="12"/>
      <c r="G15382" s="12"/>
    </row>
    <row r="15383" spans="4:7">
      <c r="D15383" s="12"/>
      <c r="E15383" s="12"/>
      <c r="F15383" s="12"/>
      <c r="G15383" s="12"/>
    </row>
    <row r="15384" spans="4:7">
      <c r="D15384" s="12"/>
      <c r="E15384" s="12"/>
      <c r="F15384" s="12"/>
      <c r="G15384" s="12"/>
    </row>
    <row r="15385" spans="4:7">
      <c r="D15385" s="12"/>
      <c r="E15385" s="12"/>
      <c r="F15385" s="12"/>
      <c r="G15385" s="12"/>
    </row>
    <row r="15386" spans="4:7">
      <c r="D15386" s="12"/>
      <c r="E15386" s="12"/>
      <c r="F15386" s="12"/>
      <c r="G15386" s="12"/>
    </row>
    <row r="15387" spans="4:7">
      <c r="D15387" s="12"/>
      <c r="E15387" s="12"/>
      <c r="F15387" s="12"/>
      <c r="G15387" s="12"/>
    </row>
    <row r="15388" spans="4:7">
      <c r="D15388" s="12"/>
      <c r="E15388" s="12"/>
      <c r="F15388" s="12"/>
      <c r="G15388" s="12"/>
    </row>
    <row r="15389" spans="4:7">
      <c r="D15389" s="12"/>
      <c r="E15389" s="12"/>
      <c r="F15389" s="12"/>
      <c r="G15389" s="12"/>
    </row>
    <row r="15390" spans="4:7">
      <c r="D15390" s="12"/>
      <c r="E15390" s="12"/>
      <c r="F15390" s="12"/>
      <c r="G15390" s="12"/>
    </row>
    <row r="15391" spans="4:7">
      <c r="D15391" s="12"/>
      <c r="E15391" s="12"/>
      <c r="F15391" s="12"/>
      <c r="G15391" s="12"/>
    </row>
    <row r="15392" spans="4:7">
      <c r="D15392" s="12"/>
      <c r="E15392" s="12"/>
      <c r="F15392" s="12"/>
      <c r="G15392" s="12"/>
    </row>
    <row r="15393" spans="4:7">
      <c r="D15393" s="12"/>
      <c r="E15393" s="12"/>
      <c r="F15393" s="12"/>
      <c r="G15393" s="12"/>
    </row>
    <row r="15394" spans="4:7">
      <c r="D15394" s="12"/>
      <c r="E15394" s="12"/>
      <c r="F15394" s="12"/>
      <c r="G15394" s="12"/>
    </row>
    <row r="15395" spans="4:7">
      <c r="D15395" s="12"/>
      <c r="E15395" s="12"/>
      <c r="F15395" s="12"/>
      <c r="G15395" s="12"/>
    </row>
    <row r="15396" spans="4:7">
      <c r="D15396" s="12"/>
      <c r="E15396" s="12"/>
      <c r="F15396" s="12"/>
      <c r="G15396" s="12"/>
    </row>
    <row r="15397" spans="4:7">
      <c r="D15397" s="12"/>
      <c r="E15397" s="12"/>
      <c r="F15397" s="12"/>
      <c r="G15397" s="12"/>
    </row>
    <row r="15398" spans="4:7">
      <c r="D15398" s="12"/>
      <c r="E15398" s="12"/>
      <c r="F15398" s="12"/>
      <c r="G15398" s="12"/>
    </row>
    <row r="15399" spans="4:7">
      <c r="D15399" s="12"/>
      <c r="E15399" s="12"/>
      <c r="F15399" s="12"/>
      <c r="G15399" s="12"/>
    </row>
    <row r="15400" spans="4:7">
      <c r="D15400" s="12"/>
      <c r="E15400" s="12"/>
      <c r="F15400" s="12"/>
      <c r="G15400" s="12"/>
    </row>
    <row r="15401" spans="4:7">
      <c r="D15401" s="12"/>
      <c r="E15401" s="12"/>
      <c r="F15401" s="12"/>
      <c r="G15401" s="12"/>
    </row>
    <row r="15402" spans="4:7">
      <c r="D15402" s="12"/>
      <c r="E15402" s="12"/>
      <c r="F15402" s="12"/>
      <c r="G15402" s="12"/>
    </row>
    <row r="15403" spans="4:7">
      <c r="D15403" s="12"/>
      <c r="E15403" s="12"/>
      <c r="F15403" s="12"/>
      <c r="G15403" s="12"/>
    </row>
    <row r="15404" spans="4:7">
      <c r="D15404" s="12"/>
      <c r="E15404" s="12"/>
      <c r="F15404" s="12"/>
      <c r="G15404" s="12"/>
    </row>
    <row r="15405" spans="4:7">
      <c r="D15405" s="12"/>
      <c r="E15405" s="12"/>
      <c r="F15405" s="12"/>
      <c r="G15405" s="12"/>
    </row>
    <row r="15406" spans="4:7">
      <c r="D15406" s="12"/>
      <c r="E15406" s="12"/>
      <c r="F15406" s="12"/>
      <c r="G15406" s="12"/>
    </row>
    <row r="15407" spans="4:7">
      <c r="D15407" s="12"/>
      <c r="E15407" s="12"/>
      <c r="F15407" s="12"/>
      <c r="G15407" s="12"/>
    </row>
    <row r="15408" spans="4:7">
      <c r="D15408" s="12"/>
      <c r="E15408" s="12"/>
      <c r="F15408" s="12"/>
      <c r="G15408" s="12"/>
    </row>
    <row r="15409" spans="4:7">
      <c r="D15409" s="12"/>
      <c r="E15409" s="12"/>
      <c r="F15409" s="12"/>
      <c r="G15409" s="12"/>
    </row>
    <row r="15410" spans="4:7">
      <c r="D15410" s="12"/>
      <c r="E15410" s="12"/>
      <c r="F15410" s="12"/>
      <c r="G15410" s="12"/>
    </row>
    <row r="15411" spans="4:7">
      <c r="D15411" s="12"/>
      <c r="E15411" s="12"/>
      <c r="F15411" s="12"/>
      <c r="G15411" s="12"/>
    </row>
    <row r="15412" spans="4:7">
      <c r="D15412" s="12"/>
      <c r="E15412" s="12"/>
      <c r="F15412" s="12"/>
      <c r="G15412" s="12"/>
    </row>
    <row r="15413" spans="4:7">
      <c r="D15413" s="12"/>
      <c r="E15413" s="12"/>
      <c r="F15413" s="12"/>
      <c r="G15413" s="12"/>
    </row>
    <row r="15414" spans="4:7">
      <c r="D15414" s="12"/>
      <c r="E15414" s="12"/>
      <c r="F15414" s="12"/>
      <c r="G15414" s="12"/>
    </row>
    <row r="15415" spans="4:7">
      <c r="D15415" s="12"/>
      <c r="E15415" s="12"/>
      <c r="F15415" s="12"/>
      <c r="G15415" s="12"/>
    </row>
    <row r="15416" spans="4:7">
      <c r="D15416" s="12"/>
      <c r="E15416" s="12"/>
      <c r="F15416" s="12"/>
      <c r="G15416" s="12"/>
    </row>
    <row r="15417" spans="4:7">
      <c r="D15417" s="12"/>
      <c r="E15417" s="12"/>
      <c r="F15417" s="12"/>
      <c r="G15417" s="12"/>
    </row>
    <row r="15418" spans="4:7">
      <c r="D15418" s="12"/>
      <c r="E15418" s="12"/>
      <c r="F15418" s="12"/>
      <c r="G15418" s="12"/>
    </row>
    <row r="15419" spans="4:7">
      <c r="D15419" s="12"/>
      <c r="E15419" s="12"/>
      <c r="F15419" s="12"/>
      <c r="G15419" s="12"/>
    </row>
    <row r="15420" spans="4:7">
      <c r="D15420" s="12"/>
      <c r="E15420" s="12"/>
      <c r="F15420" s="12"/>
      <c r="G15420" s="12"/>
    </row>
    <row r="15421" spans="4:7">
      <c r="D15421" s="12"/>
      <c r="E15421" s="12"/>
      <c r="F15421" s="12"/>
      <c r="G15421" s="12"/>
    </row>
    <row r="15422" spans="4:7">
      <c r="D15422" s="12"/>
      <c r="E15422" s="12"/>
      <c r="F15422" s="12"/>
      <c r="G15422" s="12"/>
    </row>
    <row r="15423" spans="4:7">
      <c r="D15423" s="12"/>
      <c r="E15423" s="12"/>
      <c r="F15423" s="12"/>
      <c r="G15423" s="12"/>
    </row>
    <row r="15424" spans="4:7">
      <c r="D15424" s="12"/>
      <c r="E15424" s="12"/>
      <c r="F15424" s="12"/>
      <c r="G15424" s="12"/>
    </row>
    <row r="15425" spans="4:7">
      <c r="D15425" s="12"/>
      <c r="E15425" s="12"/>
      <c r="F15425" s="12"/>
      <c r="G15425" s="12"/>
    </row>
    <row r="15426" spans="4:7">
      <c r="D15426" s="12"/>
      <c r="E15426" s="12"/>
      <c r="F15426" s="12"/>
      <c r="G15426" s="12"/>
    </row>
    <row r="15427" spans="4:7">
      <c r="D15427" s="12"/>
      <c r="E15427" s="12"/>
      <c r="F15427" s="12"/>
      <c r="G15427" s="12"/>
    </row>
    <row r="15428" spans="4:7">
      <c r="D15428" s="12"/>
      <c r="E15428" s="12"/>
      <c r="F15428" s="12"/>
      <c r="G15428" s="12"/>
    </row>
    <row r="15429" spans="4:7">
      <c r="D15429" s="12"/>
      <c r="E15429" s="12"/>
      <c r="F15429" s="12"/>
      <c r="G15429" s="12"/>
    </row>
    <row r="15430" spans="4:7">
      <c r="D15430" s="12"/>
      <c r="E15430" s="12"/>
      <c r="F15430" s="12"/>
      <c r="G15430" s="12"/>
    </row>
    <row r="15431" spans="4:7">
      <c r="D15431" s="12"/>
      <c r="E15431" s="12"/>
      <c r="F15431" s="12"/>
      <c r="G15431" s="12"/>
    </row>
    <row r="15432" spans="4:7">
      <c r="D15432" s="12"/>
      <c r="E15432" s="12"/>
      <c r="F15432" s="12"/>
      <c r="G15432" s="12"/>
    </row>
    <row r="15433" spans="4:7">
      <c r="D15433" s="12"/>
      <c r="E15433" s="12"/>
      <c r="F15433" s="12"/>
      <c r="G15433" s="12"/>
    </row>
    <row r="15434" spans="4:7">
      <c r="D15434" s="12"/>
      <c r="E15434" s="12"/>
      <c r="F15434" s="12"/>
      <c r="G15434" s="12"/>
    </row>
    <row r="15435" spans="4:7">
      <c r="D15435" s="12"/>
      <c r="E15435" s="12"/>
      <c r="F15435" s="12"/>
      <c r="G15435" s="12"/>
    </row>
    <row r="15436" spans="4:7">
      <c r="D15436" s="12"/>
      <c r="E15436" s="12"/>
      <c r="F15436" s="12"/>
      <c r="G15436" s="12"/>
    </row>
    <row r="15437" spans="4:7">
      <c r="D15437" s="12"/>
      <c r="E15437" s="12"/>
      <c r="F15437" s="12"/>
      <c r="G15437" s="12"/>
    </row>
    <row r="15438" spans="4:7">
      <c r="D15438" s="12"/>
      <c r="E15438" s="12"/>
      <c r="F15438" s="12"/>
      <c r="G15438" s="12"/>
    </row>
    <row r="15439" spans="4:7">
      <c r="D15439" s="12"/>
      <c r="E15439" s="12"/>
      <c r="F15439" s="12"/>
      <c r="G15439" s="12"/>
    </row>
    <row r="15440" spans="4:7">
      <c r="D15440" s="12"/>
      <c r="E15440" s="12"/>
      <c r="F15440" s="12"/>
      <c r="G15440" s="12"/>
    </row>
    <row r="15441" spans="4:7">
      <c r="D15441" s="12"/>
      <c r="E15441" s="12"/>
      <c r="F15441" s="12"/>
      <c r="G15441" s="12"/>
    </row>
    <row r="15442" spans="4:7">
      <c r="D15442" s="12"/>
      <c r="E15442" s="12"/>
      <c r="F15442" s="12"/>
      <c r="G15442" s="12"/>
    </row>
    <row r="15443" spans="4:7">
      <c r="D15443" s="12"/>
      <c r="E15443" s="12"/>
      <c r="F15443" s="12"/>
      <c r="G15443" s="12"/>
    </row>
    <row r="15444" spans="4:7">
      <c r="D15444" s="12"/>
      <c r="E15444" s="12"/>
      <c r="F15444" s="12"/>
      <c r="G15444" s="12"/>
    </row>
    <row r="15445" spans="4:7">
      <c r="D15445" s="12"/>
      <c r="E15445" s="12"/>
      <c r="F15445" s="12"/>
      <c r="G15445" s="12"/>
    </row>
    <row r="15446" spans="4:7">
      <c r="D15446" s="12"/>
      <c r="E15446" s="12"/>
      <c r="F15446" s="12"/>
      <c r="G15446" s="12"/>
    </row>
    <row r="15447" spans="4:7">
      <c r="D15447" s="12"/>
      <c r="E15447" s="12"/>
      <c r="F15447" s="12"/>
      <c r="G15447" s="12"/>
    </row>
    <row r="15448" spans="4:7">
      <c r="D15448" s="12"/>
      <c r="E15448" s="12"/>
      <c r="F15448" s="12"/>
      <c r="G15448" s="12"/>
    </row>
    <row r="15449" spans="4:7">
      <c r="D15449" s="12"/>
      <c r="E15449" s="12"/>
      <c r="F15449" s="12"/>
      <c r="G15449" s="12"/>
    </row>
    <row r="15450" spans="4:7">
      <c r="D15450" s="12"/>
      <c r="E15450" s="12"/>
      <c r="F15450" s="12"/>
      <c r="G15450" s="12"/>
    </row>
    <row r="15451" spans="4:7">
      <c r="D15451" s="12"/>
      <c r="E15451" s="12"/>
      <c r="F15451" s="12"/>
      <c r="G15451" s="12"/>
    </row>
    <row r="15452" spans="4:7">
      <c r="D15452" s="12"/>
      <c r="E15452" s="12"/>
      <c r="F15452" s="12"/>
      <c r="G15452" s="12"/>
    </row>
    <row r="15453" spans="4:7">
      <c r="D15453" s="12"/>
      <c r="E15453" s="12"/>
      <c r="F15453" s="12"/>
      <c r="G15453" s="12"/>
    </row>
    <row r="15454" spans="4:7">
      <c r="D15454" s="12"/>
      <c r="E15454" s="12"/>
      <c r="F15454" s="12"/>
      <c r="G15454" s="12"/>
    </row>
    <row r="15455" spans="4:7">
      <c r="D15455" s="12"/>
      <c r="E15455" s="12"/>
      <c r="F15455" s="12"/>
      <c r="G15455" s="12"/>
    </row>
    <row r="15456" spans="4:7">
      <c r="D15456" s="12"/>
      <c r="E15456" s="12"/>
      <c r="F15456" s="12"/>
      <c r="G15456" s="12"/>
    </row>
    <row r="15457" spans="4:7">
      <c r="D15457" s="12"/>
      <c r="E15457" s="12"/>
      <c r="F15457" s="12"/>
      <c r="G15457" s="12"/>
    </row>
    <row r="15458" spans="4:7">
      <c r="D15458" s="12"/>
      <c r="E15458" s="12"/>
      <c r="F15458" s="12"/>
      <c r="G15458" s="12"/>
    </row>
    <row r="15459" spans="4:7">
      <c r="D15459" s="12"/>
      <c r="E15459" s="12"/>
      <c r="F15459" s="12"/>
      <c r="G15459" s="12"/>
    </row>
    <row r="15460" spans="4:7">
      <c r="D15460" s="12"/>
      <c r="E15460" s="12"/>
      <c r="F15460" s="12"/>
      <c r="G15460" s="12"/>
    </row>
    <row r="15461" spans="4:7">
      <c r="D15461" s="12"/>
      <c r="E15461" s="12"/>
      <c r="F15461" s="12"/>
      <c r="G15461" s="12"/>
    </row>
    <row r="15462" spans="4:7">
      <c r="D15462" s="12"/>
      <c r="E15462" s="12"/>
      <c r="F15462" s="12"/>
      <c r="G15462" s="12"/>
    </row>
    <row r="15463" spans="4:7">
      <c r="D15463" s="12"/>
      <c r="E15463" s="12"/>
      <c r="F15463" s="12"/>
      <c r="G15463" s="12"/>
    </row>
    <row r="15464" spans="4:7">
      <c r="D15464" s="12"/>
      <c r="E15464" s="12"/>
      <c r="F15464" s="12"/>
      <c r="G15464" s="12"/>
    </row>
    <row r="15465" spans="4:7">
      <c r="D15465" s="12"/>
      <c r="E15465" s="12"/>
      <c r="F15465" s="12"/>
      <c r="G15465" s="12"/>
    </row>
    <row r="15466" spans="4:7">
      <c r="D15466" s="12"/>
      <c r="E15466" s="12"/>
      <c r="F15466" s="12"/>
      <c r="G15466" s="12"/>
    </row>
    <row r="15467" spans="4:7">
      <c r="D15467" s="12"/>
      <c r="E15467" s="12"/>
      <c r="F15467" s="12"/>
      <c r="G15467" s="12"/>
    </row>
    <row r="15468" spans="4:7">
      <c r="D15468" s="12"/>
      <c r="E15468" s="12"/>
      <c r="F15468" s="12"/>
      <c r="G15468" s="12"/>
    </row>
    <row r="15469" spans="4:7">
      <c r="D15469" s="12"/>
      <c r="E15469" s="12"/>
      <c r="F15469" s="12"/>
      <c r="G15469" s="12"/>
    </row>
    <row r="15470" spans="4:7">
      <c r="D15470" s="12"/>
      <c r="E15470" s="12"/>
      <c r="F15470" s="12"/>
      <c r="G15470" s="12"/>
    </row>
    <row r="15471" spans="4:7">
      <c r="D15471" s="12"/>
      <c r="E15471" s="12"/>
      <c r="F15471" s="12"/>
      <c r="G15471" s="12"/>
    </row>
    <row r="15472" spans="4:7">
      <c r="D15472" s="12"/>
      <c r="E15472" s="12"/>
      <c r="F15472" s="12"/>
      <c r="G15472" s="12"/>
    </row>
    <row r="15473" spans="4:7">
      <c r="D15473" s="12"/>
      <c r="E15473" s="12"/>
      <c r="F15473" s="12"/>
      <c r="G15473" s="12"/>
    </row>
    <row r="15474" spans="4:7">
      <c r="D15474" s="12"/>
      <c r="E15474" s="12"/>
      <c r="F15474" s="12"/>
      <c r="G15474" s="12"/>
    </row>
    <row r="15475" spans="4:7">
      <c r="D15475" s="12"/>
      <c r="E15475" s="12"/>
      <c r="F15475" s="12"/>
      <c r="G15475" s="12"/>
    </row>
    <row r="15476" spans="4:7">
      <c r="D15476" s="12"/>
      <c r="E15476" s="12"/>
      <c r="F15476" s="12"/>
      <c r="G15476" s="12"/>
    </row>
    <row r="15477" spans="4:7">
      <c r="D15477" s="12"/>
      <c r="E15477" s="12"/>
      <c r="F15477" s="12"/>
      <c r="G15477" s="12"/>
    </row>
    <row r="15478" spans="4:7">
      <c r="D15478" s="12"/>
      <c r="E15478" s="12"/>
      <c r="F15478" s="12"/>
      <c r="G15478" s="12"/>
    </row>
    <row r="15479" spans="4:7">
      <c r="D15479" s="12"/>
      <c r="E15479" s="12"/>
      <c r="F15479" s="12"/>
      <c r="G15479" s="12"/>
    </row>
    <row r="15480" spans="4:7">
      <c r="D15480" s="12"/>
      <c r="E15480" s="12"/>
      <c r="F15480" s="12"/>
      <c r="G15480" s="12"/>
    </row>
    <row r="15481" spans="4:7">
      <c r="D15481" s="12"/>
      <c r="E15481" s="12"/>
      <c r="F15481" s="12"/>
      <c r="G15481" s="12"/>
    </row>
    <row r="15482" spans="4:7">
      <c r="D15482" s="12"/>
      <c r="E15482" s="12"/>
      <c r="F15482" s="12"/>
      <c r="G15482" s="12"/>
    </row>
    <row r="15483" spans="4:7">
      <c r="D15483" s="12"/>
      <c r="E15483" s="12"/>
      <c r="F15483" s="12"/>
      <c r="G15483" s="12"/>
    </row>
    <row r="15484" spans="4:7">
      <c r="D15484" s="12"/>
      <c r="E15484" s="12"/>
      <c r="F15484" s="12"/>
      <c r="G15484" s="12"/>
    </row>
    <row r="15485" spans="4:7">
      <c r="D15485" s="12"/>
      <c r="E15485" s="12"/>
      <c r="F15485" s="12"/>
      <c r="G15485" s="12"/>
    </row>
    <row r="15486" spans="4:7">
      <c r="D15486" s="12"/>
      <c r="E15486" s="12"/>
      <c r="F15486" s="12"/>
      <c r="G15486" s="12"/>
    </row>
    <row r="15487" spans="4:7">
      <c r="D15487" s="12"/>
      <c r="E15487" s="12"/>
      <c r="F15487" s="12"/>
      <c r="G15487" s="12"/>
    </row>
    <row r="15488" spans="4:7">
      <c r="D15488" s="12"/>
      <c r="E15488" s="12"/>
      <c r="F15488" s="12"/>
      <c r="G15488" s="12"/>
    </row>
    <row r="15489" spans="4:7">
      <c r="D15489" s="12"/>
      <c r="E15489" s="12"/>
      <c r="F15489" s="12"/>
      <c r="G15489" s="12"/>
    </row>
    <row r="15490" spans="4:7">
      <c r="D15490" s="12"/>
      <c r="E15490" s="12"/>
      <c r="F15490" s="12"/>
      <c r="G15490" s="12"/>
    </row>
    <row r="15491" spans="4:7">
      <c r="D15491" s="12"/>
      <c r="E15491" s="12"/>
      <c r="F15491" s="12"/>
      <c r="G15491" s="12"/>
    </row>
    <row r="15492" spans="4:7">
      <c r="D15492" s="12"/>
      <c r="E15492" s="12"/>
      <c r="F15492" s="12"/>
      <c r="G15492" s="12"/>
    </row>
    <row r="15493" spans="4:7">
      <c r="D15493" s="12"/>
      <c r="E15493" s="12"/>
      <c r="F15493" s="12"/>
      <c r="G15493" s="12"/>
    </row>
    <row r="15494" spans="4:7">
      <c r="D15494" s="12"/>
      <c r="E15494" s="12"/>
      <c r="F15494" s="12"/>
      <c r="G15494" s="12"/>
    </row>
    <row r="15495" spans="4:7">
      <c r="D15495" s="12"/>
      <c r="E15495" s="12"/>
      <c r="F15495" s="12"/>
      <c r="G15495" s="12"/>
    </row>
    <row r="15496" spans="4:7">
      <c r="D15496" s="12"/>
      <c r="E15496" s="12"/>
      <c r="F15496" s="12"/>
      <c r="G15496" s="12"/>
    </row>
    <row r="15497" spans="4:7">
      <c r="D15497" s="12"/>
      <c r="E15497" s="12"/>
      <c r="F15497" s="12"/>
      <c r="G15497" s="12"/>
    </row>
    <row r="15498" spans="4:7">
      <c r="D15498" s="12"/>
      <c r="E15498" s="12"/>
      <c r="F15498" s="12"/>
      <c r="G15498" s="12"/>
    </row>
    <row r="15499" spans="4:7">
      <c r="D15499" s="12"/>
      <c r="E15499" s="12"/>
      <c r="F15499" s="12"/>
      <c r="G15499" s="12"/>
    </row>
    <row r="15500" spans="4:7">
      <c r="D15500" s="12"/>
      <c r="E15500" s="12"/>
      <c r="F15500" s="12"/>
      <c r="G15500" s="12"/>
    </row>
    <row r="15501" spans="4:7">
      <c r="D15501" s="12"/>
      <c r="E15501" s="12"/>
      <c r="F15501" s="12"/>
      <c r="G15501" s="12"/>
    </row>
    <row r="15502" spans="4:7">
      <c r="D15502" s="12"/>
      <c r="E15502" s="12"/>
      <c r="F15502" s="12"/>
      <c r="G15502" s="12"/>
    </row>
    <row r="15503" spans="4:7">
      <c r="D15503" s="12"/>
      <c r="E15503" s="12"/>
      <c r="F15503" s="12"/>
      <c r="G15503" s="12"/>
    </row>
    <row r="15504" spans="4:7">
      <c r="D15504" s="12"/>
      <c r="E15504" s="12"/>
      <c r="F15504" s="12"/>
      <c r="G15504" s="12"/>
    </row>
    <row r="15505" spans="4:7">
      <c r="D15505" s="12"/>
      <c r="E15505" s="12"/>
      <c r="F15505" s="12"/>
      <c r="G15505" s="12"/>
    </row>
    <row r="15506" spans="4:7">
      <c r="D15506" s="12"/>
      <c r="E15506" s="12"/>
      <c r="F15506" s="12"/>
      <c r="G15506" s="12"/>
    </row>
    <row r="15507" spans="4:7">
      <c r="D15507" s="12"/>
      <c r="E15507" s="12"/>
      <c r="F15507" s="12"/>
      <c r="G15507" s="12"/>
    </row>
    <row r="15508" spans="4:7">
      <c r="D15508" s="12"/>
      <c r="E15508" s="12"/>
      <c r="F15508" s="12"/>
      <c r="G15508" s="12"/>
    </row>
    <row r="15509" spans="4:7">
      <c r="D15509" s="12"/>
      <c r="E15509" s="12"/>
      <c r="F15509" s="12"/>
      <c r="G15509" s="12"/>
    </row>
    <row r="15510" spans="4:7">
      <c r="D15510" s="12"/>
      <c r="E15510" s="12"/>
      <c r="F15510" s="12"/>
      <c r="G15510" s="12"/>
    </row>
    <row r="15511" spans="4:7">
      <c r="D15511" s="12"/>
      <c r="E15511" s="12"/>
      <c r="F15511" s="12"/>
      <c r="G15511" s="12"/>
    </row>
    <row r="15512" spans="4:7">
      <c r="D15512" s="12"/>
      <c r="E15512" s="12"/>
      <c r="F15512" s="12"/>
      <c r="G15512" s="12"/>
    </row>
    <row r="15513" spans="4:7">
      <c r="D15513" s="12"/>
      <c r="E15513" s="12"/>
      <c r="F15513" s="12"/>
      <c r="G15513" s="12"/>
    </row>
    <row r="15514" spans="4:7">
      <c r="D15514" s="12"/>
      <c r="E15514" s="12"/>
      <c r="F15514" s="12"/>
      <c r="G15514" s="12"/>
    </row>
    <row r="15515" spans="4:7">
      <c r="D15515" s="12"/>
      <c r="E15515" s="12"/>
      <c r="F15515" s="12"/>
      <c r="G15515" s="12"/>
    </row>
    <row r="15516" spans="4:7">
      <c r="D15516" s="12"/>
      <c r="E15516" s="12"/>
      <c r="F15516" s="12"/>
      <c r="G15516" s="12"/>
    </row>
    <row r="15517" spans="4:7">
      <c r="D15517" s="12"/>
      <c r="E15517" s="12"/>
      <c r="F15517" s="12"/>
      <c r="G15517" s="12"/>
    </row>
    <row r="15518" spans="4:7">
      <c r="D15518" s="12"/>
      <c r="E15518" s="12"/>
      <c r="F15518" s="12"/>
      <c r="G15518" s="12"/>
    </row>
    <row r="15519" spans="4:7">
      <c r="D15519" s="12"/>
      <c r="E15519" s="12"/>
      <c r="F15519" s="12"/>
      <c r="G15519" s="12"/>
    </row>
    <row r="15520" spans="4:7">
      <c r="D15520" s="12"/>
      <c r="E15520" s="12"/>
      <c r="F15520" s="12"/>
      <c r="G15520" s="12"/>
    </row>
    <row r="15521" spans="4:7">
      <c r="D15521" s="12"/>
      <c r="E15521" s="12"/>
      <c r="F15521" s="12"/>
      <c r="G15521" s="12"/>
    </row>
    <row r="15522" spans="4:7">
      <c r="D15522" s="12"/>
      <c r="E15522" s="12"/>
      <c r="F15522" s="12"/>
      <c r="G15522" s="12"/>
    </row>
    <row r="15523" spans="4:7">
      <c r="D15523" s="12"/>
      <c r="E15523" s="12"/>
      <c r="F15523" s="12"/>
      <c r="G15523" s="12"/>
    </row>
    <row r="15524" spans="4:7">
      <c r="D15524" s="12"/>
      <c r="E15524" s="12"/>
      <c r="F15524" s="12"/>
      <c r="G15524" s="12"/>
    </row>
    <row r="15525" spans="4:7">
      <c r="D15525" s="12"/>
      <c r="E15525" s="12"/>
      <c r="F15525" s="12"/>
      <c r="G15525" s="12"/>
    </row>
    <row r="15526" spans="4:7">
      <c r="D15526" s="12"/>
      <c r="E15526" s="12"/>
      <c r="F15526" s="12"/>
      <c r="G15526" s="12"/>
    </row>
    <row r="15527" spans="4:7">
      <c r="D15527" s="12"/>
      <c r="E15527" s="12"/>
      <c r="F15527" s="12"/>
      <c r="G15527" s="12"/>
    </row>
    <row r="15528" spans="4:7">
      <c r="D15528" s="12"/>
      <c r="E15528" s="12"/>
      <c r="F15528" s="12"/>
      <c r="G15528" s="12"/>
    </row>
    <row r="15529" spans="4:7">
      <c r="D15529" s="12"/>
      <c r="E15529" s="12"/>
      <c r="F15529" s="12"/>
      <c r="G15529" s="12"/>
    </row>
    <row r="15530" spans="4:7">
      <c r="D15530" s="12"/>
      <c r="E15530" s="12"/>
      <c r="F15530" s="12"/>
      <c r="G15530" s="12"/>
    </row>
    <row r="15531" spans="4:7">
      <c r="D15531" s="12"/>
      <c r="E15531" s="12"/>
      <c r="F15531" s="12"/>
      <c r="G15531" s="12"/>
    </row>
    <row r="15532" spans="4:7">
      <c r="D15532" s="12"/>
      <c r="E15532" s="12"/>
      <c r="F15532" s="12"/>
      <c r="G15532" s="12"/>
    </row>
    <row r="15533" spans="4:7">
      <c r="D15533" s="12"/>
      <c r="E15533" s="12"/>
      <c r="F15533" s="12"/>
      <c r="G15533" s="12"/>
    </row>
    <row r="15534" spans="4:7">
      <c r="D15534" s="12"/>
      <c r="E15534" s="12"/>
      <c r="F15534" s="12"/>
      <c r="G15534" s="12"/>
    </row>
    <row r="15535" spans="4:7">
      <c r="D15535" s="12"/>
      <c r="E15535" s="12"/>
      <c r="F15535" s="12"/>
      <c r="G15535" s="12"/>
    </row>
    <row r="15536" spans="4:7">
      <c r="D15536" s="12"/>
      <c r="E15536" s="12"/>
      <c r="F15536" s="12"/>
      <c r="G15536" s="12"/>
    </row>
    <row r="15537" spans="4:7">
      <c r="D15537" s="12"/>
      <c r="E15537" s="12"/>
      <c r="F15537" s="12"/>
      <c r="G15537" s="12"/>
    </row>
    <row r="15538" spans="4:7">
      <c r="D15538" s="12"/>
      <c r="E15538" s="12"/>
      <c r="F15538" s="12"/>
      <c r="G15538" s="12"/>
    </row>
    <row r="15539" spans="4:7">
      <c r="D15539" s="12"/>
      <c r="E15539" s="12"/>
      <c r="F15539" s="12"/>
      <c r="G15539" s="12"/>
    </row>
    <row r="15540" spans="4:7">
      <c r="D15540" s="12"/>
      <c r="E15540" s="12"/>
      <c r="F15540" s="12"/>
      <c r="G15540" s="12"/>
    </row>
    <row r="15541" spans="4:7">
      <c r="D15541" s="12"/>
      <c r="E15541" s="12"/>
      <c r="F15541" s="12"/>
      <c r="G15541" s="12"/>
    </row>
    <row r="15542" spans="4:7">
      <c r="D15542" s="12"/>
      <c r="E15542" s="12"/>
      <c r="F15542" s="12"/>
      <c r="G15542" s="12"/>
    </row>
    <row r="15543" spans="4:7">
      <c r="D15543" s="12"/>
      <c r="E15543" s="12"/>
      <c r="F15543" s="12"/>
      <c r="G15543" s="12"/>
    </row>
    <row r="15544" spans="4:7">
      <c r="D15544" s="12"/>
      <c r="E15544" s="12"/>
      <c r="F15544" s="12"/>
      <c r="G15544" s="12"/>
    </row>
    <row r="15545" spans="4:7">
      <c r="D15545" s="12"/>
      <c r="E15545" s="12"/>
      <c r="F15545" s="12"/>
      <c r="G15545" s="12"/>
    </row>
    <row r="15546" spans="4:7">
      <c r="D15546" s="12"/>
      <c r="E15546" s="12"/>
      <c r="F15546" s="12"/>
      <c r="G15546" s="12"/>
    </row>
    <row r="15547" spans="4:7">
      <c r="D15547" s="12"/>
      <c r="E15547" s="12"/>
      <c r="F15547" s="12"/>
      <c r="G15547" s="12"/>
    </row>
    <row r="15548" spans="4:7">
      <c r="D15548" s="12"/>
      <c r="E15548" s="12"/>
      <c r="F15548" s="12"/>
      <c r="G15548" s="12"/>
    </row>
    <row r="15549" spans="4:7">
      <c r="D15549" s="12"/>
      <c r="E15549" s="12"/>
      <c r="F15549" s="12"/>
      <c r="G15549" s="12"/>
    </row>
    <row r="15550" spans="4:7">
      <c r="D15550" s="12"/>
      <c r="E15550" s="12"/>
      <c r="F15550" s="12"/>
      <c r="G15550" s="12"/>
    </row>
    <row r="15551" spans="4:7">
      <c r="D15551" s="12"/>
      <c r="E15551" s="12"/>
      <c r="F15551" s="12"/>
      <c r="G15551" s="12"/>
    </row>
    <row r="15552" spans="4:7">
      <c r="D15552" s="12"/>
      <c r="E15552" s="12"/>
      <c r="F15552" s="12"/>
      <c r="G15552" s="12"/>
    </row>
    <row r="15553" spans="4:7">
      <c r="D15553" s="12"/>
      <c r="E15553" s="12"/>
      <c r="F15553" s="12"/>
      <c r="G15553" s="12"/>
    </row>
    <row r="15554" spans="4:7">
      <c r="D15554" s="12"/>
      <c r="E15554" s="12"/>
      <c r="F15554" s="12"/>
      <c r="G15554" s="12"/>
    </row>
    <row r="15555" spans="4:7">
      <c r="D15555" s="12"/>
      <c r="E15555" s="12"/>
      <c r="F15555" s="12"/>
      <c r="G15555" s="12"/>
    </row>
    <row r="15556" spans="4:7">
      <c r="D15556" s="12"/>
      <c r="E15556" s="12"/>
      <c r="F15556" s="12"/>
      <c r="G15556" s="12"/>
    </row>
    <row r="15557" spans="4:7">
      <c r="D15557" s="12"/>
      <c r="E15557" s="12"/>
      <c r="F15557" s="12"/>
      <c r="G15557" s="12"/>
    </row>
    <row r="15558" spans="4:7">
      <c r="D15558" s="12"/>
      <c r="E15558" s="12"/>
      <c r="F15558" s="12"/>
      <c r="G15558" s="12"/>
    </row>
    <row r="15559" spans="4:7">
      <c r="D15559" s="12"/>
      <c r="E15559" s="12"/>
      <c r="F15559" s="12"/>
      <c r="G15559" s="12"/>
    </row>
    <row r="15560" spans="4:7">
      <c r="D15560" s="12"/>
      <c r="E15560" s="12"/>
      <c r="F15560" s="12"/>
      <c r="G15560" s="12"/>
    </row>
    <row r="15561" spans="4:7">
      <c r="D15561" s="12"/>
      <c r="E15561" s="12"/>
      <c r="F15561" s="12"/>
      <c r="G15561" s="12"/>
    </row>
    <row r="15562" spans="4:7">
      <c r="D15562" s="12"/>
      <c r="E15562" s="12"/>
      <c r="F15562" s="12"/>
      <c r="G15562" s="12"/>
    </row>
    <row r="15563" spans="4:7">
      <c r="D15563" s="12"/>
      <c r="E15563" s="12"/>
      <c r="F15563" s="12"/>
      <c r="G15563" s="12"/>
    </row>
    <row r="15564" spans="4:7">
      <c r="D15564" s="12"/>
      <c r="E15564" s="12"/>
      <c r="F15564" s="12"/>
      <c r="G15564" s="12"/>
    </row>
    <row r="15565" spans="4:7">
      <c r="D15565" s="12"/>
      <c r="E15565" s="12"/>
      <c r="F15565" s="12"/>
      <c r="G15565" s="12"/>
    </row>
    <row r="15566" spans="4:7">
      <c r="D15566" s="12"/>
      <c r="E15566" s="12"/>
      <c r="F15566" s="12"/>
      <c r="G15566" s="12"/>
    </row>
    <row r="15567" spans="4:7">
      <c r="D15567" s="12"/>
      <c r="E15567" s="12"/>
      <c r="F15567" s="12"/>
      <c r="G15567" s="12"/>
    </row>
    <row r="15568" spans="4:7">
      <c r="D15568" s="12"/>
      <c r="E15568" s="12"/>
      <c r="F15568" s="12"/>
      <c r="G15568" s="12"/>
    </row>
    <row r="15569" spans="4:7">
      <c r="D15569" s="12"/>
      <c r="E15569" s="12"/>
      <c r="F15569" s="12"/>
      <c r="G15569" s="12"/>
    </row>
    <row r="15570" spans="4:7">
      <c r="D15570" s="12"/>
      <c r="E15570" s="12"/>
      <c r="F15570" s="12"/>
      <c r="G15570" s="12"/>
    </row>
    <row r="15571" spans="4:7">
      <c r="D15571" s="12"/>
      <c r="E15571" s="12"/>
      <c r="F15571" s="12"/>
      <c r="G15571" s="12"/>
    </row>
    <row r="15572" spans="4:7">
      <c r="D15572" s="12"/>
      <c r="E15572" s="12"/>
      <c r="F15572" s="12"/>
      <c r="G15572" s="12"/>
    </row>
    <row r="15573" spans="4:7">
      <c r="D15573" s="12"/>
      <c r="E15573" s="12"/>
      <c r="F15573" s="12"/>
      <c r="G15573" s="12"/>
    </row>
    <row r="15574" spans="4:7">
      <c r="D15574" s="12"/>
      <c r="E15574" s="12"/>
      <c r="F15574" s="12"/>
      <c r="G15574" s="12"/>
    </row>
    <row r="15575" spans="4:7">
      <c r="D15575" s="12"/>
      <c r="E15575" s="12"/>
      <c r="F15575" s="12"/>
      <c r="G15575" s="12"/>
    </row>
    <row r="15576" spans="4:7">
      <c r="D15576" s="12"/>
      <c r="E15576" s="12"/>
      <c r="F15576" s="12"/>
      <c r="G15576" s="12"/>
    </row>
    <row r="15577" spans="4:7">
      <c r="D15577" s="12"/>
      <c r="E15577" s="12"/>
      <c r="F15577" s="12"/>
      <c r="G15577" s="12"/>
    </row>
    <row r="15578" spans="4:7">
      <c r="D15578" s="12"/>
      <c r="E15578" s="12"/>
      <c r="F15578" s="12"/>
      <c r="G15578" s="12"/>
    </row>
    <row r="15579" spans="4:7">
      <c r="D15579" s="12"/>
      <c r="E15579" s="12"/>
      <c r="F15579" s="12"/>
      <c r="G15579" s="12"/>
    </row>
    <row r="15580" spans="4:7">
      <c r="D15580" s="12"/>
      <c r="E15580" s="12"/>
      <c r="F15580" s="12"/>
      <c r="G15580" s="12"/>
    </row>
    <row r="15581" spans="4:7">
      <c r="D15581" s="12"/>
      <c r="E15581" s="12"/>
      <c r="F15581" s="12"/>
      <c r="G15581" s="12"/>
    </row>
    <row r="15582" spans="4:7">
      <c r="D15582" s="12"/>
      <c r="E15582" s="12"/>
      <c r="F15582" s="12"/>
      <c r="G15582" s="12"/>
    </row>
    <row r="15583" spans="4:7">
      <c r="D15583" s="12"/>
      <c r="E15583" s="12"/>
      <c r="F15583" s="12"/>
      <c r="G15583" s="12"/>
    </row>
    <row r="15584" spans="4:7">
      <c r="D15584" s="12"/>
      <c r="E15584" s="12"/>
      <c r="F15584" s="12"/>
      <c r="G15584" s="12"/>
    </row>
    <row r="15585" spans="4:7">
      <c r="D15585" s="12"/>
      <c r="E15585" s="12"/>
      <c r="F15585" s="12"/>
      <c r="G15585" s="12"/>
    </row>
    <row r="15586" spans="4:7">
      <c r="D15586" s="12"/>
      <c r="E15586" s="12"/>
      <c r="F15586" s="12"/>
      <c r="G15586" s="12"/>
    </row>
    <row r="15587" spans="4:7">
      <c r="D15587" s="12"/>
      <c r="E15587" s="12"/>
      <c r="F15587" s="12"/>
      <c r="G15587" s="12"/>
    </row>
    <row r="15588" spans="4:7">
      <c r="D15588" s="12"/>
      <c r="E15588" s="12"/>
      <c r="F15588" s="12"/>
      <c r="G15588" s="12"/>
    </row>
    <row r="15589" spans="4:7">
      <c r="D15589" s="12"/>
      <c r="E15589" s="12"/>
      <c r="F15589" s="12"/>
      <c r="G15589" s="12"/>
    </row>
    <row r="15590" spans="4:7">
      <c r="D15590" s="12"/>
      <c r="E15590" s="12"/>
      <c r="F15590" s="12"/>
      <c r="G15590" s="12"/>
    </row>
    <row r="15591" spans="4:7">
      <c r="D15591" s="12"/>
      <c r="E15591" s="12"/>
      <c r="F15591" s="12"/>
      <c r="G15591" s="12"/>
    </row>
    <row r="15592" spans="4:7">
      <c r="D15592" s="12"/>
      <c r="E15592" s="12"/>
      <c r="F15592" s="12"/>
      <c r="G15592" s="12"/>
    </row>
    <row r="15593" spans="4:7">
      <c r="D15593" s="12"/>
      <c r="E15593" s="12"/>
      <c r="F15593" s="12"/>
      <c r="G15593" s="12"/>
    </row>
    <row r="15594" spans="4:7">
      <c r="D15594" s="12"/>
      <c r="E15594" s="12"/>
      <c r="F15594" s="12"/>
      <c r="G15594" s="12"/>
    </row>
    <row r="15595" spans="4:7">
      <c r="D15595" s="12"/>
      <c r="E15595" s="12"/>
      <c r="F15595" s="12"/>
      <c r="G15595" s="12"/>
    </row>
    <row r="15596" spans="4:7">
      <c r="D15596" s="12"/>
      <c r="E15596" s="12"/>
      <c r="F15596" s="12"/>
      <c r="G15596" s="12"/>
    </row>
    <row r="15597" spans="4:7">
      <c r="D15597" s="12"/>
      <c r="E15597" s="12"/>
      <c r="F15597" s="12"/>
      <c r="G15597" s="12"/>
    </row>
    <row r="15598" spans="4:7">
      <c r="D15598" s="12"/>
      <c r="E15598" s="12"/>
      <c r="F15598" s="12"/>
      <c r="G15598" s="12"/>
    </row>
    <row r="15599" spans="4:7">
      <c r="D15599" s="12"/>
      <c r="E15599" s="12"/>
      <c r="F15599" s="12"/>
      <c r="G15599" s="12"/>
    </row>
    <row r="15600" spans="4:7">
      <c r="D15600" s="12"/>
      <c r="E15600" s="12"/>
      <c r="F15600" s="12"/>
      <c r="G15600" s="12"/>
    </row>
    <row r="15601" spans="4:7">
      <c r="D15601" s="12"/>
      <c r="E15601" s="12"/>
      <c r="F15601" s="12"/>
      <c r="G15601" s="12"/>
    </row>
    <row r="15602" spans="4:7">
      <c r="D15602" s="12"/>
      <c r="E15602" s="12"/>
      <c r="F15602" s="12"/>
      <c r="G15602" s="12"/>
    </row>
    <row r="15603" spans="4:7">
      <c r="D15603" s="12"/>
      <c r="E15603" s="12"/>
      <c r="F15603" s="12"/>
      <c r="G15603" s="12"/>
    </row>
    <row r="15604" spans="4:7">
      <c r="D15604" s="12"/>
      <c r="E15604" s="12"/>
      <c r="F15604" s="12"/>
      <c r="G15604" s="12"/>
    </row>
    <row r="15605" spans="4:7">
      <c r="D15605" s="12"/>
      <c r="E15605" s="12"/>
      <c r="F15605" s="12"/>
      <c r="G15605" s="12"/>
    </row>
    <row r="15606" spans="4:7">
      <c r="D15606" s="12"/>
      <c r="E15606" s="12"/>
      <c r="F15606" s="12"/>
      <c r="G15606" s="12"/>
    </row>
    <row r="15607" spans="4:7">
      <c r="D15607" s="12"/>
      <c r="E15607" s="12"/>
      <c r="F15607" s="12"/>
      <c r="G15607" s="12"/>
    </row>
    <row r="15608" spans="4:7">
      <c r="D15608" s="12"/>
      <c r="E15608" s="12"/>
      <c r="F15608" s="12"/>
      <c r="G15608" s="12"/>
    </row>
    <row r="15609" spans="4:7">
      <c r="D15609" s="12"/>
      <c r="E15609" s="12"/>
      <c r="F15609" s="12"/>
      <c r="G15609" s="12"/>
    </row>
    <row r="15610" spans="4:7">
      <c r="D15610" s="12"/>
      <c r="E15610" s="12"/>
      <c r="F15610" s="12"/>
      <c r="G15610" s="12"/>
    </row>
    <row r="15611" spans="4:7">
      <c r="D15611" s="12"/>
      <c r="E15611" s="12"/>
      <c r="F15611" s="12"/>
      <c r="G15611" s="12"/>
    </row>
    <row r="15612" spans="4:7">
      <c r="D15612" s="12"/>
      <c r="E15612" s="12"/>
      <c r="F15612" s="12"/>
      <c r="G15612" s="12"/>
    </row>
    <row r="15613" spans="4:7">
      <c r="D15613" s="12"/>
      <c r="E15613" s="12"/>
      <c r="F15613" s="12"/>
      <c r="G15613" s="12"/>
    </row>
    <row r="15614" spans="4:7">
      <c r="D15614" s="12"/>
      <c r="E15614" s="12"/>
      <c r="F15614" s="12"/>
      <c r="G15614" s="12"/>
    </row>
    <row r="15615" spans="4:7">
      <c r="D15615" s="12"/>
      <c r="E15615" s="12"/>
      <c r="F15615" s="12"/>
      <c r="G15615" s="12"/>
    </row>
    <row r="15616" spans="4:7">
      <c r="D15616" s="12"/>
      <c r="E15616" s="12"/>
      <c r="F15616" s="12"/>
      <c r="G15616" s="12"/>
    </row>
    <row r="15617" spans="4:7">
      <c r="D15617" s="12"/>
      <c r="E15617" s="12"/>
      <c r="F15617" s="12"/>
      <c r="G15617" s="12"/>
    </row>
    <row r="15618" spans="4:7">
      <c r="D15618" s="12"/>
      <c r="E15618" s="12"/>
      <c r="F15618" s="12"/>
      <c r="G15618" s="12"/>
    </row>
    <row r="15619" spans="4:7">
      <c r="D15619" s="12"/>
      <c r="E15619" s="12"/>
      <c r="F15619" s="12"/>
      <c r="G15619" s="12"/>
    </row>
    <row r="15620" spans="4:7">
      <c r="D15620" s="12"/>
      <c r="E15620" s="12"/>
      <c r="F15620" s="12"/>
      <c r="G15620" s="12"/>
    </row>
    <row r="15621" spans="4:7">
      <c r="D15621" s="12"/>
      <c r="E15621" s="12"/>
      <c r="F15621" s="12"/>
      <c r="G15621" s="12"/>
    </row>
    <row r="15622" spans="4:7">
      <c r="D15622" s="12"/>
      <c r="E15622" s="12"/>
      <c r="F15622" s="12"/>
      <c r="G15622" s="12"/>
    </row>
    <row r="15623" spans="4:7">
      <c r="D15623" s="12"/>
      <c r="E15623" s="12"/>
      <c r="F15623" s="12"/>
      <c r="G15623" s="12"/>
    </row>
    <row r="15624" spans="4:7">
      <c r="D15624" s="12"/>
      <c r="E15624" s="12"/>
      <c r="F15624" s="12"/>
      <c r="G15624" s="12"/>
    </row>
    <row r="15625" spans="4:7">
      <c r="D15625" s="12"/>
      <c r="E15625" s="12"/>
      <c r="F15625" s="12"/>
      <c r="G15625" s="12"/>
    </row>
    <row r="15626" spans="4:7">
      <c r="D15626" s="12"/>
      <c r="E15626" s="12"/>
      <c r="F15626" s="12"/>
      <c r="G15626" s="12"/>
    </row>
    <row r="15627" spans="4:7">
      <c r="D15627" s="12"/>
      <c r="E15627" s="12"/>
      <c r="F15627" s="12"/>
      <c r="G15627" s="12"/>
    </row>
    <row r="15628" spans="4:7">
      <c r="D15628" s="12"/>
      <c r="E15628" s="12"/>
      <c r="F15628" s="12"/>
      <c r="G15628" s="12"/>
    </row>
    <row r="15629" spans="4:7">
      <c r="D15629" s="12"/>
      <c r="E15629" s="12"/>
      <c r="F15629" s="12"/>
      <c r="G15629" s="12"/>
    </row>
    <row r="15630" spans="4:7">
      <c r="D15630" s="12"/>
      <c r="E15630" s="12"/>
      <c r="F15630" s="12"/>
      <c r="G15630" s="12"/>
    </row>
    <row r="15631" spans="4:7">
      <c r="D15631" s="12"/>
      <c r="E15631" s="12"/>
      <c r="F15631" s="12"/>
      <c r="G15631" s="12"/>
    </row>
    <row r="15632" spans="4:7">
      <c r="D15632" s="12"/>
      <c r="E15632" s="12"/>
      <c r="F15632" s="12"/>
      <c r="G15632" s="12"/>
    </row>
    <row r="15633" spans="4:7">
      <c r="D15633" s="12"/>
      <c r="E15633" s="12"/>
      <c r="F15633" s="12"/>
      <c r="G15633" s="12"/>
    </row>
    <row r="15634" spans="4:7">
      <c r="D15634" s="12"/>
      <c r="E15634" s="12"/>
      <c r="F15634" s="12"/>
      <c r="G15634" s="12"/>
    </row>
    <row r="15635" spans="4:7">
      <c r="D15635" s="12"/>
      <c r="E15635" s="12"/>
      <c r="F15635" s="12"/>
      <c r="G15635" s="12"/>
    </row>
    <row r="15636" spans="4:7">
      <c r="D15636" s="12"/>
      <c r="E15636" s="12"/>
      <c r="F15636" s="12"/>
      <c r="G15636" s="12"/>
    </row>
    <row r="15637" spans="4:7">
      <c r="D15637" s="12"/>
      <c r="E15637" s="12"/>
      <c r="F15637" s="12"/>
      <c r="G15637" s="12"/>
    </row>
    <row r="15638" spans="4:7">
      <c r="D15638" s="12"/>
      <c r="E15638" s="12"/>
      <c r="F15638" s="12"/>
      <c r="G15638" s="12"/>
    </row>
    <row r="15639" spans="4:7">
      <c r="D15639" s="12"/>
      <c r="E15639" s="12"/>
      <c r="F15639" s="12"/>
      <c r="G15639" s="12"/>
    </row>
    <row r="15640" spans="4:7">
      <c r="D15640" s="12"/>
      <c r="E15640" s="12"/>
      <c r="F15640" s="12"/>
      <c r="G15640" s="12"/>
    </row>
    <row r="15641" spans="4:7">
      <c r="D15641" s="12"/>
      <c r="E15641" s="12"/>
      <c r="F15641" s="12"/>
      <c r="G15641" s="12"/>
    </row>
    <row r="15642" spans="4:7">
      <c r="D15642" s="12"/>
      <c r="E15642" s="12"/>
      <c r="F15642" s="12"/>
      <c r="G15642" s="12"/>
    </row>
    <row r="15643" spans="4:7">
      <c r="D15643" s="12"/>
      <c r="E15643" s="12"/>
      <c r="F15643" s="12"/>
      <c r="G15643" s="12"/>
    </row>
    <row r="15644" spans="4:7">
      <c r="D15644" s="12"/>
      <c r="E15644" s="12"/>
      <c r="F15644" s="12"/>
      <c r="G15644" s="12"/>
    </row>
    <row r="15645" spans="4:7">
      <c r="D15645" s="12"/>
      <c r="E15645" s="12"/>
      <c r="F15645" s="12"/>
      <c r="G15645" s="12"/>
    </row>
    <row r="15646" spans="4:7">
      <c r="D15646" s="12"/>
      <c r="E15646" s="12"/>
      <c r="F15646" s="12"/>
      <c r="G15646" s="12"/>
    </row>
    <row r="15647" spans="4:7">
      <c r="D15647" s="12"/>
      <c r="E15647" s="12"/>
      <c r="F15647" s="12"/>
      <c r="G15647" s="12"/>
    </row>
    <row r="15648" spans="4:7">
      <c r="D15648" s="12"/>
      <c r="E15648" s="12"/>
      <c r="F15648" s="12"/>
      <c r="G15648" s="12"/>
    </row>
    <row r="15649" spans="4:7">
      <c r="D15649" s="12"/>
      <c r="E15649" s="12"/>
      <c r="F15649" s="12"/>
      <c r="G15649" s="12"/>
    </row>
    <row r="15650" spans="4:7">
      <c r="D15650" s="12"/>
      <c r="E15650" s="12"/>
      <c r="F15650" s="12"/>
      <c r="G15650" s="12"/>
    </row>
    <row r="15651" spans="4:7">
      <c r="D15651" s="12"/>
      <c r="E15651" s="12"/>
      <c r="F15651" s="12"/>
      <c r="G15651" s="12"/>
    </row>
    <row r="15652" spans="4:7">
      <c r="D15652" s="12"/>
      <c r="E15652" s="12"/>
      <c r="F15652" s="12"/>
      <c r="G15652" s="12"/>
    </row>
    <row r="15653" spans="4:7">
      <c r="D15653" s="12"/>
      <c r="E15653" s="12"/>
      <c r="F15653" s="12"/>
      <c r="G15653" s="12"/>
    </row>
    <row r="15654" spans="4:7">
      <c r="D15654" s="12"/>
      <c r="E15654" s="12"/>
      <c r="F15654" s="12"/>
      <c r="G15654" s="12"/>
    </row>
    <row r="15655" spans="4:7">
      <c r="D15655" s="12"/>
      <c r="E15655" s="12"/>
      <c r="F15655" s="12"/>
      <c r="G15655" s="12"/>
    </row>
    <row r="15656" spans="4:7">
      <c r="D15656" s="12"/>
      <c r="E15656" s="12"/>
      <c r="F15656" s="12"/>
      <c r="G15656" s="12"/>
    </row>
    <row r="15657" spans="4:7">
      <c r="D15657" s="12"/>
      <c r="E15657" s="12"/>
      <c r="F15657" s="12"/>
      <c r="G15657" s="12"/>
    </row>
    <row r="15658" spans="4:7">
      <c r="D15658" s="12"/>
      <c r="E15658" s="12"/>
      <c r="F15658" s="12"/>
      <c r="G15658" s="12"/>
    </row>
    <row r="15659" spans="4:7">
      <c r="D15659" s="12"/>
      <c r="E15659" s="12"/>
      <c r="F15659" s="12"/>
      <c r="G15659" s="12"/>
    </row>
    <row r="15660" spans="4:7">
      <c r="D15660" s="12"/>
      <c r="E15660" s="12"/>
      <c r="F15660" s="12"/>
      <c r="G15660" s="12"/>
    </row>
    <row r="15661" spans="4:7">
      <c r="D15661" s="12"/>
      <c r="E15661" s="12"/>
      <c r="F15661" s="12"/>
      <c r="G15661" s="12"/>
    </row>
    <row r="15662" spans="4:7">
      <c r="D15662" s="12"/>
      <c r="E15662" s="12"/>
      <c r="F15662" s="12"/>
      <c r="G15662" s="12"/>
    </row>
    <row r="15663" spans="4:7">
      <c r="D15663" s="12"/>
      <c r="E15663" s="12"/>
      <c r="F15663" s="12"/>
      <c r="G15663" s="12"/>
    </row>
    <row r="15664" spans="4:7">
      <c r="D15664" s="12"/>
      <c r="E15664" s="12"/>
      <c r="F15664" s="12"/>
      <c r="G15664" s="12"/>
    </row>
    <row r="15665" spans="4:7">
      <c r="D15665" s="12"/>
      <c r="E15665" s="12"/>
      <c r="F15665" s="12"/>
      <c r="G15665" s="12"/>
    </row>
    <row r="15666" spans="4:7">
      <c r="D15666" s="12"/>
      <c r="E15666" s="12"/>
      <c r="F15666" s="12"/>
      <c r="G15666" s="12"/>
    </row>
    <row r="15667" spans="4:7">
      <c r="D15667" s="12"/>
      <c r="E15667" s="12"/>
      <c r="F15667" s="12"/>
      <c r="G15667" s="12"/>
    </row>
    <row r="15668" spans="4:7">
      <c r="D15668" s="12"/>
      <c r="E15668" s="12"/>
      <c r="F15668" s="12"/>
      <c r="G15668" s="12"/>
    </row>
    <row r="15669" spans="4:7">
      <c r="D15669" s="12"/>
      <c r="E15669" s="12"/>
      <c r="F15669" s="12"/>
      <c r="G15669" s="12"/>
    </row>
    <row r="15670" spans="4:7">
      <c r="D15670" s="12"/>
      <c r="E15670" s="12"/>
      <c r="F15670" s="12"/>
      <c r="G15670" s="12"/>
    </row>
    <row r="15671" spans="4:7">
      <c r="D15671" s="12"/>
      <c r="E15671" s="12"/>
      <c r="F15671" s="12"/>
      <c r="G15671" s="12"/>
    </row>
    <row r="15672" spans="4:7">
      <c r="D15672" s="12"/>
      <c r="E15672" s="12"/>
      <c r="F15672" s="12"/>
      <c r="G15672" s="12"/>
    </row>
    <row r="15673" spans="4:7">
      <c r="D15673" s="12"/>
      <c r="E15673" s="12"/>
      <c r="F15673" s="12"/>
      <c r="G15673" s="12"/>
    </row>
    <row r="15674" spans="4:7">
      <c r="D15674" s="12"/>
      <c r="E15674" s="12"/>
      <c r="F15674" s="12"/>
      <c r="G15674" s="12"/>
    </row>
    <row r="15675" spans="4:7">
      <c r="D15675" s="12"/>
      <c r="E15675" s="12"/>
      <c r="F15675" s="12"/>
      <c r="G15675" s="12"/>
    </row>
    <row r="15676" spans="4:7">
      <c r="D15676" s="12"/>
      <c r="E15676" s="12"/>
      <c r="F15676" s="12"/>
      <c r="G15676" s="12"/>
    </row>
    <row r="15677" spans="4:7">
      <c r="D15677" s="12"/>
      <c r="E15677" s="12"/>
      <c r="F15677" s="12"/>
      <c r="G15677" s="12"/>
    </row>
    <row r="15678" spans="4:7">
      <c r="D15678" s="12"/>
      <c r="E15678" s="12"/>
      <c r="F15678" s="12"/>
      <c r="G15678" s="12"/>
    </row>
    <row r="15679" spans="4:7">
      <c r="D15679" s="12"/>
      <c r="E15679" s="12"/>
      <c r="F15679" s="12"/>
      <c r="G15679" s="12"/>
    </row>
    <row r="15680" spans="4:7">
      <c r="D15680" s="12"/>
      <c r="E15680" s="12"/>
      <c r="F15680" s="12"/>
      <c r="G15680" s="12"/>
    </row>
    <row r="15681" spans="4:7">
      <c r="D15681" s="12"/>
      <c r="E15681" s="12"/>
      <c r="F15681" s="12"/>
      <c r="G15681" s="12"/>
    </row>
    <row r="15682" spans="4:7">
      <c r="D15682" s="12"/>
      <c r="E15682" s="12"/>
      <c r="F15682" s="12"/>
      <c r="G15682" s="12"/>
    </row>
    <row r="15683" spans="4:7">
      <c r="D15683" s="12"/>
      <c r="E15683" s="12"/>
      <c r="F15683" s="12"/>
      <c r="G15683" s="12"/>
    </row>
    <row r="15684" spans="4:7">
      <c r="D15684" s="12"/>
      <c r="E15684" s="12"/>
      <c r="F15684" s="12"/>
      <c r="G15684" s="12"/>
    </row>
    <row r="15685" spans="4:7">
      <c r="D15685" s="12"/>
      <c r="E15685" s="12"/>
      <c r="F15685" s="12"/>
      <c r="G15685" s="12"/>
    </row>
    <row r="15686" spans="4:7">
      <c r="D15686" s="12"/>
      <c r="E15686" s="12"/>
      <c r="F15686" s="12"/>
      <c r="G15686" s="12"/>
    </row>
    <row r="15687" spans="4:7">
      <c r="D15687" s="12"/>
      <c r="E15687" s="12"/>
      <c r="F15687" s="12"/>
      <c r="G15687" s="12"/>
    </row>
    <row r="15688" spans="4:7">
      <c r="D15688" s="12"/>
      <c r="E15688" s="12"/>
      <c r="F15688" s="12"/>
      <c r="G15688" s="12"/>
    </row>
    <row r="15689" spans="4:7">
      <c r="D15689" s="12"/>
      <c r="E15689" s="12"/>
      <c r="F15689" s="12"/>
      <c r="G15689" s="12"/>
    </row>
    <row r="15690" spans="4:7">
      <c r="D15690" s="12"/>
      <c r="E15690" s="12"/>
      <c r="F15690" s="12"/>
      <c r="G15690" s="12"/>
    </row>
    <row r="15691" spans="4:7">
      <c r="D15691" s="12"/>
      <c r="E15691" s="12"/>
      <c r="F15691" s="12"/>
      <c r="G15691" s="12"/>
    </row>
    <row r="15692" spans="4:7">
      <c r="D15692" s="12"/>
      <c r="E15692" s="12"/>
      <c r="F15692" s="12"/>
      <c r="G15692" s="12"/>
    </row>
    <row r="15693" spans="4:7">
      <c r="D15693" s="12"/>
      <c r="E15693" s="12"/>
      <c r="F15693" s="12"/>
      <c r="G15693" s="12"/>
    </row>
    <row r="15694" spans="4:7">
      <c r="D15694" s="12"/>
      <c r="E15694" s="12"/>
      <c r="F15694" s="12"/>
      <c r="G15694" s="12"/>
    </row>
    <row r="15695" spans="4:7">
      <c r="D15695" s="12"/>
      <c r="E15695" s="12"/>
      <c r="F15695" s="12"/>
      <c r="G15695" s="12"/>
    </row>
    <row r="15696" spans="4:7">
      <c r="D15696" s="12"/>
      <c r="E15696" s="12"/>
      <c r="F15696" s="12"/>
      <c r="G15696" s="12"/>
    </row>
    <row r="15697" spans="4:7">
      <c r="D15697" s="12"/>
      <c r="E15697" s="12"/>
      <c r="F15697" s="12"/>
      <c r="G15697" s="12"/>
    </row>
    <row r="15698" spans="4:7">
      <c r="D15698" s="12"/>
      <c r="E15698" s="12"/>
      <c r="F15698" s="12"/>
      <c r="G15698" s="12"/>
    </row>
    <row r="15699" spans="4:7">
      <c r="D15699" s="12"/>
      <c r="E15699" s="12"/>
      <c r="F15699" s="12"/>
      <c r="G15699" s="12"/>
    </row>
    <row r="15700" spans="4:7">
      <c r="D15700" s="12"/>
      <c r="E15700" s="12"/>
      <c r="F15700" s="12"/>
      <c r="G15700" s="12"/>
    </row>
    <row r="15701" spans="4:7">
      <c r="D15701" s="12"/>
      <c r="E15701" s="12"/>
      <c r="F15701" s="12"/>
      <c r="G15701" s="12"/>
    </row>
    <row r="15702" spans="4:7">
      <c r="D15702" s="12"/>
      <c r="E15702" s="12"/>
      <c r="F15702" s="12"/>
      <c r="G15702" s="12"/>
    </row>
    <row r="15703" spans="4:7">
      <c r="D15703" s="12"/>
      <c r="E15703" s="12"/>
      <c r="F15703" s="12"/>
      <c r="G15703" s="12"/>
    </row>
    <row r="15704" spans="4:7">
      <c r="D15704" s="12"/>
      <c r="E15704" s="12"/>
      <c r="F15704" s="12"/>
      <c r="G15704" s="12"/>
    </row>
    <row r="15705" spans="4:7">
      <c r="D15705" s="12"/>
      <c r="E15705" s="12"/>
      <c r="F15705" s="12"/>
      <c r="G15705" s="12"/>
    </row>
    <row r="15706" spans="4:7">
      <c r="D15706" s="12"/>
      <c r="E15706" s="12"/>
      <c r="F15706" s="12"/>
      <c r="G15706" s="12"/>
    </row>
    <row r="15707" spans="4:7">
      <c r="D15707" s="12"/>
      <c r="E15707" s="12"/>
      <c r="F15707" s="12"/>
      <c r="G15707" s="12"/>
    </row>
    <row r="15708" spans="4:7">
      <c r="D15708" s="12"/>
      <c r="E15708" s="12"/>
      <c r="F15708" s="12"/>
      <c r="G15708" s="12"/>
    </row>
    <row r="15709" spans="4:7">
      <c r="D15709" s="12"/>
      <c r="E15709" s="12"/>
      <c r="F15709" s="12"/>
      <c r="G15709" s="12"/>
    </row>
    <row r="15710" spans="4:7">
      <c r="D15710" s="12"/>
      <c r="E15710" s="12"/>
      <c r="F15710" s="12"/>
      <c r="G15710" s="12"/>
    </row>
    <row r="15711" spans="4:7">
      <c r="D15711" s="12"/>
      <c r="E15711" s="12"/>
      <c r="F15711" s="12"/>
      <c r="G15711" s="12"/>
    </row>
    <row r="15712" spans="4:7">
      <c r="D15712" s="12"/>
      <c r="E15712" s="12"/>
      <c r="F15712" s="12"/>
      <c r="G15712" s="12"/>
    </row>
    <row r="15713" spans="4:7">
      <c r="D15713" s="12"/>
      <c r="E15713" s="12"/>
      <c r="F15713" s="12"/>
      <c r="G15713" s="12"/>
    </row>
    <row r="15714" spans="4:7">
      <c r="D15714" s="12"/>
      <c r="E15714" s="12"/>
      <c r="F15714" s="12"/>
      <c r="G15714" s="12"/>
    </row>
    <row r="15715" spans="4:7">
      <c r="D15715" s="12"/>
      <c r="E15715" s="12"/>
      <c r="F15715" s="12"/>
      <c r="G15715" s="12"/>
    </row>
    <row r="15716" spans="4:7">
      <c r="D15716" s="12"/>
      <c r="E15716" s="12"/>
      <c r="F15716" s="12"/>
      <c r="G15716" s="12"/>
    </row>
    <row r="15717" spans="4:7">
      <c r="D15717" s="12"/>
      <c r="E15717" s="12"/>
      <c r="F15717" s="12"/>
      <c r="G15717" s="12"/>
    </row>
    <row r="15718" spans="4:7">
      <c r="D15718" s="12"/>
      <c r="E15718" s="12"/>
      <c r="F15718" s="12"/>
      <c r="G15718" s="12"/>
    </row>
    <row r="15719" spans="4:7">
      <c r="D15719" s="12"/>
      <c r="E15719" s="12"/>
      <c r="F15719" s="12"/>
      <c r="G15719" s="12"/>
    </row>
    <row r="15720" spans="4:7">
      <c r="D15720" s="12"/>
      <c r="E15720" s="12"/>
      <c r="F15720" s="12"/>
      <c r="G15720" s="12"/>
    </row>
    <row r="15721" spans="4:7">
      <c r="D15721" s="12"/>
      <c r="E15721" s="12"/>
      <c r="F15721" s="12"/>
      <c r="G15721" s="12"/>
    </row>
    <row r="15722" spans="4:7">
      <c r="D15722" s="12"/>
      <c r="E15722" s="12"/>
      <c r="F15722" s="12"/>
      <c r="G15722" s="12"/>
    </row>
    <row r="15723" spans="4:7">
      <c r="D15723" s="12"/>
      <c r="E15723" s="12"/>
      <c r="F15723" s="12"/>
      <c r="G15723" s="12"/>
    </row>
    <row r="15724" spans="4:7">
      <c r="D15724" s="12"/>
      <c r="E15724" s="12"/>
      <c r="F15724" s="12"/>
      <c r="G15724" s="12"/>
    </row>
    <row r="15725" spans="4:7">
      <c r="D15725" s="12"/>
      <c r="E15725" s="12"/>
      <c r="F15725" s="12"/>
      <c r="G15725" s="12"/>
    </row>
    <row r="15726" spans="4:7">
      <c r="D15726" s="12"/>
      <c r="E15726" s="12"/>
      <c r="F15726" s="12"/>
      <c r="G15726" s="12"/>
    </row>
    <row r="15727" spans="4:7">
      <c r="D15727" s="12"/>
      <c r="E15727" s="12"/>
      <c r="F15727" s="12"/>
      <c r="G15727" s="12"/>
    </row>
    <row r="15728" spans="4:7">
      <c r="D15728" s="12"/>
      <c r="E15728" s="12"/>
      <c r="F15728" s="12"/>
      <c r="G15728" s="12"/>
    </row>
    <row r="15729" spans="4:7">
      <c r="D15729" s="12"/>
      <c r="E15729" s="12"/>
      <c r="F15729" s="12"/>
      <c r="G15729" s="12"/>
    </row>
    <row r="15730" spans="4:7">
      <c r="D15730" s="12"/>
      <c r="E15730" s="12"/>
      <c r="F15730" s="12"/>
      <c r="G15730" s="12"/>
    </row>
    <row r="15731" spans="4:7">
      <c r="D15731" s="12"/>
      <c r="E15731" s="12"/>
      <c r="F15731" s="12"/>
      <c r="G15731" s="12"/>
    </row>
    <row r="15732" spans="4:7">
      <c r="D15732" s="12"/>
      <c r="E15732" s="12"/>
      <c r="F15732" s="12"/>
      <c r="G15732" s="12"/>
    </row>
    <row r="15733" spans="4:7">
      <c r="D15733" s="12"/>
      <c r="E15733" s="12"/>
      <c r="F15733" s="12"/>
      <c r="G15733" s="12"/>
    </row>
    <row r="15734" spans="4:7">
      <c r="D15734" s="12"/>
      <c r="E15734" s="12"/>
      <c r="F15734" s="12"/>
      <c r="G15734" s="12"/>
    </row>
    <row r="15735" spans="4:7">
      <c r="D15735" s="12"/>
      <c r="E15735" s="12"/>
      <c r="F15735" s="12"/>
      <c r="G15735" s="12"/>
    </row>
    <row r="15736" spans="4:7">
      <c r="D15736" s="12"/>
      <c r="E15736" s="12"/>
      <c r="F15736" s="12"/>
      <c r="G15736" s="12"/>
    </row>
    <row r="15737" spans="4:7">
      <c r="D15737" s="12"/>
      <c r="E15737" s="12"/>
      <c r="F15737" s="12"/>
      <c r="G15737" s="12"/>
    </row>
    <row r="15738" spans="4:7">
      <c r="D15738" s="12"/>
      <c r="E15738" s="12"/>
      <c r="F15738" s="12"/>
      <c r="G15738" s="12"/>
    </row>
    <row r="15739" spans="4:7">
      <c r="D15739" s="12"/>
      <c r="E15739" s="12"/>
      <c r="F15739" s="12"/>
      <c r="G15739" s="12"/>
    </row>
    <row r="15740" spans="4:7">
      <c r="D15740" s="12"/>
      <c r="E15740" s="12"/>
      <c r="F15740" s="12"/>
      <c r="G15740" s="12"/>
    </row>
    <row r="15741" spans="4:7">
      <c r="D15741" s="12"/>
      <c r="E15741" s="12"/>
      <c r="F15741" s="12"/>
      <c r="G15741" s="12"/>
    </row>
    <row r="15742" spans="4:7">
      <c r="D15742" s="12"/>
      <c r="E15742" s="12"/>
      <c r="F15742" s="12"/>
      <c r="G15742" s="12"/>
    </row>
    <row r="15743" spans="4:7">
      <c r="D15743" s="12"/>
      <c r="E15743" s="12"/>
      <c r="F15743" s="12"/>
      <c r="G15743" s="12"/>
    </row>
    <row r="15744" spans="4:7">
      <c r="D15744" s="12"/>
      <c r="E15744" s="12"/>
      <c r="F15744" s="12"/>
      <c r="G15744" s="12"/>
    </row>
    <row r="15745" spans="4:7">
      <c r="D15745" s="12"/>
      <c r="E15745" s="12"/>
      <c r="F15745" s="12"/>
      <c r="G15745" s="12"/>
    </row>
    <row r="15746" spans="4:7">
      <c r="D15746" s="12"/>
      <c r="E15746" s="12"/>
      <c r="F15746" s="12"/>
      <c r="G15746" s="12"/>
    </row>
    <row r="15747" spans="4:7">
      <c r="D15747" s="12"/>
      <c r="E15747" s="12"/>
      <c r="F15747" s="12"/>
      <c r="G15747" s="12"/>
    </row>
    <row r="15748" spans="4:7">
      <c r="D15748" s="12"/>
      <c r="E15748" s="12"/>
      <c r="F15748" s="12"/>
      <c r="G15748" s="12"/>
    </row>
    <row r="15749" spans="4:7">
      <c r="D15749" s="12"/>
      <c r="E15749" s="12"/>
      <c r="F15749" s="12"/>
      <c r="G15749" s="12"/>
    </row>
    <row r="15750" spans="4:7">
      <c r="D15750" s="12"/>
      <c r="E15750" s="12"/>
      <c r="F15750" s="12"/>
      <c r="G15750" s="12"/>
    </row>
    <row r="15751" spans="4:7">
      <c r="D15751" s="12"/>
      <c r="E15751" s="12"/>
      <c r="F15751" s="12"/>
      <c r="G15751" s="12"/>
    </row>
    <row r="15752" spans="4:7">
      <c r="D15752" s="12"/>
      <c r="E15752" s="12"/>
      <c r="F15752" s="12"/>
      <c r="G15752" s="12"/>
    </row>
    <row r="15753" spans="4:7">
      <c r="D15753" s="12"/>
      <c r="E15753" s="12"/>
      <c r="F15753" s="12"/>
      <c r="G15753" s="12"/>
    </row>
    <row r="15754" spans="4:7">
      <c r="D15754" s="12"/>
      <c r="E15754" s="12"/>
      <c r="F15754" s="12"/>
      <c r="G15754" s="12"/>
    </row>
    <row r="15755" spans="4:7">
      <c r="D15755" s="12"/>
      <c r="E15755" s="12"/>
      <c r="F15755" s="12"/>
      <c r="G15755" s="12"/>
    </row>
    <row r="15756" spans="4:7">
      <c r="D15756" s="12"/>
      <c r="E15756" s="12"/>
      <c r="F15756" s="12"/>
      <c r="G15756" s="12"/>
    </row>
    <row r="15757" spans="4:7">
      <c r="D15757" s="12"/>
      <c r="E15757" s="12"/>
      <c r="F15757" s="12"/>
      <c r="G15757" s="12"/>
    </row>
    <row r="15758" spans="4:7">
      <c r="D15758" s="12"/>
      <c r="E15758" s="12"/>
      <c r="F15758" s="12"/>
      <c r="G15758" s="12"/>
    </row>
    <row r="15759" spans="4:7">
      <c r="D15759" s="12"/>
      <c r="E15759" s="12"/>
      <c r="F15759" s="12"/>
      <c r="G15759" s="12"/>
    </row>
    <row r="15760" spans="4:7">
      <c r="D15760" s="12"/>
      <c r="E15760" s="12"/>
      <c r="F15760" s="12"/>
      <c r="G15760" s="12"/>
    </row>
    <row r="15761" spans="4:7">
      <c r="D15761" s="12"/>
      <c r="E15761" s="12"/>
      <c r="F15761" s="12"/>
      <c r="G15761" s="12"/>
    </row>
    <row r="15762" spans="4:7">
      <c r="D15762" s="12"/>
      <c r="E15762" s="12"/>
      <c r="F15762" s="12"/>
      <c r="G15762" s="12"/>
    </row>
    <row r="15763" spans="4:7">
      <c r="D15763" s="12"/>
      <c r="E15763" s="12"/>
      <c r="F15763" s="12"/>
      <c r="G15763" s="12"/>
    </row>
    <row r="15764" spans="4:7">
      <c r="D15764" s="12"/>
      <c r="E15764" s="12"/>
      <c r="F15764" s="12"/>
      <c r="G15764" s="12"/>
    </row>
    <row r="15765" spans="4:7">
      <c r="D15765" s="12"/>
      <c r="E15765" s="12"/>
      <c r="F15765" s="12"/>
      <c r="G15765" s="12"/>
    </row>
    <row r="15766" spans="4:7">
      <c r="D15766" s="12"/>
      <c r="E15766" s="12"/>
      <c r="F15766" s="12"/>
      <c r="G15766" s="12"/>
    </row>
    <row r="15767" spans="4:7">
      <c r="D15767" s="12"/>
      <c r="E15767" s="12"/>
      <c r="F15767" s="12"/>
      <c r="G15767" s="12"/>
    </row>
    <row r="15768" spans="4:7">
      <c r="D15768" s="12"/>
      <c r="E15768" s="12"/>
      <c r="F15768" s="12"/>
      <c r="G15768" s="12"/>
    </row>
    <row r="15769" spans="4:7">
      <c r="D15769" s="12"/>
      <c r="E15769" s="12"/>
      <c r="F15769" s="12"/>
      <c r="G15769" s="12"/>
    </row>
    <row r="15770" spans="4:7">
      <c r="D15770" s="12"/>
      <c r="E15770" s="12"/>
      <c r="F15770" s="12"/>
      <c r="G15770" s="12"/>
    </row>
    <row r="15771" spans="4:7">
      <c r="D15771" s="12"/>
      <c r="E15771" s="12"/>
      <c r="F15771" s="12"/>
      <c r="G15771" s="12"/>
    </row>
    <row r="15772" spans="4:7">
      <c r="D15772" s="12"/>
      <c r="E15772" s="12"/>
      <c r="F15772" s="12"/>
      <c r="G15772" s="12"/>
    </row>
    <row r="15773" spans="4:7">
      <c r="D15773" s="12"/>
      <c r="E15773" s="12"/>
      <c r="F15773" s="12"/>
      <c r="G15773" s="12"/>
    </row>
    <row r="15774" spans="4:7">
      <c r="D15774" s="12"/>
      <c r="E15774" s="12"/>
      <c r="F15774" s="12"/>
      <c r="G15774" s="12"/>
    </row>
    <row r="15775" spans="4:7">
      <c r="D15775" s="12"/>
      <c r="E15775" s="12"/>
      <c r="F15775" s="12"/>
      <c r="G15775" s="12"/>
    </row>
    <row r="15776" spans="4:7">
      <c r="D15776" s="12"/>
      <c r="E15776" s="12"/>
      <c r="F15776" s="12"/>
      <c r="G15776" s="12"/>
    </row>
    <row r="15777" spans="4:7">
      <c r="D15777" s="12"/>
      <c r="E15777" s="12"/>
      <c r="F15777" s="12"/>
      <c r="G15777" s="12"/>
    </row>
    <row r="15778" spans="4:7">
      <c r="D15778" s="12"/>
      <c r="E15778" s="12"/>
      <c r="F15778" s="12"/>
      <c r="G15778" s="12"/>
    </row>
    <row r="15779" spans="4:7">
      <c r="D15779" s="12"/>
      <c r="E15779" s="12"/>
      <c r="F15779" s="12"/>
      <c r="G15779" s="12"/>
    </row>
    <row r="15780" spans="4:7">
      <c r="D15780" s="12"/>
      <c r="E15780" s="12"/>
      <c r="F15780" s="12"/>
      <c r="G15780" s="12"/>
    </row>
    <row r="15781" spans="4:7">
      <c r="D15781" s="12"/>
      <c r="E15781" s="12"/>
      <c r="F15781" s="12"/>
      <c r="G15781" s="12"/>
    </row>
    <row r="15782" spans="4:7">
      <c r="D15782" s="12"/>
      <c r="E15782" s="12"/>
      <c r="F15782" s="12"/>
      <c r="G15782" s="12"/>
    </row>
    <row r="15783" spans="4:7">
      <c r="D15783" s="12"/>
      <c r="E15783" s="12"/>
      <c r="F15783" s="12"/>
      <c r="G15783" s="12"/>
    </row>
    <row r="15784" spans="4:7">
      <c r="D15784" s="12"/>
      <c r="E15784" s="12"/>
      <c r="F15784" s="12"/>
      <c r="G15784" s="12"/>
    </row>
    <row r="15785" spans="4:7">
      <c r="D15785" s="12"/>
      <c r="E15785" s="12"/>
      <c r="F15785" s="12"/>
      <c r="G15785" s="12"/>
    </row>
    <row r="15786" spans="4:7">
      <c r="D15786" s="12"/>
      <c r="E15786" s="12"/>
      <c r="F15786" s="12"/>
      <c r="G15786" s="12"/>
    </row>
    <row r="15787" spans="4:7">
      <c r="D15787" s="12"/>
      <c r="E15787" s="12"/>
      <c r="F15787" s="12"/>
      <c r="G15787" s="12"/>
    </row>
    <row r="15788" spans="4:7">
      <c r="D15788" s="12"/>
      <c r="E15788" s="12"/>
      <c r="F15788" s="12"/>
      <c r="G15788" s="12"/>
    </row>
    <row r="15789" spans="4:7">
      <c r="D15789" s="12"/>
      <c r="E15789" s="12"/>
      <c r="F15789" s="12"/>
      <c r="G15789" s="12"/>
    </row>
    <row r="15790" spans="4:7">
      <c r="D15790" s="12"/>
      <c r="E15790" s="12"/>
      <c r="F15790" s="12"/>
      <c r="G15790" s="12"/>
    </row>
    <row r="15791" spans="4:7">
      <c r="D15791" s="12"/>
      <c r="E15791" s="12"/>
      <c r="F15791" s="12"/>
      <c r="G15791" s="12"/>
    </row>
    <row r="15792" spans="4:7">
      <c r="D15792" s="12"/>
      <c r="E15792" s="12"/>
      <c r="F15792" s="12"/>
      <c r="G15792" s="12"/>
    </row>
    <row r="15793" spans="4:7">
      <c r="D15793" s="12"/>
      <c r="E15793" s="12"/>
      <c r="F15793" s="12"/>
      <c r="G15793" s="12"/>
    </row>
    <row r="15794" spans="4:7">
      <c r="D15794" s="12"/>
      <c r="E15794" s="12"/>
      <c r="F15794" s="12"/>
      <c r="G15794" s="12"/>
    </row>
    <row r="15795" spans="4:7">
      <c r="D15795" s="12"/>
      <c r="E15795" s="12"/>
      <c r="F15795" s="12"/>
      <c r="G15795" s="12"/>
    </row>
    <row r="15796" spans="4:7">
      <c r="D15796" s="12"/>
      <c r="E15796" s="12"/>
      <c r="F15796" s="12"/>
      <c r="G15796" s="12"/>
    </row>
    <row r="15797" spans="4:7">
      <c r="D15797" s="12"/>
      <c r="E15797" s="12"/>
      <c r="F15797" s="12"/>
      <c r="G15797" s="12"/>
    </row>
    <row r="15798" spans="4:7">
      <c r="D15798" s="12"/>
      <c r="E15798" s="12"/>
      <c r="F15798" s="12"/>
      <c r="G15798" s="12"/>
    </row>
    <row r="15799" spans="4:7">
      <c r="D15799" s="12"/>
      <c r="E15799" s="12"/>
      <c r="F15799" s="12"/>
      <c r="G15799" s="12"/>
    </row>
    <row r="15800" spans="4:7">
      <c r="D15800" s="12"/>
      <c r="E15800" s="12"/>
      <c r="F15800" s="12"/>
      <c r="G15800" s="12"/>
    </row>
    <row r="15801" spans="4:7">
      <c r="D15801" s="12"/>
      <c r="E15801" s="12"/>
      <c r="F15801" s="12"/>
      <c r="G15801" s="12"/>
    </row>
    <row r="15802" spans="4:7">
      <c r="D15802" s="12"/>
      <c r="E15802" s="12"/>
      <c r="F15802" s="12"/>
      <c r="G15802" s="12"/>
    </row>
    <row r="15803" spans="4:7">
      <c r="D15803" s="12"/>
      <c r="E15803" s="12"/>
      <c r="F15803" s="12"/>
      <c r="G15803" s="12"/>
    </row>
    <row r="15804" spans="4:7">
      <c r="D15804" s="12"/>
      <c r="E15804" s="12"/>
      <c r="F15804" s="12"/>
      <c r="G15804" s="12"/>
    </row>
    <row r="15805" spans="4:7">
      <c r="D15805" s="12"/>
      <c r="E15805" s="12"/>
      <c r="F15805" s="12"/>
      <c r="G15805" s="12"/>
    </row>
    <row r="15806" spans="4:7">
      <c r="D15806" s="12"/>
      <c r="E15806" s="12"/>
      <c r="F15806" s="12"/>
      <c r="G15806" s="12"/>
    </row>
    <row r="15807" spans="4:7">
      <c r="D15807" s="12"/>
      <c r="E15807" s="12"/>
      <c r="F15807" s="12"/>
      <c r="G15807" s="12"/>
    </row>
    <row r="15808" spans="4:7">
      <c r="D15808" s="12"/>
      <c r="E15808" s="12"/>
      <c r="F15808" s="12"/>
      <c r="G15808" s="12"/>
    </row>
    <row r="15809" spans="4:7">
      <c r="D15809" s="12"/>
      <c r="E15809" s="12"/>
      <c r="F15809" s="12"/>
      <c r="G15809" s="12"/>
    </row>
    <row r="15810" spans="4:7">
      <c r="D15810" s="12"/>
      <c r="E15810" s="12"/>
      <c r="F15810" s="12"/>
      <c r="G15810" s="12"/>
    </row>
    <row r="15811" spans="4:7">
      <c r="D15811" s="12"/>
      <c r="E15811" s="12"/>
      <c r="F15811" s="12"/>
      <c r="G15811" s="12"/>
    </row>
    <row r="15812" spans="4:7">
      <c r="D15812" s="12"/>
      <c r="E15812" s="12"/>
      <c r="F15812" s="12"/>
      <c r="G15812" s="12"/>
    </row>
    <row r="15813" spans="4:7">
      <c r="D15813" s="12"/>
      <c r="E15813" s="12"/>
      <c r="F15813" s="12"/>
      <c r="G15813" s="12"/>
    </row>
    <row r="15814" spans="4:7">
      <c r="D15814" s="12"/>
      <c r="E15814" s="12"/>
      <c r="F15814" s="12"/>
      <c r="G15814" s="12"/>
    </row>
    <row r="15815" spans="4:7">
      <c r="D15815" s="12"/>
      <c r="E15815" s="12"/>
      <c r="F15815" s="12"/>
      <c r="G15815" s="12"/>
    </row>
    <row r="15816" spans="4:7">
      <c r="D15816" s="12"/>
      <c r="E15816" s="12"/>
      <c r="F15816" s="12"/>
      <c r="G15816" s="12"/>
    </row>
    <row r="15817" spans="4:7">
      <c r="D15817" s="12"/>
      <c r="E15817" s="12"/>
      <c r="F15817" s="12"/>
      <c r="G15817" s="12"/>
    </row>
    <row r="15818" spans="4:7">
      <c r="D15818" s="12"/>
      <c r="E15818" s="12"/>
      <c r="F15818" s="12"/>
      <c r="G15818" s="12"/>
    </row>
    <row r="15819" spans="4:7">
      <c r="D15819" s="12"/>
      <c r="E15819" s="12"/>
      <c r="F15819" s="12"/>
      <c r="G15819" s="12"/>
    </row>
    <row r="15820" spans="4:7">
      <c r="D15820" s="12"/>
      <c r="E15820" s="12"/>
      <c r="F15820" s="12"/>
      <c r="G15820" s="12"/>
    </row>
    <row r="15821" spans="4:7">
      <c r="D15821" s="12"/>
      <c r="E15821" s="12"/>
      <c r="F15821" s="12"/>
      <c r="G15821" s="12"/>
    </row>
    <row r="15822" spans="4:7">
      <c r="D15822" s="12"/>
      <c r="E15822" s="12"/>
      <c r="F15822" s="12"/>
      <c r="G15822" s="12"/>
    </row>
    <row r="15823" spans="4:7">
      <c r="D15823" s="12"/>
      <c r="E15823" s="12"/>
      <c r="F15823" s="12"/>
      <c r="G15823" s="12"/>
    </row>
    <row r="15824" spans="4:7">
      <c r="D15824" s="12"/>
      <c r="E15824" s="12"/>
      <c r="F15824" s="12"/>
      <c r="G15824" s="12"/>
    </row>
    <row r="15825" spans="4:7">
      <c r="D15825" s="12"/>
      <c r="E15825" s="12"/>
      <c r="F15825" s="12"/>
      <c r="G15825" s="12"/>
    </row>
    <row r="15826" spans="4:7">
      <c r="D15826" s="12"/>
      <c r="E15826" s="12"/>
      <c r="F15826" s="12"/>
      <c r="G15826" s="12"/>
    </row>
    <row r="15827" spans="4:7">
      <c r="D15827" s="12"/>
      <c r="E15827" s="12"/>
      <c r="F15827" s="12"/>
      <c r="G15827" s="12"/>
    </row>
    <row r="15828" spans="4:7">
      <c r="D15828" s="12"/>
      <c r="E15828" s="12"/>
      <c r="F15828" s="12"/>
      <c r="G15828" s="12"/>
    </row>
    <row r="15829" spans="4:7">
      <c r="D15829" s="12"/>
      <c r="E15829" s="12"/>
      <c r="F15829" s="12"/>
      <c r="G15829" s="12"/>
    </row>
    <row r="15830" spans="4:7">
      <c r="D15830" s="12"/>
      <c r="E15830" s="12"/>
      <c r="F15830" s="12"/>
      <c r="G15830" s="12"/>
    </row>
    <row r="15831" spans="4:7">
      <c r="D15831" s="12"/>
      <c r="E15831" s="12"/>
      <c r="F15831" s="12"/>
      <c r="G15831" s="12"/>
    </row>
    <row r="15832" spans="4:7">
      <c r="D15832" s="12"/>
      <c r="E15832" s="12"/>
      <c r="F15832" s="12"/>
      <c r="G15832" s="12"/>
    </row>
    <row r="15833" spans="4:7">
      <c r="D15833" s="12"/>
      <c r="E15833" s="12"/>
      <c r="F15833" s="12"/>
      <c r="G15833" s="12"/>
    </row>
    <row r="15834" spans="4:7">
      <c r="D15834" s="12"/>
      <c r="E15834" s="12"/>
      <c r="F15834" s="12"/>
      <c r="G15834" s="12"/>
    </row>
    <row r="15835" spans="4:7">
      <c r="D15835" s="12"/>
      <c r="E15835" s="12"/>
      <c r="F15835" s="12"/>
      <c r="G15835" s="12"/>
    </row>
    <row r="15836" spans="4:7">
      <c r="D15836" s="12"/>
      <c r="E15836" s="12"/>
      <c r="F15836" s="12"/>
      <c r="G15836" s="12"/>
    </row>
    <row r="15837" spans="4:7">
      <c r="D15837" s="12"/>
      <c r="E15837" s="12"/>
      <c r="F15837" s="12"/>
      <c r="G15837" s="12"/>
    </row>
    <row r="15838" spans="4:7">
      <c r="D15838" s="12"/>
      <c r="E15838" s="12"/>
      <c r="F15838" s="12"/>
      <c r="G15838" s="12"/>
    </row>
    <row r="15839" spans="4:7">
      <c r="D15839" s="12"/>
      <c r="E15839" s="12"/>
      <c r="F15839" s="12"/>
      <c r="G15839" s="12"/>
    </row>
    <row r="15840" spans="4:7">
      <c r="D15840" s="12"/>
      <c r="E15840" s="12"/>
      <c r="F15840" s="12"/>
      <c r="G15840" s="12"/>
    </row>
    <row r="15841" spans="4:7">
      <c r="D15841" s="12"/>
      <c r="E15841" s="12"/>
      <c r="F15841" s="12"/>
      <c r="G15841" s="12"/>
    </row>
    <row r="15842" spans="4:7">
      <c r="D15842" s="12"/>
      <c r="E15842" s="12"/>
      <c r="F15842" s="12"/>
      <c r="G15842" s="12"/>
    </row>
    <row r="15843" spans="4:7">
      <c r="D15843" s="12"/>
      <c r="E15843" s="12"/>
      <c r="F15843" s="12"/>
      <c r="G15843" s="12"/>
    </row>
    <row r="15844" spans="4:7">
      <c r="D15844" s="12"/>
      <c r="E15844" s="12"/>
      <c r="F15844" s="12"/>
      <c r="G15844" s="12"/>
    </row>
    <row r="15845" spans="4:7">
      <c r="D15845" s="12"/>
      <c r="E15845" s="12"/>
      <c r="F15845" s="12"/>
      <c r="G15845" s="12"/>
    </row>
    <row r="15846" spans="4:7">
      <c r="D15846" s="12"/>
      <c r="E15846" s="12"/>
      <c r="F15846" s="12"/>
      <c r="G15846" s="12"/>
    </row>
    <row r="15847" spans="4:7">
      <c r="D15847" s="12"/>
      <c r="E15847" s="12"/>
      <c r="F15847" s="12"/>
      <c r="G15847" s="12"/>
    </row>
    <row r="15848" spans="4:7">
      <c r="D15848" s="12"/>
      <c r="E15848" s="12"/>
      <c r="F15848" s="12"/>
      <c r="G15848" s="12"/>
    </row>
    <row r="15849" spans="4:7">
      <c r="D15849" s="12"/>
      <c r="E15849" s="12"/>
      <c r="F15849" s="12"/>
      <c r="G15849" s="12"/>
    </row>
    <row r="15850" spans="4:7">
      <c r="D15850" s="12"/>
      <c r="E15850" s="12"/>
      <c r="F15850" s="12"/>
      <c r="G15850" s="12"/>
    </row>
    <row r="15851" spans="4:7">
      <c r="D15851" s="12"/>
      <c r="E15851" s="12"/>
      <c r="F15851" s="12"/>
      <c r="G15851" s="12"/>
    </row>
    <row r="15852" spans="4:7">
      <c r="D15852" s="12"/>
      <c r="E15852" s="12"/>
      <c r="F15852" s="12"/>
      <c r="G15852" s="12"/>
    </row>
    <row r="15853" spans="4:7">
      <c r="D15853" s="12"/>
      <c r="E15853" s="12"/>
      <c r="F15853" s="12"/>
      <c r="G15853" s="12"/>
    </row>
    <row r="15854" spans="4:7">
      <c r="D15854" s="12"/>
      <c r="E15854" s="12"/>
      <c r="F15854" s="12"/>
      <c r="G15854" s="12"/>
    </row>
    <row r="15855" spans="4:7">
      <c r="D15855" s="12"/>
      <c r="E15855" s="12"/>
      <c r="F15855" s="12"/>
      <c r="G15855" s="12"/>
    </row>
    <row r="15856" spans="4:7">
      <c r="D15856" s="12"/>
      <c r="E15856" s="12"/>
      <c r="F15856" s="12"/>
      <c r="G15856" s="12"/>
    </row>
    <row r="15857" spans="4:7">
      <c r="D15857" s="12"/>
      <c r="E15857" s="12"/>
      <c r="F15857" s="12"/>
      <c r="G15857" s="12"/>
    </row>
    <row r="15858" spans="4:7">
      <c r="D15858" s="12"/>
      <c r="E15858" s="12"/>
      <c r="F15858" s="12"/>
      <c r="G15858" s="12"/>
    </row>
    <row r="15859" spans="4:7">
      <c r="D15859" s="12"/>
      <c r="E15859" s="12"/>
      <c r="F15859" s="12"/>
      <c r="G15859" s="12"/>
    </row>
    <row r="15860" spans="4:7">
      <c r="D15860" s="12"/>
      <c r="E15860" s="12"/>
      <c r="F15860" s="12"/>
      <c r="G15860" s="12"/>
    </row>
    <row r="15861" spans="4:7">
      <c r="D15861" s="12"/>
      <c r="E15861" s="12"/>
      <c r="F15861" s="12"/>
      <c r="G15861" s="12"/>
    </row>
    <row r="15862" spans="4:7">
      <c r="D15862" s="12"/>
      <c r="E15862" s="12"/>
      <c r="F15862" s="12"/>
      <c r="G15862" s="12"/>
    </row>
    <row r="15863" spans="4:7">
      <c r="D15863" s="12"/>
      <c r="E15863" s="12"/>
      <c r="F15863" s="12"/>
      <c r="G15863" s="12"/>
    </row>
    <row r="15864" spans="4:7">
      <c r="D15864" s="12"/>
      <c r="E15864" s="12"/>
      <c r="F15864" s="12"/>
      <c r="G15864" s="12"/>
    </row>
    <row r="15865" spans="4:7">
      <c r="D15865" s="12"/>
      <c r="E15865" s="12"/>
      <c r="F15865" s="12"/>
      <c r="G15865" s="12"/>
    </row>
    <row r="15866" spans="4:7">
      <c r="D15866" s="12"/>
      <c r="E15866" s="12"/>
      <c r="F15866" s="12"/>
      <c r="G15866" s="12"/>
    </row>
    <row r="15867" spans="4:7">
      <c r="D15867" s="12"/>
      <c r="E15867" s="12"/>
      <c r="F15867" s="12"/>
      <c r="G15867" s="12"/>
    </row>
    <row r="15868" spans="4:7">
      <c r="D15868" s="12"/>
      <c r="E15868" s="12"/>
      <c r="F15868" s="12"/>
      <c r="G15868" s="12"/>
    </row>
    <row r="15869" spans="4:7">
      <c r="D15869" s="12"/>
      <c r="E15869" s="12"/>
      <c r="F15869" s="12"/>
      <c r="G15869" s="12"/>
    </row>
    <row r="15870" spans="4:7">
      <c r="D15870" s="12"/>
      <c r="E15870" s="12"/>
      <c r="F15870" s="12"/>
      <c r="G15870" s="12"/>
    </row>
    <row r="15871" spans="4:7">
      <c r="D15871" s="12"/>
      <c r="E15871" s="12"/>
      <c r="F15871" s="12"/>
      <c r="G15871" s="12"/>
    </row>
    <row r="15872" spans="4:7">
      <c r="D15872" s="12"/>
      <c r="E15872" s="12"/>
      <c r="F15872" s="12"/>
      <c r="G15872" s="12"/>
    </row>
    <row r="15873" spans="4:7">
      <c r="D15873" s="12"/>
      <c r="E15873" s="12"/>
      <c r="F15873" s="12"/>
      <c r="G15873" s="12"/>
    </row>
    <row r="15874" spans="4:7">
      <c r="D15874" s="12"/>
      <c r="E15874" s="12"/>
      <c r="F15874" s="12"/>
      <c r="G15874" s="12"/>
    </row>
    <row r="15875" spans="4:7">
      <c r="D15875" s="12"/>
      <c r="E15875" s="12"/>
      <c r="F15875" s="12"/>
      <c r="G15875" s="12"/>
    </row>
    <row r="15876" spans="4:7">
      <c r="D15876" s="12"/>
      <c r="E15876" s="12"/>
      <c r="F15876" s="12"/>
      <c r="G15876" s="12"/>
    </row>
    <row r="15877" spans="4:7">
      <c r="D15877" s="12"/>
      <c r="E15877" s="12"/>
      <c r="F15877" s="12"/>
      <c r="G15877" s="12"/>
    </row>
    <row r="15878" spans="4:7">
      <c r="D15878" s="12"/>
      <c r="E15878" s="12"/>
      <c r="F15878" s="12"/>
      <c r="G15878" s="12"/>
    </row>
    <row r="15879" spans="4:7">
      <c r="D15879" s="12"/>
      <c r="E15879" s="12"/>
      <c r="F15879" s="12"/>
      <c r="G15879" s="12"/>
    </row>
    <row r="15880" spans="4:7">
      <c r="D15880" s="12"/>
      <c r="E15880" s="12"/>
      <c r="F15880" s="12"/>
      <c r="G15880" s="12"/>
    </row>
    <row r="15881" spans="4:7">
      <c r="D15881" s="12"/>
      <c r="E15881" s="12"/>
      <c r="F15881" s="12"/>
      <c r="G15881" s="12"/>
    </row>
    <row r="15882" spans="4:7">
      <c r="D15882" s="12"/>
      <c r="E15882" s="12"/>
      <c r="F15882" s="12"/>
      <c r="G15882" s="12"/>
    </row>
    <row r="15883" spans="4:7">
      <c r="D15883" s="12"/>
      <c r="E15883" s="12"/>
      <c r="F15883" s="12"/>
      <c r="G15883" s="12"/>
    </row>
    <row r="15884" spans="4:7">
      <c r="D15884" s="12"/>
      <c r="E15884" s="12"/>
      <c r="F15884" s="12"/>
      <c r="G15884" s="12"/>
    </row>
    <row r="15885" spans="4:7">
      <c r="D15885" s="12"/>
      <c r="E15885" s="12"/>
      <c r="F15885" s="12"/>
      <c r="G15885" s="12"/>
    </row>
    <row r="15886" spans="4:7">
      <c r="D15886" s="12"/>
      <c r="E15886" s="12"/>
      <c r="F15886" s="12"/>
      <c r="G15886" s="12"/>
    </row>
    <row r="15887" spans="4:7">
      <c r="D15887" s="12"/>
      <c r="E15887" s="12"/>
      <c r="F15887" s="12"/>
      <c r="G15887" s="12"/>
    </row>
    <row r="15888" spans="4:7">
      <c r="D15888" s="12"/>
      <c r="E15888" s="12"/>
      <c r="F15888" s="12"/>
      <c r="G15888" s="12"/>
    </row>
    <row r="15889" spans="4:7">
      <c r="D15889" s="12"/>
      <c r="E15889" s="12"/>
      <c r="F15889" s="12"/>
      <c r="G15889" s="12"/>
    </row>
    <row r="15890" spans="4:7">
      <c r="D15890" s="12"/>
      <c r="E15890" s="12"/>
      <c r="F15890" s="12"/>
      <c r="G15890" s="12"/>
    </row>
    <row r="15891" spans="4:7">
      <c r="D15891" s="12"/>
      <c r="E15891" s="12"/>
      <c r="F15891" s="12"/>
      <c r="G15891" s="12"/>
    </row>
    <row r="15892" spans="4:7">
      <c r="D15892" s="12"/>
      <c r="E15892" s="12"/>
      <c r="F15892" s="12"/>
      <c r="G15892" s="12"/>
    </row>
    <row r="15893" spans="4:7">
      <c r="D15893" s="12"/>
      <c r="E15893" s="12"/>
      <c r="F15893" s="12"/>
      <c r="G15893" s="12"/>
    </row>
    <row r="15894" spans="4:7">
      <c r="D15894" s="12"/>
      <c r="E15894" s="12"/>
      <c r="F15894" s="12"/>
      <c r="G15894" s="12"/>
    </row>
    <row r="15895" spans="4:7">
      <c r="D15895" s="12"/>
      <c r="E15895" s="12"/>
      <c r="F15895" s="12"/>
      <c r="G15895" s="12"/>
    </row>
    <row r="15896" spans="4:7">
      <c r="D15896" s="12"/>
      <c r="E15896" s="12"/>
      <c r="F15896" s="12"/>
      <c r="G15896" s="12"/>
    </row>
    <row r="15897" spans="4:7">
      <c r="D15897" s="12"/>
      <c r="E15897" s="12"/>
      <c r="F15897" s="12"/>
      <c r="G15897" s="12"/>
    </row>
    <row r="15898" spans="4:7">
      <c r="D15898" s="12"/>
      <c r="E15898" s="12"/>
      <c r="F15898" s="12"/>
      <c r="G15898" s="12"/>
    </row>
    <row r="15899" spans="4:7">
      <c r="D15899" s="12"/>
      <c r="E15899" s="12"/>
      <c r="F15899" s="12"/>
      <c r="G15899" s="12"/>
    </row>
    <row r="15900" spans="4:7">
      <c r="D15900" s="12"/>
      <c r="E15900" s="12"/>
      <c r="F15900" s="12"/>
      <c r="G15900" s="12"/>
    </row>
    <row r="15901" spans="4:7">
      <c r="D15901" s="12"/>
      <c r="E15901" s="12"/>
      <c r="F15901" s="12"/>
      <c r="G15901" s="12"/>
    </row>
    <row r="15902" spans="4:7">
      <c r="D15902" s="12"/>
      <c r="E15902" s="12"/>
      <c r="F15902" s="12"/>
      <c r="G15902" s="12"/>
    </row>
    <row r="15903" spans="4:7">
      <c r="D15903" s="12"/>
      <c r="E15903" s="12"/>
      <c r="F15903" s="12"/>
      <c r="G15903" s="12"/>
    </row>
    <row r="15904" spans="4:7">
      <c r="D15904" s="12"/>
      <c r="E15904" s="12"/>
      <c r="F15904" s="12"/>
      <c r="G15904" s="12"/>
    </row>
    <row r="15905" spans="4:7">
      <c r="D15905" s="12"/>
      <c r="E15905" s="12"/>
      <c r="F15905" s="12"/>
      <c r="G15905" s="12"/>
    </row>
    <row r="15906" spans="4:7">
      <c r="D15906" s="12"/>
      <c r="E15906" s="12"/>
      <c r="F15906" s="12"/>
      <c r="G15906" s="12"/>
    </row>
    <row r="15907" spans="4:7">
      <c r="D15907" s="12"/>
      <c r="E15907" s="12"/>
      <c r="F15907" s="12"/>
      <c r="G15907" s="12"/>
    </row>
    <row r="15908" spans="4:7">
      <c r="D15908" s="12"/>
      <c r="E15908" s="12"/>
      <c r="F15908" s="12"/>
      <c r="G15908" s="12"/>
    </row>
    <row r="15909" spans="4:7">
      <c r="D15909" s="12"/>
      <c r="E15909" s="12"/>
      <c r="F15909" s="12"/>
      <c r="G15909" s="12"/>
    </row>
    <row r="15910" spans="4:7">
      <c r="D15910" s="12"/>
      <c r="E15910" s="12"/>
      <c r="F15910" s="12"/>
      <c r="G15910" s="12"/>
    </row>
    <row r="15911" spans="4:7">
      <c r="D15911" s="12"/>
      <c r="E15911" s="12"/>
      <c r="F15911" s="12"/>
      <c r="G15911" s="12"/>
    </row>
    <row r="15912" spans="4:7">
      <c r="D15912" s="12"/>
      <c r="E15912" s="12"/>
      <c r="F15912" s="12"/>
      <c r="G15912" s="12"/>
    </row>
    <row r="15913" spans="4:7">
      <c r="D15913" s="12"/>
      <c r="E15913" s="12"/>
      <c r="F15913" s="12"/>
      <c r="G15913" s="12"/>
    </row>
    <row r="15914" spans="4:7">
      <c r="D15914" s="12"/>
      <c r="E15914" s="12"/>
      <c r="F15914" s="12"/>
      <c r="G15914" s="12"/>
    </row>
    <row r="15915" spans="4:7">
      <c r="D15915" s="12"/>
      <c r="E15915" s="12"/>
      <c r="F15915" s="12"/>
      <c r="G15915" s="12"/>
    </row>
    <row r="15916" spans="4:7">
      <c r="D15916" s="12"/>
      <c r="E15916" s="12"/>
      <c r="F15916" s="12"/>
      <c r="G15916" s="12"/>
    </row>
    <row r="15917" spans="4:7">
      <c r="D15917" s="12"/>
      <c r="E15917" s="12"/>
      <c r="F15917" s="12"/>
      <c r="G15917" s="12"/>
    </row>
    <row r="15918" spans="4:7">
      <c r="D15918" s="12"/>
      <c r="E15918" s="12"/>
      <c r="F15918" s="12"/>
      <c r="G15918" s="12"/>
    </row>
    <row r="15919" spans="4:7">
      <c r="D15919" s="12"/>
      <c r="E15919" s="12"/>
      <c r="F15919" s="12"/>
      <c r="G15919" s="12"/>
    </row>
    <row r="15920" spans="4:7">
      <c r="D15920" s="12"/>
      <c r="E15920" s="12"/>
      <c r="F15920" s="12"/>
      <c r="G15920" s="12"/>
    </row>
    <row r="15921" spans="4:7">
      <c r="D15921" s="12"/>
      <c r="E15921" s="12"/>
      <c r="F15921" s="12"/>
      <c r="G15921" s="12"/>
    </row>
    <row r="15922" spans="4:7">
      <c r="D15922" s="12"/>
      <c r="E15922" s="12"/>
      <c r="F15922" s="12"/>
      <c r="G15922" s="12"/>
    </row>
    <row r="15923" spans="4:7">
      <c r="D15923" s="12"/>
      <c r="E15923" s="12"/>
      <c r="F15923" s="12"/>
      <c r="G15923" s="12"/>
    </row>
    <row r="15924" spans="4:7">
      <c r="D15924" s="12"/>
      <c r="E15924" s="12"/>
      <c r="F15924" s="12"/>
      <c r="G15924" s="12"/>
    </row>
    <row r="15925" spans="4:7">
      <c r="D15925" s="12"/>
      <c r="E15925" s="12"/>
      <c r="F15925" s="12"/>
      <c r="G15925" s="12"/>
    </row>
    <row r="15926" spans="4:7">
      <c r="D15926" s="12"/>
      <c r="E15926" s="12"/>
      <c r="F15926" s="12"/>
      <c r="G15926" s="12"/>
    </row>
    <row r="15927" spans="4:7">
      <c r="D15927" s="12"/>
      <c r="E15927" s="12"/>
      <c r="F15927" s="12"/>
      <c r="G15927" s="12"/>
    </row>
    <row r="15928" spans="4:7">
      <c r="D15928" s="12"/>
      <c r="E15928" s="12"/>
      <c r="F15928" s="12"/>
      <c r="G15928" s="12"/>
    </row>
    <row r="15929" spans="4:7">
      <c r="D15929" s="12"/>
      <c r="E15929" s="12"/>
      <c r="F15929" s="12"/>
      <c r="G15929" s="12"/>
    </row>
    <row r="15930" spans="4:7">
      <c r="D15930" s="12"/>
      <c r="E15930" s="12"/>
      <c r="F15930" s="12"/>
      <c r="G15930" s="12"/>
    </row>
    <row r="15931" spans="4:7">
      <c r="D15931" s="12"/>
      <c r="E15931" s="12"/>
      <c r="F15931" s="12"/>
      <c r="G15931" s="12"/>
    </row>
    <row r="15932" spans="4:7">
      <c r="D15932" s="12"/>
      <c r="E15932" s="12"/>
      <c r="F15932" s="12"/>
      <c r="G15932" s="12"/>
    </row>
    <row r="15933" spans="4:7">
      <c r="D15933" s="12"/>
      <c r="E15933" s="12"/>
      <c r="F15933" s="12"/>
      <c r="G15933" s="12"/>
    </row>
    <row r="15934" spans="4:7">
      <c r="D15934" s="12"/>
      <c r="E15934" s="12"/>
      <c r="F15934" s="12"/>
      <c r="G15934" s="12"/>
    </row>
    <row r="15935" spans="4:7">
      <c r="D15935" s="12"/>
      <c r="E15935" s="12"/>
      <c r="F15935" s="12"/>
      <c r="G15935" s="12"/>
    </row>
    <row r="15936" spans="4:7">
      <c r="D15936" s="12"/>
      <c r="E15936" s="12"/>
      <c r="F15936" s="12"/>
      <c r="G15936" s="12"/>
    </row>
    <row r="15937" spans="4:7">
      <c r="D15937" s="12"/>
      <c r="E15937" s="12"/>
      <c r="F15937" s="12"/>
      <c r="G15937" s="12"/>
    </row>
    <row r="15938" spans="4:7">
      <c r="D15938" s="12"/>
      <c r="E15938" s="12"/>
      <c r="F15938" s="12"/>
      <c r="G15938" s="12"/>
    </row>
    <row r="15939" spans="4:7">
      <c r="D15939" s="12"/>
      <c r="E15939" s="12"/>
      <c r="F15939" s="12"/>
      <c r="G15939" s="12"/>
    </row>
    <row r="15940" spans="4:7">
      <c r="D15940" s="12"/>
      <c r="E15940" s="12"/>
      <c r="F15940" s="12"/>
      <c r="G15940" s="12"/>
    </row>
    <row r="15941" spans="4:7">
      <c r="D15941" s="12"/>
      <c r="E15941" s="12"/>
      <c r="F15941" s="12"/>
      <c r="G15941" s="12"/>
    </row>
    <row r="15942" spans="4:7">
      <c r="D15942" s="12"/>
      <c r="E15942" s="12"/>
      <c r="F15942" s="12"/>
      <c r="G15942" s="12"/>
    </row>
    <row r="15943" spans="4:7">
      <c r="D15943" s="12"/>
      <c r="E15943" s="12"/>
      <c r="F15943" s="12"/>
      <c r="G15943" s="12"/>
    </row>
    <row r="15944" spans="4:7">
      <c r="D15944" s="12"/>
      <c r="E15944" s="12"/>
      <c r="F15944" s="12"/>
      <c r="G15944" s="12"/>
    </row>
    <row r="15945" spans="4:7">
      <c r="D15945" s="12"/>
      <c r="E15945" s="12"/>
      <c r="F15945" s="12"/>
      <c r="G15945" s="12"/>
    </row>
    <row r="15946" spans="4:7">
      <c r="D15946" s="12"/>
      <c r="E15946" s="12"/>
      <c r="F15946" s="12"/>
      <c r="G15946" s="12"/>
    </row>
    <row r="15947" spans="4:7">
      <c r="D15947" s="12"/>
      <c r="E15947" s="12"/>
      <c r="F15947" s="12"/>
      <c r="G15947" s="12"/>
    </row>
    <row r="15948" spans="4:7">
      <c r="D15948" s="12"/>
      <c r="E15948" s="12"/>
      <c r="F15948" s="12"/>
      <c r="G15948" s="12"/>
    </row>
    <row r="15949" spans="4:7">
      <c r="D15949" s="12"/>
      <c r="E15949" s="12"/>
      <c r="F15949" s="12"/>
      <c r="G15949" s="12"/>
    </row>
    <row r="15950" spans="4:7">
      <c r="D15950" s="12"/>
      <c r="E15950" s="12"/>
      <c r="F15950" s="12"/>
      <c r="G15950" s="12"/>
    </row>
    <row r="15951" spans="4:7">
      <c r="D15951" s="12"/>
      <c r="E15951" s="12"/>
      <c r="F15951" s="12"/>
      <c r="G15951" s="12"/>
    </row>
    <row r="15952" spans="4:7">
      <c r="D15952" s="12"/>
      <c r="E15952" s="12"/>
      <c r="F15952" s="12"/>
      <c r="G15952" s="12"/>
    </row>
    <row r="15953" spans="4:7">
      <c r="D15953" s="12"/>
      <c r="E15953" s="12"/>
      <c r="F15953" s="12"/>
      <c r="G15953" s="12"/>
    </row>
    <row r="15954" spans="4:7">
      <c r="D15954" s="12"/>
      <c r="E15954" s="12"/>
      <c r="F15954" s="12"/>
      <c r="G15954" s="12"/>
    </row>
    <row r="15955" spans="4:7">
      <c r="D15955" s="12"/>
      <c r="E15955" s="12"/>
      <c r="F15955" s="12"/>
      <c r="G15955" s="12"/>
    </row>
    <row r="15956" spans="4:7">
      <c r="D15956" s="12"/>
      <c r="E15956" s="12"/>
      <c r="F15956" s="12"/>
      <c r="G15956" s="12"/>
    </row>
    <row r="15957" spans="4:7">
      <c r="D15957" s="12"/>
      <c r="E15957" s="12"/>
      <c r="F15957" s="12"/>
      <c r="G15957" s="12"/>
    </row>
    <row r="15958" spans="4:7">
      <c r="D15958" s="12"/>
      <c r="E15958" s="12"/>
      <c r="F15958" s="12"/>
      <c r="G15958" s="12"/>
    </row>
    <row r="15959" spans="4:7">
      <c r="D15959" s="12"/>
      <c r="E15959" s="12"/>
      <c r="F15959" s="12"/>
      <c r="G15959" s="12"/>
    </row>
    <row r="15960" spans="4:7">
      <c r="D15960" s="12"/>
      <c r="E15960" s="12"/>
      <c r="F15960" s="12"/>
      <c r="G15960" s="12"/>
    </row>
    <row r="15961" spans="4:7">
      <c r="D15961" s="12"/>
      <c r="E15961" s="12"/>
      <c r="F15961" s="12"/>
      <c r="G15961" s="12"/>
    </row>
    <row r="15962" spans="4:7">
      <c r="D15962" s="12"/>
      <c r="E15962" s="12"/>
      <c r="F15962" s="12"/>
      <c r="G15962" s="12"/>
    </row>
    <row r="15963" spans="4:7">
      <c r="D15963" s="12"/>
      <c r="E15963" s="12"/>
      <c r="F15963" s="12"/>
      <c r="G15963" s="12"/>
    </row>
    <row r="15964" spans="4:7">
      <c r="D15964" s="12"/>
      <c r="E15964" s="12"/>
      <c r="F15964" s="12"/>
      <c r="G15964" s="12"/>
    </row>
    <row r="15965" spans="4:7">
      <c r="D15965" s="12"/>
      <c r="E15965" s="12"/>
      <c r="F15965" s="12"/>
      <c r="G15965" s="12"/>
    </row>
    <row r="15966" spans="4:7">
      <c r="D15966" s="12"/>
      <c r="E15966" s="12"/>
      <c r="F15966" s="12"/>
      <c r="G15966" s="12"/>
    </row>
    <row r="15967" spans="4:7">
      <c r="D15967" s="12"/>
      <c r="E15967" s="12"/>
      <c r="F15967" s="12"/>
      <c r="G15967" s="12"/>
    </row>
    <row r="15968" spans="4:7">
      <c r="D15968" s="12"/>
      <c r="E15968" s="12"/>
      <c r="F15968" s="12"/>
      <c r="G15968" s="12"/>
    </row>
    <row r="15969" spans="4:7">
      <c r="D15969" s="12"/>
      <c r="E15969" s="12"/>
      <c r="F15969" s="12"/>
      <c r="G15969" s="12"/>
    </row>
    <row r="15970" spans="4:7">
      <c r="D15970" s="12"/>
      <c r="E15970" s="12"/>
      <c r="F15970" s="12"/>
      <c r="G15970" s="12"/>
    </row>
    <row r="15971" spans="4:7">
      <c r="D15971" s="12"/>
      <c r="E15971" s="12"/>
      <c r="F15971" s="12"/>
      <c r="G15971" s="12"/>
    </row>
    <row r="15972" spans="4:7">
      <c r="D15972" s="12"/>
      <c r="E15972" s="12"/>
      <c r="F15972" s="12"/>
      <c r="G15972" s="12"/>
    </row>
    <row r="15973" spans="4:7">
      <c r="D15973" s="12"/>
      <c r="E15973" s="12"/>
      <c r="F15973" s="12"/>
      <c r="G15973" s="12"/>
    </row>
    <row r="15974" spans="4:7">
      <c r="D15974" s="12"/>
      <c r="E15974" s="12"/>
      <c r="F15974" s="12"/>
      <c r="G15974" s="12"/>
    </row>
    <row r="15975" spans="4:7">
      <c r="D15975" s="12"/>
      <c r="E15975" s="12"/>
      <c r="F15975" s="12"/>
      <c r="G15975" s="12"/>
    </row>
    <row r="15976" spans="4:7">
      <c r="D15976" s="12"/>
      <c r="E15976" s="12"/>
      <c r="F15976" s="12"/>
      <c r="G15976" s="12"/>
    </row>
    <row r="15977" spans="4:7">
      <c r="D15977" s="12"/>
      <c r="E15977" s="12"/>
      <c r="F15977" s="12"/>
      <c r="G15977" s="12"/>
    </row>
    <row r="15978" spans="4:7">
      <c r="D15978" s="12"/>
      <c r="E15978" s="12"/>
      <c r="F15978" s="12"/>
      <c r="G15978" s="12"/>
    </row>
    <row r="15979" spans="4:7">
      <c r="D15979" s="12"/>
      <c r="E15979" s="12"/>
      <c r="F15979" s="12"/>
      <c r="G15979" s="12"/>
    </row>
    <row r="15980" spans="4:7">
      <c r="D15980" s="12"/>
      <c r="E15980" s="12"/>
      <c r="F15980" s="12"/>
      <c r="G15980" s="12"/>
    </row>
    <row r="15981" spans="4:7">
      <c r="D15981" s="12"/>
      <c r="E15981" s="12"/>
      <c r="F15981" s="12"/>
      <c r="G15981" s="12"/>
    </row>
    <row r="15982" spans="4:7">
      <c r="D15982" s="12"/>
      <c r="E15982" s="12"/>
      <c r="F15982" s="12"/>
      <c r="G15982" s="12"/>
    </row>
    <row r="15983" spans="4:7">
      <c r="D15983" s="12"/>
      <c r="E15983" s="12"/>
      <c r="F15983" s="12"/>
      <c r="G15983" s="12"/>
    </row>
    <row r="15984" spans="4:7">
      <c r="D15984" s="12"/>
      <c r="E15984" s="12"/>
      <c r="F15984" s="12"/>
      <c r="G15984" s="12"/>
    </row>
    <row r="15985" spans="4:7">
      <c r="D15985" s="12"/>
      <c r="E15985" s="12"/>
      <c r="F15985" s="12"/>
      <c r="G15985" s="12"/>
    </row>
    <row r="15986" spans="4:7">
      <c r="D15986" s="12"/>
      <c r="E15986" s="12"/>
      <c r="F15986" s="12"/>
      <c r="G15986" s="12"/>
    </row>
    <row r="15987" spans="4:7">
      <c r="D15987" s="12"/>
      <c r="E15987" s="12"/>
      <c r="F15987" s="12"/>
      <c r="G15987" s="12"/>
    </row>
    <row r="15988" spans="4:7">
      <c r="D15988" s="12"/>
      <c r="E15988" s="12"/>
      <c r="F15988" s="12"/>
      <c r="G15988" s="12"/>
    </row>
    <row r="15989" spans="4:7">
      <c r="D15989" s="12"/>
      <c r="E15989" s="12"/>
      <c r="F15989" s="12"/>
      <c r="G15989" s="12"/>
    </row>
    <row r="15990" spans="4:7">
      <c r="D15990" s="12"/>
      <c r="E15990" s="12"/>
      <c r="F15990" s="12"/>
      <c r="G15990" s="12"/>
    </row>
    <row r="15991" spans="4:7">
      <c r="D15991" s="12"/>
      <c r="E15991" s="12"/>
      <c r="F15991" s="12"/>
      <c r="G15991" s="12"/>
    </row>
    <row r="15992" spans="4:7">
      <c r="D15992" s="12"/>
      <c r="E15992" s="12"/>
      <c r="F15992" s="12"/>
      <c r="G15992" s="12"/>
    </row>
    <row r="15993" spans="4:7">
      <c r="D15993" s="12"/>
      <c r="E15993" s="12"/>
      <c r="F15993" s="12"/>
      <c r="G15993" s="12"/>
    </row>
    <row r="15994" spans="4:7">
      <c r="D15994" s="12"/>
      <c r="E15994" s="12"/>
      <c r="F15994" s="12"/>
      <c r="G15994" s="12"/>
    </row>
    <row r="15995" spans="4:7">
      <c r="D15995" s="12"/>
      <c r="E15995" s="12"/>
      <c r="F15995" s="12"/>
      <c r="G15995" s="12"/>
    </row>
    <row r="15996" spans="4:7">
      <c r="D15996" s="12"/>
      <c r="E15996" s="12"/>
      <c r="F15996" s="12"/>
      <c r="G15996" s="12"/>
    </row>
    <row r="15997" spans="4:7">
      <c r="D15997" s="12"/>
      <c r="E15997" s="12"/>
      <c r="F15997" s="12"/>
      <c r="G15997" s="12"/>
    </row>
    <row r="15998" spans="4:7">
      <c r="D15998" s="12"/>
      <c r="E15998" s="12"/>
      <c r="F15998" s="12"/>
      <c r="G15998" s="12"/>
    </row>
    <row r="15999" spans="4:7">
      <c r="D15999" s="12"/>
      <c r="E15999" s="12"/>
      <c r="F15999" s="12"/>
      <c r="G15999" s="12"/>
    </row>
    <row r="16000" spans="4:7">
      <c r="D16000" s="12"/>
      <c r="E16000" s="12"/>
      <c r="F16000" s="12"/>
      <c r="G16000" s="12"/>
    </row>
    <row r="16001" spans="4:7">
      <c r="D16001" s="12"/>
      <c r="E16001" s="12"/>
      <c r="F16001" s="12"/>
      <c r="G16001" s="12"/>
    </row>
    <row r="16002" spans="4:7">
      <c r="D16002" s="12"/>
      <c r="E16002" s="12"/>
      <c r="F16002" s="12"/>
      <c r="G16002" s="12"/>
    </row>
    <row r="16003" spans="4:7">
      <c r="D16003" s="12"/>
      <c r="E16003" s="12"/>
      <c r="F16003" s="12"/>
      <c r="G16003" s="12"/>
    </row>
    <row r="16004" spans="4:7">
      <c r="D16004" s="12"/>
      <c r="E16004" s="12"/>
      <c r="F16004" s="12"/>
      <c r="G16004" s="12"/>
    </row>
    <row r="16005" spans="4:7">
      <c r="D16005" s="12"/>
      <c r="E16005" s="12"/>
      <c r="F16005" s="12"/>
      <c r="G16005" s="12"/>
    </row>
    <row r="16006" spans="4:7">
      <c r="D16006" s="12"/>
      <c r="E16006" s="12"/>
      <c r="F16006" s="12"/>
      <c r="G16006" s="12"/>
    </row>
    <row r="16007" spans="4:7">
      <c r="D16007" s="12"/>
      <c r="E16007" s="12"/>
      <c r="F16007" s="12"/>
      <c r="G16007" s="12"/>
    </row>
    <row r="16008" spans="4:7">
      <c r="D16008" s="12"/>
      <c r="E16008" s="12"/>
      <c r="F16008" s="12"/>
      <c r="G16008" s="12"/>
    </row>
    <row r="16009" spans="4:7">
      <c r="D16009" s="12"/>
      <c r="E16009" s="12"/>
      <c r="F16009" s="12"/>
      <c r="G16009" s="12"/>
    </row>
    <row r="16010" spans="4:7">
      <c r="D16010" s="12"/>
      <c r="E16010" s="12"/>
      <c r="F16010" s="12"/>
      <c r="G16010" s="12"/>
    </row>
    <row r="16011" spans="4:7">
      <c r="D16011" s="12"/>
      <c r="E16011" s="12"/>
      <c r="F16011" s="12"/>
      <c r="G16011" s="12"/>
    </row>
    <row r="16012" spans="4:7">
      <c r="D16012" s="12"/>
      <c r="E16012" s="12"/>
      <c r="F16012" s="12"/>
      <c r="G16012" s="12"/>
    </row>
    <row r="16013" spans="4:7">
      <c r="D16013" s="12"/>
      <c r="E16013" s="12"/>
      <c r="F16013" s="12"/>
      <c r="G16013" s="12"/>
    </row>
    <row r="16014" spans="4:7">
      <c r="D16014" s="12"/>
      <c r="E16014" s="12"/>
      <c r="F16014" s="12"/>
      <c r="G16014" s="12"/>
    </row>
    <row r="16015" spans="4:7">
      <c r="D16015" s="12"/>
      <c r="E16015" s="12"/>
      <c r="F16015" s="12"/>
      <c r="G16015" s="12"/>
    </row>
    <row r="16016" spans="4:7">
      <c r="D16016" s="12"/>
      <c r="E16016" s="12"/>
      <c r="F16016" s="12"/>
      <c r="G16016" s="12"/>
    </row>
    <row r="16017" spans="4:7">
      <c r="D16017" s="12"/>
      <c r="E16017" s="12"/>
      <c r="F16017" s="12"/>
      <c r="G16017" s="12"/>
    </row>
    <row r="16018" spans="4:7">
      <c r="D16018" s="12"/>
      <c r="E16018" s="12"/>
      <c r="F16018" s="12"/>
      <c r="G16018" s="12"/>
    </row>
    <row r="16019" spans="4:7">
      <c r="D16019" s="12"/>
      <c r="E16019" s="12"/>
      <c r="F16019" s="12"/>
      <c r="G16019" s="12"/>
    </row>
    <row r="16020" spans="4:7">
      <c r="D16020" s="12"/>
      <c r="E16020" s="12"/>
      <c r="F16020" s="12"/>
      <c r="G16020" s="12"/>
    </row>
    <row r="16021" spans="4:7">
      <c r="D16021" s="12"/>
      <c r="E16021" s="12"/>
      <c r="F16021" s="12"/>
      <c r="G16021" s="12"/>
    </row>
    <row r="16022" spans="4:7">
      <c r="D16022" s="12"/>
      <c r="E16022" s="12"/>
      <c r="F16022" s="12"/>
      <c r="G16022" s="12"/>
    </row>
    <row r="16023" spans="4:7">
      <c r="D16023" s="12"/>
      <c r="E16023" s="12"/>
      <c r="F16023" s="12"/>
      <c r="G16023" s="12"/>
    </row>
    <row r="16024" spans="4:7">
      <c r="D16024" s="12"/>
      <c r="E16024" s="12"/>
      <c r="F16024" s="12"/>
      <c r="G16024" s="12"/>
    </row>
    <row r="16025" spans="4:7">
      <c r="D16025" s="12"/>
      <c r="E16025" s="12"/>
      <c r="F16025" s="12"/>
      <c r="G16025" s="12"/>
    </row>
    <row r="16026" spans="4:7">
      <c r="D16026" s="12"/>
      <c r="E16026" s="12"/>
      <c r="F16026" s="12"/>
      <c r="G16026" s="12"/>
    </row>
    <row r="16027" spans="4:7">
      <c r="D16027" s="12"/>
      <c r="E16027" s="12"/>
      <c r="F16027" s="12"/>
      <c r="G16027" s="12"/>
    </row>
    <row r="16028" spans="4:7">
      <c r="D16028" s="12"/>
      <c r="E16028" s="12"/>
      <c r="F16028" s="12"/>
      <c r="G16028" s="12"/>
    </row>
    <row r="16029" spans="4:7">
      <c r="D16029" s="12"/>
      <c r="E16029" s="12"/>
      <c r="F16029" s="12"/>
      <c r="G16029" s="12"/>
    </row>
    <row r="16030" spans="4:7">
      <c r="D16030" s="12"/>
      <c r="E16030" s="12"/>
      <c r="F16030" s="12"/>
      <c r="G16030" s="12"/>
    </row>
    <row r="16031" spans="4:7">
      <c r="D16031" s="12"/>
      <c r="E16031" s="12"/>
      <c r="F16031" s="12"/>
      <c r="G16031" s="12"/>
    </row>
    <row r="16032" spans="4:7">
      <c r="D16032" s="12"/>
      <c r="E16032" s="12"/>
      <c r="F16032" s="12"/>
      <c r="G16032" s="12"/>
    </row>
    <row r="16033" spans="4:7">
      <c r="D16033" s="12"/>
      <c r="E16033" s="12"/>
      <c r="F16033" s="12"/>
      <c r="G16033" s="12"/>
    </row>
    <row r="16034" spans="4:7">
      <c r="D16034" s="12"/>
      <c r="E16034" s="12"/>
      <c r="F16034" s="12"/>
      <c r="G16034" s="12"/>
    </row>
    <row r="16035" spans="4:7">
      <c r="D16035" s="12"/>
      <c r="E16035" s="12"/>
      <c r="F16035" s="12"/>
      <c r="G16035" s="12"/>
    </row>
    <row r="16036" spans="4:7">
      <c r="D16036" s="12"/>
      <c r="E16036" s="12"/>
      <c r="F16036" s="12"/>
      <c r="G16036" s="12"/>
    </row>
    <row r="16037" spans="4:7">
      <c r="D16037" s="12"/>
      <c r="E16037" s="12"/>
      <c r="F16037" s="12"/>
      <c r="G16037" s="12"/>
    </row>
    <row r="16038" spans="4:7">
      <c r="D16038" s="12"/>
      <c r="E16038" s="12"/>
      <c r="F16038" s="12"/>
      <c r="G16038" s="12"/>
    </row>
    <row r="16039" spans="4:7">
      <c r="D16039" s="12"/>
      <c r="E16039" s="12"/>
      <c r="F16039" s="12"/>
      <c r="G16039" s="12"/>
    </row>
    <row r="16040" spans="4:7">
      <c r="D16040" s="12"/>
      <c r="E16040" s="12"/>
      <c r="F16040" s="12"/>
      <c r="G16040" s="12"/>
    </row>
    <row r="16041" spans="4:7">
      <c r="D16041" s="12"/>
      <c r="E16041" s="12"/>
      <c r="F16041" s="12"/>
      <c r="G16041" s="12"/>
    </row>
    <row r="16042" spans="4:7">
      <c r="D16042" s="12"/>
      <c r="E16042" s="12"/>
      <c r="F16042" s="12"/>
      <c r="G16042" s="12"/>
    </row>
    <row r="16043" spans="4:7">
      <c r="D16043" s="12"/>
      <c r="E16043" s="12"/>
      <c r="F16043" s="12"/>
      <c r="G16043" s="12"/>
    </row>
    <row r="16044" spans="4:7">
      <c r="D16044" s="12"/>
      <c r="E16044" s="12"/>
      <c r="F16044" s="12"/>
      <c r="G16044" s="12"/>
    </row>
    <row r="16045" spans="4:7">
      <c r="D16045" s="12"/>
      <c r="E16045" s="12"/>
      <c r="F16045" s="12"/>
      <c r="G16045" s="12"/>
    </row>
    <row r="16046" spans="4:7">
      <c r="D16046" s="12"/>
      <c r="E16046" s="12"/>
      <c r="F16046" s="12"/>
      <c r="G16046" s="12"/>
    </row>
    <row r="16047" spans="4:7">
      <c r="D16047" s="12"/>
      <c r="E16047" s="12"/>
      <c r="F16047" s="12"/>
      <c r="G16047" s="12"/>
    </row>
    <row r="16048" spans="4:7">
      <c r="D16048" s="12"/>
      <c r="E16048" s="12"/>
      <c r="F16048" s="12"/>
      <c r="G16048" s="12"/>
    </row>
    <row r="16049" spans="4:7">
      <c r="D16049" s="12"/>
      <c r="E16049" s="12"/>
      <c r="F16049" s="12"/>
      <c r="G16049" s="12"/>
    </row>
    <row r="16050" spans="4:7">
      <c r="D16050" s="12"/>
      <c r="E16050" s="12"/>
      <c r="F16050" s="12"/>
      <c r="G16050" s="12"/>
    </row>
    <row r="16051" spans="4:7">
      <c r="D16051" s="12"/>
      <c r="E16051" s="12"/>
      <c r="F16051" s="12"/>
      <c r="G16051" s="12"/>
    </row>
    <row r="16052" spans="4:7">
      <c r="D16052" s="12"/>
      <c r="E16052" s="12"/>
      <c r="F16052" s="12"/>
      <c r="G16052" s="12"/>
    </row>
    <row r="16053" spans="4:7">
      <c r="D16053" s="12"/>
      <c r="E16053" s="12"/>
      <c r="F16053" s="12"/>
      <c r="G16053" s="12"/>
    </row>
    <row r="16054" spans="4:7">
      <c r="D16054" s="12"/>
      <c r="E16054" s="12"/>
      <c r="F16054" s="12"/>
      <c r="G16054" s="12"/>
    </row>
    <row r="16055" spans="4:7">
      <c r="D16055" s="12"/>
      <c r="E16055" s="12"/>
      <c r="F16055" s="12"/>
      <c r="G16055" s="12"/>
    </row>
    <row r="16056" spans="4:7">
      <c r="D16056" s="12"/>
      <c r="E16056" s="12"/>
      <c r="F16056" s="12"/>
      <c r="G16056" s="12"/>
    </row>
    <row r="16057" spans="4:7">
      <c r="D16057" s="12"/>
      <c r="E16057" s="12"/>
      <c r="F16057" s="12"/>
      <c r="G16057" s="12"/>
    </row>
    <row r="16058" spans="4:7">
      <c r="D16058" s="12"/>
      <c r="E16058" s="12"/>
      <c r="F16058" s="12"/>
      <c r="G16058" s="12"/>
    </row>
    <row r="16059" spans="4:7">
      <c r="D16059" s="12"/>
      <c r="E16059" s="12"/>
      <c r="F16059" s="12"/>
      <c r="G16059" s="12"/>
    </row>
    <row r="16060" spans="4:7">
      <c r="D16060" s="12"/>
      <c r="E16060" s="12"/>
      <c r="F16060" s="12"/>
      <c r="G16060" s="12"/>
    </row>
    <row r="16061" spans="4:7">
      <c r="D16061" s="12"/>
      <c r="E16061" s="12"/>
      <c r="F16061" s="12"/>
      <c r="G16061" s="12"/>
    </row>
    <row r="16062" spans="4:7">
      <c r="D16062" s="12"/>
      <c r="E16062" s="12"/>
      <c r="F16062" s="12"/>
      <c r="G16062" s="12"/>
    </row>
    <row r="16063" spans="4:7">
      <c r="D16063" s="12"/>
      <c r="E16063" s="12"/>
      <c r="F16063" s="12"/>
      <c r="G16063" s="12"/>
    </row>
    <row r="16064" spans="4:7">
      <c r="D16064" s="12"/>
      <c r="E16064" s="12"/>
      <c r="F16064" s="12"/>
      <c r="G16064" s="12"/>
    </row>
    <row r="16065" spans="4:7">
      <c r="D16065" s="12"/>
      <c r="E16065" s="12"/>
      <c r="F16065" s="12"/>
      <c r="G16065" s="12"/>
    </row>
    <row r="16066" spans="4:7">
      <c r="D16066" s="12"/>
      <c r="E16066" s="12"/>
      <c r="F16066" s="12"/>
      <c r="G16066" s="12"/>
    </row>
    <row r="16067" spans="4:7">
      <c r="D16067" s="12"/>
      <c r="E16067" s="12"/>
      <c r="F16067" s="12"/>
      <c r="G16067" s="12"/>
    </row>
    <row r="16068" spans="4:7">
      <c r="D16068" s="12"/>
      <c r="E16068" s="12"/>
      <c r="F16068" s="12"/>
      <c r="G16068" s="12"/>
    </row>
    <row r="16069" spans="4:7">
      <c r="D16069" s="12"/>
      <c r="E16069" s="12"/>
      <c r="F16069" s="12"/>
      <c r="G16069" s="12"/>
    </row>
    <row r="16070" spans="4:7">
      <c r="D16070" s="12"/>
      <c r="E16070" s="12"/>
      <c r="F16070" s="12"/>
      <c r="G16070" s="12"/>
    </row>
    <row r="16071" spans="4:7">
      <c r="D16071" s="12"/>
      <c r="E16071" s="12"/>
      <c r="F16071" s="12"/>
      <c r="G16071" s="12"/>
    </row>
    <row r="16072" spans="4:7">
      <c r="D16072" s="12"/>
      <c r="E16072" s="12"/>
      <c r="F16072" s="12"/>
      <c r="G16072" s="12"/>
    </row>
    <row r="16073" spans="4:7">
      <c r="D16073" s="12"/>
      <c r="E16073" s="12"/>
      <c r="F16073" s="12"/>
      <c r="G16073" s="12"/>
    </row>
    <row r="16074" spans="4:7">
      <c r="D16074" s="12"/>
      <c r="E16074" s="12"/>
      <c r="F16074" s="12"/>
      <c r="G16074" s="12"/>
    </row>
    <row r="16075" spans="4:7">
      <c r="D16075" s="12"/>
      <c r="E16075" s="12"/>
      <c r="F16075" s="12"/>
      <c r="G16075" s="12"/>
    </row>
    <row r="16076" spans="4:7">
      <c r="D16076" s="12"/>
      <c r="E16076" s="12"/>
      <c r="F16076" s="12"/>
      <c r="G16076" s="12"/>
    </row>
    <row r="16077" spans="4:7">
      <c r="D16077" s="12"/>
      <c r="E16077" s="12"/>
      <c r="F16077" s="12"/>
      <c r="G16077" s="12"/>
    </row>
    <row r="16078" spans="4:7">
      <c r="D16078" s="12"/>
      <c r="E16078" s="12"/>
      <c r="F16078" s="12"/>
      <c r="G16078" s="12"/>
    </row>
    <row r="16079" spans="4:7">
      <c r="D16079" s="12"/>
      <c r="E16079" s="12"/>
      <c r="F16079" s="12"/>
      <c r="G16079" s="12"/>
    </row>
    <row r="16080" spans="4:7">
      <c r="D16080" s="12"/>
      <c r="E16080" s="12"/>
      <c r="F16080" s="12"/>
      <c r="G16080" s="12"/>
    </row>
    <row r="16081" spans="4:7">
      <c r="D16081" s="12"/>
      <c r="E16081" s="12"/>
      <c r="F16081" s="12"/>
      <c r="G16081" s="12"/>
    </row>
    <row r="16082" spans="4:7">
      <c r="D16082" s="12"/>
      <c r="E16082" s="12"/>
      <c r="F16082" s="12"/>
      <c r="G16082" s="12"/>
    </row>
    <row r="16083" spans="4:7">
      <c r="D16083" s="12"/>
      <c r="E16083" s="12"/>
      <c r="F16083" s="12"/>
      <c r="G16083" s="12"/>
    </row>
    <row r="16084" spans="4:7">
      <c r="D16084" s="12"/>
      <c r="E16084" s="12"/>
      <c r="F16084" s="12"/>
      <c r="G16084" s="12"/>
    </row>
    <row r="16085" spans="4:7">
      <c r="D16085" s="12"/>
      <c r="E16085" s="12"/>
      <c r="F16085" s="12"/>
      <c r="G16085" s="12"/>
    </row>
    <row r="16086" spans="4:7">
      <c r="D16086" s="12"/>
      <c r="E16086" s="12"/>
      <c r="F16086" s="12"/>
      <c r="G16086" s="12"/>
    </row>
    <row r="16087" spans="4:7">
      <c r="D16087" s="12"/>
      <c r="E16087" s="12"/>
      <c r="F16087" s="12"/>
      <c r="G16087" s="12"/>
    </row>
    <row r="16088" spans="4:7">
      <c r="D16088" s="12"/>
      <c r="E16088" s="12"/>
      <c r="F16088" s="12"/>
      <c r="G16088" s="12"/>
    </row>
    <row r="16089" spans="4:7">
      <c r="D16089" s="12"/>
      <c r="E16089" s="12"/>
      <c r="F16089" s="12"/>
      <c r="G16089" s="12"/>
    </row>
    <row r="16090" spans="4:7">
      <c r="D16090" s="12"/>
      <c r="E16090" s="12"/>
      <c r="F16090" s="12"/>
      <c r="G16090" s="12"/>
    </row>
    <row r="16091" spans="4:7">
      <c r="D16091" s="12"/>
      <c r="E16091" s="12"/>
      <c r="F16091" s="12"/>
      <c r="G16091" s="12"/>
    </row>
    <row r="16092" spans="4:7">
      <c r="D16092" s="12"/>
      <c r="E16092" s="12"/>
      <c r="F16092" s="12"/>
      <c r="G16092" s="12"/>
    </row>
    <row r="16093" spans="4:7">
      <c r="D16093" s="12"/>
      <c r="E16093" s="12"/>
      <c r="F16093" s="12"/>
      <c r="G16093" s="12"/>
    </row>
    <row r="16094" spans="4:7">
      <c r="D16094" s="12"/>
      <c r="E16094" s="12"/>
      <c r="F16094" s="12"/>
      <c r="G16094" s="12"/>
    </row>
    <row r="16095" spans="4:7">
      <c r="D16095" s="12"/>
      <c r="E16095" s="12"/>
      <c r="F16095" s="12"/>
      <c r="G16095" s="12"/>
    </row>
    <row r="16096" spans="4:7">
      <c r="D16096" s="12"/>
      <c r="E16096" s="12"/>
      <c r="F16096" s="12"/>
      <c r="G16096" s="12"/>
    </row>
    <row r="16097" spans="4:7">
      <c r="D16097" s="12"/>
      <c r="E16097" s="12"/>
      <c r="F16097" s="12"/>
      <c r="G16097" s="12"/>
    </row>
    <row r="16098" spans="4:7">
      <c r="D16098" s="12"/>
      <c r="E16098" s="12"/>
      <c r="F16098" s="12"/>
      <c r="G16098" s="12"/>
    </row>
    <row r="16099" spans="4:7">
      <c r="D16099" s="12"/>
      <c r="E16099" s="12"/>
      <c r="F16099" s="12"/>
      <c r="G16099" s="12"/>
    </row>
    <row r="16100" spans="4:7">
      <c r="D16100" s="12"/>
      <c r="E16100" s="12"/>
      <c r="F16100" s="12"/>
      <c r="G16100" s="12"/>
    </row>
    <row r="16101" spans="4:7">
      <c r="D16101" s="12"/>
      <c r="E16101" s="12"/>
      <c r="F16101" s="12"/>
      <c r="G16101" s="12"/>
    </row>
    <row r="16102" spans="4:7">
      <c r="D16102" s="12"/>
      <c r="E16102" s="12"/>
      <c r="F16102" s="12"/>
      <c r="G16102" s="12"/>
    </row>
    <row r="16103" spans="4:7">
      <c r="D16103" s="12"/>
      <c r="E16103" s="12"/>
      <c r="F16103" s="12"/>
      <c r="G16103" s="12"/>
    </row>
    <row r="16104" spans="4:7">
      <c r="D16104" s="12"/>
      <c r="E16104" s="12"/>
      <c r="F16104" s="12"/>
      <c r="G16104" s="12"/>
    </row>
    <row r="16105" spans="4:7">
      <c r="D16105" s="12"/>
      <c r="E16105" s="12"/>
      <c r="F16105" s="12"/>
      <c r="G16105" s="12"/>
    </row>
    <row r="16106" spans="4:7">
      <c r="D16106" s="12"/>
      <c r="E16106" s="12"/>
      <c r="F16106" s="12"/>
      <c r="G16106" s="12"/>
    </row>
    <row r="16107" spans="4:7">
      <c r="D16107" s="12"/>
      <c r="E16107" s="12"/>
      <c r="F16107" s="12"/>
      <c r="G16107" s="12"/>
    </row>
    <row r="16108" spans="4:7">
      <c r="D16108" s="12"/>
      <c r="E16108" s="12"/>
      <c r="F16108" s="12"/>
      <c r="G16108" s="12"/>
    </row>
    <row r="16109" spans="4:7">
      <c r="D16109" s="12"/>
      <c r="E16109" s="12"/>
      <c r="F16109" s="12"/>
      <c r="G16109" s="12"/>
    </row>
    <row r="16110" spans="4:7">
      <c r="D16110" s="12"/>
      <c r="E16110" s="12"/>
      <c r="F16110" s="12"/>
      <c r="G16110" s="12"/>
    </row>
    <row r="16111" spans="4:7">
      <c r="D16111" s="12"/>
      <c r="E16111" s="12"/>
      <c r="F16111" s="12"/>
      <c r="G16111" s="12"/>
    </row>
    <row r="16112" spans="4:7">
      <c r="D16112" s="12"/>
      <c r="E16112" s="12"/>
      <c r="F16112" s="12"/>
      <c r="G16112" s="12"/>
    </row>
    <row r="16113" spans="4:7">
      <c r="D16113" s="12"/>
      <c r="E16113" s="12"/>
      <c r="F16113" s="12"/>
      <c r="G16113" s="12"/>
    </row>
    <row r="16114" spans="4:7">
      <c r="D16114" s="12"/>
      <c r="E16114" s="12"/>
      <c r="F16114" s="12"/>
      <c r="G16114" s="12"/>
    </row>
    <row r="16115" spans="4:7">
      <c r="D16115" s="12"/>
      <c r="E16115" s="12"/>
      <c r="F16115" s="12"/>
      <c r="G16115" s="12"/>
    </row>
    <row r="16116" spans="4:7">
      <c r="D16116" s="12"/>
      <c r="E16116" s="12"/>
      <c r="F16116" s="12"/>
      <c r="G16116" s="12"/>
    </row>
    <row r="16117" spans="4:7">
      <c r="D16117" s="12"/>
      <c r="E16117" s="12"/>
      <c r="F16117" s="12"/>
      <c r="G16117" s="12"/>
    </row>
    <row r="16118" spans="4:7">
      <c r="D16118" s="12"/>
      <c r="E16118" s="12"/>
      <c r="F16118" s="12"/>
      <c r="G16118" s="12"/>
    </row>
    <row r="16119" spans="4:7">
      <c r="D16119" s="12"/>
      <c r="E16119" s="12"/>
      <c r="F16119" s="12"/>
      <c r="G16119" s="12"/>
    </row>
    <row r="16120" spans="4:7">
      <c r="D16120" s="12"/>
      <c r="E16120" s="12"/>
      <c r="F16120" s="12"/>
      <c r="G16120" s="12"/>
    </row>
    <row r="16121" spans="4:7">
      <c r="D16121" s="12"/>
      <c r="E16121" s="12"/>
      <c r="F16121" s="12"/>
      <c r="G16121" s="12"/>
    </row>
    <row r="16122" spans="4:7">
      <c r="D16122" s="12"/>
      <c r="E16122" s="12"/>
      <c r="F16122" s="12"/>
      <c r="G16122" s="12"/>
    </row>
    <row r="16123" spans="4:7">
      <c r="D16123" s="12"/>
      <c r="E16123" s="12"/>
      <c r="F16123" s="12"/>
      <c r="G16123" s="12"/>
    </row>
    <row r="16124" spans="4:7">
      <c r="D16124" s="12"/>
      <c r="E16124" s="12"/>
      <c r="F16124" s="12"/>
      <c r="G16124" s="12"/>
    </row>
    <row r="16125" spans="4:7">
      <c r="D16125" s="12"/>
      <c r="E16125" s="12"/>
      <c r="F16125" s="12"/>
      <c r="G16125" s="12"/>
    </row>
    <row r="16126" spans="4:7">
      <c r="D16126" s="12"/>
      <c r="E16126" s="12"/>
      <c r="F16126" s="12"/>
      <c r="G16126" s="12"/>
    </row>
    <row r="16127" spans="4:7">
      <c r="D16127" s="12"/>
      <c r="E16127" s="12"/>
      <c r="F16127" s="12"/>
      <c r="G16127" s="12"/>
    </row>
    <row r="16128" spans="4:7">
      <c r="D16128" s="12"/>
      <c r="E16128" s="12"/>
      <c r="F16128" s="12"/>
      <c r="G16128" s="12"/>
    </row>
    <row r="16129" spans="4:7">
      <c r="D16129" s="12"/>
      <c r="E16129" s="12"/>
      <c r="F16129" s="12"/>
      <c r="G16129" s="12"/>
    </row>
    <row r="16130" spans="4:7">
      <c r="D16130" s="12"/>
      <c r="E16130" s="12"/>
      <c r="F16130" s="12"/>
      <c r="G16130" s="12"/>
    </row>
    <row r="16131" spans="4:7">
      <c r="D16131" s="12"/>
      <c r="E16131" s="12"/>
      <c r="F16131" s="12"/>
      <c r="G16131" s="12"/>
    </row>
    <row r="16132" spans="4:7">
      <c r="D16132" s="12"/>
      <c r="E16132" s="12"/>
      <c r="F16132" s="12"/>
      <c r="G16132" s="12"/>
    </row>
    <row r="16133" spans="4:7">
      <c r="D16133" s="12"/>
      <c r="E16133" s="12"/>
      <c r="F16133" s="12"/>
      <c r="G16133" s="12"/>
    </row>
    <row r="16134" spans="4:7">
      <c r="D16134" s="12"/>
      <c r="E16134" s="12"/>
      <c r="F16134" s="12"/>
      <c r="G16134" s="12"/>
    </row>
    <row r="16135" spans="4:7">
      <c r="D16135" s="12"/>
      <c r="E16135" s="12"/>
      <c r="F16135" s="12"/>
      <c r="G16135" s="12"/>
    </row>
    <row r="16136" spans="4:7">
      <c r="D16136" s="12"/>
      <c r="E16136" s="12"/>
      <c r="F16136" s="12"/>
      <c r="G16136" s="12"/>
    </row>
    <row r="16137" spans="4:7">
      <c r="D16137" s="12"/>
      <c r="E16137" s="12"/>
      <c r="F16137" s="12"/>
      <c r="G16137" s="12"/>
    </row>
    <row r="16138" spans="4:7">
      <c r="D16138" s="12"/>
      <c r="E16138" s="12"/>
      <c r="F16138" s="12"/>
      <c r="G16138" s="12"/>
    </row>
    <row r="16139" spans="4:7">
      <c r="D16139" s="12"/>
      <c r="E16139" s="12"/>
      <c r="F16139" s="12"/>
      <c r="G16139" s="12"/>
    </row>
    <row r="16140" spans="4:7">
      <c r="D16140" s="12"/>
      <c r="E16140" s="12"/>
      <c r="F16140" s="12"/>
      <c r="G16140" s="12"/>
    </row>
    <row r="16141" spans="4:7">
      <c r="D16141" s="12"/>
      <c r="E16141" s="12"/>
      <c r="F16141" s="12"/>
      <c r="G16141" s="12"/>
    </row>
    <row r="16142" spans="4:7">
      <c r="D16142" s="12"/>
      <c r="E16142" s="12"/>
      <c r="F16142" s="12"/>
      <c r="G16142" s="12"/>
    </row>
    <row r="16143" spans="4:7">
      <c r="D16143" s="12"/>
      <c r="E16143" s="12"/>
      <c r="F16143" s="12"/>
      <c r="G16143" s="12"/>
    </row>
    <row r="16144" spans="4:7">
      <c r="D16144" s="12"/>
      <c r="E16144" s="12"/>
      <c r="F16144" s="12"/>
      <c r="G16144" s="12"/>
    </row>
    <row r="16145" spans="4:7">
      <c r="D16145" s="12"/>
      <c r="E16145" s="12"/>
      <c r="F16145" s="12"/>
      <c r="G16145" s="12"/>
    </row>
    <row r="16146" spans="4:7">
      <c r="D16146" s="12"/>
      <c r="E16146" s="12"/>
      <c r="F16146" s="12"/>
      <c r="G16146" s="12"/>
    </row>
    <row r="16147" spans="4:7">
      <c r="D16147" s="12"/>
      <c r="E16147" s="12"/>
      <c r="F16147" s="12"/>
      <c r="G16147" s="12"/>
    </row>
    <row r="16148" spans="4:7">
      <c r="D16148" s="12"/>
      <c r="E16148" s="12"/>
      <c r="F16148" s="12"/>
      <c r="G16148" s="12"/>
    </row>
    <row r="16149" spans="4:7">
      <c r="D16149" s="12"/>
      <c r="E16149" s="12"/>
      <c r="F16149" s="12"/>
      <c r="G16149" s="12"/>
    </row>
    <row r="16150" spans="4:7">
      <c r="D16150" s="12"/>
      <c r="E16150" s="12"/>
      <c r="F16150" s="12"/>
      <c r="G16150" s="12"/>
    </row>
    <row r="16151" spans="4:7">
      <c r="D16151" s="12"/>
      <c r="E16151" s="12"/>
      <c r="F16151" s="12"/>
      <c r="G16151" s="12"/>
    </row>
    <row r="16152" spans="4:7">
      <c r="D16152" s="12"/>
      <c r="E16152" s="12"/>
      <c r="F16152" s="12"/>
      <c r="G16152" s="12"/>
    </row>
    <row r="16153" spans="4:7">
      <c r="D16153" s="12"/>
      <c r="E16153" s="12"/>
      <c r="F16153" s="12"/>
      <c r="G16153" s="12"/>
    </row>
    <row r="16154" spans="4:7">
      <c r="D16154" s="12"/>
      <c r="E16154" s="12"/>
      <c r="F16154" s="12"/>
      <c r="G16154" s="12"/>
    </row>
    <row r="16155" spans="4:7">
      <c r="D16155" s="12"/>
      <c r="E16155" s="12"/>
      <c r="F16155" s="12"/>
      <c r="G16155" s="12"/>
    </row>
    <row r="16156" spans="4:7">
      <c r="D16156" s="12"/>
      <c r="E16156" s="12"/>
      <c r="F16156" s="12"/>
      <c r="G16156" s="12"/>
    </row>
    <row r="16157" spans="4:7">
      <c r="D16157" s="12"/>
      <c r="E16157" s="12"/>
      <c r="F16157" s="12"/>
      <c r="G16157" s="12"/>
    </row>
    <row r="16158" spans="4:7">
      <c r="D16158" s="12"/>
      <c r="E16158" s="12"/>
      <c r="F16158" s="12"/>
      <c r="G16158" s="12"/>
    </row>
    <row r="16159" spans="4:7">
      <c r="D16159" s="12"/>
      <c r="E16159" s="12"/>
      <c r="F16159" s="12"/>
      <c r="G16159" s="12"/>
    </row>
    <row r="16160" spans="4:7">
      <c r="D16160" s="12"/>
      <c r="E16160" s="12"/>
      <c r="F16160" s="12"/>
      <c r="G16160" s="12"/>
    </row>
    <row r="16161" spans="4:7">
      <c r="D16161" s="12"/>
      <c r="E16161" s="12"/>
      <c r="F16161" s="12"/>
      <c r="G16161" s="12"/>
    </row>
    <row r="16162" spans="4:7">
      <c r="D16162" s="12"/>
      <c r="E16162" s="12"/>
      <c r="F16162" s="12"/>
      <c r="G16162" s="12"/>
    </row>
    <row r="16163" spans="4:7">
      <c r="D16163" s="12"/>
      <c r="E16163" s="12"/>
      <c r="F16163" s="12"/>
      <c r="G16163" s="12"/>
    </row>
    <row r="16164" spans="4:7">
      <c r="D16164" s="12"/>
      <c r="E16164" s="12"/>
      <c r="F16164" s="12"/>
      <c r="G16164" s="12"/>
    </row>
    <row r="16165" spans="4:7">
      <c r="D16165" s="12"/>
      <c r="E16165" s="12"/>
      <c r="F16165" s="12"/>
      <c r="G16165" s="12"/>
    </row>
    <row r="16166" spans="4:7">
      <c r="D16166" s="12"/>
      <c r="E16166" s="12"/>
      <c r="F16166" s="12"/>
      <c r="G16166" s="12"/>
    </row>
    <row r="16167" spans="4:7">
      <c r="D16167" s="12"/>
      <c r="E16167" s="12"/>
      <c r="F16167" s="12"/>
      <c r="G16167" s="12"/>
    </row>
    <row r="16168" spans="4:7">
      <c r="D16168" s="12"/>
      <c r="E16168" s="12"/>
      <c r="F16168" s="12"/>
      <c r="G16168" s="12"/>
    </row>
    <row r="16169" spans="4:7">
      <c r="D16169" s="12"/>
      <c r="E16169" s="12"/>
      <c r="F16169" s="12"/>
      <c r="G16169" s="12"/>
    </row>
    <row r="16170" spans="4:7">
      <c r="D16170" s="12"/>
      <c r="E16170" s="12"/>
      <c r="F16170" s="12"/>
      <c r="G16170" s="12"/>
    </row>
    <row r="16171" spans="4:7">
      <c r="D16171" s="12"/>
      <c r="E16171" s="12"/>
      <c r="F16171" s="12"/>
      <c r="G16171" s="12"/>
    </row>
    <row r="16172" spans="4:7">
      <c r="D16172" s="12"/>
      <c r="E16172" s="12"/>
      <c r="F16172" s="12"/>
      <c r="G16172" s="12"/>
    </row>
    <row r="16173" spans="4:7">
      <c r="D16173" s="12"/>
      <c r="E16173" s="12"/>
      <c r="F16173" s="12"/>
      <c r="G16173" s="12"/>
    </row>
    <row r="16174" spans="4:7">
      <c r="D16174" s="12"/>
      <c r="E16174" s="12"/>
      <c r="F16174" s="12"/>
      <c r="G16174" s="12"/>
    </row>
    <row r="16175" spans="4:7">
      <c r="D16175" s="12"/>
      <c r="E16175" s="12"/>
      <c r="F16175" s="12"/>
      <c r="G16175" s="12"/>
    </row>
    <row r="16176" spans="4:7">
      <c r="D16176" s="12"/>
      <c r="E16176" s="12"/>
      <c r="F16176" s="12"/>
      <c r="G16176" s="12"/>
    </row>
    <row r="16177" spans="4:7">
      <c r="D16177" s="12"/>
      <c r="E16177" s="12"/>
      <c r="F16177" s="12"/>
      <c r="G16177" s="12"/>
    </row>
    <row r="16178" spans="4:7">
      <c r="D16178" s="12"/>
      <c r="E16178" s="12"/>
      <c r="F16178" s="12"/>
      <c r="G16178" s="12"/>
    </row>
    <row r="16179" spans="4:7">
      <c r="D16179" s="12"/>
      <c r="E16179" s="12"/>
      <c r="F16179" s="12"/>
      <c r="G16179" s="12"/>
    </row>
    <row r="16180" spans="4:7">
      <c r="D16180" s="12"/>
      <c r="E16180" s="12"/>
      <c r="F16180" s="12"/>
      <c r="G16180" s="12"/>
    </row>
    <row r="16181" spans="4:7">
      <c r="D16181" s="12"/>
      <c r="E16181" s="12"/>
      <c r="F16181" s="12"/>
      <c r="G16181" s="12"/>
    </row>
    <row r="16182" spans="4:7">
      <c r="D16182" s="12"/>
      <c r="E16182" s="12"/>
      <c r="F16182" s="12"/>
      <c r="G16182" s="12"/>
    </row>
    <row r="16183" spans="4:7">
      <c r="D16183" s="12"/>
      <c r="E16183" s="12"/>
      <c r="F16183" s="12"/>
      <c r="G16183" s="12"/>
    </row>
    <row r="16184" spans="4:7">
      <c r="D16184" s="12"/>
      <c r="E16184" s="12"/>
      <c r="F16184" s="12"/>
      <c r="G16184" s="12"/>
    </row>
    <row r="16185" spans="4:7">
      <c r="D16185" s="12"/>
      <c r="E16185" s="12"/>
      <c r="F16185" s="12"/>
      <c r="G16185" s="12"/>
    </row>
    <row r="16186" spans="4:7">
      <c r="D16186" s="12"/>
      <c r="E16186" s="12"/>
      <c r="F16186" s="12"/>
      <c r="G16186" s="12"/>
    </row>
    <row r="16187" spans="4:7">
      <c r="D16187" s="12"/>
      <c r="E16187" s="12"/>
      <c r="F16187" s="12"/>
      <c r="G16187" s="12"/>
    </row>
    <row r="16188" spans="4:7">
      <c r="D16188" s="12"/>
      <c r="E16188" s="12"/>
      <c r="F16188" s="12"/>
      <c r="G16188" s="12"/>
    </row>
    <row r="16189" spans="4:7">
      <c r="D16189" s="12"/>
      <c r="E16189" s="12"/>
      <c r="F16189" s="12"/>
      <c r="G16189" s="12"/>
    </row>
    <row r="16190" spans="4:7">
      <c r="D16190" s="12"/>
      <c r="E16190" s="12"/>
      <c r="F16190" s="12"/>
      <c r="G16190" s="12"/>
    </row>
    <row r="16191" spans="4:7">
      <c r="D16191" s="12"/>
      <c r="E16191" s="12"/>
      <c r="F16191" s="12"/>
      <c r="G16191" s="12"/>
    </row>
    <row r="16192" spans="4:7">
      <c r="D16192" s="12"/>
      <c r="E16192" s="12"/>
      <c r="F16192" s="12"/>
      <c r="G16192" s="12"/>
    </row>
    <row r="16193" spans="4:7">
      <c r="D16193" s="12"/>
      <c r="E16193" s="12"/>
      <c r="F16193" s="12"/>
      <c r="G16193" s="12"/>
    </row>
    <row r="16194" spans="4:7">
      <c r="D16194" s="12"/>
      <c r="E16194" s="12"/>
      <c r="F16194" s="12"/>
      <c r="G16194" s="12"/>
    </row>
    <row r="16195" spans="4:7">
      <c r="D16195" s="12"/>
      <c r="E16195" s="12"/>
      <c r="F16195" s="12"/>
      <c r="G16195" s="12"/>
    </row>
    <row r="16196" spans="4:7">
      <c r="D16196" s="12"/>
      <c r="E16196" s="12"/>
      <c r="F16196" s="12"/>
      <c r="G16196" s="12"/>
    </row>
    <row r="16197" spans="4:7">
      <c r="D16197" s="12"/>
      <c r="E16197" s="12"/>
      <c r="F16197" s="12"/>
      <c r="G16197" s="12"/>
    </row>
    <row r="16198" spans="4:7">
      <c r="D16198" s="12"/>
      <c r="E16198" s="12"/>
      <c r="F16198" s="12"/>
      <c r="G16198" s="12"/>
    </row>
    <row r="16199" spans="4:7">
      <c r="D16199" s="12"/>
      <c r="E16199" s="12"/>
      <c r="F16199" s="12"/>
      <c r="G16199" s="12"/>
    </row>
    <row r="16200" spans="4:7">
      <c r="D16200" s="12"/>
      <c r="E16200" s="12"/>
      <c r="F16200" s="12"/>
      <c r="G16200" s="12"/>
    </row>
    <row r="16201" spans="4:7">
      <c r="D16201" s="12"/>
      <c r="E16201" s="12"/>
      <c r="F16201" s="12"/>
      <c r="G16201" s="12"/>
    </row>
    <row r="16202" spans="4:7">
      <c r="D16202" s="12"/>
      <c r="E16202" s="12"/>
      <c r="F16202" s="12"/>
      <c r="G16202" s="12"/>
    </row>
    <row r="16203" spans="4:7">
      <c r="D16203" s="12"/>
      <c r="E16203" s="12"/>
      <c r="F16203" s="12"/>
      <c r="G16203" s="12"/>
    </row>
    <row r="16204" spans="4:7">
      <c r="D16204" s="12"/>
      <c r="E16204" s="12"/>
      <c r="F16204" s="12"/>
      <c r="G16204" s="12"/>
    </row>
    <row r="16205" spans="4:7">
      <c r="D16205" s="12"/>
      <c r="E16205" s="12"/>
      <c r="F16205" s="12"/>
      <c r="G16205" s="12"/>
    </row>
    <row r="16206" spans="4:7">
      <c r="D16206" s="12"/>
      <c r="E16206" s="12"/>
      <c r="F16206" s="12"/>
      <c r="G16206" s="12"/>
    </row>
    <row r="16207" spans="4:7">
      <c r="D16207" s="12"/>
      <c r="E16207" s="12"/>
      <c r="F16207" s="12"/>
      <c r="G16207" s="12"/>
    </row>
    <row r="16208" spans="4:7">
      <c r="D16208" s="12"/>
      <c r="E16208" s="12"/>
      <c r="F16208" s="12"/>
      <c r="G16208" s="12"/>
    </row>
    <row r="16209" spans="4:7">
      <c r="D16209" s="12"/>
      <c r="E16209" s="12"/>
      <c r="F16209" s="12"/>
      <c r="G16209" s="12"/>
    </row>
    <row r="16210" spans="4:7">
      <c r="D16210" s="12"/>
      <c r="E16210" s="12"/>
      <c r="F16210" s="12"/>
      <c r="G16210" s="12"/>
    </row>
    <row r="16211" spans="4:7">
      <c r="D16211" s="12"/>
      <c r="E16211" s="12"/>
      <c r="F16211" s="12"/>
      <c r="G16211" s="12"/>
    </row>
    <row r="16212" spans="4:7">
      <c r="D16212" s="12"/>
      <c r="E16212" s="12"/>
      <c r="F16212" s="12"/>
      <c r="G16212" s="12"/>
    </row>
    <row r="16213" spans="4:7">
      <c r="D16213" s="12"/>
      <c r="E16213" s="12"/>
      <c r="F16213" s="12"/>
      <c r="G16213" s="12"/>
    </row>
    <row r="16214" spans="4:7">
      <c r="D16214" s="12"/>
      <c r="E16214" s="12"/>
      <c r="F16214" s="12"/>
      <c r="G16214" s="12"/>
    </row>
    <row r="16215" spans="4:7">
      <c r="D16215" s="12"/>
      <c r="E16215" s="12"/>
      <c r="F16215" s="12"/>
      <c r="G16215" s="12"/>
    </row>
    <row r="16216" spans="4:7">
      <c r="D16216" s="12"/>
      <c r="E16216" s="12"/>
      <c r="F16216" s="12"/>
      <c r="G16216" s="12"/>
    </row>
    <row r="16217" spans="4:7">
      <c r="D16217" s="12"/>
      <c r="E16217" s="12"/>
      <c r="F16217" s="12"/>
      <c r="G16217" s="12"/>
    </row>
    <row r="16218" spans="4:7">
      <c r="D16218" s="12"/>
      <c r="E16218" s="12"/>
      <c r="F16218" s="12"/>
      <c r="G16218" s="12"/>
    </row>
    <row r="16219" spans="4:7">
      <c r="D16219" s="12"/>
      <c r="E16219" s="12"/>
      <c r="F16219" s="12"/>
      <c r="G16219" s="12"/>
    </row>
    <row r="16220" spans="4:7">
      <c r="D16220" s="12"/>
      <c r="E16220" s="12"/>
      <c r="F16220" s="12"/>
      <c r="G16220" s="12"/>
    </row>
    <row r="16221" spans="4:7">
      <c r="D16221" s="12"/>
      <c r="E16221" s="12"/>
      <c r="F16221" s="12"/>
      <c r="G16221" s="12"/>
    </row>
    <row r="16222" spans="4:7">
      <c r="D16222" s="12"/>
      <c r="E16222" s="12"/>
      <c r="F16222" s="12"/>
      <c r="G16222" s="12"/>
    </row>
    <row r="16223" spans="4:7">
      <c r="D16223" s="12"/>
      <c r="E16223" s="12"/>
      <c r="F16223" s="12"/>
      <c r="G16223" s="12"/>
    </row>
    <row r="16224" spans="4:7">
      <c r="D16224" s="12"/>
      <c r="E16224" s="12"/>
      <c r="F16224" s="12"/>
      <c r="G16224" s="12"/>
    </row>
    <row r="16225" spans="4:7">
      <c r="D16225" s="12"/>
      <c r="E16225" s="12"/>
      <c r="F16225" s="12"/>
      <c r="G16225" s="12"/>
    </row>
    <row r="16226" spans="4:7">
      <c r="D16226" s="12"/>
      <c r="E16226" s="12"/>
      <c r="F16226" s="12"/>
      <c r="G16226" s="12"/>
    </row>
    <row r="16227" spans="4:7">
      <c r="D16227" s="12"/>
      <c r="E16227" s="12"/>
      <c r="F16227" s="12"/>
      <c r="G16227" s="12"/>
    </row>
    <row r="16228" spans="4:7">
      <c r="D16228" s="12"/>
      <c r="E16228" s="12"/>
      <c r="F16228" s="12"/>
      <c r="G16228" s="12"/>
    </row>
    <row r="16229" spans="4:7">
      <c r="D16229" s="12"/>
      <c r="E16229" s="12"/>
      <c r="F16229" s="12"/>
      <c r="G16229" s="12"/>
    </row>
    <row r="16230" spans="4:7">
      <c r="D16230" s="12"/>
      <c r="E16230" s="12"/>
      <c r="F16230" s="12"/>
      <c r="G16230" s="12"/>
    </row>
    <row r="16231" spans="4:7">
      <c r="D16231" s="12"/>
      <c r="E16231" s="12"/>
      <c r="F16231" s="12"/>
      <c r="G16231" s="12"/>
    </row>
    <row r="16232" spans="4:7">
      <c r="D16232" s="12"/>
      <c r="E16232" s="12"/>
      <c r="F16232" s="12"/>
      <c r="G16232" s="12"/>
    </row>
    <row r="16233" spans="4:7">
      <c r="D16233" s="12"/>
      <c r="E16233" s="12"/>
      <c r="F16233" s="12"/>
      <c r="G16233" s="12"/>
    </row>
    <row r="16234" spans="4:7">
      <c r="D16234" s="12"/>
      <c r="E16234" s="12"/>
      <c r="F16234" s="12"/>
      <c r="G16234" s="12"/>
    </row>
    <row r="16235" spans="4:7">
      <c r="D16235" s="12"/>
      <c r="E16235" s="12"/>
      <c r="F16235" s="12"/>
      <c r="G16235" s="12"/>
    </row>
    <row r="16236" spans="4:7">
      <c r="D16236" s="12"/>
      <c r="E16236" s="12"/>
      <c r="F16236" s="12"/>
      <c r="G16236" s="12"/>
    </row>
    <row r="16237" spans="4:7">
      <c r="D16237" s="12"/>
      <c r="E16237" s="12"/>
      <c r="F16237" s="12"/>
      <c r="G16237" s="12"/>
    </row>
    <row r="16238" spans="4:7">
      <c r="D16238" s="12"/>
      <c r="E16238" s="12"/>
      <c r="F16238" s="12"/>
      <c r="G16238" s="12"/>
    </row>
    <row r="16239" spans="4:7">
      <c r="D16239" s="12"/>
      <c r="E16239" s="12"/>
      <c r="F16239" s="12"/>
      <c r="G16239" s="12"/>
    </row>
    <row r="16240" spans="4:7">
      <c r="D16240" s="12"/>
      <c r="E16240" s="12"/>
      <c r="F16240" s="12"/>
      <c r="G16240" s="12"/>
    </row>
    <row r="16241" spans="4:7">
      <c r="D16241" s="12"/>
      <c r="E16241" s="12"/>
      <c r="F16241" s="12"/>
      <c r="G16241" s="12"/>
    </row>
    <row r="16242" spans="4:7">
      <c r="D16242" s="12"/>
      <c r="E16242" s="12"/>
      <c r="F16242" s="12"/>
      <c r="G16242" s="12"/>
    </row>
    <row r="16243" spans="4:7">
      <c r="D16243" s="12"/>
      <c r="E16243" s="12"/>
      <c r="F16243" s="12"/>
      <c r="G16243" s="12"/>
    </row>
    <row r="16244" spans="4:7">
      <c r="D16244" s="12"/>
      <c r="E16244" s="12"/>
      <c r="F16244" s="12"/>
      <c r="G16244" s="12"/>
    </row>
    <row r="16245" spans="4:7">
      <c r="D16245" s="12"/>
      <c r="E16245" s="12"/>
      <c r="F16245" s="12"/>
      <c r="G16245" s="12"/>
    </row>
    <row r="16246" spans="4:7">
      <c r="D16246" s="12"/>
      <c r="E16246" s="12"/>
      <c r="F16246" s="12"/>
      <c r="G16246" s="12"/>
    </row>
    <row r="16247" spans="4:7">
      <c r="D16247" s="12"/>
      <c r="E16247" s="12"/>
      <c r="F16247" s="12"/>
      <c r="G16247" s="12"/>
    </row>
    <row r="16248" spans="4:7">
      <c r="D16248" s="12"/>
      <c r="E16248" s="12"/>
      <c r="F16248" s="12"/>
      <c r="G16248" s="12"/>
    </row>
    <row r="16249" spans="4:7">
      <c r="D16249" s="12"/>
      <c r="E16249" s="12"/>
      <c r="F16249" s="12"/>
      <c r="G16249" s="12"/>
    </row>
    <row r="16250" spans="4:7">
      <c r="D16250" s="12"/>
      <c r="E16250" s="12"/>
      <c r="F16250" s="12"/>
      <c r="G16250" s="12"/>
    </row>
    <row r="16251" spans="4:7">
      <c r="D16251" s="12"/>
      <c r="E16251" s="12"/>
      <c r="F16251" s="12"/>
      <c r="G16251" s="12"/>
    </row>
    <row r="16252" spans="4:7">
      <c r="D16252" s="12"/>
      <c r="E16252" s="12"/>
      <c r="F16252" s="12"/>
      <c r="G16252" s="12"/>
    </row>
    <row r="16253" spans="4:7">
      <c r="D16253" s="12"/>
      <c r="E16253" s="12"/>
      <c r="F16253" s="12"/>
      <c r="G16253" s="12"/>
    </row>
    <row r="16254" spans="4:7">
      <c r="D16254" s="12"/>
      <c r="E16254" s="12"/>
      <c r="F16254" s="12"/>
      <c r="G16254" s="12"/>
    </row>
    <row r="16255" spans="4:7">
      <c r="D16255" s="12"/>
      <c r="E16255" s="12"/>
      <c r="F16255" s="12"/>
      <c r="G16255" s="12"/>
    </row>
    <row r="16256" spans="4:7">
      <c r="D16256" s="12"/>
      <c r="E16256" s="12"/>
      <c r="F16256" s="12"/>
      <c r="G16256" s="12"/>
    </row>
    <row r="16257" spans="4:7">
      <c r="D16257" s="12"/>
      <c r="E16257" s="12"/>
      <c r="F16257" s="12"/>
      <c r="G16257" s="12"/>
    </row>
    <row r="16258" spans="4:7">
      <c r="D16258" s="12"/>
      <c r="E16258" s="12"/>
      <c r="F16258" s="12"/>
      <c r="G16258" s="12"/>
    </row>
    <row r="16259" spans="4:7">
      <c r="D16259" s="12"/>
      <c r="E16259" s="12"/>
      <c r="F16259" s="12"/>
      <c r="G16259" s="12"/>
    </row>
    <row r="16260" spans="4:7">
      <c r="D16260" s="12"/>
      <c r="E16260" s="12"/>
      <c r="F16260" s="12"/>
      <c r="G16260" s="12"/>
    </row>
    <row r="16261" spans="4:7">
      <c r="D16261" s="12"/>
      <c r="E16261" s="12"/>
      <c r="F16261" s="12"/>
      <c r="G16261" s="12"/>
    </row>
    <row r="16262" spans="4:7">
      <c r="D16262" s="12"/>
      <c r="E16262" s="12"/>
      <c r="F16262" s="12"/>
      <c r="G16262" s="12"/>
    </row>
    <row r="16263" spans="4:7">
      <c r="D16263" s="12"/>
      <c r="E16263" s="12"/>
      <c r="F16263" s="12"/>
      <c r="G16263" s="12"/>
    </row>
    <row r="16264" spans="4:7">
      <c r="D16264" s="12"/>
      <c r="E16264" s="12"/>
      <c r="F16264" s="12"/>
      <c r="G16264" s="12"/>
    </row>
    <row r="16265" spans="4:7">
      <c r="D16265" s="12"/>
      <c r="E16265" s="12"/>
      <c r="F16265" s="12"/>
      <c r="G16265" s="12"/>
    </row>
    <row r="16266" spans="4:7">
      <c r="D16266" s="12"/>
      <c r="E16266" s="12"/>
      <c r="F16266" s="12"/>
      <c r="G16266" s="12"/>
    </row>
    <row r="16267" spans="4:7">
      <c r="D16267" s="12"/>
      <c r="E16267" s="12"/>
      <c r="F16267" s="12"/>
      <c r="G16267" s="12"/>
    </row>
    <row r="16268" spans="4:7">
      <c r="D16268" s="12"/>
      <c r="E16268" s="12"/>
      <c r="F16268" s="12"/>
      <c r="G16268" s="12"/>
    </row>
    <row r="16269" spans="4:7">
      <c r="D16269" s="12"/>
      <c r="E16269" s="12"/>
      <c r="F16269" s="12"/>
      <c r="G16269" s="12"/>
    </row>
    <row r="16270" spans="4:7">
      <c r="D16270" s="12"/>
      <c r="E16270" s="12"/>
      <c r="F16270" s="12"/>
      <c r="G16270" s="12"/>
    </row>
    <row r="16271" spans="4:7">
      <c r="D16271" s="12"/>
      <c r="E16271" s="12"/>
      <c r="F16271" s="12"/>
      <c r="G16271" s="12"/>
    </row>
    <row r="16272" spans="4:7">
      <c r="D16272" s="12"/>
      <c r="E16272" s="12"/>
      <c r="F16272" s="12"/>
      <c r="G16272" s="12"/>
    </row>
    <row r="16273" spans="4:7">
      <c r="D16273" s="12"/>
      <c r="E16273" s="12"/>
      <c r="F16273" s="12"/>
      <c r="G16273" s="12"/>
    </row>
    <row r="16274" spans="4:7">
      <c r="D16274" s="12"/>
      <c r="E16274" s="12"/>
      <c r="F16274" s="12"/>
      <c r="G16274" s="12"/>
    </row>
    <row r="16275" spans="4:7">
      <c r="D16275" s="12"/>
      <c r="E16275" s="12"/>
      <c r="F16275" s="12"/>
      <c r="G16275" s="12"/>
    </row>
    <row r="16276" spans="4:7">
      <c r="D16276" s="12"/>
      <c r="E16276" s="12"/>
      <c r="F16276" s="12"/>
      <c r="G16276" s="12"/>
    </row>
    <row r="16277" spans="4:7">
      <c r="D16277" s="12"/>
      <c r="E16277" s="12"/>
      <c r="F16277" s="12"/>
      <c r="G16277" s="12"/>
    </row>
    <row r="16278" spans="4:7">
      <c r="D16278" s="12"/>
      <c r="E16278" s="12"/>
      <c r="F16278" s="12"/>
      <c r="G16278" s="12"/>
    </row>
    <row r="16279" spans="4:7">
      <c r="D16279" s="12"/>
      <c r="E16279" s="12"/>
      <c r="F16279" s="12"/>
      <c r="G16279" s="12"/>
    </row>
    <row r="16280" spans="4:7">
      <c r="D16280" s="12"/>
      <c r="E16280" s="12"/>
      <c r="F16280" s="12"/>
      <c r="G16280" s="12"/>
    </row>
    <row r="16281" spans="4:7">
      <c r="D16281" s="12"/>
      <c r="E16281" s="12"/>
      <c r="F16281" s="12"/>
      <c r="G16281" s="12"/>
    </row>
    <row r="16282" spans="4:7">
      <c r="D16282" s="12"/>
      <c r="E16282" s="12"/>
      <c r="F16282" s="12"/>
      <c r="G16282" s="12"/>
    </row>
    <row r="16283" spans="4:7">
      <c r="D16283" s="12"/>
      <c r="E16283" s="12"/>
      <c r="F16283" s="12"/>
      <c r="G16283" s="12"/>
    </row>
    <row r="16284" spans="4:7">
      <c r="D16284" s="12"/>
      <c r="E16284" s="12"/>
      <c r="F16284" s="12"/>
      <c r="G16284" s="12"/>
    </row>
    <row r="16285" spans="4:7">
      <c r="D16285" s="12"/>
      <c r="E16285" s="12"/>
      <c r="F16285" s="12"/>
      <c r="G16285" s="12"/>
    </row>
    <row r="16286" spans="4:7">
      <c r="D16286" s="12"/>
      <c r="E16286" s="12"/>
      <c r="F16286" s="12"/>
      <c r="G16286" s="12"/>
    </row>
    <row r="16287" spans="4:7">
      <c r="D16287" s="12"/>
      <c r="E16287" s="12"/>
      <c r="F16287" s="12"/>
      <c r="G16287" s="12"/>
    </row>
    <row r="16288" spans="4:7">
      <c r="D16288" s="12"/>
      <c r="E16288" s="12"/>
      <c r="F16288" s="12"/>
      <c r="G16288" s="12"/>
    </row>
    <row r="16289" spans="4:7">
      <c r="D16289" s="12"/>
      <c r="E16289" s="12"/>
      <c r="F16289" s="12"/>
      <c r="G16289" s="12"/>
    </row>
    <row r="16290" spans="4:7">
      <c r="D16290" s="12"/>
      <c r="E16290" s="12"/>
      <c r="F16290" s="12"/>
      <c r="G16290" s="12"/>
    </row>
    <row r="16291" spans="4:7">
      <c r="D16291" s="12"/>
      <c r="E16291" s="12"/>
      <c r="F16291" s="12"/>
      <c r="G16291" s="12"/>
    </row>
    <row r="16292" spans="4:7">
      <c r="D16292" s="12"/>
      <c r="E16292" s="12"/>
      <c r="F16292" s="12"/>
      <c r="G16292" s="12"/>
    </row>
    <row r="16293" spans="4:7">
      <c r="D16293" s="12"/>
      <c r="E16293" s="12"/>
      <c r="F16293" s="12"/>
      <c r="G16293" s="12"/>
    </row>
    <row r="16294" spans="4:7">
      <c r="D16294" s="12"/>
      <c r="E16294" s="12"/>
      <c r="F16294" s="12"/>
      <c r="G16294" s="12"/>
    </row>
    <row r="16295" spans="4:7">
      <c r="D16295" s="12"/>
      <c r="E16295" s="12"/>
      <c r="F16295" s="12"/>
      <c r="G16295" s="12"/>
    </row>
    <row r="16296" spans="4:7">
      <c r="D16296" s="12"/>
      <c r="E16296" s="12"/>
      <c r="F16296" s="12"/>
      <c r="G16296" s="12"/>
    </row>
    <row r="16297" spans="4:7">
      <c r="D16297" s="12"/>
      <c r="E16297" s="12"/>
      <c r="F16297" s="12"/>
      <c r="G16297" s="12"/>
    </row>
    <row r="16298" spans="4:7">
      <c r="D16298" s="12"/>
      <c r="E16298" s="12"/>
      <c r="F16298" s="12"/>
      <c r="G16298" s="12"/>
    </row>
    <row r="16299" spans="4:7">
      <c r="D16299" s="12"/>
      <c r="E16299" s="12"/>
      <c r="F16299" s="12"/>
      <c r="G16299" s="12"/>
    </row>
    <row r="16300" spans="4:7">
      <c r="D16300" s="12"/>
      <c r="E16300" s="12"/>
      <c r="F16300" s="12"/>
      <c r="G16300" s="12"/>
    </row>
    <row r="16301" spans="4:7">
      <c r="D16301" s="12"/>
      <c r="E16301" s="12"/>
      <c r="F16301" s="12"/>
      <c r="G16301" s="12"/>
    </row>
    <row r="16302" spans="4:7">
      <c r="D16302" s="12"/>
      <c r="E16302" s="12"/>
      <c r="F16302" s="12"/>
      <c r="G16302" s="12"/>
    </row>
    <row r="16303" spans="4:7">
      <c r="D16303" s="12"/>
      <c r="E16303" s="12"/>
      <c r="F16303" s="12"/>
      <c r="G16303" s="12"/>
    </row>
    <row r="16304" spans="4:7">
      <c r="D16304" s="12"/>
      <c r="E16304" s="12"/>
      <c r="F16304" s="12"/>
      <c r="G16304" s="12"/>
    </row>
    <row r="16305" spans="4:7">
      <c r="D16305" s="12"/>
      <c r="E16305" s="12"/>
      <c r="F16305" s="12"/>
      <c r="G16305" s="12"/>
    </row>
    <row r="16306" spans="4:7">
      <c r="D16306" s="12"/>
      <c r="E16306" s="12"/>
      <c r="F16306" s="12"/>
      <c r="G16306" s="12"/>
    </row>
    <row r="16307" spans="4:7">
      <c r="D16307" s="12"/>
      <c r="E16307" s="12"/>
      <c r="F16307" s="12"/>
      <c r="G16307" s="12"/>
    </row>
    <row r="16308" spans="4:7">
      <c r="D16308" s="12"/>
      <c r="E16308" s="12"/>
      <c r="F16308" s="12"/>
      <c r="G16308" s="12"/>
    </row>
    <row r="16309" spans="4:7">
      <c r="D16309" s="12"/>
      <c r="E16309" s="12"/>
      <c r="F16309" s="12"/>
      <c r="G16309" s="12"/>
    </row>
    <row r="16310" spans="4:7">
      <c r="D16310" s="12"/>
      <c r="E16310" s="12"/>
      <c r="F16310" s="12"/>
      <c r="G16310" s="12"/>
    </row>
    <row r="16311" spans="4:7">
      <c r="D16311" s="12"/>
      <c r="E16311" s="12"/>
      <c r="F16311" s="12"/>
      <c r="G16311" s="12"/>
    </row>
    <row r="16312" spans="4:7">
      <c r="D16312" s="12"/>
      <c r="E16312" s="12"/>
      <c r="F16312" s="12"/>
      <c r="G16312" s="12"/>
    </row>
    <row r="16313" spans="4:7">
      <c r="D16313" s="12"/>
      <c r="E16313" s="12"/>
      <c r="F16313" s="12"/>
      <c r="G16313" s="12"/>
    </row>
    <row r="16314" spans="4:7">
      <c r="D16314" s="12"/>
      <c r="E16314" s="12"/>
      <c r="F16314" s="12"/>
      <c r="G16314" s="12"/>
    </row>
    <row r="16315" spans="4:7">
      <c r="D16315" s="12"/>
      <c r="E16315" s="12"/>
      <c r="F16315" s="12"/>
      <c r="G16315" s="12"/>
    </row>
    <row r="16316" spans="4:7">
      <c r="D16316" s="12"/>
      <c r="E16316" s="12"/>
      <c r="F16316" s="12"/>
      <c r="G16316" s="12"/>
    </row>
    <row r="16317" spans="4:7">
      <c r="D16317" s="12"/>
      <c r="E16317" s="12"/>
      <c r="F16317" s="12"/>
      <c r="G16317" s="12"/>
    </row>
    <row r="16318" spans="4:7">
      <c r="D16318" s="12"/>
      <c r="E16318" s="12"/>
      <c r="F16318" s="12"/>
      <c r="G16318" s="12"/>
    </row>
    <row r="16319" spans="4:7">
      <c r="D16319" s="12"/>
      <c r="E16319" s="12"/>
      <c r="F16319" s="12"/>
      <c r="G16319" s="12"/>
    </row>
    <row r="16320" spans="4:7">
      <c r="D16320" s="12"/>
      <c r="E16320" s="12"/>
      <c r="F16320" s="12"/>
      <c r="G16320" s="12"/>
    </row>
    <row r="16321" spans="4:7">
      <c r="D16321" s="12"/>
      <c r="E16321" s="12"/>
      <c r="F16321" s="12"/>
      <c r="G16321" s="12"/>
    </row>
    <row r="16322" spans="4:7">
      <c r="D16322" s="12"/>
      <c r="E16322" s="12"/>
      <c r="F16322" s="12"/>
      <c r="G16322" s="12"/>
    </row>
    <row r="16323" spans="4:7">
      <c r="D16323" s="12"/>
      <c r="E16323" s="12"/>
      <c r="F16323" s="12"/>
      <c r="G16323" s="12"/>
    </row>
    <row r="16324" spans="4:7">
      <c r="D16324" s="12"/>
      <c r="E16324" s="12"/>
      <c r="F16324" s="12"/>
      <c r="G16324" s="12"/>
    </row>
    <row r="16325" spans="4:7">
      <c r="D16325" s="12"/>
      <c r="E16325" s="12"/>
      <c r="F16325" s="12"/>
      <c r="G16325" s="12"/>
    </row>
    <row r="16326" spans="4:7">
      <c r="D16326" s="12"/>
      <c r="E16326" s="12"/>
      <c r="F16326" s="12"/>
      <c r="G16326" s="12"/>
    </row>
    <row r="16327" spans="4:7">
      <c r="D16327" s="12"/>
      <c r="E16327" s="12"/>
      <c r="F16327" s="12"/>
      <c r="G16327" s="12"/>
    </row>
    <row r="16328" spans="4:7">
      <c r="D16328" s="12"/>
      <c r="E16328" s="12"/>
      <c r="F16328" s="12"/>
      <c r="G16328" s="12"/>
    </row>
    <row r="16329" spans="4:7">
      <c r="D16329" s="12"/>
      <c r="E16329" s="12"/>
      <c r="F16329" s="12"/>
      <c r="G16329" s="12"/>
    </row>
    <row r="16330" spans="4:7">
      <c r="D16330" s="12"/>
      <c r="E16330" s="12"/>
      <c r="F16330" s="12"/>
      <c r="G16330" s="12"/>
    </row>
    <row r="16331" spans="4:7">
      <c r="D16331" s="12"/>
      <c r="E16331" s="12"/>
      <c r="F16331" s="12"/>
      <c r="G16331" s="12"/>
    </row>
    <row r="16332" spans="4:7">
      <c r="D16332" s="12"/>
      <c r="E16332" s="12"/>
      <c r="F16332" s="12"/>
      <c r="G16332" s="12"/>
    </row>
    <row r="16333" spans="4:7">
      <c r="D16333" s="12"/>
      <c r="E16333" s="12"/>
      <c r="F16333" s="12"/>
      <c r="G16333" s="12"/>
    </row>
    <row r="16334" spans="4:7">
      <c r="D16334" s="12"/>
      <c r="E16334" s="12"/>
      <c r="F16334" s="12"/>
      <c r="G16334" s="12"/>
    </row>
    <row r="16335" spans="4:7">
      <c r="D16335" s="12"/>
      <c r="E16335" s="12"/>
      <c r="F16335" s="12"/>
      <c r="G16335" s="12"/>
    </row>
    <row r="16336" spans="4:7">
      <c r="D16336" s="12"/>
      <c r="E16336" s="12"/>
      <c r="F16336" s="12"/>
      <c r="G16336" s="12"/>
    </row>
    <row r="16337" spans="4:7">
      <c r="D16337" s="12"/>
      <c r="E16337" s="12"/>
      <c r="F16337" s="12"/>
      <c r="G16337" s="12"/>
    </row>
    <row r="16338" spans="4:7">
      <c r="D16338" s="12"/>
      <c r="E16338" s="12"/>
      <c r="F16338" s="12"/>
      <c r="G16338" s="12"/>
    </row>
    <row r="16339" spans="4:7">
      <c r="D16339" s="12"/>
      <c r="E16339" s="12"/>
      <c r="F16339" s="12"/>
      <c r="G16339" s="12"/>
    </row>
    <row r="16340" spans="4:7">
      <c r="D16340" s="12"/>
      <c r="E16340" s="12"/>
      <c r="F16340" s="12"/>
      <c r="G16340" s="12"/>
    </row>
    <row r="16341" spans="4:7">
      <c r="D16341" s="12"/>
      <c r="E16341" s="12"/>
      <c r="F16341" s="12"/>
      <c r="G16341" s="12"/>
    </row>
    <row r="16342" spans="4:7">
      <c r="D16342" s="12"/>
      <c r="E16342" s="12"/>
      <c r="F16342" s="12"/>
      <c r="G16342" s="12"/>
    </row>
    <row r="16343" spans="4:7">
      <c r="D16343" s="12"/>
      <c r="E16343" s="12"/>
      <c r="F16343" s="12"/>
      <c r="G16343" s="12"/>
    </row>
    <row r="16344" spans="4:7">
      <c r="D16344" s="12"/>
      <c r="E16344" s="12"/>
      <c r="F16344" s="12"/>
      <c r="G16344" s="12"/>
    </row>
    <row r="16345" spans="4:7">
      <c r="D16345" s="12"/>
      <c r="E16345" s="12"/>
      <c r="F16345" s="12"/>
      <c r="G16345" s="12"/>
    </row>
    <row r="16346" spans="4:7">
      <c r="D16346" s="12"/>
      <c r="E16346" s="12"/>
      <c r="F16346" s="12"/>
      <c r="G16346" s="12"/>
    </row>
    <row r="16347" spans="4:7">
      <c r="D16347" s="12"/>
      <c r="E16347" s="12"/>
      <c r="F16347" s="12"/>
      <c r="G16347" s="12"/>
    </row>
    <row r="16348" spans="4:7">
      <c r="D16348" s="12"/>
      <c r="E16348" s="12"/>
      <c r="F16348" s="12"/>
      <c r="G16348" s="12"/>
    </row>
    <row r="16349" spans="4:7">
      <c r="D16349" s="12"/>
      <c r="E16349" s="12"/>
      <c r="F16349" s="12"/>
      <c r="G16349" s="12"/>
    </row>
    <row r="16350" spans="4:7">
      <c r="D16350" s="12"/>
      <c r="E16350" s="12"/>
      <c r="F16350" s="12"/>
      <c r="G16350" s="12"/>
    </row>
    <row r="16351" spans="4:7">
      <c r="D16351" s="12"/>
      <c r="E16351" s="12"/>
      <c r="F16351" s="12"/>
      <c r="G16351" s="12"/>
    </row>
    <row r="16352" spans="4:7">
      <c r="D16352" s="12"/>
      <c r="E16352" s="12"/>
      <c r="F16352" s="12"/>
      <c r="G16352" s="12"/>
    </row>
    <row r="16353" spans="4:7">
      <c r="D16353" s="12"/>
      <c r="E16353" s="12"/>
      <c r="F16353" s="12"/>
      <c r="G16353" s="12"/>
    </row>
    <row r="16354" spans="4:7">
      <c r="D16354" s="12"/>
      <c r="E16354" s="12"/>
      <c r="F16354" s="12"/>
      <c r="G16354" s="12"/>
    </row>
    <row r="16355" spans="4:7">
      <c r="D16355" s="12"/>
      <c r="E16355" s="12"/>
      <c r="F16355" s="12"/>
      <c r="G16355" s="12"/>
    </row>
    <row r="16356" spans="4:7">
      <c r="D16356" s="12"/>
      <c r="E16356" s="12"/>
      <c r="F16356" s="12"/>
      <c r="G16356" s="12"/>
    </row>
    <row r="16357" spans="4:7">
      <c r="D16357" s="12"/>
      <c r="E16357" s="12"/>
      <c r="F16357" s="12"/>
      <c r="G16357" s="12"/>
    </row>
    <row r="16358" spans="4:7">
      <c r="D16358" s="12"/>
      <c r="E16358" s="12"/>
      <c r="F16358" s="12"/>
      <c r="G16358" s="12"/>
    </row>
    <row r="16359" spans="4:7">
      <c r="D16359" s="12"/>
      <c r="E16359" s="12"/>
      <c r="F16359" s="12"/>
      <c r="G16359" s="12"/>
    </row>
    <row r="16360" spans="4:7">
      <c r="D16360" s="12"/>
      <c r="E16360" s="12"/>
      <c r="F16360" s="12"/>
      <c r="G16360" s="12"/>
    </row>
    <row r="16361" spans="4:7">
      <c r="D16361" s="12"/>
      <c r="E16361" s="12"/>
      <c r="F16361" s="12"/>
      <c r="G16361" s="12"/>
    </row>
    <row r="16362" spans="4:7">
      <c r="D16362" s="12"/>
      <c r="E16362" s="12"/>
      <c r="F16362" s="12"/>
      <c r="G16362" s="12"/>
    </row>
    <row r="16363" spans="4:7">
      <c r="D16363" s="12"/>
      <c r="E16363" s="12"/>
      <c r="F16363" s="12"/>
      <c r="G16363" s="12"/>
    </row>
    <row r="16364" spans="4:7">
      <c r="D16364" s="12"/>
      <c r="E16364" s="12"/>
      <c r="F16364" s="12"/>
      <c r="G16364" s="12"/>
    </row>
    <row r="16365" spans="4:7">
      <c r="D16365" s="12"/>
      <c r="E16365" s="12"/>
      <c r="F16365" s="12"/>
      <c r="G16365" s="12"/>
    </row>
    <row r="16366" spans="4:7">
      <c r="D16366" s="12"/>
      <c r="E16366" s="12"/>
      <c r="F16366" s="12"/>
      <c r="G16366" s="12"/>
    </row>
    <row r="16367" spans="4:7">
      <c r="D16367" s="12"/>
      <c r="E16367" s="12"/>
      <c r="F16367" s="12"/>
      <c r="G16367" s="12"/>
    </row>
    <row r="16368" spans="4:7">
      <c r="D16368" s="12"/>
      <c r="E16368" s="12"/>
      <c r="F16368" s="12"/>
      <c r="G16368" s="12"/>
    </row>
    <row r="16369" spans="4:7">
      <c r="D16369" s="12"/>
      <c r="E16369" s="12"/>
      <c r="F16369" s="12"/>
      <c r="G16369" s="12"/>
    </row>
    <row r="16370" spans="4:7">
      <c r="D16370" s="12"/>
      <c r="E16370" s="12"/>
      <c r="F16370" s="12"/>
      <c r="G16370" s="12"/>
    </row>
    <row r="16371" spans="4:7">
      <c r="D16371" s="12"/>
      <c r="E16371" s="12"/>
      <c r="F16371" s="12"/>
      <c r="G16371" s="12"/>
    </row>
    <row r="16372" spans="4:7">
      <c r="D16372" s="12"/>
      <c r="E16372" s="12"/>
      <c r="F16372" s="12"/>
      <c r="G16372" s="12"/>
    </row>
    <row r="16373" spans="4:7">
      <c r="D16373" s="12"/>
      <c r="E16373" s="12"/>
      <c r="F16373" s="12"/>
      <c r="G16373" s="12"/>
    </row>
    <row r="16374" spans="4:7">
      <c r="D16374" s="12"/>
      <c r="E16374" s="12"/>
      <c r="F16374" s="12"/>
      <c r="G16374" s="12"/>
    </row>
    <row r="16375" spans="4:7">
      <c r="D16375" s="12"/>
      <c r="E16375" s="12"/>
      <c r="F16375" s="12"/>
      <c r="G16375" s="12"/>
    </row>
    <row r="16376" spans="4:7">
      <c r="D16376" s="12"/>
      <c r="E16376" s="12"/>
      <c r="F16376" s="12"/>
      <c r="G16376" s="12"/>
    </row>
    <row r="16377" spans="4:7">
      <c r="D16377" s="12"/>
      <c r="E16377" s="12"/>
      <c r="F16377" s="12"/>
      <c r="G16377" s="12"/>
    </row>
    <row r="16378" spans="4:7">
      <c r="D16378" s="12"/>
      <c r="E16378" s="12"/>
      <c r="F16378" s="12"/>
      <c r="G16378" s="12"/>
    </row>
    <row r="16379" spans="4:7">
      <c r="D16379" s="12"/>
      <c r="E16379" s="12"/>
      <c r="F16379" s="12"/>
      <c r="G16379" s="12"/>
    </row>
    <row r="16380" spans="4:7">
      <c r="D16380" s="12"/>
      <c r="E16380" s="12"/>
      <c r="F16380" s="12"/>
      <c r="G16380" s="12"/>
    </row>
    <row r="16381" spans="4:7">
      <c r="D16381" s="12"/>
      <c r="E16381" s="12"/>
      <c r="F16381" s="12"/>
      <c r="G16381" s="12"/>
    </row>
    <row r="16382" spans="4:7">
      <c r="D16382" s="12"/>
      <c r="E16382" s="12"/>
      <c r="F16382" s="12"/>
      <c r="G16382" s="12"/>
    </row>
    <row r="16383" spans="4:7">
      <c r="D16383" s="12"/>
      <c r="E16383" s="12"/>
      <c r="F16383" s="12"/>
      <c r="G16383" s="12"/>
    </row>
    <row r="16384" spans="4:7">
      <c r="D16384" s="12"/>
      <c r="E16384" s="12"/>
      <c r="F16384" s="12"/>
      <c r="G16384" s="12"/>
    </row>
    <row r="16385" spans="4:7">
      <c r="D16385" s="12"/>
      <c r="E16385" s="12"/>
      <c r="F16385" s="12"/>
      <c r="G16385" s="12"/>
    </row>
    <row r="16386" spans="4:7">
      <c r="D16386" s="12"/>
      <c r="E16386" s="12"/>
      <c r="F16386" s="12"/>
      <c r="G16386" s="12"/>
    </row>
    <row r="16387" spans="4:7">
      <c r="D16387" s="12"/>
      <c r="E16387" s="12"/>
      <c r="F16387" s="12"/>
      <c r="G16387" s="12"/>
    </row>
    <row r="16388" spans="4:7">
      <c r="D16388" s="12"/>
      <c r="E16388" s="12"/>
      <c r="F16388" s="12"/>
      <c r="G16388" s="12"/>
    </row>
    <row r="16389" spans="4:7">
      <c r="D16389" s="12"/>
      <c r="E16389" s="12"/>
      <c r="F16389" s="12"/>
      <c r="G16389" s="12"/>
    </row>
    <row r="16390" spans="4:7">
      <c r="D16390" s="12"/>
      <c r="E16390" s="12"/>
      <c r="F16390" s="12"/>
      <c r="G16390" s="12"/>
    </row>
    <row r="16391" spans="4:7">
      <c r="D16391" s="12"/>
      <c r="E16391" s="12"/>
      <c r="F16391" s="12"/>
      <c r="G16391" s="12"/>
    </row>
    <row r="16392" spans="4:7">
      <c r="D16392" s="12"/>
      <c r="E16392" s="12"/>
      <c r="F16392" s="12"/>
      <c r="G16392" s="12"/>
    </row>
  </sheetData>
  <hyperlinks>
    <hyperlink ref="A3" r:id="rId1"/>
  </hyperlinks>
  <pageMargins left="0.7" right="0.7" top="0.75" bottom="0.75" header="0.3" footer="0.3"/>
  <pageSetup orientation="portrait"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93"/>
  <sheetViews>
    <sheetView workbookViewId="0">
      <selection activeCell="G24" sqref="G24"/>
    </sheetView>
  </sheetViews>
  <sheetFormatPr defaultRowHeight="15"/>
  <cols>
    <col min="2" max="2" width="15.42578125" bestFit="1" customWidth="1"/>
    <col min="3" max="3" width="12.85546875" bestFit="1" customWidth="1"/>
  </cols>
  <sheetData>
    <row r="1" spans="1:12">
      <c r="A1" s="110" t="s">
        <v>473</v>
      </c>
      <c r="B1" s="109"/>
      <c r="C1" s="109"/>
    </row>
    <row r="2" spans="1:12">
      <c r="A2" t="s">
        <v>91</v>
      </c>
      <c r="B2" t="s">
        <v>476</v>
      </c>
    </row>
    <row r="3" spans="1:12">
      <c r="B3" s="21" t="s">
        <v>477</v>
      </c>
    </row>
    <row r="4" spans="1:12">
      <c r="A4" s="109"/>
      <c r="B4" s="110"/>
      <c r="C4" s="109"/>
    </row>
    <row r="5" spans="1:12">
      <c r="A5" s="109"/>
      <c r="B5" s="110" t="s">
        <v>474</v>
      </c>
      <c r="C5" s="110" t="s">
        <v>475</v>
      </c>
      <c r="D5" t="s">
        <v>478</v>
      </c>
    </row>
    <row r="6" spans="1:12">
      <c r="A6" s="112">
        <v>32509</v>
      </c>
      <c r="B6" s="108">
        <v>634.9</v>
      </c>
      <c r="C6" s="108">
        <v>634.9</v>
      </c>
      <c r="D6">
        <f>C6/1000</f>
        <v>0.63490000000000002</v>
      </c>
    </row>
    <row r="7" spans="1:12">
      <c r="A7" s="112">
        <v>32540</v>
      </c>
      <c r="B7" s="108">
        <v>1104.2</v>
      </c>
      <c r="C7" s="108">
        <v>1739.1</v>
      </c>
      <c r="D7" s="109">
        <f t="shared" ref="D7:D70" si="0">C7/1000</f>
        <v>1.7390999999999999</v>
      </c>
      <c r="K7">
        <v>1989</v>
      </c>
      <c r="L7">
        <v>7.2793000000000001</v>
      </c>
    </row>
    <row r="8" spans="1:12">
      <c r="A8" s="112">
        <v>32568</v>
      </c>
      <c r="B8" s="108">
        <v>1128.2</v>
      </c>
      <c r="C8" s="108">
        <v>2867.3</v>
      </c>
      <c r="D8" s="109">
        <f t="shared" si="0"/>
        <v>2.8673000000000002</v>
      </c>
      <c r="K8">
        <v>1990</v>
      </c>
      <c r="L8">
        <v>4.5403000000000002</v>
      </c>
    </row>
    <row r="9" spans="1:12">
      <c r="A9" s="112">
        <v>32599</v>
      </c>
      <c r="B9" s="108">
        <v>1336.3</v>
      </c>
      <c r="C9" s="108">
        <v>4203.6000000000004</v>
      </c>
      <c r="D9" s="109">
        <f t="shared" si="0"/>
        <v>4.2036000000000007</v>
      </c>
      <c r="K9" s="109">
        <v>1991</v>
      </c>
      <c r="L9">
        <v>-3.2370000000000001</v>
      </c>
    </row>
    <row r="10" spans="1:12">
      <c r="A10" s="112">
        <v>32629</v>
      </c>
      <c r="B10" s="108">
        <v>-1861.8</v>
      </c>
      <c r="C10" s="108">
        <v>2341.8000000000002</v>
      </c>
      <c r="D10" s="109">
        <f t="shared" si="0"/>
        <v>2.3418000000000001</v>
      </c>
      <c r="K10" s="109">
        <v>1992</v>
      </c>
      <c r="L10">
        <v>-0.39080000000000004</v>
      </c>
    </row>
    <row r="11" spans="1:12">
      <c r="A11" s="112">
        <v>32660</v>
      </c>
      <c r="B11" s="108">
        <v>1183.2</v>
      </c>
      <c r="C11" s="108">
        <v>3524.9</v>
      </c>
      <c r="D11" s="109">
        <f t="shared" si="0"/>
        <v>3.5249000000000001</v>
      </c>
      <c r="K11" s="109">
        <v>1993</v>
      </c>
      <c r="L11">
        <v>12.0814</v>
      </c>
    </row>
    <row r="12" spans="1:12">
      <c r="A12" s="112">
        <v>32690</v>
      </c>
      <c r="B12" s="108">
        <v>840.5</v>
      </c>
      <c r="C12" s="108">
        <v>4365.5</v>
      </c>
      <c r="D12" s="109">
        <f t="shared" si="0"/>
        <v>4.3654999999999999</v>
      </c>
      <c r="K12" s="109">
        <v>1994</v>
      </c>
      <c r="L12">
        <v>19.410900000000002</v>
      </c>
    </row>
    <row r="13" spans="1:12">
      <c r="A13" s="112">
        <v>32721</v>
      </c>
      <c r="B13" s="108">
        <v>1673.4</v>
      </c>
      <c r="C13" s="108">
        <v>6038.9</v>
      </c>
      <c r="D13" s="109">
        <f t="shared" si="0"/>
        <v>6.0388999999999999</v>
      </c>
      <c r="K13" s="109">
        <v>1995</v>
      </c>
      <c r="L13">
        <v>13.067299999999999</v>
      </c>
    </row>
    <row r="14" spans="1:12">
      <c r="A14" s="112">
        <v>32752</v>
      </c>
      <c r="B14" s="108">
        <v>383.2</v>
      </c>
      <c r="C14" s="108">
        <v>6422.1</v>
      </c>
      <c r="D14" s="109">
        <f t="shared" si="0"/>
        <v>6.4221000000000004</v>
      </c>
      <c r="K14" s="109">
        <v>1996</v>
      </c>
      <c r="L14">
        <v>0.85370000000000001</v>
      </c>
    </row>
    <row r="15" spans="1:12">
      <c r="A15" s="112">
        <v>32782</v>
      </c>
      <c r="B15" s="108">
        <v>-70.599999999999994</v>
      </c>
      <c r="C15" s="108">
        <v>6351.4</v>
      </c>
      <c r="D15" s="109">
        <f t="shared" si="0"/>
        <v>6.3513999999999999</v>
      </c>
      <c r="K15" s="109">
        <v>1997</v>
      </c>
      <c r="L15">
        <v>-0.1125</v>
      </c>
    </row>
    <row r="16" spans="1:12">
      <c r="A16" s="112">
        <v>32813</v>
      </c>
      <c r="B16" s="108">
        <v>242.4</v>
      </c>
      <c r="C16" s="108">
        <v>6593.8</v>
      </c>
      <c r="D16" s="109">
        <f t="shared" si="0"/>
        <v>6.5937999999999999</v>
      </c>
      <c r="K16" s="109">
        <v>1998</v>
      </c>
      <c r="L16">
        <v>-25.4696</v>
      </c>
    </row>
    <row r="17" spans="1:12">
      <c r="A17" s="112">
        <v>32843</v>
      </c>
      <c r="B17" s="108">
        <v>685.4</v>
      </c>
      <c r="C17" s="108">
        <v>7279.3</v>
      </c>
      <c r="D17" s="109">
        <f t="shared" si="0"/>
        <v>7.2793000000000001</v>
      </c>
      <c r="K17" s="109">
        <v>1999</v>
      </c>
      <c r="L17">
        <v>-22.849900000000002</v>
      </c>
    </row>
    <row r="18" spans="1:12">
      <c r="A18" s="112">
        <v>32874</v>
      </c>
      <c r="B18" s="108">
        <v>877.2</v>
      </c>
      <c r="C18" s="108">
        <v>877.2</v>
      </c>
      <c r="D18" s="109">
        <f t="shared" si="0"/>
        <v>0.87720000000000009</v>
      </c>
      <c r="E18" s="109"/>
      <c r="K18" s="109">
        <v>2000</v>
      </c>
      <c r="L18">
        <v>-38.0032</v>
      </c>
    </row>
    <row r="19" spans="1:12">
      <c r="A19" s="112">
        <v>32905</v>
      </c>
      <c r="B19" s="108">
        <v>1118.7</v>
      </c>
      <c r="C19" s="108">
        <v>1995.8</v>
      </c>
      <c r="D19" s="109">
        <f t="shared" si="0"/>
        <v>1.9958</v>
      </c>
      <c r="E19" s="109"/>
      <c r="K19" s="109">
        <v>2001</v>
      </c>
      <c r="L19">
        <v>-6.5010000000000003</v>
      </c>
    </row>
    <row r="20" spans="1:12">
      <c r="A20" s="112">
        <v>32933</v>
      </c>
      <c r="B20" s="108">
        <v>1851.8</v>
      </c>
      <c r="C20" s="108">
        <v>3847.6</v>
      </c>
      <c r="D20" s="109">
        <f t="shared" si="0"/>
        <v>3.8475999999999999</v>
      </c>
      <c r="E20" s="109"/>
      <c r="K20" s="109">
        <v>2002</v>
      </c>
      <c r="L20">
        <v>13.0976</v>
      </c>
    </row>
    <row r="21" spans="1:12">
      <c r="A21" s="112">
        <v>32964</v>
      </c>
      <c r="B21" s="108">
        <v>-616.29999999999995</v>
      </c>
      <c r="C21" s="108">
        <v>3231.3</v>
      </c>
      <c r="D21" s="109">
        <f t="shared" si="0"/>
        <v>3.2313000000000001</v>
      </c>
      <c r="E21" s="109"/>
      <c r="K21" s="109">
        <v>2003</v>
      </c>
      <c r="L21">
        <v>-16.932400000000001</v>
      </c>
    </row>
    <row r="22" spans="1:12">
      <c r="A22" s="112">
        <v>32994</v>
      </c>
      <c r="B22" s="108">
        <v>-1764</v>
      </c>
      <c r="C22" s="108">
        <v>1467.3</v>
      </c>
      <c r="D22" s="109">
        <f t="shared" si="0"/>
        <v>1.4673</v>
      </c>
      <c r="E22" s="109"/>
      <c r="K22" s="109">
        <v>2004</v>
      </c>
      <c r="L22">
        <v>-37.786999999999999</v>
      </c>
    </row>
    <row r="23" spans="1:12">
      <c r="A23" s="112">
        <v>33025</v>
      </c>
      <c r="B23" s="108">
        <v>1572.4</v>
      </c>
      <c r="C23" s="108">
        <v>3039.8</v>
      </c>
      <c r="D23" s="109">
        <f t="shared" si="0"/>
        <v>3.0398000000000001</v>
      </c>
      <c r="E23" s="109"/>
      <c r="K23" s="109">
        <v>2005</v>
      </c>
      <c r="L23">
        <v>-94.539500000000004</v>
      </c>
    </row>
    <row r="24" spans="1:12">
      <c r="A24" s="112">
        <v>33055</v>
      </c>
      <c r="B24" s="108">
        <v>1888.8</v>
      </c>
      <c r="C24" s="108">
        <v>4928.5</v>
      </c>
      <c r="D24" s="109">
        <f t="shared" si="0"/>
        <v>4.9284999999999997</v>
      </c>
      <c r="E24" s="109"/>
      <c r="K24" s="109">
        <v>2006</v>
      </c>
      <c r="L24">
        <v>-163.44149999999999</v>
      </c>
    </row>
    <row r="25" spans="1:12">
      <c r="A25" s="112">
        <v>33086</v>
      </c>
      <c r="B25" s="108">
        <v>-528</v>
      </c>
      <c r="C25" s="108">
        <v>4400.6000000000004</v>
      </c>
      <c r="D25" s="109">
        <f t="shared" si="0"/>
        <v>4.4006000000000007</v>
      </c>
      <c r="E25" s="109"/>
      <c r="K25" s="109">
        <v>2007</v>
      </c>
      <c r="L25">
        <v>-92.145300000000006</v>
      </c>
    </row>
    <row r="26" spans="1:12">
      <c r="A26" s="112">
        <v>33117</v>
      </c>
      <c r="B26" s="108">
        <v>1754.8</v>
      </c>
      <c r="C26" s="108">
        <v>6155.4</v>
      </c>
      <c r="D26" s="109">
        <f t="shared" si="0"/>
        <v>6.1553999999999993</v>
      </c>
      <c r="E26" s="109"/>
      <c r="K26" s="109">
        <v>2008</v>
      </c>
      <c r="L26">
        <v>-6.6651999999999996</v>
      </c>
    </row>
    <row r="27" spans="1:12">
      <c r="A27" s="112">
        <v>33147</v>
      </c>
      <c r="B27" s="108">
        <v>-877.9</v>
      </c>
      <c r="C27" s="108">
        <v>5277.5</v>
      </c>
      <c r="D27" s="109">
        <f t="shared" si="0"/>
        <v>5.2774999999999999</v>
      </c>
      <c r="E27" s="109"/>
      <c r="K27" s="109">
        <v>2009</v>
      </c>
      <c r="L27">
        <v>90.279699999999991</v>
      </c>
    </row>
    <row r="28" spans="1:12">
      <c r="A28" s="112">
        <v>33178</v>
      </c>
      <c r="B28" s="108">
        <v>-781.9</v>
      </c>
      <c r="C28" s="108">
        <v>4495.6000000000004</v>
      </c>
      <c r="D28" s="109">
        <f t="shared" si="0"/>
        <v>4.4956000000000005</v>
      </c>
      <c r="E28" s="109"/>
      <c r="K28" s="109">
        <v>2010</v>
      </c>
      <c r="L28">
        <v>120.21119999999999</v>
      </c>
    </row>
    <row r="29" spans="1:12">
      <c r="A29" s="112">
        <v>33208</v>
      </c>
      <c r="B29" s="108">
        <v>44.7</v>
      </c>
      <c r="C29" s="108">
        <v>4540.3</v>
      </c>
      <c r="D29" s="109">
        <f t="shared" si="0"/>
        <v>4.5403000000000002</v>
      </c>
      <c r="E29" s="109"/>
      <c r="K29" s="109">
        <v>2011</v>
      </c>
      <c r="L29">
        <v>96.9054</v>
      </c>
    </row>
    <row r="30" spans="1:12">
      <c r="A30" s="112">
        <v>33239</v>
      </c>
      <c r="B30" s="108">
        <v>-126.9</v>
      </c>
      <c r="C30" s="108">
        <v>-126.9</v>
      </c>
      <c r="D30" s="109">
        <f t="shared" si="0"/>
        <v>-0.12690000000000001</v>
      </c>
      <c r="E30" s="109"/>
    </row>
    <row r="31" spans="1:12">
      <c r="A31" s="112">
        <v>33270</v>
      </c>
      <c r="B31" s="108">
        <v>-436.6</v>
      </c>
      <c r="C31" s="108">
        <v>-563.5</v>
      </c>
      <c r="D31" s="109">
        <f t="shared" si="0"/>
        <v>-0.5635</v>
      </c>
      <c r="E31" s="109"/>
    </row>
    <row r="32" spans="1:12">
      <c r="A32" s="112">
        <v>33298</v>
      </c>
      <c r="B32" s="108">
        <v>2762.5</v>
      </c>
      <c r="C32" s="108">
        <v>2199</v>
      </c>
      <c r="D32" s="109">
        <f t="shared" si="0"/>
        <v>2.1989999999999998</v>
      </c>
      <c r="E32" s="109"/>
    </row>
    <row r="33" spans="1:5">
      <c r="A33" s="112">
        <v>33329</v>
      </c>
      <c r="B33" s="108">
        <v>-3319.3</v>
      </c>
      <c r="C33" s="108">
        <v>-1120.3</v>
      </c>
      <c r="D33" s="109">
        <f t="shared" si="0"/>
        <v>-1.1202999999999999</v>
      </c>
      <c r="E33" s="109"/>
    </row>
    <row r="34" spans="1:5">
      <c r="A34" s="112">
        <v>33359</v>
      </c>
      <c r="B34" s="108">
        <v>-1302.8</v>
      </c>
      <c r="C34" s="108">
        <v>-2423.1999999999998</v>
      </c>
      <c r="D34" s="109">
        <f t="shared" si="0"/>
        <v>-2.4232</v>
      </c>
      <c r="E34" s="109"/>
    </row>
    <row r="35" spans="1:5">
      <c r="A35" s="112">
        <v>33390</v>
      </c>
      <c r="B35" s="108">
        <v>-205.9</v>
      </c>
      <c r="C35" s="108">
        <v>-2629.1</v>
      </c>
      <c r="D35" s="109">
        <f t="shared" si="0"/>
        <v>-2.6290999999999998</v>
      </c>
      <c r="E35" s="109"/>
    </row>
    <row r="36" spans="1:5">
      <c r="A36" s="112">
        <v>33420</v>
      </c>
      <c r="B36" s="108">
        <v>417.4</v>
      </c>
      <c r="C36" s="108">
        <v>-2211.6999999999998</v>
      </c>
      <c r="D36" s="109">
        <f t="shared" si="0"/>
        <v>-2.2117</v>
      </c>
      <c r="E36" s="109"/>
    </row>
    <row r="37" spans="1:5">
      <c r="A37" s="112">
        <v>33451</v>
      </c>
      <c r="B37" s="108">
        <v>-699.8</v>
      </c>
      <c r="C37" s="108">
        <v>-2911.5</v>
      </c>
      <c r="D37" s="109">
        <f t="shared" si="0"/>
        <v>-2.9115000000000002</v>
      </c>
      <c r="E37" s="109"/>
    </row>
    <row r="38" spans="1:5">
      <c r="A38" s="112">
        <v>33482</v>
      </c>
      <c r="B38" s="108">
        <v>810.1</v>
      </c>
      <c r="C38" s="108">
        <v>-2101.4</v>
      </c>
      <c r="D38" s="109">
        <f t="shared" si="0"/>
        <v>-2.1013999999999999</v>
      </c>
      <c r="E38" s="109"/>
    </row>
    <row r="39" spans="1:5">
      <c r="A39" s="112">
        <v>33512</v>
      </c>
      <c r="B39" s="108">
        <v>-1288</v>
      </c>
      <c r="C39" s="108">
        <v>-3389.4</v>
      </c>
      <c r="D39" s="109">
        <f t="shared" si="0"/>
        <v>-3.3894000000000002</v>
      </c>
      <c r="E39" s="109"/>
    </row>
    <row r="40" spans="1:5">
      <c r="A40" s="112">
        <v>33543</v>
      </c>
      <c r="B40" s="108">
        <v>403.6</v>
      </c>
      <c r="C40" s="108">
        <v>-2985.8</v>
      </c>
      <c r="D40" s="109">
        <f t="shared" si="0"/>
        <v>-2.9858000000000002</v>
      </c>
      <c r="E40" s="109"/>
    </row>
    <row r="41" spans="1:5">
      <c r="A41" s="112">
        <v>33573</v>
      </c>
      <c r="B41" s="108">
        <v>-251.2</v>
      </c>
      <c r="C41" s="108">
        <v>-3237</v>
      </c>
      <c r="D41" s="109">
        <f t="shared" si="0"/>
        <v>-3.2370000000000001</v>
      </c>
      <c r="E41" s="109"/>
    </row>
    <row r="42" spans="1:5">
      <c r="A42" s="112">
        <v>33604</v>
      </c>
      <c r="B42" s="108">
        <v>-588.6</v>
      </c>
      <c r="C42" s="108">
        <v>-588.6</v>
      </c>
      <c r="D42" s="109">
        <f t="shared" si="0"/>
        <v>-0.58860000000000001</v>
      </c>
      <c r="E42" s="109"/>
    </row>
    <row r="43" spans="1:5">
      <c r="A43" s="112">
        <v>33635</v>
      </c>
      <c r="B43" s="108">
        <v>559.9</v>
      </c>
      <c r="C43" s="108">
        <v>-28.7</v>
      </c>
      <c r="D43" s="109">
        <f t="shared" si="0"/>
        <v>-2.87E-2</v>
      </c>
      <c r="E43" s="109"/>
    </row>
    <row r="44" spans="1:5">
      <c r="A44" s="112">
        <v>33664</v>
      </c>
      <c r="B44" s="108">
        <v>1946.5</v>
      </c>
      <c r="C44" s="108">
        <v>1917.7</v>
      </c>
      <c r="D44" s="109">
        <f t="shared" si="0"/>
        <v>1.9177</v>
      </c>
      <c r="E44" s="109"/>
    </row>
    <row r="45" spans="1:5">
      <c r="A45" s="112">
        <v>33695</v>
      </c>
      <c r="B45" s="108">
        <v>-144.69999999999999</v>
      </c>
      <c r="C45" s="108">
        <v>1773</v>
      </c>
      <c r="D45" s="109">
        <f t="shared" si="0"/>
        <v>1.7729999999999999</v>
      </c>
      <c r="E45" s="109"/>
    </row>
    <row r="46" spans="1:5">
      <c r="A46" s="112">
        <v>33725</v>
      </c>
      <c r="B46" s="108">
        <v>2683.1</v>
      </c>
      <c r="C46" s="108">
        <v>4456.2</v>
      </c>
      <c r="D46" s="109">
        <f t="shared" si="0"/>
        <v>4.4561999999999999</v>
      </c>
      <c r="E46" s="109"/>
    </row>
    <row r="47" spans="1:5">
      <c r="A47" s="112">
        <v>33756</v>
      </c>
      <c r="B47" s="108">
        <v>-1624.2</v>
      </c>
      <c r="C47" s="108">
        <v>2832</v>
      </c>
      <c r="D47" s="109">
        <f t="shared" si="0"/>
        <v>2.8319999999999999</v>
      </c>
      <c r="E47" s="109"/>
    </row>
    <row r="48" spans="1:5">
      <c r="A48" s="112">
        <v>33786</v>
      </c>
      <c r="B48" s="108">
        <v>516.4</v>
      </c>
      <c r="C48" s="108">
        <v>3348.4</v>
      </c>
      <c r="D48" s="109">
        <f t="shared" si="0"/>
        <v>3.3484000000000003</v>
      </c>
      <c r="E48" s="109"/>
    </row>
    <row r="49" spans="1:5">
      <c r="A49" s="112">
        <v>33817</v>
      </c>
      <c r="B49" s="108">
        <v>1445</v>
      </c>
      <c r="C49" s="108">
        <v>4793.3999999999996</v>
      </c>
      <c r="D49" s="109">
        <f t="shared" si="0"/>
        <v>4.7933999999999992</v>
      </c>
      <c r="E49" s="109"/>
    </row>
    <row r="50" spans="1:5">
      <c r="A50" s="112">
        <v>33848</v>
      </c>
      <c r="B50" s="108">
        <v>-1935.3</v>
      </c>
      <c r="C50" s="108">
        <v>2858.1</v>
      </c>
      <c r="D50" s="109">
        <f t="shared" si="0"/>
        <v>2.8580999999999999</v>
      </c>
      <c r="E50" s="109"/>
    </row>
    <row r="51" spans="1:5">
      <c r="A51" s="112">
        <v>33878</v>
      </c>
      <c r="B51" s="108">
        <v>-1204.5999999999999</v>
      </c>
      <c r="C51" s="108">
        <v>1653.6</v>
      </c>
      <c r="D51" s="109">
        <f t="shared" si="0"/>
        <v>1.6536</v>
      </c>
      <c r="E51" s="109"/>
    </row>
    <row r="52" spans="1:5">
      <c r="A52" s="112">
        <v>33909</v>
      </c>
      <c r="B52" s="108">
        <v>1012.6</v>
      </c>
      <c r="C52" s="108">
        <v>2666.2</v>
      </c>
      <c r="D52" s="109">
        <f t="shared" si="0"/>
        <v>2.6661999999999999</v>
      </c>
      <c r="E52" s="109"/>
    </row>
    <row r="53" spans="1:5">
      <c r="A53" s="112">
        <v>33939</v>
      </c>
      <c r="B53" s="108">
        <v>-3057</v>
      </c>
      <c r="C53" s="108">
        <v>-390.8</v>
      </c>
      <c r="D53" s="109">
        <f t="shared" si="0"/>
        <v>-0.39080000000000004</v>
      </c>
      <c r="E53" s="109"/>
    </row>
    <row r="54" spans="1:5">
      <c r="A54" s="112">
        <v>33970</v>
      </c>
      <c r="B54" s="108">
        <v>1354.6</v>
      </c>
      <c r="C54" s="108">
        <v>1354.6</v>
      </c>
      <c r="D54" s="109">
        <f t="shared" si="0"/>
        <v>1.3545999999999998</v>
      </c>
      <c r="E54" s="109"/>
    </row>
    <row r="55" spans="1:5">
      <c r="A55" s="112">
        <v>34001</v>
      </c>
      <c r="B55" s="108">
        <v>11.5</v>
      </c>
      <c r="C55" s="108">
        <v>1366.1</v>
      </c>
      <c r="D55" s="109">
        <f t="shared" si="0"/>
        <v>1.3660999999999999</v>
      </c>
      <c r="E55" s="109"/>
    </row>
    <row r="56" spans="1:5">
      <c r="A56" s="112">
        <v>34029</v>
      </c>
      <c r="B56" s="108">
        <v>2025.6</v>
      </c>
      <c r="C56" s="108">
        <v>3391.6</v>
      </c>
      <c r="D56" s="109">
        <f t="shared" si="0"/>
        <v>3.3915999999999999</v>
      </c>
      <c r="E56" s="109"/>
    </row>
    <row r="57" spans="1:5">
      <c r="A57" s="112">
        <v>34060</v>
      </c>
      <c r="B57" s="108">
        <v>977.9</v>
      </c>
      <c r="C57" s="108">
        <v>4369.5</v>
      </c>
      <c r="D57" s="109">
        <f t="shared" si="0"/>
        <v>4.3695000000000004</v>
      </c>
      <c r="E57" s="109"/>
    </row>
    <row r="58" spans="1:5">
      <c r="A58" s="112">
        <v>34090</v>
      </c>
      <c r="B58" s="108">
        <v>666.3</v>
      </c>
      <c r="C58" s="108">
        <v>5035.8999999999996</v>
      </c>
      <c r="D58" s="109">
        <f t="shared" si="0"/>
        <v>5.0358999999999998</v>
      </c>
      <c r="E58" s="109"/>
    </row>
    <row r="59" spans="1:5">
      <c r="A59" s="112">
        <v>34121</v>
      </c>
      <c r="B59" s="108">
        <v>177.7</v>
      </c>
      <c r="C59" s="108">
        <v>5213.6000000000004</v>
      </c>
      <c r="D59" s="109">
        <f t="shared" si="0"/>
        <v>5.2136000000000005</v>
      </c>
      <c r="E59" s="109"/>
    </row>
    <row r="60" spans="1:5">
      <c r="A60" s="112">
        <v>34151</v>
      </c>
      <c r="B60" s="108">
        <v>2301.1999999999998</v>
      </c>
      <c r="C60" s="108">
        <v>7514.8</v>
      </c>
      <c r="D60" s="109">
        <f t="shared" si="0"/>
        <v>7.5148000000000001</v>
      </c>
      <c r="E60" s="109"/>
    </row>
    <row r="61" spans="1:5">
      <c r="A61" s="112">
        <v>34182</v>
      </c>
      <c r="B61" s="108">
        <v>-221.6</v>
      </c>
      <c r="C61" s="108">
        <v>7293.2</v>
      </c>
      <c r="D61" s="109">
        <f t="shared" si="0"/>
        <v>7.2931999999999997</v>
      </c>
      <c r="E61" s="109"/>
    </row>
    <row r="62" spans="1:5">
      <c r="A62" s="112">
        <v>34213</v>
      </c>
      <c r="B62" s="108">
        <v>1901.2</v>
      </c>
      <c r="C62" s="108">
        <v>9194.4</v>
      </c>
      <c r="D62" s="109">
        <f t="shared" si="0"/>
        <v>9.1943999999999999</v>
      </c>
      <c r="E62" s="109"/>
    </row>
    <row r="63" spans="1:5">
      <c r="A63" s="112">
        <v>34243</v>
      </c>
      <c r="B63" s="108">
        <v>1973.5</v>
      </c>
      <c r="C63" s="108">
        <v>11167.9</v>
      </c>
      <c r="D63" s="109">
        <f t="shared" si="0"/>
        <v>11.167899999999999</v>
      </c>
      <c r="E63" s="109"/>
    </row>
    <row r="64" spans="1:5">
      <c r="A64" s="112">
        <v>34274</v>
      </c>
      <c r="B64" s="108">
        <v>85</v>
      </c>
      <c r="C64" s="108">
        <v>11252.9</v>
      </c>
      <c r="D64" s="109">
        <f t="shared" si="0"/>
        <v>11.2529</v>
      </c>
      <c r="E64" s="109"/>
    </row>
    <row r="65" spans="1:5">
      <c r="A65" s="112">
        <v>34304</v>
      </c>
      <c r="B65" s="108">
        <v>828.5</v>
      </c>
      <c r="C65" s="108">
        <v>12081.4</v>
      </c>
      <c r="D65" s="109">
        <f t="shared" si="0"/>
        <v>12.0814</v>
      </c>
      <c r="E65" s="109"/>
    </row>
    <row r="66" spans="1:5">
      <c r="A66" s="112">
        <v>34335</v>
      </c>
      <c r="B66" s="108">
        <v>2182.8000000000002</v>
      </c>
      <c r="C66" s="108">
        <v>2182.8000000000002</v>
      </c>
      <c r="D66" s="109">
        <f t="shared" si="0"/>
        <v>2.1828000000000003</v>
      </c>
      <c r="E66" s="109"/>
    </row>
    <row r="67" spans="1:5">
      <c r="A67" s="112">
        <v>34366</v>
      </c>
      <c r="B67" s="108">
        <v>1214.4000000000001</v>
      </c>
      <c r="C67" s="108">
        <v>3397.2</v>
      </c>
      <c r="D67" s="109">
        <f t="shared" si="0"/>
        <v>3.3971999999999998</v>
      </c>
      <c r="E67" s="109"/>
    </row>
    <row r="68" spans="1:5">
      <c r="A68" s="112">
        <v>34394</v>
      </c>
      <c r="B68" s="108">
        <v>5339.8</v>
      </c>
      <c r="C68" s="108">
        <v>8737</v>
      </c>
      <c r="D68" s="109">
        <f t="shared" si="0"/>
        <v>8.7370000000000001</v>
      </c>
      <c r="E68" s="109"/>
    </row>
    <row r="69" spans="1:5">
      <c r="A69" s="112">
        <v>34425</v>
      </c>
      <c r="B69" s="108">
        <v>2361</v>
      </c>
      <c r="C69" s="108">
        <v>11098</v>
      </c>
      <c r="D69" s="109">
        <f t="shared" si="0"/>
        <v>11.098000000000001</v>
      </c>
      <c r="E69" s="109"/>
    </row>
    <row r="70" spans="1:5">
      <c r="A70" s="112">
        <v>34455</v>
      </c>
      <c r="B70" s="108">
        <v>355.1</v>
      </c>
      <c r="C70" s="108">
        <v>11453.1</v>
      </c>
      <c r="D70" s="109">
        <f t="shared" si="0"/>
        <v>11.453100000000001</v>
      </c>
      <c r="E70" s="109"/>
    </row>
    <row r="71" spans="1:5">
      <c r="A71" s="112">
        <v>34486</v>
      </c>
      <c r="B71" s="108">
        <v>861.7</v>
      </c>
      <c r="C71" s="108">
        <v>12314.8</v>
      </c>
      <c r="D71" s="109">
        <f t="shared" ref="D71:D134" si="1">C71/1000</f>
        <v>12.3148</v>
      </c>
      <c r="E71" s="109"/>
    </row>
    <row r="72" spans="1:5">
      <c r="A72" s="112">
        <v>34516</v>
      </c>
      <c r="B72" s="108">
        <v>1208.7</v>
      </c>
      <c r="C72" s="108">
        <v>13523.5</v>
      </c>
      <c r="D72" s="109">
        <f t="shared" si="1"/>
        <v>13.5235</v>
      </c>
      <c r="E72" s="109"/>
    </row>
    <row r="73" spans="1:5">
      <c r="A73" s="112">
        <v>34547</v>
      </c>
      <c r="B73" s="108">
        <v>-266.60000000000002</v>
      </c>
      <c r="C73" s="108">
        <v>13256.9</v>
      </c>
      <c r="D73" s="109">
        <f t="shared" si="1"/>
        <v>13.2569</v>
      </c>
      <c r="E73" s="109"/>
    </row>
    <row r="74" spans="1:5">
      <c r="A74" s="112">
        <v>34578</v>
      </c>
      <c r="B74" s="108">
        <v>3142.7</v>
      </c>
      <c r="C74" s="108">
        <v>16399.599999999999</v>
      </c>
      <c r="D74" s="109">
        <f t="shared" si="1"/>
        <v>16.3996</v>
      </c>
      <c r="E74" s="109"/>
    </row>
    <row r="75" spans="1:5">
      <c r="A75" s="112">
        <v>34608</v>
      </c>
      <c r="B75" s="108">
        <v>-1864.2</v>
      </c>
      <c r="C75" s="108">
        <v>14535.5</v>
      </c>
      <c r="D75" s="109">
        <f t="shared" si="1"/>
        <v>14.535500000000001</v>
      </c>
      <c r="E75" s="109"/>
    </row>
    <row r="76" spans="1:5">
      <c r="A76" s="112">
        <v>34639</v>
      </c>
      <c r="B76" s="108">
        <v>2695.7</v>
      </c>
      <c r="C76" s="108">
        <v>17231.2</v>
      </c>
      <c r="D76" s="109">
        <f t="shared" si="1"/>
        <v>17.231200000000001</v>
      </c>
      <c r="E76" s="109"/>
    </row>
    <row r="77" spans="1:5">
      <c r="A77" s="112">
        <v>34669</v>
      </c>
      <c r="B77" s="108">
        <v>2179.6999999999998</v>
      </c>
      <c r="C77" s="108">
        <v>19410.900000000001</v>
      </c>
      <c r="D77" s="109">
        <f t="shared" si="1"/>
        <v>19.410900000000002</v>
      </c>
      <c r="E77" s="109"/>
    </row>
    <row r="78" spans="1:5">
      <c r="A78" s="112">
        <v>34700</v>
      </c>
      <c r="B78" s="108">
        <v>1852.4</v>
      </c>
      <c r="C78" s="108">
        <v>1852.4</v>
      </c>
      <c r="D78" s="109">
        <f t="shared" si="1"/>
        <v>1.8524</v>
      </c>
      <c r="E78" s="109"/>
    </row>
    <row r="79" spans="1:5">
      <c r="A79" s="112">
        <v>34731</v>
      </c>
      <c r="B79" s="108">
        <v>1530.6</v>
      </c>
      <c r="C79" s="108">
        <v>3383</v>
      </c>
      <c r="D79" s="109">
        <f t="shared" si="1"/>
        <v>3.383</v>
      </c>
      <c r="E79" s="109"/>
    </row>
    <row r="80" spans="1:5">
      <c r="A80" s="112">
        <v>34759</v>
      </c>
      <c r="B80" s="108">
        <v>2669.2</v>
      </c>
      <c r="C80" s="108">
        <v>6052.2</v>
      </c>
      <c r="D80" s="109">
        <f t="shared" si="1"/>
        <v>6.0522</v>
      </c>
      <c r="E80" s="109"/>
    </row>
    <row r="81" spans="1:5">
      <c r="A81" s="112">
        <v>34790</v>
      </c>
      <c r="B81" s="108">
        <v>1864.9</v>
      </c>
      <c r="C81" s="108">
        <v>7917</v>
      </c>
      <c r="D81" s="109">
        <f t="shared" si="1"/>
        <v>7.9169999999999998</v>
      </c>
      <c r="E81" s="109"/>
    </row>
    <row r="82" spans="1:5">
      <c r="A82" s="112">
        <v>34820</v>
      </c>
      <c r="B82" s="108">
        <v>2382.1999999999998</v>
      </c>
      <c r="C82" s="108">
        <v>10299.200000000001</v>
      </c>
      <c r="D82" s="109">
        <f t="shared" si="1"/>
        <v>10.299200000000001</v>
      </c>
      <c r="E82" s="109"/>
    </row>
    <row r="83" spans="1:5">
      <c r="A83" s="112">
        <v>34851</v>
      </c>
      <c r="B83" s="108">
        <v>-1292.8</v>
      </c>
      <c r="C83" s="108">
        <v>9006.4</v>
      </c>
      <c r="D83" s="109">
        <f t="shared" si="1"/>
        <v>9.0063999999999993</v>
      </c>
      <c r="E83" s="109"/>
    </row>
    <row r="84" spans="1:5">
      <c r="A84" s="112">
        <v>34881</v>
      </c>
      <c r="B84" s="108">
        <v>5.5</v>
      </c>
      <c r="C84" s="108">
        <v>9011.9</v>
      </c>
      <c r="D84" s="109">
        <f t="shared" si="1"/>
        <v>9.0118999999999989</v>
      </c>
      <c r="E84" s="109"/>
    </row>
    <row r="85" spans="1:5">
      <c r="A85" s="112">
        <v>34912</v>
      </c>
      <c r="B85" s="108">
        <v>862.3</v>
      </c>
      <c r="C85" s="108">
        <v>9874.2000000000007</v>
      </c>
      <c r="D85" s="109">
        <f t="shared" si="1"/>
        <v>9.8742000000000001</v>
      </c>
      <c r="E85" s="109"/>
    </row>
    <row r="86" spans="1:5">
      <c r="A86" s="112">
        <v>34943</v>
      </c>
      <c r="B86" s="108">
        <v>1498.5</v>
      </c>
      <c r="C86" s="108">
        <v>11372.7</v>
      </c>
      <c r="D86" s="109">
        <f t="shared" si="1"/>
        <v>11.3727</v>
      </c>
      <c r="E86" s="109"/>
    </row>
    <row r="87" spans="1:5">
      <c r="A87" s="112">
        <v>34973</v>
      </c>
      <c r="B87" s="108">
        <v>-825.2</v>
      </c>
      <c r="C87" s="108">
        <v>10547.5</v>
      </c>
      <c r="D87" s="109">
        <f t="shared" si="1"/>
        <v>10.547499999999999</v>
      </c>
      <c r="E87" s="109"/>
    </row>
    <row r="88" spans="1:5">
      <c r="A88" s="112">
        <v>35004</v>
      </c>
      <c r="B88" s="108">
        <v>1708</v>
      </c>
      <c r="C88" s="108">
        <v>12255.5</v>
      </c>
      <c r="D88" s="109">
        <f t="shared" si="1"/>
        <v>12.2555</v>
      </c>
      <c r="E88" s="109"/>
    </row>
    <row r="89" spans="1:5">
      <c r="A89" s="112">
        <v>35034</v>
      </c>
      <c r="B89" s="108">
        <v>811.8</v>
      </c>
      <c r="C89" s="108">
        <v>13067.3</v>
      </c>
      <c r="D89" s="109">
        <f t="shared" si="1"/>
        <v>13.067299999999999</v>
      </c>
      <c r="E89" s="109"/>
    </row>
    <row r="90" spans="1:5">
      <c r="A90" s="112">
        <v>35065</v>
      </c>
      <c r="B90" s="108">
        <v>-316.8</v>
      </c>
      <c r="C90" s="108">
        <v>-316.8</v>
      </c>
      <c r="D90" s="109">
        <f t="shared" si="1"/>
        <v>-0.31680000000000003</v>
      </c>
      <c r="E90" s="109"/>
    </row>
    <row r="91" spans="1:5">
      <c r="A91" s="112">
        <v>35096</v>
      </c>
      <c r="B91" s="108">
        <v>2855.2</v>
      </c>
      <c r="C91" s="108">
        <v>2538.4</v>
      </c>
      <c r="D91" s="109">
        <f t="shared" si="1"/>
        <v>2.5384000000000002</v>
      </c>
      <c r="E91" s="109"/>
    </row>
    <row r="92" spans="1:5">
      <c r="A92" s="112">
        <v>35125</v>
      </c>
      <c r="B92" s="108">
        <v>2715.3</v>
      </c>
      <c r="C92" s="108">
        <v>5253.8</v>
      </c>
      <c r="D92" s="109">
        <f t="shared" si="1"/>
        <v>5.2538</v>
      </c>
      <c r="E92" s="109"/>
    </row>
    <row r="93" spans="1:5">
      <c r="A93" s="112">
        <v>35156</v>
      </c>
      <c r="B93" s="108">
        <v>374.6</v>
      </c>
      <c r="C93" s="108">
        <v>5628.4</v>
      </c>
      <c r="D93" s="109">
        <f t="shared" si="1"/>
        <v>5.6284000000000001</v>
      </c>
      <c r="E93" s="109"/>
    </row>
    <row r="94" spans="1:5">
      <c r="A94" s="112">
        <v>35186</v>
      </c>
      <c r="B94" s="108">
        <v>-392.1</v>
      </c>
      <c r="C94" s="108">
        <v>5236.3</v>
      </c>
      <c r="D94" s="109">
        <f t="shared" si="1"/>
        <v>5.2363</v>
      </c>
      <c r="E94" s="109"/>
    </row>
    <row r="95" spans="1:5">
      <c r="A95" s="112">
        <v>35217</v>
      </c>
      <c r="B95" s="108">
        <v>-556.5</v>
      </c>
      <c r="C95" s="108">
        <v>4679.8999999999996</v>
      </c>
      <c r="D95" s="109">
        <f t="shared" si="1"/>
        <v>4.6798999999999999</v>
      </c>
      <c r="E95" s="109"/>
    </row>
    <row r="96" spans="1:5">
      <c r="A96" s="112">
        <v>35247</v>
      </c>
      <c r="B96" s="108">
        <v>-1608.4</v>
      </c>
      <c r="C96" s="108">
        <v>3071.5</v>
      </c>
      <c r="D96" s="109">
        <f t="shared" si="1"/>
        <v>3.0714999999999999</v>
      </c>
      <c r="E96" s="109"/>
    </row>
    <row r="97" spans="1:5">
      <c r="A97" s="112">
        <v>35278</v>
      </c>
      <c r="B97" s="108">
        <v>1085.5999999999999</v>
      </c>
      <c r="C97" s="108">
        <v>4157.1000000000004</v>
      </c>
      <c r="D97" s="109">
        <f t="shared" si="1"/>
        <v>4.1571000000000007</v>
      </c>
      <c r="E97" s="109"/>
    </row>
    <row r="98" spans="1:5">
      <c r="A98" s="112">
        <v>35309</v>
      </c>
      <c r="B98" s="108">
        <v>-2287.8000000000002</v>
      </c>
      <c r="C98" s="108">
        <v>1869.3</v>
      </c>
      <c r="D98" s="109">
        <f t="shared" si="1"/>
        <v>1.8693</v>
      </c>
      <c r="E98" s="109"/>
    </row>
    <row r="99" spans="1:5">
      <c r="A99" s="112">
        <v>35339</v>
      </c>
      <c r="B99" s="108">
        <v>-1776.8</v>
      </c>
      <c r="C99" s="108">
        <v>92.5</v>
      </c>
      <c r="D99" s="109">
        <f t="shared" si="1"/>
        <v>9.2499999999999999E-2</v>
      </c>
      <c r="E99" s="109"/>
    </row>
    <row r="100" spans="1:5">
      <c r="A100" s="112">
        <v>35370</v>
      </c>
      <c r="B100" s="108">
        <v>-41.8</v>
      </c>
      <c r="C100" s="108">
        <v>50.7</v>
      </c>
      <c r="D100" s="109">
        <f t="shared" si="1"/>
        <v>5.0700000000000002E-2</v>
      </c>
      <c r="E100" s="109"/>
    </row>
    <row r="101" spans="1:5">
      <c r="A101" s="112">
        <v>35400</v>
      </c>
      <c r="B101" s="108">
        <v>803</v>
      </c>
      <c r="C101" s="108">
        <v>853.7</v>
      </c>
      <c r="D101" s="109">
        <f t="shared" si="1"/>
        <v>0.85370000000000001</v>
      </c>
      <c r="E101" s="109"/>
    </row>
    <row r="102" spans="1:5">
      <c r="A102" s="112">
        <v>35431</v>
      </c>
      <c r="B102" s="108">
        <v>1229.2</v>
      </c>
      <c r="C102" s="108">
        <v>1229.2</v>
      </c>
      <c r="D102" s="109">
        <f t="shared" si="1"/>
        <v>1.2292000000000001</v>
      </c>
      <c r="E102" s="109"/>
    </row>
    <row r="103" spans="1:5">
      <c r="A103" s="112">
        <v>35462</v>
      </c>
      <c r="B103" s="108">
        <v>589.1</v>
      </c>
      <c r="C103" s="108">
        <v>1818.3</v>
      </c>
      <c r="D103" s="109">
        <f t="shared" si="1"/>
        <v>1.8183</v>
      </c>
      <c r="E103" s="109"/>
    </row>
    <row r="104" spans="1:5">
      <c r="A104" s="112">
        <v>35490</v>
      </c>
      <c r="B104" s="108">
        <v>3276.9</v>
      </c>
      <c r="C104" s="108">
        <v>5095.2</v>
      </c>
      <c r="D104" s="109">
        <f t="shared" si="1"/>
        <v>5.0952000000000002</v>
      </c>
      <c r="E104" s="109"/>
    </row>
    <row r="105" spans="1:5">
      <c r="A105" s="112">
        <v>35521</v>
      </c>
      <c r="B105" s="108">
        <v>-644.1</v>
      </c>
      <c r="C105" s="108">
        <v>4451.1000000000004</v>
      </c>
      <c r="D105" s="109">
        <f t="shared" si="1"/>
        <v>4.4511000000000003</v>
      </c>
      <c r="E105" s="109"/>
    </row>
    <row r="106" spans="1:5">
      <c r="A106" s="112">
        <v>35551</v>
      </c>
      <c r="B106" s="108">
        <v>-651.29999999999995</v>
      </c>
      <c r="C106" s="108">
        <v>3799.8</v>
      </c>
      <c r="D106" s="109">
        <f t="shared" si="1"/>
        <v>3.7998000000000003</v>
      </c>
      <c r="E106" s="109"/>
    </row>
    <row r="107" spans="1:5">
      <c r="A107" s="112">
        <v>35582</v>
      </c>
      <c r="B107" s="108">
        <v>-445.5</v>
      </c>
      <c r="C107" s="108">
        <v>3354.3</v>
      </c>
      <c r="D107" s="109">
        <f t="shared" si="1"/>
        <v>3.3543000000000003</v>
      </c>
      <c r="E107" s="109"/>
    </row>
    <row r="108" spans="1:5">
      <c r="A108" s="112">
        <v>35612</v>
      </c>
      <c r="B108" s="108">
        <v>-587</v>
      </c>
      <c r="C108" s="108">
        <v>2767.2</v>
      </c>
      <c r="D108" s="109">
        <f t="shared" si="1"/>
        <v>2.7671999999999999</v>
      </c>
      <c r="E108" s="109"/>
    </row>
    <row r="109" spans="1:5">
      <c r="A109" s="112">
        <v>35643</v>
      </c>
      <c r="B109" s="108">
        <v>-645.9</v>
      </c>
      <c r="C109" s="108">
        <v>2121.3000000000002</v>
      </c>
      <c r="D109" s="109">
        <f t="shared" si="1"/>
        <v>2.1213000000000002</v>
      </c>
      <c r="E109" s="109"/>
    </row>
    <row r="110" spans="1:5">
      <c r="A110" s="112">
        <v>35674</v>
      </c>
      <c r="B110" s="108">
        <v>-1134.5999999999999</v>
      </c>
      <c r="C110" s="108">
        <v>986.8</v>
      </c>
      <c r="D110" s="109">
        <f t="shared" si="1"/>
        <v>0.9867999999999999</v>
      </c>
      <c r="E110" s="109"/>
    </row>
    <row r="111" spans="1:5">
      <c r="A111" s="112">
        <v>35704</v>
      </c>
      <c r="B111" s="108">
        <v>-1384.1</v>
      </c>
      <c r="C111" s="108">
        <v>-397.3</v>
      </c>
      <c r="D111" s="109">
        <f t="shared" si="1"/>
        <v>-0.39729999999999999</v>
      </c>
      <c r="E111" s="109"/>
    </row>
    <row r="112" spans="1:5">
      <c r="A112" s="112">
        <v>35735</v>
      </c>
      <c r="B112" s="108">
        <v>395.9</v>
      </c>
      <c r="C112" s="108">
        <v>-1.4</v>
      </c>
      <c r="D112" s="109">
        <f t="shared" si="1"/>
        <v>-1.4E-3</v>
      </c>
      <c r="E112" s="109"/>
    </row>
    <row r="113" spans="1:5">
      <c r="A113" s="112">
        <v>35765</v>
      </c>
      <c r="B113" s="108">
        <v>-111.1</v>
      </c>
      <c r="C113" s="108">
        <v>-112.5</v>
      </c>
      <c r="D113" s="109">
        <f t="shared" si="1"/>
        <v>-0.1125</v>
      </c>
      <c r="E113" s="109"/>
    </row>
    <row r="114" spans="1:5">
      <c r="A114" s="112">
        <v>35796</v>
      </c>
      <c r="B114" s="108">
        <v>-5680.8</v>
      </c>
      <c r="C114" s="108">
        <v>-5680.8</v>
      </c>
      <c r="D114" s="109">
        <f t="shared" si="1"/>
        <v>-5.6808000000000005</v>
      </c>
      <c r="E114" s="109"/>
    </row>
    <row r="115" spans="1:5">
      <c r="A115" s="112">
        <v>35827</v>
      </c>
      <c r="B115" s="108">
        <v>-1486.3</v>
      </c>
      <c r="C115" s="108">
        <v>-7167.1</v>
      </c>
      <c r="D115" s="109">
        <f t="shared" si="1"/>
        <v>-7.1671000000000005</v>
      </c>
      <c r="E115" s="109"/>
    </row>
    <row r="116" spans="1:5">
      <c r="A116" s="112">
        <v>35855</v>
      </c>
      <c r="B116" s="108">
        <v>-3593.2</v>
      </c>
      <c r="C116" s="108">
        <v>-10760.2</v>
      </c>
      <c r="D116" s="109">
        <f t="shared" si="1"/>
        <v>-10.760200000000001</v>
      </c>
      <c r="E116" s="109"/>
    </row>
    <row r="117" spans="1:5">
      <c r="A117" s="112">
        <v>35886</v>
      </c>
      <c r="B117" s="108">
        <v>-1493.1</v>
      </c>
      <c r="C117" s="108">
        <v>-12253.3</v>
      </c>
      <c r="D117" s="109">
        <f t="shared" si="1"/>
        <v>-12.253299999999999</v>
      </c>
      <c r="E117" s="109"/>
    </row>
    <row r="118" spans="1:5">
      <c r="A118" s="112">
        <v>35916</v>
      </c>
      <c r="B118" s="108">
        <v>-2583.3000000000002</v>
      </c>
      <c r="C118" s="108">
        <v>-14836.6</v>
      </c>
      <c r="D118" s="109">
        <f t="shared" si="1"/>
        <v>-14.836600000000001</v>
      </c>
      <c r="E118" s="109"/>
    </row>
    <row r="119" spans="1:5">
      <c r="A119" s="112">
        <v>35947</v>
      </c>
      <c r="B119" s="108">
        <v>-1036.2</v>
      </c>
      <c r="C119" s="108">
        <v>-15872.9</v>
      </c>
      <c r="D119" s="109">
        <f t="shared" si="1"/>
        <v>-15.8729</v>
      </c>
      <c r="E119" s="109"/>
    </row>
    <row r="120" spans="1:5">
      <c r="A120" s="112">
        <v>35977</v>
      </c>
      <c r="B120" s="108">
        <v>-1690.8</v>
      </c>
      <c r="C120" s="108">
        <v>-17563.7</v>
      </c>
      <c r="D120" s="109">
        <f t="shared" si="1"/>
        <v>-17.563700000000001</v>
      </c>
      <c r="E120" s="109"/>
    </row>
    <row r="121" spans="1:5">
      <c r="A121" s="112">
        <v>36008</v>
      </c>
      <c r="B121" s="108">
        <v>477.8</v>
      </c>
      <c r="C121" s="108">
        <v>-17085.900000000001</v>
      </c>
      <c r="D121" s="109">
        <f t="shared" si="1"/>
        <v>-17.085900000000002</v>
      </c>
      <c r="E121" s="109"/>
    </row>
    <row r="122" spans="1:5">
      <c r="A122" s="112">
        <v>36039</v>
      </c>
      <c r="B122" s="108">
        <v>-2918.5</v>
      </c>
      <c r="C122" s="108">
        <v>-20004.400000000001</v>
      </c>
      <c r="D122" s="109">
        <f t="shared" si="1"/>
        <v>-20.0044</v>
      </c>
      <c r="E122" s="109"/>
    </row>
    <row r="123" spans="1:5">
      <c r="A123" s="112">
        <v>36069</v>
      </c>
      <c r="B123" s="108">
        <v>-2610.8000000000002</v>
      </c>
      <c r="C123" s="108">
        <v>-22615.200000000001</v>
      </c>
      <c r="D123" s="109">
        <f t="shared" si="1"/>
        <v>-22.615200000000002</v>
      </c>
      <c r="E123" s="109"/>
    </row>
    <row r="124" spans="1:5">
      <c r="A124" s="112">
        <v>36100</v>
      </c>
      <c r="B124" s="108">
        <v>-3737.6</v>
      </c>
      <c r="C124" s="108">
        <v>-26352.799999999999</v>
      </c>
      <c r="D124" s="109">
        <f t="shared" si="1"/>
        <v>-26.352799999999998</v>
      </c>
      <c r="E124" s="109"/>
    </row>
    <row r="125" spans="1:5">
      <c r="A125" s="112">
        <v>36130</v>
      </c>
      <c r="B125" s="108">
        <v>883.1</v>
      </c>
      <c r="C125" s="108">
        <v>-25469.599999999999</v>
      </c>
      <c r="D125" s="109">
        <f t="shared" si="1"/>
        <v>-25.4696</v>
      </c>
      <c r="E125" s="109"/>
    </row>
    <row r="126" spans="1:5">
      <c r="A126" s="112">
        <v>36161</v>
      </c>
      <c r="B126" s="108">
        <v>-2591.3000000000002</v>
      </c>
      <c r="C126" s="108">
        <v>-2591.3000000000002</v>
      </c>
      <c r="D126" s="109">
        <f t="shared" si="1"/>
        <v>-2.5913000000000004</v>
      </c>
      <c r="E126" s="109"/>
    </row>
    <row r="127" spans="1:5">
      <c r="A127" s="112">
        <v>36192</v>
      </c>
      <c r="B127" s="108">
        <v>-745.3</v>
      </c>
      <c r="C127" s="108">
        <v>-3336.6</v>
      </c>
      <c r="D127" s="109">
        <f t="shared" si="1"/>
        <v>-3.3365999999999998</v>
      </c>
      <c r="E127" s="109"/>
    </row>
    <row r="128" spans="1:5">
      <c r="A128" s="112">
        <v>36220</v>
      </c>
      <c r="B128" s="108">
        <v>2222.3000000000002</v>
      </c>
      <c r="C128" s="108">
        <v>-1114.3</v>
      </c>
      <c r="D128" s="109">
        <f t="shared" si="1"/>
        <v>-1.1142999999999998</v>
      </c>
      <c r="E128" s="109"/>
    </row>
    <row r="129" spans="1:5">
      <c r="A129" s="112">
        <v>36251</v>
      </c>
      <c r="B129" s="108">
        <v>-2803.5</v>
      </c>
      <c r="C129" s="108">
        <v>-3917.8</v>
      </c>
      <c r="D129" s="109">
        <f t="shared" si="1"/>
        <v>-3.9178000000000002</v>
      </c>
      <c r="E129" s="109"/>
    </row>
    <row r="130" spans="1:5">
      <c r="A130" s="112">
        <v>36281</v>
      </c>
      <c r="B130" s="108">
        <v>-4218.8</v>
      </c>
      <c r="C130" s="108">
        <v>-8136.6</v>
      </c>
      <c r="D130" s="109">
        <f t="shared" si="1"/>
        <v>-8.1365999999999996</v>
      </c>
      <c r="E130" s="109"/>
    </row>
    <row r="131" spans="1:5">
      <c r="A131" s="112">
        <v>36312</v>
      </c>
      <c r="B131" s="108">
        <v>-2625.7</v>
      </c>
      <c r="C131" s="108">
        <v>-10762.2</v>
      </c>
      <c r="D131" s="109">
        <f t="shared" si="1"/>
        <v>-10.7622</v>
      </c>
      <c r="E131" s="109"/>
    </row>
    <row r="132" spans="1:5">
      <c r="A132" s="112">
        <v>36342</v>
      </c>
      <c r="B132" s="108">
        <v>-2046.8</v>
      </c>
      <c r="C132" s="108">
        <v>-12809</v>
      </c>
      <c r="D132" s="109">
        <f t="shared" si="1"/>
        <v>-12.808999999999999</v>
      </c>
      <c r="E132" s="109"/>
    </row>
    <row r="133" spans="1:5">
      <c r="A133" s="112">
        <v>36373</v>
      </c>
      <c r="B133" s="108">
        <v>-2209.9</v>
      </c>
      <c r="C133" s="108">
        <v>-15018.9</v>
      </c>
      <c r="D133" s="109">
        <f t="shared" si="1"/>
        <v>-15.0189</v>
      </c>
      <c r="E133" s="109"/>
    </row>
    <row r="134" spans="1:5">
      <c r="A134" s="112">
        <v>36404</v>
      </c>
      <c r="B134" s="108">
        <v>-4602.5</v>
      </c>
      <c r="C134" s="108">
        <v>-19621.400000000001</v>
      </c>
      <c r="D134" s="109">
        <f t="shared" si="1"/>
        <v>-19.621400000000001</v>
      </c>
      <c r="E134" s="109"/>
    </row>
    <row r="135" spans="1:5">
      <c r="A135" s="112">
        <v>36434</v>
      </c>
      <c r="B135" s="108">
        <v>-2053.9</v>
      </c>
      <c r="C135" s="108">
        <v>-21675.3</v>
      </c>
      <c r="D135" s="109">
        <f t="shared" ref="D135:D198" si="2">C135/1000</f>
        <v>-21.6753</v>
      </c>
      <c r="E135" s="109"/>
    </row>
    <row r="136" spans="1:5">
      <c r="A136" s="112">
        <v>36465</v>
      </c>
      <c r="B136" s="108">
        <v>356.6</v>
      </c>
      <c r="C136" s="108">
        <v>-21318.7</v>
      </c>
      <c r="D136" s="109">
        <f t="shared" si="2"/>
        <v>-21.3187</v>
      </c>
      <c r="E136" s="109"/>
    </row>
    <row r="137" spans="1:5">
      <c r="A137" s="112">
        <v>36495</v>
      </c>
      <c r="B137" s="108">
        <v>-1531.2</v>
      </c>
      <c r="C137" s="108">
        <v>-22849.9</v>
      </c>
      <c r="D137" s="109">
        <f t="shared" si="2"/>
        <v>-22.849900000000002</v>
      </c>
      <c r="E137" s="109"/>
    </row>
    <row r="138" spans="1:5">
      <c r="A138" s="112">
        <v>36526</v>
      </c>
      <c r="B138" s="108">
        <v>-1681.1</v>
      </c>
      <c r="C138" s="108">
        <v>-1681.1</v>
      </c>
      <c r="D138" s="109">
        <f t="shared" si="2"/>
        <v>-1.6810999999999998</v>
      </c>
      <c r="E138" s="109"/>
    </row>
    <row r="139" spans="1:5">
      <c r="A139" s="112">
        <v>36557</v>
      </c>
      <c r="B139" s="108">
        <v>777.2</v>
      </c>
      <c r="C139" s="108">
        <v>-903.9</v>
      </c>
      <c r="D139" s="109">
        <f t="shared" si="2"/>
        <v>-0.90389999999999993</v>
      </c>
      <c r="E139" s="109"/>
    </row>
    <row r="140" spans="1:5">
      <c r="A140" s="112">
        <v>36586</v>
      </c>
      <c r="B140" s="108">
        <v>-4269.8</v>
      </c>
      <c r="C140" s="108">
        <v>-5173.7</v>
      </c>
      <c r="D140" s="109">
        <f t="shared" si="2"/>
        <v>-5.1737000000000002</v>
      </c>
      <c r="E140" s="109"/>
    </row>
    <row r="141" spans="1:5">
      <c r="A141" s="112">
        <v>36617</v>
      </c>
      <c r="B141" s="108">
        <v>-1779.5</v>
      </c>
      <c r="C141" s="108">
        <v>-6953.2</v>
      </c>
      <c r="D141" s="109">
        <f t="shared" si="2"/>
        <v>-6.9531999999999998</v>
      </c>
      <c r="E141" s="109"/>
    </row>
    <row r="142" spans="1:5">
      <c r="A142" s="112">
        <v>36647</v>
      </c>
      <c r="B142" s="108">
        <v>-8624.7999999999993</v>
      </c>
      <c r="C142" s="108">
        <v>-15578</v>
      </c>
      <c r="D142" s="109">
        <f t="shared" si="2"/>
        <v>-15.577999999999999</v>
      </c>
      <c r="E142" s="109"/>
    </row>
    <row r="143" spans="1:5">
      <c r="A143" s="112">
        <v>36678</v>
      </c>
      <c r="B143" s="108">
        <v>-1736.8</v>
      </c>
      <c r="C143" s="108">
        <v>-17314.7</v>
      </c>
      <c r="D143" s="109">
        <f t="shared" si="2"/>
        <v>-17.314700000000002</v>
      </c>
      <c r="E143" s="109"/>
    </row>
    <row r="144" spans="1:5">
      <c r="A144" s="112">
        <v>36708</v>
      </c>
      <c r="B144" s="108">
        <v>-3322.5</v>
      </c>
      <c r="C144" s="108">
        <v>-20637.2</v>
      </c>
      <c r="D144" s="109">
        <f t="shared" si="2"/>
        <v>-20.6372</v>
      </c>
      <c r="E144" s="109"/>
    </row>
    <row r="145" spans="1:5">
      <c r="A145" s="112">
        <v>36739</v>
      </c>
      <c r="B145" s="108">
        <v>-1469.7</v>
      </c>
      <c r="C145" s="108">
        <v>-22106.9</v>
      </c>
      <c r="D145" s="109">
        <f t="shared" si="2"/>
        <v>-22.106900000000003</v>
      </c>
      <c r="E145" s="109"/>
    </row>
    <row r="146" spans="1:5">
      <c r="A146" s="112">
        <v>36770</v>
      </c>
      <c r="B146" s="108">
        <v>-4684.5</v>
      </c>
      <c r="C146" s="108">
        <v>-26791.3</v>
      </c>
      <c r="D146" s="109">
        <f t="shared" si="2"/>
        <v>-26.7913</v>
      </c>
      <c r="E146" s="109"/>
    </row>
    <row r="147" spans="1:5">
      <c r="A147" s="112">
        <v>36800</v>
      </c>
      <c r="B147" s="108">
        <v>-3257.3</v>
      </c>
      <c r="C147" s="108">
        <v>-30048.6</v>
      </c>
      <c r="D147" s="109">
        <f t="shared" si="2"/>
        <v>-30.048599999999997</v>
      </c>
      <c r="E147" s="109"/>
    </row>
    <row r="148" spans="1:5">
      <c r="A148" s="112">
        <v>36831</v>
      </c>
      <c r="B148" s="108">
        <v>-3076.3</v>
      </c>
      <c r="C148" s="108">
        <v>-33124.9</v>
      </c>
      <c r="D148" s="109">
        <f t="shared" si="2"/>
        <v>-33.124900000000004</v>
      </c>
      <c r="E148" s="109"/>
    </row>
    <row r="149" spans="1:5">
      <c r="A149" s="112">
        <v>36861</v>
      </c>
      <c r="B149" s="108">
        <v>-4878.3</v>
      </c>
      <c r="C149" s="108">
        <v>-38003.199999999997</v>
      </c>
      <c r="D149" s="109">
        <f t="shared" si="2"/>
        <v>-38.0032</v>
      </c>
      <c r="E149" s="109"/>
    </row>
    <row r="150" spans="1:5">
      <c r="A150" s="112">
        <v>36892</v>
      </c>
      <c r="B150" s="108">
        <v>583.70000000000005</v>
      </c>
      <c r="C150" s="108">
        <v>583.70000000000005</v>
      </c>
      <c r="D150" s="109">
        <f t="shared" si="2"/>
        <v>0.5837</v>
      </c>
      <c r="E150" s="109"/>
    </row>
    <row r="151" spans="1:5">
      <c r="A151" s="112">
        <v>36923</v>
      </c>
      <c r="B151" s="108">
        <v>-1287.2</v>
      </c>
      <c r="C151" s="108">
        <v>-703.6</v>
      </c>
      <c r="D151" s="109">
        <f t="shared" si="2"/>
        <v>-0.7036</v>
      </c>
      <c r="E151" s="109"/>
    </row>
    <row r="152" spans="1:5">
      <c r="A152" s="112">
        <v>36951</v>
      </c>
      <c r="B152" s="108">
        <v>-6489.6</v>
      </c>
      <c r="C152" s="108">
        <v>-7193.2</v>
      </c>
      <c r="D152" s="109">
        <f t="shared" si="2"/>
        <v>-7.1932</v>
      </c>
      <c r="E152" s="109"/>
    </row>
    <row r="153" spans="1:5">
      <c r="A153" s="112">
        <v>36982</v>
      </c>
      <c r="B153" s="108">
        <v>2103.9</v>
      </c>
      <c r="C153" s="108">
        <v>-5089.3</v>
      </c>
      <c r="D153" s="109">
        <f t="shared" si="2"/>
        <v>-5.0893000000000006</v>
      </c>
      <c r="E153" s="109"/>
    </row>
    <row r="154" spans="1:5">
      <c r="A154" s="112">
        <v>37012</v>
      </c>
      <c r="B154" s="108">
        <v>-3491.6</v>
      </c>
      <c r="C154" s="108">
        <v>-8580.7999999999993</v>
      </c>
      <c r="D154" s="109">
        <f t="shared" si="2"/>
        <v>-8.5808</v>
      </c>
      <c r="E154" s="109"/>
    </row>
    <row r="155" spans="1:5">
      <c r="A155" s="112">
        <v>37043</v>
      </c>
      <c r="B155" s="108">
        <v>-1150.3</v>
      </c>
      <c r="C155" s="108">
        <v>-9731.1</v>
      </c>
      <c r="D155" s="109">
        <f t="shared" si="2"/>
        <v>-9.7310999999999996</v>
      </c>
      <c r="E155" s="109"/>
    </row>
    <row r="156" spans="1:5">
      <c r="A156" s="112">
        <v>37073</v>
      </c>
      <c r="B156" s="108">
        <v>-1525.2</v>
      </c>
      <c r="C156" s="108">
        <v>-11256.3</v>
      </c>
      <c r="D156" s="109">
        <f t="shared" si="2"/>
        <v>-11.2563</v>
      </c>
      <c r="E156" s="109"/>
    </row>
    <row r="157" spans="1:5">
      <c r="A157" s="112">
        <v>37104</v>
      </c>
      <c r="B157" s="108">
        <v>-386</v>
      </c>
      <c r="C157" s="108">
        <v>-11642.3</v>
      </c>
      <c r="D157" s="109">
        <f t="shared" si="2"/>
        <v>-11.642299999999999</v>
      </c>
      <c r="E157" s="109"/>
    </row>
    <row r="158" spans="1:5">
      <c r="A158" s="112">
        <v>37135</v>
      </c>
      <c r="B158" s="108">
        <v>-3368.5</v>
      </c>
      <c r="C158" s="108">
        <v>-15010.8</v>
      </c>
      <c r="D158" s="109">
        <f t="shared" si="2"/>
        <v>-15.0108</v>
      </c>
      <c r="E158" s="109"/>
    </row>
    <row r="159" spans="1:5">
      <c r="A159" s="112">
        <v>37165</v>
      </c>
      <c r="B159" s="108">
        <v>2386</v>
      </c>
      <c r="C159" s="108">
        <v>-12624.8</v>
      </c>
      <c r="D159" s="109">
        <f t="shared" si="2"/>
        <v>-12.624799999999999</v>
      </c>
      <c r="E159" s="109"/>
    </row>
    <row r="160" spans="1:5">
      <c r="A160" s="112">
        <v>37196</v>
      </c>
      <c r="B160" s="108">
        <v>1836.7</v>
      </c>
      <c r="C160" s="108">
        <v>-10788.2</v>
      </c>
      <c r="D160" s="109">
        <f t="shared" si="2"/>
        <v>-10.788200000000002</v>
      </c>
      <c r="E160" s="109"/>
    </row>
    <row r="161" spans="1:5">
      <c r="A161" s="112">
        <v>37226</v>
      </c>
      <c r="B161" s="108">
        <v>4287.2</v>
      </c>
      <c r="C161" s="108">
        <v>-6501</v>
      </c>
      <c r="D161" s="109">
        <f t="shared" si="2"/>
        <v>-6.5010000000000003</v>
      </c>
      <c r="E161" s="109"/>
    </row>
    <row r="162" spans="1:5">
      <c r="A162" s="112">
        <v>37257</v>
      </c>
      <c r="B162" s="108">
        <v>5334.5</v>
      </c>
      <c r="C162" s="108">
        <v>5334.5</v>
      </c>
      <c r="D162" s="109">
        <f t="shared" si="2"/>
        <v>5.3345000000000002</v>
      </c>
      <c r="E162" s="109"/>
    </row>
    <row r="163" spans="1:5">
      <c r="A163" s="112">
        <v>37288</v>
      </c>
      <c r="B163" s="108">
        <v>2741.5</v>
      </c>
      <c r="C163" s="108">
        <v>8076</v>
      </c>
      <c r="D163" s="109">
        <f t="shared" si="2"/>
        <v>8.0760000000000005</v>
      </c>
      <c r="E163" s="109"/>
    </row>
    <row r="164" spans="1:5">
      <c r="A164" s="112">
        <v>37316</v>
      </c>
      <c r="B164" s="108">
        <v>-2702.2</v>
      </c>
      <c r="C164" s="108">
        <v>5373.8</v>
      </c>
      <c r="D164" s="109">
        <f t="shared" si="2"/>
        <v>5.3738000000000001</v>
      </c>
      <c r="E164" s="109"/>
    </row>
    <row r="165" spans="1:5">
      <c r="A165" s="112">
        <v>37347</v>
      </c>
      <c r="B165" s="108">
        <v>2667</v>
      </c>
      <c r="C165" s="108">
        <v>8040.7</v>
      </c>
      <c r="D165" s="109">
        <f t="shared" si="2"/>
        <v>8.0406999999999993</v>
      </c>
      <c r="E165" s="109"/>
    </row>
    <row r="166" spans="1:5">
      <c r="A166" s="112">
        <v>37377</v>
      </c>
      <c r="B166" s="108">
        <v>2512.5</v>
      </c>
      <c r="C166" s="108">
        <v>10553.3</v>
      </c>
      <c r="D166" s="109">
        <f t="shared" si="2"/>
        <v>10.5533</v>
      </c>
      <c r="E166" s="109"/>
    </row>
    <row r="167" spans="1:5">
      <c r="A167" s="112">
        <v>37408</v>
      </c>
      <c r="B167" s="108">
        <v>-88.1</v>
      </c>
      <c r="C167" s="108">
        <v>10465.200000000001</v>
      </c>
      <c r="D167" s="109">
        <f t="shared" si="2"/>
        <v>10.465200000000001</v>
      </c>
      <c r="E167" s="109"/>
    </row>
    <row r="168" spans="1:5">
      <c r="A168" s="112">
        <v>37438</v>
      </c>
      <c r="B168" s="108">
        <v>-1047.5</v>
      </c>
      <c r="C168" s="108">
        <v>9417.7000000000007</v>
      </c>
      <c r="D168" s="109">
        <f t="shared" si="2"/>
        <v>9.4177</v>
      </c>
      <c r="E168" s="109"/>
    </row>
    <row r="169" spans="1:5">
      <c r="A169" s="112">
        <v>37469</v>
      </c>
      <c r="B169" s="108">
        <v>1413.2</v>
      </c>
      <c r="C169" s="108">
        <v>10830.9</v>
      </c>
      <c r="D169" s="109">
        <f t="shared" si="2"/>
        <v>10.8309</v>
      </c>
      <c r="E169" s="109"/>
    </row>
    <row r="170" spans="1:5">
      <c r="A170" s="112">
        <v>37500</v>
      </c>
      <c r="B170" s="108">
        <v>159.1</v>
      </c>
      <c r="C170" s="108">
        <v>10989.9</v>
      </c>
      <c r="D170" s="109">
        <f t="shared" si="2"/>
        <v>10.9899</v>
      </c>
      <c r="E170" s="109"/>
    </row>
    <row r="171" spans="1:5">
      <c r="A171" s="112">
        <v>37530</v>
      </c>
      <c r="B171" s="108">
        <v>1917.7</v>
      </c>
      <c r="C171" s="108">
        <v>12907.6</v>
      </c>
      <c r="D171" s="109">
        <f t="shared" si="2"/>
        <v>12.9076</v>
      </c>
      <c r="E171" s="109"/>
    </row>
    <row r="172" spans="1:5">
      <c r="A172" s="112">
        <v>37561</v>
      </c>
      <c r="B172" s="108">
        <v>1272.5</v>
      </c>
      <c r="C172" s="108">
        <v>32232.400000000001</v>
      </c>
      <c r="D172" s="109">
        <f t="shared" si="2"/>
        <v>32.232399999999998</v>
      </c>
      <c r="E172" s="109"/>
    </row>
    <row r="173" spans="1:5">
      <c r="A173" s="112">
        <v>37591</v>
      </c>
      <c r="B173" s="108">
        <v>-1082.5999999999999</v>
      </c>
      <c r="C173" s="108">
        <v>13097.6</v>
      </c>
      <c r="D173" s="109">
        <f t="shared" si="2"/>
        <v>13.0976</v>
      </c>
      <c r="E173" s="109"/>
    </row>
    <row r="174" spans="1:5">
      <c r="A174" s="112">
        <v>37622</v>
      </c>
      <c r="B174" s="108">
        <v>4928.2</v>
      </c>
      <c r="C174" s="108">
        <v>4928.2</v>
      </c>
      <c r="D174" s="109">
        <f t="shared" si="2"/>
        <v>4.9281999999999995</v>
      </c>
      <c r="E174" s="109"/>
    </row>
    <row r="175" spans="1:5">
      <c r="A175" s="112">
        <v>37653</v>
      </c>
      <c r="B175" s="108">
        <v>2044.4</v>
      </c>
      <c r="C175" s="108">
        <v>6972.6</v>
      </c>
      <c r="D175" s="109">
        <f t="shared" si="2"/>
        <v>6.9726000000000008</v>
      </c>
      <c r="E175" s="109"/>
    </row>
    <row r="176" spans="1:5">
      <c r="A176" s="112">
        <v>37681</v>
      </c>
      <c r="B176" s="108">
        <v>-526.29999999999995</v>
      </c>
      <c r="C176" s="108">
        <v>6446.3</v>
      </c>
      <c r="D176" s="109">
        <f t="shared" si="2"/>
        <v>6.4462999999999999</v>
      </c>
      <c r="E176" s="109"/>
    </row>
    <row r="177" spans="1:5">
      <c r="A177" s="112">
        <v>37712</v>
      </c>
      <c r="B177" s="108">
        <v>-2412.1</v>
      </c>
      <c r="C177" s="108">
        <v>4034.2</v>
      </c>
      <c r="D177" s="109">
        <f t="shared" si="2"/>
        <v>4.0342000000000002</v>
      </c>
      <c r="E177" s="109"/>
    </row>
    <row r="178" spans="1:5">
      <c r="A178" s="112">
        <v>37742</v>
      </c>
      <c r="B178" s="108">
        <v>-1701.8</v>
      </c>
      <c r="C178" s="108">
        <v>2332.3000000000002</v>
      </c>
      <c r="D178" s="109">
        <f t="shared" si="2"/>
        <v>2.3323</v>
      </c>
      <c r="E178" s="109"/>
    </row>
    <row r="179" spans="1:5">
      <c r="A179" s="112">
        <v>37773</v>
      </c>
      <c r="B179" s="108">
        <v>-3169.7</v>
      </c>
      <c r="C179" s="108">
        <v>-837.4</v>
      </c>
      <c r="D179" s="109">
        <f t="shared" si="2"/>
        <v>-0.83739999999999992</v>
      </c>
      <c r="E179" s="109"/>
    </row>
    <row r="180" spans="1:5">
      <c r="A180" s="112">
        <v>37803</v>
      </c>
      <c r="B180" s="108">
        <v>-4994.8</v>
      </c>
      <c r="C180" s="108">
        <v>-5832.2</v>
      </c>
      <c r="D180" s="109">
        <f t="shared" si="2"/>
        <v>-5.8321999999999994</v>
      </c>
      <c r="E180" s="109"/>
    </row>
    <row r="181" spans="1:5">
      <c r="A181" s="112">
        <v>37834</v>
      </c>
      <c r="B181" s="108">
        <v>-850</v>
      </c>
      <c r="C181" s="108">
        <v>-6682.1</v>
      </c>
      <c r="D181" s="109">
        <f t="shared" si="2"/>
        <v>-6.6821000000000002</v>
      </c>
      <c r="E181" s="109"/>
    </row>
    <row r="182" spans="1:5">
      <c r="A182" s="112">
        <v>37865</v>
      </c>
      <c r="B182" s="108">
        <v>-4690.1000000000004</v>
      </c>
      <c r="C182" s="108">
        <v>-11372.2</v>
      </c>
      <c r="D182" s="109">
        <f t="shared" si="2"/>
        <v>-11.372200000000001</v>
      </c>
      <c r="E182" s="109"/>
    </row>
    <row r="183" spans="1:5">
      <c r="A183" s="112">
        <v>37895</v>
      </c>
      <c r="B183" s="108">
        <v>-2796.3</v>
      </c>
      <c r="C183" s="108">
        <v>-14168.5</v>
      </c>
      <c r="D183" s="109">
        <f t="shared" si="2"/>
        <v>-14.1685</v>
      </c>
      <c r="E183" s="109"/>
    </row>
    <row r="184" spans="1:5">
      <c r="A184" s="112">
        <v>37926</v>
      </c>
      <c r="B184" s="108">
        <v>-260.89999999999998</v>
      </c>
      <c r="C184" s="108">
        <v>-14429.4</v>
      </c>
      <c r="D184" s="109">
        <f t="shared" si="2"/>
        <v>-14.429399999999999</v>
      </c>
      <c r="E184" s="109"/>
    </row>
    <row r="185" spans="1:5">
      <c r="A185" s="112">
        <v>37956</v>
      </c>
      <c r="B185" s="108">
        <v>-2503</v>
      </c>
      <c r="C185" s="108">
        <v>-16932.400000000001</v>
      </c>
      <c r="D185" s="109">
        <f t="shared" si="2"/>
        <v>-16.932400000000001</v>
      </c>
      <c r="E185" s="109"/>
    </row>
    <row r="186" spans="1:5">
      <c r="A186" s="112">
        <v>37987</v>
      </c>
      <c r="B186" s="108">
        <v>304</v>
      </c>
      <c r="C186" s="108">
        <v>304</v>
      </c>
      <c r="D186" s="109">
        <f t="shared" si="2"/>
        <v>0.30399999999999999</v>
      </c>
      <c r="E186" s="109"/>
    </row>
    <row r="187" spans="1:5">
      <c r="A187" s="112">
        <v>38018</v>
      </c>
      <c r="B187" s="108">
        <v>131.9</v>
      </c>
      <c r="C187" s="108">
        <v>435.9</v>
      </c>
      <c r="D187" s="109">
        <f t="shared" si="2"/>
        <v>0.43589999999999995</v>
      </c>
      <c r="E187" s="109"/>
    </row>
    <row r="188" spans="1:5">
      <c r="A188" s="112">
        <v>38047</v>
      </c>
      <c r="B188" s="108">
        <v>-954.9</v>
      </c>
      <c r="C188" s="108">
        <v>-519</v>
      </c>
      <c r="D188" s="109">
        <f t="shared" si="2"/>
        <v>-0.51900000000000002</v>
      </c>
      <c r="E188" s="109"/>
    </row>
    <row r="189" spans="1:5">
      <c r="A189" s="112">
        <v>38078</v>
      </c>
      <c r="B189" s="108">
        <v>-3175</v>
      </c>
      <c r="C189" s="108">
        <v>-3694</v>
      </c>
      <c r="D189" s="109">
        <f t="shared" si="2"/>
        <v>-3.694</v>
      </c>
      <c r="E189" s="109"/>
    </row>
    <row r="190" spans="1:5">
      <c r="A190" s="112">
        <v>38108</v>
      </c>
      <c r="B190" s="108">
        <v>-3585.6</v>
      </c>
      <c r="C190" s="108">
        <v>-7279.6</v>
      </c>
      <c r="D190" s="109">
        <f t="shared" si="2"/>
        <v>-7.2796000000000003</v>
      </c>
      <c r="E190" s="109"/>
    </row>
    <row r="191" spans="1:5">
      <c r="A191" s="112">
        <v>38139</v>
      </c>
      <c r="B191" s="108">
        <v>-7194.2</v>
      </c>
      <c r="C191" s="108">
        <v>-14473.9</v>
      </c>
      <c r="D191" s="109">
        <f t="shared" si="2"/>
        <v>-14.4739</v>
      </c>
      <c r="E191" s="109"/>
    </row>
    <row r="192" spans="1:5">
      <c r="A192" s="112">
        <v>38169</v>
      </c>
      <c r="B192" s="108">
        <v>-6223.5</v>
      </c>
      <c r="C192" s="108">
        <v>-20697.400000000001</v>
      </c>
      <c r="D192" s="109">
        <f t="shared" si="2"/>
        <v>-20.697400000000002</v>
      </c>
      <c r="E192" s="109"/>
    </row>
    <row r="193" spans="1:5">
      <c r="A193" s="112">
        <v>38200</v>
      </c>
      <c r="B193" s="108">
        <v>-6493.3</v>
      </c>
      <c r="C193" s="108">
        <v>-27190.7</v>
      </c>
      <c r="D193" s="109">
        <f t="shared" si="2"/>
        <v>-27.1907</v>
      </c>
      <c r="E193" s="109"/>
    </row>
    <row r="194" spans="1:5">
      <c r="A194" s="112">
        <v>38231</v>
      </c>
      <c r="B194" s="108">
        <v>285.7</v>
      </c>
      <c r="C194" s="108">
        <v>-26904.9</v>
      </c>
      <c r="D194" s="109">
        <f t="shared" si="2"/>
        <v>-26.904900000000001</v>
      </c>
      <c r="E194" s="109"/>
    </row>
    <row r="195" spans="1:5">
      <c r="A195" s="112">
        <v>38261</v>
      </c>
      <c r="B195" s="108">
        <v>-4506.2</v>
      </c>
      <c r="C195" s="108">
        <v>-31411.1</v>
      </c>
      <c r="D195" s="109">
        <f t="shared" si="2"/>
        <v>-31.411099999999998</v>
      </c>
      <c r="E195" s="109"/>
    </row>
    <row r="196" spans="1:5">
      <c r="A196" s="112">
        <v>38292</v>
      </c>
      <c r="B196" s="108">
        <v>-2344.5</v>
      </c>
      <c r="C196" s="108">
        <v>-33755.699999999997</v>
      </c>
      <c r="D196" s="109">
        <f t="shared" si="2"/>
        <v>-33.755699999999997</v>
      </c>
      <c r="E196" s="109"/>
    </row>
    <row r="197" spans="1:5">
      <c r="A197" s="112">
        <v>38322</v>
      </c>
      <c r="B197" s="108">
        <v>-4031.3</v>
      </c>
      <c r="C197" s="108">
        <v>-37787</v>
      </c>
      <c r="D197" s="109">
        <f t="shared" si="2"/>
        <v>-37.786999999999999</v>
      </c>
      <c r="E197" s="109"/>
    </row>
    <row r="198" spans="1:5">
      <c r="A198" s="112">
        <v>38353</v>
      </c>
      <c r="B198" s="108">
        <v>-4719.2</v>
      </c>
      <c r="C198" s="108">
        <v>-4719.2</v>
      </c>
      <c r="D198" s="109">
        <f t="shared" si="2"/>
        <v>-4.7191999999999998</v>
      </c>
      <c r="E198" s="109"/>
    </row>
    <row r="199" spans="1:5">
      <c r="A199" s="112">
        <v>38384</v>
      </c>
      <c r="B199" s="108">
        <v>-4951.8</v>
      </c>
      <c r="C199" s="108">
        <v>-9671</v>
      </c>
      <c r="D199" s="109">
        <f t="shared" ref="D199:D262" si="3">C199/1000</f>
        <v>-9.6709999999999994</v>
      </c>
      <c r="E199" s="109"/>
    </row>
    <row r="200" spans="1:5">
      <c r="A200" s="112">
        <v>38412</v>
      </c>
      <c r="B200" s="108">
        <v>-5865.6</v>
      </c>
      <c r="C200" s="108">
        <v>-15536.6</v>
      </c>
      <c r="D200" s="109">
        <f t="shared" si="3"/>
        <v>-15.5366</v>
      </c>
      <c r="E200" s="109"/>
    </row>
    <row r="201" spans="1:5">
      <c r="A201" s="112">
        <v>38443</v>
      </c>
      <c r="B201" s="108">
        <v>-4705.2</v>
      </c>
      <c r="C201" s="108">
        <v>-20241.8</v>
      </c>
      <c r="D201" s="109">
        <f t="shared" si="3"/>
        <v>-20.241799999999998</v>
      </c>
      <c r="E201" s="109"/>
    </row>
    <row r="202" spans="1:5">
      <c r="A202" s="112">
        <v>38473</v>
      </c>
      <c r="B202" s="108">
        <v>-8125.8</v>
      </c>
      <c r="C202" s="108">
        <v>-28367.599999999999</v>
      </c>
      <c r="D202" s="109">
        <f t="shared" si="3"/>
        <v>-28.367599999999999</v>
      </c>
      <c r="E202" s="109"/>
    </row>
    <row r="203" spans="1:5">
      <c r="A203" s="112">
        <v>38504</v>
      </c>
      <c r="B203" s="108">
        <v>-6893</v>
      </c>
      <c r="C203" s="108">
        <v>-35260.6</v>
      </c>
      <c r="D203" s="109">
        <f t="shared" si="3"/>
        <v>-35.260599999999997</v>
      </c>
      <c r="E203" s="109"/>
    </row>
    <row r="204" spans="1:5">
      <c r="A204" s="112">
        <v>38534</v>
      </c>
      <c r="B204" s="108">
        <v>-10012.700000000001</v>
      </c>
      <c r="C204" s="108">
        <v>-45273.3</v>
      </c>
      <c r="D204" s="109">
        <f t="shared" si="3"/>
        <v>-45.273300000000006</v>
      </c>
      <c r="E204" s="109"/>
    </row>
    <row r="205" spans="1:5">
      <c r="A205" s="112">
        <v>38565</v>
      </c>
      <c r="B205" s="108">
        <v>-12972.6</v>
      </c>
      <c r="C205" s="108">
        <v>-58245.9</v>
      </c>
      <c r="D205" s="109">
        <f t="shared" si="3"/>
        <v>-58.245899999999999</v>
      </c>
      <c r="E205" s="109"/>
    </row>
    <row r="206" spans="1:5">
      <c r="A206" s="112">
        <v>38596</v>
      </c>
      <c r="B206" s="108">
        <v>-10361.5</v>
      </c>
      <c r="C206" s="108">
        <v>-68607.5</v>
      </c>
      <c r="D206" s="109">
        <f t="shared" si="3"/>
        <v>-68.607500000000002</v>
      </c>
      <c r="E206" s="109"/>
    </row>
    <row r="207" spans="1:5">
      <c r="A207" s="112">
        <v>38626</v>
      </c>
      <c r="B207" s="108">
        <v>-5544.2</v>
      </c>
      <c r="C207" s="108">
        <v>-74151.600000000006</v>
      </c>
      <c r="D207" s="109">
        <f t="shared" si="3"/>
        <v>-74.151600000000002</v>
      </c>
      <c r="E207" s="109"/>
    </row>
    <row r="208" spans="1:5">
      <c r="A208" s="112">
        <v>38657</v>
      </c>
      <c r="B208" s="108">
        <v>-11007.3</v>
      </c>
      <c r="C208" s="108">
        <v>-85159</v>
      </c>
      <c r="D208" s="109">
        <f t="shared" si="3"/>
        <v>-85.159000000000006</v>
      </c>
      <c r="E208" s="109"/>
    </row>
    <row r="209" spans="1:5">
      <c r="A209" s="112">
        <v>38687</v>
      </c>
      <c r="B209" s="108">
        <v>-9380.5</v>
      </c>
      <c r="C209" s="108">
        <v>-94539.5</v>
      </c>
      <c r="D209" s="109">
        <f t="shared" si="3"/>
        <v>-94.539500000000004</v>
      </c>
      <c r="E209" s="109"/>
    </row>
    <row r="210" spans="1:5">
      <c r="A210" s="112">
        <v>38718</v>
      </c>
      <c r="B210" s="108">
        <v>-8401.2000000000007</v>
      </c>
      <c r="C210" s="108">
        <v>-8401.2000000000007</v>
      </c>
      <c r="D210" s="109">
        <f t="shared" si="3"/>
        <v>-8.4012000000000011</v>
      </c>
      <c r="E210" s="109"/>
    </row>
    <row r="211" spans="1:5">
      <c r="A211" s="112">
        <v>38749</v>
      </c>
      <c r="B211" s="108">
        <v>-7766.1</v>
      </c>
      <c r="C211" s="108">
        <v>-16167.3</v>
      </c>
      <c r="D211" s="109">
        <f t="shared" si="3"/>
        <v>-16.167300000000001</v>
      </c>
      <c r="E211" s="109"/>
    </row>
    <row r="212" spans="1:5">
      <c r="A212" s="112">
        <v>38777</v>
      </c>
      <c r="B212" s="108">
        <v>-16137</v>
      </c>
      <c r="C212" s="108">
        <v>-32304.3</v>
      </c>
      <c r="D212" s="109">
        <f t="shared" si="3"/>
        <v>-32.304299999999998</v>
      </c>
      <c r="E212" s="109"/>
    </row>
    <row r="213" spans="1:5">
      <c r="A213" s="112">
        <v>38808</v>
      </c>
      <c r="B213" s="108">
        <v>-10801.1</v>
      </c>
      <c r="C213" s="108">
        <v>-43105.4</v>
      </c>
      <c r="D213" s="109">
        <f t="shared" si="3"/>
        <v>-43.105400000000003</v>
      </c>
      <c r="E213" s="109"/>
    </row>
    <row r="214" spans="1:5">
      <c r="A214" s="112">
        <v>38838</v>
      </c>
      <c r="B214" s="108">
        <v>-13740.3</v>
      </c>
      <c r="C214" s="108">
        <v>-56845.7</v>
      </c>
      <c r="D214" s="109">
        <f t="shared" si="3"/>
        <v>-56.845699999999994</v>
      </c>
      <c r="E214" s="109"/>
    </row>
    <row r="215" spans="1:5">
      <c r="A215" s="112">
        <v>38869</v>
      </c>
      <c r="B215" s="108">
        <v>-15357.5</v>
      </c>
      <c r="C215" s="108">
        <v>-72203.3</v>
      </c>
      <c r="D215" s="109">
        <f t="shared" si="3"/>
        <v>-72.203299999999999</v>
      </c>
      <c r="E215" s="109"/>
    </row>
    <row r="216" spans="1:5">
      <c r="A216" s="112">
        <v>38899</v>
      </c>
      <c r="B216" s="108">
        <v>-18615.7</v>
      </c>
      <c r="C216" s="108">
        <v>-90819</v>
      </c>
      <c r="D216" s="109">
        <f t="shared" si="3"/>
        <v>-90.819000000000003</v>
      </c>
      <c r="E216" s="109"/>
    </row>
    <row r="217" spans="1:5">
      <c r="A217" s="112">
        <v>38930</v>
      </c>
      <c r="B217" s="108">
        <v>-14429.6</v>
      </c>
      <c r="C217" s="108">
        <v>-105248.6</v>
      </c>
      <c r="D217" s="109">
        <f t="shared" si="3"/>
        <v>-105.24860000000001</v>
      </c>
      <c r="E217" s="109"/>
    </row>
    <row r="218" spans="1:5">
      <c r="A218" s="112">
        <v>38961</v>
      </c>
      <c r="B218" s="108">
        <v>-7388.3</v>
      </c>
      <c r="C218" s="108">
        <v>-112636.9</v>
      </c>
      <c r="D218" s="109">
        <f t="shared" si="3"/>
        <v>-112.6369</v>
      </c>
      <c r="E218" s="109"/>
    </row>
    <row r="219" spans="1:5">
      <c r="A219" s="112">
        <v>38991</v>
      </c>
      <c r="B219" s="108">
        <v>-9105.2000000000007</v>
      </c>
      <c r="C219" s="108">
        <v>-121742.1</v>
      </c>
      <c r="D219" s="109">
        <f t="shared" si="3"/>
        <v>-121.74210000000001</v>
      </c>
      <c r="E219" s="109"/>
    </row>
    <row r="220" spans="1:5">
      <c r="A220" s="112">
        <v>39022</v>
      </c>
      <c r="B220" s="108">
        <v>-15856.1</v>
      </c>
      <c r="C220" s="108">
        <v>-137598.20000000001</v>
      </c>
      <c r="D220" s="109">
        <f t="shared" si="3"/>
        <v>-137.59820000000002</v>
      </c>
      <c r="E220" s="109"/>
    </row>
    <row r="221" spans="1:5">
      <c r="A221" s="112">
        <v>39052</v>
      </c>
      <c r="B221" s="108">
        <v>-25843.3</v>
      </c>
      <c r="C221" s="108">
        <v>-163441.5</v>
      </c>
      <c r="D221" s="109">
        <f t="shared" si="3"/>
        <v>-163.44149999999999</v>
      </c>
      <c r="E221" s="109"/>
    </row>
    <row r="222" spans="1:5">
      <c r="A222" s="112">
        <v>39083</v>
      </c>
      <c r="B222" s="108">
        <v>-2842.5</v>
      </c>
      <c r="C222" s="108">
        <v>-2842.5</v>
      </c>
      <c r="D222" s="109">
        <f t="shared" si="3"/>
        <v>-2.8424999999999998</v>
      </c>
      <c r="E222" s="109"/>
    </row>
    <row r="223" spans="1:5">
      <c r="A223" s="112">
        <v>39114</v>
      </c>
      <c r="B223" s="108">
        <v>-5045.2</v>
      </c>
      <c r="C223" s="108">
        <v>-7887.8</v>
      </c>
      <c r="D223" s="109">
        <f t="shared" si="3"/>
        <v>-7.8878000000000004</v>
      </c>
      <c r="E223" s="109"/>
    </row>
    <row r="224" spans="1:5">
      <c r="A224" s="112">
        <v>39142</v>
      </c>
      <c r="B224" s="108">
        <v>-3305.2</v>
      </c>
      <c r="C224" s="108">
        <v>-11192.9</v>
      </c>
      <c r="D224" s="109">
        <f t="shared" si="3"/>
        <v>-11.1929</v>
      </c>
      <c r="E224" s="109"/>
    </row>
    <row r="225" spans="1:5">
      <c r="A225" s="112">
        <v>39173</v>
      </c>
      <c r="B225" s="108">
        <v>-11057.5</v>
      </c>
      <c r="C225" s="108">
        <v>-22250.400000000001</v>
      </c>
      <c r="D225" s="109">
        <f t="shared" si="3"/>
        <v>-22.250400000000003</v>
      </c>
      <c r="E225" s="109"/>
    </row>
    <row r="226" spans="1:5">
      <c r="A226" s="112">
        <v>39203</v>
      </c>
      <c r="B226" s="108">
        <v>-9485.7000000000007</v>
      </c>
      <c r="C226" s="108">
        <v>-31736.1</v>
      </c>
      <c r="D226" s="109">
        <f t="shared" si="3"/>
        <v>-31.736099999999997</v>
      </c>
      <c r="E226" s="109"/>
    </row>
    <row r="227" spans="1:5">
      <c r="A227" s="112">
        <v>39234</v>
      </c>
      <c r="B227" s="108">
        <v>-9521.4</v>
      </c>
      <c r="C227" s="108">
        <v>-41257.5</v>
      </c>
      <c r="D227" s="109">
        <f t="shared" si="3"/>
        <v>-41.2575</v>
      </c>
      <c r="E227" s="109"/>
    </row>
    <row r="228" spans="1:5">
      <c r="A228" s="112">
        <v>39264</v>
      </c>
      <c r="B228" s="108">
        <v>-13037.6</v>
      </c>
      <c r="C228" s="108">
        <v>-54295.1</v>
      </c>
      <c r="D228" s="109">
        <f t="shared" si="3"/>
        <v>-54.295099999999998</v>
      </c>
      <c r="E228" s="109"/>
    </row>
    <row r="229" spans="1:5">
      <c r="A229" s="112">
        <v>39295</v>
      </c>
      <c r="B229" s="108">
        <v>-13025.2</v>
      </c>
      <c r="C229" s="108">
        <v>-67320.3</v>
      </c>
      <c r="D229" s="109">
        <f t="shared" si="3"/>
        <v>-67.320300000000003</v>
      </c>
      <c r="E229" s="109"/>
    </row>
    <row r="230" spans="1:5">
      <c r="A230" s="112">
        <v>39326</v>
      </c>
      <c r="B230" s="108">
        <v>-9570</v>
      </c>
      <c r="C230" s="108">
        <v>-76890.3</v>
      </c>
      <c r="D230" s="109">
        <f t="shared" si="3"/>
        <v>-76.890299999999996</v>
      </c>
      <c r="E230" s="109"/>
    </row>
    <row r="231" spans="1:5">
      <c r="A231" s="112">
        <v>39356</v>
      </c>
      <c r="B231" s="108">
        <v>-8566.2000000000007</v>
      </c>
      <c r="C231" s="108">
        <v>-85456.5</v>
      </c>
      <c r="D231" s="109">
        <f t="shared" si="3"/>
        <v>-85.456500000000005</v>
      </c>
      <c r="E231" s="109"/>
    </row>
    <row r="232" spans="1:5">
      <c r="A232" s="112">
        <v>39387</v>
      </c>
      <c r="B232" s="108">
        <v>2611.9</v>
      </c>
      <c r="C232" s="108">
        <v>-82844.600000000006</v>
      </c>
      <c r="D232" s="109">
        <f t="shared" si="3"/>
        <v>-82.8446</v>
      </c>
      <c r="E232" s="109"/>
    </row>
    <row r="233" spans="1:5">
      <c r="A233" s="112">
        <v>39417</v>
      </c>
      <c r="B233" s="108">
        <v>-9300.7000000000007</v>
      </c>
      <c r="C233" s="108">
        <v>-92145.3</v>
      </c>
      <c r="D233" s="109">
        <f t="shared" si="3"/>
        <v>-92.145300000000006</v>
      </c>
      <c r="E233" s="109"/>
    </row>
    <row r="234" spans="1:5">
      <c r="A234" s="112">
        <v>39448</v>
      </c>
      <c r="B234" s="108">
        <v>-9943.7999999999993</v>
      </c>
      <c r="C234" s="108">
        <v>-9943.7999999999993</v>
      </c>
      <c r="D234" s="109">
        <f t="shared" si="3"/>
        <v>-9.9437999999999995</v>
      </c>
      <c r="E234" s="109"/>
    </row>
    <row r="235" spans="1:5">
      <c r="A235" s="112">
        <v>39479</v>
      </c>
      <c r="B235" s="108">
        <v>-12580.9</v>
      </c>
      <c r="C235" s="108">
        <v>-22524.7</v>
      </c>
      <c r="D235" s="109">
        <f t="shared" si="3"/>
        <v>-22.524699999999999</v>
      </c>
      <c r="E235" s="109"/>
    </row>
    <row r="236" spans="1:5">
      <c r="A236" s="112">
        <v>39508</v>
      </c>
      <c r="B236" s="108">
        <v>-2345.6999999999998</v>
      </c>
      <c r="C236" s="108">
        <v>-24870.400000000001</v>
      </c>
      <c r="D236" s="109">
        <f t="shared" si="3"/>
        <v>-24.8704</v>
      </c>
      <c r="E236" s="109"/>
    </row>
    <row r="237" spans="1:5">
      <c r="A237" s="112">
        <v>39539</v>
      </c>
      <c r="B237" s="108">
        <v>-612.20000000000005</v>
      </c>
      <c r="C237" s="108">
        <v>-25482.6</v>
      </c>
      <c r="D237" s="109">
        <f t="shared" si="3"/>
        <v>-25.482599999999998</v>
      </c>
      <c r="E237" s="109"/>
    </row>
    <row r="238" spans="1:5">
      <c r="A238" s="112">
        <v>39569</v>
      </c>
      <c r="B238" s="108">
        <v>-2521.1999999999998</v>
      </c>
      <c r="C238" s="108">
        <v>-28003.8</v>
      </c>
      <c r="D238" s="109">
        <f t="shared" si="3"/>
        <v>-28.003799999999998</v>
      </c>
      <c r="E238" s="109"/>
    </row>
    <row r="239" spans="1:5">
      <c r="A239" s="112">
        <v>39600</v>
      </c>
      <c r="B239" s="108">
        <v>2370.5</v>
      </c>
      <c r="C239" s="108">
        <v>-25633.3</v>
      </c>
      <c r="D239" s="109">
        <f t="shared" si="3"/>
        <v>-25.633299999999998</v>
      </c>
      <c r="E239" s="109"/>
    </row>
    <row r="240" spans="1:5">
      <c r="A240" s="112">
        <v>39630</v>
      </c>
      <c r="B240" s="108">
        <v>-22857.1</v>
      </c>
      <c r="C240" s="108">
        <v>-48490.5</v>
      </c>
      <c r="D240" s="109">
        <f t="shared" si="3"/>
        <v>-48.490499999999997</v>
      </c>
      <c r="E240" s="109"/>
    </row>
    <row r="241" spans="1:5">
      <c r="A241" s="112">
        <v>39661</v>
      </c>
      <c r="B241" s="108">
        <v>-3150.5</v>
      </c>
      <c r="C241" s="108">
        <v>-51641</v>
      </c>
      <c r="D241" s="109">
        <f t="shared" si="3"/>
        <v>-51.640999999999998</v>
      </c>
      <c r="E241" s="109"/>
    </row>
    <row r="242" spans="1:5">
      <c r="A242" s="112">
        <v>39692</v>
      </c>
      <c r="B242" s="108">
        <v>7093.9</v>
      </c>
      <c r="C242" s="108">
        <v>-44547.1</v>
      </c>
      <c r="D242" s="109">
        <f t="shared" si="3"/>
        <v>-44.5471</v>
      </c>
      <c r="E242" s="109"/>
    </row>
    <row r="243" spans="1:5">
      <c r="A243" s="112">
        <v>39722</v>
      </c>
      <c r="B243" s="108">
        <v>11280.7</v>
      </c>
      <c r="C243" s="108">
        <v>-33266.300000000003</v>
      </c>
      <c r="D243" s="109">
        <f t="shared" si="3"/>
        <v>-33.266300000000001</v>
      </c>
      <c r="E243" s="109"/>
    </row>
    <row r="244" spans="1:5">
      <c r="A244" s="112">
        <v>39753</v>
      </c>
      <c r="B244" s="108">
        <v>2537.5</v>
      </c>
      <c r="C244" s="108">
        <v>-30728.799999999999</v>
      </c>
      <c r="D244" s="109">
        <f t="shared" si="3"/>
        <v>-30.7288</v>
      </c>
      <c r="E244" s="109"/>
    </row>
    <row r="245" spans="1:5">
      <c r="A245" s="112">
        <v>39783</v>
      </c>
      <c r="B245" s="108">
        <v>24063.599999999999</v>
      </c>
      <c r="C245" s="108">
        <v>-6665.2</v>
      </c>
      <c r="D245" s="109">
        <f t="shared" si="3"/>
        <v>-6.6651999999999996</v>
      </c>
      <c r="E245" s="109"/>
    </row>
    <row r="246" spans="1:5">
      <c r="A246" s="112">
        <v>39814</v>
      </c>
      <c r="B246" s="108">
        <v>-1825.6</v>
      </c>
      <c r="C246" s="108">
        <v>-1825.6</v>
      </c>
      <c r="D246" s="109">
        <f t="shared" si="3"/>
        <v>-1.8255999999999999</v>
      </c>
      <c r="E246" s="109"/>
    </row>
    <row r="247" spans="1:5">
      <c r="A247" s="112">
        <v>39845</v>
      </c>
      <c r="B247" s="108">
        <v>10849.9</v>
      </c>
      <c r="C247" s="108">
        <v>9024.2999999999993</v>
      </c>
      <c r="D247" s="109">
        <f t="shared" si="3"/>
        <v>9.0242999999999984</v>
      </c>
      <c r="E247" s="109"/>
    </row>
    <row r="248" spans="1:5">
      <c r="A248" s="112">
        <v>39873</v>
      </c>
      <c r="B248" s="108">
        <v>15829</v>
      </c>
      <c r="C248" s="108">
        <v>24853.4</v>
      </c>
      <c r="D248" s="109">
        <f t="shared" si="3"/>
        <v>24.853400000000001</v>
      </c>
      <c r="E248" s="109"/>
    </row>
    <row r="249" spans="1:5">
      <c r="A249" s="112">
        <v>39904</v>
      </c>
      <c r="B249" s="108">
        <v>356.2</v>
      </c>
      <c r="C249" s="108">
        <v>25209.599999999999</v>
      </c>
      <c r="D249" s="109">
        <f t="shared" si="3"/>
        <v>25.209599999999998</v>
      </c>
      <c r="E249" s="109"/>
    </row>
    <row r="250" spans="1:5">
      <c r="A250" s="112">
        <v>39934</v>
      </c>
      <c r="B250" s="108">
        <v>7421.8</v>
      </c>
      <c r="C250" s="108">
        <v>32631.4</v>
      </c>
      <c r="D250" s="109">
        <f t="shared" si="3"/>
        <v>32.631399999999999</v>
      </c>
      <c r="E250" s="109"/>
    </row>
    <row r="251" spans="1:5">
      <c r="A251" s="112">
        <v>39965</v>
      </c>
      <c r="B251" s="108">
        <v>6626.7</v>
      </c>
      <c r="C251" s="108">
        <v>39258.1</v>
      </c>
      <c r="D251" s="109">
        <f t="shared" si="3"/>
        <v>39.258099999999999</v>
      </c>
      <c r="E251" s="109"/>
    </row>
    <row r="252" spans="1:5">
      <c r="A252" s="112">
        <v>39995</v>
      </c>
      <c r="B252" s="108">
        <v>406.6</v>
      </c>
      <c r="C252" s="108">
        <v>39664.699999999997</v>
      </c>
      <c r="D252" s="109">
        <f t="shared" si="3"/>
        <v>39.664699999999996</v>
      </c>
      <c r="E252" s="109"/>
    </row>
    <row r="253" spans="1:5">
      <c r="A253" s="112">
        <v>40026</v>
      </c>
      <c r="B253" s="108">
        <v>12427.6</v>
      </c>
      <c r="C253" s="108">
        <v>52092.3</v>
      </c>
      <c r="D253" s="109">
        <f t="shared" si="3"/>
        <v>52.092300000000002</v>
      </c>
      <c r="E253" s="109"/>
    </row>
    <row r="254" spans="1:5">
      <c r="A254" s="112">
        <v>40057</v>
      </c>
      <c r="B254" s="108">
        <v>10791.9</v>
      </c>
      <c r="C254" s="108">
        <v>62884.2</v>
      </c>
      <c r="D254" s="109">
        <f t="shared" si="3"/>
        <v>62.8842</v>
      </c>
      <c r="E254" s="109"/>
    </row>
    <row r="255" spans="1:5">
      <c r="A255" s="112">
        <v>40087</v>
      </c>
      <c r="B255" s="108">
        <v>12051.3</v>
      </c>
      <c r="C255" s="108">
        <v>74935.5</v>
      </c>
      <c r="D255" s="109">
        <f t="shared" si="3"/>
        <v>74.935500000000005</v>
      </c>
      <c r="E255" s="109"/>
    </row>
    <row r="256" spans="1:5">
      <c r="A256" s="112">
        <v>40118</v>
      </c>
      <c r="B256" s="108">
        <v>2103</v>
      </c>
      <c r="C256" s="108">
        <v>77038.5</v>
      </c>
      <c r="D256" s="109">
        <f t="shared" si="3"/>
        <v>77.038499999999999</v>
      </c>
      <c r="E256" s="109"/>
    </row>
    <row r="257" spans="1:5">
      <c r="A257" s="112">
        <v>40148</v>
      </c>
      <c r="B257" s="108">
        <v>13241.2</v>
      </c>
      <c r="C257" s="108">
        <v>90279.7</v>
      </c>
      <c r="D257" s="109">
        <f t="shared" si="3"/>
        <v>90.279699999999991</v>
      </c>
      <c r="E257" s="109"/>
    </row>
    <row r="258" spans="1:5">
      <c r="A258" s="112">
        <v>40179</v>
      </c>
      <c r="B258" s="108">
        <v>5677.5</v>
      </c>
      <c r="C258" s="108">
        <v>5677.5</v>
      </c>
      <c r="D258" s="109">
        <f t="shared" si="3"/>
        <v>5.6775000000000002</v>
      </c>
      <c r="E258" s="109"/>
    </row>
    <row r="259" spans="1:5">
      <c r="A259" s="112">
        <v>40210</v>
      </c>
      <c r="B259" s="108">
        <v>13873.1</v>
      </c>
      <c r="C259" s="108">
        <v>19550.599999999999</v>
      </c>
      <c r="D259" s="109">
        <f t="shared" si="3"/>
        <v>19.550599999999999</v>
      </c>
      <c r="E259" s="109"/>
    </row>
    <row r="260" spans="1:5">
      <c r="A260" s="112">
        <v>40238</v>
      </c>
      <c r="B260" s="108">
        <v>11438.8</v>
      </c>
      <c r="C260" s="108">
        <v>30989.3</v>
      </c>
      <c r="D260" s="109">
        <f t="shared" si="3"/>
        <v>30.9893</v>
      </c>
      <c r="E260" s="109"/>
    </row>
    <row r="261" spans="1:5">
      <c r="A261" s="112">
        <v>40269</v>
      </c>
      <c r="B261" s="108">
        <v>7304.7</v>
      </c>
      <c r="C261" s="108">
        <v>38294</v>
      </c>
      <c r="D261" s="109">
        <f t="shared" si="3"/>
        <v>38.293999999999997</v>
      </c>
      <c r="E261" s="109"/>
    </row>
    <row r="262" spans="1:5">
      <c r="A262" s="112">
        <v>40299</v>
      </c>
      <c r="B262" s="108">
        <v>16621.3</v>
      </c>
      <c r="C262" s="108">
        <v>54915.3</v>
      </c>
      <c r="D262" s="109">
        <f t="shared" si="3"/>
        <v>54.915300000000002</v>
      </c>
      <c r="E262" s="109"/>
    </row>
    <row r="263" spans="1:5">
      <c r="A263" s="112">
        <v>40330</v>
      </c>
      <c r="B263" s="108">
        <v>11423.8</v>
      </c>
      <c r="C263" s="108">
        <v>66339.100000000006</v>
      </c>
      <c r="D263" s="109">
        <f t="shared" ref="D263:D282" si="4">C263/1000</f>
        <v>66.339100000000002</v>
      </c>
      <c r="E263" s="109"/>
    </row>
    <row r="264" spans="1:5">
      <c r="A264" s="112">
        <v>40360</v>
      </c>
      <c r="B264" s="108">
        <v>4049.4</v>
      </c>
      <c r="C264" s="108">
        <v>70388.600000000006</v>
      </c>
      <c r="D264" s="109">
        <f t="shared" si="4"/>
        <v>70.388600000000011</v>
      </c>
      <c r="E264" s="109"/>
    </row>
    <row r="265" spans="1:5">
      <c r="A265" s="112">
        <v>40391</v>
      </c>
      <c r="B265" s="108">
        <v>7135.5</v>
      </c>
      <c r="C265" s="108">
        <v>77524.100000000006</v>
      </c>
      <c r="D265" s="109">
        <f t="shared" si="4"/>
        <v>77.524100000000004</v>
      </c>
      <c r="E265" s="109"/>
    </row>
    <row r="266" spans="1:5">
      <c r="A266" s="112">
        <v>40422</v>
      </c>
      <c r="B266" s="108">
        <v>10682.6</v>
      </c>
      <c r="C266" s="108">
        <v>88206.7</v>
      </c>
      <c r="D266" s="109">
        <f t="shared" si="4"/>
        <v>88.206699999999998</v>
      </c>
      <c r="E266" s="109"/>
    </row>
    <row r="267" spans="1:5">
      <c r="A267" s="112">
        <v>40452</v>
      </c>
      <c r="B267" s="108">
        <v>11182.9</v>
      </c>
      <c r="C267" s="108">
        <v>99389.7</v>
      </c>
      <c r="D267" s="109">
        <f t="shared" si="4"/>
        <v>99.389699999999991</v>
      </c>
      <c r="E267" s="109"/>
    </row>
    <row r="268" spans="1:5">
      <c r="A268" s="112">
        <v>40483</v>
      </c>
      <c r="B268" s="108">
        <v>6894.4</v>
      </c>
      <c r="C268" s="108">
        <v>106284.1</v>
      </c>
      <c r="D268" s="109">
        <f t="shared" si="4"/>
        <v>106.28410000000001</v>
      </c>
      <c r="E268" s="109"/>
    </row>
    <row r="269" spans="1:5">
      <c r="A269" s="112">
        <v>40513</v>
      </c>
      <c r="B269" s="108">
        <v>13927.2</v>
      </c>
      <c r="C269" s="108">
        <v>120211.2</v>
      </c>
      <c r="D269" s="109">
        <f t="shared" si="4"/>
        <v>120.21119999999999</v>
      </c>
      <c r="E269" s="109"/>
    </row>
    <row r="270" spans="1:5">
      <c r="A270" s="112">
        <v>40544</v>
      </c>
      <c r="B270" s="108">
        <v>7793.4</v>
      </c>
      <c r="C270" s="108">
        <v>7793.4</v>
      </c>
      <c r="D270" s="109">
        <f t="shared" si="4"/>
        <v>7.7933999999999992</v>
      </c>
      <c r="E270" s="109"/>
    </row>
    <row r="271" spans="1:5">
      <c r="A271" s="112">
        <v>40575</v>
      </c>
      <c r="B271" s="108">
        <v>8474.2000000000007</v>
      </c>
      <c r="C271" s="108">
        <v>16267.6</v>
      </c>
      <c r="D271" s="109">
        <f t="shared" si="4"/>
        <v>16.267600000000002</v>
      </c>
      <c r="E271" s="109"/>
    </row>
    <row r="272" spans="1:5">
      <c r="A272" s="112">
        <v>40603</v>
      </c>
      <c r="B272" s="108">
        <v>13795.4</v>
      </c>
      <c r="C272" s="108">
        <v>30063</v>
      </c>
      <c r="D272" s="109">
        <f t="shared" si="4"/>
        <v>30.062999999999999</v>
      </c>
      <c r="E272" s="109"/>
    </row>
    <row r="273" spans="1:5">
      <c r="A273" s="112">
        <v>40634</v>
      </c>
      <c r="B273" s="108">
        <v>3636.8</v>
      </c>
      <c r="C273" s="108">
        <v>33699.800000000003</v>
      </c>
      <c r="D273" s="109">
        <f t="shared" si="4"/>
        <v>33.699800000000003</v>
      </c>
      <c r="E273" s="109"/>
    </row>
    <row r="274" spans="1:5">
      <c r="A274" s="112">
        <v>40664</v>
      </c>
      <c r="B274" s="108">
        <v>5730.5</v>
      </c>
      <c r="C274" s="108">
        <v>39430.300000000003</v>
      </c>
      <c r="D274" s="109">
        <f t="shared" si="4"/>
        <v>39.430300000000003</v>
      </c>
      <c r="E274" s="109"/>
    </row>
    <row r="275" spans="1:5">
      <c r="A275" s="112">
        <v>40695</v>
      </c>
      <c r="B275" s="108">
        <v>8710.9</v>
      </c>
      <c r="C275" s="108">
        <v>48141.2</v>
      </c>
      <c r="D275" s="109">
        <f t="shared" si="4"/>
        <v>48.141199999999998</v>
      </c>
      <c r="E275" s="109"/>
    </row>
    <row r="276" spans="1:5">
      <c r="A276" s="112">
        <v>40725</v>
      </c>
      <c r="B276" s="108">
        <v>9450.7999999999993</v>
      </c>
      <c r="C276" s="108">
        <v>57591.9</v>
      </c>
      <c r="D276" s="109">
        <f t="shared" si="4"/>
        <v>57.591900000000003</v>
      </c>
      <c r="E276" s="109"/>
    </row>
    <row r="277" spans="1:5">
      <c r="A277" s="112">
        <v>40756</v>
      </c>
      <c r="B277" s="108">
        <v>8448.4</v>
      </c>
      <c r="C277" s="108">
        <v>66040.3</v>
      </c>
      <c r="D277" s="109">
        <f t="shared" si="4"/>
        <v>66.040300000000002</v>
      </c>
      <c r="E277" s="109"/>
    </row>
    <row r="278" spans="1:5">
      <c r="A278" s="112">
        <v>40787</v>
      </c>
      <c r="B278" s="108">
        <v>15583.8</v>
      </c>
      <c r="C278" s="108">
        <v>81624.100000000006</v>
      </c>
      <c r="D278" s="109">
        <f t="shared" si="4"/>
        <v>81.624100000000013</v>
      </c>
      <c r="E278" s="109"/>
    </row>
    <row r="279" spans="1:5">
      <c r="A279" s="112">
        <v>40817</v>
      </c>
      <c r="B279" s="108">
        <v>8040.8</v>
      </c>
      <c r="C279" s="108">
        <v>89664.9</v>
      </c>
      <c r="D279" s="109">
        <f t="shared" si="4"/>
        <v>89.664899999999989</v>
      </c>
      <c r="E279" s="109"/>
    </row>
    <row r="280" spans="1:5">
      <c r="A280" s="112">
        <v>40848</v>
      </c>
      <c r="B280" s="108">
        <v>7880.5</v>
      </c>
      <c r="C280" s="108">
        <v>97545.4</v>
      </c>
      <c r="D280" s="109">
        <f t="shared" si="4"/>
        <v>97.545400000000001</v>
      </c>
      <c r="E280" s="109"/>
    </row>
    <row r="281" spans="1:5">
      <c r="A281" s="112">
        <v>40878</v>
      </c>
      <c r="B281" s="108">
        <v>-640.1</v>
      </c>
      <c r="C281" s="108">
        <v>96905.4</v>
      </c>
      <c r="D281" s="109">
        <f t="shared" si="4"/>
        <v>96.9054</v>
      </c>
      <c r="E281" s="109"/>
    </row>
    <row r="282" spans="1:5">
      <c r="A282" s="112">
        <v>40909</v>
      </c>
      <c r="B282" s="108">
        <v>10103.200000000001</v>
      </c>
      <c r="C282" s="108">
        <v>10103.200000000001</v>
      </c>
      <c r="D282" s="109">
        <f t="shared" si="4"/>
        <v>10.103200000000001</v>
      </c>
      <c r="E282" s="109"/>
    </row>
    <row r="283" spans="1:5">
      <c r="A283" s="112"/>
      <c r="B283" s="111"/>
      <c r="C283" s="111"/>
    </row>
    <row r="284" spans="1:5">
      <c r="A284" s="112"/>
      <c r="B284" s="111"/>
      <c r="C284" s="111"/>
    </row>
    <row r="285" spans="1:5">
      <c r="A285" s="112"/>
      <c r="B285" s="111"/>
      <c r="C285" s="111"/>
    </row>
    <row r="286" spans="1:5">
      <c r="A286" s="112"/>
      <c r="B286" s="111"/>
      <c r="C286" s="111"/>
    </row>
    <row r="287" spans="1:5">
      <c r="A287" s="112"/>
      <c r="B287" s="111"/>
      <c r="C287" s="111"/>
    </row>
    <row r="288" spans="1:5">
      <c r="A288" s="112"/>
      <c r="B288" s="111"/>
      <c r="C288" s="111"/>
    </row>
    <row r="289" spans="1:3">
      <c r="A289" s="112"/>
      <c r="B289" s="111"/>
      <c r="C289" s="111"/>
    </row>
    <row r="290" spans="1:3">
      <c r="A290" s="112"/>
      <c r="B290" s="111"/>
      <c r="C290" s="111"/>
    </row>
    <row r="291" spans="1:3">
      <c r="A291" s="112"/>
      <c r="B291" s="111"/>
      <c r="C291" s="111"/>
    </row>
    <row r="292" spans="1:3">
      <c r="A292" s="112"/>
      <c r="B292" s="111"/>
      <c r="C292" s="111"/>
    </row>
    <row r="293" spans="1:3">
      <c r="A293" s="112"/>
      <c r="B293" s="111"/>
      <c r="C293" s="111"/>
    </row>
  </sheetData>
  <hyperlinks>
    <hyperlink ref="B3" r:id="rId1"/>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042"/>
  <sheetViews>
    <sheetView workbookViewId="0"/>
  </sheetViews>
  <sheetFormatPr defaultRowHeight="15"/>
  <cols>
    <col min="1" max="1" width="11.28515625" customWidth="1"/>
    <col min="2" max="2" width="9.28515625" customWidth="1"/>
  </cols>
  <sheetData>
    <row r="1" spans="1:3">
      <c r="A1" t="s">
        <v>484</v>
      </c>
    </row>
    <row r="2" spans="1:3">
      <c r="A2" t="s">
        <v>91</v>
      </c>
      <c r="B2" t="s">
        <v>485</v>
      </c>
    </row>
    <row r="3" spans="1:3">
      <c r="B3" s="21" t="s">
        <v>483</v>
      </c>
    </row>
    <row r="5" spans="1:3">
      <c r="A5" s="114"/>
      <c r="B5" s="114" t="s">
        <v>482</v>
      </c>
    </row>
    <row r="6" spans="1:3">
      <c r="A6" s="115">
        <v>36529</v>
      </c>
      <c r="B6" s="116">
        <v>73.510000000000005</v>
      </c>
    </row>
    <row r="7" spans="1:3">
      <c r="A7" s="115">
        <v>36530</v>
      </c>
      <c r="B7" s="116">
        <v>74.430000000000007</v>
      </c>
      <c r="C7" s="109"/>
    </row>
    <row r="8" spans="1:3">
      <c r="A8" s="115">
        <v>36531</v>
      </c>
      <c r="B8" s="116">
        <v>74.319999999999993</v>
      </c>
      <c r="C8" s="109"/>
    </row>
    <row r="9" spans="1:3">
      <c r="A9" s="115">
        <v>36532</v>
      </c>
      <c r="B9" s="116">
        <v>74.33</v>
      </c>
      <c r="C9" s="109"/>
    </row>
    <row r="10" spans="1:3">
      <c r="A10" s="115">
        <v>36535</v>
      </c>
      <c r="B10" s="116">
        <v>74.069999999999993</v>
      </c>
      <c r="C10" s="109"/>
    </row>
    <row r="11" spans="1:3">
      <c r="A11" s="115">
        <v>36536</v>
      </c>
      <c r="B11" s="116">
        <v>74.41</v>
      </c>
      <c r="C11" s="109"/>
    </row>
    <row r="12" spans="1:3">
      <c r="A12" s="115">
        <v>36537</v>
      </c>
      <c r="B12" s="116">
        <v>73.8</v>
      </c>
      <c r="C12" s="109"/>
    </row>
    <row r="13" spans="1:3">
      <c r="A13" s="115">
        <v>36538</v>
      </c>
      <c r="B13" s="116">
        <v>73.849999999999994</v>
      </c>
      <c r="C13" s="109"/>
    </row>
    <row r="14" spans="1:3">
      <c r="A14" s="115">
        <v>36539</v>
      </c>
      <c r="B14" s="116">
        <v>73.650000000000006</v>
      </c>
      <c r="C14" s="109"/>
    </row>
    <row r="15" spans="1:3">
      <c r="A15" s="115">
        <v>36542</v>
      </c>
      <c r="B15" s="116">
        <v>73.11</v>
      </c>
      <c r="C15" s="109"/>
    </row>
    <row r="16" spans="1:3">
      <c r="A16" s="115">
        <v>36543</v>
      </c>
      <c r="B16" s="116">
        <v>73.06</v>
      </c>
      <c r="C16" s="109"/>
    </row>
    <row r="17" spans="1:3">
      <c r="A17" s="115">
        <v>36544</v>
      </c>
      <c r="B17" s="116">
        <v>73.34</v>
      </c>
      <c r="C17" s="109"/>
    </row>
    <row r="18" spans="1:3">
      <c r="A18" s="115">
        <v>36545</v>
      </c>
      <c r="B18" s="116">
        <v>73.14</v>
      </c>
      <c r="C18" s="109"/>
    </row>
    <row r="19" spans="1:3">
      <c r="A19" s="115">
        <v>36546</v>
      </c>
      <c r="B19" s="116">
        <v>73.28</v>
      </c>
      <c r="C19" s="109"/>
    </row>
    <row r="20" spans="1:3">
      <c r="A20" s="115">
        <v>36549</v>
      </c>
      <c r="B20" s="116">
        <v>72.86</v>
      </c>
      <c r="C20" s="109"/>
    </row>
    <row r="21" spans="1:3">
      <c r="A21" s="115">
        <v>36550</v>
      </c>
      <c r="B21" s="116">
        <v>73.010000000000005</v>
      </c>
      <c r="C21" s="109"/>
    </row>
    <row r="22" spans="1:3">
      <c r="A22" s="115">
        <v>36551</v>
      </c>
      <c r="B22" s="116">
        <v>72.84</v>
      </c>
      <c r="C22" s="109"/>
    </row>
    <row r="23" spans="1:3">
      <c r="A23" s="115">
        <v>36552</v>
      </c>
      <c r="B23" s="116">
        <v>72.75</v>
      </c>
      <c r="C23" s="109"/>
    </row>
    <row r="24" spans="1:3">
      <c r="A24" s="115">
        <v>36553</v>
      </c>
      <c r="B24" s="116">
        <v>72.209999999999994</v>
      </c>
      <c r="C24" s="109"/>
    </row>
    <row r="25" spans="1:3">
      <c r="A25" s="115">
        <v>36556</v>
      </c>
      <c r="B25" s="116">
        <v>72.19</v>
      </c>
      <c r="C25" s="109"/>
    </row>
    <row r="26" spans="1:3">
      <c r="A26" s="115">
        <v>36557</v>
      </c>
      <c r="B26" s="116">
        <v>71.66</v>
      </c>
      <c r="C26" s="109"/>
    </row>
    <row r="27" spans="1:3">
      <c r="A27" s="115">
        <v>36558</v>
      </c>
      <c r="B27" s="116">
        <v>71.91</v>
      </c>
      <c r="C27" s="109"/>
    </row>
    <row r="28" spans="1:3">
      <c r="A28" s="115">
        <v>36559</v>
      </c>
      <c r="B28" s="116">
        <v>72.260000000000005</v>
      </c>
      <c r="C28" s="109"/>
    </row>
    <row r="29" spans="1:3">
      <c r="A29" s="115">
        <v>36560</v>
      </c>
      <c r="B29" s="116">
        <v>72.77</v>
      </c>
      <c r="C29" s="109"/>
    </row>
    <row r="30" spans="1:3">
      <c r="A30" s="115">
        <v>36563</v>
      </c>
      <c r="B30" s="116">
        <v>72.430000000000007</v>
      </c>
      <c r="C30" s="109"/>
    </row>
    <row r="31" spans="1:3">
      <c r="A31" s="115">
        <v>36564</v>
      </c>
      <c r="B31" s="116">
        <v>72.52</v>
      </c>
      <c r="C31" s="109"/>
    </row>
    <row r="32" spans="1:3">
      <c r="A32" s="115">
        <v>36565</v>
      </c>
      <c r="B32" s="116">
        <v>72.67</v>
      </c>
      <c r="C32" s="109"/>
    </row>
    <row r="33" spans="1:3">
      <c r="A33" s="115">
        <v>36566</v>
      </c>
      <c r="B33" s="116">
        <v>72.709999999999994</v>
      </c>
      <c r="C33" s="109"/>
    </row>
    <row r="34" spans="1:3">
      <c r="A34" s="115">
        <v>36567</v>
      </c>
      <c r="B34" s="116">
        <v>72.459999999999994</v>
      </c>
      <c r="C34" s="109"/>
    </row>
    <row r="35" spans="1:3">
      <c r="A35" s="115">
        <v>36570</v>
      </c>
      <c r="B35" s="116">
        <v>72.260000000000005</v>
      </c>
      <c r="C35" s="109"/>
    </row>
    <row r="36" spans="1:3">
      <c r="A36" s="115">
        <v>36571</v>
      </c>
      <c r="B36" s="116">
        <v>71.48</v>
      </c>
      <c r="C36" s="109"/>
    </row>
    <row r="37" spans="1:3">
      <c r="A37" s="115">
        <v>36572</v>
      </c>
      <c r="B37" s="116">
        <v>71.36</v>
      </c>
      <c r="C37" s="109"/>
    </row>
    <row r="38" spans="1:3">
      <c r="A38" s="115">
        <v>36573</v>
      </c>
      <c r="B38" s="116">
        <v>71.900000000000006</v>
      </c>
      <c r="C38" s="109"/>
    </row>
    <row r="39" spans="1:3">
      <c r="A39" s="115">
        <v>36574</v>
      </c>
      <c r="B39" s="116">
        <v>71.42</v>
      </c>
      <c r="C39" s="109"/>
    </row>
    <row r="40" spans="1:3">
      <c r="A40" s="115">
        <v>36577</v>
      </c>
      <c r="B40" s="116">
        <v>71.64</v>
      </c>
      <c r="C40" s="109"/>
    </row>
    <row r="41" spans="1:3">
      <c r="A41" s="115">
        <v>36578</v>
      </c>
      <c r="B41" s="116">
        <v>72.069999999999993</v>
      </c>
      <c r="C41" s="109"/>
    </row>
    <row r="42" spans="1:3">
      <c r="A42" s="115">
        <v>36579</v>
      </c>
      <c r="B42" s="116">
        <v>72.2</v>
      </c>
      <c r="C42" s="109"/>
    </row>
    <row r="43" spans="1:3">
      <c r="A43" s="115">
        <v>36580</v>
      </c>
      <c r="B43" s="116">
        <v>71.989999999999995</v>
      </c>
      <c r="C43" s="109"/>
    </row>
    <row r="44" spans="1:3">
      <c r="A44" s="115">
        <v>36581</v>
      </c>
      <c r="B44" s="116">
        <v>71.78</v>
      </c>
      <c r="C44" s="109"/>
    </row>
    <row r="45" spans="1:3">
      <c r="A45" s="115">
        <v>36584</v>
      </c>
      <c r="B45" s="116">
        <v>71.06</v>
      </c>
      <c r="C45" s="109"/>
    </row>
    <row r="46" spans="1:3">
      <c r="A46" s="115">
        <v>36585</v>
      </c>
      <c r="B46" s="116">
        <v>71.27</v>
      </c>
      <c r="C46" s="109"/>
    </row>
    <row r="47" spans="1:3">
      <c r="A47" s="115">
        <v>36586</v>
      </c>
      <c r="B47" s="116">
        <v>70.98</v>
      </c>
      <c r="C47" s="109"/>
    </row>
    <row r="48" spans="1:3">
      <c r="A48" s="115">
        <v>36587</v>
      </c>
      <c r="B48" s="116">
        <v>71.05</v>
      </c>
      <c r="C48" s="109"/>
    </row>
    <row r="49" spans="1:3">
      <c r="A49" s="115">
        <v>36588</v>
      </c>
      <c r="B49" s="116">
        <v>70.89</v>
      </c>
      <c r="C49" s="109"/>
    </row>
    <row r="50" spans="1:3">
      <c r="A50" s="115">
        <v>36591</v>
      </c>
      <c r="B50" s="116">
        <v>71.06</v>
      </c>
      <c r="C50" s="109"/>
    </row>
    <row r="51" spans="1:3">
      <c r="A51" s="115">
        <v>36592</v>
      </c>
      <c r="B51" s="116">
        <v>71.16</v>
      </c>
      <c r="C51" s="109"/>
    </row>
    <row r="52" spans="1:3">
      <c r="A52" s="115">
        <v>36593</v>
      </c>
      <c r="B52" s="116">
        <v>71.040000000000006</v>
      </c>
      <c r="C52" s="109"/>
    </row>
    <row r="53" spans="1:3">
      <c r="A53" s="115">
        <v>36594</v>
      </c>
      <c r="B53" s="116">
        <v>71.08</v>
      </c>
      <c r="C53" s="109"/>
    </row>
    <row r="54" spans="1:3">
      <c r="A54" s="115">
        <v>36595</v>
      </c>
      <c r="B54" s="116">
        <v>71.13</v>
      </c>
      <c r="C54" s="109"/>
    </row>
    <row r="55" spans="1:3">
      <c r="A55" s="115">
        <v>36598</v>
      </c>
      <c r="B55" s="116">
        <v>71.25</v>
      </c>
      <c r="C55" s="109"/>
    </row>
    <row r="56" spans="1:3">
      <c r="A56" s="115">
        <v>36599</v>
      </c>
      <c r="B56" s="116">
        <v>71.05</v>
      </c>
      <c r="C56" s="109"/>
    </row>
    <row r="57" spans="1:3">
      <c r="A57" s="115">
        <v>36600</v>
      </c>
      <c r="B57" s="116">
        <v>71.180000000000007</v>
      </c>
      <c r="C57" s="109"/>
    </row>
    <row r="58" spans="1:3">
      <c r="A58" s="115">
        <v>36601</v>
      </c>
      <c r="B58" s="116">
        <v>71.22</v>
      </c>
      <c r="C58" s="109"/>
    </row>
    <row r="59" spans="1:3">
      <c r="A59" s="115">
        <v>36602</v>
      </c>
      <c r="B59" s="116">
        <v>71.209999999999994</v>
      </c>
      <c r="C59" s="109"/>
    </row>
    <row r="60" spans="1:3">
      <c r="A60" s="115">
        <v>36605</v>
      </c>
      <c r="B60" s="116">
        <v>71.47</v>
      </c>
      <c r="C60" s="109"/>
    </row>
    <row r="61" spans="1:3">
      <c r="A61" s="115">
        <v>36606</v>
      </c>
      <c r="B61" s="116">
        <v>71.38</v>
      </c>
      <c r="C61" s="109"/>
    </row>
    <row r="62" spans="1:3">
      <c r="A62" s="115">
        <v>36607</v>
      </c>
      <c r="B62" s="116">
        <v>71.150000000000006</v>
      </c>
      <c r="C62" s="109"/>
    </row>
    <row r="63" spans="1:3">
      <c r="A63" s="115">
        <v>36608</v>
      </c>
      <c r="B63" s="116">
        <v>71.180000000000007</v>
      </c>
      <c r="C63" s="109"/>
    </row>
    <row r="64" spans="1:3">
      <c r="A64" s="115">
        <v>36609</v>
      </c>
      <c r="B64" s="116">
        <v>71.08</v>
      </c>
      <c r="C64" s="109"/>
    </row>
    <row r="65" spans="1:3">
      <c r="A65" s="115">
        <v>36612</v>
      </c>
      <c r="B65" s="116">
        <v>71.28</v>
      </c>
      <c r="C65" s="109"/>
    </row>
    <row r="66" spans="1:3">
      <c r="A66" s="115">
        <v>36613</v>
      </c>
      <c r="B66" s="116">
        <v>71.02</v>
      </c>
      <c r="C66" s="109"/>
    </row>
    <row r="67" spans="1:3">
      <c r="A67" s="115">
        <v>36614</v>
      </c>
      <c r="B67" s="116">
        <v>70.78</v>
      </c>
      <c r="C67" s="109"/>
    </row>
    <row r="68" spans="1:3">
      <c r="A68" s="115">
        <v>36615</v>
      </c>
      <c r="B68" s="116">
        <v>70.510000000000005</v>
      </c>
      <c r="C68" s="109"/>
    </row>
    <row r="69" spans="1:3">
      <c r="A69" s="115">
        <v>36616</v>
      </c>
      <c r="B69" s="116">
        <v>70.42</v>
      </c>
      <c r="C69" s="109"/>
    </row>
    <row r="70" spans="1:3">
      <c r="A70" s="115">
        <v>36619</v>
      </c>
      <c r="B70" s="116">
        <v>70.290000000000006</v>
      </c>
      <c r="C70" s="109"/>
    </row>
    <row r="71" spans="1:3">
      <c r="A71" s="115">
        <v>36620</v>
      </c>
      <c r="B71" s="116">
        <v>70.290000000000006</v>
      </c>
      <c r="C71" s="109"/>
    </row>
    <row r="72" spans="1:3">
      <c r="A72" s="115">
        <v>36621</v>
      </c>
      <c r="B72" s="116">
        <v>70.680000000000007</v>
      </c>
      <c r="C72" s="109"/>
    </row>
    <row r="73" spans="1:3">
      <c r="A73" s="115">
        <v>36622</v>
      </c>
      <c r="B73" s="116">
        <v>70.64</v>
      </c>
      <c r="C73" s="109"/>
    </row>
    <row r="74" spans="1:3">
      <c r="A74" s="115">
        <v>36623</v>
      </c>
      <c r="B74" s="116">
        <v>70.41</v>
      </c>
      <c r="C74" s="109"/>
    </row>
    <row r="75" spans="1:3">
      <c r="A75" s="115">
        <v>36626</v>
      </c>
      <c r="B75" s="116">
        <v>70.5</v>
      </c>
      <c r="C75" s="109"/>
    </row>
    <row r="76" spans="1:3">
      <c r="A76" s="115">
        <v>36627</v>
      </c>
      <c r="B76" s="116">
        <v>70.72</v>
      </c>
      <c r="C76" s="109"/>
    </row>
    <row r="77" spans="1:3">
      <c r="A77" s="115">
        <v>36628</v>
      </c>
      <c r="B77" s="116">
        <v>70.45</v>
      </c>
      <c r="C77" s="109"/>
    </row>
    <row r="78" spans="1:3">
      <c r="A78" s="115">
        <v>36629</v>
      </c>
      <c r="B78" s="116">
        <v>70.349999999999994</v>
      </c>
      <c r="C78" s="109"/>
    </row>
    <row r="79" spans="1:3">
      <c r="A79" s="115">
        <v>36630</v>
      </c>
      <c r="B79" s="116">
        <v>70.260000000000005</v>
      </c>
      <c r="C79" s="109"/>
    </row>
    <row r="80" spans="1:3">
      <c r="A80" s="115">
        <v>36633</v>
      </c>
      <c r="B80" s="116">
        <v>70.319999999999993</v>
      </c>
      <c r="C80" s="109"/>
    </row>
    <row r="81" spans="1:3">
      <c r="A81" s="115">
        <v>36634</v>
      </c>
      <c r="B81" s="116">
        <v>70.13</v>
      </c>
      <c r="C81" s="109"/>
    </row>
    <row r="82" spans="1:3">
      <c r="A82" s="115">
        <v>36635</v>
      </c>
      <c r="B82" s="116">
        <v>69.98</v>
      </c>
      <c r="C82" s="109"/>
    </row>
    <row r="83" spans="1:3">
      <c r="A83" s="115">
        <v>36641</v>
      </c>
      <c r="B83" s="116">
        <v>69.39</v>
      </c>
      <c r="C83" s="109"/>
    </row>
    <row r="84" spans="1:3">
      <c r="A84" s="115">
        <v>36642</v>
      </c>
      <c r="B84" s="116">
        <v>69.03</v>
      </c>
      <c r="C84" s="109"/>
    </row>
    <row r="85" spans="1:3">
      <c r="A85" s="115">
        <v>36643</v>
      </c>
      <c r="B85" s="116">
        <v>69.08</v>
      </c>
      <c r="C85" s="109"/>
    </row>
    <row r="86" spans="1:3">
      <c r="A86" s="115">
        <v>36644</v>
      </c>
      <c r="B86" s="116">
        <v>68.52</v>
      </c>
      <c r="C86" s="109"/>
    </row>
    <row r="87" spans="1:3">
      <c r="A87" s="115">
        <v>36648</v>
      </c>
      <c r="B87" s="116">
        <v>69.010000000000005</v>
      </c>
      <c r="C87" s="109"/>
    </row>
    <row r="88" spans="1:3">
      <c r="A88" s="115">
        <v>36649</v>
      </c>
      <c r="B88" s="116">
        <v>68.33</v>
      </c>
      <c r="C88" s="109"/>
    </row>
    <row r="89" spans="1:3">
      <c r="A89" s="115">
        <v>36650</v>
      </c>
      <c r="B89" s="116">
        <v>68.25</v>
      </c>
      <c r="C89" s="109"/>
    </row>
    <row r="90" spans="1:3">
      <c r="A90" s="115">
        <v>36651</v>
      </c>
      <c r="B90" s="116">
        <v>68.489999999999995</v>
      </c>
      <c r="C90" s="109"/>
    </row>
    <row r="91" spans="1:3">
      <c r="A91" s="115">
        <v>36654</v>
      </c>
      <c r="B91" s="116">
        <v>68.77</v>
      </c>
      <c r="C91" s="109"/>
    </row>
    <row r="92" spans="1:3">
      <c r="A92" s="115">
        <v>36655</v>
      </c>
      <c r="B92" s="116">
        <v>69.010000000000005</v>
      </c>
      <c r="C92" s="109"/>
    </row>
    <row r="93" spans="1:3">
      <c r="A93" s="115">
        <v>36656</v>
      </c>
      <c r="B93" s="116">
        <v>69.62</v>
      </c>
      <c r="C93" s="109"/>
    </row>
    <row r="94" spans="1:3">
      <c r="A94" s="115">
        <v>36657</v>
      </c>
      <c r="B94" s="116">
        <v>69.56</v>
      </c>
      <c r="C94" s="109"/>
    </row>
    <row r="95" spans="1:3">
      <c r="A95" s="115">
        <v>36658</v>
      </c>
      <c r="B95" s="116">
        <v>69.239999999999995</v>
      </c>
      <c r="C95" s="109"/>
    </row>
    <row r="96" spans="1:3">
      <c r="A96" s="115">
        <v>36661</v>
      </c>
      <c r="B96" s="116">
        <v>69.62</v>
      </c>
      <c r="C96" s="109"/>
    </row>
    <row r="97" spans="1:3">
      <c r="A97" s="115">
        <v>36662</v>
      </c>
      <c r="B97" s="116">
        <v>69.34</v>
      </c>
      <c r="C97" s="109"/>
    </row>
    <row r="98" spans="1:3">
      <c r="A98" s="115">
        <v>36663</v>
      </c>
      <c r="B98" s="116">
        <v>69</v>
      </c>
      <c r="C98" s="109"/>
    </row>
    <row r="99" spans="1:3">
      <c r="A99" s="115">
        <v>36664</v>
      </c>
      <c r="B99" s="116">
        <v>68.92</v>
      </c>
      <c r="C99" s="109"/>
    </row>
    <row r="100" spans="1:3">
      <c r="A100" s="115">
        <v>36665</v>
      </c>
      <c r="B100" s="116">
        <v>68.83</v>
      </c>
      <c r="C100" s="109"/>
    </row>
    <row r="101" spans="1:3">
      <c r="A101" s="115">
        <v>36668</v>
      </c>
      <c r="B101" s="116">
        <v>69.17</v>
      </c>
      <c r="C101" s="109"/>
    </row>
    <row r="102" spans="1:3">
      <c r="A102" s="115">
        <v>36669</v>
      </c>
      <c r="B102" s="116">
        <v>69.7</v>
      </c>
      <c r="C102" s="109"/>
    </row>
    <row r="103" spans="1:3">
      <c r="A103" s="115">
        <v>36670</v>
      </c>
      <c r="B103" s="116">
        <v>69.760000000000005</v>
      </c>
      <c r="C103" s="109"/>
    </row>
    <row r="104" spans="1:3">
      <c r="A104" s="115">
        <v>36671</v>
      </c>
      <c r="B104" s="116">
        <v>69.540000000000006</v>
      </c>
      <c r="C104" s="109"/>
    </row>
    <row r="105" spans="1:3">
      <c r="A105" s="115">
        <v>36672</v>
      </c>
      <c r="B105" s="116">
        <v>70.14</v>
      </c>
      <c r="C105" s="109"/>
    </row>
    <row r="106" spans="1:3">
      <c r="A106" s="115">
        <v>36675</v>
      </c>
      <c r="B106" s="116">
        <v>70.510000000000005</v>
      </c>
      <c r="C106" s="109"/>
    </row>
    <row r="107" spans="1:3">
      <c r="A107" s="115">
        <v>36676</v>
      </c>
      <c r="B107" s="116">
        <v>70.84</v>
      </c>
      <c r="C107" s="109"/>
    </row>
    <row r="108" spans="1:3">
      <c r="A108" s="115">
        <v>36677</v>
      </c>
      <c r="B108" s="116">
        <v>70.52</v>
      </c>
      <c r="C108" s="109"/>
    </row>
    <row r="109" spans="1:3">
      <c r="A109" s="115">
        <v>36679</v>
      </c>
      <c r="B109" s="116">
        <v>70.55</v>
      </c>
      <c r="C109" s="109"/>
    </row>
    <row r="110" spans="1:3">
      <c r="A110" s="115">
        <v>36682</v>
      </c>
      <c r="B110" s="116">
        <v>71</v>
      </c>
      <c r="C110" s="109"/>
    </row>
    <row r="111" spans="1:3">
      <c r="A111" s="115">
        <v>36683</v>
      </c>
      <c r="B111" s="116">
        <v>71.489999999999995</v>
      </c>
      <c r="C111" s="109"/>
    </row>
    <row r="112" spans="1:3">
      <c r="A112" s="115">
        <v>36684</v>
      </c>
      <c r="B112" s="116">
        <v>71.959999999999994</v>
      </c>
      <c r="C112" s="109"/>
    </row>
    <row r="113" spans="1:3">
      <c r="A113" s="115">
        <v>36685</v>
      </c>
      <c r="B113" s="116">
        <v>71.849999999999994</v>
      </c>
      <c r="C113" s="109"/>
    </row>
    <row r="114" spans="1:3">
      <c r="A114" s="115">
        <v>36686</v>
      </c>
      <c r="B114" s="116">
        <v>71.92</v>
      </c>
      <c r="C114" s="109"/>
    </row>
    <row r="115" spans="1:3">
      <c r="A115" s="115">
        <v>36690</v>
      </c>
      <c r="B115" s="116">
        <v>72.239999999999995</v>
      </c>
      <c r="C115" s="109"/>
    </row>
    <row r="116" spans="1:3">
      <c r="A116" s="115">
        <v>36691</v>
      </c>
      <c r="B116" s="116">
        <v>72.98</v>
      </c>
      <c r="C116" s="109"/>
    </row>
    <row r="117" spans="1:3">
      <c r="A117" s="115">
        <v>36692</v>
      </c>
      <c r="B117" s="116">
        <v>72.89</v>
      </c>
      <c r="C117" s="109"/>
    </row>
    <row r="118" spans="1:3">
      <c r="A118" s="115">
        <v>36693</v>
      </c>
      <c r="B118" s="116">
        <v>72.87</v>
      </c>
      <c r="C118" s="109"/>
    </row>
    <row r="119" spans="1:3">
      <c r="A119" s="115">
        <v>36696</v>
      </c>
      <c r="B119" s="116">
        <v>73.02</v>
      </c>
      <c r="C119" s="109"/>
    </row>
    <row r="120" spans="1:3">
      <c r="A120" s="115">
        <v>36697</v>
      </c>
      <c r="B120" s="116">
        <v>72.64</v>
      </c>
      <c r="C120" s="109"/>
    </row>
    <row r="121" spans="1:3">
      <c r="A121" s="115">
        <v>36698</v>
      </c>
      <c r="B121" s="116">
        <v>72.38</v>
      </c>
      <c r="C121" s="109"/>
    </row>
    <row r="122" spans="1:3">
      <c r="A122" s="115">
        <v>36699</v>
      </c>
      <c r="B122" s="116">
        <v>72.430000000000007</v>
      </c>
      <c r="C122" s="109"/>
    </row>
    <row r="123" spans="1:3">
      <c r="A123" s="115">
        <v>36700</v>
      </c>
      <c r="B123" s="116">
        <v>72.97</v>
      </c>
      <c r="C123" s="109"/>
    </row>
    <row r="124" spans="1:3">
      <c r="A124" s="115">
        <v>36703</v>
      </c>
      <c r="B124" s="116">
        <v>72.08</v>
      </c>
      <c r="C124" s="109"/>
    </row>
    <row r="125" spans="1:3">
      <c r="A125" s="115">
        <v>36704</v>
      </c>
      <c r="B125" s="116">
        <v>72.67</v>
      </c>
      <c r="C125" s="109"/>
    </row>
    <row r="126" spans="1:3">
      <c r="A126" s="115">
        <v>36705</v>
      </c>
      <c r="B126" s="116">
        <v>72.69</v>
      </c>
      <c r="C126" s="109"/>
    </row>
    <row r="127" spans="1:3">
      <c r="A127" s="115">
        <v>36706</v>
      </c>
      <c r="B127" s="116">
        <v>72.930000000000007</v>
      </c>
      <c r="C127" s="109"/>
    </row>
    <row r="128" spans="1:3">
      <c r="A128" s="115">
        <v>36707</v>
      </c>
      <c r="B128" s="116">
        <v>73.290000000000006</v>
      </c>
      <c r="C128" s="109"/>
    </row>
    <row r="129" spans="1:3">
      <c r="A129" s="115">
        <v>36710</v>
      </c>
      <c r="B129" s="116">
        <v>72.92</v>
      </c>
      <c r="C129" s="109"/>
    </row>
    <row r="130" spans="1:3">
      <c r="A130" s="115">
        <v>36711</v>
      </c>
      <c r="B130" s="116">
        <v>72.94</v>
      </c>
      <c r="C130" s="109"/>
    </row>
    <row r="131" spans="1:3">
      <c r="A131" s="115">
        <v>36712</v>
      </c>
      <c r="B131" s="116">
        <v>73.28</v>
      </c>
      <c r="C131" s="109"/>
    </row>
    <row r="132" spans="1:3">
      <c r="A132" s="115">
        <v>36713</v>
      </c>
      <c r="B132" s="116">
        <v>73.47</v>
      </c>
      <c r="C132" s="109"/>
    </row>
    <row r="133" spans="1:3">
      <c r="A133" s="115">
        <v>36714</v>
      </c>
      <c r="B133" s="116">
        <v>73.12</v>
      </c>
      <c r="C133" s="109"/>
    </row>
    <row r="134" spans="1:3">
      <c r="A134" s="115">
        <v>36717</v>
      </c>
      <c r="B134" s="116">
        <v>73.12</v>
      </c>
      <c r="C134" s="109"/>
    </row>
    <row r="135" spans="1:3">
      <c r="A135" s="115">
        <v>36718</v>
      </c>
      <c r="B135" s="116">
        <v>73.260000000000005</v>
      </c>
      <c r="C135" s="109"/>
    </row>
    <row r="136" spans="1:3">
      <c r="A136" s="115">
        <v>36719</v>
      </c>
      <c r="B136" s="116">
        <v>73.180000000000007</v>
      </c>
      <c r="C136" s="109"/>
    </row>
    <row r="137" spans="1:3">
      <c r="A137" s="115">
        <v>36720</v>
      </c>
      <c r="B137" s="116">
        <v>74.319999999999993</v>
      </c>
      <c r="C137" s="109"/>
    </row>
    <row r="138" spans="1:3">
      <c r="A138" s="115">
        <v>36721</v>
      </c>
      <c r="B138" s="116">
        <v>75.3</v>
      </c>
      <c r="C138" s="109"/>
    </row>
    <row r="139" spans="1:3">
      <c r="A139" s="115">
        <v>36724</v>
      </c>
      <c r="B139" s="116">
        <v>74.739999999999995</v>
      </c>
      <c r="C139" s="109"/>
    </row>
    <row r="140" spans="1:3">
      <c r="A140" s="115">
        <v>36725</v>
      </c>
      <c r="B140" s="116">
        <v>74.099999999999994</v>
      </c>
      <c r="C140" s="109"/>
    </row>
    <row r="141" spans="1:3">
      <c r="A141" s="115">
        <v>36726</v>
      </c>
      <c r="B141" s="116">
        <v>73.319999999999993</v>
      </c>
      <c r="C141" s="109"/>
    </row>
    <row r="142" spans="1:3">
      <c r="A142" s="115">
        <v>36727</v>
      </c>
      <c r="B142" s="116">
        <v>73.14</v>
      </c>
      <c r="C142" s="109"/>
    </row>
    <row r="143" spans="1:3">
      <c r="A143" s="115">
        <v>36728</v>
      </c>
      <c r="B143" s="116">
        <v>73.599999999999994</v>
      </c>
      <c r="C143" s="109"/>
    </row>
    <row r="144" spans="1:3">
      <c r="A144" s="115">
        <v>36731</v>
      </c>
      <c r="B144" s="116">
        <v>73.569999999999993</v>
      </c>
      <c r="C144" s="109"/>
    </row>
    <row r="145" spans="1:3">
      <c r="A145" s="115">
        <v>36732</v>
      </c>
      <c r="B145" s="116">
        <v>73.680000000000007</v>
      </c>
      <c r="C145" s="109"/>
    </row>
    <row r="146" spans="1:3">
      <c r="A146" s="115">
        <v>36733</v>
      </c>
      <c r="B146" s="116">
        <v>73.67</v>
      </c>
      <c r="C146" s="109"/>
    </row>
    <row r="147" spans="1:3">
      <c r="A147" s="115">
        <v>36734</v>
      </c>
      <c r="B147" s="116">
        <v>73.33</v>
      </c>
      <c r="C147" s="109"/>
    </row>
    <row r="148" spans="1:3">
      <c r="A148" s="115">
        <v>36735</v>
      </c>
      <c r="B148" s="116">
        <v>72.69</v>
      </c>
      <c r="C148" s="109"/>
    </row>
    <row r="149" spans="1:3">
      <c r="A149" s="115">
        <v>36738</v>
      </c>
      <c r="B149" s="116">
        <v>72.7</v>
      </c>
      <c r="C149" s="109"/>
    </row>
    <row r="150" spans="1:3">
      <c r="A150" s="115">
        <v>36739</v>
      </c>
      <c r="B150" s="116">
        <v>72.52</v>
      </c>
      <c r="C150" s="109"/>
    </row>
    <row r="151" spans="1:3">
      <c r="A151" s="115">
        <v>36740</v>
      </c>
      <c r="B151" s="116">
        <v>72.22</v>
      </c>
      <c r="C151" s="109"/>
    </row>
    <row r="152" spans="1:3">
      <c r="A152" s="115">
        <v>36741</v>
      </c>
      <c r="B152" s="116">
        <v>72.38</v>
      </c>
      <c r="C152" s="109"/>
    </row>
    <row r="153" spans="1:3">
      <c r="A153" s="115">
        <v>36742</v>
      </c>
      <c r="B153" s="116">
        <v>73</v>
      </c>
      <c r="C153" s="109"/>
    </row>
    <row r="154" spans="1:3">
      <c r="A154" s="115">
        <v>36746</v>
      </c>
      <c r="B154" s="116">
        <v>72.400000000000006</v>
      </c>
      <c r="C154" s="109"/>
    </row>
    <row r="155" spans="1:3">
      <c r="A155" s="115">
        <v>36747</v>
      </c>
      <c r="B155" s="116">
        <v>72.09</v>
      </c>
      <c r="C155" s="109"/>
    </row>
    <row r="156" spans="1:3">
      <c r="A156" s="115">
        <v>36748</v>
      </c>
      <c r="B156" s="116">
        <v>72.209999999999994</v>
      </c>
      <c r="C156" s="109"/>
    </row>
    <row r="157" spans="1:3">
      <c r="A157" s="115">
        <v>36749</v>
      </c>
      <c r="B157" s="116">
        <v>72.540000000000006</v>
      </c>
      <c r="C157" s="109"/>
    </row>
    <row r="158" spans="1:3">
      <c r="A158" s="115">
        <v>36752</v>
      </c>
      <c r="B158" s="116">
        <v>72.34</v>
      </c>
      <c r="C158" s="109"/>
    </row>
    <row r="159" spans="1:3">
      <c r="A159" s="115">
        <v>36753</v>
      </c>
      <c r="B159" s="116">
        <v>72.7</v>
      </c>
      <c r="C159" s="109"/>
    </row>
    <row r="160" spans="1:3">
      <c r="A160" s="115">
        <v>36754</v>
      </c>
      <c r="B160" s="116">
        <v>72.5</v>
      </c>
      <c r="C160" s="109"/>
    </row>
    <row r="161" spans="1:3">
      <c r="A161" s="115">
        <v>36755</v>
      </c>
      <c r="B161" s="116">
        <v>72.77</v>
      </c>
      <c r="C161" s="109"/>
    </row>
    <row r="162" spans="1:3">
      <c r="A162" s="115">
        <v>36756</v>
      </c>
      <c r="B162" s="116">
        <v>72.86</v>
      </c>
      <c r="C162" s="109"/>
    </row>
    <row r="163" spans="1:3">
      <c r="A163" s="115">
        <v>36759</v>
      </c>
      <c r="B163" s="116">
        <v>72.489999999999995</v>
      </c>
      <c r="C163" s="109"/>
    </row>
    <row r="164" spans="1:3">
      <c r="A164" s="115">
        <v>36760</v>
      </c>
      <c r="B164" s="116">
        <v>72.12</v>
      </c>
      <c r="C164" s="109"/>
    </row>
    <row r="165" spans="1:3">
      <c r="A165" s="115">
        <v>36761</v>
      </c>
      <c r="B165" s="116">
        <v>71.92</v>
      </c>
      <c r="C165" s="109"/>
    </row>
    <row r="166" spans="1:3">
      <c r="A166" s="115">
        <v>36762</v>
      </c>
      <c r="B166" s="116">
        <v>72.39</v>
      </c>
      <c r="C166" s="109"/>
    </row>
    <row r="167" spans="1:3">
      <c r="A167" s="115">
        <v>36763</v>
      </c>
      <c r="B167" s="116">
        <v>72.31</v>
      </c>
      <c r="C167" s="109"/>
    </row>
    <row r="168" spans="1:3">
      <c r="A168" s="115">
        <v>36766</v>
      </c>
      <c r="B168" s="116">
        <v>72.33</v>
      </c>
      <c r="C168" s="109"/>
    </row>
    <row r="169" spans="1:3">
      <c r="A169" s="115">
        <v>36767</v>
      </c>
      <c r="B169" s="116">
        <v>72.52</v>
      </c>
      <c r="C169" s="109"/>
    </row>
    <row r="170" spans="1:3">
      <c r="A170" s="115">
        <v>36768</v>
      </c>
      <c r="B170" s="116">
        <v>71.95</v>
      </c>
      <c r="C170" s="109"/>
    </row>
    <row r="171" spans="1:3">
      <c r="A171" s="115">
        <v>36769</v>
      </c>
      <c r="B171" s="116">
        <v>72.260000000000005</v>
      </c>
      <c r="C171" s="109"/>
    </row>
    <row r="172" spans="1:3">
      <c r="A172" s="115">
        <v>36770</v>
      </c>
      <c r="B172" s="116">
        <v>72.069999999999993</v>
      </c>
      <c r="C172" s="109"/>
    </row>
    <row r="173" spans="1:3">
      <c r="A173" s="115">
        <v>36773</v>
      </c>
      <c r="B173" s="116">
        <v>72.569999999999993</v>
      </c>
      <c r="C173" s="109"/>
    </row>
    <row r="174" spans="1:3">
      <c r="A174" s="115">
        <v>36774</v>
      </c>
      <c r="B174" s="116">
        <v>72.19</v>
      </c>
      <c r="C174" s="109"/>
    </row>
    <row r="175" spans="1:3">
      <c r="A175" s="115">
        <v>36775</v>
      </c>
      <c r="B175" s="116">
        <v>72.239999999999995</v>
      </c>
      <c r="C175" s="109"/>
    </row>
    <row r="176" spans="1:3">
      <c r="A176" s="115">
        <v>36776</v>
      </c>
      <c r="B176" s="116">
        <v>71.8</v>
      </c>
      <c r="C176" s="109"/>
    </row>
    <row r="177" spans="1:3">
      <c r="A177" s="115">
        <v>36777</v>
      </c>
      <c r="B177" s="116">
        <v>72.31</v>
      </c>
      <c r="C177" s="109"/>
    </row>
    <row r="178" spans="1:3">
      <c r="A178" s="115">
        <v>36780</v>
      </c>
      <c r="B178" s="116">
        <v>71.75</v>
      </c>
      <c r="C178" s="109"/>
    </row>
    <row r="179" spans="1:3">
      <c r="A179" s="115">
        <v>36781</v>
      </c>
      <c r="B179" s="116">
        <v>71.89</v>
      </c>
      <c r="C179" s="109"/>
    </row>
    <row r="180" spans="1:3">
      <c r="A180" s="115">
        <v>36782</v>
      </c>
      <c r="B180" s="116">
        <v>72.08</v>
      </c>
      <c r="C180" s="109"/>
    </row>
    <row r="181" spans="1:3">
      <c r="A181" s="115">
        <v>36783</v>
      </c>
      <c r="B181" s="116">
        <v>72.34</v>
      </c>
      <c r="C181" s="109"/>
    </row>
    <row r="182" spans="1:3">
      <c r="A182" s="115">
        <v>36784</v>
      </c>
      <c r="B182" s="116">
        <v>72.25</v>
      </c>
      <c r="C182" s="109"/>
    </row>
    <row r="183" spans="1:3">
      <c r="A183" s="115">
        <v>36787</v>
      </c>
      <c r="B183" s="116">
        <v>72.22</v>
      </c>
      <c r="C183" s="109"/>
    </row>
    <row r="184" spans="1:3">
      <c r="A184" s="115">
        <v>36788</v>
      </c>
      <c r="B184" s="116">
        <v>72.34</v>
      </c>
      <c r="C184" s="109"/>
    </row>
    <row r="185" spans="1:3">
      <c r="A185" s="115">
        <v>36789</v>
      </c>
      <c r="B185" s="116">
        <v>71.88</v>
      </c>
      <c r="C185" s="109"/>
    </row>
    <row r="186" spans="1:3">
      <c r="A186" s="115">
        <v>36790</v>
      </c>
      <c r="B186" s="116">
        <v>72.02</v>
      </c>
      <c r="C186" s="109"/>
    </row>
    <row r="187" spans="1:3">
      <c r="A187" s="115">
        <v>36791</v>
      </c>
      <c r="B187" s="116">
        <v>72.680000000000007</v>
      </c>
      <c r="C187" s="109"/>
    </row>
    <row r="188" spans="1:3">
      <c r="A188" s="115">
        <v>36794</v>
      </c>
      <c r="B188" s="116">
        <v>73.14</v>
      </c>
      <c r="C188" s="109"/>
    </row>
    <row r="189" spans="1:3">
      <c r="A189" s="115">
        <v>36795</v>
      </c>
      <c r="B189" s="116">
        <v>73.09</v>
      </c>
      <c r="C189" s="109"/>
    </row>
    <row r="190" spans="1:3">
      <c r="A190" s="115">
        <v>36796</v>
      </c>
      <c r="B190" s="116">
        <v>73.09</v>
      </c>
      <c r="C190" s="109"/>
    </row>
    <row r="191" spans="1:3">
      <c r="A191" s="115">
        <v>36797</v>
      </c>
      <c r="B191" s="116">
        <v>73.36</v>
      </c>
      <c r="C191" s="109"/>
    </row>
    <row r="192" spans="1:3">
      <c r="A192" s="115">
        <v>36798</v>
      </c>
      <c r="B192" s="116">
        <v>73.069999999999993</v>
      </c>
      <c r="C192" s="109"/>
    </row>
    <row r="193" spans="1:3">
      <c r="A193" s="115">
        <v>36801</v>
      </c>
      <c r="B193" s="116">
        <v>72.959999999999994</v>
      </c>
      <c r="C193" s="109"/>
    </row>
    <row r="194" spans="1:3">
      <c r="A194" s="115">
        <v>36802</v>
      </c>
      <c r="B194" s="116">
        <v>73.03</v>
      </c>
      <c r="C194" s="109"/>
    </row>
    <row r="195" spans="1:3">
      <c r="A195" s="115">
        <v>36803</v>
      </c>
      <c r="B195" s="116">
        <v>73.040000000000006</v>
      </c>
      <c r="C195" s="109"/>
    </row>
    <row r="196" spans="1:3">
      <c r="A196" s="115">
        <v>36804</v>
      </c>
      <c r="B196" s="116">
        <v>73.03</v>
      </c>
      <c r="C196" s="109"/>
    </row>
    <row r="197" spans="1:3">
      <c r="A197" s="115">
        <v>36805</v>
      </c>
      <c r="B197" s="116">
        <v>73.14</v>
      </c>
      <c r="C197" s="109"/>
    </row>
    <row r="198" spans="1:3">
      <c r="A198" s="115">
        <v>36808</v>
      </c>
      <c r="B198" s="116">
        <v>73.12</v>
      </c>
      <c r="C198" s="109"/>
    </row>
    <row r="199" spans="1:3">
      <c r="A199" s="115">
        <v>36809</v>
      </c>
      <c r="B199" s="116">
        <v>73.03</v>
      </c>
      <c r="C199" s="109"/>
    </row>
    <row r="200" spans="1:3">
      <c r="A200" s="115">
        <v>36810</v>
      </c>
      <c r="B200" s="116">
        <v>73.11</v>
      </c>
      <c r="C200" s="109"/>
    </row>
    <row r="201" spans="1:3">
      <c r="A201" s="115">
        <v>36811</v>
      </c>
      <c r="B201" s="116">
        <v>72.95</v>
      </c>
      <c r="C201" s="109"/>
    </row>
    <row r="202" spans="1:3">
      <c r="A202" s="115">
        <v>36812</v>
      </c>
      <c r="B202" s="116">
        <v>72.760000000000005</v>
      </c>
      <c r="C202" s="109"/>
    </row>
    <row r="203" spans="1:3">
      <c r="A203" s="115">
        <v>36815</v>
      </c>
      <c r="B203" s="116">
        <v>72.42</v>
      </c>
      <c r="C203" s="109"/>
    </row>
    <row r="204" spans="1:3">
      <c r="A204" s="115">
        <v>36816</v>
      </c>
      <c r="B204" s="116">
        <v>72.510000000000005</v>
      </c>
      <c r="C204" s="109"/>
    </row>
    <row r="205" spans="1:3">
      <c r="A205" s="115">
        <v>36817</v>
      </c>
      <c r="B205" s="116">
        <v>72.709999999999994</v>
      </c>
      <c r="C205" s="109"/>
    </row>
    <row r="206" spans="1:3">
      <c r="A206" s="115">
        <v>36818</v>
      </c>
      <c r="B206" s="116">
        <v>72.349999999999994</v>
      </c>
      <c r="C206" s="109"/>
    </row>
    <row r="207" spans="1:3">
      <c r="A207" s="115">
        <v>36819</v>
      </c>
      <c r="B207" s="116">
        <v>72.58</v>
      </c>
      <c r="C207" s="109"/>
    </row>
    <row r="208" spans="1:3">
      <c r="A208" s="115">
        <v>36822</v>
      </c>
      <c r="B208" s="116">
        <v>72.12</v>
      </c>
      <c r="C208" s="109"/>
    </row>
    <row r="209" spans="1:3">
      <c r="A209" s="115">
        <v>36823</v>
      </c>
      <c r="B209" s="116">
        <v>72.290000000000006</v>
      </c>
      <c r="C209" s="109"/>
    </row>
    <row r="210" spans="1:3">
      <c r="A210" s="115">
        <v>36824</v>
      </c>
      <c r="B210" s="116">
        <v>72.349999999999994</v>
      </c>
      <c r="C210" s="109"/>
    </row>
    <row r="211" spans="1:3">
      <c r="A211" s="115">
        <v>36825</v>
      </c>
      <c r="B211" s="116">
        <v>72.73</v>
      </c>
      <c r="C211" s="109"/>
    </row>
    <row r="212" spans="1:3">
      <c r="A212" s="115">
        <v>36826</v>
      </c>
      <c r="B212" s="116">
        <v>73.23</v>
      </c>
      <c r="C212" s="109"/>
    </row>
    <row r="213" spans="1:3">
      <c r="A213" s="115">
        <v>36829</v>
      </c>
      <c r="B213" s="116">
        <v>73.680000000000007</v>
      </c>
      <c r="C213" s="109"/>
    </row>
    <row r="214" spans="1:3">
      <c r="A214" s="115">
        <v>36830</v>
      </c>
      <c r="B214" s="116">
        <v>73.27</v>
      </c>
      <c r="C214" s="109"/>
    </row>
    <row r="215" spans="1:3">
      <c r="A215" s="115">
        <v>36831</v>
      </c>
      <c r="B215" s="116">
        <v>73.41</v>
      </c>
      <c r="C215" s="109"/>
    </row>
    <row r="216" spans="1:3">
      <c r="A216" s="115">
        <v>36832</v>
      </c>
      <c r="B216" s="116">
        <v>73.489999999999995</v>
      </c>
      <c r="C216" s="109"/>
    </row>
    <row r="217" spans="1:3">
      <c r="A217" s="115">
        <v>36833</v>
      </c>
      <c r="B217" s="116">
        <v>74.31</v>
      </c>
      <c r="C217" s="109"/>
    </row>
    <row r="218" spans="1:3">
      <c r="A218" s="115">
        <v>36836</v>
      </c>
      <c r="B218" s="116">
        <v>73.92</v>
      </c>
      <c r="C218" s="109"/>
    </row>
    <row r="219" spans="1:3">
      <c r="A219" s="115">
        <v>36837</v>
      </c>
      <c r="B219" s="116">
        <v>74.3</v>
      </c>
      <c r="C219" s="109"/>
    </row>
    <row r="220" spans="1:3">
      <c r="A220" s="115">
        <v>36838</v>
      </c>
      <c r="B220" s="116">
        <v>74.430000000000007</v>
      </c>
      <c r="C220" s="109"/>
    </row>
    <row r="221" spans="1:3">
      <c r="A221" s="115">
        <v>36839</v>
      </c>
      <c r="B221" s="116">
        <v>74.5</v>
      </c>
      <c r="C221" s="109"/>
    </row>
    <row r="222" spans="1:3">
      <c r="A222" s="115">
        <v>36840</v>
      </c>
      <c r="B222" s="116">
        <v>75</v>
      </c>
      <c r="C222" s="109"/>
    </row>
    <row r="223" spans="1:3">
      <c r="A223" s="115">
        <v>36843</v>
      </c>
      <c r="B223" s="116">
        <v>74.989999999999995</v>
      </c>
      <c r="C223" s="109"/>
    </row>
    <row r="224" spans="1:3">
      <c r="A224" s="115">
        <v>36844</v>
      </c>
      <c r="B224" s="116">
        <v>74.930000000000007</v>
      </c>
      <c r="C224" s="109"/>
    </row>
    <row r="225" spans="1:3">
      <c r="A225" s="115">
        <v>36845</v>
      </c>
      <c r="B225" s="116">
        <v>75.069999999999993</v>
      </c>
      <c r="C225" s="109"/>
    </row>
    <row r="226" spans="1:3">
      <c r="A226" s="115">
        <v>36846</v>
      </c>
      <c r="B226" s="116">
        <v>75.31</v>
      </c>
      <c r="C226" s="109"/>
    </row>
    <row r="227" spans="1:3">
      <c r="A227" s="115">
        <v>36847</v>
      </c>
      <c r="B227" s="116">
        <v>75.28</v>
      </c>
      <c r="C227" s="109"/>
    </row>
    <row r="228" spans="1:3">
      <c r="A228" s="115">
        <v>36850</v>
      </c>
      <c r="B228" s="116">
        <v>75.12</v>
      </c>
      <c r="C228" s="109"/>
    </row>
    <row r="229" spans="1:3">
      <c r="A229" s="115">
        <v>36851</v>
      </c>
      <c r="B229" s="116">
        <v>75.900000000000006</v>
      </c>
      <c r="C229" s="109"/>
    </row>
    <row r="230" spans="1:3">
      <c r="A230" s="115">
        <v>36852</v>
      </c>
      <c r="B230" s="116">
        <v>75.7</v>
      </c>
      <c r="C230" s="109"/>
    </row>
    <row r="231" spans="1:3">
      <c r="A231" s="115">
        <v>36853</v>
      </c>
      <c r="B231" s="116">
        <v>76.02</v>
      </c>
      <c r="C231" s="109"/>
    </row>
    <row r="232" spans="1:3">
      <c r="A232" s="115">
        <v>36854</v>
      </c>
      <c r="B232" s="116">
        <v>74.22</v>
      </c>
      <c r="C232" s="109"/>
    </row>
    <row r="233" spans="1:3">
      <c r="A233" s="115">
        <v>36857</v>
      </c>
      <c r="B233" s="116">
        <v>74.209999999999994</v>
      </c>
      <c r="C233" s="109"/>
    </row>
    <row r="234" spans="1:3">
      <c r="A234" s="115">
        <v>36858</v>
      </c>
      <c r="B234" s="116">
        <v>74.989999999999995</v>
      </c>
      <c r="C234" s="109"/>
    </row>
    <row r="235" spans="1:3">
      <c r="A235" s="115">
        <v>36859</v>
      </c>
      <c r="B235" s="116">
        <v>75.44</v>
      </c>
      <c r="C235" s="109"/>
    </row>
    <row r="236" spans="1:3">
      <c r="A236" s="115">
        <v>36860</v>
      </c>
      <c r="B236" s="116">
        <v>75.739999999999995</v>
      </c>
      <c r="C236" s="109"/>
    </row>
    <row r="237" spans="1:3">
      <c r="A237" s="115">
        <v>36861</v>
      </c>
      <c r="B237" s="116">
        <v>76.09</v>
      </c>
      <c r="C237" s="109"/>
    </row>
    <row r="238" spans="1:3">
      <c r="A238" s="115">
        <v>36864</v>
      </c>
      <c r="B238" s="116">
        <v>76.53</v>
      </c>
      <c r="C238" s="109"/>
    </row>
    <row r="239" spans="1:3">
      <c r="A239" s="115">
        <v>36865</v>
      </c>
      <c r="B239" s="116">
        <v>76.59</v>
      </c>
      <c r="C239" s="109"/>
    </row>
    <row r="240" spans="1:3">
      <c r="A240" s="115">
        <v>36866</v>
      </c>
      <c r="B240" s="116">
        <v>76.78</v>
      </c>
      <c r="C240" s="109"/>
    </row>
    <row r="241" spans="1:3">
      <c r="A241" s="115">
        <v>36867</v>
      </c>
      <c r="B241" s="116">
        <v>77.27</v>
      </c>
      <c r="C241" s="109"/>
    </row>
    <row r="242" spans="1:3">
      <c r="A242" s="115">
        <v>36868</v>
      </c>
      <c r="B242" s="116">
        <v>77.040000000000006</v>
      </c>
      <c r="C242" s="109"/>
    </row>
    <row r="243" spans="1:3">
      <c r="A243" s="115">
        <v>36871</v>
      </c>
      <c r="B243" s="116">
        <v>76.739999999999995</v>
      </c>
      <c r="C243" s="109"/>
    </row>
    <row r="244" spans="1:3">
      <c r="A244" s="115">
        <v>36872</v>
      </c>
      <c r="B244" s="116">
        <v>76.72</v>
      </c>
      <c r="C244" s="109"/>
    </row>
    <row r="245" spans="1:3">
      <c r="A245" s="115">
        <v>36873</v>
      </c>
      <c r="B245" s="116">
        <v>76.52</v>
      </c>
      <c r="C245" s="109"/>
    </row>
    <row r="246" spans="1:3">
      <c r="A246" s="115">
        <v>36874</v>
      </c>
      <c r="B246" s="116">
        <v>76.89</v>
      </c>
      <c r="C246" s="109"/>
    </row>
    <row r="247" spans="1:3">
      <c r="A247" s="115">
        <v>36875</v>
      </c>
      <c r="B247" s="116">
        <v>77.400000000000006</v>
      </c>
      <c r="C247" s="109"/>
    </row>
    <row r="248" spans="1:3">
      <c r="A248" s="115">
        <v>36878</v>
      </c>
      <c r="B248" s="116">
        <v>77.400000000000006</v>
      </c>
      <c r="C248" s="109"/>
    </row>
    <row r="249" spans="1:3">
      <c r="A249" s="115">
        <v>36879</v>
      </c>
      <c r="B249" s="116">
        <v>77.23</v>
      </c>
      <c r="C249" s="109"/>
    </row>
    <row r="250" spans="1:3">
      <c r="A250" s="115">
        <v>36880</v>
      </c>
      <c r="B250" s="116">
        <v>77.319999999999993</v>
      </c>
      <c r="C250" s="109"/>
    </row>
    <row r="251" spans="1:3">
      <c r="A251" s="115">
        <v>36881</v>
      </c>
      <c r="B251" s="116">
        <v>78.11</v>
      </c>
      <c r="C251" s="109"/>
    </row>
    <row r="252" spans="1:3">
      <c r="A252" s="115">
        <v>36882</v>
      </c>
      <c r="B252" s="116">
        <v>78.31</v>
      </c>
      <c r="C252" s="109"/>
    </row>
    <row r="253" spans="1:3">
      <c r="A253" s="115">
        <v>36887</v>
      </c>
      <c r="B253" s="116">
        <v>78.61</v>
      </c>
      <c r="C253" s="109"/>
    </row>
    <row r="254" spans="1:3">
      <c r="A254" s="115">
        <v>36888</v>
      </c>
      <c r="B254" s="116">
        <v>78.64</v>
      </c>
      <c r="C254" s="109"/>
    </row>
    <row r="255" spans="1:3">
      <c r="A255" s="115">
        <v>36889</v>
      </c>
      <c r="B255" s="116">
        <v>78.83</v>
      </c>
      <c r="C255" s="109"/>
    </row>
    <row r="256" spans="1:3">
      <c r="A256" s="115">
        <v>36894</v>
      </c>
      <c r="B256" s="116">
        <v>80</v>
      </c>
      <c r="C256" s="109"/>
    </row>
    <row r="257" spans="1:3">
      <c r="A257" s="115">
        <v>36895</v>
      </c>
      <c r="B257" s="116">
        <v>79.91</v>
      </c>
      <c r="C257" s="109"/>
    </row>
    <row r="258" spans="1:3">
      <c r="A258" s="115">
        <v>36896</v>
      </c>
      <c r="B258" s="116">
        <v>80.13</v>
      </c>
      <c r="C258" s="109"/>
    </row>
    <row r="259" spans="1:3">
      <c r="A259" s="115">
        <v>36899</v>
      </c>
      <c r="B259" s="116">
        <v>80.06</v>
      </c>
      <c r="C259" s="109"/>
    </row>
    <row r="260" spans="1:3">
      <c r="A260" s="115">
        <v>36900</v>
      </c>
      <c r="B260" s="116">
        <v>79.680000000000007</v>
      </c>
      <c r="C260" s="109"/>
    </row>
    <row r="261" spans="1:3">
      <c r="A261" s="115">
        <v>36901</v>
      </c>
      <c r="B261" s="116">
        <v>79.58</v>
      </c>
      <c r="C261" s="109"/>
    </row>
    <row r="262" spans="1:3">
      <c r="A262" s="115">
        <v>36902</v>
      </c>
      <c r="B262" s="116">
        <v>79.900000000000006</v>
      </c>
      <c r="C262" s="109"/>
    </row>
    <row r="263" spans="1:3">
      <c r="A263" s="115">
        <v>36903</v>
      </c>
      <c r="B263" s="116">
        <v>80.13</v>
      </c>
      <c r="C263" s="109"/>
    </row>
    <row r="264" spans="1:3">
      <c r="A264" s="115">
        <v>36906</v>
      </c>
      <c r="B264" s="116">
        <v>80.05</v>
      </c>
      <c r="C264" s="109"/>
    </row>
    <row r="265" spans="1:3">
      <c r="A265" s="115">
        <v>36907</v>
      </c>
      <c r="B265" s="116">
        <v>79.959999999999994</v>
      </c>
      <c r="C265" s="109"/>
    </row>
    <row r="266" spans="1:3">
      <c r="A266" s="115">
        <v>36908</v>
      </c>
      <c r="B266" s="116">
        <v>79.900000000000006</v>
      </c>
      <c r="C266" s="109"/>
    </row>
    <row r="267" spans="1:3">
      <c r="A267" s="115">
        <v>36909</v>
      </c>
      <c r="B267" s="116">
        <v>80.16</v>
      </c>
      <c r="C267" s="109"/>
    </row>
    <row r="268" spans="1:3">
      <c r="A268" s="115">
        <v>36910</v>
      </c>
      <c r="B268" s="116">
        <v>80.14</v>
      </c>
      <c r="C268" s="109"/>
    </row>
    <row r="269" spans="1:3">
      <c r="A269" s="115">
        <v>36913</v>
      </c>
      <c r="B269" s="116">
        <v>79.73</v>
      </c>
      <c r="C269" s="109"/>
    </row>
    <row r="270" spans="1:3">
      <c r="A270" s="115">
        <v>36914</v>
      </c>
      <c r="B270" s="116">
        <v>80.38</v>
      </c>
      <c r="C270" s="109"/>
    </row>
    <row r="271" spans="1:3">
      <c r="A271" s="115">
        <v>36915</v>
      </c>
      <c r="B271" s="116">
        <v>79.819999999999993</v>
      </c>
      <c r="C271" s="109"/>
    </row>
    <row r="272" spans="1:3">
      <c r="A272" s="115">
        <v>36916</v>
      </c>
      <c r="B272" s="116">
        <v>79.42</v>
      </c>
      <c r="C272" s="109"/>
    </row>
    <row r="273" spans="1:3">
      <c r="A273" s="115">
        <v>36917</v>
      </c>
      <c r="B273" s="116">
        <v>79.64</v>
      </c>
      <c r="C273" s="109"/>
    </row>
    <row r="274" spans="1:3">
      <c r="A274" s="115">
        <v>36920</v>
      </c>
      <c r="B274" s="116">
        <v>79.430000000000007</v>
      </c>
      <c r="C274" s="109"/>
    </row>
    <row r="275" spans="1:3">
      <c r="A275" s="115">
        <v>36921</v>
      </c>
      <c r="B275" s="116">
        <v>79.25</v>
      </c>
      <c r="C275" s="109"/>
    </row>
    <row r="276" spans="1:3">
      <c r="A276" s="115">
        <v>36922</v>
      </c>
      <c r="B276" s="116">
        <v>79.88</v>
      </c>
      <c r="C276" s="109"/>
    </row>
    <row r="277" spans="1:3">
      <c r="A277" s="115">
        <v>36923</v>
      </c>
      <c r="B277" s="116">
        <v>80.290000000000006</v>
      </c>
      <c r="C277" s="109"/>
    </row>
    <row r="278" spans="1:3">
      <c r="A278" s="115">
        <v>36924</v>
      </c>
      <c r="B278" s="116">
        <v>79.56</v>
      </c>
      <c r="C278" s="109"/>
    </row>
    <row r="279" spans="1:3">
      <c r="A279" s="115">
        <v>36927</v>
      </c>
      <c r="B279" s="116">
        <v>79.44</v>
      </c>
      <c r="C279" s="109"/>
    </row>
    <row r="280" spans="1:3">
      <c r="A280" s="115">
        <v>36928</v>
      </c>
      <c r="B280" s="116">
        <v>79.41</v>
      </c>
      <c r="C280" s="109"/>
    </row>
    <row r="281" spans="1:3">
      <c r="A281" s="115">
        <v>36929</v>
      </c>
      <c r="B281" s="116">
        <v>79.41</v>
      </c>
      <c r="C281" s="109"/>
    </row>
    <row r="282" spans="1:3">
      <c r="A282" s="115">
        <v>36930</v>
      </c>
      <c r="B282" s="116">
        <v>79.510000000000005</v>
      </c>
      <c r="C282" s="109"/>
    </row>
    <row r="283" spans="1:3">
      <c r="A283" s="115">
        <v>36931</v>
      </c>
      <c r="B283" s="116">
        <v>79.180000000000007</v>
      </c>
      <c r="C283" s="109"/>
    </row>
    <row r="284" spans="1:3">
      <c r="A284" s="115">
        <v>36934</v>
      </c>
      <c r="B284" s="116">
        <v>79.400000000000006</v>
      </c>
      <c r="C284" s="109"/>
    </row>
    <row r="285" spans="1:3">
      <c r="A285" s="115">
        <v>36935</v>
      </c>
      <c r="B285" s="116">
        <v>79.430000000000007</v>
      </c>
      <c r="C285" s="109"/>
    </row>
    <row r="286" spans="1:3">
      <c r="A286" s="115">
        <v>36936</v>
      </c>
      <c r="B286" s="116">
        <v>79.08</v>
      </c>
      <c r="C286" s="109"/>
    </row>
    <row r="287" spans="1:3">
      <c r="A287" s="115">
        <v>36937</v>
      </c>
      <c r="B287" s="116">
        <v>79.010000000000005</v>
      </c>
      <c r="C287" s="109"/>
    </row>
    <row r="288" spans="1:3">
      <c r="A288" s="115">
        <v>36938</v>
      </c>
      <c r="B288" s="116">
        <v>78.67</v>
      </c>
      <c r="C288" s="109"/>
    </row>
    <row r="289" spans="1:3">
      <c r="A289" s="115">
        <v>36941</v>
      </c>
      <c r="B289" s="116">
        <v>79.319999999999993</v>
      </c>
      <c r="C289" s="109"/>
    </row>
    <row r="290" spans="1:3">
      <c r="A290" s="115">
        <v>36942</v>
      </c>
      <c r="B290" s="116">
        <v>78.989999999999995</v>
      </c>
      <c r="C290" s="109"/>
    </row>
    <row r="291" spans="1:3">
      <c r="A291" s="115">
        <v>36943</v>
      </c>
      <c r="B291" s="116">
        <v>79.19</v>
      </c>
      <c r="C291" s="109"/>
    </row>
    <row r="292" spans="1:3">
      <c r="A292" s="115">
        <v>36944</v>
      </c>
      <c r="B292" s="116">
        <v>78.88</v>
      </c>
      <c r="C292" s="109"/>
    </row>
    <row r="293" spans="1:3">
      <c r="A293" s="115">
        <v>36945</v>
      </c>
      <c r="B293" s="116">
        <v>78.81</v>
      </c>
      <c r="C293" s="109"/>
    </row>
    <row r="294" spans="1:3">
      <c r="A294" s="115">
        <v>36948</v>
      </c>
      <c r="B294" s="116">
        <v>78.94</v>
      </c>
      <c r="C294" s="109"/>
    </row>
    <row r="295" spans="1:3">
      <c r="A295" s="115">
        <v>36949</v>
      </c>
      <c r="B295" s="116">
        <v>79.290000000000006</v>
      </c>
      <c r="C295" s="109"/>
    </row>
    <row r="296" spans="1:3">
      <c r="A296" s="115">
        <v>36950</v>
      </c>
      <c r="B296" s="116">
        <v>79.58</v>
      </c>
      <c r="C296" s="109"/>
    </row>
    <row r="297" spans="1:3">
      <c r="A297" s="115">
        <v>36951</v>
      </c>
      <c r="B297" s="116">
        <v>79.75</v>
      </c>
      <c r="C297" s="109"/>
    </row>
    <row r="298" spans="1:3">
      <c r="A298" s="115">
        <v>36952</v>
      </c>
      <c r="B298" s="116">
        <v>80.05</v>
      </c>
      <c r="C298" s="109"/>
    </row>
    <row r="299" spans="1:3">
      <c r="A299" s="115">
        <v>36955</v>
      </c>
      <c r="B299" s="116">
        <v>79.87</v>
      </c>
      <c r="C299" s="109"/>
    </row>
    <row r="300" spans="1:3">
      <c r="A300" s="115">
        <v>36956</v>
      </c>
      <c r="B300" s="116">
        <v>79.78</v>
      </c>
      <c r="C300" s="109"/>
    </row>
    <row r="301" spans="1:3">
      <c r="A301" s="115">
        <v>36957</v>
      </c>
      <c r="B301" s="116">
        <v>80.14</v>
      </c>
      <c r="C301" s="109"/>
    </row>
    <row r="302" spans="1:3">
      <c r="A302" s="115">
        <v>36958</v>
      </c>
      <c r="B302" s="116">
        <v>79.92</v>
      </c>
      <c r="C302" s="109"/>
    </row>
    <row r="303" spans="1:3">
      <c r="A303" s="115">
        <v>36959</v>
      </c>
      <c r="B303" s="116">
        <v>80.06</v>
      </c>
      <c r="C303" s="109"/>
    </row>
    <row r="304" spans="1:3">
      <c r="A304" s="115">
        <v>36962</v>
      </c>
      <c r="B304" s="116">
        <v>79.989999999999995</v>
      </c>
      <c r="C304" s="109"/>
    </row>
    <row r="305" spans="1:3">
      <c r="A305" s="115">
        <v>36963</v>
      </c>
      <c r="B305" s="116">
        <v>79.83</v>
      </c>
      <c r="C305" s="109"/>
    </row>
    <row r="306" spans="1:3">
      <c r="A306" s="115">
        <v>36964</v>
      </c>
      <c r="B306" s="116">
        <v>79.58</v>
      </c>
      <c r="C306" s="109"/>
    </row>
    <row r="307" spans="1:3">
      <c r="A307" s="115">
        <v>36965</v>
      </c>
      <c r="B307" s="116">
        <v>79.489999999999995</v>
      </c>
      <c r="C307" s="109"/>
    </row>
    <row r="308" spans="1:3">
      <c r="A308" s="115">
        <v>36966</v>
      </c>
      <c r="B308" s="116">
        <v>78.94</v>
      </c>
      <c r="C308" s="109"/>
    </row>
    <row r="309" spans="1:3">
      <c r="A309" s="115">
        <v>36969</v>
      </c>
      <c r="B309" s="116">
        <v>79.23</v>
      </c>
      <c r="C309" s="109"/>
    </row>
    <row r="310" spans="1:3">
      <c r="A310" s="115">
        <v>36970</v>
      </c>
      <c r="B310" s="116">
        <v>79.3</v>
      </c>
      <c r="C310" s="109"/>
    </row>
    <row r="311" spans="1:3">
      <c r="A311" s="115">
        <v>36971</v>
      </c>
      <c r="B311" s="116">
        <v>79.06</v>
      </c>
      <c r="C311" s="109"/>
    </row>
    <row r="312" spans="1:3">
      <c r="A312" s="115">
        <v>36972</v>
      </c>
      <c r="B312" s="116">
        <v>78.81</v>
      </c>
      <c r="C312" s="109"/>
    </row>
    <row r="313" spans="1:3">
      <c r="A313" s="115">
        <v>36973</v>
      </c>
      <c r="B313" s="116">
        <v>78.97</v>
      </c>
      <c r="C313" s="109"/>
    </row>
    <row r="314" spans="1:3">
      <c r="A314" s="115">
        <v>36976</v>
      </c>
      <c r="B314" s="116">
        <v>79.2</v>
      </c>
      <c r="C314" s="109"/>
    </row>
    <row r="315" spans="1:3">
      <c r="A315" s="115">
        <v>36977</v>
      </c>
      <c r="B315" s="116">
        <v>80.010000000000005</v>
      </c>
      <c r="C315" s="109"/>
    </row>
    <row r="316" spans="1:3">
      <c r="A316" s="115">
        <v>36978</v>
      </c>
      <c r="B316" s="116">
        <v>81.790000000000006</v>
      </c>
      <c r="C316" s="109"/>
    </row>
    <row r="317" spans="1:3">
      <c r="A317" s="115">
        <v>36979</v>
      </c>
      <c r="B317" s="116">
        <v>80.12</v>
      </c>
      <c r="C317" s="109"/>
    </row>
    <row r="318" spans="1:3">
      <c r="A318" s="115">
        <v>36980</v>
      </c>
      <c r="B318" s="116">
        <v>80.510000000000005</v>
      </c>
      <c r="C318" s="109"/>
    </row>
    <row r="319" spans="1:3">
      <c r="A319" s="115">
        <v>36983</v>
      </c>
      <c r="B319" s="116">
        <v>80.78</v>
      </c>
      <c r="C319" s="109"/>
    </row>
    <row r="320" spans="1:3">
      <c r="A320" s="115">
        <v>36984</v>
      </c>
      <c r="B320" s="116">
        <v>81.39</v>
      </c>
      <c r="C320" s="109"/>
    </row>
    <row r="321" spans="1:3">
      <c r="A321" s="115">
        <v>36985</v>
      </c>
      <c r="B321" s="116">
        <v>82.59</v>
      </c>
      <c r="C321" s="109"/>
    </row>
    <row r="322" spans="1:3">
      <c r="A322" s="115">
        <v>36986</v>
      </c>
      <c r="B322" s="116">
        <v>83.29</v>
      </c>
      <c r="C322" s="109"/>
    </row>
    <row r="323" spans="1:3">
      <c r="A323" s="115">
        <v>36987</v>
      </c>
      <c r="B323" s="116">
        <v>83.12</v>
      </c>
      <c r="C323" s="109"/>
    </row>
    <row r="324" spans="1:3">
      <c r="A324" s="115">
        <v>36990</v>
      </c>
      <c r="B324" s="116">
        <v>83.19</v>
      </c>
      <c r="C324" s="109"/>
    </row>
    <row r="325" spans="1:3">
      <c r="A325" s="115">
        <v>36991</v>
      </c>
      <c r="B325" s="116">
        <v>82.88</v>
      </c>
      <c r="C325" s="109"/>
    </row>
    <row r="326" spans="1:3">
      <c r="A326" s="115">
        <v>36992</v>
      </c>
      <c r="B326" s="116">
        <v>82.56</v>
      </c>
      <c r="C326" s="109"/>
    </row>
    <row r="327" spans="1:3">
      <c r="A327" s="115">
        <v>36998</v>
      </c>
      <c r="B327" s="116">
        <v>82.42</v>
      </c>
      <c r="C327" s="109"/>
    </row>
    <row r="328" spans="1:3">
      <c r="A328" s="115">
        <v>36999</v>
      </c>
      <c r="B328" s="116">
        <v>82.66</v>
      </c>
      <c r="C328" s="109"/>
    </row>
    <row r="329" spans="1:3">
      <c r="A329" s="115">
        <v>37001</v>
      </c>
      <c r="B329" s="116">
        <v>83.9</v>
      </c>
      <c r="C329" s="109"/>
    </row>
    <row r="330" spans="1:3">
      <c r="A330" s="115">
        <v>37004</v>
      </c>
      <c r="B330" s="116">
        <v>84.25</v>
      </c>
      <c r="C330" s="109"/>
    </row>
    <row r="331" spans="1:3">
      <c r="A331" s="115">
        <v>37005</v>
      </c>
      <c r="B331" s="116">
        <v>84.73</v>
      </c>
      <c r="C331" s="109"/>
    </row>
    <row r="332" spans="1:3">
      <c r="A332" s="115">
        <v>37006</v>
      </c>
      <c r="B332" s="116">
        <v>84.19</v>
      </c>
      <c r="C332" s="109"/>
    </row>
    <row r="333" spans="1:3">
      <c r="A333" s="115">
        <v>37007</v>
      </c>
      <c r="B333" s="116">
        <v>84.39</v>
      </c>
      <c r="C333" s="109"/>
    </row>
    <row r="334" spans="1:3">
      <c r="A334" s="115">
        <v>37008</v>
      </c>
      <c r="B334" s="116">
        <v>85</v>
      </c>
      <c r="C334" s="109"/>
    </row>
    <row r="335" spans="1:3">
      <c r="A335" s="115">
        <v>37011</v>
      </c>
      <c r="B335" s="116">
        <v>85.75</v>
      </c>
      <c r="C335" s="109"/>
    </row>
    <row r="336" spans="1:3">
      <c r="A336" s="115">
        <v>37013</v>
      </c>
      <c r="B336" s="116">
        <v>89.26</v>
      </c>
      <c r="C336" s="109"/>
    </row>
    <row r="337" spans="1:3">
      <c r="A337" s="115">
        <v>37014</v>
      </c>
      <c r="B337" s="116">
        <v>91.17</v>
      </c>
      <c r="C337" s="109"/>
    </row>
    <row r="338" spans="1:3">
      <c r="A338" s="115">
        <v>37015</v>
      </c>
      <c r="B338" s="116">
        <v>91.66</v>
      </c>
      <c r="C338" s="109"/>
    </row>
    <row r="339" spans="1:3">
      <c r="A339" s="115">
        <v>37018</v>
      </c>
      <c r="B339" s="116">
        <v>90.63</v>
      </c>
      <c r="C339" s="109"/>
    </row>
    <row r="340" spans="1:3">
      <c r="A340" s="115">
        <v>37019</v>
      </c>
      <c r="B340" s="116">
        <v>89.42</v>
      </c>
      <c r="C340" s="109"/>
    </row>
    <row r="341" spans="1:3">
      <c r="A341" s="115">
        <v>37020</v>
      </c>
      <c r="B341" s="116">
        <v>86.41</v>
      </c>
      <c r="C341" s="109"/>
    </row>
    <row r="342" spans="1:3">
      <c r="A342" s="115">
        <v>37021</v>
      </c>
      <c r="B342" s="116">
        <v>86.49</v>
      </c>
      <c r="C342" s="109"/>
    </row>
    <row r="343" spans="1:3">
      <c r="A343" s="115">
        <v>37022</v>
      </c>
      <c r="B343" s="116">
        <v>86.55</v>
      </c>
      <c r="C343" s="109"/>
    </row>
    <row r="344" spans="1:3">
      <c r="A344" s="115">
        <v>37025</v>
      </c>
      <c r="B344" s="116">
        <v>85.86</v>
      </c>
      <c r="C344" s="109"/>
    </row>
    <row r="345" spans="1:3">
      <c r="A345" s="115">
        <v>37026</v>
      </c>
      <c r="B345" s="116">
        <v>86.82</v>
      </c>
      <c r="C345" s="109"/>
    </row>
    <row r="346" spans="1:3">
      <c r="A346" s="115">
        <v>37027</v>
      </c>
      <c r="B346" s="116">
        <v>87.99</v>
      </c>
      <c r="C346" s="109"/>
    </row>
    <row r="347" spans="1:3">
      <c r="A347" s="115">
        <v>37028</v>
      </c>
      <c r="B347" s="116">
        <v>88.06</v>
      </c>
      <c r="C347" s="109"/>
    </row>
    <row r="348" spans="1:3">
      <c r="A348" s="115">
        <v>37029</v>
      </c>
      <c r="B348" s="116">
        <v>88.21</v>
      </c>
      <c r="C348" s="109"/>
    </row>
    <row r="349" spans="1:3">
      <c r="A349" s="115">
        <v>37032</v>
      </c>
      <c r="B349" s="116">
        <v>87.94</v>
      </c>
      <c r="C349" s="109"/>
    </row>
    <row r="350" spans="1:3">
      <c r="A350" s="115">
        <v>37033</v>
      </c>
      <c r="B350" s="116">
        <v>87.58</v>
      </c>
      <c r="C350" s="109"/>
    </row>
    <row r="351" spans="1:3">
      <c r="A351" s="115">
        <v>37034</v>
      </c>
      <c r="B351" s="116">
        <v>87.01</v>
      </c>
      <c r="C351" s="109"/>
    </row>
    <row r="352" spans="1:3">
      <c r="A352" s="115">
        <v>37036</v>
      </c>
      <c r="B352" s="116">
        <v>86.8</v>
      </c>
      <c r="C352" s="109"/>
    </row>
    <row r="353" spans="1:3">
      <c r="A353" s="115">
        <v>37039</v>
      </c>
      <c r="B353" s="116">
        <v>87.1</v>
      </c>
      <c r="C353" s="109"/>
    </row>
    <row r="354" spans="1:3">
      <c r="A354" s="115">
        <v>37040</v>
      </c>
      <c r="B354" s="116">
        <v>88</v>
      </c>
      <c r="C354" s="109"/>
    </row>
    <row r="355" spans="1:3">
      <c r="A355" s="115">
        <v>37041</v>
      </c>
      <c r="B355" s="116">
        <v>88.67</v>
      </c>
      <c r="C355" s="109"/>
    </row>
    <row r="356" spans="1:3">
      <c r="A356" s="115">
        <v>37042</v>
      </c>
      <c r="B356" s="116">
        <v>89.1</v>
      </c>
      <c r="C356" s="109"/>
    </row>
    <row r="357" spans="1:3">
      <c r="A357" s="115">
        <v>37043</v>
      </c>
      <c r="B357" s="116">
        <v>87.47</v>
      </c>
      <c r="C357" s="109"/>
    </row>
    <row r="358" spans="1:3">
      <c r="A358" s="115">
        <v>37047</v>
      </c>
      <c r="B358" s="116">
        <v>89.15</v>
      </c>
      <c r="C358" s="109"/>
    </row>
    <row r="359" spans="1:3">
      <c r="A359" s="115">
        <v>37048</v>
      </c>
      <c r="B359" s="116">
        <v>89.13</v>
      </c>
      <c r="C359" s="109"/>
    </row>
    <row r="360" spans="1:3">
      <c r="A360" s="115">
        <v>37049</v>
      </c>
      <c r="B360" s="116">
        <v>88.23</v>
      </c>
      <c r="C360" s="109"/>
    </row>
    <row r="361" spans="1:3">
      <c r="A361" s="115">
        <v>37050</v>
      </c>
      <c r="B361" s="116">
        <v>88.42</v>
      </c>
      <c r="C361" s="109"/>
    </row>
    <row r="362" spans="1:3">
      <c r="A362" s="115">
        <v>37053</v>
      </c>
      <c r="B362" s="116">
        <v>88.65</v>
      </c>
      <c r="C362" s="109"/>
    </row>
    <row r="363" spans="1:3">
      <c r="A363" s="115">
        <v>37054</v>
      </c>
      <c r="B363" s="116">
        <v>88.84</v>
      </c>
      <c r="C363" s="109"/>
    </row>
    <row r="364" spans="1:3">
      <c r="A364" s="115">
        <v>37055</v>
      </c>
      <c r="B364" s="116">
        <v>89.56</v>
      </c>
      <c r="C364" s="109"/>
    </row>
    <row r="365" spans="1:3">
      <c r="A365" s="115">
        <v>37056</v>
      </c>
      <c r="B365" s="116">
        <v>89.78</v>
      </c>
      <c r="C365" s="109"/>
    </row>
    <row r="366" spans="1:3">
      <c r="A366" s="115">
        <v>37057</v>
      </c>
      <c r="B366" s="116">
        <v>90.82</v>
      </c>
      <c r="C366" s="109"/>
    </row>
    <row r="367" spans="1:3">
      <c r="A367" s="115">
        <v>37060</v>
      </c>
      <c r="B367" s="116">
        <v>90.51</v>
      </c>
      <c r="C367" s="109"/>
    </row>
    <row r="368" spans="1:3">
      <c r="A368" s="115">
        <v>37061</v>
      </c>
      <c r="B368" s="116">
        <v>90.64</v>
      </c>
      <c r="C368" s="109"/>
    </row>
    <row r="369" spans="1:3">
      <c r="A369" s="115">
        <v>37062</v>
      </c>
      <c r="B369" s="116">
        <v>91.49</v>
      </c>
      <c r="C369" s="109"/>
    </row>
    <row r="370" spans="1:3">
      <c r="A370" s="115">
        <v>37063</v>
      </c>
      <c r="B370" s="116">
        <v>88.76</v>
      </c>
      <c r="C370" s="109"/>
    </row>
    <row r="371" spans="1:3">
      <c r="A371" s="115">
        <v>37064</v>
      </c>
      <c r="B371" s="116">
        <v>89.77</v>
      </c>
      <c r="C371" s="109"/>
    </row>
    <row r="372" spans="1:3">
      <c r="A372" s="115">
        <v>37067</v>
      </c>
      <c r="B372" s="116">
        <v>89.61</v>
      </c>
      <c r="C372" s="109"/>
    </row>
    <row r="373" spans="1:3">
      <c r="A373" s="115">
        <v>37068</v>
      </c>
      <c r="B373" s="116">
        <v>88.96</v>
      </c>
      <c r="C373" s="109"/>
    </row>
    <row r="374" spans="1:3">
      <c r="A374" s="115">
        <v>37069</v>
      </c>
      <c r="B374" s="116">
        <v>88.86</v>
      </c>
      <c r="C374" s="109"/>
    </row>
    <row r="375" spans="1:3">
      <c r="A375" s="115">
        <v>37070</v>
      </c>
      <c r="B375" s="116">
        <v>88.74</v>
      </c>
      <c r="C375" s="109"/>
    </row>
    <row r="376" spans="1:3">
      <c r="A376" s="115">
        <v>37071</v>
      </c>
      <c r="B376" s="116">
        <v>88.84</v>
      </c>
      <c r="C376" s="109"/>
    </row>
    <row r="377" spans="1:3">
      <c r="A377" s="115">
        <v>37074</v>
      </c>
      <c r="B377" s="116">
        <v>87.79</v>
      </c>
      <c r="C377" s="109"/>
    </row>
    <row r="378" spans="1:3">
      <c r="A378" s="115">
        <v>37075</v>
      </c>
      <c r="B378" s="116">
        <v>87.91</v>
      </c>
      <c r="C378" s="109"/>
    </row>
    <row r="379" spans="1:3">
      <c r="A379" s="115">
        <v>37076</v>
      </c>
      <c r="B379" s="116">
        <v>88.16</v>
      </c>
      <c r="C379" s="109"/>
    </row>
    <row r="380" spans="1:3">
      <c r="A380" s="115">
        <v>37077</v>
      </c>
      <c r="B380" s="116">
        <v>87.21</v>
      </c>
      <c r="C380" s="109"/>
    </row>
    <row r="381" spans="1:3">
      <c r="A381" s="115">
        <v>37078</v>
      </c>
      <c r="B381" s="116">
        <v>86.66</v>
      </c>
      <c r="C381" s="109"/>
    </row>
    <row r="382" spans="1:3">
      <c r="A382" s="115">
        <v>37081</v>
      </c>
      <c r="B382" s="116">
        <v>87.01</v>
      </c>
      <c r="C382" s="109"/>
    </row>
    <row r="383" spans="1:3">
      <c r="A383" s="115">
        <v>37082</v>
      </c>
      <c r="B383" s="116">
        <v>87.44</v>
      </c>
      <c r="C383" s="109"/>
    </row>
    <row r="384" spans="1:3">
      <c r="A384" s="115">
        <v>37083</v>
      </c>
      <c r="B384" s="116">
        <v>87.72</v>
      </c>
      <c r="C384" s="109"/>
    </row>
    <row r="385" spans="1:3">
      <c r="A385" s="115">
        <v>37084</v>
      </c>
      <c r="B385" s="116">
        <v>87.49</v>
      </c>
      <c r="C385" s="109"/>
    </row>
    <row r="386" spans="1:3">
      <c r="A386" s="115">
        <v>37085</v>
      </c>
      <c r="B386" s="116">
        <v>87.71</v>
      </c>
      <c r="C386" s="109"/>
    </row>
    <row r="387" spans="1:3">
      <c r="A387" s="115">
        <v>37088</v>
      </c>
      <c r="B387" s="116">
        <v>87.86</v>
      </c>
      <c r="C387" s="109"/>
    </row>
    <row r="388" spans="1:3">
      <c r="A388" s="115">
        <v>37089</v>
      </c>
      <c r="B388" s="116">
        <v>87.61</v>
      </c>
      <c r="C388" s="109"/>
    </row>
    <row r="389" spans="1:3">
      <c r="A389" s="115">
        <v>37090</v>
      </c>
      <c r="B389" s="116">
        <v>88.11</v>
      </c>
      <c r="C389" s="109"/>
    </row>
    <row r="390" spans="1:3">
      <c r="A390" s="115">
        <v>37091</v>
      </c>
      <c r="B390" s="116">
        <v>88.57</v>
      </c>
      <c r="C390" s="109"/>
    </row>
    <row r="391" spans="1:3">
      <c r="A391" s="115">
        <v>37092</v>
      </c>
      <c r="B391" s="116">
        <v>88.45</v>
      </c>
      <c r="C391" s="109"/>
    </row>
    <row r="392" spans="1:3">
      <c r="A392" s="115">
        <v>37095</v>
      </c>
      <c r="B392" s="116">
        <v>88.25</v>
      </c>
      <c r="C392" s="109"/>
    </row>
    <row r="393" spans="1:3">
      <c r="A393" s="115">
        <v>37096</v>
      </c>
      <c r="B393" s="116">
        <v>88.49</v>
      </c>
      <c r="C393" s="109"/>
    </row>
    <row r="394" spans="1:3">
      <c r="A394" s="115">
        <v>37097</v>
      </c>
      <c r="B394" s="116">
        <v>88.59</v>
      </c>
      <c r="C394" s="109"/>
    </row>
    <row r="395" spans="1:3">
      <c r="A395" s="115">
        <v>37098</v>
      </c>
      <c r="B395" s="116">
        <v>88.5</v>
      </c>
      <c r="C395" s="109"/>
    </row>
    <row r="396" spans="1:3">
      <c r="A396" s="115">
        <v>37099</v>
      </c>
      <c r="B396" s="116">
        <v>87.83</v>
      </c>
      <c r="C396" s="109"/>
    </row>
    <row r="397" spans="1:3">
      <c r="A397" s="115">
        <v>37102</v>
      </c>
      <c r="B397" s="116">
        <v>87.85</v>
      </c>
      <c r="C397" s="109"/>
    </row>
    <row r="398" spans="1:3">
      <c r="A398" s="115">
        <v>37103</v>
      </c>
      <c r="B398" s="116">
        <v>87.87</v>
      </c>
      <c r="C398" s="109"/>
    </row>
    <row r="399" spans="1:3">
      <c r="A399" s="115">
        <v>37104</v>
      </c>
      <c r="B399" s="116">
        <v>86.79</v>
      </c>
      <c r="C399" s="109"/>
    </row>
    <row r="400" spans="1:3">
      <c r="A400" s="115">
        <v>37105</v>
      </c>
      <c r="B400" s="116">
        <v>86.71</v>
      </c>
      <c r="C400" s="109"/>
    </row>
    <row r="401" spans="1:3">
      <c r="A401" s="115">
        <v>37106</v>
      </c>
      <c r="B401" s="116">
        <v>86.56</v>
      </c>
      <c r="C401" s="109"/>
    </row>
    <row r="402" spans="1:3">
      <c r="A402" s="115">
        <v>37110</v>
      </c>
      <c r="B402" s="116">
        <v>86.5</v>
      </c>
      <c r="C402" s="109"/>
    </row>
    <row r="403" spans="1:3">
      <c r="A403" s="115">
        <v>37111</v>
      </c>
      <c r="B403" s="116">
        <v>86.4</v>
      </c>
      <c r="C403" s="109"/>
    </row>
    <row r="404" spans="1:3">
      <c r="A404" s="115">
        <v>37112</v>
      </c>
      <c r="B404" s="116">
        <v>86.94</v>
      </c>
      <c r="C404" s="109"/>
    </row>
    <row r="405" spans="1:3">
      <c r="A405" s="115">
        <v>37113</v>
      </c>
      <c r="B405" s="116">
        <v>87.76</v>
      </c>
      <c r="C405" s="109"/>
    </row>
    <row r="406" spans="1:3">
      <c r="A406" s="115">
        <v>37116</v>
      </c>
      <c r="B406" s="116">
        <v>88.16</v>
      </c>
      <c r="C406" s="109"/>
    </row>
    <row r="407" spans="1:3">
      <c r="A407" s="115">
        <v>37117</v>
      </c>
      <c r="B407" s="116">
        <v>89.19</v>
      </c>
      <c r="C407" s="109"/>
    </row>
    <row r="408" spans="1:3">
      <c r="A408" s="115">
        <v>37118</v>
      </c>
      <c r="B408" s="116">
        <v>89.57</v>
      </c>
      <c r="C408" s="109"/>
    </row>
    <row r="409" spans="1:3">
      <c r="A409" s="115">
        <v>37119</v>
      </c>
      <c r="B409" s="116">
        <v>89.74</v>
      </c>
      <c r="C409" s="109"/>
    </row>
    <row r="410" spans="1:3">
      <c r="A410" s="115">
        <v>37120</v>
      </c>
      <c r="B410" s="116">
        <v>89.03</v>
      </c>
      <c r="C410" s="109"/>
    </row>
    <row r="411" spans="1:3">
      <c r="A411" s="115">
        <v>37123</v>
      </c>
      <c r="B411" s="116">
        <v>89.2</v>
      </c>
      <c r="C411" s="109"/>
    </row>
    <row r="412" spans="1:3">
      <c r="A412" s="115">
        <v>37124</v>
      </c>
      <c r="B412" s="116">
        <v>89.68</v>
      </c>
      <c r="C412" s="109"/>
    </row>
    <row r="413" spans="1:3">
      <c r="A413" s="115">
        <v>37125</v>
      </c>
      <c r="B413" s="116">
        <v>90.3</v>
      </c>
      <c r="C413" s="109"/>
    </row>
    <row r="414" spans="1:3">
      <c r="A414" s="115">
        <v>37126</v>
      </c>
      <c r="B414" s="116">
        <v>89.83</v>
      </c>
      <c r="C414" s="109"/>
    </row>
    <row r="415" spans="1:3">
      <c r="A415" s="115">
        <v>37127</v>
      </c>
      <c r="B415" s="116">
        <v>90.27</v>
      </c>
      <c r="C415" s="109"/>
    </row>
    <row r="416" spans="1:3">
      <c r="A416" s="115">
        <v>37130</v>
      </c>
      <c r="B416" s="116">
        <v>90.3</v>
      </c>
      <c r="C416" s="109"/>
    </row>
    <row r="417" spans="1:3">
      <c r="A417" s="115">
        <v>37131</v>
      </c>
      <c r="B417" s="116">
        <v>90.04</v>
      </c>
      <c r="C417" s="109"/>
    </row>
    <row r="418" spans="1:3">
      <c r="A418" s="115">
        <v>37132</v>
      </c>
      <c r="B418" s="116">
        <v>90.23</v>
      </c>
      <c r="C418" s="109"/>
    </row>
    <row r="419" spans="1:3">
      <c r="A419" s="115">
        <v>37133</v>
      </c>
      <c r="B419" s="116">
        <v>90.09</v>
      </c>
      <c r="C419" s="109"/>
    </row>
    <row r="420" spans="1:3">
      <c r="A420" s="115">
        <v>37134</v>
      </c>
      <c r="B420" s="116">
        <v>90.24</v>
      </c>
      <c r="C420" s="109"/>
    </row>
    <row r="421" spans="1:3">
      <c r="A421" s="115">
        <v>37137</v>
      </c>
      <c r="B421" s="116">
        <v>89.6</v>
      </c>
      <c r="C421" s="109"/>
    </row>
    <row r="422" spans="1:3">
      <c r="A422" s="115">
        <v>37138</v>
      </c>
      <c r="B422" s="116">
        <v>89.28</v>
      </c>
      <c r="C422" s="109"/>
    </row>
    <row r="423" spans="1:3">
      <c r="A423" s="115">
        <v>37139</v>
      </c>
      <c r="B423" s="116">
        <v>88.63</v>
      </c>
      <c r="C423" s="109"/>
    </row>
    <row r="424" spans="1:3">
      <c r="A424" s="115">
        <v>37140</v>
      </c>
      <c r="B424" s="116">
        <v>88.82</v>
      </c>
      <c r="C424" s="109"/>
    </row>
    <row r="425" spans="1:3">
      <c r="A425" s="115">
        <v>37141</v>
      </c>
      <c r="B425" s="116">
        <v>89.29</v>
      </c>
      <c r="C425" s="109"/>
    </row>
    <row r="426" spans="1:3">
      <c r="A426" s="115">
        <v>37144</v>
      </c>
      <c r="B426" s="116">
        <v>89.89</v>
      </c>
      <c r="C426" s="109"/>
    </row>
    <row r="427" spans="1:3">
      <c r="A427" s="115">
        <v>37145</v>
      </c>
      <c r="B427" s="116">
        <v>89.59</v>
      </c>
      <c r="C427" s="109"/>
    </row>
    <row r="428" spans="1:3">
      <c r="A428" s="115">
        <v>37146</v>
      </c>
      <c r="B428" s="116">
        <v>90.17</v>
      </c>
      <c r="C428" s="109"/>
    </row>
    <row r="429" spans="1:3">
      <c r="A429" s="115">
        <v>37147</v>
      </c>
      <c r="B429" s="116">
        <v>90.42</v>
      </c>
      <c r="C429" s="109"/>
    </row>
    <row r="430" spans="1:3">
      <c r="A430" s="115">
        <v>37148</v>
      </c>
      <c r="B430" s="116">
        <v>90.56</v>
      </c>
      <c r="C430" s="109"/>
    </row>
    <row r="431" spans="1:3">
      <c r="A431" s="115">
        <v>37151</v>
      </c>
      <c r="B431" s="116">
        <v>91.52</v>
      </c>
      <c r="C431" s="109"/>
    </row>
    <row r="432" spans="1:3">
      <c r="A432" s="115">
        <v>37152</v>
      </c>
      <c r="B432" s="116">
        <v>92.29</v>
      </c>
      <c r="C432" s="109"/>
    </row>
    <row r="433" spans="1:3">
      <c r="A433" s="115">
        <v>37153</v>
      </c>
      <c r="B433" s="116">
        <v>92.37</v>
      </c>
      <c r="C433" s="109"/>
    </row>
    <row r="434" spans="1:3">
      <c r="A434" s="115">
        <v>37154</v>
      </c>
      <c r="B434" s="116">
        <v>92.5</v>
      </c>
      <c r="C434" s="109"/>
    </row>
    <row r="435" spans="1:3">
      <c r="A435" s="115">
        <v>37155</v>
      </c>
      <c r="B435" s="116">
        <v>92.37</v>
      </c>
      <c r="C435" s="109"/>
    </row>
    <row r="436" spans="1:3">
      <c r="A436" s="115">
        <v>37158</v>
      </c>
      <c r="B436" s="116">
        <v>93.04</v>
      </c>
      <c r="C436" s="109"/>
    </row>
    <row r="437" spans="1:3">
      <c r="A437" s="115">
        <v>37159</v>
      </c>
      <c r="B437" s="116">
        <v>93.13</v>
      </c>
      <c r="C437" s="109"/>
    </row>
    <row r="438" spans="1:3">
      <c r="A438" s="115">
        <v>37160</v>
      </c>
      <c r="B438" s="116">
        <v>93.24</v>
      </c>
      <c r="C438" s="109"/>
    </row>
    <row r="439" spans="1:3">
      <c r="A439" s="115">
        <v>37161</v>
      </c>
      <c r="B439" s="116">
        <v>93.45</v>
      </c>
      <c r="C439" s="109"/>
    </row>
    <row r="440" spans="1:3">
      <c r="A440" s="115">
        <v>37162</v>
      </c>
      <c r="B440" s="116">
        <v>92.88</v>
      </c>
      <c r="C440" s="109"/>
    </row>
    <row r="441" spans="1:3">
      <c r="A441" s="115">
        <v>37165</v>
      </c>
      <c r="B441" s="116">
        <v>91.66</v>
      </c>
      <c r="C441" s="109"/>
    </row>
    <row r="442" spans="1:3">
      <c r="A442" s="115">
        <v>37166</v>
      </c>
      <c r="B442" s="116">
        <v>92.03</v>
      </c>
      <c r="C442" s="109"/>
    </row>
    <row r="443" spans="1:3">
      <c r="A443" s="115">
        <v>37167</v>
      </c>
      <c r="B443" s="116">
        <v>92.91</v>
      </c>
      <c r="C443" s="109"/>
    </row>
    <row r="444" spans="1:3">
      <c r="A444" s="115">
        <v>37168</v>
      </c>
      <c r="B444" s="116">
        <v>92.79</v>
      </c>
      <c r="C444" s="109"/>
    </row>
    <row r="445" spans="1:3">
      <c r="A445" s="115">
        <v>37169</v>
      </c>
      <c r="B445" s="116">
        <v>94.24</v>
      </c>
      <c r="C445" s="109"/>
    </row>
    <row r="446" spans="1:3">
      <c r="A446" s="115">
        <v>37172</v>
      </c>
      <c r="B446" s="116">
        <v>94</v>
      </c>
      <c r="C446" s="109"/>
    </row>
    <row r="447" spans="1:3">
      <c r="A447" s="115">
        <v>37173</v>
      </c>
      <c r="B447" s="116">
        <v>94.47</v>
      </c>
      <c r="C447" s="109"/>
    </row>
    <row r="448" spans="1:3">
      <c r="A448" s="115">
        <v>37174</v>
      </c>
      <c r="B448" s="116">
        <v>93.5</v>
      </c>
      <c r="C448" s="109"/>
    </row>
    <row r="449" spans="1:3">
      <c r="A449" s="115">
        <v>37175</v>
      </c>
      <c r="B449" s="116">
        <v>91.4</v>
      </c>
      <c r="C449" s="109"/>
    </row>
    <row r="450" spans="1:3">
      <c r="A450" s="115">
        <v>37176</v>
      </c>
      <c r="B450" s="116">
        <v>90.96</v>
      </c>
      <c r="C450" s="109"/>
    </row>
    <row r="451" spans="1:3">
      <c r="A451" s="115">
        <v>37179</v>
      </c>
      <c r="B451" s="116">
        <v>91.43</v>
      </c>
      <c r="C451" s="109"/>
    </row>
    <row r="452" spans="1:3">
      <c r="A452" s="115">
        <v>37180</v>
      </c>
      <c r="B452" s="116">
        <v>91.79</v>
      </c>
      <c r="C452" s="109"/>
    </row>
    <row r="453" spans="1:3">
      <c r="A453" s="115">
        <v>37181</v>
      </c>
      <c r="B453" s="116">
        <v>92.36</v>
      </c>
      <c r="C453" s="109"/>
    </row>
    <row r="454" spans="1:3">
      <c r="A454" s="115">
        <v>37182</v>
      </c>
      <c r="B454" s="116">
        <v>92.71</v>
      </c>
      <c r="C454" s="109"/>
    </row>
    <row r="455" spans="1:3">
      <c r="A455" s="115">
        <v>37183</v>
      </c>
      <c r="B455" s="116">
        <v>92.66</v>
      </c>
      <c r="C455" s="109"/>
    </row>
    <row r="456" spans="1:3">
      <c r="A456" s="115">
        <v>37186</v>
      </c>
      <c r="B456" s="116">
        <v>92.49</v>
      </c>
      <c r="C456" s="109"/>
    </row>
    <row r="457" spans="1:3">
      <c r="A457" s="115">
        <v>37187</v>
      </c>
      <c r="B457" s="116">
        <v>93.06</v>
      </c>
      <c r="C457" s="109"/>
    </row>
    <row r="458" spans="1:3">
      <c r="A458" s="115">
        <v>37188</v>
      </c>
      <c r="B458" s="116">
        <v>93.41</v>
      </c>
      <c r="C458" s="109"/>
    </row>
    <row r="459" spans="1:3">
      <c r="A459" s="115">
        <v>37189</v>
      </c>
      <c r="B459" s="116">
        <v>93.35</v>
      </c>
      <c r="C459" s="109"/>
    </row>
    <row r="460" spans="1:3">
      <c r="A460" s="115">
        <v>37190</v>
      </c>
      <c r="B460" s="116">
        <v>93.27</v>
      </c>
      <c r="C460" s="109"/>
    </row>
    <row r="461" spans="1:3">
      <c r="A461" s="115">
        <v>37193</v>
      </c>
      <c r="B461" s="116">
        <v>93.9</v>
      </c>
      <c r="C461" s="109"/>
    </row>
    <row r="462" spans="1:3">
      <c r="A462" s="115">
        <v>37194</v>
      </c>
      <c r="B462" s="116">
        <v>94.09</v>
      </c>
      <c r="C462" s="109"/>
    </row>
    <row r="463" spans="1:3">
      <c r="A463" s="115">
        <v>37195</v>
      </c>
      <c r="B463" s="116">
        <v>93.86</v>
      </c>
      <c r="C463" s="109"/>
    </row>
    <row r="464" spans="1:3">
      <c r="A464" s="115">
        <v>37196</v>
      </c>
      <c r="B464" s="116">
        <v>94.82</v>
      </c>
      <c r="C464" s="109"/>
    </row>
    <row r="465" spans="1:3">
      <c r="A465" s="115">
        <v>37197</v>
      </c>
      <c r="B465" s="116">
        <v>94.32</v>
      </c>
      <c r="C465" s="109"/>
    </row>
    <row r="466" spans="1:3">
      <c r="A466" s="115">
        <v>37200</v>
      </c>
      <c r="B466" s="116">
        <v>94.67</v>
      </c>
      <c r="C466" s="109"/>
    </row>
    <row r="467" spans="1:3">
      <c r="A467" s="115">
        <v>37201</v>
      </c>
      <c r="B467" s="116">
        <v>95.29</v>
      </c>
      <c r="C467" s="109"/>
    </row>
    <row r="468" spans="1:3">
      <c r="A468" s="115">
        <v>37202</v>
      </c>
      <c r="B468" s="116">
        <v>95.04</v>
      </c>
      <c r="C468" s="109"/>
    </row>
    <row r="469" spans="1:3">
      <c r="A469" s="115">
        <v>37203</v>
      </c>
      <c r="B469" s="116">
        <v>94.33</v>
      </c>
      <c r="C469" s="109"/>
    </row>
    <row r="470" spans="1:3">
      <c r="A470" s="115">
        <v>37204</v>
      </c>
      <c r="B470" s="116">
        <v>93.12</v>
      </c>
      <c r="C470" s="109"/>
    </row>
    <row r="471" spans="1:3">
      <c r="A471" s="115">
        <v>37207</v>
      </c>
      <c r="B471" s="116">
        <v>93.63</v>
      </c>
      <c r="C471" s="109"/>
    </row>
    <row r="472" spans="1:3">
      <c r="A472" s="115">
        <v>37208</v>
      </c>
      <c r="B472" s="116">
        <v>94.83</v>
      </c>
      <c r="C472" s="109"/>
    </row>
    <row r="473" spans="1:3">
      <c r="A473" s="115">
        <v>37209</v>
      </c>
      <c r="B473" s="116">
        <v>94.51</v>
      </c>
      <c r="C473" s="109"/>
    </row>
    <row r="474" spans="1:3">
      <c r="A474" s="115">
        <v>37210</v>
      </c>
      <c r="B474" s="116">
        <v>94.09</v>
      </c>
      <c r="C474" s="109"/>
    </row>
    <row r="475" spans="1:3">
      <c r="A475" s="115">
        <v>37211</v>
      </c>
      <c r="B475" s="116">
        <v>94.29</v>
      </c>
      <c r="C475" s="109"/>
    </row>
    <row r="476" spans="1:3">
      <c r="A476" s="115">
        <v>37214</v>
      </c>
      <c r="B476" s="116">
        <v>95.04</v>
      </c>
      <c r="C476" s="109"/>
    </row>
    <row r="477" spans="1:3">
      <c r="A477" s="115">
        <v>37215</v>
      </c>
      <c r="B477" s="116">
        <v>95.13</v>
      </c>
      <c r="C477" s="109"/>
    </row>
    <row r="478" spans="1:3">
      <c r="A478" s="115">
        <v>37216</v>
      </c>
      <c r="B478" s="116">
        <v>95.98</v>
      </c>
      <c r="C478" s="109"/>
    </row>
    <row r="479" spans="1:3">
      <c r="A479" s="115">
        <v>37217</v>
      </c>
      <c r="B479" s="116">
        <v>96.28</v>
      </c>
      <c r="C479" s="109"/>
    </row>
    <row r="480" spans="1:3">
      <c r="A480" s="115">
        <v>37218</v>
      </c>
      <c r="B480" s="116">
        <v>97.08</v>
      </c>
      <c r="C480" s="109"/>
    </row>
    <row r="481" spans="1:3">
      <c r="A481" s="115">
        <v>37221</v>
      </c>
      <c r="B481" s="116">
        <v>97.19</v>
      </c>
      <c r="C481" s="109"/>
    </row>
    <row r="482" spans="1:3">
      <c r="A482" s="115">
        <v>37222</v>
      </c>
      <c r="B482" s="116">
        <v>97.04</v>
      </c>
      <c r="C482" s="109"/>
    </row>
    <row r="483" spans="1:3">
      <c r="A483" s="115">
        <v>37223</v>
      </c>
      <c r="B483" s="116">
        <v>97.44</v>
      </c>
      <c r="C483" s="109"/>
    </row>
    <row r="484" spans="1:3">
      <c r="A484" s="115">
        <v>37224</v>
      </c>
      <c r="B484" s="116">
        <v>97.2</v>
      </c>
      <c r="C484" s="109"/>
    </row>
    <row r="485" spans="1:3">
      <c r="A485" s="115">
        <v>37225</v>
      </c>
      <c r="B485" s="116">
        <v>95.6</v>
      </c>
      <c r="C485" s="109"/>
    </row>
    <row r="486" spans="1:3">
      <c r="A486" s="115">
        <v>37228</v>
      </c>
      <c r="B486" s="116">
        <v>95.38</v>
      </c>
      <c r="C486" s="109"/>
    </row>
    <row r="487" spans="1:3">
      <c r="A487" s="115">
        <v>37229</v>
      </c>
      <c r="B487" s="116">
        <v>95.56</v>
      </c>
      <c r="C487" s="109"/>
    </row>
    <row r="488" spans="1:3">
      <c r="A488" s="115">
        <v>37230</v>
      </c>
      <c r="B488" s="116">
        <v>96.61</v>
      </c>
      <c r="C488" s="109"/>
    </row>
    <row r="489" spans="1:3">
      <c r="A489" s="115">
        <v>37231</v>
      </c>
      <c r="B489" s="116">
        <v>96.74</v>
      </c>
      <c r="C489" s="109"/>
    </row>
    <row r="490" spans="1:3">
      <c r="A490" s="115">
        <v>37232</v>
      </c>
      <c r="B490" s="116">
        <v>96.96</v>
      </c>
      <c r="C490" s="109"/>
    </row>
    <row r="491" spans="1:3">
      <c r="A491" s="115">
        <v>37235</v>
      </c>
      <c r="B491" s="116">
        <v>95.93</v>
      </c>
      <c r="C491" s="109"/>
    </row>
    <row r="492" spans="1:3">
      <c r="A492" s="115">
        <v>37236</v>
      </c>
      <c r="B492" s="116">
        <v>95.41</v>
      </c>
      <c r="C492" s="109"/>
    </row>
    <row r="493" spans="1:3">
      <c r="A493" s="115">
        <v>37237</v>
      </c>
      <c r="B493" s="116">
        <v>94.78</v>
      </c>
      <c r="C493" s="109"/>
    </row>
    <row r="494" spans="1:3">
      <c r="A494" s="115">
        <v>37238</v>
      </c>
      <c r="B494" s="116">
        <v>93.36</v>
      </c>
      <c r="C494" s="109"/>
    </row>
    <row r="495" spans="1:3">
      <c r="A495" s="115">
        <v>37239</v>
      </c>
      <c r="B495" s="116">
        <v>93.54</v>
      </c>
      <c r="C495" s="109"/>
    </row>
    <row r="496" spans="1:3">
      <c r="A496" s="115">
        <v>37242</v>
      </c>
      <c r="B496" s="116">
        <v>92.38</v>
      </c>
      <c r="C496" s="109"/>
    </row>
    <row r="497" spans="1:3">
      <c r="A497" s="115">
        <v>37243</v>
      </c>
      <c r="B497" s="116">
        <v>91.91</v>
      </c>
      <c r="C497" s="109"/>
    </row>
    <row r="498" spans="1:3">
      <c r="A498" s="115">
        <v>37244</v>
      </c>
      <c r="B498" s="116">
        <v>91.32</v>
      </c>
      <c r="C498" s="109"/>
    </row>
    <row r="499" spans="1:3">
      <c r="A499" s="115">
        <v>37245</v>
      </c>
      <c r="B499" s="116">
        <v>91.04</v>
      </c>
      <c r="C499" s="109"/>
    </row>
    <row r="500" spans="1:3">
      <c r="A500" s="115">
        <v>37246</v>
      </c>
      <c r="B500" s="116">
        <v>91.04</v>
      </c>
      <c r="C500" s="109"/>
    </row>
    <row r="501" spans="1:3">
      <c r="A501" s="115">
        <v>37252</v>
      </c>
      <c r="B501" s="116">
        <v>90.01</v>
      </c>
      <c r="C501" s="109"/>
    </row>
    <row r="502" spans="1:3">
      <c r="A502" s="115">
        <v>37253</v>
      </c>
      <c r="B502" s="116">
        <v>91.44</v>
      </c>
      <c r="C502" s="109"/>
    </row>
    <row r="503" spans="1:3">
      <c r="A503" s="115">
        <v>37256</v>
      </c>
      <c r="B503" s="116">
        <v>91.33</v>
      </c>
      <c r="C503" s="109"/>
    </row>
    <row r="504" spans="1:3">
      <c r="A504" s="115">
        <v>37259</v>
      </c>
      <c r="B504" s="116">
        <v>91.58</v>
      </c>
      <c r="C504" s="109"/>
    </row>
    <row r="505" spans="1:3">
      <c r="A505" s="115">
        <v>37260</v>
      </c>
      <c r="B505" s="116">
        <v>90.66</v>
      </c>
      <c r="C505" s="109"/>
    </row>
    <row r="506" spans="1:3">
      <c r="A506" s="115">
        <v>37263</v>
      </c>
      <c r="B506" s="116">
        <v>90.7</v>
      </c>
      <c r="C506" s="109"/>
    </row>
    <row r="507" spans="1:3">
      <c r="A507" s="115">
        <v>37264</v>
      </c>
      <c r="B507" s="116">
        <v>91.11</v>
      </c>
      <c r="C507" s="109"/>
    </row>
    <row r="508" spans="1:3">
      <c r="A508" s="115">
        <v>37265</v>
      </c>
      <c r="B508" s="116">
        <v>90.93</v>
      </c>
      <c r="C508" s="109"/>
    </row>
    <row r="509" spans="1:3">
      <c r="A509" s="115">
        <v>37266</v>
      </c>
      <c r="B509" s="116">
        <v>90.99</v>
      </c>
      <c r="C509" s="109"/>
    </row>
    <row r="510" spans="1:3">
      <c r="A510" s="115">
        <v>37267</v>
      </c>
      <c r="B510" s="116">
        <v>91.25</v>
      </c>
      <c r="C510" s="109"/>
    </row>
    <row r="511" spans="1:3">
      <c r="A511" s="115">
        <v>37270</v>
      </c>
      <c r="B511" s="116">
        <v>90.98</v>
      </c>
      <c r="C511" s="109"/>
    </row>
    <row r="512" spans="1:3">
      <c r="A512" s="115">
        <v>37271</v>
      </c>
      <c r="B512" s="116">
        <v>91.52</v>
      </c>
      <c r="C512" s="109"/>
    </row>
    <row r="513" spans="1:3">
      <c r="A513" s="115">
        <v>37272</v>
      </c>
      <c r="B513" s="116">
        <v>90.94</v>
      </c>
      <c r="C513" s="109"/>
    </row>
    <row r="514" spans="1:3">
      <c r="A514" s="115">
        <v>37273</v>
      </c>
      <c r="B514" s="116">
        <v>90.84</v>
      </c>
      <c r="C514" s="109"/>
    </row>
    <row r="515" spans="1:3">
      <c r="A515" s="115">
        <v>37274</v>
      </c>
      <c r="B515" s="116">
        <v>90.9</v>
      </c>
      <c r="C515" s="109"/>
    </row>
    <row r="516" spans="1:3">
      <c r="A516" s="115">
        <v>37277</v>
      </c>
      <c r="B516" s="116">
        <v>90.16</v>
      </c>
      <c r="C516" s="109"/>
    </row>
    <row r="517" spans="1:3">
      <c r="A517" s="115">
        <v>37278</v>
      </c>
      <c r="B517" s="116">
        <v>89.92</v>
      </c>
      <c r="C517" s="109"/>
    </row>
    <row r="518" spans="1:3">
      <c r="A518" s="115">
        <v>37279</v>
      </c>
      <c r="B518" s="116">
        <v>90.46</v>
      </c>
      <c r="C518" s="109"/>
    </row>
    <row r="519" spans="1:3">
      <c r="A519" s="115">
        <v>37280</v>
      </c>
      <c r="B519" s="116">
        <v>89.96</v>
      </c>
      <c r="C519" s="109"/>
    </row>
    <row r="520" spans="1:3">
      <c r="A520" s="115">
        <v>37281</v>
      </c>
      <c r="B520" s="116">
        <v>89.68</v>
      </c>
      <c r="C520" s="109"/>
    </row>
    <row r="521" spans="1:3">
      <c r="A521" s="115">
        <v>37284</v>
      </c>
      <c r="B521" s="116">
        <v>89.45</v>
      </c>
      <c r="C521" s="109"/>
    </row>
    <row r="522" spans="1:3">
      <c r="A522" s="115">
        <v>37285</v>
      </c>
      <c r="B522" s="116">
        <v>89.25</v>
      </c>
      <c r="C522" s="109"/>
    </row>
    <row r="523" spans="1:3">
      <c r="A523" s="115">
        <v>37286</v>
      </c>
      <c r="B523" s="116">
        <v>89.38</v>
      </c>
      <c r="C523" s="109"/>
    </row>
    <row r="524" spans="1:3">
      <c r="A524" s="115">
        <v>37287</v>
      </c>
      <c r="B524" s="116">
        <v>89</v>
      </c>
      <c r="C524" s="109"/>
    </row>
    <row r="525" spans="1:3">
      <c r="A525" s="115">
        <v>37288</v>
      </c>
      <c r="B525" s="116">
        <v>88.76</v>
      </c>
      <c r="C525" s="109"/>
    </row>
    <row r="526" spans="1:3">
      <c r="A526" s="115">
        <v>37291</v>
      </c>
      <c r="B526" s="116">
        <v>88.26</v>
      </c>
      <c r="C526" s="109"/>
    </row>
    <row r="527" spans="1:3">
      <c r="A527" s="115">
        <v>37292</v>
      </c>
      <c r="B527" s="116">
        <v>88.57</v>
      </c>
      <c r="C527" s="109"/>
    </row>
    <row r="528" spans="1:3">
      <c r="A528" s="115">
        <v>37293</v>
      </c>
      <c r="B528" s="116">
        <v>88.51</v>
      </c>
      <c r="C528" s="109"/>
    </row>
    <row r="529" spans="1:3">
      <c r="A529" s="115">
        <v>37294</v>
      </c>
      <c r="B529" s="116">
        <v>88.66</v>
      </c>
      <c r="C529" s="109"/>
    </row>
    <row r="530" spans="1:3">
      <c r="A530" s="115">
        <v>37295</v>
      </c>
      <c r="B530" s="116">
        <v>88.98</v>
      </c>
      <c r="C530" s="109"/>
    </row>
    <row r="531" spans="1:3">
      <c r="A531" s="115">
        <v>37298</v>
      </c>
      <c r="B531" s="116">
        <v>88.87</v>
      </c>
      <c r="C531" s="109"/>
    </row>
    <row r="532" spans="1:3">
      <c r="A532" s="115">
        <v>37299</v>
      </c>
      <c r="B532" s="116">
        <v>88.55</v>
      </c>
      <c r="C532" s="109"/>
    </row>
    <row r="533" spans="1:3">
      <c r="A533" s="115">
        <v>37300</v>
      </c>
      <c r="B533" s="116">
        <v>88.53</v>
      </c>
      <c r="C533" s="109"/>
    </row>
    <row r="534" spans="1:3">
      <c r="A534" s="115">
        <v>37301</v>
      </c>
      <c r="B534" s="116">
        <v>88.08</v>
      </c>
      <c r="C534" s="109"/>
    </row>
    <row r="535" spans="1:3">
      <c r="A535" s="115">
        <v>37302</v>
      </c>
      <c r="B535" s="116">
        <v>87.94</v>
      </c>
      <c r="C535" s="109"/>
    </row>
    <row r="536" spans="1:3">
      <c r="A536" s="115">
        <v>37305</v>
      </c>
      <c r="B536" s="116">
        <v>87.97</v>
      </c>
      <c r="C536" s="109"/>
    </row>
    <row r="537" spans="1:3">
      <c r="A537" s="115">
        <v>37306</v>
      </c>
      <c r="B537" s="116">
        <v>87.4</v>
      </c>
      <c r="C537" s="109"/>
    </row>
    <row r="538" spans="1:3">
      <c r="A538" s="115">
        <v>37307</v>
      </c>
      <c r="B538" s="116">
        <v>88.08</v>
      </c>
      <c r="C538" s="109"/>
    </row>
    <row r="539" spans="1:3">
      <c r="A539" s="115">
        <v>37308</v>
      </c>
      <c r="B539" s="116">
        <v>87.96</v>
      </c>
      <c r="C539" s="109"/>
    </row>
    <row r="540" spans="1:3">
      <c r="A540" s="115">
        <v>37309</v>
      </c>
      <c r="B540" s="116">
        <v>88.05</v>
      </c>
      <c r="C540" s="109"/>
    </row>
    <row r="541" spans="1:3">
      <c r="A541" s="115">
        <v>37312</v>
      </c>
      <c r="B541" s="116">
        <v>88.41</v>
      </c>
      <c r="C541" s="109"/>
    </row>
    <row r="542" spans="1:3">
      <c r="A542" s="115">
        <v>37313</v>
      </c>
      <c r="B542" s="116">
        <v>87.59</v>
      </c>
      <c r="C542" s="109"/>
    </row>
    <row r="543" spans="1:3">
      <c r="A543" s="115">
        <v>37314</v>
      </c>
      <c r="B543" s="116">
        <v>87.33</v>
      </c>
      <c r="C543" s="109"/>
    </row>
    <row r="544" spans="1:3">
      <c r="A544" s="115">
        <v>37315</v>
      </c>
      <c r="B544" s="116">
        <v>87.02</v>
      </c>
      <c r="C544" s="109"/>
    </row>
    <row r="545" spans="1:3">
      <c r="A545" s="115">
        <v>37316</v>
      </c>
      <c r="B545" s="116">
        <v>87.03</v>
      </c>
      <c r="C545" s="109"/>
    </row>
    <row r="546" spans="1:3">
      <c r="A546" s="115">
        <v>37319</v>
      </c>
      <c r="B546" s="116">
        <v>86.69</v>
      </c>
      <c r="C546" s="109"/>
    </row>
    <row r="547" spans="1:3">
      <c r="A547" s="115">
        <v>37320</v>
      </c>
      <c r="B547" s="116">
        <v>87.27</v>
      </c>
      <c r="C547" s="109"/>
    </row>
    <row r="548" spans="1:3">
      <c r="A548" s="115">
        <v>37321</v>
      </c>
      <c r="B548" s="116">
        <v>87.81</v>
      </c>
      <c r="C548" s="109"/>
    </row>
    <row r="549" spans="1:3">
      <c r="A549" s="115">
        <v>37322</v>
      </c>
      <c r="B549" s="116">
        <v>88.9</v>
      </c>
      <c r="C549" s="109"/>
    </row>
    <row r="550" spans="1:3">
      <c r="A550" s="115">
        <v>37323</v>
      </c>
      <c r="B550" s="116">
        <v>87.93</v>
      </c>
      <c r="C550" s="109"/>
    </row>
    <row r="551" spans="1:3">
      <c r="A551" s="115">
        <v>37326</v>
      </c>
      <c r="B551" s="116">
        <v>87.69</v>
      </c>
      <c r="C551" s="109"/>
    </row>
    <row r="552" spans="1:3">
      <c r="A552" s="115">
        <v>37327</v>
      </c>
      <c r="B552" s="116">
        <v>88.15</v>
      </c>
      <c r="C552" s="109"/>
    </row>
    <row r="553" spans="1:3">
      <c r="A553" s="115">
        <v>37328</v>
      </c>
      <c r="B553" s="116">
        <v>88.31</v>
      </c>
      <c r="C553" s="109"/>
    </row>
    <row r="554" spans="1:3">
      <c r="A554" s="115">
        <v>37329</v>
      </c>
      <c r="B554" s="116">
        <v>88.24</v>
      </c>
      <c r="C554" s="109"/>
    </row>
    <row r="555" spans="1:3">
      <c r="A555" s="115">
        <v>37330</v>
      </c>
      <c r="B555" s="116">
        <v>88.34</v>
      </c>
      <c r="C555" s="109"/>
    </row>
    <row r="556" spans="1:3">
      <c r="A556" s="115">
        <v>37333</v>
      </c>
      <c r="B556" s="116">
        <v>88.26</v>
      </c>
      <c r="C556" s="109"/>
    </row>
    <row r="557" spans="1:3">
      <c r="A557" s="115">
        <v>37334</v>
      </c>
      <c r="B557" s="116">
        <v>88.82</v>
      </c>
      <c r="C557" s="109"/>
    </row>
    <row r="558" spans="1:3">
      <c r="A558" s="115">
        <v>37335</v>
      </c>
      <c r="B558" s="116">
        <v>88.49</v>
      </c>
      <c r="C558" s="109"/>
    </row>
    <row r="559" spans="1:3">
      <c r="A559" s="115">
        <v>37336</v>
      </c>
      <c r="B559" s="116">
        <v>88.97</v>
      </c>
      <c r="C559" s="109"/>
    </row>
    <row r="560" spans="1:3">
      <c r="A560" s="115">
        <v>37337</v>
      </c>
      <c r="B560" s="116">
        <v>87.92</v>
      </c>
      <c r="C560" s="109"/>
    </row>
    <row r="561" spans="1:3">
      <c r="A561" s="115">
        <v>37340</v>
      </c>
      <c r="B561" s="116">
        <v>87.95</v>
      </c>
      <c r="C561" s="109"/>
    </row>
    <row r="562" spans="1:3">
      <c r="A562" s="115">
        <v>37341</v>
      </c>
      <c r="B562" s="116">
        <v>87.55</v>
      </c>
      <c r="C562" s="109"/>
    </row>
    <row r="563" spans="1:3">
      <c r="A563" s="115">
        <v>37342</v>
      </c>
      <c r="B563" s="116">
        <v>87.32</v>
      </c>
      <c r="C563" s="109"/>
    </row>
    <row r="564" spans="1:3">
      <c r="A564" s="115">
        <v>37348</v>
      </c>
      <c r="B564" s="116">
        <v>87.35</v>
      </c>
      <c r="C564" s="109"/>
    </row>
    <row r="565" spans="1:3">
      <c r="A565" s="115">
        <v>37349</v>
      </c>
      <c r="B565" s="116">
        <v>87.32</v>
      </c>
      <c r="C565" s="109"/>
    </row>
    <row r="566" spans="1:3">
      <c r="A566" s="115">
        <v>37350</v>
      </c>
      <c r="B566" s="116">
        <v>87.53</v>
      </c>
      <c r="C566" s="109"/>
    </row>
    <row r="567" spans="1:3">
      <c r="A567" s="115">
        <v>37351</v>
      </c>
      <c r="B567" s="116">
        <v>87.4</v>
      </c>
      <c r="C567" s="109"/>
    </row>
    <row r="568" spans="1:3">
      <c r="A568" s="115">
        <v>37354</v>
      </c>
      <c r="B568" s="116">
        <v>87.48</v>
      </c>
      <c r="C568" s="109"/>
    </row>
    <row r="569" spans="1:3">
      <c r="A569" s="115">
        <v>37355</v>
      </c>
      <c r="B569" s="116">
        <v>86.77</v>
      </c>
      <c r="C569" s="109"/>
    </row>
    <row r="570" spans="1:3">
      <c r="A570" s="115">
        <v>37356</v>
      </c>
      <c r="B570" s="116">
        <v>86.66</v>
      </c>
      <c r="C570" s="109"/>
    </row>
    <row r="571" spans="1:3">
      <c r="A571" s="115">
        <v>37357</v>
      </c>
      <c r="B571" s="116">
        <v>86.64</v>
      </c>
      <c r="C571" s="109"/>
    </row>
    <row r="572" spans="1:3">
      <c r="A572" s="115">
        <v>37358</v>
      </c>
      <c r="B572" s="116">
        <v>86.53</v>
      </c>
      <c r="C572" s="109"/>
    </row>
    <row r="573" spans="1:3">
      <c r="A573" s="115">
        <v>37361</v>
      </c>
      <c r="B573" s="116">
        <v>85.74</v>
      </c>
      <c r="C573" s="109"/>
    </row>
    <row r="574" spans="1:3">
      <c r="A574" s="115">
        <v>37362</v>
      </c>
      <c r="B574" s="116">
        <v>85.72</v>
      </c>
      <c r="C574" s="109"/>
    </row>
    <row r="575" spans="1:3">
      <c r="A575" s="115">
        <v>37363</v>
      </c>
      <c r="B575" s="116">
        <v>85.99</v>
      </c>
      <c r="C575" s="109"/>
    </row>
    <row r="576" spans="1:3">
      <c r="A576" s="115">
        <v>37364</v>
      </c>
      <c r="B576" s="116">
        <v>86.37</v>
      </c>
      <c r="C576" s="109"/>
    </row>
    <row r="577" spans="1:3">
      <c r="A577" s="115">
        <v>37365</v>
      </c>
      <c r="B577" s="116">
        <v>85.99</v>
      </c>
      <c r="C577" s="109"/>
    </row>
    <row r="578" spans="1:3">
      <c r="A578" s="115">
        <v>37368</v>
      </c>
      <c r="B578" s="116">
        <v>85.69</v>
      </c>
      <c r="C578" s="109"/>
    </row>
    <row r="579" spans="1:3">
      <c r="A579" s="115">
        <v>37369</v>
      </c>
      <c r="B579" s="116">
        <v>85.41</v>
      </c>
      <c r="C579" s="109"/>
    </row>
    <row r="580" spans="1:3">
      <c r="A580" s="115">
        <v>37370</v>
      </c>
      <c r="B580" s="116">
        <v>84.05</v>
      </c>
      <c r="C580" s="109"/>
    </row>
    <row r="581" spans="1:3">
      <c r="A581" s="115">
        <v>37372</v>
      </c>
      <c r="B581" s="116">
        <v>83.97</v>
      </c>
      <c r="C581" s="109"/>
    </row>
    <row r="582" spans="1:3">
      <c r="A582" s="115">
        <v>37375</v>
      </c>
      <c r="B582" s="116">
        <v>84.74</v>
      </c>
      <c r="C582" s="109"/>
    </row>
    <row r="583" spans="1:3">
      <c r="A583" s="115">
        <v>37376</v>
      </c>
      <c r="B583" s="116">
        <v>84.7</v>
      </c>
      <c r="C583" s="109"/>
    </row>
    <row r="584" spans="1:3">
      <c r="A584" s="115">
        <v>37378</v>
      </c>
      <c r="B584" s="116">
        <v>84.11</v>
      </c>
      <c r="C584" s="109"/>
    </row>
    <row r="585" spans="1:3">
      <c r="A585" s="115">
        <v>37379</v>
      </c>
      <c r="B585" s="116">
        <v>83.8</v>
      </c>
      <c r="C585" s="109"/>
    </row>
    <row r="586" spans="1:3">
      <c r="A586" s="115">
        <v>37382</v>
      </c>
      <c r="B586" s="116">
        <v>83.53</v>
      </c>
      <c r="C586" s="109"/>
    </row>
    <row r="587" spans="1:3">
      <c r="A587" s="115">
        <v>37383</v>
      </c>
      <c r="B587" s="116">
        <v>82.95</v>
      </c>
      <c r="C587" s="109"/>
    </row>
    <row r="588" spans="1:3">
      <c r="A588" s="115">
        <v>37384</v>
      </c>
      <c r="B588" s="116">
        <v>83.23</v>
      </c>
      <c r="C588" s="109"/>
    </row>
    <row r="589" spans="1:3">
      <c r="A589" s="115">
        <v>37386</v>
      </c>
      <c r="B589" s="116">
        <v>83.7</v>
      </c>
      <c r="C589" s="109"/>
    </row>
    <row r="590" spans="1:3">
      <c r="A590" s="115">
        <v>37389</v>
      </c>
      <c r="B590" s="116">
        <v>83.35</v>
      </c>
      <c r="C590" s="109"/>
    </row>
    <row r="591" spans="1:3">
      <c r="A591" s="115">
        <v>37390</v>
      </c>
      <c r="B591" s="116">
        <v>83.16</v>
      </c>
      <c r="C591" s="109"/>
    </row>
    <row r="592" spans="1:3">
      <c r="A592" s="115">
        <v>37391</v>
      </c>
      <c r="B592" s="116">
        <v>82.78</v>
      </c>
      <c r="C592" s="109"/>
    </row>
    <row r="593" spans="1:3">
      <c r="A593" s="115">
        <v>37392</v>
      </c>
      <c r="B593" s="116">
        <v>83.34</v>
      </c>
      <c r="C593" s="109"/>
    </row>
    <row r="594" spans="1:3">
      <c r="A594" s="115">
        <v>37393</v>
      </c>
      <c r="B594" s="116">
        <v>83.96</v>
      </c>
      <c r="C594" s="109"/>
    </row>
    <row r="595" spans="1:3">
      <c r="A595" s="115">
        <v>37397</v>
      </c>
      <c r="B595" s="116">
        <v>84.22</v>
      </c>
      <c r="C595" s="109"/>
    </row>
    <row r="596" spans="1:3">
      <c r="A596" s="115">
        <v>37398</v>
      </c>
      <c r="B596" s="116">
        <v>85.64</v>
      </c>
      <c r="C596" s="109"/>
    </row>
    <row r="597" spans="1:3">
      <c r="A597" s="115">
        <v>37399</v>
      </c>
      <c r="B597" s="116">
        <v>85.96</v>
      </c>
      <c r="C597" s="109"/>
    </row>
    <row r="598" spans="1:3">
      <c r="A598" s="115">
        <v>37400</v>
      </c>
      <c r="B598" s="116">
        <v>84.92</v>
      </c>
      <c r="C598" s="109"/>
    </row>
    <row r="599" spans="1:3">
      <c r="A599" s="115">
        <v>37403</v>
      </c>
      <c r="B599" s="116">
        <v>84.84</v>
      </c>
      <c r="C599" s="109"/>
    </row>
    <row r="600" spans="1:3">
      <c r="A600" s="115">
        <v>37404</v>
      </c>
      <c r="B600" s="116">
        <v>85.56</v>
      </c>
      <c r="C600" s="109"/>
    </row>
    <row r="601" spans="1:3">
      <c r="A601" s="115">
        <v>37405</v>
      </c>
      <c r="B601" s="116">
        <v>85.77</v>
      </c>
      <c r="C601" s="109"/>
    </row>
    <row r="602" spans="1:3">
      <c r="A602" s="115">
        <v>37406</v>
      </c>
      <c r="B602" s="116">
        <v>86.01</v>
      </c>
      <c r="C602" s="109"/>
    </row>
    <row r="603" spans="1:3">
      <c r="A603" s="115">
        <v>37407</v>
      </c>
      <c r="B603" s="116">
        <v>85.71</v>
      </c>
      <c r="C603" s="109"/>
    </row>
    <row r="604" spans="1:3">
      <c r="A604" s="115">
        <v>37410</v>
      </c>
      <c r="B604" s="116">
        <v>85.27</v>
      </c>
      <c r="C604" s="109"/>
    </row>
    <row r="605" spans="1:3">
      <c r="A605" s="115">
        <v>37411</v>
      </c>
      <c r="B605" s="116">
        <v>85.27</v>
      </c>
      <c r="C605" s="109"/>
    </row>
    <row r="606" spans="1:3">
      <c r="A606" s="115">
        <v>37412</v>
      </c>
      <c r="B606" s="116">
        <v>85.11</v>
      </c>
      <c r="C606" s="109"/>
    </row>
    <row r="607" spans="1:3">
      <c r="A607" s="115">
        <v>37413</v>
      </c>
      <c r="B607" s="116">
        <v>84.81</v>
      </c>
      <c r="C607" s="109"/>
    </row>
    <row r="608" spans="1:3">
      <c r="A608" s="115">
        <v>37414</v>
      </c>
      <c r="B608" s="116">
        <v>84.71</v>
      </c>
      <c r="C608" s="109"/>
    </row>
    <row r="609" spans="1:3">
      <c r="A609" s="115">
        <v>37417</v>
      </c>
      <c r="B609" s="116">
        <v>84.74</v>
      </c>
      <c r="C609" s="109"/>
    </row>
    <row r="610" spans="1:3">
      <c r="A610" s="115">
        <v>37418</v>
      </c>
      <c r="B610" s="116">
        <v>84.77</v>
      </c>
      <c r="C610" s="109"/>
    </row>
    <row r="611" spans="1:3">
      <c r="A611" s="115">
        <v>37419</v>
      </c>
      <c r="B611" s="116">
        <v>85.21</v>
      </c>
      <c r="C611" s="109"/>
    </row>
    <row r="612" spans="1:3">
      <c r="A612" s="115">
        <v>37420</v>
      </c>
      <c r="B612" s="116">
        <v>84.65</v>
      </c>
      <c r="C612" s="109"/>
    </row>
    <row r="613" spans="1:3">
      <c r="A613" s="115">
        <v>37421</v>
      </c>
      <c r="B613" s="116">
        <v>84.81</v>
      </c>
      <c r="C613" s="109"/>
    </row>
    <row r="614" spans="1:3">
      <c r="A614" s="115">
        <v>37425</v>
      </c>
      <c r="B614" s="116">
        <v>84.57</v>
      </c>
      <c r="C614" s="109"/>
    </row>
    <row r="615" spans="1:3">
      <c r="A615" s="115">
        <v>37426</v>
      </c>
      <c r="B615" s="116">
        <v>85.43</v>
      </c>
      <c r="C615" s="109"/>
    </row>
    <row r="616" spans="1:3">
      <c r="A616" s="115">
        <v>37427</v>
      </c>
      <c r="B616" s="116">
        <v>85.26</v>
      </c>
      <c r="C616" s="109"/>
    </row>
    <row r="617" spans="1:3">
      <c r="A617" s="115">
        <v>37428</v>
      </c>
      <c r="B617" s="116">
        <v>85.52</v>
      </c>
      <c r="C617" s="109"/>
    </row>
    <row r="618" spans="1:3">
      <c r="A618" s="115">
        <v>37431</v>
      </c>
      <c r="B618" s="116">
        <v>86.25</v>
      </c>
      <c r="C618" s="109"/>
    </row>
    <row r="619" spans="1:3">
      <c r="A619" s="115">
        <v>37432</v>
      </c>
      <c r="B619" s="116">
        <v>85.78</v>
      </c>
      <c r="C619" s="109"/>
    </row>
    <row r="620" spans="1:3">
      <c r="A620" s="115">
        <v>37433</v>
      </c>
      <c r="B620" s="116">
        <v>87.13</v>
      </c>
      <c r="C620" s="109"/>
    </row>
    <row r="621" spans="1:3">
      <c r="A621" s="115">
        <v>37434</v>
      </c>
      <c r="B621" s="116">
        <v>86.08</v>
      </c>
      <c r="C621" s="109"/>
    </row>
    <row r="622" spans="1:3">
      <c r="A622" s="115">
        <v>37435</v>
      </c>
      <c r="B622" s="116">
        <v>86.27</v>
      </c>
      <c r="C622" s="109"/>
    </row>
    <row r="623" spans="1:3">
      <c r="A623" s="115">
        <v>37438</v>
      </c>
      <c r="B623" s="116">
        <v>85.99</v>
      </c>
      <c r="C623" s="109"/>
    </row>
    <row r="624" spans="1:3">
      <c r="A624" s="115">
        <v>37439</v>
      </c>
      <c r="B624" s="116">
        <v>85.41</v>
      </c>
      <c r="C624" s="109"/>
    </row>
    <row r="625" spans="1:3">
      <c r="A625" s="115">
        <v>37440</v>
      </c>
      <c r="B625" s="116">
        <v>84.75</v>
      </c>
      <c r="C625" s="109"/>
    </row>
    <row r="626" spans="1:3">
      <c r="A626" s="115">
        <v>37441</v>
      </c>
      <c r="B626" s="116">
        <v>84.56</v>
      </c>
      <c r="C626" s="109"/>
    </row>
    <row r="627" spans="1:3">
      <c r="A627" s="115">
        <v>37442</v>
      </c>
      <c r="B627" s="116">
        <v>84.61</v>
      </c>
      <c r="C627" s="109"/>
    </row>
    <row r="628" spans="1:3">
      <c r="A628" s="115">
        <v>37445</v>
      </c>
      <c r="B628" s="116">
        <v>85.04</v>
      </c>
      <c r="C628" s="109"/>
    </row>
    <row r="629" spans="1:3">
      <c r="A629" s="115">
        <v>37446</v>
      </c>
      <c r="B629" s="116">
        <v>85.26</v>
      </c>
      <c r="C629" s="109"/>
    </row>
    <row r="630" spans="1:3">
      <c r="A630" s="115">
        <v>37447</v>
      </c>
      <c r="B630" s="116">
        <v>85.3</v>
      </c>
      <c r="C630" s="109"/>
    </row>
    <row r="631" spans="1:3">
      <c r="A631" s="115">
        <v>37448</v>
      </c>
      <c r="B631" s="116">
        <v>85.46</v>
      </c>
      <c r="C631" s="109"/>
    </row>
    <row r="632" spans="1:3">
      <c r="A632" s="115">
        <v>37449</v>
      </c>
      <c r="B632" s="116">
        <v>85.18</v>
      </c>
      <c r="C632" s="109"/>
    </row>
    <row r="633" spans="1:3">
      <c r="A633" s="115">
        <v>37452</v>
      </c>
      <c r="B633" s="116">
        <v>85.1</v>
      </c>
      <c r="C633" s="109"/>
    </row>
    <row r="634" spans="1:3">
      <c r="A634" s="115">
        <v>37453</v>
      </c>
      <c r="B634" s="116">
        <v>84.81</v>
      </c>
      <c r="C634" s="109"/>
    </row>
    <row r="635" spans="1:3">
      <c r="A635" s="115">
        <v>37454</v>
      </c>
      <c r="B635" s="116">
        <v>84.18</v>
      </c>
      <c r="C635" s="109"/>
    </row>
    <row r="636" spans="1:3">
      <c r="A636" s="115">
        <v>37455</v>
      </c>
      <c r="B636" s="116">
        <v>84.29</v>
      </c>
      <c r="C636" s="109"/>
    </row>
    <row r="637" spans="1:3">
      <c r="A637" s="115">
        <v>37456</v>
      </c>
      <c r="B637" s="116">
        <v>84.58</v>
      </c>
      <c r="C637" s="109"/>
    </row>
    <row r="638" spans="1:3">
      <c r="A638" s="115">
        <v>37459</v>
      </c>
      <c r="B638" s="116">
        <v>85.34</v>
      </c>
      <c r="C638" s="109"/>
    </row>
    <row r="639" spans="1:3">
      <c r="A639" s="115">
        <v>37460</v>
      </c>
      <c r="B639" s="116">
        <v>84.81</v>
      </c>
      <c r="C639" s="109"/>
    </row>
    <row r="640" spans="1:3">
      <c r="A640" s="115">
        <v>37461</v>
      </c>
      <c r="B640" s="116">
        <v>84.65</v>
      </c>
      <c r="C640" s="109"/>
    </row>
    <row r="641" spans="1:3">
      <c r="A641" s="115">
        <v>37462</v>
      </c>
      <c r="B641" s="116">
        <v>85.43</v>
      </c>
      <c r="C641" s="109"/>
    </row>
    <row r="642" spans="1:3">
      <c r="A642" s="115">
        <v>37463</v>
      </c>
      <c r="B642" s="116">
        <v>85.4</v>
      </c>
      <c r="C642" s="109"/>
    </row>
    <row r="643" spans="1:3">
      <c r="A643" s="115">
        <v>37466</v>
      </c>
      <c r="B643" s="116">
        <v>84.17</v>
      </c>
      <c r="C643" s="109"/>
    </row>
    <row r="644" spans="1:3">
      <c r="A644" s="115">
        <v>37467</v>
      </c>
      <c r="B644" s="116">
        <v>83.9</v>
      </c>
      <c r="C644" s="109"/>
    </row>
    <row r="645" spans="1:3">
      <c r="A645" s="115">
        <v>37468</v>
      </c>
      <c r="B645" s="116">
        <v>83.75</v>
      </c>
      <c r="C645" s="109"/>
    </row>
    <row r="646" spans="1:3">
      <c r="A646" s="115">
        <v>37469</v>
      </c>
      <c r="B646" s="116">
        <v>82.82</v>
      </c>
      <c r="C646" s="109"/>
    </row>
    <row r="647" spans="1:3">
      <c r="A647" s="115">
        <v>37470</v>
      </c>
      <c r="B647" s="116">
        <v>84.18</v>
      </c>
      <c r="C647" s="109"/>
    </row>
    <row r="648" spans="1:3">
      <c r="A648" s="115">
        <v>37474</v>
      </c>
      <c r="B648" s="116">
        <v>83.21</v>
      </c>
      <c r="C648" s="109"/>
    </row>
    <row r="649" spans="1:3">
      <c r="A649" s="115">
        <v>37475</v>
      </c>
      <c r="B649" s="116">
        <v>82.52</v>
      </c>
      <c r="C649" s="109"/>
    </row>
    <row r="650" spans="1:3">
      <c r="A650" s="115">
        <v>37476</v>
      </c>
      <c r="B650" s="116">
        <v>82.93</v>
      </c>
      <c r="C650" s="109"/>
    </row>
    <row r="651" spans="1:3">
      <c r="A651" s="115">
        <v>37477</v>
      </c>
      <c r="B651" s="116">
        <v>83.22</v>
      </c>
      <c r="C651" s="109"/>
    </row>
    <row r="652" spans="1:3">
      <c r="A652" s="115">
        <v>37480</v>
      </c>
      <c r="B652" s="116">
        <v>83.28</v>
      </c>
      <c r="C652" s="109"/>
    </row>
    <row r="653" spans="1:3">
      <c r="A653" s="115">
        <v>37481</v>
      </c>
      <c r="B653" s="116">
        <v>84.5</v>
      </c>
      <c r="C653" s="109"/>
    </row>
    <row r="654" spans="1:3">
      <c r="A654" s="115">
        <v>37482</v>
      </c>
      <c r="B654" s="116">
        <v>84.77</v>
      </c>
      <c r="C654" s="109"/>
    </row>
    <row r="655" spans="1:3">
      <c r="A655" s="115">
        <v>37483</v>
      </c>
      <c r="B655" s="116">
        <v>83.97</v>
      </c>
      <c r="C655" s="109"/>
    </row>
    <row r="656" spans="1:3">
      <c r="A656" s="115">
        <v>37484</v>
      </c>
      <c r="B656" s="116">
        <v>84.07</v>
      </c>
      <c r="C656" s="109"/>
    </row>
    <row r="657" spans="1:3">
      <c r="A657" s="115">
        <v>37487</v>
      </c>
      <c r="B657" s="116">
        <v>83.78</v>
      </c>
      <c r="C657" s="109"/>
    </row>
    <row r="658" spans="1:3">
      <c r="A658" s="115">
        <v>37488</v>
      </c>
      <c r="B658" s="116">
        <v>83.84</v>
      </c>
      <c r="C658" s="109"/>
    </row>
    <row r="659" spans="1:3">
      <c r="A659" s="115">
        <v>37489</v>
      </c>
      <c r="B659" s="116">
        <v>83.97</v>
      </c>
      <c r="C659" s="109"/>
    </row>
    <row r="660" spans="1:3">
      <c r="A660" s="115">
        <v>37490</v>
      </c>
      <c r="B660" s="116">
        <v>83.97</v>
      </c>
      <c r="C660" s="109"/>
    </row>
    <row r="661" spans="1:3">
      <c r="A661" s="115">
        <v>37491</v>
      </c>
      <c r="B661" s="116">
        <v>83.86</v>
      </c>
      <c r="C661" s="109"/>
    </row>
    <row r="662" spans="1:3">
      <c r="A662" s="115">
        <v>37494</v>
      </c>
      <c r="B662" s="116">
        <v>84.32</v>
      </c>
      <c r="C662" s="109"/>
    </row>
    <row r="663" spans="1:3">
      <c r="A663" s="115">
        <v>37495</v>
      </c>
      <c r="B663" s="116">
        <v>84.95</v>
      </c>
      <c r="C663" s="109"/>
    </row>
    <row r="664" spans="1:3">
      <c r="A664" s="115">
        <v>37496</v>
      </c>
      <c r="B664" s="116">
        <v>85.84</v>
      </c>
      <c r="C664" s="109"/>
    </row>
    <row r="665" spans="1:3">
      <c r="A665" s="115">
        <v>37497</v>
      </c>
      <c r="B665" s="116">
        <v>86.82</v>
      </c>
      <c r="C665" s="109"/>
    </row>
    <row r="666" spans="1:3">
      <c r="A666" s="115">
        <v>37498</v>
      </c>
      <c r="B666" s="116">
        <v>86.57</v>
      </c>
      <c r="C666" s="109"/>
    </row>
    <row r="667" spans="1:3">
      <c r="A667" s="115">
        <v>37501</v>
      </c>
      <c r="B667" s="116">
        <v>86.73</v>
      </c>
      <c r="C667" s="109"/>
    </row>
    <row r="668" spans="1:3">
      <c r="A668" s="115">
        <v>37502</v>
      </c>
      <c r="B668" s="116">
        <v>87.65</v>
      </c>
      <c r="C668" s="109"/>
    </row>
    <row r="669" spans="1:3">
      <c r="A669" s="115">
        <v>37503</v>
      </c>
      <c r="B669" s="116">
        <v>87.74</v>
      </c>
      <c r="C669" s="109"/>
    </row>
    <row r="670" spans="1:3">
      <c r="A670" s="115">
        <v>37504</v>
      </c>
      <c r="B670" s="116">
        <v>86.69</v>
      </c>
      <c r="C670" s="109"/>
    </row>
    <row r="671" spans="1:3">
      <c r="A671" s="115">
        <v>37505</v>
      </c>
      <c r="B671" s="116">
        <v>86.15</v>
      </c>
      <c r="C671" s="109"/>
    </row>
    <row r="672" spans="1:3">
      <c r="A672" s="115">
        <v>37508</v>
      </c>
      <c r="B672" s="116">
        <v>85.72</v>
      </c>
      <c r="C672" s="109"/>
    </row>
    <row r="673" spans="1:3">
      <c r="A673" s="115">
        <v>37509</v>
      </c>
      <c r="B673" s="116">
        <v>84.85</v>
      </c>
      <c r="C673" s="109"/>
    </row>
    <row r="674" spans="1:3">
      <c r="A674" s="115">
        <v>37510</v>
      </c>
      <c r="B674" s="116">
        <v>84.53</v>
      </c>
      <c r="C674" s="109"/>
    </row>
    <row r="675" spans="1:3">
      <c r="A675" s="115">
        <v>37511</v>
      </c>
      <c r="B675" s="116">
        <v>84.68</v>
      </c>
      <c r="C675" s="109"/>
    </row>
    <row r="676" spans="1:3">
      <c r="A676" s="115">
        <v>37512</v>
      </c>
      <c r="B676" s="116">
        <v>84.95</v>
      </c>
      <c r="C676" s="109"/>
    </row>
    <row r="677" spans="1:3">
      <c r="A677" s="115">
        <v>37515</v>
      </c>
      <c r="B677" s="116">
        <v>84.81</v>
      </c>
      <c r="C677" s="109"/>
    </row>
    <row r="678" spans="1:3">
      <c r="A678" s="115">
        <v>37516</v>
      </c>
      <c r="B678" s="116">
        <v>85.44</v>
      </c>
      <c r="C678" s="109"/>
    </row>
    <row r="679" spans="1:3">
      <c r="A679" s="115">
        <v>37517</v>
      </c>
      <c r="B679" s="116">
        <v>86.04</v>
      </c>
      <c r="C679" s="109"/>
    </row>
    <row r="680" spans="1:3">
      <c r="A680" s="115">
        <v>37518</v>
      </c>
      <c r="B680" s="116">
        <v>86.6</v>
      </c>
      <c r="C680" s="109"/>
    </row>
    <row r="681" spans="1:3">
      <c r="A681" s="115">
        <v>37519</v>
      </c>
      <c r="B681" s="116">
        <v>86.76</v>
      </c>
      <c r="C681" s="109"/>
    </row>
    <row r="682" spans="1:3">
      <c r="A682" s="115">
        <v>37522</v>
      </c>
      <c r="B682" s="116">
        <v>86.14</v>
      </c>
      <c r="C682" s="109"/>
    </row>
    <row r="683" spans="1:3">
      <c r="A683" s="115">
        <v>37523</v>
      </c>
      <c r="B683" s="116">
        <v>85.25</v>
      </c>
      <c r="C683" s="109"/>
    </row>
    <row r="684" spans="1:3">
      <c r="A684" s="115">
        <v>37524</v>
      </c>
      <c r="B684" s="116">
        <v>85.11</v>
      </c>
      <c r="C684" s="109"/>
    </row>
    <row r="685" spans="1:3">
      <c r="A685" s="115">
        <v>37525</v>
      </c>
      <c r="B685" s="116">
        <v>85.79</v>
      </c>
      <c r="C685" s="109"/>
    </row>
    <row r="686" spans="1:3">
      <c r="A686" s="115">
        <v>37526</v>
      </c>
      <c r="B686" s="116">
        <v>85.17</v>
      </c>
      <c r="C686" s="109"/>
    </row>
    <row r="687" spans="1:3">
      <c r="A687" s="115">
        <v>37529</v>
      </c>
      <c r="B687" s="116">
        <v>85.48</v>
      </c>
      <c r="C687" s="109"/>
    </row>
    <row r="688" spans="1:3">
      <c r="A688" s="115">
        <v>37530</v>
      </c>
      <c r="B688" s="116">
        <v>85.08</v>
      </c>
      <c r="C688" s="109"/>
    </row>
    <row r="689" spans="1:3">
      <c r="A689" s="115">
        <v>37531</v>
      </c>
      <c r="B689" s="116">
        <v>84.84</v>
      </c>
      <c r="C689" s="109"/>
    </row>
    <row r="690" spans="1:3">
      <c r="A690" s="115">
        <v>37532</v>
      </c>
      <c r="B690" s="116">
        <v>85.14</v>
      </c>
      <c r="C690" s="109"/>
    </row>
    <row r="691" spans="1:3">
      <c r="A691" s="115">
        <v>37533</v>
      </c>
      <c r="B691" s="116">
        <v>85.22</v>
      </c>
      <c r="C691" s="109"/>
    </row>
    <row r="692" spans="1:3">
      <c r="A692" s="115">
        <v>37536</v>
      </c>
      <c r="B692" s="116">
        <v>85.21</v>
      </c>
      <c r="C692" s="109"/>
    </row>
    <row r="693" spans="1:3">
      <c r="A693" s="115">
        <v>37537</v>
      </c>
      <c r="B693" s="116">
        <v>85.65</v>
      </c>
      <c r="C693" s="109"/>
    </row>
    <row r="694" spans="1:3">
      <c r="A694" s="115">
        <v>37538</v>
      </c>
      <c r="B694" s="116">
        <v>85.64</v>
      </c>
      <c r="C694" s="109"/>
    </row>
    <row r="695" spans="1:3">
      <c r="A695" s="115">
        <v>37539</v>
      </c>
      <c r="B695" s="116">
        <v>86.26</v>
      </c>
      <c r="C695" s="109"/>
    </row>
    <row r="696" spans="1:3">
      <c r="A696" s="115">
        <v>37540</v>
      </c>
      <c r="B696" s="116">
        <v>86.11</v>
      </c>
      <c r="C696" s="109"/>
    </row>
    <row r="697" spans="1:3">
      <c r="A697" s="115">
        <v>37543</v>
      </c>
      <c r="B697" s="116">
        <v>86.2</v>
      </c>
      <c r="C697" s="109"/>
    </row>
    <row r="698" spans="1:3">
      <c r="A698" s="115">
        <v>37544</v>
      </c>
      <c r="B698" s="116">
        <v>86.25</v>
      </c>
      <c r="C698" s="109"/>
    </row>
    <row r="699" spans="1:3">
      <c r="A699" s="115">
        <v>37545</v>
      </c>
      <c r="B699" s="116">
        <v>86.53</v>
      </c>
      <c r="C699" s="109"/>
    </row>
    <row r="700" spans="1:3">
      <c r="A700" s="115">
        <v>37546</v>
      </c>
      <c r="B700" s="116">
        <v>86.47</v>
      </c>
      <c r="C700" s="109"/>
    </row>
    <row r="701" spans="1:3">
      <c r="A701" s="115">
        <v>37547</v>
      </c>
      <c r="B701" s="116">
        <v>86.32</v>
      </c>
      <c r="C701" s="109"/>
    </row>
    <row r="702" spans="1:3">
      <c r="A702" s="115">
        <v>37550</v>
      </c>
      <c r="B702" s="116">
        <v>86.34</v>
      </c>
      <c r="C702" s="109"/>
    </row>
    <row r="703" spans="1:3">
      <c r="A703" s="115">
        <v>37551</v>
      </c>
      <c r="B703" s="116">
        <v>86.41</v>
      </c>
      <c r="C703" s="109"/>
    </row>
    <row r="704" spans="1:3">
      <c r="A704" s="115">
        <v>37552</v>
      </c>
      <c r="B704" s="116">
        <v>86.64</v>
      </c>
      <c r="C704" s="109"/>
    </row>
    <row r="705" spans="1:3">
      <c r="A705" s="115">
        <v>37553</v>
      </c>
      <c r="B705" s="116">
        <v>86.49</v>
      </c>
      <c r="C705" s="109"/>
    </row>
    <row r="706" spans="1:3">
      <c r="A706" s="115">
        <v>37554</v>
      </c>
      <c r="B706" s="116">
        <v>86.8</v>
      </c>
      <c r="C706" s="109"/>
    </row>
    <row r="707" spans="1:3">
      <c r="A707" s="115">
        <v>37557</v>
      </c>
      <c r="B707" s="116">
        <v>86.27</v>
      </c>
      <c r="C707" s="109"/>
    </row>
    <row r="708" spans="1:3">
      <c r="A708" s="115">
        <v>37558</v>
      </c>
      <c r="B708" s="116">
        <v>86.86</v>
      </c>
      <c r="C708" s="109"/>
    </row>
    <row r="709" spans="1:3">
      <c r="A709" s="115">
        <v>37559</v>
      </c>
      <c r="B709" s="116">
        <v>86.39</v>
      </c>
      <c r="C709" s="109"/>
    </row>
    <row r="710" spans="1:3">
      <c r="A710" s="115">
        <v>37560</v>
      </c>
      <c r="B710" s="116">
        <v>86.32</v>
      </c>
      <c r="C710" s="109"/>
    </row>
    <row r="711" spans="1:3">
      <c r="A711" s="115">
        <v>37561</v>
      </c>
      <c r="B711" s="116">
        <v>86.14</v>
      </c>
      <c r="C711" s="109"/>
    </row>
    <row r="712" spans="1:3">
      <c r="A712" s="115">
        <v>37564</v>
      </c>
      <c r="B712" s="116">
        <v>86.45</v>
      </c>
      <c r="C712" s="109"/>
    </row>
    <row r="713" spans="1:3">
      <c r="A713" s="115">
        <v>37565</v>
      </c>
      <c r="B713" s="116">
        <v>87.32</v>
      </c>
      <c r="C713" s="109"/>
    </row>
    <row r="714" spans="1:3">
      <c r="A714" s="115">
        <v>37566</v>
      </c>
      <c r="B714" s="116">
        <v>86.88</v>
      </c>
      <c r="C714" s="109"/>
    </row>
    <row r="715" spans="1:3">
      <c r="A715" s="115">
        <v>37567</v>
      </c>
      <c r="B715" s="116">
        <v>87.21</v>
      </c>
      <c r="C715" s="109"/>
    </row>
    <row r="716" spans="1:3">
      <c r="A716" s="115">
        <v>37568</v>
      </c>
      <c r="B716" s="116">
        <v>87.01</v>
      </c>
      <c r="C716" s="109"/>
    </row>
    <row r="717" spans="1:3">
      <c r="A717" s="115">
        <v>37571</v>
      </c>
      <c r="B717" s="116">
        <v>86.82</v>
      </c>
      <c r="C717" s="109"/>
    </row>
    <row r="718" spans="1:3">
      <c r="A718" s="115">
        <v>37572</v>
      </c>
      <c r="B718" s="116">
        <v>86.22</v>
      </c>
      <c r="C718" s="109"/>
    </row>
    <row r="719" spans="1:3">
      <c r="A719" s="115">
        <v>37573</v>
      </c>
      <c r="B719" s="116">
        <v>85.88</v>
      </c>
      <c r="C719" s="109"/>
    </row>
    <row r="720" spans="1:3">
      <c r="A720" s="115">
        <v>37574</v>
      </c>
      <c r="B720" s="116">
        <v>85.92</v>
      </c>
      <c r="C720" s="109"/>
    </row>
    <row r="721" spans="1:3">
      <c r="A721" s="115">
        <v>37575</v>
      </c>
      <c r="B721" s="116">
        <v>85.89</v>
      </c>
      <c r="C721" s="109"/>
    </row>
    <row r="722" spans="1:3">
      <c r="A722" s="115">
        <v>37578</v>
      </c>
      <c r="B722" s="116">
        <v>85.89</v>
      </c>
      <c r="C722" s="109"/>
    </row>
    <row r="723" spans="1:3">
      <c r="A723" s="115">
        <v>37579</v>
      </c>
      <c r="B723" s="116">
        <v>85.96</v>
      </c>
      <c r="C723" s="109"/>
    </row>
    <row r="724" spans="1:3">
      <c r="A724" s="115">
        <v>37580</v>
      </c>
      <c r="B724" s="116">
        <v>85.93</v>
      </c>
      <c r="C724" s="109"/>
    </row>
    <row r="725" spans="1:3">
      <c r="A725" s="115">
        <v>37581</v>
      </c>
      <c r="B725" s="116">
        <v>86.27</v>
      </c>
      <c r="C725" s="109"/>
    </row>
    <row r="726" spans="1:3">
      <c r="A726" s="115">
        <v>37582</v>
      </c>
      <c r="B726" s="116">
        <v>86.13</v>
      </c>
      <c r="C726" s="109"/>
    </row>
    <row r="727" spans="1:3">
      <c r="A727" s="115">
        <v>37585</v>
      </c>
      <c r="B727" s="116">
        <v>85.97</v>
      </c>
      <c r="C727" s="109"/>
    </row>
    <row r="728" spans="1:3">
      <c r="A728" s="115">
        <v>37586</v>
      </c>
      <c r="B728" s="116">
        <v>85.69</v>
      </c>
      <c r="C728" s="109"/>
    </row>
    <row r="729" spans="1:3">
      <c r="A729" s="115">
        <v>37587</v>
      </c>
      <c r="B729" s="116">
        <v>85.56</v>
      </c>
      <c r="C729" s="109"/>
    </row>
    <row r="730" spans="1:3">
      <c r="A730" s="115">
        <v>37588</v>
      </c>
      <c r="B730" s="116">
        <v>85.53</v>
      </c>
      <c r="C730" s="109"/>
    </row>
    <row r="731" spans="1:3">
      <c r="A731" s="115">
        <v>37589</v>
      </c>
      <c r="B731" s="116">
        <v>85.44</v>
      </c>
      <c r="C731" s="109"/>
    </row>
    <row r="732" spans="1:3">
      <c r="A732" s="115">
        <v>37592</v>
      </c>
      <c r="B732" s="116">
        <v>85.09</v>
      </c>
      <c r="C732" s="109"/>
    </row>
    <row r="733" spans="1:3">
      <c r="A733" s="115">
        <v>37593</v>
      </c>
      <c r="B733" s="116">
        <v>85.05</v>
      </c>
      <c r="C733" s="109"/>
    </row>
    <row r="734" spans="1:3">
      <c r="A734" s="115">
        <v>37594</v>
      </c>
      <c r="B734" s="116">
        <v>85.22</v>
      </c>
      <c r="C734" s="109"/>
    </row>
    <row r="735" spans="1:3">
      <c r="A735" s="115">
        <v>37595</v>
      </c>
      <c r="B735" s="116">
        <v>85.19</v>
      </c>
      <c r="C735" s="109"/>
    </row>
    <row r="736" spans="1:3">
      <c r="A736" s="115">
        <v>37596</v>
      </c>
      <c r="B736" s="116">
        <v>85.57</v>
      </c>
      <c r="C736" s="109"/>
    </row>
    <row r="737" spans="1:3">
      <c r="A737" s="115">
        <v>37599</v>
      </c>
      <c r="B737" s="116">
        <v>85.34</v>
      </c>
      <c r="C737" s="109"/>
    </row>
    <row r="738" spans="1:3">
      <c r="A738" s="115">
        <v>37600</v>
      </c>
      <c r="B738" s="116">
        <v>85.46</v>
      </c>
      <c r="C738" s="109"/>
    </row>
    <row r="739" spans="1:3">
      <c r="A739" s="115">
        <v>37601</v>
      </c>
      <c r="B739" s="116">
        <v>85.42</v>
      </c>
      <c r="C739" s="109"/>
    </row>
    <row r="740" spans="1:3">
      <c r="A740" s="115">
        <v>37602</v>
      </c>
      <c r="B740" s="116">
        <v>84.81</v>
      </c>
      <c r="C740" s="109"/>
    </row>
    <row r="741" spans="1:3">
      <c r="A741" s="115">
        <v>37603</v>
      </c>
      <c r="B741" s="116">
        <v>84.9</v>
      </c>
      <c r="C741" s="109"/>
    </row>
    <row r="742" spans="1:3">
      <c r="A742" s="115">
        <v>37606</v>
      </c>
      <c r="B742" s="116">
        <v>84.95</v>
      </c>
      <c r="C742" s="109"/>
    </row>
    <row r="743" spans="1:3">
      <c r="A743" s="115">
        <v>37607</v>
      </c>
      <c r="B743" s="116">
        <v>85.12</v>
      </c>
      <c r="C743" s="109"/>
    </row>
    <row r="744" spans="1:3">
      <c r="A744" s="115">
        <v>37608</v>
      </c>
      <c r="B744" s="116">
        <v>84.76</v>
      </c>
      <c r="C744" s="109"/>
    </row>
    <row r="745" spans="1:3">
      <c r="A745" s="115">
        <v>37609</v>
      </c>
      <c r="B745" s="116">
        <v>84.9</v>
      </c>
      <c r="C745" s="109"/>
    </row>
    <row r="746" spans="1:3">
      <c r="A746" s="115">
        <v>37610</v>
      </c>
      <c r="B746" s="116">
        <v>85.06</v>
      </c>
      <c r="C746" s="109"/>
    </row>
    <row r="747" spans="1:3">
      <c r="A747" s="115">
        <v>37613</v>
      </c>
      <c r="B747" s="116">
        <v>85.3</v>
      </c>
      <c r="C747" s="109"/>
    </row>
    <row r="748" spans="1:3">
      <c r="A748" s="115">
        <v>37617</v>
      </c>
      <c r="B748" s="116">
        <v>85</v>
      </c>
      <c r="C748" s="109"/>
    </row>
    <row r="749" spans="1:3">
      <c r="A749" s="115">
        <v>37620</v>
      </c>
      <c r="B749" s="116">
        <v>84.3</v>
      </c>
      <c r="C749" s="109"/>
    </row>
    <row r="750" spans="1:3">
      <c r="A750" s="115">
        <v>37621</v>
      </c>
      <c r="B750" s="116">
        <v>84.71</v>
      </c>
      <c r="C750" s="109"/>
    </row>
    <row r="751" spans="1:3">
      <c r="A751" s="115">
        <v>37624</v>
      </c>
      <c r="B751" s="116">
        <v>84.32</v>
      </c>
      <c r="C751" s="109"/>
    </row>
    <row r="752" spans="1:3">
      <c r="A752" s="115">
        <v>37627</v>
      </c>
      <c r="B752" s="116">
        <v>84.91</v>
      </c>
      <c r="C752" s="109"/>
    </row>
    <row r="753" spans="1:3">
      <c r="A753" s="115">
        <v>37628</v>
      </c>
      <c r="B753" s="116">
        <v>84.32</v>
      </c>
      <c r="C753" s="109"/>
    </row>
    <row r="754" spans="1:3">
      <c r="A754" s="115">
        <v>37629</v>
      </c>
      <c r="B754" s="116">
        <v>84.47</v>
      </c>
      <c r="C754" s="109"/>
    </row>
    <row r="755" spans="1:3">
      <c r="A755" s="115">
        <v>37630</v>
      </c>
      <c r="B755" s="116">
        <v>84.98</v>
      </c>
      <c r="C755" s="109"/>
    </row>
    <row r="756" spans="1:3">
      <c r="A756" s="115">
        <v>37631</v>
      </c>
      <c r="B756" s="116">
        <v>84.79</v>
      </c>
      <c r="C756" s="109"/>
    </row>
    <row r="757" spans="1:3">
      <c r="A757" s="115">
        <v>37634</v>
      </c>
      <c r="B757" s="116">
        <v>84.17</v>
      </c>
      <c r="C757" s="109"/>
    </row>
    <row r="758" spans="1:3">
      <c r="A758" s="115">
        <v>37635</v>
      </c>
      <c r="B758" s="116">
        <v>84.22</v>
      </c>
      <c r="C758" s="109"/>
    </row>
    <row r="759" spans="1:3">
      <c r="A759" s="115">
        <v>37636</v>
      </c>
      <c r="B759" s="116">
        <v>84.2</v>
      </c>
      <c r="C759" s="109"/>
    </row>
    <row r="760" spans="1:3">
      <c r="A760" s="115">
        <v>37637</v>
      </c>
      <c r="B760" s="116">
        <v>84.13</v>
      </c>
      <c r="C760" s="109"/>
    </row>
    <row r="761" spans="1:3">
      <c r="A761" s="115">
        <v>37638</v>
      </c>
      <c r="B761" s="116">
        <v>84.21</v>
      </c>
      <c r="C761" s="109"/>
    </row>
    <row r="762" spans="1:3">
      <c r="A762" s="115">
        <v>37641</v>
      </c>
      <c r="B762" s="116">
        <v>84.43</v>
      </c>
      <c r="C762" s="109"/>
    </row>
    <row r="763" spans="1:3">
      <c r="A763" s="115">
        <v>37642</v>
      </c>
      <c r="B763" s="116">
        <v>84.59</v>
      </c>
      <c r="C763" s="109"/>
    </row>
    <row r="764" spans="1:3">
      <c r="A764" s="115">
        <v>37643</v>
      </c>
      <c r="B764" s="116">
        <v>84.9</v>
      </c>
      <c r="C764" s="109"/>
    </row>
    <row r="765" spans="1:3">
      <c r="A765" s="115">
        <v>37644</v>
      </c>
      <c r="B765" s="116">
        <v>84.82</v>
      </c>
      <c r="C765" s="109"/>
    </row>
    <row r="766" spans="1:3">
      <c r="A766" s="115">
        <v>37645</v>
      </c>
      <c r="B766" s="116">
        <v>84.84</v>
      </c>
      <c r="C766" s="109"/>
    </row>
    <row r="767" spans="1:3">
      <c r="A767" s="115">
        <v>37648</v>
      </c>
      <c r="B767" s="116">
        <v>85.22</v>
      </c>
      <c r="C767" s="109"/>
    </row>
    <row r="768" spans="1:3">
      <c r="A768" s="115">
        <v>37649</v>
      </c>
      <c r="B768" s="116">
        <v>84.86</v>
      </c>
      <c r="C768" s="109"/>
    </row>
    <row r="769" spans="1:3">
      <c r="A769" s="115">
        <v>37650</v>
      </c>
      <c r="B769" s="116">
        <v>84.93</v>
      </c>
      <c r="C769" s="109"/>
    </row>
    <row r="770" spans="1:3">
      <c r="A770" s="115">
        <v>37651</v>
      </c>
      <c r="B770" s="116">
        <v>83.85</v>
      </c>
      <c r="C770" s="109"/>
    </row>
    <row r="771" spans="1:3">
      <c r="A771" s="115">
        <v>37652</v>
      </c>
      <c r="B771" s="116">
        <v>83.27</v>
      </c>
      <c r="C771" s="109"/>
    </row>
    <row r="772" spans="1:3">
      <c r="A772" s="115">
        <v>37655</v>
      </c>
      <c r="B772" s="116">
        <v>83.23</v>
      </c>
      <c r="C772" s="109"/>
    </row>
    <row r="773" spans="1:3">
      <c r="A773" s="115">
        <v>37656</v>
      </c>
      <c r="B773" s="116">
        <v>83.26</v>
      </c>
      <c r="C773" s="109"/>
    </row>
    <row r="774" spans="1:3">
      <c r="A774" s="115">
        <v>37657</v>
      </c>
      <c r="B774" s="116">
        <v>82.62</v>
      </c>
      <c r="C774" s="109"/>
    </row>
    <row r="775" spans="1:3">
      <c r="A775" s="115">
        <v>37658</v>
      </c>
      <c r="B775" s="116">
        <v>83.19</v>
      </c>
      <c r="C775" s="109"/>
    </row>
    <row r="776" spans="1:3">
      <c r="A776" s="115">
        <v>37659</v>
      </c>
      <c r="B776" s="116">
        <v>82</v>
      </c>
      <c r="C776" s="109"/>
    </row>
    <row r="777" spans="1:3">
      <c r="A777" s="115">
        <v>37662</v>
      </c>
      <c r="B777" s="116">
        <v>83.27</v>
      </c>
      <c r="C777" s="109"/>
    </row>
    <row r="778" spans="1:3">
      <c r="A778" s="115">
        <v>37663</v>
      </c>
      <c r="B778" s="116">
        <v>82.8</v>
      </c>
      <c r="C778" s="109"/>
    </row>
    <row r="779" spans="1:3">
      <c r="A779" s="115">
        <v>37664</v>
      </c>
      <c r="B779" s="116">
        <v>83.18</v>
      </c>
      <c r="C779" s="109"/>
    </row>
    <row r="780" spans="1:3">
      <c r="A780" s="115">
        <v>37665</v>
      </c>
      <c r="B780" s="116">
        <v>83.02</v>
      </c>
      <c r="C780" s="109"/>
    </row>
    <row r="781" spans="1:3">
      <c r="A781" s="115">
        <v>37666</v>
      </c>
      <c r="B781" s="116">
        <v>83.64</v>
      </c>
      <c r="C781" s="109"/>
    </row>
    <row r="782" spans="1:3">
      <c r="A782" s="115">
        <v>37669</v>
      </c>
      <c r="B782" s="116">
        <v>83.99</v>
      </c>
      <c r="C782" s="109"/>
    </row>
    <row r="783" spans="1:3">
      <c r="A783" s="115">
        <v>37670</v>
      </c>
      <c r="B783" s="116">
        <v>85.18</v>
      </c>
      <c r="C783" s="109"/>
    </row>
    <row r="784" spans="1:3">
      <c r="A784" s="115">
        <v>37671</v>
      </c>
      <c r="B784" s="116">
        <v>84.99</v>
      </c>
      <c r="C784" s="109"/>
    </row>
    <row r="785" spans="1:3">
      <c r="A785" s="115">
        <v>37672</v>
      </c>
      <c r="B785" s="116">
        <v>84.36</v>
      </c>
      <c r="C785" s="109"/>
    </row>
    <row r="786" spans="1:3">
      <c r="A786" s="115">
        <v>37673</v>
      </c>
      <c r="B786" s="116">
        <v>84.57</v>
      </c>
      <c r="C786" s="109"/>
    </row>
    <row r="787" spans="1:3">
      <c r="A787" s="115">
        <v>37676</v>
      </c>
      <c r="B787" s="116">
        <v>84.3</v>
      </c>
      <c r="C787" s="109"/>
    </row>
    <row r="788" spans="1:3">
      <c r="A788" s="115">
        <v>37677</v>
      </c>
      <c r="B788" s="116">
        <v>84.6</v>
      </c>
      <c r="C788" s="109"/>
    </row>
    <row r="789" spans="1:3">
      <c r="A789" s="115">
        <v>37678</v>
      </c>
      <c r="B789" s="116">
        <v>84.16</v>
      </c>
      <c r="C789" s="109"/>
    </row>
    <row r="790" spans="1:3">
      <c r="A790" s="115">
        <v>37679</v>
      </c>
      <c r="B790" s="116">
        <v>83.88</v>
      </c>
      <c r="C790" s="109"/>
    </row>
    <row r="791" spans="1:3">
      <c r="A791" s="115">
        <v>37680</v>
      </c>
      <c r="B791" s="116">
        <v>83.73</v>
      </c>
      <c r="C791" s="109"/>
    </row>
    <row r="792" spans="1:3">
      <c r="A792" s="115">
        <v>37683</v>
      </c>
      <c r="B792" s="116">
        <v>83.73</v>
      </c>
      <c r="C792" s="109"/>
    </row>
    <row r="793" spans="1:3">
      <c r="A793" s="115">
        <v>37684</v>
      </c>
      <c r="B793" s="116">
        <v>84.4</v>
      </c>
      <c r="C793" s="109"/>
    </row>
    <row r="794" spans="1:3">
      <c r="A794" s="115">
        <v>37685</v>
      </c>
      <c r="B794" s="116">
        <v>84.45</v>
      </c>
      <c r="C794" s="109"/>
    </row>
    <row r="795" spans="1:3">
      <c r="A795" s="115">
        <v>37686</v>
      </c>
      <c r="B795" s="116">
        <v>84.05</v>
      </c>
      <c r="C795" s="109"/>
    </row>
    <row r="796" spans="1:3">
      <c r="A796" s="115">
        <v>37687</v>
      </c>
      <c r="B796" s="116">
        <v>84.31</v>
      </c>
      <c r="C796" s="109"/>
    </row>
    <row r="797" spans="1:3">
      <c r="A797" s="115">
        <v>37690</v>
      </c>
      <c r="B797" s="116">
        <v>84.77</v>
      </c>
      <c r="C797" s="109"/>
    </row>
    <row r="798" spans="1:3">
      <c r="A798" s="115">
        <v>37691</v>
      </c>
      <c r="B798" s="116">
        <v>85.1</v>
      </c>
      <c r="C798" s="109"/>
    </row>
    <row r="799" spans="1:3">
      <c r="A799" s="115">
        <v>37692</v>
      </c>
      <c r="B799" s="116">
        <v>85.22</v>
      </c>
      <c r="C799" s="109"/>
    </row>
    <row r="800" spans="1:3">
      <c r="A800" s="115">
        <v>37693</v>
      </c>
      <c r="B800" s="116">
        <v>84.36</v>
      </c>
      <c r="C800" s="109"/>
    </row>
    <row r="801" spans="1:3">
      <c r="A801" s="115">
        <v>37694</v>
      </c>
      <c r="B801" s="116">
        <v>84.18</v>
      </c>
      <c r="C801" s="109"/>
    </row>
    <row r="802" spans="1:3">
      <c r="A802" s="115">
        <v>37697</v>
      </c>
      <c r="B802" s="116">
        <v>84.51</v>
      </c>
      <c r="C802" s="109"/>
    </row>
    <row r="803" spans="1:3">
      <c r="A803" s="115">
        <v>37698</v>
      </c>
      <c r="B803" s="116">
        <v>84.18</v>
      </c>
      <c r="C803" s="109"/>
    </row>
    <row r="804" spans="1:3">
      <c r="A804" s="115">
        <v>37699</v>
      </c>
      <c r="B804" s="116">
        <v>84.66</v>
      </c>
      <c r="C804" s="109"/>
    </row>
    <row r="805" spans="1:3">
      <c r="A805" s="115">
        <v>37700</v>
      </c>
      <c r="B805" s="116">
        <v>84.74</v>
      </c>
      <c r="C805" s="109"/>
    </row>
    <row r="806" spans="1:3">
      <c r="A806" s="115">
        <v>37701</v>
      </c>
      <c r="B806" s="116">
        <v>85.15</v>
      </c>
      <c r="C806" s="109"/>
    </row>
    <row r="807" spans="1:3">
      <c r="A807" s="115">
        <v>37704</v>
      </c>
      <c r="B807" s="116">
        <v>84.71</v>
      </c>
      <c r="C807" s="109"/>
    </row>
    <row r="808" spans="1:3">
      <c r="A808" s="115">
        <v>37705</v>
      </c>
      <c r="B808" s="116">
        <v>83.79</v>
      </c>
      <c r="C808" s="109"/>
    </row>
    <row r="809" spans="1:3">
      <c r="A809" s="115">
        <v>37706</v>
      </c>
      <c r="B809" s="116">
        <v>84.12</v>
      </c>
      <c r="C809" s="109"/>
    </row>
    <row r="810" spans="1:3">
      <c r="A810" s="115">
        <v>37707</v>
      </c>
      <c r="B810" s="116">
        <v>84.4</v>
      </c>
      <c r="C810" s="109"/>
    </row>
    <row r="811" spans="1:3">
      <c r="A811" s="115">
        <v>37708</v>
      </c>
      <c r="B811" s="116">
        <v>82.91</v>
      </c>
      <c r="C811" s="109"/>
    </row>
    <row r="812" spans="1:3">
      <c r="A812" s="115">
        <v>37711</v>
      </c>
      <c r="B812" s="116">
        <v>83.53</v>
      </c>
      <c r="C812" s="109"/>
    </row>
    <row r="813" spans="1:3">
      <c r="A813" s="115">
        <v>37712</v>
      </c>
      <c r="B813" s="116">
        <v>84.17</v>
      </c>
      <c r="C813" s="109"/>
    </row>
    <row r="814" spans="1:3">
      <c r="A814" s="115">
        <v>37713</v>
      </c>
      <c r="B814" s="116">
        <v>83.55</v>
      </c>
      <c r="C814" s="109"/>
    </row>
    <row r="815" spans="1:3">
      <c r="A815" s="115">
        <v>37714</v>
      </c>
      <c r="B815" s="116">
        <v>83.31</v>
      </c>
      <c r="C815" s="109"/>
    </row>
    <row r="816" spans="1:3">
      <c r="A816" s="115">
        <v>37715</v>
      </c>
      <c r="B816" s="116">
        <v>84.06</v>
      </c>
      <c r="C816" s="109"/>
    </row>
    <row r="817" spans="1:3">
      <c r="A817" s="115">
        <v>37718</v>
      </c>
      <c r="B817" s="116">
        <v>83.76</v>
      </c>
      <c r="C817" s="109"/>
    </row>
    <row r="818" spans="1:3">
      <c r="A818" s="115">
        <v>37719</v>
      </c>
      <c r="B818" s="116">
        <v>84.01</v>
      </c>
      <c r="C818" s="109"/>
    </row>
    <row r="819" spans="1:3">
      <c r="A819" s="115">
        <v>37720</v>
      </c>
      <c r="B819" s="116">
        <v>83.93</v>
      </c>
      <c r="C819" s="109"/>
    </row>
    <row r="820" spans="1:3">
      <c r="A820" s="115">
        <v>37721</v>
      </c>
      <c r="B820" s="116">
        <v>83.67</v>
      </c>
      <c r="C820" s="109"/>
    </row>
    <row r="821" spans="1:3">
      <c r="A821" s="115">
        <v>37722</v>
      </c>
      <c r="B821" s="116">
        <v>83.53</v>
      </c>
      <c r="C821" s="109"/>
    </row>
    <row r="822" spans="1:3">
      <c r="A822" s="115">
        <v>37725</v>
      </c>
      <c r="B822" s="116">
        <v>83.43</v>
      </c>
      <c r="C822" s="109"/>
    </row>
    <row r="823" spans="1:3">
      <c r="A823" s="115">
        <v>37726</v>
      </c>
      <c r="B823" s="116">
        <v>83.09</v>
      </c>
      <c r="C823" s="109"/>
    </row>
    <row r="824" spans="1:3">
      <c r="A824" s="115">
        <v>37727</v>
      </c>
      <c r="B824" s="116">
        <v>82.98</v>
      </c>
      <c r="C824" s="109"/>
    </row>
    <row r="825" spans="1:3">
      <c r="A825" s="115">
        <v>37733</v>
      </c>
      <c r="B825" s="116">
        <v>83.27</v>
      </c>
      <c r="C825" s="109"/>
    </row>
    <row r="826" spans="1:3">
      <c r="A826" s="115">
        <v>37734</v>
      </c>
      <c r="B826" s="116">
        <v>83.02</v>
      </c>
      <c r="C826" s="109"/>
    </row>
    <row r="827" spans="1:3">
      <c r="A827" s="115">
        <v>37736</v>
      </c>
      <c r="B827" s="116">
        <v>83.41</v>
      </c>
      <c r="C827" s="109"/>
    </row>
    <row r="828" spans="1:3">
      <c r="A828" s="115">
        <v>37739</v>
      </c>
      <c r="B828" s="116">
        <v>83.02</v>
      </c>
      <c r="C828" s="109"/>
    </row>
    <row r="829" spans="1:3">
      <c r="A829" s="115">
        <v>37740</v>
      </c>
      <c r="B829" s="116">
        <v>83.16</v>
      </c>
      <c r="C829" s="109"/>
    </row>
    <row r="830" spans="1:3">
      <c r="A830" s="115">
        <v>37741</v>
      </c>
      <c r="B830" s="116">
        <v>83.69</v>
      </c>
      <c r="C830" s="109"/>
    </row>
    <row r="831" spans="1:3">
      <c r="A831" s="115">
        <v>37743</v>
      </c>
      <c r="B831" s="116">
        <v>83.61</v>
      </c>
      <c r="C831" s="109"/>
    </row>
    <row r="832" spans="1:3">
      <c r="A832" s="115">
        <v>37746</v>
      </c>
      <c r="B832" s="116">
        <v>83.41</v>
      </c>
      <c r="C832" s="109"/>
    </row>
    <row r="833" spans="1:3">
      <c r="A833" s="115">
        <v>37747</v>
      </c>
      <c r="B833" s="116">
        <v>83.78</v>
      </c>
      <c r="C833" s="109"/>
    </row>
    <row r="834" spans="1:3">
      <c r="A834" s="115">
        <v>37748</v>
      </c>
      <c r="B834" s="116">
        <v>83.72</v>
      </c>
      <c r="C834" s="109"/>
    </row>
    <row r="835" spans="1:3">
      <c r="A835" s="115">
        <v>37749</v>
      </c>
      <c r="B835" s="116">
        <v>84.13</v>
      </c>
      <c r="C835" s="109"/>
    </row>
    <row r="836" spans="1:3">
      <c r="A836" s="115">
        <v>37750</v>
      </c>
      <c r="B836" s="116">
        <v>84.51</v>
      </c>
      <c r="C836" s="109"/>
    </row>
    <row r="837" spans="1:3">
      <c r="A837" s="115">
        <v>37753</v>
      </c>
      <c r="B837" s="116">
        <v>84.23</v>
      </c>
      <c r="C837" s="109"/>
    </row>
    <row r="838" spans="1:3">
      <c r="A838" s="115">
        <v>37754</v>
      </c>
      <c r="B838" s="116">
        <v>83.83</v>
      </c>
      <c r="C838" s="109"/>
    </row>
    <row r="839" spans="1:3">
      <c r="A839" s="115">
        <v>37755</v>
      </c>
      <c r="B839" s="116">
        <v>83.83</v>
      </c>
      <c r="C839" s="109"/>
    </row>
    <row r="840" spans="1:3">
      <c r="A840" s="115">
        <v>37756</v>
      </c>
      <c r="B840" s="116">
        <v>83.88</v>
      </c>
      <c r="C840" s="109"/>
    </row>
    <row r="841" spans="1:3">
      <c r="A841" s="115">
        <v>37757</v>
      </c>
      <c r="B841" s="116">
        <v>83.65</v>
      </c>
      <c r="C841" s="109"/>
    </row>
    <row r="842" spans="1:3">
      <c r="A842" s="115">
        <v>37760</v>
      </c>
      <c r="B842" s="116">
        <v>85.61</v>
      </c>
      <c r="C842" s="109"/>
    </row>
    <row r="843" spans="1:3">
      <c r="A843" s="115">
        <v>37761</v>
      </c>
      <c r="B843" s="116">
        <v>85.8</v>
      </c>
      <c r="C843" s="109"/>
    </row>
    <row r="844" spans="1:3">
      <c r="A844" s="115">
        <v>37762</v>
      </c>
      <c r="B844" s="116">
        <v>85.64</v>
      </c>
      <c r="C844" s="109"/>
    </row>
    <row r="845" spans="1:3">
      <c r="A845" s="115">
        <v>37763</v>
      </c>
      <c r="B845" s="116">
        <v>84.77</v>
      </c>
      <c r="C845" s="109"/>
    </row>
    <row r="846" spans="1:3">
      <c r="A846" s="115">
        <v>37764</v>
      </c>
      <c r="B846" s="116">
        <v>84.25</v>
      </c>
      <c r="C846" s="109"/>
    </row>
    <row r="847" spans="1:3">
      <c r="A847" s="115">
        <v>37767</v>
      </c>
      <c r="B847" s="116">
        <v>84.52</v>
      </c>
      <c r="C847" s="109"/>
    </row>
    <row r="848" spans="1:3">
      <c r="A848" s="115">
        <v>37768</v>
      </c>
      <c r="B848" s="116">
        <v>85.3</v>
      </c>
      <c r="C848" s="109"/>
    </row>
    <row r="849" spans="1:3">
      <c r="A849" s="115">
        <v>37769</v>
      </c>
      <c r="B849" s="116">
        <v>85.18</v>
      </c>
      <c r="C849" s="109"/>
    </row>
    <row r="850" spans="1:3">
      <c r="A850" s="115">
        <v>37771</v>
      </c>
      <c r="B850" s="116">
        <v>84.65</v>
      </c>
      <c r="C850" s="109"/>
    </row>
    <row r="851" spans="1:3">
      <c r="A851" s="115">
        <v>37774</v>
      </c>
      <c r="B851" s="116">
        <v>84.64</v>
      </c>
      <c r="C851" s="109"/>
    </row>
    <row r="852" spans="1:3">
      <c r="A852" s="115">
        <v>37775</v>
      </c>
      <c r="B852" s="116">
        <v>85.07</v>
      </c>
      <c r="C852" s="109"/>
    </row>
    <row r="853" spans="1:3">
      <c r="A853" s="115">
        <v>37776</v>
      </c>
      <c r="B853" s="116">
        <v>85.73</v>
      </c>
      <c r="C853" s="109"/>
    </row>
    <row r="854" spans="1:3">
      <c r="A854" s="115">
        <v>37777</v>
      </c>
      <c r="B854" s="116">
        <v>85.46</v>
      </c>
      <c r="C854" s="109"/>
    </row>
    <row r="855" spans="1:3">
      <c r="A855" s="115">
        <v>37778</v>
      </c>
      <c r="B855" s="116">
        <v>85.97</v>
      </c>
      <c r="C855" s="109"/>
    </row>
    <row r="856" spans="1:3">
      <c r="A856" s="115">
        <v>37782</v>
      </c>
      <c r="B856" s="116">
        <v>85.56</v>
      </c>
      <c r="C856" s="109"/>
    </row>
    <row r="857" spans="1:3">
      <c r="A857" s="115">
        <v>37783</v>
      </c>
      <c r="B857" s="116">
        <v>85.86</v>
      </c>
      <c r="C857" s="109"/>
    </row>
    <row r="858" spans="1:3">
      <c r="A858" s="115">
        <v>37784</v>
      </c>
      <c r="B858" s="116">
        <v>86.41</v>
      </c>
      <c r="C858" s="109"/>
    </row>
    <row r="859" spans="1:3">
      <c r="A859" s="115">
        <v>37785</v>
      </c>
      <c r="B859" s="116">
        <v>86.31</v>
      </c>
      <c r="C859" s="109"/>
    </row>
    <row r="860" spans="1:3">
      <c r="A860" s="115">
        <v>37788</v>
      </c>
      <c r="B860" s="116">
        <v>86.91</v>
      </c>
      <c r="C860" s="109"/>
    </row>
    <row r="861" spans="1:3">
      <c r="A861" s="115">
        <v>37790</v>
      </c>
      <c r="B861" s="116">
        <v>86.12</v>
      </c>
      <c r="C861" s="109"/>
    </row>
    <row r="862" spans="1:3">
      <c r="A862" s="115">
        <v>37791</v>
      </c>
      <c r="B862" s="116">
        <v>85.57</v>
      </c>
      <c r="C862" s="109"/>
    </row>
    <row r="863" spans="1:3">
      <c r="A863" s="115">
        <v>37792</v>
      </c>
      <c r="B863" s="116">
        <v>86.2</v>
      </c>
      <c r="C863" s="109"/>
    </row>
    <row r="864" spans="1:3">
      <c r="A864" s="115">
        <v>37795</v>
      </c>
      <c r="B864" s="116">
        <v>86.68</v>
      </c>
      <c r="C864" s="109"/>
    </row>
    <row r="865" spans="1:3">
      <c r="A865" s="115">
        <v>37796</v>
      </c>
      <c r="B865" s="116">
        <v>86.85</v>
      </c>
      <c r="C865" s="109"/>
    </row>
    <row r="866" spans="1:3">
      <c r="A866" s="115">
        <v>37797</v>
      </c>
      <c r="B866" s="116">
        <v>88.38</v>
      </c>
      <c r="C866" s="109"/>
    </row>
    <row r="867" spans="1:3">
      <c r="A867" s="115">
        <v>37798</v>
      </c>
      <c r="B867" s="116">
        <v>87.5</v>
      </c>
      <c r="C867" s="109"/>
    </row>
    <row r="868" spans="1:3">
      <c r="A868" s="115">
        <v>37799</v>
      </c>
      <c r="B868" s="116">
        <v>87.28</v>
      </c>
      <c r="C868" s="109"/>
    </row>
    <row r="869" spans="1:3">
      <c r="A869" s="115">
        <v>37802</v>
      </c>
      <c r="B869" s="116">
        <v>87.47</v>
      </c>
      <c r="C869" s="109"/>
    </row>
    <row r="870" spans="1:3">
      <c r="A870" s="115">
        <v>37803</v>
      </c>
      <c r="B870" s="116">
        <v>88.11</v>
      </c>
      <c r="C870" s="109"/>
    </row>
    <row r="871" spans="1:3">
      <c r="A871" s="115">
        <v>37804</v>
      </c>
      <c r="B871" s="116">
        <v>87.86</v>
      </c>
      <c r="C871" s="109"/>
    </row>
    <row r="872" spans="1:3">
      <c r="A872" s="115">
        <v>37805</v>
      </c>
      <c r="B872" s="116">
        <v>87.89</v>
      </c>
      <c r="C872" s="109"/>
    </row>
    <row r="873" spans="1:3">
      <c r="A873" s="115">
        <v>37806</v>
      </c>
      <c r="B873" s="116">
        <v>87.7</v>
      </c>
      <c r="C873" s="109"/>
    </row>
    <row r="874" spans="1:3">
      <c r="A874" s="115">
        <v>37809</v>
      </c>
      <c r="B874" s="116">
        <v>87.35</v>
      </c>
      <c r="C874" s="109"/>
    </row>
    <row r="875" spans="1:3">
      <c r="A875" s="115">
        <v>37810</v>
      </c>
      <c r="B875" s="116">
        <v>87.89</v>
      </c>
      <c r="C875" s="109"/>
    </row>
    <row r="876" spans="1:3">
      <c r="A876" s="115">
        <v>37811</v>
      </c>
      <c r="B876" s="116">
        <v>87.99</v>
      </c>
      <c r="C876" s="109"/>
    </row>
    <row r="877" spans="1:3">
      <c r="A877" s="115">
        <v>37812</v>
      </c>
      <c r="B877" s="116">
        <v>87.6</v>
      </c>
      <c r="C877" s="109"/>
    </row>
    <row r="878" spans="1:3">
      <c r="A878" s="115">
        <v>37813</v>
      </c>
      <c r="B878" s="116">
        <v>87.02</v>
      </c>
      <c r="C878" s="109"/>
    </row>
    <row r="879" spans="1:3">
      <c r="A879" s="115">
        <v>37816</v>
      </c>
      <c r="B879" s="116">
        <v>87.18</v>
      </c>
      <c r="C879" s="109"/>
    </row>
    <row r="880" spans="1:3">
      <c r="A880" s="115">
        <v>37817</v>
      </c>
      <c r="B880" s="116">
        <v>87.53</v>
      </c>
      <c r="C880" s="109"/>
    </row>
    <row r="881" spans="1:3">
      <c r="A881" s="115">
        <v>37818</v>
      </c>
      <c r="B881" s="116">
        <v>87.05</v>
      </c>
      <c r="C881" s="109"/>
    </row>
    <row r="882" spans="1:3">
      <c r="A882" s="115">
        <v>37819</v>
      </c>
      <c r="B882" s="116">
        <v>87.22</v>
      </c>
      <c r="C882" s="109"/>
    </row>
    <row r="883" spans="1:3">
      <c r="A883" s="115">
        <v>37820</v>
      </c>
      <c r="B883" s="116">
        <v>87.36</v>
      </c>
      <c r="C883" s="109"/>
    </row>
    <row r="884" spans="1:3">
      <c r="A884" s="115">
        <v>37823</v>
      </c>
      <c r="B884" s="116">
        <v>87.87</v>
      </c>
      <c r="C884" s="109"/>
    </row>
    <row r="885" spans="1:3">
      <c r="A885" s="115">
        <v>37824</v>
      </c>
      <c r="B885" s="116">
        <v>88.36</v>
      </c>
      <c r="C885" s="109"/>
    </row>
    <row r="886" spans="1:3">
      <c r="A886" s="115">
        <v>37825</v>
      </c>
      <c r="B886" s="116">
        <v>88.16</v>
      </c>
      <c r="C886" s="109"/>
    </row>
    <row r="887" spans="1:3">
      <c r="A887" s="115">
        <v>37826</v>
      </c>
      <c r="B887" s="116">
        <v>88.45</v>
      </c>
      <c r="C887" s="109"/>
    </row>
    <row r="888" spans="1:3">
      <c r="A888" s="115">
        <v>37827</v>
      </c>
      <c r="B888" s="116">
        <v>88.22</v>
      </c>
      <c r="C888" s="109"/>
    </row>
    <row r="889" spans="1:3">
      <c r="A889" s="115">
        <v>37830</v>
      </c>
      <c r="B889" s="116">
        <v>87.84</v>
      </c>
      <c r="C889" s="109"/>
    </row>
    <row r="890" spans="1:3">
      <c r="A890" s="115">
        <v>37831</v>
      </c>
      <c r="B890" s="116">
        <v>87.75</v>
      </c>
      <c r="C890" s="109"/>
    </row>
    <row r="891" spans="1:3">
      <c r="A891" s="115">
        <v>37832</v>
      </c>
      <c r="B891" s="116">
        <v>87.68</v>
      </c>
      <c r="C891" s="109"/>
    </row>
    <row r="892" spans="1:3">
      <c r="A892" s="115">
        <v>37833</v>
      </c>
      <c r="B892" s="116">
        <v>87.78</v>
      </c>
      <c r="C892" s="109"/>
    </row>
    <row r="893" spans="1:3">
      <c r="A893" s="115">
        <v>37834</v>
      </c>
      <c r="B893" s="116">
        <v>87.42</v>
      </c>
      <c r="C893" s="109"/>
    </row>
    <row r="894" spans="1:3">
      <c r="A894" s="115">
        <v>37838</v>
      </c>
      <c r="B894" s="116">
        <v>87.97</v>
      </c>
      <c r="C894" s="109"/>
    </row>
    <row r="895" spans="1:3">
      <c r="A895" s="115">
        <v>37839</v>
      </c>
      <c r="B895" s="116">
        <v>88.28</v>
      </c>
      <c r="C895" s="109"/>
    </row>
    <row r="896" spans="1:3">
      <c r="A896" s="115">
        <v>37840</v>
      </c>
      <c r="B896" s="116">
        <v>88.21</v>
      </c>
      <c r="C896" s="109"/>
    </row>
    <row r="897" spans="1:3">
      <c r="A897" s="115">
        <v>37841</v>
      </c>
      <c r="B897" s="116">
        <v>88.63</v>
      </c>
      <c r="C897" s="109"/>
    </row>
    <row r="898" spans="1:3">
      <c r="A898" s="115">
        <v>37844</v>
      </c>
      <c r="B898" s="116">
        <v>88.55</v>
      </c>
      <c r="C898" s="109"/>
    </row>
    <row r="899" spans="1:3">
      <c r="A899" s="115">
        <v>37845</v>
      </c>
      <c r="B899" s="116">
        <v>89.49</v>
      </c>
      <c r="C899" s="109"/>
    </row>
    <row r="900" spans="1:3">
      <c r="A900" s="115">
        <v>37846</v>
      </c>
      <c r="B900" s="116">
        <v>90.25</v>
      </c>
      <c r="C900" s="109"/>
    </row>
    <row r="901" spans="1:3">
      <c r="A901" s="115">
        <v>37847</v>
      </c>
      <c r="B901" s="116">
        <v>89.92</v>
      </c>
      <c r="C901" s="109"/>
    </row>
    <row r="902" spans="1:3">
      <c r="A902" s="115">
        <v>37848</v>
      </c>
      <c r="B902" s="116">
        <v>89.81</v>
      </c>
      <c r="C902" s="109"/>
    </row>
    <row r="903" spans="1:3">
      <c r="A903" s="115">
        <v>37851</v>
      </c>
      <c r="B903" s="116">
        <v>89.35</v>
      </c>
      <c r="C903" s="109"/>
    </row>
    <row r="904" spans="1:3">
      <c r="A904" s="115">
        <v>37852</v>
      </c>
      <c r="B904" s="116">
        <v>89.01</v>
      </c>
      <c r="C904" s="109"/>
    </row>
    <row r="905" spans="1:3">
      <c r="A905" s="115">
        <v>37853</v>
      </c>
      <c r="B905" s="116">
        <v>89.32</v>
      </c>
      <c r="C905" s="109"/>
    </row>
    <row r="906" spans="1:3">
      <c r="A906" s="115">
        <v>37854</v>
      </c>
      <c r="B906" s="116">
        <v>89.12</v>
      </c>
      <c r="C906" s="109"/>
    </row>
    <row r="907" spans="1:3">
      <c r="A907" s="115">
        <v>37855</v>
      </c>
      <c r="B907" s="116">
        <v>89.18</v>
      </c>
      <c r="C907" s="109"/>
    </row>
    <row r="908" spans="1:3">
      <c r="A908" s="115">
        <v>37858</v>
      </c>
      <c r="B908" s="116">
        <v>89.76</v>
      </c>
      <c r="C908" s="109"/>
    </row>
    <row r="909" spans="1:3">
      <c r="A909" s="115">
        <v>37859</v>
      </c>
      <c r="B909" s="116">
        <v>89.6</v>
      </c>
      <c r="C909" s="109"/>
    </row>
    <row r="910" spans="1:3">
      <c r="A910" s="115">
        <v>37860</v>
      </c>
      <c r="B910" s="116">
        <v>88.9</v>
      </c>
      <c r="C910" s="109"/>
    </row>
    <row r="911" spans="1:3">
      <c r="A911" s="115">
        <v>37861</v>
      </c>
      <c r="B911" s="116">
        <v>86.98</v>
      </c>
      <c r="C911" s="109"/>
    </row>
    <row r="912" spans="1:3">
      <c r="A912" s="115">
        <v>37862</v>
      </c>
      <c r="B912" s="116">
        <v>87.57</v>
      </c>
      <c r="C912" s="109"/>
    </row>
    <row r="913" spans="1:3">
      <c r="A913" s="115">
        <v>37865</v>
      </c>
      <c r="B913" s="116">
        <v>88.08</v>
      </c>
      <c r="C913" s="109"/>
    </row>
    <row r="914" spans="1:3">
      <c r="A914" s="115">
        <v>37866</v>
      </c>
      <c r="B914" s="116">
        <v>88.8</v>
      </c>
      <c r="C914" s="109"/>
    </row>
    <row r="915" spans="1:3">
      <c r="A915" s="115">
        <v>37867</v>
      </c>
      <c r="B915" s="116">
        <v>88.48</v>
      </c>
      <c r="C915" s="109"/>
    </row>
    <row r="916" spans="1:3">
      <c r="A916" s="115">
        <v>37868</v>
      </c>
      <c r="B916" s="116">
        <v>88.28</v>
      </c>
      <c r="C916" s="109"/>
    </row>
    <row r="917" spans="1:3">
      <c r="A917" s="115">
        <v>37869</v>
      </c>
      <c r="B917" s="116">
        <v>88.46</v>
      </c>
      <c r="C917" s="109"/>
    </row>
    <row r="918" spans="1:3">
      <c r="A918" s="115">
        <v>37872</v>
      </c>
      <c r="B918" s="116">
        <v>89.26</v>
      </c>
      <c r="C918" s="109"/>
    </row>
    <row r="919" spans="1:3">
      <c r="A919" s="115">
        <v>37873</v>
      </c>
      <c r="B919" s="116">
        <v>89.76</v>
      </c>
      <c r="C919" s="109"/>
    </row>
    <row r="920" spans="1:3">
      <c r="A920" s="115">
        <v>37874</v>
      </c>
      <c r="B920" s="116">
        <v>90.26</v>
      </c>
      <c r="C920" s="109"/>
    </row>
    <row r="921" spans="1:3">
      <c r="A921" s="115">
        <v>37875</v>
      </c>
      <c r="B921" s="116">
        <v>89.13</v>
      </c>
      <c r="C921" s="109"/>
    </row>
    <row r="922" spans="1:3">
      <c r="A922" s="115">
        <v>37876</v>
      </c>
      <c r="B922" s="116">
        <v>88.39</v>
      </c>
      <c r="C922" s="109"/>
    </row>
    <row r="923" spans="1:3">
      <c r="A923" s="115">
        <v>37879</v>
      </c>
      <c r="B923" s="116">
        <v>88.95</v>
      </c>
      <c r="C923" s="109"/>
    </row>
    <row r="924" spans="1:3">
      <c r="A924" s="115">
        <v>37880</v>
      </c>
      <c r="B924" s="116">
        <v>89.05</v>
      </c>
      <c r="C924" s="109"/>
    </row>
    <row r="925" spans="1:3">
      <c r="A925" s="115">
        <v>37881</v>
      </c>
      <c r="B925" s="116">
        <v>89.22</v>
      </c>
      <c r="C925" s="109"/>
    </row>
    <row r="926" spans="1:3">
      <c r="A926" s="115">
        <v>37882</v>
      </c>
      <c r="B926" s="116">
        <v>88.88</v>
      </c>
      <c r="C926" s="109"/>
    </row>
    <row r="927" spans="1:3">
      <c r="A927" s="115">
        <v>37883</v>
      </c>
      <c r="B927" s="116">
        <v>88.53</v>
      </c>
      <c r="C927" s="109"/>
    </row>
    <row r="928" spans="1:3">
      <c r="A928" s="115">
        <v>37886</v>
      </c>
      <c r="B928" s="116">
        <v>88.9</v>
      </c>
      <c r="C928" s="109"/>
    </row>
    <row r="929" spans="1:3">
      <c r="A929" s="115">
        <v>37887</v>
      </c>
      <c r="B929" s="116">
        <v>88.69</v>
      </c>
      <c r="C929" s="109"/>
    </row>
    <row r="930" spans="1:3">
      <c r="A930" s="115">
        <v>37888</v>
      </c>
      <c r="B930" s="116">
        <v>88.34</v>
      </c>
      <c r="C930" s="109"/>
    </row>
    <row r="931" spans="1:3">
      <c r="A931" s="115">
        <v>37889</v>
      </c>
      <c r="B931" s="116">
        <v>89.25</v>
      </c>
      <c r="C931" s="109"/>
    </row>
    <row r="932" spans="1:3">
      <c r="A932" s="115">
        <v>37890</v>
      </c>
      <c r="B932" s="116">
        <v>88.5</v>
      </c>
      <c r="C932" s="109"/>
    </row>
    <row r="933" spans="1:3">
      <c r="A933" s="115">
        <v>37893</v>
      </c>
      <c r="B933" s="116">
        <v>88.4</v>
      </c>
      <c r="C933" s="109"/>
    </row>
    <row r="934" spans="1:3">
      <c r="A934" s="115">
        <v>37894</v>
      </c>
      <c r="B934" s="116">
        <v>88.81</v>
      </c>
      <c r="C934" s="109"/>
    </row>
    <row r="935" spans="1:3">
      <c r="A935" s="115">
        <v>37895</v>
      </c>
      <c r="B935" s="116">
        <v>88.85</v>
      </c>
      <c r="C935" s="109"/>
    </row>
    <row r="936" spans="1:3">
      <c r="A936" s="115">
        <v>37896</v>
      </c>
      <c r="B936" s="116">
        <v>88.88</v>
      </c>
      <c r="C936" s="109"/>
    </row>
    <row r="937" spans="1:3">
      <c r="A937" s="115">
        <v>37897</v>
      </c>
      <c r="B937" s="116">
        <v>89.26</v>
      </c>
      <c r="C937" s="109"/>
    </row>
    <row r="938" spans="1:3">
      <c r="A938" s="115">
        <v>37900</v>
      </c>
      <c r="B938" s="116">
        <v>88.87</v>
      </c>
      <c r="C938" s="109"/>
    </row>
    <row r="939" spans="1:3">
      <c r="A939" s="115">
        <v>37901</v>
      </c>
      <c r="B939" s="116">
        <v>89.78</v>
      </c>
      <c r="C939" s="109"/>
    </row>
    <row r="940" spans="1:3">
      <c r="A940" s="115">
        <v>37902</v>
      </c>
      <c r="B940" s="116">
        <v>89.6</v>
      </c>
      <c r="C940" s="109"/>
    </row>
    <row r="941" spans="1:3">
      <c r="A941" s="115">
        <v>37903</v>
      </c>
      <c r="B941" s="116">
        <v>89.74</v>
      </c>
      <c r="C941" s="109"/>
    </row>
    <row r="942" spans="1:3">
      <c r="A942" s="115">
        <v>37904</v>
      </c>
      <c r="B942" s="116">
        <v>89.2</v>
      </c>
      <c r="C942" s="109"/>
    </row>
    <row r="943" spans="1:3">
      <c r="A943" s="115">
        <v>37907</v>
      </c>
      <c r="B943" s="116">
        <v>88.6</v>
      </c>
      <c r="C943" s="109"/>
    </row>
    <row r="944" spans="1:3">
      <c r="A944" s="115">
        <v>37908</v>
      </c>
      <c r="B944" s="116">
        <v>88.94</v>
      </c>
      <c r="C944" s="109"/>
    </row>
    <row r="945" spans="1:3">
      <c r="A945" s="115">
        <v>37909</v>
      </c>
      <c r="B945" s="116">
        <v>88.97</v>
      </c>
      <c r="C945" s="109"/>
    </row>
    <row r="946" spans="1:3">
      <c r="A946" s="115">
        <v>37910</v>
      </c>
      <c r="B946" s="116">
        <v>89.34</v>
      </c>
      <c r="C946" s="109"/>
    </row>
    <row r="947" spans="1:3">
      <c r="A947" s="115">
        <v>37911</v>
      </c>
      <c r="B947" s="116">
        <v>89.25</v>
      </c>
      <c r="C947" s="109"/>
    </row>
    <row r="948" spans="1:3">
      <c r="A948" s="115">
        <v>37914</v>
      </c>
      <c r="B948" s="116">
        <v>89.31</v>
      </c>
      <c r="C948" s="109"/>
    </row>
    <row r="949" spans="1:3">
      <c r="A949" s="115">
        <v>37915</v>
      </c>
      <c r="B949" s="116">
        <v>89.1</v>
      </c>
      <c r="C949" s="109"/>
    </row>
    <row r="950" spans="1:3">
      <c r="A950" s="115">
        <v>37916</v>
      </c>
      <c r="B950" s="116">
        <v>88.98</v>
      </c>
      <c r="C950" s="109"/>
    </row>
    <row r="951" spans="1:3">
      <c r="A951" s="115">
        <v>37917</v>
      </c>
      <c r="B951" s="116">
        <v>89.71</v>
      </c>
      <c r="C951" s="109"/>
    </row>
    <row r="952" spans="1:3">
      <c r="A952" s="115">
        <v>37918</v>
      </c>
      <c r="B952" s="116">
        <v>89.59</v>
      </c>
      <c r="C952" s="109"/>
    </row>
    <row r="953" spans="1:3">
      <c r="A953" s="115">
        <v>37921</v>
      </c>
      <c r="B953" s="116">
        <v>89.82</v>
      </c>
      <c r="C953" s="109"/>
    </row>
    <row r="954" spans="1:3">
      <c r="A954" s="115">
        <v>37922</v>
      </c>
      <c r="B954" s="116">
        <v>89.45</v>
      </c>
      <c r="C954" s="109"/>
    </row>
    <row r="955" spans="1:3">
      <c r="A955" s="115">
        <v>37923</v>
      </c>
      <c r="B955" s="116">
        <v>89.12</v>
      </c>
      <c r="C955" s="109"/>
    </row>
    <row r="956" spans="1:3">
      <c r="A956" s="115">
        <v>37924</v>
      </c>
      <c r="B956" s="116">
        <v>88.61</v>
      </c>
      <c r="C956" s="109"/>
    </row>
    <row r="957" spans="1:3">
      <c r="A957" s="115">
        <v>37925</v>
      </c>
      <c r="B957" s="116">
        <v>88.83</v>
      </c>
      <c r="C957" s="109"/>
    </row>
    <row r="958" spans="1:3">
      <c r="A958" s="115">
        <v>37928</v>
      </c>
      <c r="B958" s="116">
        <v>88.69</v>
      </c>
      <c r="C958" s="109"/>
    </row>
    <row r="959" spans="1:3">
      <c r="A959" s="115">
        <v>37929</v>
      </c>
      <c r="B959" s="116">
        <v>88.03</v>
      </c>
      <c r="C959" s="109"/>
    </row>
    <row r="960" spans="1:3">
      <c r="A960" s="115">
        <v>37930</v>
      </c>
      <c r="B960" s="116">
        <v>87.41</v>
      </c>
      <c r="C960" s="109"/>
    </row>
    <row r="961" spans="1:3">
      <c r="A961" s="115">
        <v>37931</v>
      </c>
      <c r="B961" s="116">
        <v>87.53</v>
      </c>
      <c r="C961" s="109"/>
    </row>
    <row r="962" spans="1:3">
      <c r="A962" s="115">
        <v>37932</v>
      </c>
      <c r="B962" s="116">
        <v>87.7</v>
      </c>
      <c r="C962" s="109"/>
    </row>
    <row r="963" spans="1:3">
      <c r="A963" s="115">
        <v>37935</v>
      </c>
      <c r="B963" s="116">
        <v>87.98</v>
      </c>
      <c r="C963" s="109"/>
    </row>
    <row r="964" spans="1:3">
      <c r="A964" s="115">
        <v>37936</v>
      </c>
      <c r="B964" s="116">
        <v>88.07</v>
      </c>
      <c r="C964" s="109"/>
    </row>
    <row r="965" spans="1:3">
      <c r="A965" s="115">
        <v>37937</v>
      </c>
      <c r="B965" s="116">
        <v>88.33</v>
      </c>
      <c r="C965" s="109"/>
    </row>
    <row r="966" spans="1:3">
      <c r="A966" s="115">
        <v>37938</v>
      </c>
      <c r="B966" s="116">
        <v>88.63</v>
      </c>
      <c r="C966" s="109"/>
    </row>
    <row r="967" spans="1:3">
      <c r="A967" s="115">
        <v>37939</v>
      </c>
      <c r="B967" s="116">
        <v>88.97</v>
      </c>
      <c r="C967" s="109"/>
    </row>
    <row r="968" spans="1:3">
      <c r="A968" s="115">
        <v>37942</v>
      </c>
      <c r="B968" s="116">
        <v>89.38</v>
      </c>
      <c r="C968" s="109"/>
    </row>
    <row r="969" spans="1:3">
      <c r="A969" s="115">
        <v>37943</v>
      </c>
      <c r="B969" s="116">
        <v>89.09</v>
      </c>
      <c r="C969" s="109"/>
    </row>
    <row r="970" spans="1:3">
      <c r="A970" s="115">
        <v>37944</v>
      </c>
      <c r="B970" s="116">
        <v>89.73</v>
      </c>
      <c r="C970" s="109"/>
    </row>
    <row r="971" spans="1:3">
      <c r="A971" s="115">
        <v>37945</v>
      </c>
      <c r="B971" s="116">
        <v>89.12</v>
      </c>
      <c r="C971" s="109"/>
    </row>
    <row r="972" spans="1:3">
      <c r="A972" s="115">
        <v>37946</v>
      </c>
      <c r="B972" s="116">
        <v>88.95</v>
      </c>
      <c r="C972" s="109"/>
    </row>
    <row r="973" spans="1:3">
      <c r="A973" s="115">
        <v>37949</v>
      </c>
      <c r="B973" s="116">
        <v>88.94</v>
      </c>
      <c r="C973" s="109"/>
    </row>
    <row r="974" spans="1:3">
      <c r="A974" s="115">
        <v>37950</v>
      </c>
      <c r="B974" s="116">
        <v>89.18</v>
      </c>
      <c r="C974" s="109"/>
    </row>
    <row r="975" spans="1:3">
      <c r="A975" s="115">
        <v>37951</v>
      </c>
      <c r="B975" s="116">
        <v>89.39</v>
      </c>
      <c r="C975" s="109"/>
    </row>
    <row r="976" spans="1:3">
      <c r="A976" s="115">
        <v>37952</v>
      </c>
      <c r="B976" s="116">
        <v>89.52</v>
      </c>
      <c r="C976" s="109"/>
    </row>
    <row r="977" spans="1:3">
      <c r="A977" s="115">
        <v>37953</v>
      </c>
      <c r="B977" s="116">
        <v>89.36</v>
      </c>
      <c r="C977" s="109"/>
    </row>
    <row r="978" spans="1:3">
      <c r="A978" s="115">
        <v>37956</v>
      </c>
      <c r="B978" s="116">
        <v>89.55</v>
      </c>
      <c r="C978" s="109"/>
    </row>
    <row r="979" spans="1:3">
      <c r="A979" s="115">
        <v>37957</v>
      </c>
      <c r="B979" s="116">
        <v>89.37</v>
      </c>
      <c r="C979" s="109"/>
    </row>
    <row r="980" spans="1:3">
      <c r="A980" s="115">
        <v>37958</v>
      </c>
      <c r="B980" s="116">
        <v>89.2</v>
      </c>
      <c r="C980" s="109"/>
    </row>
    <row r="981" spans="1:3">
      <c r="A981" s="115">
        <v>37959</v>
      </c>
      <c r="B981" s="116">
        <v>89.33</v>
      </c>
      <c r="C981" s="109"/>
    </row>
    <row r="982" spans="1:3">
      <c r="A982" s="115">
        <v>37960</v>
      </c>
      <c r="B982" s="116">
        <v>89.21</v>
      </c>
      <c r="C982" s="109"/>
    </row>
    <row r="983" spans="1:3">
      <c r="A983" s="115">
        <v>37963</v>
      </c>
      <c r="B983" s="116">
        <v>89.64</v>
      </c>
      <c r="C983" s="109"/>
    </row>
    <row r="984" spans="1:3">
      <c r="A984" s="115">
        <v>37964</v>
      </c>
      <c r="B984" s="116">
        <v>89.92</v>
      </c>
      <c r="C984" s="109"/>
    </row>
    <row r="985" spans="1:3">
      <c r="A985" s="115">
        <v>37965</v>
      </c>
      <c r="B985" s="116">
        <v>89.66</v>
      </c>
      <c r="C985" s="109"/>
    </row>
    <row r="986" spans="1:3">
      <c r="A986" s="115">
        <v>37966</v>
      </c>
      <c r="B986" s="116">
        <v>89.58</v>
      </c>
      <c r="C986" s="109"/>
    </row>
    <row r="987" spans="1:3">
      <c r="A987" s="115">
        <v>37967</v>
      </c>
      <c r="B987" s="116">
        <v>89.91</v>
      </c>
      <c r="C987" s="109"/>
    </row>
    <row r="988" spans="1:3">
      <c r="A988" s="115">
        <v>37970</v>
      </c>
      <c r="B988" s="116">
        <v>89.72</v>
      </c>
      <c r="C988" s="109"/>
    </row>
    <row r="989" spans="1:3">
      <c r="A989" s="115">
        <v>37971</v>
      </c>
      <c r="B989" s="116">
        <v>90.13</v>
      </c>
      <c r="C989" s="109"/>
    </row>
    <row r="990" spans="1:3">
      <c r="A990" s="115">
        <v>37972</v>
      </c>
      <c r="B990" s="116">
        <v>89.88</v>
      </c>
      <c r="C990" s="109"/>
    </row>
    <row r="991" spans="1:3">
      <c r="A991" s="115">
        <v>37973</v>
      </c>
      <c r="B991" s="116">
        <v>90.15</v>
      </c>
      <c r="C991" s="109"/>
    </row>
    <row r="992" spans="1:3">
      <c r="A992" s="115">
        <v>37974</v>
      </c>
      <c r="B992" s="116">
        <v>89.95</v>
      </c>
      <c r="C992" s="109"/>
    </row>
    <row r="993" spans="1:3">
      <c r="A993" s="115">
        <v>37977</v>
      </c>
      <c r="B993" s="116">
        <v>89.53</v>
      </c>
      <c r="C993" s="109"/>
    </row>
    <row r="994" spans="1:3">
      <c r="A994" s="115">
        <v>37978</v>
      </c>
      <c r="B994" s="116">
        <v>89.8</v>
      </c>
      <c r="C994" s="109"/>
    </row>
    <row r="995" spans="1:3">
      <c r="A995" s="115">
        <v>37984</v>
      </c>
      <c r="B995" s="116">
        <v>89.52</v>
      </c>
      <c r="C995" s="109"/>
    </row>
    <row r="996" spans="1:3">
      <c r="A996" s="115">
        <v>37985</v>
      </c>
      <c r="B996" s="116">
        <v>89.56</v>
      </c>
      <c r="C996" s="109"/>
    </row>
    <row r="997" spans="1:3">
      <c r="A997" s="115">
        <v>37986</v>
      </c>
      <c r="B997" s="116">
        <v>89.76</v>
      </c>
      <c r="C997" s="109"/>
    </row>
    <row r="998" spans="1:3">
      <c r="A998" s="115">
        <v>37991</v>
      </c>
      <c r="B998" s="116">
        <v>89.04</v>
      </c>
      <c r="C998" s="109"/>
    </row>
    <row r="999" spans="1:3">
      <c r="A999" s="115">
        <v>37992</v>
      </c>
      <c r="B999" s="116">
        <v>88.57</v>
      </c>
      <c r="C999" s="109"/>
    </row>
    <row r="1000" spans="1:3">
      <c r="A1000" s="115">
        <v>37993</v>
      </c>
      <c r="B1000" s="116">
        <v>88.63</v>
      </c>
      <c r="C1000" s="109"/>
    </row>
    <row r="1001" spans="1:3">
      <c r="A1001" s="115">
        <v>37994</v>
      </c>
      <c r="B1001" s="116">
        <v>88.55</v>
      </c>
      <c r="C1001" s="109"/>
    </row>
    <row r="1002" spans="1:3">
      <c r="A1002" s="115">
        <v>37995</v>
      </c>
      <c r="B1002" s="116">
        <v>88.91</v>
      </c>
      <c r="C1002" s="109"/>
    </row>
    <row r="1003" spans="1:3">
      <c r="A1003" s="115">
        <v>37998</v>
      </c>
      <c r="B1003" s="116">
        <v>88.99</v>
      </c>
      <c r="C1003" s="109"/>
    </row>
    <row r="1004" spans="1:3">
      <c r="A1004" s="115">
        <v>37999</v>
      </c>
      <c r="B1004" s="116">
        <v>88.81</v>
      </c>
      <c r="C1004" s="109"/>
    </row>
    <row r="1005" spans="1:3">
      <c r="A1005" s="115">
        <v>38000</v>
      </c>
      <c r="B1005" s="116">
        <v>88.38</v>
      </c>
      <c r="C1005" s="109"/>
    </row>
    <row r="1006" spans="1:3">
      <c r="A1006" s="115">
        <v>38001</v>
      </c>
      <c r="B1006" s="116">
        <v>88.18</v>
      </c>
      <c r="C1006" s="109"/>
    </row>
    <row r="1007" spans="1:3">
      <c r="A1007" s="115">
        <v>38002</v>
      </c>
      <c r="B1007" s="116">
        <v>87.59</v>
      </c>
      <c r="C1007" s="109"/>
    </row>
    <row r="1008" spans="1:3">
      <c r="A1008" s="115">
        <v>38005</v>
      </c>
      <c r="B1008" s="116">
        <v>86.33</v>
      </c>
      <c r="C1008" s="109"/>
    </row>
    <row r="1009" spans="1:3">
      <c r="A1009" s="115">
        <v>38006</v>
      </c>
      <c r="B1009" s="116">
        <v>86.19</v>
      </c>
      <c r="C1009" s="109"/>
    </row>
    <row r="1010" spans="1:3">
      <c r="A1010" s="115">
        <v>38007</v>
      </c>
      <c r="B1010" s="116">
        <v>86.93</v>
      </c>
      <c r="C1010" s="109"/>
    </row>
    <row r="1011" spans="1:3">
      <c r="A1011" s="115">
        <v>38008</v>
      </c>
      <c r="B1011" s="116">
        <v>87.25</v>
      </c>
      <c r="C1011" s="109"/>
    </row>
    <row r="1012" spans="1:3">
      <c r="A1012" s="115">
        <v>38009</v>
      </c>
      <c r="B1012" s="116">
        <v>86.87</v>
      </c>
      <c r="C1012" s="109"/>
    </row>
    <row r="1013" spans="1:3">
      <c r="A1013" s="115">
        <v>38012</v>
      </c>
      <c r="B1013" s="116">
        <v>86.5</v>
      </c>
      <c r="C1013" s="109"/>
    </row>
    <row r="1014" spans="1:3">
      <c r="A1014" s="115">
        <v>38013</v>
      </c>
      <c r="B1014" s="116">
        <v>86.38</v>
      </c>
      <c r="C1014" s="109"/>
    </row>
    <row r="1015" spans="1:3">
      <c r="A1015" s="115">
        <v>38014</v>
      </c>
      <c r="B1015" s="116">
        <v>86.82</v>
      </c>
      <c r="C1015" s="109"/>
    </row>
    <row r="1016" spans="1:3">
      <c r="A1016" s="115">
        <v>38015</v>
      </c>
      <c r="B1016" s="116">
        <v>86.96</v>
      </c>
      <c r="C1016" s="109"/>
    </row>
    <row r="1017" spans="1:3">
      <c r="A1017" s="115">
        <v>38016</v>
      </c>
      <c r="B1017" s="116">
        <v>86.39</v>
      </c>
      <c r="C1017" s="109"/>
    </row>
    <row r="1018" spans="1:3">
      <c r="A1018" s="115">
        <v>38019</v>
      </c>
      <c r="B1018" s="116">
        <v>86.45</v>
      </c>
      <c r="C1018" s="109"/>
    </row>
    <row r="1019" spans="1:3">
      <c r="A1019" s="115">
        <v>38020</v>
      </c>
      <c r="B1019" s="116">
        <v>86.53</v>
      </c>
      <c r="C1019" s="109"/>
    </row>
    <row r="1020" spans="1:3">
      <c r="A1020" s="115">
        <v>38021</v>
      </c>
      <c r="B1020" s="116">
        <v>86.52</v>
      </c>
      <c r="C1020" s="109"/>
    </row>
    <row r="1021" spans="1:3">
      <c r="A1021" s="115">
        <v>38022</v>
      </c>
      <c r="B1021" s="116">
        <v>86.16</v>
      </c>
      <c r="C1021" s="109"/>
    </row>
    <row r="1022" spans="1:3">
      <c r="A1022" s="115">
        <v>38023</v>
      </c>
      <c r="B1022" s="116">
        <v>86.1</v>
      </c>
      <c r="C1022" s="109"/>
    </row>
    <row r="1023" spans="1:3">
      <c r="A1023" s="115">
        <v>38026</v>
      </c>
      <c r="B1023" s="116">
        <v>86.82</v>
      </c>
      <c r="C1023" s="109"/>
    </row>
    <row r="1024" spans="1:3">
      <c r="A1024" s="115">
        <v>38027</v>
      </c>
      <c r="B1024" s="116">
        <v>86.97</v>
      </c>
      <c r="C1024" s="109"/>
    </row>
    <row r="1025" spans="1:3">
      <c r="A1025" s="115">
        <v>38028</v>
      </c>
      <c r="B1025" s="116">
        <v>86.83</v>
      </c>
      <c r="C1025" s="109"/>
    </row>
    <row r="1026" spans="1:3">
      <c r="A1026" s="115">
        <v>38029</v>
      </c>
      <c r="B1026" s="116">
        <v>86.74</v>
      </c>
      <c r="C1026" s="109"/>
    </row>
    <row r="1027" spans="1:3">
      <c r="A1027" s="115">
        <v>38030</v>
      </c>
      <c r="B1027" s="116">
        <v>86.73</v>
      </c>
      <c r="C1027" s="109"/>
    </row>
    <row r="1028" spans="1:3">
      <c r="A1028" s="115">
        <v>38033</v>
      </c>
      <c r="B1028" s="116">
        <v>86.75</v>
      </c>
      <c r="C1028" s="109"/>
    </row>
    <row r="1029" spans="1:3">
      <c r="A1029" s="115">
        <v>38034</v>
      </c>
      <c r="B1029" s="116">
        <v>87.16</v>
      </c>
      <c r="C1029" s="109"/>
    </row>
    <row r="1030" spans="1:3">
      <c r="A1030" s="115">
        <v>38035</v>
      </c>
      <c r="B1030" s="116">
        <v>86.76</v>
      </c>
      <c r="C1030" s="109"/>
    </row>
    <row r="1031" spans="1:3">
      <c r="A1031" s="115">
        <v>38036</v>
      </c>
      <c r="B1031" s="116">
        <v>86.48</v>
      </c>
      <c r="C1031" s="109"/>
    </row>
    <row r="1032" spans="1:3">
      <c r="A1032" s="115">
        <v>38037</v>
      </c>
      <c r="B1032" s="116">
        <v>86.21</v>
      </c>
      <c r="C1032" s="109"/>
    </row>
    <row r="1033" spans="1:3">
      <c r="A1033" s="115">
        <v>38040</v>
      </c>
      <c r="B1033" s="116">
        <v>86.67</v>
      </c>
      <c r="C1033" s="109"/>
    </row>
    <row r="1034" spans="1:3">
      <c r="A1034" s="115">
        <v>38041</v>
      </c>
      <c r="B1034" s="116">
        <v>86.88</v>
      </c>
      <c r="C1034" s="109"/>
    </row>
    <row r="1035" spans="1:3">
      <c r="A1035" s="115">
        <v>38042</v>
      </c>
      <c r="B1035" s="116">
        <v>86.91</v>
      </c>
      <c r="C1035" s="109"/>
    </row>
    <row r="1036" spans="1:3">
      <c r="A1036" s="115">
        <v>38043</v>
      </c>
      <c r="B1036" s="116">
        <v>86.93</v>
      </c>
      <c r="C1036" s="109"/>
    </row>
    <row r="1037" spans="1:3">
      <c r="A1037" s="115">
        <v>38044</v>
      </c>
      <c r="B1037" s="116">
        <v>86.57</v>
      </c>
      <c r="C1037" s="109"/>
    </row>
    <row r="1038" spans="1:3">
      <c r="A1038" s="115">
        <v>38047</v>
      </c>
      <c r="B1038" s="116">
        <v>86.68</v>
      </c>
      <c r="C1038" s="109"/>
    </row>
    <row r="1039" spans="1:3">
      <c r="A1039" s="115">
        <v>38048</v>
      </c>
      <c r="B1039" s="116">
        <v>86.83</v>
      </c>
      <c r="C1039" s="109"/>
    </row>
    <row r="1040" spans="1:3">
      <c r="A1040" s="115">
        <v>38049</v>
      </c>
      <c r="B1040" s="116">
        <v>86.72</v>
      </c>
      <c r="C1040" s="109"/>
    </row>
    <row r="1041" spans="1:3">
      <c r="A1041" s="115">
        <v>38050</v>
      </c>
      <c r="B1041" s="116">
        <v>87.01</v>
      </c>
      <c r="C1041" s="109"/>
    </row>
    <row r="1042" spans="1:3">
      <c r="A1042" s="115">
        <v>38051</v>
      </c>
      <c r="B1042" s="116">
        <v>87.09</v>
      </c>
      <c r="C1042" s="109"/>
    </row>
    <row r="1043" spans="1:3">
      <c r="A1043" s="115">
        <v>38054</v>
      </c>
      <c r="B1043" s="116">
        <v>87.34</v>
      </c>
      <c r="C1043" s="109"/>
    </row>
    <row r="1044" spans="1:3">
      <c r="A1044" s="115">
        <v>38055</v>
      </c>
      <c r="B1044" s="116">
        <v>87.12</v>
      </c>
      <c r="C1044" s="109"/>
    </row>
    <row r="1045" spans="1:3">
      <c r="A1045" s="115">
        <v>38056</v>
      </c>
      <c r="B1045" s="116">
        <v>86.55</v>
      </c>
      <c r="C1045" s="109"/>
    </row>
    <row r="1046" spans="1:3">
      <c r="A1046" s="115">
        <v>38057</v>
      </c>
      <c r="B1046" s="116">
        <v>86.49</v>
      </c>
      <c r="C1046" s="109"/>
    </row>
    <row r="1047" spans="1:3">
      <c r="A1047" s="115">
        <v>38058</v>
      </c>
      <c r="B1047" s="116">
        <v>86.64</v>
      </c>
      <c r="C1047" s="109"/>
    </row>
    <row r="1048" spans="1:3">
      <c r="A1048" s="115">
        <v>38061</v>
      </c>
      <c r="B1048" s="116">
        <v>86.42</v>
      </c>
      <c r="C1048" s="109"/>
    </row>
    <row r="1049" spans="1:3">
      <c r="A1049" s="115">
        <v>38062</v>
      </c>
      <c r="B1049" s="116">
        <v>86.77</v>
      </c>
      <c r="C1049" s="109"/>
    </row>
    <row r="1050" spans="1:3">
      <c r="A1050" s="115">
        <v>38063</v>
      </c>
      <c r="B1050" s="116">
        <v>86.55</v>
      </c>
      <c r="C1050" s="109"/>
    </row>
    <row r="1051" spans="1:3">
      <c r="A1051" s="115">
        <v>38064</v>
      </c>
      <c r="B1051" s="116">
        <v>86.47</v>
      </c>
      <c r="C1051" s="109"/>
    </row>
    <row r="1052" spans="1:3">
      <c r="A1052" s="115">
        <v>38065</v>
      </c>
      <c r="B1052" s="116">
        <v>87.31</v>
      </c>
      <c r="C1052" s="109"/>
    </row>
    <row r="1053" spans="1:3">
      <c r="A1053" s="115">
        <v>38068</v>
      </c>
      <c r="B1053" s="116">
        <v>87.48</v>
      </c>
      <c r="C1053" s="109"/>
    </row>
    <row r="1054" spans="1:3">
      <c r="A1054" s="115">
        <v>38069</v>
      </c>
      <c r="B1054" s="116">
        <v>88.24</v>
      </c>
      <c r="C1054" s="109"/>
    </row>
    <row r="1055" spans="1:3">
      <c r="A1055" s="115">
        <v>38070</v>
      </c>
      <c r="B1055" s="116">
        <v>88.11</v>
      </c>
      <c r="C1055" s="109"/>
    </row>
    <row r="1056" spans="1:3">
      <c r="A1056" s="115">
        <v>38071</v>
      </c>
      <c r="B1056" s="116">
        <v>87.66</v>
      </c>
      <c r="C1056" s="109"/>
    </row>
    <row r="1057" spans="1:3">
      <c r="A1057" s="115">
        <v>38072</v>
      </c>
      <c r="B1057" s="116">
        <v>87.57</v>
      </c>
      <c r="C1057" s="109"/>
    </row>
    <row r="1058" spans="1:3">
      <c r="A1058" s="115">
        <v>38075</v>
      </c>
      <c r="B1058" s="116">
        <v>87.35</v>
      </c>
      <c r="C1058" s="109"/>
    </row>
    <row r="1059" spans="1:3">
      <c r="A1059" s="115">
        <v>38076</v>
      </c>
      <c r="B1059" s="116">
        <v>88.29</v>
      </c>
      <c r="C1059" s="109"/>
    </row>
    <row r="1060" spans="1:3">
      <c r="A1060" s="115">
        <v>38077</v>
      </c>
      <c r="B1060" s="116">
        <v>88.42</v>
      </c>
      <c r="C1060" s="109"/>
    </row>
    <row r="1061" spans="1:3">
      <c r="A1061" s="115">
        <v>38078</v>
      </c>
      <c r="B1061" s="116">
        <v>88.32</v>
      </c>
      <c r="C1061" s="109"/>
    </row>
    <row r="1062" spans="1:3">
      <c r="A1062" s="115">
        <v>38079</v>
      </c>
      <c r="B1062" s="116">
        <v>88.27</v>
      </c>
      <c r="C1062" s="109"/>
    </row>
    <row r="1063" spans="1:3">
      <c r="A1063" s="115">
        <v>38082</v>
      </c>
      <c r="B1063" s="116">
        <v>87.65</v>
      </c>
      <c r="C1063" s="109"/>
    </row>
    <row r="1064" spans="1:3">
      <c r="A1064" s="115">
        <v>38083</v>
      </c>
      <c r="B1064" s="116">
        <v>87.57</v>
      </c>
      <c r="C1064" s="109"/>
    </row>
    <row r="1065" spans="1:3">
      <c r="A1065" s="115">
        <v>38084</v>
      </c>
      <c r="B1065" s="116">
        <v>87.47</v>
      </c>
      <c r="C1065" s="109"/>
    </row>
    <row r="1066" spans="1:3">
      <c r="A1066" s="115">
        <v>38090</v>
      </c>
      <c r="B1066" s="116">
        <v>87.18</v>
      </c>
      <c r="C1066" s="109"/>
    </row>
    <row r="1067" spans="1:3">
      <c r="A1067" s="115">
        <v>38091</v>
      </c>
      <c r="B1067" s="116">
        <v>87.55</v>
      </c>
      <c r="C1067" s="109"/>
    </row>
    <row r="1068" spans="1:3">
      <c r="A1068" s="115">
        <v>38092</v>
      </c>
      <c r="B1068" s="116">
        <v>88.05</v>
      </c>
      <c r="C1068" s="109"/>
    </row>
    <row r="1069" spans="1:3">
      <c r="A1069" s="115">
        <v>38093</v>
      </c>
      <c r="B1069" s="116">
        <v>87.38</v>
      </c>
      <c r="C1069" s="109"/>
    </row>
    <row r="1070" spans="1:3">
      <c r="A1070" s="115">
        <v>38096</v>
      </c>
      <c r="B1070" s="116">
        <v>87.51</v>
      </c>
      <c r="C1070" s="109"/>
    </row>
    <row r="1071" spans="1:3">
      <c r="A1071" s="115">
        <v>38097</v>
      </c>
      <c r="B1071" s="116">
        <v>87.22</v>
      </c>
      <c r="C1071" s="109"/>
    </row>
    <row r="1072" spans="1:3">
      <c r="A1072" s="115">
        <v>38098</v>
      </c>
      <c r="B1072" s="116">
        <v>87.17</v>
      </c>
      <c r="C1072" s="109"/>
    </row>
    <row r="1073" spans="1:3">
      <c r="A1073" s="115">
        <v>38100</v>
      </c>
      <c r="B1073" s="116">
        <v>87.38</v>
      </c>
      <c r="C1073" s="109"/>
    </row>
    <row r="1074" spans="1:3">
      <c r="A1074" s="115">
        <v>38103</v>
      </c>
      <c r="B1074" s="116">
        <v>87.3</v>
      </c>
      <c r="C1074" s="109"/>
    </row>
    <row r="1075" spans="1:3">
      <c r="A1075" s="115">
        <v>38104</v>
      </c>
      <c r="B1075" s="116">
        <v>87.32</v>
      </c>
      <c r="C1075" s="109"/>
    </row>
    <row r="1076" spans="1:3">
      <c r="A1076" s="115">
        <v>38105</v>
      </c>
      <c r="B1076" s="116">
        <v>87.45</v>
      </c>
      <c r="C1076" s="109"/>
    </row>
    <row r="1077" spans="1:3">
      <c r="A1077" s="115">
        <v>38106</v>
      </c>
      <c r="B1077" s="116">
        <v>87.65</v>
      </c>
      <c r="C1077" s="109"/>
    </row>
    <row r="1078" spans="1:3">
      <c r="A1078" s="115">
        <v>38107</v>
      </c>
      <c r="B1078" s="116">
        <v>88.08</v>
      </c>
      <c r="C1078" s="109"/>
    </row>
    <row r="1079" spans="1:3">
      <c r="A1079" s="115">
        <v>38110</v>
      </c>
      <c r="B1079" s="116">
        <v>88.19</v>
      </c>
      <c r="C1079" s="109"/>
    </row>
    <row r="1080" spans="1:3">
      <c r="A1080" s="115">
        <v>38111</v>
      </c>
      <c r="B1080" s="116">
        <v>88.39</v>
      </c>
      <c r="C1080" s="109"/>
    </row>
    <row r="1081" spans="1:3">
      <c r="A1081" s="115">
        <v>38112</v>
      </c>
      <c r="B1081" s="116">
        <v>89.27</v>
      </c>
      <c r="C1081" s="109"/>
    </row>
    <row r="1082" spans="1:3">
      <c r="A1082" s="115">
        <v>38113</v>
      </c>
      <c r="B1082" s="116">
        <v>89.03</v>
      </c>
      <c r="C1082" s="109"/>
    </row>
    <row r="1083" spans="1:3">
      <c r="A1083" s="115">
        <v>38114</v>
      </c>
      <c r="B1083" s="116">
        <v>88.38</v>
      </c>
      <c r="C1083" s="109"/>
    </row>
    <row r="1084" spans="1:3">
      <c r="A1084" s="115">
        <v>38117</v>
      </c>
      <c r="B1084" s="116">
        <v>87.9</v>
      </c>
      <c r="C1084" s="109"/>
    </row>
    <row r="1085" spans="1:3">
      <c r="A1085" s="115">
        <v>38118</v>
      </c>
      <c r="B1085" s="116">
        <v>88.02</v>
      </c>
      <c r="C1085" s="109"/>
    </row>
    <row r="1086" spans="1:3">
      <c r="A1086" s="115">
        <v>38119</v>
      </c>
      <c r="B1086" s="116">
        <v>88.12</v>
      </c>
      <c r="C1086" s="109"/>
    </row>
    <row r="1087" spans="1:3">
      <c r="A1087" s="115">
        <v>38120</v>
      </c>
      <c r="B1087" s="116">
        <v>87.83</v>
      </c>
      <c r="C1087" s="109"/>
    </row>
    <row r="1088" spans="1:3">
      <c r="A1088" s="115">
        <v>38121</v>
      </c>
      <c r="B1088" s="116">
        <v>87.66</v>
      </c>
      <c r="C1088" s="109"/>
    </row>
    <row r="1089" spans="1:3">
      <c r="A1089" s="115">
        <v>38124</v>
      </c>
      <c r="B1089" s="116">
        <v>88.12</v>
      </c>
      <c r="C1089" s="109"/>
    </row>
    <row r="1090" spans="1:3">
      <c r="A1090" s="115">
        <v>38125</v>
      </c>
      <c r="B1090" s="116">
        <v>88.05</v>
      </c>
      <c r="C1090" s="109"/>
    </row>
    <row r="1091" spans="1:3">
      <c r="A1091" s="115">
        <v>38126</v>
      </c>
      <c r="B1091" s="116">
        <v>88.05</v>
      </c>
      <c r="C1091" s="109"/>
    </row>
    <row r="1092" spans="1:3">
      <c r="A1092" s="115">
        <v>38128</v>
      </c>
      <c r="B1092" s="116">
        <v>88.04</v>
      </c>
      <c r="C1092" s="109"/>
    </row>
    <row r="1093" spans="1:3">
      <c r="A1093" s="115">
        <v>38131</v>
      </c>
      <c r="B1093" s="116">
        <v>87.65</v>
      </c>
      <c r="C1093" s="109"/>
    </row>
    <row r="1094" spans="1:3">
      <c r="A1094" s="115">
        <v>38132</v>
      </c>
      <c r="B1094" s="116">
        <v>87.78</v>
      </c>
      <c r="C1094" s="109"/>
    </row>
    <row r="1095" spans="1:3">
      <c r="A1095" s="115">
        <v>38133</v>
      </c>
      <c r="B1095" s="116">
        <v>87.85</v>
      </c>
      <c r="C1095" s="109"/>
    </row>
    <row r="1096" spans="1:3">
      <c r="A1096" s="115">
        <v>38134</v>
      </c>
      <c r="B1096" s="116">
        <v>87.47</v>
      </c>
      <c r="C1096" s="109"/>
    </row>
    <row r="1097" spans="1:3">
      <c r="A1097" s="115">
        <v>38135</v>
      </c>
      <c r="B1097" s="116">
        <v>87.65</v>
      </c>
      <c r="C1097" s="109"/>
    </row>
    <row r="1098" spans="1:3">
      <c r="A1098" s="115">
        <v>38139</v>
      </c>
      <c r="B1098" s="116">
        <v>87.5</v>
      </c>
      <c r="C1098" s="109"/>
    </row>
    <row r="1099" spans="1:3">
      <c r="A1099" s="115">
        <v>38140</v>
      </c>
      <c r="B1099" s="116">
        <v>87.84</v>
      </c>
      <c r="C1099" s="109"/>
    </row>
    <row r="1100" spans="1:3">
      <c r="A1100" s="115">
        <v>38141</v>
      </c>
      <c r="B1100" s="116">
        <v>87.6</v>
      </c>
      <c r="C1100" s="109"/>
    </row>
    <row r="1101" spans="1:3">
      <c r="A1101" s="115">
        <v>38142</v>
      </c>
      <c r="B1101" s="116">
        <v>87.26</v>
      </c>
      <c r="C1101" s="109"/>
    </row>
    <row r="1102" spans="1:3">
      <c r="A1102" s="115">
        <v>38145</v>
      </c>
      <c r="B1102" s="116">
        <v>87.34</v>
      </c>
      <c r="C1102" s="109"/>
    </row>
    <row r="1103" spans="1:3">
      <c r="A1103" s="115">
        <v>38146</v>
      </c>
      <c r="B1103" s="116">
        <v>87.57</v>
      </c>
      <c r="C1103" s="109"/>
    </row>
    <row r="1104" spans="1:3">
      <c r="A1104" s="115">
        <v>38147</v>
      </c>
      <c r="B1104" s="116">
        <v>87.16</v>
      </c>
      <c r="C1104" s="109"/>
    </row>
    <row r="1105" spans="1:3">
      <c r="A1105" s="115">
        <v>38148</v>
      </c>
      <c r="B1105" s="116">
        <v>87.11</v>
      </c>
      <c r="C1105" s="109"/>
    </row>
    <row r="1106" spans="1:3">
      <c r="A1106" s="115">
        <v>38149</v>
      </c>
      <c r="B1106" s="116">
        <v>87.12</v>
      </c>
      <c r="C1106" s="109"/>
    </row>
    <row r="1107" spans="1:3">
      <c r="A1107" s="115">
        <v>38152</v>
      </c>
      <c r="B1107" s="116">
        <v>87.24</v>
      </c>
      <c r="C1107" s="109"/>
    </row>
    <row r="1108" spans="1:3">
      <c r="A1108" s="115">
        <v>38153</v>
      </c>
      <c r="B1108" s="116">
        <v>87.23</v>
      </c>
      <c r="C1108" s="109"/>
    </row>
    <row r="1109" spans="1:3">
      <c r="A1109" s="115">
        <v>38154</v>
      </c>
      <c r="B1109" s="116">
        <v>87.32</v>
      </c>
      <c r="C1109" s="109"/>
    </row>
    <row r="1110" spans="1:3">
      <c r="A1110" s="115">
        <v>38156</v>
      </c>
      <c r="B1110" s="116">
        <v>87.24</v>
      </c>
      <c r="C1110" s="109"/>
    </row>
    <row r="1111" spans="1:3">
      <c r="A1111" s="115">
        <v>38159</v>
      </c>
      <c r="B1111" s="116">
        <v>87.68</v>
      </c>
      <c r="C1111" s="109"/>
    </row>
    <row r="1112" spans="1:3">
      <c r="A1112" s="115">
        <v>38160</v>
      </c>
      <c r="B1112" s="116">
        <v>87.91</v>
      </c>
      <c r="C1112" s="109"/>
    </row>
    <row r="1113" spans="1:3">
      <c r="A1113" s="115">
        <v>38161</v>
      </c>
      <c r="B1113" s="116">
        <v>87.94</v>
      </c>
      <c r="C1113" s="109"/>
    </row>
    <row r="1114" spans="1:3">
      <c r="A1114" s="115">
        <v>38162</v>
      </c>
      <c r="B1114" s="116">
        <v>87.99</v>
      </c>
      <c r="C1114" s="109"/>
    </row>
    <row r="1115" spans="1:3">
      <c r="A1115" s="115">
        <v>38163</v>
      </c>
      <c r="B1115" s="116">
        <v>87.97</v>
      </c>
      <c r="C1115" s="109"/>
    </row>
    <row r="1116" spans="1:3">
      <c r="A1116" s="115">
        <v>38166</v>
      </c>
      <c r="B1116" s="116">
        <v>88.21</v>
      </c>
      <c r="C1116" s="109"/>
    </row>
    <row r="1117" spans="1:3">
      <c r="A1117" s="115">
        <v>38167</v>
      </c>
      <c r="B1117" s="116">
        <v>88</v>
      </c>
      <c r="C1117" s="109"/>
    </row>
    <row r="1118" spans="1:3">
      <c r="A1118" s="115">
        <v>38168</v>
      </c>
      <c r="B1118" s="116">
        <v>88.34</v>
      </c>
      <c r="C1118" s="109"/>
    </row>
    <row r="1119" spans="1:3">
      <c r="A1119" s="115">
        <v>38169</v>
      </c>
      <c r="B1119" s="116">
        <v>88.38</v>
      </c>
      <c r="C1119" s="109"/>
    </row>
    <row r="1120" spans="1:3">
      <c r="A1120" s="115">
        <v>38170</v>
      </c>
      <c r="B1120" s="116">
        <v>88.31</v>
      </c>
      <c r="C1120" s="109"/>
    </row>
    <row r="1121" spans="1:3">
      <c r="A1121" s="115">
        <v>38173</v>
      </c>
      <c r="B1121" s="116">
        <v>88.7</v>
      </c>
      <c r="C1121" s="109"/>
    </row>
    <row r="1122" spans="1:3">
      <c r="A1122" s="115">
        <v>38174</v>
      </c>
      <c r="B1122" s="116">
        <v>88.51</v>
      </c>
      <c r="C1122" s="109"/>
    </row>
    <row r="1123" spans="1:3">
      <c r="A1123" s="115">
        <v>38175</v>
      </c>
      <c r="B1123" s="116">
        <v>88.52</v>
      </c>
      <c r="C1123" s="109"/>
    </row>
    <row r="1124" spans="1:3">
      <c r="A1124" s="115">
        <v>38176</v>
      </c>
      <c r="B1124" s="116">
        <v>88.4</v>
      </c>
      <c r="C1124" s="109"/>
    </row>
    <row r="1125" spans="1:3">
      <c r="A1125" s="115">
        <v>38177</v>
      </c>
      <c r="B1125" s="116">
        <v>87.9</v>
      </c>
      <c r="C1125" s="109"/>
    </row>
    <row r="1126" spans="1:3">
      <c r="A1126" s="115">
        <v>38180</v>
      </c>
      <c r="B1126" s="116">
        <v>88.29</v>
      </c>
      <c r="C1126" s="109"/>
    </row>
    <row r="1127" spans="1:3">
      <c r="A1127" s="115">
        <v>38181</v>
      </c>
      <c r="B1127" s="116">
        <v>88.09</v>
      </c>
      <c r="C1127" s="109"/>
    </row>
    <row r="1128" spans="1:3">
      <c r="A1128" s="115">
        <v>38182</v>
      </c>
      <c r="B1128" s="116">
        <v>88.11</v>
      </c>
      <c r="C1128" s="109"/>
    </row>
    <row r="1129" spans="1:3">
      <c r="A1129" s="115">
        <v>38183</v>
      </c>
      <c r="B1129" s="116">
        <v>88.18</v>
      </c>
      <c r="C1129" s="109"/>
    </row>
    <row r="1130" spans="1:3">
      <c r="A1130" s="115">
        <v>38184</v>
      </c>
      <c r="B1130" s="116">
        <v>88.16</v>
      </c>
      <c r="C1130" s="109"/>
    </row>
    <row r="1131" spans="1:3">
      <c r="A1131" s="115">
        <v>38187</v>
      </c>
      <c r="B1131" s="116">
        <v>88.18</v>
      </c>
      <c r="C1131" s="109"/>
    </row>
    <row r="1132" spans="1:3">
      <c r="A1132" s="115">
        <v>38188</v>
      </c>
      <c r="B1132" s="116">
        <v>88.28</v>
      </c>
      <c r="C1132" s="109"/>
    </row>
    <row r="1133" spans="1:3">
      <c r="A1133" s="115">
        <v>38189</v>
      </c>
      <c r="B1133" s="116">
        <v>87.42</v>
      </c>
      <c r="C1133" s="109"/>
    </row>
    <row r="1134" spans="1:3">
      <c r="A1134" s="115">
        <v>38190</v>
      </c>
      <c r="B1134" s="116">
        <v>87.36</v>
      </c>
      <c r="C1134" s="109"/>
    </row>
    <row r="1135" spans="1:3">
      <c r="A1135" s="115">
        <v>38191</v>
      </c>
      <c r="B1135" s="116">
        <v>86.78</v>
      </c>
      <c r="C1135" s="109"/>
    </row>
    <row r="1136" spans="1:3">
      <c r="A1136" s="115">
        <v>38194</v>
      </c>
      <c r="B1136" s="116">
        <v>86.87</v>
      </c>
      <c r="C1136" s="109"/>
    </row>
    <row r="1137" spans="1:3">
      <c r="A1137" s="115">
        <v>38195</v>
      </c>
      <c r="B1137" s="116">
        <v>86.62</v>
      </c>
      <c r="C1137" s="109"/>
    </row>
    <row r="1138" spans="1:3">
      <c r="A1138" s="115">
        <v>38196</v>
      </c>
      <c r="B1138" s="116">
        <v>86.51</v>
      </c>
      <c r="C1138" s="109"/>
    </row>
    <row r="1139" spans="1:3">
      <c r="A1139" s="115">
        <v>38197</v>
      </c>
      <c r="B1139" s="116">
        <v>86.47</v>
      </c>
      <c r="C1139" s="109"/>
    </row>
    <row r="1140" spans="1:3">
      <c r="A1140" s="115">
        <v>38198</v>
      </c>
      <c r="B1140" s="116">
        <v>86.3</v>
      </c>
      <c r="C1140" s="109"/>
    </row>
    <row r="1141" spans="1:3">
      <c r="A1141" s="115">
        <v>38202</v>
      </c>
      <c r="B1141" s="116">
        <v>86.27</v>
      </c>
      <c r="C1141" s="109"/>
    </row>
    <row r="1142" spans="1:3">
      <c r="A1142" s="115">
        <v>38203</v>
      </c>
      <c r="B1142" s="116">
        <v>86.48</v>
      </c>
      <c r="C1142" s="109"/>
    </row>
    <row r="1143" spans="1:3">
      <c r="A1143" s="115">
        <v>38204</v>
      </c>
      <c r="B1143" s="116">
        <v>86.37</v>
      </c>
      <c r="C1143" s="109"/>
    </row>
    <row r="1144" spans="1:3">
      <c r="A1144" s="115">
        <v>38205</v>
      </c>
      <c r="B1144" s="116">
        <v>86.52</v>
      </c>
      <c r="C1144" s="109"/>
    </row>
    <row r="1145" spans="1:3">
      <c r="A1145" s="115">
        <v>38208</v>
      </c>
      <c r="B1145" s="116">
        <v>87.05</v>
      </c>
      <c r="C1145" s="109"/>
    </row>
    <row r="1146" spans="1:3">
      <c r="A1146" s="115">
        <v>38209</v>
      </c>
      <c r="B1146" s="116">
        <v>87.47</v>
      </c>
      <c r="C1146" s="109"/>
    </row>
    <row r="1147" spans="1:3">
      <c r="A1147" s="115">
        <v>38210</v>
      </c>
      <c r="B1147" s="116">
        <v>87.39</v>
      </c>
      <c r="C1147" s="109"/>
    </row>
    <row r="1148" spans="1:3">
      <c r="A1148" s="115">
        <v>38211</v>
      </c>
      <c r="B1148" s="116">
        <v>87.2</v>
      </c>
      <c r="C1148" s="109"/>
    </row>
    <row r="1149" spans="1:3">
      <c r="A1149" s="115">
        <v>38212</v>
      </c>
      <c r="B1149" s="116">
        <v>86.7</v>
      </c>
      <c r="C1149" s="109"/>
    </row>
    <row r="1150" spans="1:3">
      <c r="A1150" s="115">
        <v>38215</v>
      </c>
      <c r="B1150" s="116">
        <v>86.85</v>
      </c>
      <c r="C1150" s="109"/>
    </row>
    <row r="1151" spans="1:3">
      <c r="A1151" s="115">
        <v>38216</v>
      </c>
      <c r="B1151" s="116">
        <v>87.16</v>
      </c>
      <c r="C1151" s="109"/>
    </row>
    <row r="1152" spans="1:3">
      <c r="A1152" s="115">
        <v>38217</v>
      </c>
      <c r="B1152" s="116">
        <v>87.69</v>
      </c>
      <c r="C1152" s="109"/>
    </row>
    <row r="1153" spans="1:3">
      <c r="A1153" s="115">
        <v>38218</v>
      </c>
      <c r="B1153" s="116">
        <v>87.66</v>
      </c>
      <c r="C1153" s="109"/>
    </row>
    <row r="1154" spans="1:3">
      <c r="A1154" s="115">
        <v>38219</v>
      </c>
      <c r="B1154" s="116">
        <v>87.72</v>
      </c>
      <c r="C1154" s="109"/>
    </row>
    <row r="1155" spans="1:3">
      <c r="A1155" s="115">
        <v>38222</v>
      </c>
      <c r="B1155" s="116">
        <v>87.31</v>
      </c>
      <c r="C1155" s="109"/>
    </row>
    <row r="1156" spans="1:3">
      <c r="A1156" s="115">
        <v>38223</v>
      </c>
      <c r="B1156" s="116">
        <v>87.06</v>
      </c>
      <c r="C1156" s="109"/>
    </row>
    <row r="1157" spans="1:3">
      <c r="A1157" s="115">
        <v>38224</v>
      </c>
      <c r="B1157" s="116">
        <v>87.36</v>
      </c>
      <c r="C1157" s="109"/>
    </row>
    <row r="1158" spans="1:3">
      <c r="A1158" s="115">
        <v>38225</v>
      </c>
      <c r="B1158" s="116">
        <v>87.16</v>
      </c>
      <c r="C1158" s="109"/>
    </row>
    <row r="1159" spans="1:3">
      <c r="A1159" s="115">
        <v>38226</v>
      </c>
      <c r="B1159" s="116">
        <v>87.27</v>
      </c>
      <c r="C1159" s="109"/>
    </row>
    <row r="1160" spans="1:3">
      <c r="A1160" s="115">
        <v>38229</v>
      </c>
      <c r="B1160" s="116">
        <v>87.26</v>
      </c>
      <c r="C1160" s="109"/>
    </row>
    <row r="1161" spans="1:3">
      <c r="A1161" s="115">
        <v>38230</v>
      </c>
      <c r="B1161" s="116">
        <v>87.62</v>
      </c>
      <c r="C1161" s="109"/>
    </row>
    <row r="1162" spans="1:3">
      <c r="A1162" s="115">
        <v>38231</v>
      </c>
      <c r="B1162" s="116">
        <v>87.93</v>
      </c>
      <c r="C1162" s="109"/>
    </row>
    <row r="1163" spans="1:3">
      <c r="A1163" s="115">
        <v>38232</v>
      </c>
      <c r="B1163" s="116">
        <v>87.86</v>
      </c>
      <c r="C1163" s="109"/>
    </row>
    <row r="1164" spans="1:3">
      <c r="A1164" s="115">
        <v>38233</v>
      </c>
      <c r="B1164" s="116">
        <v>87.57</v>
      </c>
      <c r="C1164" s="109"/>
    </row>
    <row r="1165" spans="1:3">
      <c r="A1165" s="115">
        <v>38236</v>
      </c>
      <c r="B1165" s="116">
        <v>87.72</v>
      </c>
      <c r="C1165" s="109"/>
    </row>
    <row r="1166" spans="1:3">
      <c r="A1166" s="115">
        <v>38237</v>
      </c>
      <c r="B1166" s="116">
        <v>87.52</v>
      </c>
      <c r="C1166" s="109"/>
    </row>
    <row r="1167" spans="1:3">
      <c r="A1167" s="115">
        <v>38238</v>
      </c>
      <c r="B1167" s="116">
        <v>87.51</v>
      </c>
      <c r="C1167" s="109"/>
    </row>
    <row r="1168" spans="1:3">
      <c r="A1168" s="115">
        <v>38239</v>
      </c>
      <c r="B1168" s="116">
        <v>87.94</v>
      </c>
      <c r="C1168" s="109"/>
    </row>
    <row r="1169" spans="1:3">
      <c r="A1169" s="115">
        <v>38240</v>
      </c>
      <c r="B1169" s="116">
        <v>87.98</v>
      </c>
      <c r="C1169" s="109"/>
    </row>
    <row r="1170" spans="1:3">
      <c r="A1170" s="115">
        <v>38243</v>
      </c>
      <c r="B1170" s="116">
        <v>87.69</v>
      </c>
      <c r="C1170" s="109"/>
    </row>
    <row r="1171" spans="1:3">
      <c r="A1171" s="115">
        <v>38244</v>
      </c>
      <c r="B1171" s="116">
        <v>87.73</v>
      </c>
      <c r="C1171" s="109"/>
    </row>
    <row r="1172" spans="1:3">
      <c r="A1172" s="115">
        <v>38245</v>
      </c>
      <c r="B1172" s="116">
        <v>87.77</v>
      </c>
      <c r="C1172" s="109"/>
    </row>
    <row r="1173" spans="1:3">
      <c r="A1173" s="115">
        <v>38246</v>
      </c>
      <c r="B1173" s="116">
        <v>87.46</v>
      </c>
      <c r="C1173" s="109"/>
    </row>
    <row r="1174" spans="1:3">
      <c r="A1174" s="115">
        <v>38247</v>
      </c>
      <c r="B1174" s="116">
        <v>87.43</v>
      </c>
      <c r="C1174" s="109"/>
    </row>
    <row r="1175" spans="1:3">
      <c r="A1175" s="115">
        <v>38250</v>
      </c>
      <c r="B1175" s="116">
        <v>87.12</v>
      </c>
      <c r="C1175" s="109"/>
    </row>
    <row r="1176" spans="1:3">
      <c r="A1176" s="115">
        <v>38251</v>
      </c>
      <c r="B1176" s="116">
        <v>87.56</v>
      </c>
      <c r="C1176" s="109"/>
    </row>
    <row r="1177" spans="1:3">
      <c r="A1177" s="115">
        <v>38252</v>
      </c>
      <c r="B1177" s="116">
        <v>87.43</v>
      </c>
      <c r="C1177" s="109"/>
    </row>
    <row r="1178" spans="1:3">
      <c r="A1178" s="115">
        <v>38253</v>
      </c>
      <c r="B1178" s="116">
        <v>87.77</v>
      </c>
      <c r="C1178" s="109"/>
    </row>
    <row r="1179" spans="1:3">
      <c r="A1179" s="115">
        <v>38254</v>
      </c>
      <c r="B1179" s="116">
        <v>87.63</v>
      </c>
      <c r="C1179" s="109"/>
    </row>
    <row r="1180" spans="1:3">
      <c r="A1180" s="115">
        <v>38257</v>
      </c>
      <c r="B1180" s="116">
        <v>87.29</v>
      </c>
      <c r="C1180" s="109"/>
    </row>
    <row r="1181" spans="1:3">
      <c r="A1181" s="115">
        <v>38258</v>
      </c>
      <c r="B1181" s="116">
        <v>87.45</v>
      </c>
      <c r="C1181" s="109"/>
    </row>
    <row r="1182" spans="1:3">
      <c r="A1182" s="115">
        <v>38259</v>
      </c>
      <c r="B1182" s="116">
        <v>87.62</v>
      </c>
      <c r="C1182" s="109"/>
    </row>
    <row r="1183" spans="1:3">
      <c r="A1183" s="115">
        <v>38260</v>
      </c>
      <c r="B1183" s="116">
        <v>87.61</v>
      </c>
      <c r="C1183" s="109"/>
    </row>
    <row r="1184" spans="1:3">
      <c r="A1184" s="115">
        <v>38261</v>
      </c>
      <c r="B1184" s="116">
        <v>87.94</v>
      </c>
      <c r="C1184" s="109"/>
    </row>
    <row r="1185" spans="1:3">
      <c r="A1185" s="115">
        <v>38264</v>
      </c>
      <c r="B1185" s="116">
        <v>87.7</v>
      </c>
      <c r="C1185" s="109"/>
    </row>
    <row r="1186" spans="1:3">
      <c r="A1186" s="115">
        <v>38265</v>
      </c>
      <c r="B1186" s="116">
        <v>87.74</v>
      </c>
      <c r="C1186" s="109"/>
    </row>
    <row r="1187" spans="1:3">
      <c r="A1187" s="115">
        <v>38266</v>
      </c>
      <c r="B1187" s="116">
        <v>87.54</v>
      </c>
      <c r="C1187" s="109"/>
    </row>
    <row r="1188" spans="1:3">
      <c r="A1188" s="115">
        <v>38267</v>
      </c>
      <c r="B1188" s="116">
        <v>87.44</v>
      </c>
      <c r="C1188" s="109"/>
    </row>
    <row r="1189" spans="1:3">
      <c r="A1189" s="115">
        <v>38268</v>
      </c>
      <c r="B1189" s="116">
        <v>87.53</v>
      </c>
      <c r="C1189" s="109"/>
    </row>
    <row r="1190" spans="1:3">
      <c r="A1190" s="115">
        <v>38271</v>
      </c>
      <c r="B1190" s="116">
        <v>87.49</v>
      </c>
      <c r="C1190" s="109"/>
    </row>
    <row r="1191" spans="1:3">
      <c r="A1191" s="115">
        <v>38272</v>
      </c>
      <c r="B1191" s="116">
        <v>87.31</v>
      </c>
      <c r="C1191" s="109"/>
    </row>
    <row r="1192" spans="1:3">
      <c r="A1192" s="115">
        <v>38273</v>
      </c>
      <c r="B1192" s="116">
        <v>87.45</v>
      </c>
      <c r="C1192" s="109"/>
    </row>
    <row r="1193" spans="1:3">
      <c r="A1193" s="115">
        <v>38274</v>
      </c>
      <c r="B1193" s="116">
        <v>87.27</v>
      </c>
      <c r="C1193" s="109"/>
    </row>
    <row r="1194" spans="1:3">
      <c r="A1194" s="115">
        <v>38275</v>
      </c>
      <c r="B1194" s="116">
        <v>87.32</v>
      </c>
      <c r="C1194" s="109"/>
    </row>
    <row r="1195" spans="1:3">
      <c r="A1195" s="115">
        <v>38278</v>
      </c>
      <c r="B1195" s="116">
        <v>87.07</v>
      </c>
      <c r="C1195" s="109"/>
    </row>
    <row r="1196" spans="1:3">
      <c r="A1196" s="115">
        <v>38279</v>
      </c>
      <c r="B1196" s="116">
        <v>87.42</v>
      </c>
      <c r="C1196" s="109"/>
    </row>
    <row r="1197" spans="1:3">
      <c r="A1197" s="115">
        <v>38280</v>
      </c>
      <c r="B1197" s="116">
        <v>87.61</v>
      </c>
      <c r="C1197" s="109"/>
    </row>
    <row r="1198" spans="1:3">
      <c r="A1198" s="115">
        <v>38281</v>
      </c>
      <c r="B1198" s="116">
        <v>87.49</v>
      </c>
      <c r="C1198" s="109"/>
    </row>
    <row r="1199" spans="1:3">
      <c r="A1199" s="115">
        <v>38282</v>
      </c>
      <c r="B1199" s="116">
        <v>87.21</v>
      </c>
      <c r="C1199" s="109"/>
    </row>
    <row r="1200" spans="1:3">
      <c r="A1200" s="115">
        <v>38285</v>
      </c>
      <c r="B1200" s="116">
        <v>87.61</v>
      </c>
      <c r="C1200" s="109"/>
    </row>
    <row r="1201" spans="1:3">
      <c r="A1201" s="115">
        <v>38286</v>
      </c>
      <c r="B1201" s="116">
        <v>87.97</v>
      </c>
      <c r="C1201" s="109"/>
    </row>
    <row r="1202" spans="1:3">
      <c r="A1202" s="115">
        <v>38287</v>
      </c>
      <c r="B1202" s="116">
        <v>88.47</v>
      </c>
      <c r="C1202" s="109"/>
    </row>
    <row r="1203" spans="1:3">
      <c r="A1203" s="115">
        <v>38288</v>
      </c>
      <c r="B1203" s="116">
        <v>88.1</v>
      </c>
      <c r="C1203" s="109"/>
    </row>
    <row r="1204" spans="1:3">
      <c r="A1204" s="115">
        <v>38289</v>
      </c>
      <c r="B1204" s="116">
        <v>88.1</v>
      </c>
      <c r="C1204" s="109"/>
    </row>
    <row r="1205" spans="1:3">
      <c r="A1205" s="115">
        <v>38292</v>
      </c>
      <c r="B1205" s="116">
        <v>87.64</v>
      </c>
      <c r="C1205" s="109"/>
    </row>
    <row r="1206" spans="1:3">
      <c r="A1206" s="115">
        <v>38293</v>
      </c>
      <c r="B1206" s="116">
        <v>87.54</v>
      </c>
      <c r="C1206" s="109"/>
    </row>
    <row r="1207" spans="1:3">
      <c r="A1207" s="115">
        <v>38294</v>
      </c>
      <c r="B1207" s="116">
        <v>87.65</v>
      </c>
      <c r="C1207" s="109"/>
    </row>
    <row r="1208" spans="1:3">
      <c r="A1208" s="115">
        <v>38295</v>
      </c>
      <c r="B1208" s="116">
        <v>87.36</v>
      </c>
      <c r="C1208" s="109"/>
    </row>
    <row r="1209" spans="1:3">
      <c r="A1209" s="115">
        <v>38296</v>
      </c>
      <c r="B1209" s="116">
        <v>87.07</v>
      </c>
      <c r="C1209" s="109"/>
    </row>
    <row r="1210" spans="1:3">
      <c r="A1210" s="115">
        <v>38299</v>
      </c>
      <c r="B1210" s="116">
        <v>87.28</v>
      </c>
      <c r="C1210" s="109"/>
    </row>
    <row r="1211" spans="1:3">
      <c r="A1211" s="115">
        <v>38300</v>
      </c>
      <c r="B1211" s="116">
        <v>87.23</v>
      </c>
      <c r="C1211" s="109"/>
    </row>
    <row r="1212" spans="1:3">
      <c r="A1212" s="115">
        <v>38301</v>
      </c>
      <c r="B1212" s="116">
        <v>87.58</v>
      </c>
      <c r="C1212" s="109"/>
    </row>
    <row r="1213" spans="1:3">
      <c r="A1213" s="115">
        <v>38302</v>
      </c>
      <c r="B1213" s="116">
        <v>87.51</v>
      </c>
      <c r="C1213" s="109"/>
    </row>
    <row r="1214" spans="1:3">
      <c r="A1214" s="115">
        <v>38303</v>
      </c>
      <c r="B1214" s="116">
        <v>87.23</v>
      </c>
      <c r="C1214" s="109"/>
    </row>
    <row r="1215" spans="1:3">
      <c r="A1215" s="115">
        <v>38306</v>
      </c>
      <c r="B1215" s="116">
        <v>86.91</v>
      </c>
      <c r="C1215" s="109"/>
    </row>
    <row r="1216" spans="1:3">
      <c r="A1216" s="115">
        <v>38307</v>
      </c>
      <c r="B1216" s="116">
        <v>87.04</v>
      </c>
      <c r="C1216" s="109"/>
    </row>
    <row r="1217" spans="1:3">
      <c r="A1217" s="115">
        <v>38308</v>
      </c>
      <c r="B1217" s="116">
        <v>86.93</v>
      </c>
      <c r="C1217" s="109"/>
    </row>
    <row r="1218" spans="1:3">
      <c r="A1218" s="115">
        <v>38309</v>
      </c>
      <c r="B1218" s="116">
        <v>86.86</v>
      </c>
      <c r="C1218" s="109"/>
    </row>
    <row r="1219" spans="1:3">
      <c r="A1219" s="115">
        <v>38310</v>
      </c>
      <c r="B1219" s="116">
        <v>87.02</v>
      </c>
      <c r="C1219" s="109"/>
    </row>
    <row r="1220" spans="1:3">
      <c r="A1220" s="115">
        <v>38313</v>
      </c>
      <c r="B1220" s="116">
        <v>86.95</v>
      </c>
      <c r="C1220" s="109"/>
    </row>
    <row r="1221" spans="1:3">
      <c r="A1221" s="115">
        <v>38314</v>
      </c>
      <c r="B1221" s="116">
        <v>86.94</v>
      </c>
      <c r="C1221" s="109"/>
    </row>
    <row r="1222" spans="1:3">
      <c r="A1222" s="115">
        <v>38315</v>
      </c>
      <c r="B1222" s="116">
        <v>87.31</v>
      </c>
      <c r="C1222" s="109"/>
    </row>
    <row r="1223" spans="1:3">
      <c r="A1223" s="115">
        <v>38316</v>
      </c>
      <c r="B1223" s="116">
        <v>87.07</v>
      </c>
      <c r="C1223" s="109"/>
    </row>
    <row r="1224" spans="1:3">
      <c r="A1224" s="115">
        <v>38317</v>
      </c>
      <c r="B1224" s="116">
        <v>86.65</v>
      </c>
      <c r="C1224" s="109"/>
    </row>
    <row r="1225" spans="1:3">
      <c r="A1225" s="115">
        <v>38320</v>
      </c>
      <c r="B1225" s="116">
        <v>86.6</v>
      </c>
      <c r="C1225" s="109"/>
    </row>
    <row r="1226" spans="1:3">
      <c r="A1226" s="115">
        <v>38321</v>
      </c>
      <c r="B1226" s="116">
        <v>86.24</v>
      </c>
      <c r="C1226" s="109"/>
    </row>
    <row r="1227" spans="1:3">
      <c r="A1227" s="115">
        <v>38322</v>
      </c>
      <c r="B1227" s="116">
        <v>86.27</v>
      </c>
      <c r="C1227" s="109"/>
    </row>
    <row r="1228" spans="1:3">
      <c r="A1228" s="115">
        <v>38323</v>
      </c>
      <c r="B1228" s="116">
        <v>85.24</v>
      </c>
      <c r="C1228" s="109"/>
    </row>
    <row r="1229" spans="1:3">
      <c r="A1229" s="115">
        <v>38324</v>
      </c>
      <c r="B1229" s="116">
        <v>84.22</v>
      </c>
      <c r="C1229" s="109"/>
    </row>
    <row r="1230" spans="1:3">
      <c r="A1230" s="115">
        <v>38327</v>
      </c>
      <c r="B1230" s="116">
        <v>84.16</v>
      </c>
      <c r="C1230" s="109"/>
    </row>
    <row r="1231" spans="1:3">
      <c r="A1231" s="115">
        <v>38328</v>
      </c>
      <c r="B1231" s="116">
        <v>83.68</v>
      </c>
      <c r="C1231" s="109"/>
    </row>
    <row r="1232" spans="1:3">
      <c r="A1232" s="115">
        <v>38329</v>
      </c>
      <c r="B1232" s="116">
        <v>82.54</v>
      </c>
      <c r="C1232" s="109"/>
    </row>
    <row r="1233" spans="1:3">
      <c r="A1233" s="115">
        <v>38330</v>
      </c>
      <c r="B1233" s="116">
        <v>83.95</v>
      </c>
      <c r="C1233" s="109"/>
    </row>
    <row r="1234" spans="1:3">
      <c r="A1234" s="115">
        <v>38331</v>
      </c>
      <c r="B1234" s="116">
        <v>83.44</v>
      </c>
      <c r="C1234" s="109"/>
    </row>
    <row r="1235" spans="1:3">
      <c r="A1235" s="115">
        <v>38334</v>
      </c>
      <c r="B1235" s="116">
        <v>83.65</v>
      </c>
      <c r="C1235" s="109"/>
    </row>
    <row r="1236" spans="1:3">
      <c r="A1236" s="115">
        <v>38335</v>
      </c>
      <c r="B1236" s="116">
        <v>84.14</v>
      </c>
      <c r="C1236" s="109"/>
    </row>
    <row r="1237" spans="1:3">
      <c r="A1237" s="115">
        <v>38336</v>
      </c>
      <c r="B1237" s="116">
        <v>84.63</v>
      </c>
      <c r="C1237" s="109"/>
    </row>
    <row r="1238" spans="1:3">
      <c r="A1238" s="115">
        <v>38337</v>
      </c>
      <c r="B1238" s="116">
        <v>84.79</v>
      </c>
      <c r="C1238" s="109"/>
    </row>
    <row r="1239" spans="1:3">
      <c r="A1239" s="115">
        <v>38338</v>
      </c>
      <c r="B1239" s="116">
        <v>84.39</v>
      </c>
      <c r="C1239" s="109"/>
    </row>
    <row r="1240" spans="1:3">
      <c r="A1240" s="115">
        <v>38341</v>
      </c>
      <c r="B1240" s="116">
        <v>83.96</v>
      </c>
      <c r="C1240" s="109"/>
    </row>
    <row r="1241" spans="1:3">
      <c r="A1241" s="115">
        <v>38342</v>
      </c>
      <c r="B1241" s="116">
        <v>84.08</v>
      </c>
      <c r="C1241" s="109"/>
    </row>
    <row r="1242" spans="1:3">
      <c r="A1242" s="115">
        <v>38343</v>
      </c>
      <c r="B1242" s="116">
        <v>83.89</v>
      </c>
      <c r="C1242" s="109"/>
    </row>
    <row r="1243" spans="1:3">
      <c r="A1243" s="115">
        <v>38344</v>
      </c>
      <c r="B1243" s="116">
        <v>83.8</v>
      </c>
      <c r="C1243" s="109"/>
    </row>
    <row r="1244" spans="1:3">
      <c r="A1244" s="115">
        <v>38348</v>
      </c>
      <c r="B1244" s="116">
        <v>83.8</v>
      </c>
      <c r="C1244" s="109"/>
    </row>
    <row r="1245" spans="1:3">
      <c r="A1245" s="115">
        <v>38349</v>
      </c>
      <c r="B1245" s="116">
        <v>83.86</v>
      </c>
      <c r="C1245" s="109"/>
    </row>
    <row r="1246" spans="1:3">
      <c r="A1246" s="115">
        <v>38350</v>
      </c>
      <c r="B1246" s="116">
        <v>84.11</v>
      </c>
      <c r="C1246" s="109"/>
    </row>
    <row r="1247" spans="1:3">
      <c r="A1247" s="115">
        <v>38351</v>
      </c>
      <c r="B1247" s="116">
        <v>83.37</v>
      </c>
      <c r="C1247" s="109"/>
    </row>
    <row r="1248" spans="1:3">
      <c r="A1248" s="115">
        <v>38352</v>
      </c>
      <c r="B1248" s="116">
        <v>83.51</v>
      </c>
      <c r="C1248" s="109"/>
    </row>
    <row r="1249" spans="1:3">
      <c r="A1249" s="115">
        <v>38356</v>
      </c>
      <c r="B1249" s="116">
        <v>83.54</v>
      </c>
      <c r="C1249" s="109"/>
    </row>
    <row r="1250" spans="1:3">
      <c r="A1250" s="115">
        <v>38357</v>
      </c>
      <c r="B1250" s="116">
        <v>83.28</v>
      </c>
      <c r="C1250" s="109"/>
    </row>
    <row r="1251" spans="1:3">
      <c r="A1251" s="115">
        <v>38358</v>
      </c>
      <c r="B1251" s="116">
        <v>83.07</v>
      </c>
      <c r="C1251" s="109"/>
    </row>
    <row r="1252" spans="1:3">
      <c r="A1252" s="115">
        <v>38359</v>
      </c>
      <c r="B1252" s="116">
        <v>83.46</v>
      </c>
      <c r="C1252" s="109"/>
    </row>
    <row r="1253" spans="1:3">
      <c r="A1253" s="115">
        <v>38362</v>
      </c>
      <c r="B1253" s="116">
        <v>83.17</v>
      </c>
      <c r="C1253" s="109"/>
    </row>
    <row r="1254" spans="1:3">
      <c r="A1254" s="115">
        <v>38363</v>
      </c>
      <c r="B1254" s="116">
        <v>83.14</v>
      </c>
      <c r="C1254" s="109"/>
    </row>
    <row r="1255" spans="1:3">
      <c r="A1255" s="115">
        <v>38364</v>
      </c>
      <c r="B1255" s="116">
        <v>82.63</v>
      </c>
      <c r="C1255" s="109"/>
    </row>
    <row r="1256" spans="1:3">
      <c r="A1256" s="115">
        <v>38365</v>
      </c>
      <c r="B1256" s="116">
        <v>82.94</v>
      </c>
      <c r="C1256" s="109"/>
    </row>
    <row r="1257" spans="1:3">
      <c r="A1257" s="115">
        <v>38366</v>
      </c>
      <c r="B1257" s="116">
        <v>82.15</v>
      </c>
      <c r="C1257" s="109"/>
    </row>
    <row r="1258" spans="1:3">
      <c r="A1258" s="115">
        <v>38369</v>
      </c>
      <c r="B1258" s="116">
        <v>82.03</v>
      </c>
      <c r="C1258" s="109"/>
    </row>
    <row r="1259" spans="1:3">
      <c r="A1259" s="115">
        <v>38370</v>
      </c>
      <c r="B1259" s="116">
        <v>81.56</v>
      </c>
      <c r="C1259" s="109"/>
    </row>
    <row r="1260" spans="1:3">
      <c r="A1260" s="115">
        <v>38371</v>
      </c>
      <c r="B1260" s="116">
        <v>81.31</v>
      </c>
      <c r="C1260" s="109"/>
    </row>
    <row r="1261" spans="1:3">
      <c r="A1261" s="115">
        <v>38372</v>
      </c>
      <c r="B1261" s="116">
        <v>81.31</v>
      </c>
      <c r="C1261" s="109"/>
    </row>
    <row r="1262" spans="1:3">
      <c r="A1262" s="115">
        <v>38373</v>
      </c>
      <c r="B1262" s="116">
        <v>81.540000000000006</v>
      </c>
      <c r="C1262" s="109"/>
    </row>
    <row r="1263" spans="1:3">
      <c r="A1263" s="115">
        <v>38376</v>
      </c>
      <c r="B1263" s="116">
        <v>81.349999999999994</v>
      </c>
      <c r="C1263" s="109"/>
    </row>
    <row r="1264" spans="1:3">
      <c r="A1264" s="115">
        <v>38377</v>
      </c>
      <c r="B1264" s="116">
        <v>81.459999999999994</v>
      </c>
      <c r="C1264" s="109"/>
    </row>
    <row r="1265" spans="1:3">
      <c r="A1265" s="115">
        <v>38378</v>
      </c>
      <c r="B1265" s="116">
        <v>81.37</v>
      </c>
      <c r="C1265" s="109"/>
    </row>
    <row r="1266" spans="1:3">
      <c r="A1266" s="115">
        <v>38379</v>
      </c>
      <c r="B1266" s="116">
        <v>81.3</v>
      </c>
      <c r="C1266" s="109"/>
    </row>
    <row r="1267" spans="1:3">
      <c r="A1267" s="115">
        <v>38380</v>
      </c>
      <c r="B1267" s="116">
        <v>81.11</v>
      </c>
      <c r="C1267" s="109"/>
    </row>
    <row r="1268" spans="1:3">
      <c r="A1268" s="115">
        <v>38383</v>
      </c>
      <c r="B1268" s="116">
        <v>81.010000000000005</v>
      </c>
      <c r="C1268" s="109"/>
    </row>
    <row r="1269" spans="1:3">
      <c r="A1269" s="115">
        <v>38384</v>
      </c>
      <c r="B1269" s="116">
        <v>80.59</v>
      </c>
      <c r="C1269" s="109"/>
    </row>
    <row r="1270" spans="1:3">
      <c r="A1270" s="115">
        <v>38385</v>
      </c>
      <c r="B1270" s="116">
        <v>80.459999999999994</v>
      </c>
      <c r="C1270" s="109"/>
    </row>
    <row r="1271" spans="1:3">
      <c r="A1271" s="115">
        <v>38386</v>
      </c>
      <c r="B1271" s="116">
        <v>80.69</v>
      </c>
      <c r="C1271" s="109"/>
    </row>
    <row r="1272" spans="1:3">
      <c r="A1272" s="115">
        <v>38387</v>
      </c>
      <c r="B1272" s="116">
        <v>81.13</v>
      </c>
      <c r="C1272" s="109"/>
    </row>
    <row r="1273" spans="1:3">
      <c r="A1273" s="115">
        <v>38390</v>
      </c>
      <c r="B1273" s="116">
        <v>81.3</v>
      </c>
      <c r="C1273" s="109"/>
    </row>
    <row r="1274" spans="1:3">
      <c r="A1274" s="115">
        <v>38391</v>
      </c>
      <c r="B1274" s="116">
        <v>80.95</v>
      </c>
      <c r="C1274" s="109"/>
    </row>
    <row r="1275" spans="1:3">
      <c r="A1275" s="115">
        <v>38392</v>
      </c>
      <c r="B1275" s="116">
        <v>80.81</v>
      </c>
      <c r="C1275" s="109"/>
    </row>
    <row r="1276" spans="1:3">
      <c r="A1276" s="115">
        <v>38393</v>
      </c>
      <c r="B1276" s="116">
        <v>80.849999999999994</v>
      </c>
      <c r="C1276" s="109"/>
    </row>
    <row r="1277" spans="1:3">
      <c r="A1277" s="115">
        <v>38394</v>
      </c>
      <c r="B1277" s="116">
        <v>80.77</v>
      </c>
      <c r="C1277" s="109"/>
    </row>
    <row r="1278" spans="1:3">
      <c r="A1278" s="115">
        <v>38397</v>
      </c>
      <c r="B1278" s="116">
        <v>81.06</v>
      </c>
      <c r="C1278" s="109"/>
    </row>
    <row r="1279" spans="1:3">
      <c r="A1279" s="115">
        <v>38398</v>
      </c>
      <c r="B1279" s="116">
        <v>81.03</v>
      </c>
      <c r="C1279" s="109"/>
    </row>
    <row r="1280" spans="1:3">
      <c r="A1280" s="115">
        <v>38399</v>
      </c>
      <c r="B1280" s="116">
        <v>81.02</v>
      </c>
      <c r="C1280" s="109"/>
    </row>
    <row r="1281" spans="1:3">
      <c r="A1281" s="115">
        <v>38400</v>
      </c>
      <c r="B1281" s="116">
        <v>81.02</v>
      </c>
      <c r="C1281" s="109"/>
    </row>
    <row r="1282" spans="1:3">
      <c r="A1282" s="115">
        <v>38401</v>
      </c>
      <c r="B1282" s="116">
        <v>80.75</v>
      </c>
      <c r="C1282" s="109"/>
    </row>
    <row r="1283" spans="1:3">
      <c r="A1283" s="115">
        <v>38404</v>
      </c>
      <c r="B1283" s="116">
        <v>79.94</v>
      </c>
      <c r="C1283" s="109"/>
    </row>
    <row r="1284" spans="1:3">
      <c r="A1284" s="115">
        <v>38405</v>
      </c>
      <c r="B1284" s="116">
        <v>80.489999999999995</v>
      </c>
      <c r="C1284" s="109"/>
    </row>
    <row r="1285" spans="1:3">
      <c r="A1285" s="115">
        <v>38406</v>
      </c>
      <c r="B1285" s="116">
        <v>80.48</v>
      </c>
      <c r="C1285" s="109"/>
    </row>
    <row r="1286" spans="1:3">
      <c r="A1286" s="115">
        <v>38407</v>
      </c>
      <c r="B1286" s="116">
        <v>80.61</v>
      </c>
      <c r="C1286" s="109"/>
    </row>
    <row r="1287" spans="1:3">
      <c r="A1287" s="115">
        <v>38408</v>
      </c>
      <c r="B1287" s="116">
        <v>80.2</v>
      </c>
      <c r="C1287" s="109"/>
    </row>
    <row r="1288" spans="1:3">
      <c r="A1288" s="115">
        <v>38411</v>
      </c>
      <c r="B1288" s="116">
        <v>80.25</v>
      </c>
      <c r="C1288" s="109"/>
    </row>
    <row r="1289" spans="1:3">
      <c r="A1289" s="115">
        <v>38412</v>
      </c>
      <c r="B1289" s="116">
        <v>80.3</v>
      </c>
      <c r="C1289" s="109"/>
    </row>
    <row r="1290" spans="1:3">
      <c r="A1290" s="115">
        <v>38413</v>
      </c>
      <c r="B1290" s="116">
        <v>79.900000000000006</v>
      </c>
      <c r="C1290" s="109"/>
    </row>
    <row r="1291" spans="1:3">
      <c r="A1291" s="115">
        <v>38414</v>
      </c>
      <c r="B1291" s="116">
        <v>80.010000000000005</v>
      </c>
      <c r="C1291" s="109"/>
    </row>
    <row r="1292" spans="1:3">
      <c r="A1292" s="115">
        <v>38415</v>
      </c>
      <c r="B1292" s="116">
        <v>79.760000000000005</v>
      </c>
      <c r="C1292" s="109"/>
    </row>
    <row r="1293" spans="1:3">
      <c r="A1293" s="115">
        <v>38418</v>
      </c>
      <c r="B1293" s="116">
        <v>79.989999999999995</v>
      </c>
      <c r="C1293" s="109"/>
    </row>
    <row r="1294" spans="1:3">
      <c r="A1294" s="115">
        <v>38419</v>
      </c>
      <c r="B1294" s="116">
        <v>79.540000000000006</v>
      </c>
      <c r="C1294" s="109"/>
    </row>
    <row r="1295" spans="1:3">
      <c r="A1295" s="115">
        <v>38420</v>
      </c>
      <c r="B1295" s="116">
        <v>79.62</v>
      </c>
      <c r="C1295" s="109"/>
    </row>
    <row r="1296" spans="1:3">
      <c r="A1296" s="115">
        <v>38421</v>
      </c>
      <c r="B1296" s="116">
        <v>79.16</v>
      </c>
      <c r="C1296" s="109"/>
    </row>
    <row r="1297" spans="1:3">
      <c r="A1297" s="115">
        <v>38422</v>
      </c>
      <c r="B1297" s="116">
        <v>79.569999999999993</v>
      </c>
      <c r="C1297" s="109"/>
    </row>
    <row r="1298" spans="1:3">
      <c r="A1298" s="115">
        <v>38425</v>
      </c>
      <c r="B1298" s="116">
        <v>78.87</v>
      </c>
      <c r="C1298" s="109"/>
    </row>
    <row r="1299" spans="1:3">
      <c r="A1299" s="115">
        <v>38426</v>
      </c>
      <c r="B1299" s="116">
        <v>78.7</v>
      </c>
      <c r="C1299" s="109"/>
    </row>
    <row r="1300" spans="1:3">
      <c r="A1300" s="115">
        <v>38427</v>
      </c>
      <c r="B1300" s="116">
        <v>78.489999999999995</v>
      </c>
      <c r="C1300" s="109"/>
    </row>
    <row r="1301" spans="1:3">
      <c r="A1301" s="115">
        <v>38428</v>
      </c>
      <c r="B1301" s="116">
        <v>78.19</v>
      </c>
      <c r="C1301" s="109"/>
    </row>
    <row r="1302" spans="1:3">
      <c r="A1302" s="115">
        <v>38429</v>
      </c>
      <c r="B1302" s="116">
        <v>78.14</v>
      </c>
      <c r="C1302" s="109"/>
    </row>
    <row r="1303" spans="1:3">
      <c r="A1303" s="115">
        <v>38432</v>
      </c>
      <c r="B1303" s="116">
        <v>77.88</v>
      </c>
      <c r="C1303" s="109"/>
    </row>
    <row r="1304" spans="1:3">
      <c r="A1304" s="115">
        <v>38433</v>
      </c>
      <c r="B1304" s="116">
        <v>78.42</v>
      </c>
      <c r="C1304" s="109"/>
    </row>
    <row r="1305" spans="1:3">
      <c r="A1305" s="115">
        <v>38434</v>
      </c>
      <c r="B1305" s="116">
        <v>79.91</v>
      </c>
      <c r="C1305" s="109"/>
    </row>
    <row r="1306" spans="1:3">
      <c r="A1306" s="115">
        <v>38440</v>
      </c>
      <c r="B1306" s="116">
        <v>79.680000000000007</v>
      </c>
      <c r="C1306" s="109"/>
    </row>
    <row r="1307" spans="1:3">
      <c r="A1307" s="115">
        <v>38441</v>
      </c>
      <c r="B1307" s="116">
        <v>79.489999999999995</v>
      </c>
      <c r="C1307" s="109"/>
    </row>
    <row r="1308" spans="1:3">
      <c r="A1308" s="115">
        <v>38442</v>
      </c>
      <c r="B1308" s="116">
        <v>78.67</v>
      </c>
      <c r="C1308" s="109"/>
    </row>
    <row r="1309" spans="1:3">
      <c r="A1309" s="115">
        <v>38443</v>
      </c>
      <c r="B1309" s="116">
        <v>78.62</v>
      </c>
      <c r="C1309" s="109"/>
    </row>
    <row r="1310" spans="1:3">
      <c r="A1310" s="115">
        <v>38446</v>
      </c>
      <c r="B1310" s="116">
        <v>78.52</v>
      </c>
      <c r="C1310" s="109"/>
    </row>
    <row r="1311" spans="1:3">
      <c r="A1311" s="115">
        <v>38447</v>
      </c>
      <c r="B1311" s="116">
        <v>78.27</v>
      </c>
      <c r="C1311" s="109"/>
    </row>
    <row r="1312" spans="1:3">
      <c r="A1312" s="115">
        <v>38448</v>
      </c>
      <c r="B1312" s="116">
        <v>78.73</v>
      </c>
      <c r="C1312" s="109"/>
    </row>
    <row r="1313" spans="1:3">
      <c r="A1313" s="115">
        <v>38449</v>
      </c>
      <c r="B1313" s="116">
        <v>78.88</v>
      </c>
      <c r="C1313" s="109"/>
    </row>
    <row r="1314" spans="1:3">
      <c r="A1314" s="115">
        <v>38450</v>
      </c>
      <c r="B1314" s="116">
        <v>78.84</v>
      </c>
      <c r="C1314" s="109"/>
    </row>
    <row r="1315" spans="1:3">
      <c r="A1315" s="115">
        <v>38453</v>
      </c>
      <c r="B1315" s="116">
        <v>79.5</v>
      </c>
      <c r="C1315" s="109"/>
    </row>
    <row r="1316" spans="1:3">
      <c r="A1316" s="115">
        <v>38454</v>
      </c>
      <c r="B1316" s="116">
        <v>79.959999999999994</v>
      </c>
      <c r="C1316" s="109"/>
    </row>
    <row r="1317" spans="1:3">
      <c r="A1317" s="115">
        <v>38455</v>
      </c>
      <c r="B1317" s="116">
        <v>81.58</v>
      </c>
      <c r="C1317" s="109"/>
    </row>
    <row r="1318" spans="1:3">
      <c r="A1318" s="115">
        <v>38456</v>
      </c>
      <c r="B1318" s="116">
        <v>81.150000000000006</v>
      </c>
      <c r="C1318" s="109"/>
    </row>
    <row r="1319" spans="1:3">
      <c r="A1319" s="115">
        <v>38457</v>
      </c>
      <c r="B1319" s="116">
        <v>80.95</v>
      </c>
      <c r="C1319" s="109"/>
    </row>
    <row r="1320" spans="1:3">
      <c r="A1320" s="115">
        <v>38460</v>
      </c>
      <c r="B1320" s="116">
        <v>81.569999999999993</v>
      </c>
      <c r="C1320" s="109"/>
    </row>
    <row r="1321" spans="1:3">
      <c r="A1321" s="115">
        <v>38461</v>
      </c>
      <c r="B1321" s="116">
        <v>81.680000000000007</v>
      </c>
      <c r="C1321" s="109"/>
    </row>
    <row r="1322" spans="1:3">
      <c r="A1322" s="115">
        <v>38462</v>
      </c>
      <c r="B1322" s="116">
        <v>81.569999999999993</v>
      </c>
      <c r="C1322" s="109"/>
    </row>
    <row r="1323" spans="1:3">
      <c r="A1323" s="115">
        <v>38464</v>
      </c>
      <c r="B1323" s="116">
        <v>81.540000000000006</v>
      </c>
      <c r="C1323" s="109"/>
    </row>
    <row r="1324" spans="1:3">
      <c r="A1324" s="115">
        <v>38467</v>
      </c>
      <c r="B1324" s="116">
        <v>81.75</v>
      </c>
      <c r="C1324" s="109"/>
    </row>
    <row r="1325" spans="1:3">
      <c r="A1325" s="115">
        <v>38468</v>
      </c>
      <c r="B1325" s="116">
        <v>82.37</v>
      </c>
      <c r="C1325" s="109"/>
    </row>
    <row r="1326" spans="1:3">
      <c r="A1326" s="115">
        <v>38469</v>
      </c>
      <c r="B1326" s="116">
        <v>82.2</v>
      </c>
      <c r="C1326" s="109"/>
    </row>
    <row r="1327" spans="1:3">
      <c r="A1327" s="115">
        <v>38470</v>
      </c>
      <c r="B1327" s="116">
        <v>82.2</v>
      </c>
      <c r="C1327" s="109"/>
    </row>
    <row r="1328" spans="1:3">
      <c r="A1328" s="115">
        <v>38471</v>
      </c>
      <c r="B1328" s="116">
        <v>81.98</v>
      </c>
      <c r="C1328" s="109"/>
    </row>
    <row r="1329" spans="1:3">
      <c r="A1329" s="115">
        <v>38474</v>
      </c>
      <c r="B1329" s="116">
        <v>81.209999999999994</v>
      </c>
      <c r="C1329" s="109"/>
    </row>
    <row r="1330" spans="1:3">
      <c r="A1330" s="115">
        <v>38475</v>
      </c>
      <c r="B1330" s="116">
        <v>82.26</v>
      </c>
      <c r="C1330" s="109"/>
    </row>
    <row r="1331" spans="1:3">
      <c r="A1331" s="115">
        <v>38476</v>
      </c>
      <c r="B1331" s="116">
        <v>82.88</v>
      </c>
      <c r="C1331" s="109"/>
    </row>
    <row r="1332" spans="1:3">
      <c r="A1332" s="115">
        <v>38478</v>
      </c>
      <c r="B1332" s="116">
        <v>83.13</v>
      </c>
      <c r="C1332" s="109"/>
    </row>
    <row r="1333" spans="1:3">
      <c r="A1333" s="115">
        <v>38481</v>
      </c>
      <c r="B1333" s="116">
        <v>82.92</v>
      </c>
      <c r="C1333" s="109"/>
    </row>
    <row r="1334" spans="1:3">
      <c r="A1334" s="115">
        <v>38482</v>
      </c>
      <c r="B1334" s="116">
        <v>83.09</v>
      </c>
      <c r="C1334" s="109"/>
    </row>
    <row r="1335" spans="1:3">
      <c r="A1335" s="115">
        <v>38483</v>
      </c>
      <c r="B1335" s="116">
        <v>83.5</v>
      </c>
      <c r="C1335" s="109"/>
    </row>
    <row r="1336" spans="1:3">
      <c r="A1336" s="115">
        <v>38484</v>
      </c>
      <c r="B1336" s="116">
        <v>84.27</v>
      </c>
      <c r="C1336" s="109"/>
    </row>
    <row r="1337" spans="1:3">
      <c r="A1337" s="115">
        <v>38485</v>
      </c>
      <c r="B1337" s="116">
        <v>84.34</v>
      </c>
      <c r="C1337" s="109"/>
    </row>
    <row r="1338" spans="1:3">
      <c r="A1338" s="115">
        <v>38489</v>
      </c>
      <c r="B1338" s="116">
        <v>83.71</v>
      </c>
      <c r="C1338" s="109"/>
    </row>
    <row r="1339" spans="1:3">
      <c r="A1339" s="115">
        <v>38490</v>
      </c>
      <c r="B1339" s="116">
        <v>83.1</v>
      </c>
      <c r="C1339" s="109"/>
    </row>
    <row r="1340" spans="1:3">
      <c r="A1340" s="115">
        <v>38491</v>
      </c>
      <c r="B1340" s="116">
        <v>82.01</v>
      </c>
      <c r="C1340" s="109"/>
    </row>
    <row r="1341" spans="1:3">
      <c r="A1341" s="115">
        <v>38492</v>
      </c>
      <c r="B1341" s="116">
        <v>81.78</v>
      </c>
      <c r="C1341" s="109"/>
    </row>
    <row r="1342" spans="1:3">
      <c r="A1342" s="115">
        <v>38495</v>
      </c>
      <c r="B1342" s="116">
        <v>81.67</v>
      </c>
      <c r="C1342" s="109"/>
    </row>
    <row r="1343" spans="1:3">
      <c r="A1343" s="115">
        <v>38496</v>
      </c>
      <c r="B1343" s="116">
        <v>81.2</v>
      </c>
      <c r="C1343" s="109"/>
    </row>
    <row r="1344" spans="1:3">
      <c r="A1344" s="115">
        <v>38497</v>
      </c>
      <c r="B1344" s="116">
        <v>81.3</v>
      </c>
      <c r="C1344" s="109"/>
    </row>
    <row r="1345" spans="1:3">
      <c r="A1345" s="115">
        <v>38498</v>
      </c>
      <c r="B1345" s="116">
        <v>81.17</v>
      </c>
      <c r="C1345" s="109"/>
    </row>
    <row r="1346" spans="1:3">
      <c r="A1346" s="115">
        <v>38499</v>
      </c>
      <c r="B1346" s="116">
        <v>81.11</v>
      </c>
      <c r="C1346" s="109"/>
    </row>
    <row r="1347" spans="1:3">
      <c r="A1347" s="115">
        <v>38502</v>
      </c>
      <c r="B1347" s="116">
        <v>80.73</v>
      </c>
      <c r="C1347" s="109"/>
    </row>
    <row r="1348" spans="1:3">
      <c r="A1348" s="115">
        <v>38503</v>
      </c>
      <c r="B1348" s="116">
        <v>79.69</v>
      </c>
      <c r="C1348" s="109"/>
    </row>
    <row r="1349" spans="1:3">
      <c r="A1349" s="115">
        <v>38504</v>
      </c>
      <c r="B1349" s="116">
        <v>79.03</v>
      </c>
      <c r="C1349" s="109"/>
    </row>
    <row r="1350" spans="1:3">
      <c r="A1350" s="115">
        <v>38505</v>
      </c>
      <c r="B1350" s="116">
        <v>79.650000000000006</v>
      </c>
      <c r="C1350" s="109"/>
    </row>
    <row r="1351" spans="1:3">
      <c r="A1351" s="115">
        <v>38506</v>
      </c>
      <c r="B1351" s="116">
        <v>80.819999999999993</v>
      </c>
      <c r="C1351" s="109"/>
    </row>
    <row r="1352" spans="1:3">
      <c r="A1352" s="115">
        <v>38509</v>
      </c>
      <c r="B1352" s="116">
        <v>79.209999999999994</v>
      </c>
      <c r="C1352" s="109"/>
    </row>
    <row r="1353" spans="1:3">
      <c r="A1353" s="115">
        <v>38510</v>
      </c>
      <c r="B1353" s="116">
        <v>78.73</v>
      </c>
      <c r="C1353" s="109"/>
    </row>
    <row r="1354" spans="1:3">
      <c r="A1354" s="115">
        <v>38511</v>
      </c>
      <c r="B1354" s="116">
        <v>78.61</v>
      </c>
      <c r="C1354" s="109"/>
    </row>
    <row r="1355" spans="1:3">
      <c r="A1355" s="115">
        <v>38512</v>
      </c>
      <c r="B1355" s="116">
        <v>78.69</v>
      </c>
      <c r="C1355" s="109"/>
    </row>
    <row r="1356" spans="1:3">
      <c r="A1356" s="115">
        <v>38513</v>
      </c>
      <c r="B1356" s="116">
        <v>78.77</v>
      </c>
      <c r="C1356" s="109"/>
    </row>
    <row r="1357" spans="1:3">
      <c r="A1357" s="115">
        <v>38516</v>
      </c>
      <c r="B1357" s="116">
        <v>78.81</v>
      </c>
      <c r="C1357" s="109"/>
    </row>
    <row r="1358" spans="1:3">
      <c r="A1358" s="115">
        <v>38517</v>
      </c>
      <c r="B1358" s="116">
        <v>79.69</v>
      </c>
      <c r="C1358" s="109"/>
    </row>
    <row r="1359" spans="1:3">
      <c r="A1359" s="115">
        <v>38518</v>
      </c>
      <c r="B1359" s="116">
        <v>79.81</v>
      </c>
      <c r="C1359" s="109"/>
    </row>
    <row r="1360" spans="1:3">
      <c r="A1360" s="115">
        <v>38519</v>
      </c>
      <c r="B1360" s="116">
        <v>78.95</v>
      </c>
      <c r="C1360" s="109"/>
    </row>
    <row r="1361" spans="1:3">
      <c r="A1361" s="115">
        <v>38523</v>
      </c>
      <c r="B1361" s="116">
        <v>79.650000000000006</v>
      </c>
      <c r="C1361" s="109"/>
    </row>
    <row r="1362" spans="1:3">
      <c r="A1362" s="115">
        <v>38524</v>
      </c>
      <c r="B1362" s="116">
        <v>79.77</v>
      </c>
      <c r="C1362" s="109"/>
    </row>
    <row r="1363" spans="1:3">
      <c r="A1363" s="115">
        <v>38525</v>
      </c>
      <c r="B1363" s="116">
        <v>79.58</v>
      </c>
      <c r="C1363" s="109"/>
    </row>
    <row r="1364" spans="1:3">
      <c r="A1364" s="115">
        <v>38526</v>
      </c>
      <c r="B1364" s="116">
        <v>79.709999999999994</v>
      </c>
      <c r="C1364" s="109"/>
    </row>
    <row r="1365" spans="1:3">
      <c r="A1365" s="115">
        <v>38527</v>
      </c>
      <c r="B1365" s="116">
        <v>79.8</v>
      </c>
      <c r="C1365" s="109"/>
    </row>
    <row r="1366" spans="1:3">
      <c r="A1366" s="115">
        <v>38530</v>
      </c>
      <c r="B1366" s="116">
        <v>78.72</v>
      </c>
      <c r="C1366" s="109"/>
    </row>
    <row r="1367" spans="1:3">
      <c r="A1367" s="115">
        <v>38531</v>
      </c>
      <c r="B1367" s="116">
        <v>79.040000000000006</v>
      </c>
      <c r="C1367" s="109"/>
    </row>
    <row r="1368" spans="1:3">
      <c r="A1368" s="115">
        <v>38532</v>
      </c>
      <c r="B1368" s="116">
        <v>78.56</v>
      </c>
      <c r="C1368" s="109"/>
    </row>
    <row r="1369" spans="1:3">
      <c r="A1369" s="115">
        <v>38533</v>
      </c>
      <c r="B1369" s="116">
        <v>78.56</v>
      </c>
      <c r="C1369" s="109"/>
    </row>
    <row r="1370" spans="1:3">
      <c r="A1370" s="115">
        <v>38534</v>
      </c>
      <c r="B1370" s="116">
        <v>78.64</v>
      </c>
      <c r="C1370" s="109"/>
    </row>
    <row r="1371" spans="1:3">
      <c r="A1371" s="115">
        <v>38537</v>
      </c>
      <c r="B1371" s="116">
        <v>78.22</v>
      </c>
      <c r="C1371" s="109"/>
    </row>
    <row r="1372" spans="1:3">
      <c r="A1372" s="115">
        <v>38538</v>
      </c>
      <c r="B1372" s="116">
        <v>78.430000000000007</v>
      </c>
      <c r="C1372" s="109"/>
    </row>
    <row r="1373" spans="1:3">
      <c r="A1373" s="115">
        <v>38539</v>
      </c>
      <c r="B1373" s="116">
        <v>78.209999999999994</v>
      </c>
      <c r="C1373" s="109"/>
    </row>
    <row r="1374" spans="1:3">
      <c r="A1374" s="115">
        <v>38540</v>
      </c>
      <c r="B1374" s="116">
        <v>78.64</v>
      </c>
      <c r="C1374" s="109"/>
    </row>
    <row r="1375" spans="1:3">
      <c r="A1375" s="115">
        <v>38541</v>
      </c>
      <c r="B1375" s="116">
        <v>78.67</v>
      </c>
      <c r="C1375" s="109"/>
    </row>
    <row r="1376" spans="1:3">
      <c r="A1376" s="115">
        <v>38544</v>
      </c>
      <c r="B1376" s="116">
        <v>78.72</v>
      </c>
      <c r="C1376" s="109"/>
    </row>
    <row r="1377" spans="1:3">
      <c r="A1377" s="115">
        <v>38545</v>
      </c>
      <c r="B1377" s="116">
        <v>78.94</v>
      </c>
      <c r="C1377" s="109"/>
    </row>
    <row r="1378" spans="1:3">
      <c r="A1378" s="115">
        <v>38546</v>
      </c>
      <c r="B1378" s="116">
        <v>78.930000000000007</v>
      </c>
      <c r="C1378" s="109"/>
    </row>
    <row r="1379" spans="1:3">
      <c r="A1379" s="115">
        <v>38547</v>
      </c>
      <c r="B1379" s="116">
        <v>78.64</v>
      </c>
      <c r="C1379" s="109"/>
    </row>
    <row r="1380" spans="1:3">
      <c r="A1380" s="115">
        <v>38548</v>
      </c>
      <c r="B1380" s="116">
        <v>78.36</v>
      </c>
      <c r="C1380" s="109"/>
    </row>
    <row r="1381" spans="1:3">
      <c r="A1381" s="115">
        <v>38551</v>
      </c>
      <c r="B1381" s="116">
        <v>78.69</v>
      </c>
      <c r="C1381" s="109"/>
    </row>
    <row r="1382" spans="1:3">
      <c r="A1382" s="115">
        <v>38552</v>
      </c>
      <c r="B1382" s="116">
        <v>78.38</v>
      </c>
      <c r="C1382" s="109"/>
    </row>
    <row r="1383" spans="1:3">
      <c r="A1383" s="115">
        <v>38553</v>
      </c>
      <c r="B1383" s="116">
        <v>78.680000000000007</v>
      </c>
      <c r="C1383" s="109"/>
    </row>
    <row r="1384" spans="1:3">
      <c r="A1384" s="115">
        <v>38554</v>
      </c>
      <c r="B1384" s="116">
        <v>78.41</v>
      </c>
      <c r="C1384" s="109"/>
    </row>
    <row r="1385" spans="1:3">
      <c r="A1385" s="115">
        <v>38555</v>
      </c>
      <c r="B1385" s="116">
        <v>78.28</v>
      </c>
      <c r="C1385" s="109"/>
    </row>
    <row r="1386" spans="1:3">
      <c r="A1386" s="115">
        <v>38558</v>
      </c>
      <c r="B1386" s="116">
        <v>78.09</v>
      </c>
      <c r="C1386" s="109"/>
    </row>
    <row r="1387" spans="1:3">
      <c r="A1387" s="115">
        <v>38559</v>
      </c>
      <c r="B1387" s="116">
        <v>77.86</v>
      </c>
      <c r="C1387" s="109"/>
    </row>
    <row r="1388" spans="1:3">
      <c r="A1388" s="115">
        <v>38560</v>
      </c>
      <c r="B1388" s="116">
        <v>77.72</v>
      </c>
      <c r="C1388" s="109"/>
    </row>
    <row r="1389" spans="1:3">
      <c r="A1389" s="115">
        <v>38561</v>
      </c>
      <c r="B1389" s="116">
        <v>77.790000000000006</v>
      </c>
      <c r="C1389" s="109"/>
    </row>
    <row r="1390" spans="1:3">
      <c r="A1390" s="115">
        <v>38562</v>
      </c>
      <c r="B1390" s="116">
        <v>78.42</v>
      </c>
      <c r="C1390" s="109"/>
    </row>
    <row r="1391" spans="1:3">
      <c r="A1391" s="115">
        <v>38566</v>
      </c>
      <c r="B1391" s="116">
        <v>78.39</v>
      </c>
      <c r="C1391" s="109"/>
    </row>
    <row r="1392" spans="1:3">
      <c r="A1392" s="115">
        <v>38567</v>
      </c>
      <c r="B1392" s="116">
        <v>78.08</v>
      </c>
      <c r="C1392" s="109"/>
    </row>
    <row r="1393" spans="1:3">
      <c r="A1393" s="115">
        <v>38568</v>
      </c>
      <c r="B1393" s="116">
        <v>78.11</v>
      </c>
      <c r="C1393" s="109"/>
    </row>
    <row r="1394" spans="1:3">
      <c r="A1394" s="115">
        <v>38569</v>
      </c>
      <c r="B1394" s="116">
        <v>78.62</v>
      </c>
      <c r="C1394" s="109"/>
    </row>
    <row r="1395" spans="1:3">
      <c r="A1395" s="115">
        <v>38572</v>
      </c>
      <c r="B1395" s="116">
        <v>78.62</v>
      </c>
      <c r="C1395" s="109"/>
    </row>
    <row r="1396" spans="1:3">
      <c r="A1396" s="115">
        <v>38573</v>
      </c>
      <c r="B1396" s="116">
        <v>79.510000000000005</v>
      </c>
      <c r="C1396" s="109"/>
    </row>
    <row r="1397" spans="1:3">
      <c r="A1397" s="115">
        <v>38574</v>
      </c>
      <c r="B1397" s="116">
        <v>79.53</v>
      </c>
      <c r="C1397" s="109"/>
    </row>
    <row r="1398" spans="1:3">
      <c r="A1398" s="115">
        <v>38575</v>
      </c>
      <c r="B1398" s="116">
        <v>79.41</v>
      </c>
      <c r="C1398" s="109"/>
    </row>
    <row r="1399" spans="1:3">
      <c r="A1399" s="115">
        <v>38576</v>
      </c>
      <c r="B1399" s="116">
        <v>79.11</v>
      </c>
      <c r="C1399" s="109"/>
    </row>
    <row r="1400" spans="1:3">
      <c r="A1400" s="115">
        <v>38579</v>
      </c>
      <c r="B1400" s="116">
        <v>78.84</v>
      </c>
      <c r="C1400" s="109"/>
    </row>
    <row r="1401" spans="1:3">
      <c r="A1401" s="115">
        <v>38580</v>
      </c>
      <c r="B1401" s="116">
        <v>78.66</v>
      </c>
      <c r="C1401" s="109"/>
    </row>
    <row r="1402" spans="1:3">
      <c r="A1402" s="115">
        <v>38581</v>
      </c>
      <c r="B1402" s="116">
        <v>78.489999999999995</v>
      </c>
      <c r="C1402" s="109"/>
    </row>
    <row r="1403" spans="1:3">
      <c r="A1403" s="115">
        <v>38582</v>
      </c>
      <c r="B1403" s="116">
        <v>78.02</v>
      </c>
      <c r="C1403" s="109"/>
    </row>
    <row r="1404" spans="1:3">
      <c r="A1404" s="115">
        <v>38583</v>
      </c>
      <c r="B1404" s="116">
        <v>77.94</v>
      </c>
      <c r="C1404" s="109"/>
    </row>
    <row r="1405" spans="1:3">
      <c r="A1405" s="115">
        <v>38586</v>
      </c>
      <c r="B1405" s="116">
        <v>77.930000000000007</v>
      </c>
      <c r="C1405" s="109"/>
    </row>
    <row r="1406" spans="1:3">
      <c r="A1406" s="115">
        <v>38587</v>
      </c>
      <c r="B1406" s="116">
        <v>77.87</v>
      </c>
      <c r="C1406" s="109"/>
    </row>
    <row r="1407" spans="1:3">
      <c r="A1407" s="115">
        <v>38588</v>
      </c>
      <c r="B1407" s="116">
        <v>78.12</v>
      </c>
      <c r="C1407" s="109"/>
    </row>
    <row r="1408" spans="1:3">
      <c r="A1408" s="115">
        <v>38589</v>
      </c>
      <c r="B1408" s="116">
        <v>78.11</v>
      </c>
      <c r="C1408" s="109"/>
    </row>
    <row r="1409" spans="1:3">
      <c r="A1409" s="115">
        <v>38590</v>
      </c>
      <c r="B1409" s="116">
        <v>77.930000000000007</v>
      </c>
      <c r="C1409" s="109"/>
    </row>
    <row r="1410" spans="1:3">
      <c r="A1410" s="115">
        <v>38593</v>
      </c>
      <c r="B1410" s="116">
        <v>77.650000000000006</v>
      </c>
      <c r="C1410" s="109"/>
    </row>
    <row r="1411" spans="1:3">
      <c r="A1411" s="115">
        <v>38594</v>
      </c>
      <c r="B1411" s="116">
        <v>77.349999999999994</v>
      </c>
      <c r="C1411" s="109"/>
    </row>
    <row r="1412" spans="1:3">
      <c r="A1412" s="115">
        <v>38595</v>
      </c>
      <c r="B1412" s="116">
        <v>77.09</v>
      </c>
      <c r="C1412" s="109"/>
    </row>
    <row r="1413" spans="1:3">
      <c r="A1413" s="115">
        <v>38596</v>
      </c>
      <c r="B1413" s="116">
        <v>76.760000000000005</v>
      </c>
      <c r="C1413" s="109"/>
    </row>
    <row r="1414" spans="1:3">
      <c r="A1414" s="115">
        <v>38597</v>
      </c>
      <c r="B1414" s="116">
        <v>76.61</v>
      </c>
      <c r="C1414" s="109"/>
    </row>
    <row r="1415" spans="1:3">
      <c r="A1415" s="115">
        <v>38600</v>
      </c>
      <c r="B1415" s="116">
        <v>76.88</v>
      </c>
      <c r="C1415" s="109"/>
    </row>
    <row r="1416" spans="1:3">
      <c r="A1416" s="115">
        <v>38601</v>
      </c>
      <c r="B1416" s="116">
        <v>77.22</v>
      </c>
      <c r="C1416" s="109"/>
    </row>
    <row r="1417" spans="1:3">
      <c r="A1417" s="115">
        <v>38602</v>
      </c>
      <c r="B1417" s="116">
        <v>77.23</v>
      </c>
      <c r="C1417" s="109"/>
    </row>
    <row r="1418" spans="1:3">
      <c r="A1418" s="115">
        <v>38603</v>
      </c>
      <c r="B1418" s="116">
        <v>77.41</v>
      </c>
      <c r="C1418" s="109"/>
    </row>
    <row r="1419" spans="1:3">
      <c r="A1419" s="115">
        <v>38604</v>
      </c>
      <c r="B1419" s="116">
        <v>78.11</v>
      </c>
      <c r="C1419" s="109"/>
    </row>
    <row r="1420" spans="1:3">
      <c r="A1420" s="115">
        <v>38607</v>
      </c>
      <c r="B1420" s="116">
        <v>76.95</v>
      </c>
      <c r="C1420" s="109"/>
    </row>
    <row r="1421" spans="1:3">
      <c r="A1421" s="115">
        <v>38608</v>
      </c>
      <c r="B1421" s="116">
        <v>76.52</v>
      </c>
      <c r="C1421" s="109"/>
    </row>
    <row r="1422" spans="1:3">
      <c r="A1422" s="115">
        <v>38609</v>
      </c>
      <c r="B1422" s="116">
        <v>76.599999999999994</v>
      </c>
      <c r="C1422" s="109"/>
    </row>
    <row r="1423" spans="1:3">
      <c r="A1423" s="115">
        <v>38610</v>
      </c>
      <c r="B1423" s="116">
        <v>75.959999999999994</v>
      </c>
      <c r="C1423" s="109"/>
    </row>
    <row r="1424" spans="1:3">
      <c r="A1424" s="115">
        <v>38611</v>
      </c>
      <c r="B1424" s="116">
        <v>75.709999999999994</v>
      </c>
      <c r="C1424" s="109"/>
    </row>
    <row r="1425" spans="1:3">
      <c r="A1425" s="115">
        <v>38614</v>
      </c>
      <c r="B1425" s="116">
        <v>75.23</v>
      </c>
      <c r="C1425" s="109"/>
    </row>
    <row r="1426" spans="1:3">
      <c r="A1426" s="115">
        <v>38615</v>
      </c>
      <c r="B1426" s="116">
        <v>75.150000000000006</v>
      </c>
      <c r="C1426" s="109"/>
    </row>
    <row r="1427" spans="1:3">
      <c r="A1427" s="115">
        <v>38616</v>
      </c>
      <c r="B1427" s="116">
        <v>74.84</v>
      </c>
      <c r="C1427" s="109"/>
    </row>
    <row r="1428" spans="1:3">
      <c r="A1428" s="115">
        <v>38617</v>
      </c>
      <c r="B1428" s="116">
        <v>75.209999999999994</v>
      </c>
      <c r="C1428" s="109"/>
    </row>
    <row r="1429" spans="1:3">
      <c r="A1429" s="115">
        <v>38618</v>
      </c>
      <c r="B1429" s="116">
        <v>74.87</v>
      </c>
      <c r="C1429" s="109"/>
    </row>
    <row r="1430" spans="1:3">
      <c r="A1430" s="115">
        <v>38621</v>
      </c>
      <c r="B1430" s="116">
        <v>75.8</v>
      </c>
      <c r="C1430" s="109"/>
    </row>
    <row r="1431" spans="1:3">
      <c r="A1431" s="115">
        <v>38622</v>
      </c>
      <c r="B1431" s="116">
        <v>75.37</v>
      </c>
      <c r="C1431" s="109"/>
    </row>
    <row r="1432" spans="1:3">
      <c r="A1432" s="115">
        <v>38623</v>
      </c>
      <c r="B1432" s="116">
        <v>76.02</v>
      </c>
      <c r="C1432" s="109"/>
    </row>
    <row r="1433" spans="1:3">
      <c r="A1433" s="115">
        <v>38624</v>
      </c>
      <c r="B1433" s="116">
        <v>76.22</v>
      </c>
      <c r="C1433" s="109"/>
    </row>
    <row r="1434" spans="1:3">
      <c r="A1434" s="115">
        <v>38625</v>
      </c>
      <c r="B1434" s="116">
        <v>74.430000000000007</v>
      </c>
      <c r="C1434" s="109"/>
    </row>
    <row r="1435" spans="1:3">
      <c r="A1435" s="115">
        <v>38628</v>
      </c>
      <c r="B1435" s="116">
        <v>73.489999999999995</v>
      </c>
      <c r="C1435" s="109"/>
    </row>
    <row r="1436" spans="1:3">
      <c r="A1436" s="115">
        <v>38629</v>
      </c>
      <c r="B1436" s="116">
        <v>73.48</v>
      </c>
      <c r="C1436" s="109"/>
    </row>
    <row r="1437" spans="1:3">
      <c r="A1437" s="115">
        <v>38630</v>
      </c>
      <c r="B1437" s="116">
        <v>73.3</v>
      </c>
      <c r="C1437" s="109"/>
    </row>
    <row r="1438" spans="1:3">
      <c r="A1438" s="115">
        <v>38631</v>
      </c>
      <c r="B1438" s="116">
        <v>74.05</v>
      </c>
      <c r="C1438" s="109"/>
    </row>
    <row r="1439" spans="1:3">
      <c r="A1439" s="115">
        <v>38632</v>
      </c>
      <c r="B1439" s="116">
        <v>74.47</v>
      </c>
      <c r="C1439" s="109"/>
    </row>
    <row r="1440" spans="1:3">
      <c r="A1440" s="115">
        <v>38635</v>
      </c>
      <c r="B1440" s="116">
        <v>74.36</v>
      </c>
      <c r="C1440" s="109"/>
    </row>
    <row r="1441" spans="1:3">
      <c r="A1441" s="115">
        <v>38636</v>
      </c>
      <c r="B1441" s="116">
        <v>73.75</v>
      </c>
      <c r="C1441" s="109"/>
    </row>
    <row r="1442" spans="1:3">
      <c r="A1442" s="115">
        <v>38637</v>
      </c>
      <c r="B1442" s="116">
        <v>73.64</v>
      </c>
      <c r="C1442" s="109"/>
    </row>
    <row r="1443" spans="1:3">
      <c r="A1443" s="115">
        <v>38638</v>
      </c>
      <c r="B1443" s="116">
        <v>73.599999999999994</v>
      </c>
      <c r="C1443" s="109"/>
    </row>
    <row r="1444" spans="1:3">
      <c r="A1444" s="115">
        <v>38639</v>
      </c>
      <c r="B1444" s="116">
        <v>73.45</v>
      </c>
      <c r="C1444" s="109"/>
    </row>
    <row r="1445" spans="1:3">
      <c r="A1445" s="115">
        <v>38642</v>
      </c>
      <c r="B1445" s="116">
        <v>73.38</v>
      </c>
      <c r="C1445" s="109"/>
    </row>
    <row r="1446" spans="1:3">
      <c r="A1446" s="115">
        <v>38643</v>
      </c>
      <c r="B1446" s="116">
        <v>73.209999999999994</v>
      </c>
      <c r="C1446" s="109"/>
    </row>
    <row r="1447" spans="1:3">
      <c r="A1447" s="115">
        <v>38644</v>
      </c>
      <c r="B1447" s="116">
        <v>72.900000000000006</v>
      </c>
      <c r="C1447" s="109"/>
    </row>
    <row r="1448" spans="1:3">
      <c r="A1448" s="115">
        <v>38645</v>
      </c>
      <c r="B1448" s="116">
        <v>72.239999999999995</v>
      </c>
      <c r="C1448" s="109"/>
    </row>
    <row r="1449" spans="1:3">
      <c r="A1449" s="115">
        <v>38646</v>
      </c>
      <c r="B1449" s="116">
        <v>72.45</v>
      </c>
      <c r="C1449" s="109"/>
    </row>
    <row r="1450" spans="1:3">
      <c r="A1450" s="115">
        <v>38649</v>
      </c>
      <c r="B1450" s="116">
        <v>72.11</v>
      </c>
      <c r="C1450" s="109"/>
    </row>
    <row r="1451" spans="1:3">
      <c r="A1451" s="115">
        <v>38650</v>
      </c>
      <c r="B1451" s="116">
        <v>72.47</v>
      </c>
      <c r="C1451" s="109"/>
    </row>
    <row r="1452" spans="1:3">
      <c r="A1452" s="115">
        <v>38651</v>
      </c>
      <c r="B1452" s="116">
        <v>72.709999999999994</v>
      </c>
      <c r="C1452" s="109"/>
    </row>
    <row r="1453" spans="1:3">
      <c r="A1453" s="115">
        <v>38652</v>
      </c>
      <c r="B1453" s="116">
        <v>73.47</v>
      </c>
      <c r="C1453" s="109"/>
    </row>
    <row r="1454" spans="1:3">
      <c r="A1454" s="115">
        <v>38653</v>
      </c>
      <c r="B1454" s="116">
        <v>73.790000000000006</v>
      </c>
      <c r="C1454" s="109"/>
    </row>
    <row r="1455" spans="1:3">
      <c r="A1455" s="115">
        <v>38656</v>
      </c>
      <c r="B1455" s="116">
        <v>73.61</v>
      </c>
      <c r="C1455" s="109"/>
    </row>
    <row r="1456" spans="1:3">
      <c r="A1456" s="115">
        <v>38657</v>
      </c>
      <c r="B1456" s="116">
        <v>72.98</v>
      </c>
      <c r="C1456" s="109"/>
    </row>
    <row r="1457" spans="1:3">
      <c r="A1457" s="115">
        <v>38658</v>
      </c>
      <c r="B1457" s="116">
        <v>71.81</v>
      </c>
      <c r="C1457" s="109"/>
    </row>
    <row r="1458" spans="1:3">
      <c r="A1458" s="115">
        <v>38659</v>
      </c>
      <c r="B1458" s="116">
        <v>71.86</v>
      </c>
      <c r="C1458" s="109"/>
    </row>
    <row r="1459" spans="1:3">
      <c r="A1459" s="115">
        <v>38660</v>
      </c>
      <c r="B1459" s="116">
        <v>71.64</v>
      </c>
      <c r="C1459" s="109"/>
    </row>
    <row r="1460" spans="1:3">
      <c r="A1460" s="115">
        <v>38663</v>
      </c>
      <c r="B1460" s="116">
        <v>71.59</v>
      </c>
      <c r="C1460" s="109"/>
    </row>
    <row r="1461" spans="1:3">
      <c r="A1461" s="115">
        <v>38664</v>
      </c>
      <c r="B1461" s="116">
        <v>71.53</v>
      </c>
      <c r="C1461" s="109"/>
    </row>
    <row r="1462" spans="1:3">
      <c r="A1462" s="115">
        <v>38665</v>
      </c>
      <c r="B1462" s="116">
        <v>72.42</v>
      </c>
      <c r="C1462" s="109"/>
    </row>
    <row r="1463" spans="1:3">
      <c r="A1463" s="115">
        <v>38666</v>
      </c>
      <c r="B1463" s="116">
        <v>72.819999999999993</v>
      </c>
      <c r="C1463" s="109"/>
    </row>
    <row r="1464" spans="1:3">
      <c r="A1464" s="115">
        <v>38667</v>
      </c>
      <c r="B1464" s="116">
        <v>72.52</v>
      </c>
      <c r="C1464" s="109"/>
    </row>
    <row r="1465" spans="1:3">
      <c r="A1465" s="115">
        <v>38670</v>
      </c>
      <c r="B1465" s="116">
        <v>72.95</v>
      </c>
      <c r="C1465" s="109"/>
    </row>
    <row r="1466" spans="1:3">
      <c r="A1466" s="115">
        <v>38671</v>
      </c>
      <c r="B1466" s="116">
        <v>72.52</v>
      </c>
      <c r="C1466" s="109"/>
    </row>
    <row r="1467" spans="1:3">
      <c r="A1467" s="115">
        <v>38672</v>
      </c>
      <c r="B1467" s="116">
        <v>72.510000000000005</v>
      </c>
      <c r="C1467" s="109"/>
    </row>
    <row r="1468" spans="1:3">
      <c r="A1468" s="115">
        <v>38673</v>
      </c>
      <c r="B1468" s="116">
        <v>72.23</v>
      </c>
      <c r="C1468" s="109"/>
    </row>
    <row r="1469" spans="1:3">
      <c r="A1469" s="115">
        <v>38674</v>
      </c>
      <c r="B1469" s="116">
        <v>72.41</v>
      </c>
      <c r="C1469" s="109"/>
    </row>
    <row r="1470" spans="1:3">
      <c r="A1470" s="115">
        <v>38677</v>
      </c>
      <c r="B1470" s="116">
        <v>73.040000000000006</v>
      </c>
      <c r="C1470" s="109"/>
    </row>
    <row r="1471" spans="1:3">
      <c r="A1471" s="115">
        <v>38678</v>
      </c>
      <c r="B1471" s="116">
        <v>73.92</v>
      </c>
      <c r="C1471" s="109"/>
    </row>
    <row r="1472" spans="1:3">
      <c r="A1472" s="115">
        <v>38679</v>
      </c>
      <c r="B1472" s="116">
        <v>74.209999999999994</v>
      </c>
      <c r="C1472" s="109"/>
    </row>
    <row r="1473" spans="1:3">
      <c r="A1473" s="115">
        <v>38680</v>
      </c>
      <c r="B1473" s="116">
        <v>74.36</v>
      </c>
      <c r="C1473" s="109"/>
    </row>
    <row r="1474" spans="1:3">
      <c r="A1474" s="115">
        <v>38681</v>
      </c>
      <c r="B1474" s="116">
        <v>74.290000000000006</v>
      </c>
      <c r="C1474" s="109"/>
    </row>
    <row r="1475" spans="1:3">
      <c r="A1475" s="115">
        <v>38684</v>
      </c>
      <c r="B1475" s="116">
        <v>74.23</v>
      </c>
      <c r="C1475" s="109"/>
    </row>
    <row r="1476" spans="1:3">
      <c r="A1476" s="115">
        <v>38685</v>
      </c>
      <c r="B1476" s="116">
        <v>74.680000000000007</v>
      </c>
      <c r="C1476" s="109"/>
    </row>
    <row r="1477" spans="1:3">
      <c r="A1477" s="115">
        <v>38686</v>
      </c>
      <c r="B1477" s="116">
        <v>74.63</v>
      </c>
      <c r="C1477" s="109"/>
    </row>
    <row r="1478" spans="1:3">
      <c r="A1478" s="115">
        <v>38687</v>
      </c>
      <c r="B1478" s="116">
        <v>74.42</v>
      </c>
      <c r="C1478" s="109"/>
    </row>
    <row r="1479" spans="1:3">
      <c r="A1479" s="115">
        <v>38688</v>
      </c>
      <c r="B1479" s="116">
        <v>74.540000000000006</v>
      </c>
      <c r="C1479" s="109"/>
    </row>
    <row r="1480" spans="1:3">
      <c r="A1480" s="115">
        <v>38691</v>
      </c>
      <c r="B1480" s="116">
        <v>75.63</v>
      </c>
      <c r="C1480" s="109"/>
    </row>
    <row r="1481" spans="1:3">
      <c r="A1481" s="115">
        <v>38692</v>
      </c>
      <c r="B1481" s="116">
        <v>75.98</v>
      </c>
      <c r="C1481" s="109"/>
    </row>
    <row r="1482" spans="1:3">
      <c r="A1482" s="115">
        <v>38693</v>
      </c>
      <c r="B1482" s="116">
        <v>75.97</v>
      </c>
      <c r="C1482" s="109"/>
    </row>
    <row r="1483" spans="1:3">
      <c r="A1483" s="115">
        <v>38694</v>
      </c>
      <c r="B1483" s="116">
        <v>76.150000000000006</v>
      </c>
      <c r="C1483" s="109"/>
    </row>
    <row r="1484" spans="1:3">
      <c r="A1484" s="115">
        <v>38695</v>
      </c>
      <c r="B1484" s="116">
        <v>75.64</v>
      </c>
      <c r="C1484" s="109"/>
    </row>
    <row r="1485" spans="1:3">
      <c r="A1485" s="115">
        <v>38698</v>
      </c>
      <c r="B1485" s="116">
        <v>75.45</v>
      </c>
      <c r="C1485" s="109"/>
    </row>
    <row r="1486" spans="1:3">
      <c r="A1486" s="115">
        <v>38699</v>
      </c>
      <c r="B1486" s="116">
        <v>75.150000000000006</v>
      </c>
      <c r="C1486" s="109"/>
    </row>
    <row r="1487" spans="1:3">
      <c r="A1487" s="115">
        <v>38700</v>
      </c>
      <c r="B1487" s="116">
        <v>74.98</v>
      </c>
      <c r="C1487" s="109"/>
    </row>
    <row r="1488" spans="1:3">
      <c r="A1488" s="115">
        <v>38701</v>
      </c>
      <c r="B1488" s="116">
        <v>74.88</v>
      </c>
      <c r="C1488" s="109"/>
    </row>
    <row r="1489" spans="1:3">
      <c r="A1489" s="115">
        <v>38702</v>
      </c>
      <c r="B1489" s="116">
        <v>74.78</v>
      </c>
      <c r="C1489" s="109"/>
    </row>
    <row r="1490" spans="1:3">
      <c r="A1490" s="115">
        <v>38705</v>
      </c>
      <c r="B1490" s="116">
        <v>75.430000000000007</v>
      </c>
      <c r="C1490" s="109"/>
    </row>
    <row r="1491" spans="1:3">
      <c r="A1491" s="115">
        <v>38706</v>
      </c>
      <c r="B1491" s="116">
        <v>75.59</v>
      </c>
      <c r="C1491" s="109"/>
    </row>
    <row r="1492" spans="1:3">
      <c r="A1492" s="115">
        <v>38707</v>
      </c>
      <c r="B1492" s="116">
        <v>75.290000000000006</v>
      </c>
      <c r="C1492" s="109"/>
    </row>
    <row r="1493" spans="1:3">
      <c r="A1493" s="115">
        <v>38708</v>
      </c>
      <c r="B1493" s="116">
        <v>75.5</v>
      </c>
      <c r="C1493" s="109"/>
    </row>
    <row r="1494" spans="1:3">
      <c r="A1494" s="115">
        <v>38709</v>
      </c>
      <c r="B1494" s="116">
        <v>75.569999999999993</v>
      </c>
      <c r="C1494" s="109"/>
    </row>
    <row r="1495" spans="1:3">
      <c r="A1495" s="115">
        <v>38713</v>
      </c>
      <c r="B1495" s="116">
        <v>75.569999999999993</v>
      </c>
      <c r="C1495" s="109"/>
    </row>
    <row r="1496" spans="1:3">
      <c r="A1496" s="115">
        <v>38714</v>
      </c>
      <c r="B1496" s="116">
        <v>75.77</v>
      </c>
      <c r="C1496" s="109"/>
    </row>
    <row r="1497" spans="1:3">
      <c r="A1497" s="115">
        <v>38715</v>
      </c>
      <c r="B1497" s="116">
        <v>75.36</v>
      </c>
      <c r="C1497" s="109"/>
    </row>
    <row r="1498" spans="1:3">
      <c r="A1498" s="115">
        <v>38716</v>
      </c>
      <c r="B1498" s="116">
        <v>74.7</v>
      </c>
      <c r="C1498" s="109"/>
    </row>
    <row r="1499" spans="1:3">
      <c r="A1499" s="115">
        <v>38720</v>
      </c>
      <c r="B1499" s="116">
        <v>74.64</v>
      </c>
      <c r="C1499" s="109"/>
    </row>
    <row r="1500" spans="1:3">
      <c r="A1500" s="115">
        <v>38721</v>
      </c>
      <c r="B1500" s="116">
        <v>75.03</v>
      </c>
      <c r="C1500" s="109"/>
    </row>
    <row r="1501" spans="1:3">
      <c r="A1501" s="115">
        <v>38722</v>
      </c>
      <c r="B1501" s="116">
        <v>74.61</v>
      </c>
      <c r="C1501" s="109"/>
    </row>
    <row r="1502" spans="1:3">
      <c r="A1502" s="115">
        <v>38723</v>
      </c>
      <c r="B1502" s="116">
        <v>73.87</v>
      </c>
      <c r="C1502" s="109"/>
    </row>
    <row r="1503" spans="1:3">
      <c r="A1503" s="115">
        <v>38726</v>
      </c>
      <c r="B1503" s="116">
        <v>73.84</v>
      </c>
      <c r="C1503" s="109"/>
    </row>
    <row r="1504" spans="1:3">
      <c r="A1504" s="115">
        <v>38727</v>
      </c>
      <c r="B1504" s="116">
        <v>73.83</v>
      </c>
      <c r="C1504" s="109"/>
    </row>
    <row r="1505" spans="1:3">
      <c r="A1505" s="115">
        <v>38728</v>
      </c>
      <c r="B1505" s="116">
        <v>74.02</v>
      </c>
      <c r="C1505" s="109"/>
    </row>
    <row r="1506" spans="1:3">
      <c r="A1506" s="115">
        <v>38729</v>
      </c>
      <c r="B1506" s="116">
        <v>73.95</v>
      </c>
      <c r="C1506" s="109"/>
    </row>
    <row r="1507" spans="1:3">
      <c r="A1507" s="115">
        <v>38730</v>
      </c>
      <c r="B1507" s="116">
        <v>73.849999999999994</v>
      </c>
      <c r="C1507" s="109"/>
    </row>
    <row r="1508" spans="1:3">
      <c r="A1508" s="115">
        <v>38733</v>
      </c>
      <c r="B1508" s="116">
        <v>74.180000000000007</v>
      </c>
      <c r="C1508" s="109"/>
    </row>
    <row r="1509" spans="1:3">
      <c r="A1509" s="115">
        <v>38734</v>
      </c>
      <c r="B1509" s="116">
        <v>74.06</v>
      </c>
      <c r="C1509" s="109"/>
    </row>
    <row r="1510" spans="1:3">
      <c r="A1510" s="115">
        <v>38735</v>
      </c>
      <c r="B1510" s="116">
        <v>74.47</v>
      </c>
      <c r="C1510" s="109"/>
    </row>
    <row r="1511" spans="1:3">
      <c r="A1511" s="115">
        <v>38736</v>
      </c>
      <c r="B1511" s="116">
        <v>74.83</v>
      </c>
      <c r="C1511" s="109"/>
    </row>
    <row r="1512" spans="1:3">
      <c r="A1512" s="115">
        <v>38737</v>
      </c>
      <c r="B1512" s="116">
        <v>74.59</v>
      </c>
      <c r="C1512" s="109"/>
    </row>
    <row r="1513" spans="1:3">
      <c r="A1513" s="115">
        <v>38740</v>
      </c>
      <c r="B1513" s="116">
        <v>75.02</v>
      </c>
      <c r="C1513" s="109"/>
    </row>
    <row r="1514" spans="1:3">
      <c r="A1514" s="115">
        <v>38741</v>
      </c>
      <c r="B1514" s="116">
        <v>75.27</v>
      </c>
      <c r="C1514" s="109"/>
    </row>
    <row r="1515" spans="1:3">
      <c r="A1515" s="115">
        <v>38742</v>
      </c>
      <c r="B1515" s="116">
        <v>75.23</v>
      </c>
      <c r="C1515" s="109"/>
    </row>
    <row r="1516" spans="1:3">
      <c r="A1516" s="115">
        <v>38743</v>
      </c>
      <c r="B1516" s="116">
        <v>74.94</v>
      </c>
      <c r="C1516" s="109"/>
    </row>
    <row r="1517" spans="1:3">
      <c r="A1517" s="115">
        <v>38744</v>
      </c>
      <c r="B1517" s="116">
        <v>75.23</v>
      </c>
      <c r="C1517" s="109"/>
    </row>
    <row r="1518" spans="1:3">
      <c r="A1518" s="115">
        <v>38747</v>
      </c>
      <c r="B1518" s="116">
        <v>74.849999999999994</v>
      </c>
      <c r="C1518" s="109"/>
    </row>
    <row r="1519" spans="1:3">
      <c r="A1519" s="115">
        <v>38748</v>
      </c>
      <c r="B1519" s="116">
        <v>75.540000000000006</v>
      </c>
      <c r="C1519" s="109"/>
    </row>
    <row r="1520" spans="1:3">
      <c r="A1520" s="115">
        <v>38749</v>
      </c>
      <c r="B1520" s="116">
        <v>76.11</v>
      </c>
      <c r="C1520" s="109"/>
    </row>
    <row r="1521" spans="1:3">
      <c r="A1521" s="115">
        <v>38750</v>
      </c>
      <c r="B1521" s="116">
        <v>76.569999999999993</v>
      </c>
      <c r="C1521" s="109"/>
    </row>
    <row r="1522" spans="1:3">
      <c r="A1522" s="115">
        <v>38751</v>
      </c>
      <c r="B1522" s="116">
        <v>76.290000000000006</v>
      </c>
      <c r="C1522" s="109"/>
    </row>
    <row r="1523" spans="1:3">
      <c r="A1523" s="115">
        <v>38754</v>
      </c>
      <c r="B1523" s="116">
        <v>75.86</v>
      </c>
      <c r="C1523" s="109"/>
    </row>
    <row r="1524" spans="1:3">
      <c r="A1524" s="115">
        <v>38755</v>
      </c>
      <c r="B1524" s="116">
        <v>75.34</v>
      </c>
      <c r="C1524" s="109"/>
    </row>
    <row r="1525" spans="1:3">
      <c r="A1525" s="115">
        <v>38756</v>
      </c>
      <c r="B1525" s="116">
        <v>75.099999999999994</v>
      </c>
      <c r="C1525" s="109"/>
    </row>
    <row r="1526" spans="1:3">
      <c r="A1526" s="115">
        <v>38757</v>
      </c>
      <c r="B1526" s="116">
        <v>75.25</v>
      </c>
      <c r="C1526" s="109"/>
    </row>
    <row r="1527" spans="1:3">
      <c r="A1527" s="115">
        <v>38758</v>
      </c>
      <c r="B1527" s="116">
        <v>75.709999999999994</v>
      </c>
      <c r="C1527" s="109"/>
    </row>
    <row r="1528" spans="1:3">
      <c r="A1528" s="115">
        <v>38761</v>
      </c>
      <c r="B1528" s="116">
        <v>75.98</v>
      </c>
      <c r="C1528" s="109"/>
    </row>
    <row r="1529" spans="1:3">
      <c r="A1529" s="115">
        <v>38762</v>
      </c>
      <c r="B1529" s="116">
        <v>75.989999999999995</v>
      </c>
      <c r="C1529" s="109"/>
    </row>
    <row r="1530" spans="1:3">
      <c r="A1530" s="115">
        <v>38763</v>
      </c>
      <c r="B1530" s="116">
        <v>75.94</v>
      </c>
      <c r="C1530" s="109"/>
    </row>
    <row r="1531" spans="1:3">
      <c r="A1531" s="115">
        <v>38764</v>
      </c>
      <c r="B1531" s="116">
        <v>75.77</v>
      </c>
      <c r="C1531" s="109"/>
    </row>
    <row r="1532" spans="1:3">
      <c r="A1532" s="115">
        <v>38765</v>
      </c>
      <c r="B1532" s="116">
        <v>75.540000000000006</v>
      </c>
      <c r="C1532" s="109"/>
    </row>
    <row r="1533" spans="1:3">
      <c r="A1533" s="115">
        <v>38768</v>
      </c>
      <c r="B1533" s="116">
        <v>75.599999999999994</v>
      </c>
      <c r="C1533" s="109"/>
    </row>
    <row r="1534" spans="1:3">
      <c r="A1534" s="115">
        <v>38769</v>
      </c>
      <c r="B1534" s="116">
        <v>76.31</v>
      </c>
      <c r="C1534" s="109"/>
    </row>
    <row r="1535" spans="1:3">
      <c r="A1535" s="115">
        <v>38770</v>
      </c>
      <c r="B1535" s="116">
        <v>81.94</v>
      </c>
      <c r="C1535" s="109"/>
    </row>
    <row r="1536" spans="1:3">
      <c r="A1536" s="115">
        <v>38771</v>
      </c>
      <c r="B1536" s="116">
        <v>79.2</v>
      </c>
      <c r="C1536" s="109"/>
    </row>
    <row r="1537" spans="1:3">
      <c r="A1537" s="115">
        <v>38772</v>
      </c>
      <c r="B1537" s="116">
        <v>78.92</v>
      </c>
      <c r="C1537" s="109"/>
    </row>
    <row r="1538" spans="1:3">
      <c r="A1538" s="115">
        <v>38775</v>
      </c>
      <c r="B1538" s="116">
        <v>78.569999999999993</v>
      </c>
      <c r="C1538" s="109"/>
    </row>
    <row r="1539" spans="1:3">
      <c r="A1539" s="115">
        <v>38776</v>
      </c>
      <c r="B1539" s="116">
        <v>77.87</v>
      </c>
      <c r="C1539" s="109"/>
    </row>
    <row r="1540" spans="1:3">
      <c r="A1540" s="115">
        <v>38777</v>
      </c>
      <c r="B1540" s="116">
        <v>77.25</v>
      </c>
      <c r="C1540" s="109"/>
    </row>
    <row r="1541" spans="1:3">
      <c r="A1541" s="115">
        <v>38778</v>
      </c>
      <c r="B1541" s="116">
        <v>78.319999999999993</v>
      </c>
      <c r="C1541" s="109"/>
    </row>
    <row r="1542" spans="1:3">
      <c r="A1542" s="115">
        <v>38779</v>
      </c>
      <c r="B1542" s="116">
        <v>79.180000000000007</v>
      </c>
      <c r="C1542" s="109"/>
    </row>
    <row r="1543" spans="1:3">
      <c r="A1543" s="115">
        <v>38782</v>
      </c>
      <c r="B1543" s="116">
        <v>79.48</v>
      </c>
      <c r="C1543" s="109"/>
    </row>
    <row r="1544" spans="1:3">
      <c r="A1544" s="115">
        <v>38783</v>
      </c>
      <c r="B1544" s="116">
        <v>79.41</v>
      </c>
      <c r="C1544" s="109"/>
    </row>
    <row r="1545" spans="1:3">
      <c r="A1545" s="115">
        <v>38784</v>
      </c>
      <c r="B1545" s="116">
        <v>82.23</v>
      </c>
      <c r="C1545" s="109"/>
    </row>
    <row r="1546" spans="1:3">
      <c r="A1546" s="115">
        <v>38785</v>
      </c>
      <c r="B1546" s="116">
        <v>82.26</v>
      </c>
      <c r="C1546" s="109"/>
    </row>
    <row r="1547" spans="1:3">
      <c r="A1547" s="115">
        <v>38786</v>
      </c>
      <c r="B1547" s="116">
        <v>83.93</v>
      </c>
      <c r="C1547" s="109"/>
    </row>
    <row r="1548" spans="1:3">
      <c r="A1548" s="115">
        <v>38789</v>
      </c>
      <c r="B1548" s="116">
        <v>85.49</v>
      </c>
      <c r="C1548" s="109"/>
    </row>
    <row r="1549" spans="1:3">
      <c r="A1549" s="115">
        <v>38790</v>
      </c>
      <c r="B1549" s="116">
        <v>84.74</v>
      </c>
      <c r="C1549" s="109"/>
    </row>
    <row r="1550" spans="1:3">
      <c r="A1550" s="115">
        <v>38791</v>
      </c>
      <c r="B1550" s="116">
        <v>84.29</v>
      </c>
      <c r="C1550" s="109"/>
    </row>
    <row r="1551" spans="1:3">
      <c r="A1551" s="115">
        <v>38792</v>
      </c>
      <c r="B1551" s="116">
        <v>84.21</v>
      </c>
      <c r="C1551" s="109"/>
    </row>
    <row r="1552" spans="1:3">
      <c r="A1552" s="115">
        <v>38793</v>
      </c>
      <c r="B1552" s="116">
        <v>83.4</v>
      </c>
      <c r="C1552" s="109"/>
    </row>
    <row r="1553" spans="1:3">
      <c r="A1553" s="115">
        <v>38796</v>
      </c>
      <c r="B1553" s="116">
        <v>84.65</v>
      </c>
      <c r="C1553" s="109"/>
    </row>
    <row r="1554" spans="1:3">
      <c r="A1554" s="115">
        <v>38797</v>
      </c>
      <c r="B1554" s="116">
        <v>84.78</v>
      </c>
      <c r="C1554" s="109"/>
    </row>
    <row r="1555" spans="1:3">
      <c r="A1555" s="115">
        <v>38798</v>
      </c>
      <c r="B1555" s="116">
        <v>86.88</v>
      </c>
      <c r="C1555" s="109"/>
    </row>
    <row r="1556" spans="1:3">
      <c r="A1556" s="115">
        <v>38799</v>
      </c>
      <c r="B1556" s="116">
        <v>85.94</v>
      </c>
      <c r="C1556" s="109"/>
    </row>
    <row r="1557" spans="1:3">
      <c r="A1557" s="115">
        <v>38800</v>
      </c>
      <c r="B1557" s="116">
        <v>87.95</v>
      </c>
      <c r="C1557" s="109"/>
    </row>
    <row r="1558" spans="1:3">
      <c r="A1558" s="115">
        <v>38803</v>
      </c>
      <c r="B1558" s="116">
        <v>87.48</v>
      </c>
      <c r="C1558" s="109"/>
    </row>
    <row r="1559" spans="1:3">
      <c r="A1559" s="115">
        <v>38804</v>
      </c>
      <c r="B1559" s="116">
        <v>86.75</v>
      </c>
      <c r="C1559" s="109"/>
    </row>
    <row r="1560" spans="1:3">
      <c r="A1560" s="115">
        <v>38805</v>
      </c>
      <c r="B1560" s="116">
        <v>85.88</v>
      </c>
      <c r="C1560" s="109"/>
    </row>
    <row r="1561" spans="1:3">
      <c r="A1561" s="115">
        <v>38806</v>
      </c>
      <c r="B1561" s="116">
        <v>84.87</v>
      </c>
      <c r="C1561" s="109"/>
    </row>
    <row r="1562" spans="1:3">
      <c r="A1562" s="115">
        <v>38807</v>
      </c>
      <c r="B1562" s="116">
        <v>85.82</v>
      </c>
      <c r="C1562" s="109"/>
    </row>
    <row r="1563" spans="1:3">
      <c r="A1563" s="115">
        <v>38810</v>
      </c>
      <c r="B1563" s="116">
        <v>87.97</v>
      </c>
      <c r="C1563" s="109"/>
    </row>
    <row r="1564" spans="1:3">
      <c r="A1564" s="115">
        <v>38811</v>
      </c>
      <c r="B1564" s="116">
        <v>87.67</v>
      </c>
      <c r="C1564" s="109"/>
    </row>
    <row r="1565" spans="1:3">
      <c r="A1565" s="115">
        <v>38812</v>
      </c>
      <c r="B1565" s="116">
        <v>88.59</v>
      </c>
      <c r="C1565" s="109"/>
    </row>
    <row r="1566" spans="1:3">
      <c r="A1566" s="115">
        <v>38813</v>
      </c>
      <c r="B1566" s="116">
        <v>89.81</v>
      </c>
      <c r="C1566" s="109"/>
    </row>
    <row r="1567" spans="1:3">
      <c r="A1567" s="115">
        <v>38814</v>
      </c>
      <c r="B1567" s="116">
        <v>88.23</v>
      </c>
      <c r="C1567" s="109"/>
    </row>
    <row r="1568" spans="1:3">
      <c r="A1568" s="115">
        <v>38817</v>
      </c>
      <c r="B1568" s="116">
        <v>88.88</v>
      </c>
      <c r="C1568" s="109"/>
    </row>
    <row r="1569" spans="1:3">
      <c r="A1569" s="115">
        <v>38818</v>
      </c>
      <c r="B1569" s="116">
        <v>89.69</v>
      </c>
      <c r="C1569" s="109"/>
    </row>
    <row r="1570" spans="1:3">
      <c r="A1570" s="115">
        <v>38819</v>
      </c>
      <c r="B1570" s="116">
        <v>91.63</v>
      </c>
      <c r="C1570" s="109"/>
    </row>
    <row r="1571" spans="1:3">
      <c r="A1571" s="115">
        <v>38825</v>
      </c>
      <c r="B1571" s="116">
        <v>92.89</v>
      </c>
      <c r="C1571" s="109"/>
    </row>
    <row r="1572" spans="1:3">
      <c r="A1572" s="115">
        <v>38826</v>
      </c>
      <c r="B1572" s="116">
        <v>95.73</v>
      </c>
      <c r="C1572" s="109"/>
    </row>
    <row r="1573" spans="1:3">
      <c r="A1573" s="115">
        <v>38828</v>
      </c>
      <c r="B1573" s="116">
        <v>96.06</v>
      </c>
      <c r="C1573" s="109"/>
    </row>
    <row r="1574" spans="1:3">
      <c r="A1574" s="115">
        <v>38831</v>
      </c>
      <c r="B1574" s="116">
        <v>95.13</v>
      </c>
      <c r="C1574" s="109"/>
    </row>
    <row r="1575" spans="1:3">
      <c r="A1575" s="115">
        <v>38832</v>
      </c>
      <c r="B1575" s="116">
        <v>92.22</v>
      </c>
      <c r="C1575" s="109"/>
    </row>
    <row r="1576" spans="1:3">
      <c r="A1576" s="115">
        <v>38833</v>
      </c>
      <c r="B1576" s="116">
        <v>93.21</v>
      </c>
      <c r="C1576" s="109"/>
    </row>
    <row r="1577" spans="1:3">
      <c r="A1577" s="115">
        <v>38834</v>
      </c>
      <c r="B1577" s="116">
        <v>91.94</v>
      </c>
      <c r="C1577" s="109"/>
    </row>
    <row r="1578" spans="1:3">
      <c r="A1578" s="115">
        <v>38835</v>
      </c>
      <c r="B1578" s="116">
        <v>93.77</v>
      </c>
      <c r="C1578" s="109"/>
    </row>
    <row r="1579" spans="1:3">
      <c r="A1579" s="115">
        <v>38839</v>
      </c>
      <c r="B1579" s="116">
        <v>93.15</v>
      </c>
      <c r="C1579" s="109"/>
    </row>
    <row r="1580" spans="1:3">
      <c r="A1580" s="115">
        <v>38840</v>
      </c>
      <c r="B1580" s="116">
        <v>93.83</v>
      </c>
      <c r="C1580" s="109"/>
    </row>
    <row r="1581" spans="1:3">
      <c r="A1581" s="115">
        <v>38841</v>
      </c>
      <c r="B1581" s="116">
        <v>91.02</v>
      </c>
      <c r="C1581" s="109"/>
    </row>
    <row r="1582" spans="1:3">
      <c r="A1582" s="115">
        <v>38842</v>
      </c>
      <c r="B1582" s="116">
        <v>91.17</v>
      </c>
      <c r="C1582" s="109"/>
    </row>
    <row r="1583" spans="1:3">
      <c r="A1583" s="115">
        <v>38845</v>
      </c>
      <c r="B1583" s="116">
        <v>91.31</v>
      </c>
      <c r="C1583" s="109"/>
    </row>
    <row r="1584" spans="1:3">
      <c r="A1584" s="115">
        <v>38846</v>
      </c>
      <c r="B1584" s="116">
        <v>89.74</v>
      </c>
      <c r="C1584" s="109"/>
    </row>
    <row r="1585" spans="1:3">
      <c r="A1585" s="115">
        <v>38847</v>
      </c>
      <c r="B1585" s="116">
        <v>89.91</v>
      </c>
      <c r="C1585" s="109"/>
    </row>
    <row r="1586" spans="1:3">
      <c r="A1586" s="115">
        <v>38848</v>
      </c>
      <c r="B1586" s="116">
        <v>89.53</v>
      </c>
      <c r="C1586" s="109"/>
    </row>
    <row r="1587" spans="1:3">
      <c r="A1587" s="115">
        <v>38849</v>
      </c>
      <c r="B1587" s="116">
        <v>91.7</v>
      </c>
      <c r="C1587" s="109"/>
    </row>
    <row r="1588" spans="1:3">
      <c r="A1588" s="115">
        <v>38852</v>
      </c>
      <c r="B1588" s="116">
        <v>91.27</v>
      </c>
      <c r="C1588" s="109"/>
    </row>
    <row r="1589" spans="1:3">
      <c r="A1589" s="115">
        <v>38853</v>
      </c>
      <c r="B1589" s="116">
        <v>91.15</v>
      </c>
      <c r="C1589" s="109"/>
    </row>
    <row r="1590" spans="1:3">
      <c r="A1590" s="115">
        <v>38854</v>
      </c>
      <c r="B1590" s="116">
        <v>89.99</v>
      </c>
      <c r="C1590" s="109"/>
    </row>
    <row r="1591" spans="1:3">
      <c r="A1591" s="115">
        <v>38855</v>
      </c>
      <c r="B1591" s="116">
        <v>90.65</v>
      </c>
      <c r="C1591" s="109"/>
    </row>
    <row r="1592" spans="1:3">
      <c r="A1592" s="115">
        <v>38856</v>
      </c>
      <c r="B1592" s="116">
        <v>91.41</v>
      </c>
      <c r="C1592" s="109"/>
    </row>
    <row r="1593" spans="1:3">
      <c r="A1593" s="115">
        <v>38859</v>
      </c>
      <c r="B1593" s="116">
        <v>91.61</v>
      </c>
      <c r="C1593" s="109"/>
    </row>
    <row r="1594" spans="1:3">
      <c r="A1594" s="115">
        <v>38860</v>
      </c>
      <c r="B1594" s="116">
        <v>93.3</v>
      </c>
      <c r="C1594" s="109"/>
    </row>
    <row r="1595" spans="1:3">
      <c r="A1595" s="115">
        <v>38861</v>
      </c>
      <c r="B1595" s="116">
        <v>93.39</v>
      </c>
      <c r="C1595" s="109"/>
    </row>
    <row r="1596" spans="1:3">
      <c r="A1596" s="115">
        <v>38863</v>
      </c>
      <c r="B1596" s="116">
        <v>92.97</v>
      </c>
      <c r="C1596" s="109"/>
    </row>
    <row r="1597" spans="1:3">
      <c r="A1597" s="115">
        <v>38866</v>
      </c>
      <c r="B1597" s="116">
        <v>92.66</v>
      </c>
      <c r="C1597" s="109"/>
    </row>
    <row r="1598" spans="1:3">
      <c r="A1598" s="115">
        <v>38867</v>
      </c>
      <c r="B1598" s="116">
        <v>92.68</v>
      </c>
      <c r="C1598" s="109"/>
    </row>
    <row r="1599" spans="1:3">
      <c r="A1599" s="115">
        <v>38868</v>
      </c>
      <c r="B1599" s="116">
        <v>92.34</v>
      </c>
      <c r="C1599" s="109"/>
    </row>
    <row r="1600" spans="1:3">
      <c r="A1600" s="115">
        <v>38869</v>
      </c>
      <c r="B1600" s="116">
        <v>92.25</v>
      </c>
      <c r="C1600" s="109"/>
    </row>
    <row r="1601" spans="1:3">
      <c r="A1601" s="115">
        <v>38870</v>
      </c>
      <c r="B1601" s="116">
        <v>91.88</v>
      </c>
      <c r="C1601" s="109"/>
    </row>
    <row r="1602" spans="1:3">
      <c r="A1602" s="115">
        <v>38874</v>
      </c>
      <c r="B1602" s="116">
        <v>93.93</v>
      </c>
      <c r="C1602" s="109"/>
    </row>
    <row r="1603" spans="1:3">
      <c r="A1603" s="115">
        <v>38875</v>
      </c>
      <c r="B1603" s="116">
        <v>94.02</v>
      </c>
      <c r="C1603" s="109"/>
    </row>
    <row r="1604" spans="1:3">
      <c r="A1604" s="115">
        <v>38876</v>
      </c>
      <c r="B1604" s="116">
        <v>93.61</v>
      </c>
      <c r="C1604" s="109"/>
    </row>
    <row r="1605" spans="1:3">
      <c r="A1605" s="115">
        <v>38877</v>
      </c>
      <c r="B1605" s="116">
        <v>93.48</v>
      </c>
      <c r="C1605" s="109"/>
    </row>
    <row r="1606" spans="1:3">
      <c r="A1606" s="115">
        <v>38880</v>
      </c>
      <c r="B1606" s="116">
        <v>93.47</v>
      </c>
      <c r="C1606" s="109"/>
    </row>
    <row r="1607" spans="1:3">
      <c r="A1607" s="115">
        <v>38881</v>
      </c>
      <c r="B1607" s="116">
        <v>94</v>
      </c>
      <c r="C1607" s="109"/>
    </row>
    <row r="1608" spans="1:3">
      <c r="A1608" s="115">
        <v>38882</v>
      </c>
      <c r="B1608" s="116">
        <v>95.54</v>
      </c>
      <c r="C1608" s="109"/>
    </row>
    <row r="1609" spans="1:3">
      <c r="A1609" s="115">
        <v>38883</v>
      </c>
      <c r="B1609" s="116">
        <v>94.95</v>
      </c>
      <c r="C1609" s="109"/>
    </row>
    <row r="1610" spans="1:3">
      <c r="A1610" s="115">
        <v>38884</v>
      </c>
      <c r="B1610" s="116">
        <v>94.87</v>
      </c>
      <c r="C1610" s="109"/>
    </row>
    <row r="1611" spans="1:3">
      <c r="A1611" s="115">
        <v>38887</v>
      </c>
      <c r="B1611" s="116">
        <v>94.5</v>
      </c>
      <c r="C1611" s="109"/>
    </row>
    <row r="1612" spans="1:3">
      <c r="A1612" s="115">
        <v>38888</v>
      </c>
      <c r="B1612" s="116">
        <v>94.03</v>
      </c>
      <c r="C1612" s="109"/>
    </row>
    <row r="1613" spans="1:3">
      <c r="A1613" s="115">
        <v>38889</v>
      </c>
      <c r="B1613" s="116">
        <v>94.2</v>
      </c>
      <c r="C1613" s="109"/>
    </row>
    <row r="1614" spans="1:3">
      <c r="A1614" s="115">
        <v>38890</v>
      </c>
      <c r="B1614" s="116">
        <v>94.69</v>
      </c>
      <c r="C1614" s="109"/>
    </row>
    <row r="1615" spans="1:3">
      <c r="A1615" s="115">
        <v>38891</v>
      </c>
      <c r="B1615" s="116">
        <v>95.03</v>
      </c>
      <c r="C1615" s="109"/>
    </row>
    <row r="1616" spans="1:3">
      <c r="A1616" s="115">
        <v>38894</v>
      </c>
      <c r="B1616" s="116">
        <v>95.13</v>
      </c>
      <c r="C1616" s="109"/>
    </row>
    <row r="1617" spans="1:3">
      <c r="A1617" s="115">
        <v>38895</v>
      </c>
      <c r="B1617" s="116">
        <v>95.39</v>
      </c>
      <c r="C1617" s="109"/>
    </row>
    <row r="1618" spans="1:3">
      <c r="A1618" s="115">
        <v>38896</v>
      </c>
      <c r="B1618" s="116">
        <v>96.1</v>
      </c>
      <c r="C1618" s="109"/>
    </row>
    <row r="1619" spans="1:3">
      <c r="A1619" s="115">
        <v>38897</v>
      </c>
      <c r="B1619" s="116">
        <v>95.98</v>
      </c>
      <c r="C1619" s="109"/>
    </row>
    <row r="1620" spans="1:3">
      <c r="A1620" s="115">
        <v>38898</v>
      </c>
      <c r="B1620" s="116">
        <v>97.38</v>
      </c>
      <c r="C1620" s="109"/>
    </row>
    <row r="1621" spans="1:3">
      <c r="A1621" s="115">
        <v>38901</v>
      </c>
      <c r="B1621" s="116">
        <v>96.57</v>
      </c>
      <c r="C1621" s="109"/>
    </row>
    <row r="1622" spans="1:3">
      <c r="A1622" s="115">
        <v>38902</v>
      </c>
      <c r="B1622" s="116">
        <v>96.05</v>
      </c>
      <c r="C1622" s="109"/>
    </row>
    <row r="1623" spans="1:3">
      <c r="A1623" s="115">
        <v>38903</v>
      </c>
      <c r="B1623" s="116">
        <v>96.01</v>
      </c>
      <c r="C1623" s="109"/>
    </row>
    <row r="1624" spans="1:3">
      <c r="A1624" s="115">
        <v>38904</v>
      </c>
      <c r="B1624" s="116">
        <v>95.99</v>
      </c>
      <c r="C1624" s="109"/>
    </row>
    <row r="1625" spans="1:3">
      <c r="A1625" s="115">
        <v>38905</v>
      </c>
      <c r="B1625" s="116">
        <v>96.74</v>
      </c>
      <c r="C1625" s="109"/>
    </row>
    <row r="1626" spans="1:3">
      <c r="A1626" s="115">
        <v>38908</v>
      </c>
      <c r="B1626" s="116">
        <v>96.49</v>
      </c>
      <c r="C1626" s="109"/>
    </row>
    <row r="1627" spans="1:3">
      <c r="A1627" s="115">
        <v>38909</v>
      </c>
      <c r="B1627" s="116">
        <v>95.63</v>
      </c>
      <c r="C1627" s="109"/>
    </row>
    <row r="1628" spans="1:3">
      <c r="A1628" s="115">
        <v>38910</v>
      </c>
      <c r="B1628" s="116">
        <v>94.55</v>
      </c>
      <c r="C1628" s="109"/>
    </row>
    <row r="1629" spans="1:3">
      <c r="A1629" s="115">
        <v>38911</v>
      </c>
      <c r="B1629" s="116">
        <v>94.52</v>
      </c>
      <c r="C1629" s="109"/>
    </row>
    <row r="1630" spans="1:3">
      <c r="A1630" s="115">
        <v>38912</v>
      </c>
      <c r="B1630" s="116">
        <v>94.85</v>
      </c>
      <c r="C1630" s="109"/>
    </row>
    <row r="1631" spans="1:3">
      <c r="A1631" s="115">
        <v>38915</v>
      </c>
      <c r="B1631" s="116">
        <v>94.71</v>
      </c>
      <c r="C1631" s="109"/>
    </row>
    <row r="1632" spans="1:3">
      <c r="A1632" s="115">
        <v>38916</v>
      </c>
      <c r="B1632" s="116">
        <v>95.03</v>
      </c>
      <c r="C1632" s="109"/>
    </row>
    <row r="1633" spans="1:3">
      <c r="A1633" s="115">
        <v>38917</v>
      </c>
      <c r="B1633" s="116">
        <v>93.57</v>
      </c>
      <c r="C1633" s="109"/>
    </row>
    <row r="1634" spans="1:3">
      <c r="A1634" s="115">
        <v>38918</v>
      </c>
      <c r="B1634" s="116">
        <v>92.65</v>
      </c>
      <c r="C1634" s="109"/>
    </row>
    <row r="1635" spans="1:3">
      <c r="A1635" s="115">
        <v>38919</v>
      </c>
      <c r="B1635" s="116">
        <v>93.62</v>
      </c>
      <c r="C1635" s="109"/>
    </row>
    <row r="1636" spans="1:3">
      <c r="A1636" s="115">
        <v>38922</v>
      </c>
      <c r="B1636" s="116">
        <v>93.45</v>
      </c>
      <c r="C1636" s="109"/>
    </row>
    <row r="1637" spans="1:3">
      <c r="A1637" s="115">
        <v>38923</v>
      </c>
      <c r="B1637" s="116">
        <v>92.65</v>
      </c>
      <c r="C1637" s="109"/>
    </row>
    <row r="1638" spans="1:3">
      <c r="A1638" s="115">
        <v>38924</v>
      </c>
      <c r="B1638" s="116">
        <v>91.17</v>
      </c>
      <c r="C1638" s="109"/>
    </row>
    <row r="1639" spans="1:3">
      <c r="A1639" s="115">
        <v>38925</v>
      </c>
      <c r="B1639" s="116">
        <v>91.68</v>
      </c>
      <c r="C1639" s="109"/>
    </row>
    <row r="1640" spans="1:3">
      <c r="A1640" s="115">
        <v>38926</v>
      </c>
      <c r="B1640" s="116">
        <v>92.59</v>
      </c>
      <c r="C1640" s="109"/>
    </row>
    <row r="1641" spans="1:3">
      <c r="A1641" s="115">
        <v>38929</v>
      </c>
      <c r="B1641" s="116">
        <v>92.77</v>
      </c>
      <c r="C1641" s="109"/>
    </row>
    <row r="1642" spans="1:3">
      <c r="A1642" s="115">
        <v>38930</v>
      </c>
      <c r="B1642" s="116">
        <v>92.55</v>
      </c>
      <c r="C1642" s="109"/>
    </row>
    <row r="1643" spans="1:3">
      <c r="A1643" s="115">
        <v>38931</v>
      </c>
      <c r="B1643" s="116">
        <v>91.49</v>
      </c>
      <c r="C1643" s="109"/>
    </row>
    <row r="1644" spans="1:3">
      <c r="A1644" s="115">
        <v>38932</v>
      </c>
      <c r="B1644" s="116">
        <v>90.5</v>
      </c>
      <c r="C1644" s="109"/>
    </row>
    <row r="1645" spans="1:3">
      <c r="A1645" s="115">
        <v>38933</v>
      </c>
      <c r="B1645" s="116">
        <v>90.41</v>
      </c>
      <c r="C1645" s="109"/>
    </row>
    <row r="1646" spans="1:3">
      <c r="A1646" s="115">
        <v>38937</v>
      </c>
      <c r="B1646" s="116">
        <v>90.97</v>
      </c>
      <c r="C1646" s="109"/>
    </row>
    <row r="1647" spans="1:3">
      <c r="A1647" s="115">
        <v>38938</v>
      </c>
      <c r="B1647" s="116">
        <v>91.57</v>
      </c>
      <c r="C1647" s="109"/>
    </row>
    <row r="1648" spans="1:3">
      <c r="A1648" s="115">
        <v>38939</v>
      </c>
      <c r="B1648" s="116">
        <v>90.89</v>
      </c>
      <c r="C1648" s="109"/>
    </row>
    <row r="1649" spans="1:3">
      <c r="A1649" s="115">
        <v>38940</v>
      </c>
      <c r="B1649" s="116">
        <v>90.65</v>
      </c>
      <c r="C1649" s="109"/>
    </row>
    <row r="1650" spans="1:3">
      <c r="A1650" s="115">
        <v>38943</v>
      </c>
      <c r="B1650" s="116">
        <v>90.79</v>
      </c>
      <c r="C1650" s="109"/>
    </row>
    <row r="1651" spans="1:3">
      <c r="A1651" s="115">
        <v>38944</v>
      </c>
      <c r="B1651" s="116">
        <v>90.38</v>
      </c>
      <c r="C1651" s="109"/>
    </row>
    <row r="1652" spans="1:3">
      <c r="A1652" s="115">
        <v>38945</v>
      </c>
      <c r="B1652" s="116">
        <v>89.35</v>
      </c>
      <c r="C1652" s="109"/>
    </row>
    <row r="1653" spans="1:3">
      <c r="A1653" s="115">
        <v>38946</v>
      </c>
      <c r="B1653" s="116">
        <v>89.04</v>
      </c>
      <c r="C1653" s="109"/>
    </row>
    <row r="1654" spans="1:3">
      <c r="A1654" s="115">
        <v>38947</v>
      </c>
      <c r="B1654" s="116">
        <v>89.32</v>
      </c>
      <c r="C1654" s="109"/>
    </row>
    <row r="1655" spans="1:3">
      <c r="A1655" s="115">
        <v>38950</v>
      </c>
      <c r="B1655" s="116">
        <v>89.63</v>
      </c>
      <c r="C1655" s="109"/>
    </row>
    <row r="1656" spans="1:3">
      <c r="A1656" s="115">
        <v>38951</v>
      </c>
      <c r="B1656" s="116">
        <v>90.21</v>
      </c>
      <c r="C1656" s="109"/>
    </row>
    <row r="1657" spans="1:3">
      <c r="A1657" s="115">
        <v>38952</v>
      </c>
      <c r="B1657" s="116">
        <v>89.88</v>
      </c>
      <c r="C1657" s="109"/>
    </row>
    <row r="1658" spans="1:3">
      <c r="A1658" s="115">
        <v>38953</v>
      </c>
      <c r="B1658" s="116">
        <v>90.18</v>
      </c>
      <c r="C1658" s="109"/>
    </row>
    <row r="1659" spans="1:3">
      <c r="A1659" s="115">
        <v>38954</v>
      </c>
      <c r="B1659" s="116">
        <v>89.51</v>
      </c>
      <c r="C1659" s="109"/>
    </row>
    <row r="1660" spans="1:3">
      <c r="A1660" s="115">
        <v>38957</v>
      </c>
      <c r="B1660" s="116">
        <v>89.56</v>
      </c>
      <c r="C1660" s="109"/>
    </row>
    <row r="1661" spans="1:3">
      <c r="A1661" s="115">
        <v>38958</v>
      </c>
      <c r="B1661" s="116">
        <v>89.54</v>
      </c>
      <c r="C1661" s="109"/>
    </row>
    <row r="1662" spans="1:3">
      <c r="A1662" s="115">
        <v>38959</v>
      </c>
      <c r="B1662" s="116">
        <v>89.14</v>
      </c>
      <c r="C1662" s="109"/>
    </row>
    <row r="1663" spans="1:3">
      <c r="A1663" s="115">
        <v>38960</v>
      </c>
      <c r="B1663" s="116">
        <v>88.66</v>
      </c>
      <c r="C1663" s="109"/>
    </row>
    <row r="1664" spans="1:3">
      <c r="A1664" s="115">
        <v>38961</v>
      </c>
      <c r="B1664" s="116">
        <v>88.2</v>
      </c>
      <c r="C1664" s="109"/>
    </row>
    <row r="1665" spans="1:3">
      <c r="A1665" s="115">
        <v>38964</v>
      </c>
      <c r="B1665" s="116">
        <v>88.69</v>
      </c>
      <c r="C1665" s="109"/>
    </row>
    <row r="1666" spans="1:3">
      <c r="A1666" s="115">
        <v>38965</v>
      </c>
      <c r="B1666" s="116">
        <v>88.55</v>
      </c>
      <c r="C1666" s="109"/>
    </row>
    <row r="1667" spans="1:3">
      <c r="A1667" s="115">
        <v>38966</v>
      </c>
      <c r="B1667" s="116">
        <v>88.75</v>
      </c>
      <c r="C1667" s="109"/>
    </row>
    <row r="1668" spans="1:3">
      <c r="A1668" s="115">
        <v>38967</v>
      </c>
      <c r="B1668" s="116">
        <v>89.17</v>
      </c>
      <c r="C1668" s="109"/>
    </row>
    <row r="1669" spans="1:3">
      <c r="A1669" s="115">
        <v>38968</v>
      </c>
      <c r="B1669" s="116">
        <v>90.92</v>
      </c>
      <c r="C1669" s="109"/>
    </row>
    <row r="1670" spans="1:3">
      <c r="A1670" s="115">
        <v>38971</v>
      </c>
      <c r="B1670" s="116">
        <v>91.1</v>
      </c>
      <c r="C1670" s="109"/>
    </row>
    <row r="1671" spans="1:3">
      <c r="A1671" s="115">
        <v>38972</v>
      </c>
      <c r="B1671" s="116">
        <v>90.45</v>
      </c>
      <c r="C1671" s="109"/>
    </row>
    <row r="1672" spans="1:3">
      <c r="A1672" s="115">
        <v>38973</v>
      </c>
      <c r="B1672" s="116">
        <v>89.76</v>
      </c>
      <c r="C1672" s="109"/>
    </row>
    <row r="1673" spans="1:3">
      <c r="A1673" s="115">
        <v>38974</v>
      </c>
      <c r="B1673" s="116">
        <v>88.7</v>
      </c>
      <c r="C1673" s="109"/>
    </row>
    <row r="1674" spans="1:3">
      <c r="A1674" s="115">
        <v>38975</v>
      </c>
      <c r="B1674" s="116">
        <v>89.22</v>
      </c>
      <c r="C1674" s="109"/>
    </row>
    <row r="1675" spans="1:3">
      <c r="A1675" s="115">
        <v>38978</v>
      </c>
      <c r="B1675" s="116">
        <v>89.17</v>
      </c>
      <c r="C1675" s="109"/>
    </row>
    <row r="1676" spans="1:3">
      <c r="A1676" s="115">
        <v>38979</v>
      </c>
      <c r="B1676" s="116">
        <v>88.83</v>
      </c>
      <c r="C1676" s="109"/>
    </row>
    <row r="1677" spans="1:3">
      <c r="A1677" s="115">
        <v>38980</v>
      </c>
      <c r="B1677" s="116">
        <v>88.94</v>
      </c>
      <c r="C1677" s="109"/>
    </row>
    <row r="1678" spans="1:3">
      <c r="A1678" s="115">
        <v>38981</v>
      </c>
      <c r="B1678" s="116">
        <v>89.33</v>
      </c>
      <c r="C1678" s="109"/>
    </row>
    <row r="1679" spans="1:3">
      <c r="A1679" s="115">
        <v>38982</v>
      </c>
      <c r="B1679" s="116">
        <v>90.91</v>
      </c>
      <c r="C1679" s="109"/>
    </row>
    <row r="1680" spans="1:3">
      <c r="A1680" s="115">
        <v>38985</v>
      </c>
      <c r="B1680" s="116">
        <v>89.49</v>
      </c>
      <c r="C1680" s="109"/>
    </row>
    <row r="1681" spans="1:3">
      <c r="A1681" s="115">
        <v>38986</v>
      </c>
      <c r="B1681" s="116">
        <v>89.15</v>
      </c>
      <c r="C1681" s="109"/>
    </row>
    <row r="1682" spans="1:3">
      <c r="A1682" s="115">
        <v>38987</v>
      </c>
      <c r="B1682" s="116">
        <v>88.72</v>
      </c>
      <c r="C1682" s="109"/>
    </row>
    <row r="1683" spans="1:3">
      <c r="A1683" s="115">
        <v>38988</v>
      </c>
      <c r="B1683" s="116">
        <v>89</v>
      </c>
      <c r="C1683" s="109"/>
    </row>
    <row r="1684" spans="1:3">
      <c r="A1684" s="115">
        <v>38989</v>
      </c>
      <c r="B1684" s="116">
        <v>88.78</v>
      </c>
      <c r="C1684" s="109"/>
    </row>
    <row r="1685" spans="1:3">
      <c r="A1685" s="115">
        <v>38992</v>
      </c>
      <c r="B1685" s="116">
        <v>89.08</v>
      </c>
      <c r="C1685" s="109"/>
    </row>
    <row r="1686" spans="1:3">
      <c r="A1686" s="115">
        <v>38993</v>
      </c>
      <c r="B1686" s="116">
        <v>88.36</v>
      </c>
      <c r="C1686" s="109"/>
    </row>
    <row r="1687" spans="1:3">
      <c r="A1687" s="115">
        <v>38994</v>
      </c>
      <c r="B1687" s="116">
        <v>87.38</v>
      </c>
      <c r="C1687" s="109"/>
    </row>
    <row r="1688" spans="1:3">
      <c r="A1688" s="115">
        <v>38995</v>
      </c>
      <c r="B1688" s="116">
        <v>86.62</v>
      </c>
      <c r="C1688" s="109"/>
    </row>
    <row r="1689" spans="1:3">
      <c r="A1689" s="115">
        <v>38996</v>
      </c>
      <c r="B1689" s="116">
        <v>86.3</v>
      </c>
      <c r="C1689" s="109"/>
    </row>
    <row r="1690" spans="1:3">
      <c r="A1690" s="115">
        <v>38999</v>
      </c>
      <c r="B1690" s="116">
        <v>86.52</v>
      </c>
      <c r="C1690" s="109"/>
    </row>
    <row r="1691" spans="1:3">
      <c r="A1691" s="115">
        <v>39000</v>
      </c>
      <c r="B1691" s="116">
        <v>86.51</v>
      </c>
      <c r="C1691" s="109"/>
    </row>
    <row r="1692" spans="1:3">
      <c r="A1692" s="115">
        <v>39001</v>
      </c>
      <c r="B1692" s="116">
        <v>86.02</v>
      </c>
      <c r="C1692" s="109"/>
    </row>
    <row r="1693" spans="1:3">
      <c r="A1693" s="115">
        <v>39002</v>
      </c>
      <c r="B1693" s="116">
        <v>86.29</v>
      </c>
      <c r="C1693" s="109"/>
    </row>
    <row r="1694" spans="1:3">
      <c r="A1694" s="115">
        <v>39003</v>
      </c>
      <c r="B1694" s="116">
        <v>85.64</v>
      </c>
      <c r="C1694" s="109"/>
    </row>
    <row r="1695" spans="1:3">
      <c r="A1695" s="115">
        <v>39006</v>
      </c>
      <c r="B1695" s="116">
        <v>85</v>
      </c>
      <c r="C1695" s="109"/>
    </row>
    <row r="1696" spans="1:3">
      <c r="A1696" s="115">
        <v>39007</v>
      </c>
      <c r="B1696" s="116">
        <v>85.67</v>
      </c>
      <c r="C1696" s="109"/>
    </row>
    <row r="1697" spans="1:3">
      <c r="A1697" s="115">
        <v>39008</v>
      </c>
      <c r="B1697" s="116">
        <v>85.75</v>
      </c>
      <c r="C1697" s="109"/>
    </row>
    <row r="1698" spans="1:3">
      <c r="A1698" s="115">
        <v>39009</v>
      </c>
      <c r="B1698" s="116">
        <v>85.6</v>
      </c>
      <c r="C1698" s="109"/>
    </row>
    <row r="1699" spans="1:3">
      <c r="A1699" s="115">
        <v>39010</v>
      </c>
      <c r="B1699" s="116">
        <v>86</v>
      </c>
      <c r="C1699" s="109"/>
    </row>
    <row r="1700" spans="1:3">
      <c r="A1700" s="115">
        <v>39013</v>
      </c>
      <c r="B1700" s="116">
        <v>86.4</v>
      </c>
      <c r="C1700" s="109"/>
    </row>
    <row r="1701" spans="1:3">
      <c r="A1701" s="115">
        <v>39014</v>
      </c>
      <c r="B1701" s="116">
        <v>86.01</v>
      </c>
      <c r="C1701" s="109"/>
    </row>
    <row r="1702" spans="1:3">
      <c r="A1702" s="115">
        <v>39015</v>
      </c>
      <c r="B1702" s="116">
        <v>85.72</v>
      </c>
      <c r="C1702" s="109"/>
    </row>
    <row r="1703" spans="1:3">
      <c r="A1703" s="115">
        <v>39016</v>
      </c>
      <c r="B1703" s="116">
        <v>86.05</v>
      </c>
      <c r="C1703" s="109"/>
    </row>
    <row r="1704" spans="1:3">
      <c r="A1704" s="115">
        <v>39017</v>
      </c>
      <c r="B1704" s="116">
        <v>86.06</v>
      </c>
      <c r="C1704" s="109"/>
    </row>
    <row r="1705" spans="1:3">
      <c r="A1705" s="115">
        <v>39020</v>
      </c>
      <c r="B1705" s="116">
        <v>86.98</v>
      </c>
      <c r="C1705" s="109"/>
    </row>
    <row r="1706" spans="1:3">
      <c r="A1706" s="115">
        <v>39021</v>
      </c>
      <c r="B1706" s="116">
        <v>86.61</v>
      </c>
      <c r="C1706" s="109"/>
    </row>
    <row r="1707" spans="1:3">
      <c r="A1707" s="115">
        <v>39022</v>
      </c>
      <c r="B1707" s="116">
        <v>86.21</v>
      </c>
      <c r="C1707" s="109"/>
    </row>
    <row r="1708" spans="1:3">
      <c r="A1708" s="115">
        <v>39023</v>
      </c>
      <c r="B1708" s="116">
        <v>86.4</v>
      </c>
      <c r="C1708" s="109"/>
    </row>
    <row r="1709" spans="1:3">
      <c r="A1709" s="115">
        <v>39024</v>
      </c>
      <c r="B1709" s="116">
        <v>86.49</v>
      </c>
      <c r="C1709" s="109"/>
    </row>
    <row r="1710" spans="1:3">
      <c r="A1710" s="115">
        <v>39027</v>
      </c>
      <c r="B1710" s="116">
        <v>86.63</v>
      </c>
      <c r="C1710" s="109"/>
    </row>
    <row r="1711" spans="1:3">
      <c r="A1711" s="115">
        <v>39028</v>
      </c>
      <c r="B1711" s="116">
        <v>86.94</v>
      </c>
      <c r="C1711" s="109"/>
    </row>
    <row r="1712" spans="1:3">
      <c r="A1712" s="115">
        <v>39029</v>
      </c>
      <c r="B1712" s="116">
        <v>87.07</v>
      </c>
      <c r="C1712" s="109"/>
    </row>
    <row r="1713" spans="1:3">
      <c r="A1713" s="115">
        <v>39030</v>
      </c>
      <c r="B1713" s="116">
        <v>87</v>
      </c>
      <c r="C1713" s="109"/>
    </row>
    <row r="1714" spans="1:3">
      <c r="A1714" s="115">
        <v>39031</v>
      </c>
      <c r="B1714" s="116">
        <v>86.9</v>
      </c>
      <c r="C1714" s="109"/>
    </row>
    <row r="1715" spans="1:3">
      <c r="A1715" s="115">
        <v>39034</v>
      </c>
      <c r="B1715" s="116">
        <v>87.46</v>
      </c>
      <c r="C1715" s="109"/>
    </row>
    <row r="1716" spans="1:3">
      <c r="A1716" s="115">
        <v>39035</v>
      </c>
      <c r="B1716" s="116">
        <v>88.59</v>
      </c>
      <c r="C1716" s="109"/>
    </row>
    <row r="1717" spans="1:3">
      <c r="A1717" s="115">
        <v>39036</v>
      </c>
      <c r="B1717" s="116">
        <v>90.45</v>
      </c>
      <c r="C1717" s="109"/>
    </row>
    <row r="1718" spans="1:3">
      <c r="A1718" s="115">
        <v>39037</v>
      </c>
      <c r="B1718" s="116">
        <v>89.53</v>
      </c>
      <c r="C1718" s="109"/>
    </row>
    <row r="1719" spans="1:3">
      <c r="A1719" s="115">
        <v>39038</v>
      </c>
      <c r="B1719" s="116">
        <v>89.34</v>
      </c>
      <c r="C1719" s="109"/>
    </row>
    <row r="1720" spans="1:3">
      <c r="A1720" s="115">
        <v>39041</v>
      </c>
      <c r="B1720" s="116">
        <v>90.55</v>
      </c>
      <c r="C1720" s="109"/>
    </row>
    <row r="1721" spans="1:3">
      <c r="A1721" s="115">
        <v>39042</v>
      </c>
      <c r="B1721" s="116">
        <v>90.42</v>
      </c>
      <c r="C1721" s="109"/>
    </row>
    <row r="1722" spans="1:3">
      <c r="A1722" s="115">
        <v>39043</v>
      </c>
      <c r="B1722" s="116">
        <v>92.6</v>
      </c>
      <c r="C1722" s="109"/>
    </row>
    <row r="1723" spans="1:3">
      <c r="A1723" s="115">
        <v>39044</v>
      </c>
      <c r="B1723" s="116">
        <v>91.93</v>
      </c>
      <c r="C1723" s="109"/>
    </row>
    <row r="1724" spans="1:3">
      <c r="A1724" s="115">
        <v>39045</v>
      </c>
      <c r="B1724" s="116">
        <v>92.08</v>
      </c>
      <c r="C1724" s="109"/>
    </row>
    <row r="1725" spans="1:3">
      <c r="A1725" s="115">
        <v>39048</v>
      </c>
      <c r="B1725" s="116">
        <v>92.05</v>
      </c>
      <c r="C1725" s="109"/>
    </row>
    <row r="1726" spans="1:3">
      <c r="A1726" s="115">
        <v>39049</v>
      </c>
      <c r="B1726" s="116">
        <v>91.88</v>
      </c>
      <c r="C1726" s="109"/>
    </row>
    <row r="1727" spans="1:3">
      <c r="A1727" s="115">
        <v>39050</v>
      </c>
      <c r="B1727" s="116">
        <v>90.91</v>
      </c>
      <c r="C1727" s="109"/>
    </row>
    <row r="1728" spans="1:3">
      <c r="A1728" s="115">
        <v>39051</v>
      </c>
      <c r="B1728" s="116">
        <v>89.89</v>
      </c>
      <c r="C1728" s="109"/>
    </row>
    <row r="1729" spans="1:3">
      <c r="A1729" s="115">
        <v>39052</v>
      </c>
      <c r="B1729" s="116">
        <v>89.83</v>
      </c>
      <c r="C1729" s="109"/>
    </row>
    <row r="1730" spans="1:3">
      <c r="A1730" s="115">
        <v>39055</v>
      </c>
      <c r="B1730" s="116">
        <v>90.35</v>
      </c>
      <c r="C1730" s="109"/>
    </row>
    <row r="1731" spans="1:3">
      <c r="A1731" s="115">
        <v>39056</v>
      </c>
      <c r="B1731" s="116">
        <v>90.74</v>
      </c>
      <c r="C1731" s="109"/>
    </row>
    <row r="1732" spans="1:3">
      <c r="A1732" s="115">
        <v>39057</v>
      </c>
      <c r="B1732" s="116">
        <v>91.63</v>
      </c>
      <c r="C1732" s="109"/>
    </row>
    <row r="1733" spans="1:3">
      <c r="A1733" s="115">
        <v>39058</v>
      </c>
      <c r="B1733" s="116">
        <v>91.59</v>
      </c>
      <c r="C1733" s="109"/>
    </row>
    <row r="1734" spans="1:3">
      <c r="A1734" s="115">
        <v>39059</v>
      </c>
      <c r="B1734" s="116">
        <v>91.6</v>
      </c>
      <c r="C1734" s="109"/>
    </row>
    <row r="1735" spans="1:3">
      <c r="A1735" s="115">
        <v>39062</v>
      </c>
      <c r="B1735" s="116">
        <v>91.83</v>
      </c>
      <c r="C1735" s="109"/>
    </row>
    <row r="1736" spans="1:3">
      <c r="A1736" s="115">
        <v>39063</v>
      </c>
      <c r="B1736" s="116">
        <v>91.88</v>
      </c>
      <c r="C1736" s="109"/>
    </row>
    <row r="1737" spans="1:3">
      <c r="A1737" s="115">
        <v>39064</v>
      </c>
      <c r="B1737" s="116">
        <v>91.98</v>
      </c>
      <c r="C1737" s="109"/>
    </row>
    <row r="1738" spans="1:3">
      <c r="A1738" s="115">
        <v>39065</v>
      </c>
      <c r="B1738" s="116">
        <v>91.69</v>
      </c>
      <c r="C1738" s="109"/>
    </row>
    <row r="1739" spans="1:3">
      <c r="A1739" s="115">
        <v>39066</v>
      </c>
      <c r="B1739" s="116">
        <v>90.18</v>
      </c>
      <c r="C1739" s="109"/>
    </row>
    <row r="1740" spans="1:3">
      <c r="A1740" s="115">
        <v>39069</v>
      </c>
      <c r="B1740" s="116">
        <v>89.67</v>
      </c>
      <c r="C1740" s="109"/>
    </row>
    <row r="1741" spans="1:3">
      <c r="A1741" s="115">
        <v>39070</v>
      </c>
      <c r="B1741" s="116">
        <v>90.7</v>
      </c>
      <c r="C1741" s="109"/>
    </row>
    <row r="1742" spans="1:3">
      <c r="A1742" s="115">
        <v>39071</v>
      </c>
      <c r="B1742" s="116">
        <v>91.42</v>
      </c>
      <c r="C1742" s="109"/>
    </row>
    <row r="1743" spans="1:3">
      <c r="A1743" s="115">
        <v>39072</v>
      </c>
      <c r="B1743" s="116">
        <v>91.83</v>
      </c>
      <c r="C1743" s="109"/>
    </row>
    <row r="1744" spans="1:3">
      <c r="A1744" s="115">
        <v>39073</v>
      </c>
      <c r="B1744" s="116">
        <v>92.05</v>
      </c>
      <c r="C1744" s="109"/>
    </row>
    <row r="1745" spans="1:3">
      <c r="A1745" s="115">
        <v>39078</v>
      </c>
      <c r="B1745" s="116">
        <v>94.18</v>
      </c>
      <c r="C1745" s="109"/>
    </row>
    <row r="1746" spans="1:3">
      <c r="A1746" s="115">
        <v>39079</v>
      </c>
      <c r="B1746" s="116">
        <v>93.67</v>
      </c>
      <c r="C1746" s="109"/>
    </row>
    <row r="1747" spans="1:3">
      <c r="A1747" s="115">
        <v>39080</v>
      </c>
      <c r="B1747" s="116">
        <v>94.61</v>
      </c>
      <c r="C1747" s="109"/>
    </row>
    <row r="1748" spans="1:3">
      <c r="A1748" s="115">
        <v>39085</v>
      </c>
      <c r="B1748" s="116">
        <v>92.37</v>
      </c>
      <c r="C1748" s="109"/>
    </row>
    <row r="1749" spans="1:3">
      <c r="A1749" s="115">
        <v>39086</v>
      </c>
      <c r="B1749" s="116">
        <v>91.81</v>
      </c>
      <c r="C1749" s="109"/>
    </row>
    <row r="1750" spans="1:3">
      <c r="A1750" s="115">
        <v>39087</v>
      </c>
      <c r="B1750" s="116">
        <v>92.31</v>
      </c>
      <c r="C1750" s="109"/>
    </row>
    <row r="1751" spans="1:3">
      <c r="A1751" s="115">
        <v>39090</v>
      </c>
      <c r="B1751" s="116">
        <v>92.04</v>
      </c>
      <c r="C1751" s="109"/>
    </row>
    <row r="1752" spans="1:3">
      <c r="A1752" s="115">
        <v>39091</v>
      </c>
      <c r="B1752" s="116">
        <v>92.29</v>
      </c>
      <c r="C1752" s="109"/>
    </row>
    <row r="1753" spans="1:3">
      <c r="A1753" s="115">
        <v>39092</v>
      </c>
      <c r="B1753" s="116">
        <v>93.77</v>
      </c>
      <c r="C1753" s="109"/>
    </row>
    <row r="1754" spans="1:3">
      <c r="A1754" s="115">
        <v>39093</v>
      </c>
      <c r="B1754" s="116">
        <v>93.87</v>
      </c>
      <c r="C1754" s="109"/>
    </row>
    <row r="1755" spans="1:3">
      <c r="A1755" s="115">
        <v>39094</v>
      </c>
      <c r="B1755" s="116">
        <v>91.98</v>
      </c>
      <c r="C1755" s="109"/>
    </row>
    <row r="1756" spans="1:3">
      <c r="A1756" s="115">
        <v>39097</v>
      </c>
      <c r="B1756" s="116">
        <v>91.82</v>
      </c>
      <c r="C1756" s="109"/>
    </row>
    <row r="1757" spans="1:3">
      <c r="A1757" s="115">
        <v>39098</v>
      </c>
      <c r="B1757" s="116">
        <v>91.44</v>
      </c>
      <c r="C1757" s="109"/>
    </row>
    <row r="1758" spans="1:3">
      <c r="A1758" s="115">
        <v>39099</v>
      </c>
      <c r="B1758" s="116">
        <v>91.13</v>
      </c>
      <c r="C1758" s="109"/>
    </row>
    <row r="1759" spans="1:3">
      <c r="A1759" s="115">
        <v>39100</v>
      </c>
      <c r="B1759" s="116">
        <v>90.57</v>
      </c>
      <c r="C1759" s="109"/>
    </row>
    <row r="1760" spans="1:3">
      <c r="A1760" s="115">
        <v>39101</v>
      </c>
      <c r="B1760" s="116">
        <v>90.21</v>
      </c>
      <c r="C1760" s="109"/>
    </row>
    <row r="1761" spans="1:3">
      <c r="A1761" s="115">
        <v>39104</v>
      </c>
      <c r="B1761" s="116">
        <v>90.32</v>
      </c>
      <c r="C1761" s="109"/>
    </row>
    <row r="1762" spans="1:3">
      <c r="A1762" s="115">
        <v>39105</v>
      </c>
      <c r="B1762" s="116">
        <v>89.72</v>
      </c>
      <c r="C1762" s="109"/>
    </row>
    <row r="1763" spans="1:3">
      <c r="A1763" s="115">
        <v>39106</v>
      </c>
      <c r="B1763" s="116">
        <v>89.7</v>
      </c>
      <c r="C1763" s="109"/>
    </row>
    <row r="1764" spans="1:3">
      <c r="A1764" s="115">
        <v>39107</v>
      </c>
      <c r="B1764" s="116">
        <v>89.29</v>
      </c>
      <c r="C1764" s="109"/>
    </row>
    <row r="1765" spans="1:3">
      <c r="A1765" s="115">
        <v>39108</v>
      </c>
      <c r="B1765" s="116">
        <v>90.09</v>
      </c>
      <c r="C1765" s="109"/>
    </row>
    <row r="1766" spans="1:3">
      <c r="A1766" s="115">
        <v>39111</v>
      </c>
      <c r="B1766" s="116">
        <v>89.2</v>
      </c>
      <c r="C1766" s="109"/>
    </row>
    <row r="1767" spans="1:3">
      <c r="A1767" s="115">
        <v>39112</v>
      </c>
      <c r="B1767" s="116">
        <v>88.88</v>
      </c>
      <c r="C1767" s="109"/>
    </row>
    <row r="1768" spans="1:3">
      <c r="A1768" s="115">
        <v>39113</v>
      </c>
      <c r="B1768" s="116">
        <v>88.5</v>
      </c>
      <c r="C1768" s="109"/>
    </row>
    <row r="1769" spans="1:3">
      <c r="A1769" s="115">
        <v>39114</v>
      </c>
      <c r="B1769" s="116">
        <v>88.97</v>
      </c>
      <c r="C1769" s="109"/>
    </row>
    <row r="1770" spans="1:3">
      <c r="A1770" s="115">
        <v>39115</v>
      </c>
      <c r="B1770" s="116">
        <v>89.13</v>
      </c>
      <c r="C1770" s="109"/>
    </row>
    <row r="1771" spans="1:3">
      <c r="A1771" s="115">
        <v>39118</v>
      </c>
      <c r="B1771" s="116">
        <v>88.63</v>
      </c>
      <c r="C1771" s="109"/>
    </row>
    <row r="1772" spans="1:3">
      <c r="A1772" s="115">
        <v>39119</v>
      </c>
      <c r="B1772" s="116">
        <v>88.58</v>
      </c>
      <c r="C1772" s="109"/>
    </row>
    <row r="1773" spans="1:3">
      <c r="A1773" s="115">
        <v>39120</v>
      </c>
      <c r="B1773" s="116">
        <v>88.41</v>
      </c>
      <c r="C1773" s="109"/>
    </row>
    <row r="1774" spans="1:3">
      <c r="A1774" s="115">
        <v>39121</v>
      </c>
      <c r="B1774" s="116">
        <v>88.26</v>
      </c>
      <c r="C1774" s="109"/>
    </row>
    <row r="1775" spans="1:3">
      <c r="A1775" s="115">
        <v>39122</v>
      </c>
      <c r="B1775" s="116">
        <v>88.08</v>
      </c>
      <c r="C1775" s="109"/>
    </row>
    <row r="1776" spans="1:3">
      <c r="A1776" s="115">
        <v>39125</v>
      </c>
      <c r="B1776" s="116">
        <v>88.28</v>
      </c>
      <c r="C1776" s="109"/>
    </row>
    <row r="1777" spans="1:3">
      <c r="A1777" s="115">
        <v>39126</v>
      </c>
      <c r="B1777" s="116">
        <v>88.67</v>
      </c>
      <c r="C1777" s="109"/>
    </row>
    <row r="1778" spans="1:3">
      <c r="A1778" s="115">
        <v>39127</v>
      </c>
      <c r="B1778" s="116">
        <v>88.43</v>
      </c>
      <c r="C1778" s="109"/>
    </row>
    <row r="1779" spans="1:3">
      <c r="A1779" s="115">
        <v>39128</v>
      </c>
      <c r="B1779" s="116">
        <v>88.47</v>
      </c>
      <c r="C1779" s="109"/>
    </row>
    <row r="1780" spans="1:3">
      <c r="A1780" s="115">
        <v>39129</v>
      </c>
      <c r="B1780" s="116">
        <v>88.37</v>
      </c>
      <c r="C1780" s="109"/>
    </row>
    <row r="1781" spans="1:3">
      <c r="A1781" s="115">
        <v>39132</v>
      </c>
      <c r="B1781" s="116">
        <v>87.41</v>
      </c>
      <c r="C1781" s="109"/>
    </row>
    <row r="1782" spans="1:3">
      <c r="A1782" s="115">
        <v>39133</v>
      </c>
      <c r="B1782" s="116">
        <v>87.15</v>
      </c>
      <c r="C1782" s="109"/>
    </row>
    <row r="1783" spans="1:3">
      <c r="A1783" s="115">
        <v>39134</v>
      </c>
      <c r="B1783" s="116">
        <v>87.17</v>
      </c>
      <c r="C1783" s="109"/>
    </row>
    <row r="1784" spans="1:3">
      <c r="A1784" s="115">
        <v>39135</v>
      </c>
      <c r="B1784" s="116">
        <v>87.21</v>
      </c>
      <c r="C1784" s="109"/>
    </row>
    <row r="1785" spans="1:3">
      <c r="A1785" s="115">
        <v>39136</v>
      </c>
      <c r="B1785" s="116">
        <v>87.35</v>
      </c>
      <c r="C1785" s="109"/>
    </row>
    <row r="1786" spans="1:3">
      <c r="A1786" s="115">
        <v>39139</v>
      </c>
      <c r="B1786" s="116">
        <v>86.31</v>
      </c>
      <c r="C1786" s="109"/>
    </row>
    <row r="1787" spans="1:3">
      <c r="A1787" s="115">
        <v>39140</v>
      </c>
      <c r="B1787" s="116">
        <v>87.15</v>
      </c>
      <c r="C1787" s="109"/>
    </row>
    <row r="1788" spans="1:3">
      <c r="A1788" s="115">
        <v>39141</v>
      </c>
      <c r="B1788" s="116">
        <v>88.79</v>
      </c>
      <c r="C1788" s="109"/>
    </row>
    <row r="1789" spans="1:3">
      <c r="A1789" s="115">
        <v>39142</v>
      </c>
      <c r="B1789" s="116">
        <v>87.64</v>
      </c>
      <c r="C1789" s="109"/>
    </row>
    <row r="1790" spans="1:3">
      <c r="A1790" s="115">
        <v>39143</v>
      </c>
      <c r="B1790" s="116">
        <v>88.09</v>
      </c>
      <c r="C1790" s="109"/>
    </row>
    <row r="1791" spans="1:3">
      <c r="A1791" s="115">
        <v>39146</v>
      </c>
      <c r="B1791" s="116">
        <v>90.09</v>
      </c>
      <c r="C1791" s="109"/>
    </row>
    <row r="1792" spans="1:3">
      <c r="A1792" s="115">
        <v>39147</v>
      </c>
      <c r="B1792" s="116">
        <v>89.17</v>
      </c>
      <c r="C1792" s="109"/>
    </row>
    <row r="1793" spans="1:3">
      <c r="A1793" s="115">
        <v>39148</v>
      </c>
      <c r="B1793" s="116">
        <v>88.8</v>
      </c>
      <c r="C1793" s="109"/>
    </row>
    <row r="1794" spans="1:3">
      <c r="A1794" s="115">
        <v>39149</v>
      </c>
      <c r="B1794" s="116">
        <v>88.2</v>
      </c>
      <c r="C1794" s="109"/>
    </row>
    <row r="1795" spans="1:3">
      <c r="A1795" s="115">
        <v>39150</v>
      </c>
      <c r="B1795" s="116">
        <v>88.45</v>
      </c>
      <c r="C1795" s="109"/>
    </row>
    <row r="1796" spans="1:3">
      <c r="A1796" s="115">
        <v>39153</v>
      </c>
      <c r="B1796" s="116">
        <v>88.72</v>
      </c>
      <c r="C1796" s="109"/>
    </row>
    <row r="1797" spans="1:3">
      <c r="A1797" s="115">
        <v>39154</v>
      </c>
      <c r="B1797" s="116">
        <v>88.64</v>
      </c>
      <c r="C1797" s="109"/>
    </row>
    <row r="1798" spans="1:3">
      <c r="A1798" s="115">
        <v>39155</v>
      </c>
      <c r="B1798" s="116">
        <v>89.48</v>
      </c>
      <c r="C1798" s="109"/>
    </row>
    <row r="1799" spans="1:3">
      <c r="A1799" s="115">
        <v>39156</v>
      </c>
      <c r="B1799" s="116">
        <v>88.92</v>
      </c>
      <c r="C1799" s="109"/>
    </row>
    <row r="1800" spans="1:3">
      <c r="A1800" s="115">
        <v>39157</v>
      </c>
      <c r="B1800" s="116">
        <v>89.47</v>
      </c>
      <c r="C1800" s="109"/>
    </row>
    <row r="1801" spans="1:3">
      <c r="A1801" s="115">
        <v>39160</v>
      </c>
      <c r="B1801" s="116">
        <v>89.19</v>
      </c>
      <c r="C1801" s="109"/>
    </row>
    <row r="1802" spans="1:3">
      <c r="A1802" s="115">
        <v>39161</v>
      </c>
      <c r="B1802" s="116">
        <v>88.88</v>
      </c>
      <c r="C1802" s="109"/>
    </row>
    <row r="1803" spans="1:3">
      <c r="A1803" s="115">
        <v>39162</v>
      </c>
      <c r="B1803" s="116">
        <v>89.13</v>
      </c>
      <c r="C1803" s="109"/>
    </row>
    <row r="1804" spans="1:3">
      <c r="A1804" s="115">
        <v>39163</v>
      </c>
      <c r="B1804" s="116">
        <v>88.71</v>
      </c>
      <c r="C1804" s="109"/>
    </row>
    <row r="1805" spans="1:3">
      <c r="A1805" s="115">
        <v>39164</v>
      </c>
      <c r="B1805" s="116">
        <v>88.53</v>
      </c>
      <c r="C1805" s="109"/>
    </row>
    <row r="1806" spans="1:3">
      <c r="A1806" s="115">
        <v>39167</v>
      </c>
      <c r="B1806" s="116">
        <v>88.3</v>
      </c>
      <c r="C1806" s="109"/>
    </row>
    <row r="1807" spans="1:3">
      <c r="A1807" s="115">
        <v>39168</v>
      </c>
      <c r="B1807" s="116">
        <v>88.38</v>
      </c>
      <c r="C1807" s="109"/>
    </row>
    <row r="1808" spans="1:3">
      <c r="A1808" s="115">
        <v>39169</v>
      </c>
      <c r="B1808" s="116">
        <v>88.26</v>
      </c>
      <c r="C1808" s="109"/>
    </row>
    <row r="1809" spans="1:3">
      <c r="A1809" s="115">
        <v>39170</v>
      </c>
      <c r="B1809" s="116">
        <v>88.35</v>
      </c>
      <c r="C1809" s="109"/>
    </row>
    <row r="1810" spans="1:3">
      <c r="A1810" s="115">
        <v>39171</v>
      </c>
      <c r="B1810" s="116">
        <v>87.63</v>
      </c>
      <c r="C1810" s="109"/>
    </row>
    <row r="1811" spans="1:3">
      <c r="A1811" s="115">
        <v>39174</v>
      </c>
      <c r="B1811" s="116">
        <v>88.19</v>
      </c>
      <c r="C1811" s="109"/>
    </row>
    <row r="1812" spans="1:3">
      <c r="A1812" s="115">
        <v>39175</v>
      </c>
      <c r="B1812" s="116">
        <v>88.59</v>
      </c>
      <c r="C1812" s="109"/>
    </row>
    <row r="1813" spans="1:3">
      <c r="A1813" s="115">
        <v>39176</v>
      </c>
      <c r="B1813" s="116">
        <v>89.01</v>
      </c>
      <c r="C1813" s="109"/>
    </row>
    <row r="1814" spans="1:3">
      <c r="A1814" s="115">
        <v>39182</v>
      </c>
      <c r="B1814" s="116">
        <v>89.81</v>
      </c>
      <c r="C1814" s="109"/>
    </row>
    <row r="1815" spans="1:3">
      <c r="A1815" s="115">
        <v>39183</v>
      </c>
      <c r="B1815" s="116">
        <v>89.21</v>
      </c>
      <c r="C1815" s="109"/>
    </row>
    <row r="1816" spans="1:3">
      <c r="A1816" s="115">
        <v>39184</v>
      </c>
      <c r="B1816" s="116">
        <v>88.73</v>
      </c>
      <c r="C1816" s="109"/>
    </row>
    <row r="1817" spans="1:3">
      <c r="A1817" s="115">
        <v>39185</v>
      </c>
      <c r="B1817" s="116">
        <v>89.02</v>
      </c>
      <c r="C1817" s="109"/>
    </row>
    <row r="1818" spans="1:3">
      <c r="A1818" s="115">
        <v>39188</v>
      </c>
      <c r="B1818" s="116">
        <v>88.43</v>
      </c>
      <c r="C1818" s="109"/>
    </row>
    <row r="1819" spans="1:3">
      <c r="A1819" s="115">
        <v>39189</v>
      </c>
      <c r="B1819" s="116">
        <v>88.36</v>
      </c>
      <c r="C1819" s="109"/>
    </row>
    <row r="1820" spans="1:3">
      <c r="A1820" s="115">
        <v>39190</v>
      </c>
      <c r="B1820" s="116">
        <v>88.36</v>
      </c>
      <c r="C1820" s="109"/>
    </row>
    <row r="1821" spans="1:3">
      <c r="A1821" s="115">
        <v>39192</v>
      </c>
      <c r="B1821" s="116">
        <v>87.86</v>
      </c>
      <c r="C1821" s="109"/>
    </row>
    <row r="1822" spans="1:3">
      <c r="A1822" s="115">
        <v>39195</v>
      </c>
      <c r="B1822" s="116">
        <v>87.44</v>
      </c>
      <c r="C1822" s="109"/>
    </row>
    <row r="1823" spans="1:3">
      <c r="A1823" s="115">
        <v>39196</v>
      </c>
      <c r="B1823" s="116">
        <v>87.59</v>
      </c>
      <c r="C1823" s="109"/>
    </row>
    <row r="1824" spans="1:3">
      <c r="A1824" s="115">
        <v>39197</v>
      </c>
      <c r="B1824" s="116">
        <v>87.49</v>
      </c>
      <c r="C1824" s="109"/>
    </row>
    <row r="1825" spans="1:3">
      <c r="A1825" s="115">
        <v>39198</v>
      </c>
      <c r="B1825" s="116">
        <v>87.49</v>
      </c>
      <c r="C1825" s="109"/>
    </row>
    <row r="1826" spans="1:3">
      <c r="A1826" s="115">
        <v>39199</v>
      </c>
      <c r="B1826" s="116">
        <v>87.73</v>
      </c>
      <c r="C1826" s="109"/>
    </row>
    <row r="1827" spans="1:3">
      <c r="A1827" s="115">
        <v>39202</v>
      </c>
      <c r="B1827" s="116">
        <v>87.32</v>
      </c>
      <c r="C1827" s="109"/>
    </row>
    <row r="1828" spans="1:3">
      <c r="A1828" s="115">
        <v>39204</v>
      </c>
      <c r="B1828" s="116">
        <v>86.91</v>
      </c>
      <c r="C1828" s="109"/>
    </row>
    <row r="1829" spans="1:3">
      <c r="A1829" s="115">
        <v>39205</v>
      </c>
      <c r="B1829" s="116">
        <v>86.6</v>
      </c>
      <c r="C1829" s="109"/>
    </row>
    <row r="1830" spans="1:3">
      <c r="A1830" s="115">
        <v>39206</v>
      </c>
      <c r="B1830" s="116">
        <v>86.45</v>
      </c>
      <c r="C1830" s="109"/>
    </row>
    <row r="1831" spans="1:3">
      <c r="A1831" s="115">
        <v>39209</v>
      </c>
      <c r="B1831" s="116">
        <v>86.35</v>
      </c>
      <c r="C1831" s="109"/>
    </row>
    <row r="1832" spans="1:3">
      <c r="A1832" s="115">
        <v>39210</v>
      </c>
      <c r="B1832" s="116">
        <v>86.78</v>
      </c>
      <c r="C1832" s="109"/>
    </row>
    <row r="1833" spans="1:3">
      <c r="A1833" s="115">
        <v>39211</v>
      </c>
      <c r="B1833" s="116">
        <v>86.97</v>
      </c>
      <c r="C1833" s="109"/>
    </row>
    <row r="1834" spans="1:3">
      <c r="A1834" s="115">
        <v>39212</v>
      </c>
      <c r="B1834" s="116">
        <v>86.17</v>
      </c>
      <c r="C1834" s="109"/>
    </row>
    <row r="1835" spans="1:3">
      <c r="A1835" s="115">
        <v>39213</v>
      </c>
      <c r="B1835" s="116">
        <v>86.2</v>
      </c>
      <c r="C1835" s="109"/>
    </row>
    <row r="1836" spans="1:3">
      <c r="A1836" s="115">
        <v>39216</v>
      </c>
      <c r="B1836" s="116">
        <v>86.31</v>
      </c>
      <c r="C1836" s="109"/>
    </row>
    <row r="1837" spans="1:3">
      <c r="A1837" s="115">
        <v>39217</v>
      </c>
      <c r="B1837" s="116">
        <v>85.92</v>
      </c>
      <c r="C1837" s="109"/>
    </row>
    <row r="1838" spans="1:3">
      <c r="A1838" s="115">
        <v>39218</v>
      </c>
      <c r="B1838" s="116">
        <v>85.64</v>
      </c>
      <c r="C1838" s="109"/>
    </row>
    <row r="1839" spans="1:3">
      <c r="A1839" s="115">
        <v>39220</v>
      </c>
      <c r="B1839" s="116">
        <v>85.05</v>
      </c>
      <c r="C1839" s="109"/>
    </row>
    <row r="1840" spans="1:3">
      <c r="A1840" s="115">
        <v>39223</v>
      </c>
      <c r="B1840" s="116">
        <v>85.32</v>
      </c>
      <c r="C1840" s="109"/>
    </row>
    <row r="1841" spans="1:3">
      <c r="A1841" s="115">
        <v>39224</v>
      </c>
      <c r="B1841" s="116">
        <v>84.28</v>
      </c>
      <c r="C1841" s="109"/>
    </row>
    <row r="1842" spans="1:3">
      <c r="A1842" s="115">
        <v>39225</v>
      </c>
      <c r="B1842" s="116">
        <v>83.51</v>
      </c>
      <c r="C1842" s="109"/>
    </row>
    <row r="1843" spans="1:3">
      <c r="A1843" s="115">
        <v>39226</v>
      </c>
      <c r="B1843" s="116">
        <v>83.69</v>
      </c>
      <c r="C1843" s="109"/>
    </row>
    <row r="1844" spans="1:3">
      <c r="A1844" s="115">
        <v>39227</v>
      </c>
      <c r="B1844" s="116">
        <v>83.6</v>
      </c>
      <c r="C1844" s="109"/>
    </row>
    <row r="1845" spans="1:3">
      <c r="A1845" s="115">
        <v>39231</v>
      </c>
      <c r="B1845" s="116">
        <v>83.28</v>
      </c>
      <c r="C1845" s="109"/>
    </row>
    <row r="1846" spans="1:3">
      <c r="A1846" s="115">
        <v>39232</v>
      </c>
      <c r="B1846" s="116">
        <v>83.48</v>
      </c>
      <c r="C1846" s="109"/>
    </row>
    <row r="1847" spans="1:3">
      <c r="A1847" s="115">
        <v>39233</v>
      </c>
      <c r="B1847" s="116">
        <v>82.92</v>
      </c>
      <c r="C1847" s="109"/>
    </row>
    <row r="1848" spans="1:3">
      <c r="A1848" s="115">
        <v>39234</v>
      </c>
      <c r="B1848" s="116">
        <v>82.91</v>
      </c>
      <c r="C1848" s="109"/>
    </row>
    <row r="1849" spans="1:3">
      <c r="A1849" s="115">
        <v>39237</v>
      </c>
      <c r="B1849" s="116">
        <v>83.64</v>
      </c>
      <c r="C1849" s="109"/>
    </row>
    <row r="1850" spans="1:3">
      <c r="A1850" s="115">
        <v>39238</v>
      </c>
      <c r="B1850" s="116">
        <v>84.93</v>
      </c>
      <c r="C1850" s="109"/>
    </row>
    <row r="1851" spans="1:3">
      <c r="A1851" s="115">
        <v>39239</v>
      </c>
      <c r="B1851" s="116">
        <v>84.61</v>
      </c>
      <c r="C1851" s="109"/>
    </row>
    <row r="1852" spans="1:3">
      <c r="A1852" s="115">
        <v>39240</v>
      </c>
      <c r="B1852" s="116">
        <v>84.53</v>
      </c>
      <c r="C1852" s="109"/>
    </row>
    <row r="1853" spans="1:3">
      <c r="A1853" s="115">
        <v>39241</v>
      </c>
      <c r="B1853" s="116">
        <v>86.25</v>
      </c>
      <c r="C1853" s="109"/>
    </row>
    <row r="1854" spans="1:3">
      <c r="A1854" s="115">
        <v>39244</v>
      </c>
      <c r="B1854" s="116">
        <v>85.41</v>
      </c>
      <c r="C1854" s="109"/>
    </row>
    <row r="1855" spans="1:3">
      <c r="A1855" s="115">
        <v>39245</v>
      </c>
      <c r="B1855" s="116">
        <v>84.65</v>
      </c>
      <c r="C1855" s="109"/>
    </row>
    <row r="1856" spans="1:3">
      <c r="A1856" s="115">
        <v>39246</v>
      </c>
      <c r="B1856" s="116">
        <v>84.61</v>
      </c>
      <c r="C1856" s="109"/>
    </row>
    <row r="1857" spans="1:3">
      <c r="A1857" s="115">
        <v>39247</v>
      </c>
      <c r="B1857" s="116">
        <v>84.22</v>
      </c>
      <c r="C1857" s="109"/>
    </row>
    <row r="1858" spans="1:3">
      <c r="A1858" s="115">
        <v>39248</v>
      </c>
      <c r="B1858" s="116">
        <v>83.73</v>
      </c>
      <c r="C1858" s="109"/>
    </row>
    <row r="1859" spans="1:3">
      <c r="A1859" s="115">
        <v>39251</v>
      </c>
      <c r="B1859" s="116">
        <v>83.41</v>
      </c>
      <c r="C1859" s="109"/>
    </row>
    <row r="1860" spans="1:3">
      <c r="A1860" s="115">
        <v>39252</v>
      </c>
      <c r="B1860" s="116">
        <v>83.35</v>
      </c>
      <c r="C1860" s="109"/>
    </row>
    <row r="1861" spans="1:3">
      <c r="A1861" s="115">
        <v>39253</v>
      </c>
      <c r="B1861" s="116">
        <v>83.35</v>
      </c>
      <c r="C1861" s="109"/>
    </row>
    <row r="1862" spans="1:3">
      <c r="A1862" s="115">
        <v>39254</v>
      </c>
      <c r="B1862" s="116">
        <v>83.44</v>
      </c>
      <c r="C1862" s="109"/>
    </row>
    <row r="1863" spans="1:3">
      <c r="A1863" s="115">
        <v>39255</v>
      </c>
      <c r="B1863" s="116">
        <v>83.78</v>
      </c>
      <c r="C1863" s="109"/>
    </row>
    <row r="1864" spans="1:3">
      <c r="A1864" s="115">
        <v>39258</v>
      </c>
      <c r="B1864" s="116">
        <v>84.37</v>
      </c>
      <c r="C1864" s="109"/>
    </row>
    <row r="1865" spans="1:3">
      <c r="A1865" s="115">
        <v>39259</v>
      </c>
      <c r="B1865" s="116">
        <v>84.76</v>
      </c>
      <c r="C1865" s="109"/>
    </row>
    <row r="1866" spans="1:3">
      <c r="A1866" s="115">
        <v>39260</v>
      </c>
      <c r="B1866" s="116">
        <v>84.63</v>
      </c>
      <c r="C1866" s="109"/>
    </row>
    <row r="1867" spans="1:3">
      <c r="A1867" s="115">
        <v>39261</v>
      </c>
      <c r="B1867" s="116">
        <v>84.1</v>
      </c>
      <c r="C1867" s="109"/>
    </row>
    <row r="1868" spans="1:3">
      <c r="A1868" s="115">
        <v>39262</v>
      </c>
      <c r="B1868" s="116">
        <v>84.02</v>
      </c>
      <c r="C1868" s="109"/>
    </row>
    <row r="1869" spans="1:3">
      <c r="A1869" s="115">
        <v>39265</v>
      </c>
      <c r="B1869" s="116">
        <v>83.78</v>
      </c>
      <c r="C1869" s="109"/>
    </row>
    <row r="1870" spans="1:3">
      <c r="A1870" s="115">
        <v>39266</v>
      </c>
      <c r="B1870" s="116">
        <v>84.57</v>
      </c>
      <c r="C1870" s="109"/>
    </row>
    <row r="1871" spans="1:3">
      <c r="A1871" s="115">
        <v>39267</v>
      </c>
      <c r="B1871" s="116">
        <v>84.36</v>
      </c>
      <c r="C1871" s="109"/>
    </row>
    <row r="1872" spans="1:3">
      <c r="A1872" s="115">
        <v>39268</v>
      </c>
      <c r="B1872" s="116">
        <v>84.61</v>
      </c>
      <c r="C1872" s="109"/>
    </row>
    <row r="1873" spans="1:3">
      <c r="A1873" s="115">
        <v>39269</v>
      </c>
      <c r="B1873" s="116">
        <v>83.55</v>
      </c>
      <c r="C1873" s="109"/>
    </row>
    <row r="1874" spans="1:3">
      <c r="A1874" s="115">
        <v>39272</v>
      </c>
      <c r="B1874" s="116">
        <v>83.01</v>
      </c>
      <c r="C1874" s="109"/>
    </row>
    <row r="1875" spans="1:3">
      <c r="A1875" s="115">
        <v>39273</v>
      </c>
      <c r="B1875" s="116">
        <v>82.64</v>
      </c>
      <c r="C1875" s="109"/>
    </row>
    <row r="1876" spans="1:3">
      <c r="A1876" s="115">
        <v>39274</v>
      </c>
      <c r="B1876" s="116">
        <v>83.42</v>
      </c>
      <c r="C1876" s="109"/>
    </row>
    <row r="1877" spans="1:3">
      <c r="A1877" s="115">
        <v>39275</v>
      </c>
      <c r="B1877" s="116">
        <v>83.23</v>
      </c>
      <c r="C1877" s="109"/>
    </row>
    <row r="1878" spans="1:3">
      <c r="A1878" s="115">
        <v>39276</v>
      </c>
      <c r="B1878" s="116">
        <v>82.78</v>
      </c>
      <c r="C1878" s="109"/>
    </row>
    <row r="1879" spans="1:3">
      <c r="A1879" s="115">
        <v>39279</v>
      </c>
      <c r="B1879" s="116">
        <v>82.73</v>
      </c>
      <c r="C1879" s="109"/>
    </row>
    <row r="1880" spans="1:3">
      <c r="A1880" s="115">
        <v>39280</v>
      </c>
      <c r="B1880" s="116">
        <v>82.81</v>
      </c>
      <c r="C1880" s="109"/>
    </row>
    <row r="1881" spans="1:3">
      <c r="A1881" s="115">
        <v>39281</v>
      </c>
      <c r="B1881" s="116">
        <v>82.31</v>
      </c>
      <c r="C1881" s="109"/>
    </row>
    <row r="1882" spans="1:3">
      <c r="A1882" s="115">
        <v>39282</v>
      </c>
      <c r="B1882" s="116">
        <v>81.98</v>
      </c>
      <c r="C1882" s="109"/>
    </row>
    <row r="1883" spans="1:3">
      <c r="A1883" s="115">
        <v>39283</v>
      </c>
      <c r="B1883" s="116">
        <v>81.96</v>
      </c>
      <c r="C1883" s="109"/>
    </row>
    <row r="1884" spans="1:3">
      <c r="A1884" s="115">
        <v>39286</v>
      </c>
      <c r="B1884" s="116">
        <v>82.29</v>
      </c>
      <c r="C1884" s="109"/>
    </row>
    <row r="1885" spans="1:3">
      <c r="A1885" s="115">
        <v>39287</v>
      </c>
      <c r="B1885" s="116">
        <v>81.72</v>
      </c>
      <c r="C1885" s="109"/>
    </row>
    <row r="1886" spans="1:3">
      <c r="A1886" s="115">
        <v>39288</v>
      </c>
      <c r="B1886" s="116">
        <v>81.98</v>
      </c>
      <c r="C1886" s="109"/>
    </row>
    <row r="1887" spans="1:3">
      <c r="A1887" s="115">
        <v>39289</v>
      </c>
      <c r="B1887" s="116">
        <v>82.35</v>
      </c>
      <c r="C1887" s="109"/>
    </row>
    <row r="1888" spans="1:3">
      <c r="A1888" s="115">
        <v>39290</v>
      </c>
      <c r="B1888" s="116">
        <v>83.94</v>
      </c>
      <c r="C1888" s="109"/>
    </row>
    <row r="1889" spans="1:3">
      <c r="A1889" s="115">
        <v>39293</v>
      </c>
      <c r="B1889" s="116">
        <v>84.79</v>
      </c>
      <c r="C1889" s="109"/>
    </row>
    <row r="1890" spans="1:3">
      <c r="A1890" s="115">
        <v>39294</v>
      </c>
      <c r="B1890" s="116">
        <v>83.59</v>
      </c>
      <c r="C1890" s="109"/>
    </row>
    <row r="1891" spans="1:3">
      <c r="A1891" s="115">
        <v>39295</v>
      </c>
      <c r="B1891" s="116">
        <v>85.81</v>
      </c>
      <c r="C1891" s="109"/>
    </row>
    <row r="1892" spans="1:3">
      <c r="A1892" s="115">
        <v>39296</v>
      </c>
      <c r="B1892" s="116">
        <v>85.82</v>
      </c>
      <c r="C1892" s="109"/>
    </row>
    <row r="1893" spans="1:3">
      <c r="A1893" s="115">
        <v>39297</v>
      </c>
      <c r="B1893" s="116">
        <v>85.45</v>
      </c>
      <c r="C1893" s="109"/>
    </row>
    <row r="1894" spans="1:3">
      <c r="A1894" s="115">
        <v>39301</v>
      </c>
      <c r="B1894" s="116">
        <v>87.16</v>
      </c>
      <c r="C1894" s="109"/>
    </row>
    <row r="1895" spans="1:3">
      <c r="A1895" s="115">
        <v>39302</v>
      </c>
      <c r="B1895" s="116">
        <v>87.11</v>
      </c>
      <c r="C1895" s="109"/>
    </row>
    <row r="1896" spans="1:3">
      <c r="A1896" s="115">
        <v>39303</v>
      </c>
      <c r="B1896" s="116">
        <v>88.05</v>
      </c>
      <c r="C1896" s="109"/>
    </row>
    <row r="1897" spans="1:3">
      <c r="A1897" s="115">
        <v>39304</v>
      </c>
      <c r="B1897" s="116">
        <v>90.03</v>
      </c>
      <c r="C1897" s="109"/>
    </row>
    <row r="1898" spans="1:3">
      <c r="A1898" s="115">
        <v>39307</v>
      </c>
      <c r="B1898" s="116">
        <v>89.79</v>
      </c>
      <c r="C1898" s="109"/>
    </row>
    <row r="1899" spans="1:3">
      <c r="A1899" s="115">
        <v>39308</v>
      </c>
      <c r="B1899" s="116">
        <v>89.16</v>
      </c>
      <c r="C1899" s="109"/>
    </row>
    <row r="1900" spans="1:3">
      <c r="A1900" s="115">
        <v>39309</v>
      </c>
      <c r="B1900" s="116">
        <v>90.83</v>
      </c>
      <c r="C1900" s="109"/>
    </row>
    <row r="1901" spans="1:3">
      <c r="A1901" s="115">
        <v>39310</v>
      </c>
      <c r="B1901" s="116">
        <v>93.06</v>
      </c>
      <c r="C1901" s="109"/>
    </row>
    <row r="1902" spans="1:3">
      <c r="A1902" s="115">
        <v>39311</v>
      </c>
      <c r="B1902" s="116">
        <v>93.12</v>
      </c>
      <c r="C1902" s="109"/>
    </row>
    <row r="1903" spans="1:3">
      <c r="A1903" s="115">
        <v>39314</v>
      </c>
      <c r="B1903" s="116">
        <v>91.19</v>
      </c>
      <c r="C1903" s="109"/>
    </row>
    <row r="1904" spans="1:3">
      <c r="A1904" s="115">
        <v>39315</v>
      </c>
      <c r="B1904" s="116">
        <v>90.87</v>
      </c>
      <c r="C1904" s="109"/>
    </row>
    <row r="1905" spans="1:3">
      <c r="A1905" s="115">
        <v>39316</v>
      </c>
      <c r="B1905" s="116">
        <v>88.49</v>
      </c>
      <c r="C1905" s="109"/>
    </row>
    <row r="1906" spans="1:3">
      <c r="A1906" s="115">
        <v>39317</v>
      </c>
      <c r="B1906" s="116">
        <v>87.17</v>
      </c>
      <c r="C1906" s="109"/>
    </row>
    <row r="1907" spans="1:3">
      <c r="A1907" s="115">
        <v>39318</v>
      </c>
      <c r="B1907" s="116">
        <v>88.42</v>
      </c>
      <c r="C1907" s="109"/>
    </row>
    <row r="1908" spans="1:3">
      <c r="A1908" s="115">
        <v>39321</v>
      </c>
      <c r="B1908" s="116">
        <v>87.31</v>
      </c>
      <c r="C1908" s="109"/>
    </row>
    <row r="1909" spans="1:3">
      <c r="A1909" s="115">
        <v>39322</v>
      </c>
      <c r="B1909" s="116">
        <v>87.61</v>
      </c>
      <c r="C1909" s="109"/>
    </row>
    <row r="1910" spans="1:3">
      <c r="A1910" s="115">
        <v>39323</v>
      </c>
      <c r="B1910" s="116">
        <v>87.7</v>
      </c>
      <c r="C1910" s="109"/>
    </row>
    <row r="1911" spans="1:3">
      <c r="A1911" s="115">
        <v>39324</v>
      </c>
      <c r="B1911" s="116">
        <v>86.8</v>
      </c>
      <c r="C1911" s="109"/>
    </row>
    <row r="1912" spans="1:3">
      <c r="A1912" s="115">
        <v>39325</v>
      </c>
      <c r="B1912" s="116">
        <v>86.36</v>
      </c>
      <c r="C1912" s="109"/>
    </row>
    <row r="1913" spans="1:3">
      <c r="A1913" s="115">
        <v>39328</v>
      </c>
      <c r="B1913" s="116">
        <v>87.13</v>
      </c>
      <c r="C1913" s="109"/>
    </row>
    <row r="1914" spans="1:3">
      <c r="A1914" s="115">
        <v>39329</v>
      </c>
      <c r="B1914" s="116">
        <v>88.04</v>
      </c>
      <c r="C1914" s="109"/>
    </row>
    <row r="1915" spans="1:3">
      <c r="A1915" s="115">
        <v>39330</v>
      </c>
      <c r="B1915" s="116">
        <v>87.95</v>
      </c>
      <c r="C1915" s="109"/>
    </row>
    <row r="1916" spans="1:3">
      <c r="A1916" s="115">
        <v>39331</v>
      </c>
      <c r="B1916" s="116">
        <v>87.95</v>
      </c>
      <c r="C1916" s="109"/>
    </row>
    <row r="1917" spans="1:3">
      <c r="A1917" s="115">
        <v>39332</v>
      </c>
      <c r="B1917" s="116">
        <v>87.98</v>
      </c>
      <c r="C1917" s="109"/>
    </row>
    <row r="1918" spans="1:3">
      <c r="A1918" s="115">
        <v>39335</v>
      </c>
      <c r="B1918" s="116">
        <v>89.99</v>
      </c>
      <c r="C1918" s="109"/>
    </row>
    <row r="1919" spans="1:3">
      <c r="A1919" s="115">
        <v>39336</v>
      </c>
      <c r="B1919" s="116">
        <v>90.03</v>
      </c>
      <c r="C1919" s="109"/>
    </row>
    <row r="1920" spans="1:3">
      <c r="A1920" s="115">
        <v>39337</v>
      </c>
      <c r="B1920" s="116">
        <v>89.22</v>
      </c>
      <c r="C1920" s="109"/>
    </row>
    <row r="1921" spans="1:3">
      <c r="A1921" s="115">
        <v>39338</v>
      </c>
      <c r="B1921" s="116">
        <v>88.6</v>
      </c>
      <c r="C1921" s="109"/>
    </row>
    <row r="1922" spans="1:3">
      <c r="A1922" s="115">
        <v>39339</v>
      </c>
      <c r="B1922" s="116">
        <v>89.24</v>
      </c>
      <c r="C1922" s="109"/>
    </row>
    <row r="1923" spans="1:3">
      <c r="A1923" s="115">
        <v>39342</v>
      </c>
      <c r="B1923" s="116">
        <v>90.42</v>
      </c>
      <c r="C1923" s="109"/>
    </row>
    <row r="1924" spans="1:3">
      <c r="A1924" s="115">
        <v>39343</v>
      </c>
      <c r="B1924" s="116">
        <v>90.21</v>
      </c>
      <c r="C1924" s="109"/>
    </row>
    <row r="1925" spans="1:3">
      <c r="A1925" s="115">
        <v>39344</v>
      </c>
      <c r="B1925" s="116">
        <v>88.6</v>
      </c>
      <c r="C1925" s="109"/>
    </row>
    <row r="1926" spans="1:3">
      <c r="A1926" s="115">
        <v>39345</v>
      </c>
      <c r="B1926" s="116">
        <v>88.45</v>
      </c>
      <c r="C1926" s="109"/>
    </row>
    <row r="1927" spans="1:3">
      <c r="A1927" s="115">
        <v>39346</v>
      </c>
      <c r="B1927" s="116">
        <v>88.01</v>
      </c>
      <c r="C1927" s="109"/>
    </row>
    <row r="1928" spans="1:3">
      <c r="A1928" s="115">
        <v>39349</v>
      </c>
      <c r="B1928" s="116">
        <v>87.96</v>
      </c>
      <c r="C1928" s="109"/>
    </row>
    <row r="1929" spans="1:3">
      <c r="A1929" s="115">
        <v>39350</v>
      </c>
      <c r="B1929" s="116">
        <v>88.03</v>
      </c>
      <c r="C1929" s="109"/>
    </row>
    <row r="1930" spans="1:3">
      <c r="A1930" s="115">
        <v>39351</v>
      </c>
      <c r="B1930" s="116">
        <v>87.75</v>
      </c>
      <c r="C1930" s="109"/>
    </row>
    <row r="1931" spans="1:3">
      <c r="A1931" s="115">
        <v>39352</v>
      </c>
      <c r="B1931" s="116">
        <v>87.33</v>
      </c>
      <c r="C1931" s="109"/>
    </row>
    <row r="1932" spans="1:3">
      <c r="A1932" s="115">
        <v>39353</v>
      </c>
      <c r="B1932" s="116">
        <v>87.8</v>
      </c>
      <c r="C1932" s="109"/>
    </row>
    <row r="1933" spans="1:3">
      <c r="A1933" s="115">
        <v>39356</v>
      </c>
      <c r="B1933" s="116">
        <v>87.74</v>
      </c>
      <c r="C1933" s="109"/>
    </row>
    <row r="1934" spans="1:3">
      <c r="A1934" s="115">
        <v>39357</v>
      </c>
      <c r="B1934" s="116">
        <v>87.48</v>
      </c>
      <c r="C1934" s="109"/>
    </row>
    <row r="1935" spans="1:3">
      <c r="A1935" s="115">
        <v>39358</v>
      </c>
      <c r="B1935" s="116">
        <v>87.26</v>
      </c>
      <c r="C1935" s="109"/>
    </row>
    <row r="1936" spans="1:3">
      <c r="A1936" s="115">
        <v>39359</v>
      </c>
      <c r="B1936" s="116">
        <v>86.77</v>
      </c>
      <c r="C1936" s="109"/>
    </row>
    <row r="1937" spans="1:3">
      <c r="A1937" s="115">
        <v>39360</v>
      </c>
      <c r="B1937" s="116">
        <v>86.31</v>
      </c>
      <c r="C1937" s="109"/>
    </row>
    <row r="1938" spans="1:3">
      <c r="A1938" s="115">
        <v>39363</v>
      </c>
      <c r="B1938" s="116">
        <v>85.8</v>
      </c>
      <c r="C1938" s="109"/>
    </row>
    <row r="1939" spans="1:3">
      <c r="A1939" s="115">
        <v>39364</v>
      </c>
      <c r="B1939" s="116">
        <v>85.31</v>
      </c>
      <c r="C1939" s="109"/>
    </row>
    <row r="1940" spans="1:3">
      <c r="A1940" s="115">
        <v>39365</v>
      </c>
      <c r="B1940" s="116">
        <v>85.44</v>
      </c>
      <c r="C1940" s="109"/>
    </row>
    <row r="1941" spans="1:3">
      <c r="A1941" s="115">
        <v>39366</v>
      </c>
      <c r="B1941" s="116">
        <v>85.21</v>
      </c>
      <c r="C1941" s="109"/>
    </row>
    <row r="1942" spans="1:3">
      <c r="A1942" s="115">
        <v>39367</v>
      </c>
      <c r="B1942" s="116">
        <v>85.35</v>
      </c>
      <c r="C1942" s="109"/>
    </row>
    <row r="1943" spans="1:3">
      <c r="A1943" s="115">
        <v>39370</v>
      </c>
      <c r="B1943" s="116">
        <v>85.38</v>
      </c>
      <c r="C1943" s="109"/>
    </row>
    <row r="1944" spans="1:3">
      <c r="A1944" s="115">
        <v>39371</v>
      </c>
      <c r="B1944" s="116">
        <v>86.21</v>
      </c>
      <c r="C1944" s="109"/>
    </row>
    <row r="1945" spans="1:3">
      <c r="A1945" s="115">
        <v>39372</v>
      </c>
      <c r="B1945" s="116">
        <v>85.82</v>
      </c>
      <c r="C1945" s="109"/>
    </row>
    <row r="1946" spans="1:3">
      <c r="A1946" s="115">
        <v>39373</v>
      </c>
      <c r="B1946" s="116">
        <v>85.46</v>
      </c>
      <c r="C1946" s="109"/>
    </row>
    <row r="1947" spans="1:3">
      <c r="A1947" s="115">
        <v>39374</v>
      </c>
      <c r="B1947" s="116">
        <v>85.45</v>
      </c>
      <c r="C1947" s="109"/>
    </row>
    <row r="1948" spans="1:3">
      <c r="A1948" s="115">
        <v>39377</v>
      </c>
      <c r="B1948" s="116">
        <v>87.41</v>
      </c>
      <c r="C1948" s="109"/>
    </row>
    <row r="1949" spans="1:3">
      <c r="A1949" s="115">
        <v>39378</v>
      </c>
      <c r="B1949" s="116">
        <v>86.15</v>
      </c>
      <c r="C1949" s="109"/>
    </row>
    <row r="1950" spans="1:3">
      <c r="A1950" s="115">
        <v>39379</v>
      </c>
      <c r="B1950" s="116">
        <v>86.49</v>
      </c>
      <c r="C1950" s="109"/>
    </row>
    <row r="1951" spans="1:3">
      <c r="A1951" s="115">
        <v>39380</v>
      </c>
      <c r="B1951" s="116">
        <v>86.91</v>
      </c>
      <c r="C1951" s="109"/>
    </row>
    <row r="1952" spans="1:3">
      <c r="A1952" s="115">
        <v>39381</v>
      </c>
      <c r="B1952" s="116">
        <v>86.94</v>
      </c>
      <c r="C1952" s="109"/>
    </row>
    <row r="1953" spans="1:3">
      <c r="A1953" s="115">
        <v>39384</v>
      </c>
      <c r="B1953" s="116">
        <v>86.89</v>
      </c>
      <c r="C1953" s="109"/>
    </row>
    <row r="1954" spans="1:3">
      <c r="A1954" s="115">
        <v>39385</v>
      </c>
      <c r="B1954" s="116">
        <v>86.98</v>
      </c>
      <c r="C1954" s="109"/>
    </row>
    <row r="1955" spans="1:3">
      <c r="A1955" s="115">
        <v>39386</v>
      </c>
      <c r="B1955" s="116">
        <v>86.56</v>
      </c>
      <c r="C1955" s="109"/>
    </row>
    <row r="1956" spans="1:3">
      <c r="A1956" s="115">
        <v>39387</v>
      </c>
      <c r="B1956" s="116">
        <v>84.87</v>
      </c>
      <c r="C1956" s="109"/>
    </row>
    <row r="1957" spans="1:3">
      <c r="A1957" s="115">
        <v>39388</v>
      </c>
      <c r="B1957" s="116">
        <v>85.37</v>
      </c>
      <c r="C1957" s="109"/>
    </row>
    <row r="1958" spans="1:3">
      <c r="A1958" s="115">
        <v>39391</v>
      </c>
      <c r="B1958" s="116">
        <v>85.62</v>
      </c>
      <c r="C1958" s="109"/>
    </row>
    <row r="1959" spans="1:3">
      <c r="A1959" s="115">
        <v>39392</v>
      </c>
      <c r="B1959" s="116">
        <v>85.37</v>
      </c>
      <c r="C1959" s="109"/>
    </row>
    <row r="1960" spans="1:3">
      <c r="A1960" s="115">
        <v>39393</v>
      </c>
      <c r="B1960" s="116">
        <v>85.83</v>
      </c>
      <c r="C1960" s="109"/>
    </row>
    <row r="1961" spans="1:3">
      <c r="A1961" s="115">
        <v>39394</v>
      </c>
      <c r="B1961" s="116">
        <v>88.15</v>
      </c>
      <c r="C1961" s="109"/>
    </row>
    <row r="1962" spans="1:3">
      <c r="A1962" s="115">
        <v>39395</v>
      </c>
      <c r="B1962" s="116">
        <v>88.12</v>
      </c>
      <c r="C1962" s="109"/>
    </row>
    <row r="1963" spans="1:3">
      <c r="A1963" s="115">
        <v>39398</v>
      </c>
      <c r="B1963" s="116">
        <v>88.37</v>
      </c>
      <c r="C1963" s="109"/>
    </row>
    <row r="1964" spans="1:3">
      <c r="A1964" s="115">
        <v>39399</v>
      </c>
      <c r="B1964" s="116">
        <v>88.39</v>
      </c>
      <c r="C1964" s="109"/>
    </row>
    <row r="1965" spans="1:3">
      <c r="A1965" s="115">
        <v>39400</v>
      </c>
      <c r="B1965" s="116">
        <v>87.57</v>
      </c>
      <c r="C1965" s="109"/>
    </row>
    <row r="1966" spans="1:3">
      <c r="A1966" s="115">
        <v>39401</v>
      </c>
      <c r="B1966" s="116">
        <v>88.58</v>
      </c>
      <c r="C1966" s="109"/>
    </row>
    <row r="1967" spans="1:3">
      <c r="A1967" s="115">
        <v>39402</v>
      </c>
      <c r="B1967" s="116">
        <v>89.23</v>
      </c>
      <c r="C1967" s="109"/>
    </row>
    <row r="1968" spans="1:3">
      <c r="A1968" s="115">
        <v>39405</v>
      </c>
      <c r="B1968" s="116">
        <v>89.12</v>
      </c>
      <c r="C1968" s="109"/>
    </row>
    <row r="1969" spans="1:3">
      <c r="A1969" s="115">
        <v>39406</v>
      </c>
      <c r="B1969" s="116">
        <v>91.05</v>
      </c>
      <c r="C1969" s="109"/>
    </row>
    <row r="1970" spans="1:3">
      <c r="A1970" s="115">
        <v>39407</v>
      </c>
      <c r="B1970" s="116">
        <v>92.36</v>
      </c>
      <c r="C1970" s="109"/>
    </row>
    <row r="1971" spans="1:3">
      <c r="A1971" s="115">
        <v>39408</v>
      </c>
      <c r="B1971" s="116">
        <v>92.76</v>
      </c>
      <c r="C1971" s="109"/>
    </row>
    <row r="1972" spans="1:3">
      <c r="A1972" s="115">
        <v>39409</v>
      </c>
      <c r="B1972" s="116">
        <v>92.86</v>
      </c>
      <c r="C1972" s="109"/>
    </row>
    <row r="1973" spans="1:3">
      <c r="A1973" s="115">
        <v>39412</v>
      </c>
      <c r="B1973" s="116">
        <v>92.66</v>
      </c>
      <c r="C1973" s="109"/>
    </row>
    <row r="1974" spans="1:3">
      <c r="A1974" s="115">
        <v>39413</v>
      </c>
      <c r="B1974" s="116">
        <v>93.36</v>
      </c>
      <c r="C1974" s="109"/>
    </row>
    <row r="1975" spans="1:3">
      <c r="A1975" s="115">
        <v>39414</v>
      </c>
      <c r="B1975" s="116">
        <v>92.58</v>
      </c>
      <c r="C1975" s="109"/>
    </row>
    <row r="1976" spans="1:3">
      <c r="A1976" s="115">
        <v>39415</v>
      </c>
      <c r="B1976" s="116">
        <v>90.43</v>
      </c>
      <c r="C1976" s="109"/>
    </row>
    <row r="1977" spans="1:3">
      <c r="A1977" s="115">
        <v>39416</v>
      </c>
      <c r="B1977" s="116">
        <v>90.01</v>
      </c>
      <c r="C1977" s="109"/>
    </row>
    <row r="1978" spans="1:3">
      <c r="A1978" s="115">
        <v>39419</v>
      </c>
      <c r="B1978" s="116">
        <v>90.27</v>
      </c>
      <c r="C1978" s="109"/>
    </row>
    <row r="1979" spans="1:3">
      <c r="A1979" s="115">
        <v>39420</v>
      </c>
      <c r="B1979" s="116">
        <v>90.63</v>
      </c>
      <c r="C1979" s="109"/>
    </row>
    <row r="1980" spans="1:3">
      <c r="A1980" s="115">
        <v>39421</v>
      </c>
      <c r="B1980" s="116">
        <v>91.64</v>
      </c>
      <c r="C1980" s="109"/>
    </row>
    <row r="1981" spans="1:3">
      <c r="A1981" s="115">
        <v>39422</v>
      </c>
      <c r="B1981" s="116">
        <v>89.84</v>
      </c>
      <c r="C1981" s="109"/>
    </row>
    <row r="1982" spans="1:3">
      <c r="A1982" s="115">
        <v>39423</v>
      </c>
      <c r="B1982" s="116">
        <v>90.23</v>
      </c>
      <c r="C1982" s="109"/>
    </row>
    <row r="1983" spans="1:3">
      <c r="A1983" s="115">
        <v>39426</v>
      </c>
      <c r="B1983" s="116">
        <v>90.34</v>
      </c>
      <c r="C1983" s="109"/>
    </row>
    <row r="1984" spans="1:3">
      <c r="A1984" s="115">
        <v>39427</v>
      </c>
      <c r="B1984" s="116">
        <v>89.97</v>
      </c>
      <c r="C1984" s="109"/>
    </row>
    <row r="1985" spans="1:3">
      <c r="A1985" s="115">
        <v>39428</v>
      </c>
      <c r="B1985" s="116">
        <v>89.94</v>
      </c>
      <c r="C1985" s="109"/>
    </row>
    <row r="1986" spans="1:3">
      <c r="A1986" s="115">
        <v>39429</v>
      </c>
      <c r="B1986" s="116">
        <v>89.38</v>
      </c>
      <c r="C1986" s="109"/>
    </row>
    <row r="1987" spans="1:3">
      <c r="A1987" s="115">
        <v>39430</v>
      </c>
      <c r="B1987" s="116">
        <v>90.41</v>
      </c>
      <c r="C1987" s="109"/>
    </row>
    <row r="1988" spans="1:3">
      <c r="A1988" s="115">
        <v>39433</v>
      </c>
      <c r="B1988" s="116">
        <v>91.35</v>
      </c>
      <c r="C1988" s="109"/>
    </row>
    <row r="1989" spans="1:3">
      <c r="A1989" s="115">
        <v>39434</v>
      </c>
      <c r="B1989" s="116">
        <v>90.71</v>
      </c>
      <c r="C1989" s="109"/>
    </row>
    <row r="1990" spans="1:3">
      <c r="A1990" s="115">
        <v>39435</v>
      </c>
      <c r="B1990" s="116">
        <v>91.11</v>
      </c>
      <c r="C1990" s="109"/>
    </row>
    <row r="1991" spans="1:3">
      <c r="A1991" s="115">
        <v>39436</v>
      </c>
      <c r="B1991" s="116">
        <v>91.26</v>
      </c>
      <c r="C1991" s="109"/>
    </row>
    <row r="1992" spans="1:3">
      <c r="A1992" s="115">
        <v>39437</v>
      </c>
      <c r="B1992" s="116">
        <v>91.66</v>
      </c>
      <c r="C1992" s="109"/>
    </row>
    <row r="1993" spans="1:3">
      <c r="A1993" s="115">
        <v>39443</v>
      </c>
      <c r="B1993" s="116">
        <v>91.66</v>
      </c>
      <c r="C1993" s="109"/>
    </row>
    <row r="1994" spans="1:3">
      <c r="A1994" s="115">
        <v>39444</v>
      </c>
      <c r="B1994" s="116">
        <v>91.18</v>
      </c>
      <c r="C1994" s="109"/>
    </row>
    <row r="1995" spans="1:3">
      <c r="A1995" s="115">
        <v>39447</v>
      </c>
      <c r="B1995" s="116">
        <v>91.2</v>
      </c>
      <c r="C1995" s="109"/>
    </row>
    <row r="1996" spans="1:3">
      <c r="A1996" s="115">
        <v>39450</v>
      </c>
      <c r="B1996" s="116">
        <v>92.39</v>
      </c>
      <c r="C1996" s="109"/>
    </row>
    <row r="1997" spans="1:3">
      <c r="A1997" s="115">
        <v>39451</v>
      </c>
      <c r="B1997" s="116">
        <v>90.4</v>
      </c>
      <c r="C1997" s="109"/>
    </row>
    <row r="1998" spans="1:3">
      <c r="A1998" s="115">
        <v>39454</v>
      </c>
      <c r="B1998" s="116">
        <v>90.93</v>
      </c>
      <c r="C1998" s="109"/>
    </row>
    <row r="1999" spans="1:3">
      <c r="A1999" s="115">
        <v>39455</v>
      </c>
      <c r="B1999" s="116">
        <v>91.06</v>
      </c>
      <c r="C1999" s="109"/>
    </row>
    <row r="2000" spans="1:3">
      <c r="A2000" s="115">
        <v>39456</v>
      </c>
      <c r="B2000" s="116">
        <v>92.57</v>
      </c>
      <c r="C2000" s="109"/>
    </row>
    <row r="2001" spans="1:3">
      <c r="A2001" s="115">
        <v>39457</v>
      </c>
      <c r="B2001" s="116">
        <v>91.98</v>
      </c>
      <c r="C2001" s="109"/>
    </row>
    <row r="2002" spans="1:3">
      <c r="A2002" s="115">
        <v>39458</v>
      </c>
      <c r="B2002" s="116">
        <v>92.91</v>
      </c>
      <c r="C2002" s="109"/>
    </row>
    <row r="2003" spans="1:3">
      <c r="A2003" s="115">
        <v>39461</v>
      </c>
      <c r="B2003" s="116">
        <v>94.9</v>
      </c>
      <c r="C2003" s="109"/>
    </row>
    <row r="2004" spans="1:3">
      <c r="A2004" s="115">
        <v>39462</v>
      </c>
      <c r="B2004" s="116">
        <v>95.07</v>
      </c>
      <c r="C2004" s="109"/>
    </row>
    <row r="2005" spans="1:3">
      <c r="A2005" s="115">
        <v>39463</v>
      </c>
      <c r="B2005" s="116">
        <v>96.3</v>
      </c>
      <c r="C2005" s="109"/>
    </row>
    <row r="2006" spans="1:3">
      <c r="A2006" s="115">
        <v>39464</v>
      </c>
      <c r="B2006" s="116">
        <v>95.68</v>
      </c>
      <c r="C2006" s="109"/>
    </row>
    <row r="2007" spans="1:3">
      <c r="A2007" s="115">
        <v>39465</v>
      </c>
      <c r="B2007" s="116">
        <v>95.41</v>
      </c>
      <c r="C2007" s="109"/>
    </row>
    <row r="2008" spans="1:3">
      <c r="A2008" s="115">
        <v>39468</v>
      </c>
      <c r="B2008" s="116">
        <v>95.61</v>
      </c>
      <c r="C2008" s="109"/>
    </row>
    <row r="2009" spans="1:3">
      <c r="A2009" s="115">
        <v>39469</v>
      </c>
      <c r="B2009" s="116">
        <v>97.26</v>
      </c>
      <c r="C2009" s="109"/>
    </row>
    <row r="2010" spans="1:3">
      <c r="A2010" s="115">
        <v>39470</v>
      </c>
      <c r="B2010" s="116">
        <v>96.84</v>
      </c>
      <c r="C2010" s="109"/>
    </row>
    <row r="2011" spans="1:3">
      <c r="A2011" s="115">
        <v>39471</v>
      </c>
      <c r="B2011" s="116">
        <v>97.26</v>
      </c>
      <c r="C2011" s="109"/>
    </row>
    <row r="2012" spans="1:3">
      <c r="A2012" s="115">
        <v>39472</v>
      </c>
      <c r="B2012" s="116">
        <v>95.71</v>
      </c>
      <c r="C2012" s="109"/>
    </row>
    <row r="2013" spans="1:3">
      <c r="A2013" s="115">
        <v>39475</v>
      </c>
      <c r="B2013" s="116">
        <v>95.78</v>
      </c>
      <c r="C2013" s="109"/>
    </row>
    <row r="2014" spans="1:3">
      <c r="A2014" s="115">
        <v>39476</v>
      </c>
      <c r="B2014" s="116">
        <v>95.46</v>
      </c>
      <c r="C2014" s="109"/>
    </row>
    <row r="2015" spans="1:3">
      <c r="A2015" s="115">
        <v>39477</v>
      </c>
      <c r="B2015" s="116">
        <v>95.29</v>
      </c>
      <c r="C2015" s="109"/>
    </row>
    <row r="2016" spans="1:3">
      <c r="A2016" s="115">
        <v>39478</v>
      </c>
      <c r="B2016" s="116">
        <v>96.65</v>
      </c>
      <c r="C2016" s="109"/>
    </row>
    <row r="2017" spans="1:3">
      <c r="A2017" s="115">
        <v>39479</v>
      </c>
      <c r="B2017" s="116">
        <v>96.24</v>
      </c>
      <c r="C2017" s="109"/>
    </row>
    <row r="2018" spans="1:3">
      <c r="A2018" s="115">
        <v>39482</v>
      </c>
      <c r="B2018" s="116">
        <v>95.8</v>
      </c>
      <c r="C2018" s="109"/>
    </row>
    <row r="2019" spans="1:3">
      <c r="A2019" s="115">
        <v>39483</v>
      </c>
      <c r="B2019" s="116">
        <v>95.8</v>
      </c>
      <c r="C2019" s="109"/>
    </row>
    <row r="2020" spans="1:3">
      <c r="A2020" s="115">
        <v>39484</v>
      </c>
      <c r="B2020" s="116">
        <v>96.4</v>
      </c>
      <c r="C2020" s="109"/>
    </row>
    <row r="2021" spans="1:3">
      <c r="A2021" s="115">
        <v>39485</v>
      </c>
      <c r="B2021" s="116">
        <v>97.7</v>
      </c>
      <c r="C2021" s="109"/>
    </row>
    <row r="2022" spans="1:3">
      <c r="A2022" s="115">
        <v>39486</v>
      </c>
      <c r="B2022" s="116">
        <v>97.8</v>
      </c>
      <c r="C2022" s="109"/>
    </row>
    <row r="2023" spans="1:3">
      <c r="A2023" s="115">
        <v>39489</v>
      </c>
      <c r="B2023" s="116">
        <v>99.45</v>
      </c>
      <c r="C2023" s="109"/>
    </row>
    <row r="2024" spans="1:3">
      <c r="A2024" s="115">
        <v>39490</v>
      </c>
      <c r="B2024" s="116">
        <v>99.47</v>
      </c>
      <c r="C2024" s="109"/>
    </row>
    <row r="2025" spans="1:3">
      <c r="A2025" s="115">
        <v>39491</v>
      </c>
      <c r="B2025" s="116">
        <v>97.85</v>
      </c>
      <c r="C2025" s="109"/>
    </row>
    <row r="2026" spans="1:3">
      <c r="A2026" s="115">
        <v>39492</v>
      </c>
      <c r="B2026" s="116">
        <v>97.7</v>
      </c>
      <c r="C2026" s="109"/>
    </row>
    <row r="2027" spans="1:3">
      <c r="A2027" s="115">
        <v>39493</v>
      </c>
      <c r="B2027" s="116">
        <v>97.98</v>
      </c>
      <c r="C2027" s="109"/>
    </row>
    <row r="2028" spans="1:3">
      <c r="A2028" s="115">
        <v>39496</v>
      </c>
      <c r="B2028" s="116">
        <v>97.86</v>
      </c>
      <c r="C2028" s="109"/>
    </row>
    <row r="2029" spans="1:3">
      <c r="A2029" s="115">
        <v>39497</v>
      </c>
      <c r="B2029" s="116">
        <v>98.36</v>
      </c>
      <c r="C2029" s="109"/>
    </row>
    <row r="2030" spans="1:3">
      <c r="A2030" s="115">
        <v>39498</v>
      </c>
      <c r="B2030" s="116">
        <v>98.64</v>
      </c>
      <c r="C2030" s="109"/>
    </row>
    <row r="2031" spans="1:3">
      <c r="A2031" s="115">
        <v>39499</v>
      </c>
      <c r="B2031" s="116">
        <v>98.87</v>
      </c>
      <c r="C2031" s="109"/>
    </row>
    <row r="2032" spans="1:3">
      <c r="A2032" s="115">
        <v>39500</v>
      </c>
      <c r="B2032" s="116">
        <v>99.27</v>
      </c>
      <c r="C2032" s="109"/>
    </row>
    <row r="2033" spans="1:3">
      <c r="A2033" s="115">
        <v>39503</v>
      </c>
      <c r="B2033" s="116">
        <v>98.69</v>
      </c>
      <c r="C2033" s="109"/>
    </row>
    <row r="2034" spans="1:3">
      <c r="A2034" s="115">
        <v>39504</v>
      </c>
      <c r="B2034" s="116">
        <v>98.11</v>
      </c>
      <c r="C2034" s="109"/>
    </row>
    <row r="2035" spans="1:3">
      <c r="A2035" s="115">
        <v>39505</v>
      </c>
      <c r="B2035" s="116">
        <v>98.4</v>
      </c>
      <c r="C2035" s="109"/>
    </row>
    <row r="2036" spans="1:3">
      <c r="A2036" s="115">
        <v>39506</v>
      </c>
      <c r="B2036" s="116">
        <v>98.8</v>
      </c>
      <c r="C2036" s="109"/>
    </row>
    <row r="2037" spans="1:3">
      <c r="A2037" s="115">
        <v>39507</v>
      </c>
      <c r="B2037" s="116">
        <v>99.8</v>
      </c>
      <c r="C2037" s="109"/>
    </row>
    <row r="2038" spans="1:3">
      <c r="A2038" s="115">
        <v>39510</v>
      </c>
      <c r="B2038" s="116">
        <v>100.77</v>
      </c>
      <c r="C2038" s="109"/>
    </row>
    <row r="2039" spans="1:3">
      <c r="A2039" s="115">
        <v>39511</v>
      </c>
      <c r="B2039" s="116">
        <v>100.54</v>
      </c>
      <c r="C2039" s="109"/>
    </row>
    <row r="2040" spans="1:3">
      <c r="A2040" s="115">
        <v>39512</v>
      </c>
      <c r="B2040" s="116">
        <v>100.58</v>
      </c>
      <c r="C2040" s="109"/>
    </row>
    <row r="2041" spans="1:3">
      <c r="A2041" s="115">
        <v>39513</v>
      </c>
      <c r="B2041" s="116">
        <v>101.59</v>
      </c>
      <c r="C2041" s="109"/>
    </row>
    <row r="2042" spans="1:3">
      <c r="A2042" s="115">
        <v>39514</v>
      </c>
      <c r="B2042" s="116">
        <v>104.76</v>
      </c>
      <c r="C2042" s="109"/>
    </row>
    <row r="2043" spans="1:3">
      <c r="A2043" s="115">
        <v>39517</v>
      </c>
      <c r="B2043" s="116">
        <v>105.16</v>
      </c>
      <c r="C2043" s="109"/>
    </row>
    <row r="2044" spans="1:3">
      <c r="A2044" s="115">
        <v>39518</v>
      </c>
      <c r="B2044" s="116">
        <v>105.27</v>
      </c>
      <c r="C2044" s="109"/>
    </row>
    <row r="2045" spans="1:3">
      <c r="A2045" s="115">
        <v>39519</v>
      </c>
      <c r="B2045" s="116">
        <v>105.41</v>
      </c>
      <c r="C2045" s="109"/>
    </row>
    <row r="2046" spans="1:3">
      <c r="A2046" s="115">
        <v>39520</v>
      </c>
      <c r="B2046" s="116">
        <v>109.48</v>
      </c>
      <c r="C2046" s="109"/>
    </row>
    <row r="2047" spans="1:3">
      <c r="A2047" s="115">
        <v>39521</v>
      </c>
      <c r="B2047" s="116">
        <v>108.86</v>
      </c>
      <c r="C2047" s="109"/>
    </row>
    <row r="2048" spans="1:3">
      <c r="A2048" s="115">
        <v>39524</v>
      </c>
      <c r="B2048" s="116">
        <v>118.35</v>
      </c>
      <c r="C2048" s="109"/>
    </row>
    <row r="2049" spans="1:3">
      <c r="A2049" s="115">
        <v>39525</v>
      </c>
      <c r="B2049" s="116">
        <v>122.71</v>
      </c>
      <c r="C2049" s="109"/>
    </row>
    <row r="2050" spans="1:3">
      <c r="A2050" s="115">
        <v>39526</v>
      </c>
      <c r="B2050" s="116">
        <v>122.51</v>
      </c>
      <c r="C2050" s="109"/>
    </row>
    <row r="2051" spans="1:3">
      <c r="A2051" s="115">
        <v>39532</v>
      </c>
      <c r="B2051" s="116">
        <v>116.54</v>
      </c>
      <c r="C2051" s="109"/>
    </row>
    <row r="2052" spans="1:3">
      <c r="A2052" s="115">
        <v>39533</v>
      </c>
      <c r="B2052" s="116">
        <v>120.35</v>
      </c>
      <c r="C2052" s="109"/>
    </row>
    <row r="2053" spans="1:3">
      <c r="A2053" s="115">
        <v>39534</v>
      </c>
      <c r="B2053" s="116">
        <v>117.75</v>
      </c>
      <c r="C2053" s="109"/>
    </row>
    <row r="2054" spans="1:3">
      <c r="A2054" s="115">
        <v>39535</v>
      </c>
      <c r="B2054" s="116">
        <v>122.97</v>
      </c>
      <c r="C2054" s="109"/>
    </row>
    <row r="2055" spans="1:3">
      <c r="A2055" s="115">
        <v>39538</v>
      </c>
      <c r="B2055" s="116">
        <v>121.28</v>
      </c>
      <c r="C2055" s="109"/>
    </row>
    <row r="2056" spans="1:3">
      <c r="A2056" s="115">
        <v>39539</v>
      </c>
      <c r="B2056" s="116">
        <v>120.68</v>
      </c>
      <c r="C2056" s="109"/>
    </row>
    <row r="2057" spans="1:3">
      <c r="A2057" s="115">
        <v>39540</v>
      </c>
      <c r="B2057" s="116">
        <v>117.56</v>
      </c>
      <c r="C2057" s="109"/>
    </row>
    <row r="2058" spans="1:3">
      <c r="A2058" s="115">
        <v>39541</v>
      </c>
      <c r="B2058" s="116">
        <v>116.57</v>
      </c>
      <c r="C2058" s="109"/>
    </row>
    <row r="2059" spans="1:3">
      <c r="A2059" s="115">
        <v>39542</v>
      </c>
      <c r="B2059" s="116">
        <v>117.03</v>
      </c>
      <c r="C2059" s="109"/>
    </row>
    <row r="2060" spans="1:3">
      <c r="A2060" s="115">
        <v>39545</v>
      </c>
      <c r="B2060" s="116">
        <v>113.58</v>
      </c>
      <c r="C2060" s="109"/>
    </row>
    <row r="2061" spans="1:3">
      <c r="A2061" s="115">
        <v>39546</v>
      </c>
      <c r="B2061" s="116">
        <v>114.41</v>
      </c>
      <c r="C2061" s="109"/>
    </row>
    <row r="2062" spans="1:3">
      <c r="A2062" s="115">
        <v>39547</v>
      </c>
      <c r="B2062" s="116">
        <v>113.17</v>
      </c>
      <c r="C2062" s="109"/>
    </row>
    <row r="2063" spans="1:3">
      <c r="A2063" s="115">
        <v>39548</v>
      </c>
      <c r="B2063" s="116">
        <v>114.85</v>
      </c>
      <c r="C2063" s="109"/>
    </row>
    <row r="2064" spans="1:3">
      <c r="A2064" s="115">
        <v>39549</v>
      </c>
      <c r="B2064" s="116">
        <v>115.64</v>
      </c>
      <c r="C2064" s="109"/>
    </row>
    <row r="2065" spans="1:3">
      <c r="A2065" s="115">
        <v>39552</v>
      </c>
      <c r="B2065" s="116">
        <v>117.49</v>
      </c>
      <c r="C2065" s="109"/>
    </row>
    <row r="2066" spans="1:3">
      <c r="A2066" s="115">
        <v>39553</v>
      </c>
      <c r="B2066" s="116">
        <v>118.15</v>
      </c>
      <c r="C2066" s="109"/>
    </row>
    <row r="2067" spans="1:3">
      <c r="A2067" s="115">
        <v>39554</v>
      </c>
      <c r="B2067" s="116">
        <v>118.2</v>
      </c>
      <c r="C2067" s="109"/>
    </row>
    <row r="2068" spans="1:3">
      <c r="A2068" s="115">
        <v>39555</v>
      </c>
      <c r="B2068" s="116">
        <v>117.86</v>
      </c>
      <c r="C2068" s="109"/>
    </row>
    <row r="2069" spans="1:3">
      <c r="A2069" s="115">
        <v>39556</v>
      </c>
      <c r="B2069" s="116">
        <v>119.99</v>
      </c>
      <c r="C2069" s="109"/>
    </row>
    <row r="2070" spans="1:3">
      <c r="A2070" s="115">
        <v>39559</v>
      </c>
      <c r="B2070" s="116">
        <v>119.29</v>
      </c>
      <c r="C2070" s="109"/>
    </row>
    <row r="2071" spans="1:3">
      <c r="A2071" s="115">
        <v>39560</v>
      </c>
      <c r="B2071" s="116">
        <v>118.34</v>
      </c>
      <c r="C2071" s="109"/>
    </row>
    <row r="2072" spans="1:3">
      <c r="A2072" s="115">
        <v>39561</v>
      </c>
      <c r="B2072" s="116">
        <v>117.44</v>
      </c>
      <c r="C2072" s="109"/>
    </row>
    <row r="2073" spans="1:3">
      <c r="A2073" s="115">
        <v>39563</v>
      </c>
      <c r="B2073" s="116">
        <v>115.01</v>
      </c>
      <c r="C2073" s="109"/>
    </row>
    <row r="2074" spans="1:3">
      <c r="A2074" s="115">
        <v>39566</v>
      </c>
      <c r="B2074" s="116">
        <v>114.57</v>
      </c>
      <c r="C2074" s="109"/>
    </row>
    <row r="2075" spans="1:3">
      <c r="A2075" s="115">
        <v>39567</v>
      </c>
      <c r="B2075" s="116">
        <v>115.22</v>
      </c>
      <c r="C2075" s="109"/>
    </row>
    <row r="2076" spans="1:3">
      <c r="A2076" s="115">
        <v>39568</v>
      </c>
      <c r="B2076" s="116">
        <v>115.81</v>
      </c>
      <c r="C2076" s="109"/>
    </row>
    <row r="2077" spans="1:3">
      <c r="A2077" s="115">
        <v>39570</v>
      </c>
      <c r="B2077" s="116">
        <v>115.92</v>
      </c>
      <c r="C2077" s="109"/>
    </row>
    <row r="2078" spans="1:3">
      <c r="A2078" s="115">
        <v>39573</v>
      </c>
      <c r="B2078" s="116">
        <v>118.35</v>
      </c>
      <c r="C2078" s="109"/>
    </row>
    <row r="2079" spans="1:3">
      <c r="A2079" s="115">
        <v>39574</v>
      </c>
      <c r="B2079" s="116">
        <v>119.46</v>
      </c>
      <c r="C2079" s="109"/>
    </row>
    <row r="2080" spans="1:3">
      <c r="A2080" s="115">
        <v>39575</v>
      </c>
      <c r="B2080" s="116">
        <v>118.69</v>
      </c>
      <c r="C2080" s="109"/>
    </row>
    <row r="2081" spans="1:3">
      <c r="A2081" s="115">
        <v>39576</v>
      </c>
      <c r="B2081" s="116">
        <v>118.44</v>
      </c>
      <c r="C2081" s="109"/>
    </row>
    <row r="2082" spans="1:3">
      <c r="A2082" s="115">
        <v>39577</v>
      </c>
      <c r="B2082" s="116">
        <v>122.4</v>
      </c>
      <c r="C2082" s="109"/>
    </row>
    <row r="2083" spans="1:3">
      <c r="A2083" s="115">
        <v>39581</v>
      </c>
      <c r="B2083" s="116">
        <v>122.03</v>
      </c>
      <c r="C2083" s="109"/>
    </row>
    <row r="2084" spans="1:3">
      <c r="A2084" s="115">
        <v>39582</v>
      </c>
      <c r="B2084" s="116">
        <v>122.99</v>
      </c>
      <c r="C2084" s="109"/>
    </row>
    <row r="2085" spans="1:3">
      <c r="A2085" s="115">
        <v>39583</v>
      </c>
      <c r="B2085" s="116">
        <v>120.16</v>
      </c>
      <c r="C2085" s="109"/>
    </row>
    <row r="2086" spans="1:3">
      <c r="A2086" s="115">
        <v>39584</v>
      </c>
      <c r="B2086" s="116">
        <v>114.54</v>
      </c>
      <c r="C2086" s="109"/>
    </row>
    <row r="2087" spans="1:3">
      <c r="A2087" s="115">
        <v>39587</v>
      </c>
      <c r="B2087" s="116">
        <v>113.65</v>
      </c>
      <c r="C2087" s="109"/>
    </row>
    <row r="2088" spans="1:3">
      <c r="A2088" s="115">
        <v>39588</v>
      </c>
      <c r="B2088" s="116">
        <v>115.59</v>
      </c>
      <c r="C2088" s="109"/>
    </row>
    <row r="2089" spans="1:3">
      <c r="A2089" s="115">
        <v>39589</v>
      </c>
      <c r="B2089" s="116">
        <v>115.72</v>
      </c>
      <c r="C2089" s="109"/>
    </row>
    <row r="2090" spans="1:3">
      <c r="A2090" s="115">
        <v>39590</v>
      </c>
      <c r="B2090" s="116">
        <v>114.75</v>
      </c>
      <c r="C2090" s="109"/>
    </row>
    <row r="2091" spans="1:3">
      <c r="A2091" s="115">
        <v>39591</v>
      </c>
      <c r="B2091" s="116">
        <v>113.55</v>
      </c>
      <c r="C2091" s="109"/>
    </row>
    <row r="2092" spans="1:3">
      <c r="A2092" s="115">
        <v>39594</v>
      </c>
      <c r="B2092" s="116">
        <v>113.7</v>
      </c>
      <c r="C2092" s="109"/>
    </row>
    <row r="2093" spans="1:3">
      <c r="A2093" s="115">
        <v>39595</v>
      </c>
      <c r="B2093" s="116">
        <v>113.86</v>
      </c>
      <c r="C2093" s="109"/>
    </row>
    <row r="2094" spans="1:3">
      <c r="A2094" s="115">
        <v>39596</v>
      </c>
      <c r="B2094" s="116">
        <v>115.08</v>
      </c>
      <c r="C2094" s="109"/>
    </row>
    <row r="2095" spans="1:3">
      <c r="A2095" s="115">
        <v>39597</v>
      </c>
      <c r="B2095" s="116">
        <v>115.06</v>
      </c>
      <c r="C2095" s="109"/>
    </row>
    <row r="2096" spans="1:3">
      <c r="A2096" s="115">
        <v>39598</v>
      </c>
      <c r="B2096" s="116">
        <v>115.74</v>
      </c>
      <c r="C2096" s="109"/>
    </row>
    <row r="2097" spans="1:3">
      <c r="A2097" s="115">
        <v>39601</v>
      </c>
      <c r="B2097" s="116">
        <v>116.87</v>
      </c>
      <c r="C2097" s="109"/>
    </row>
    <row r="2098" spans="1:3">
      <c r="A2098" s="115">
        <v>39602</v>
      </c>
      <c r="B2098" s="116">
        <v>119.04</v>
      </c>
      <c r="C2098" s="109"/>
    </row>
    <row r="2099" spans="1:3">
      <c r="A2099" s="115">
        <v>39603</v>
      </c>
      <c r="B2099" s="116">
        <v>119.63</v>
      </c>
      <c r="C2099" s="109"/>
    </row>
    <row r="2100" spans="1:3">
      <c r="A2100" s="115">
        <v>39604</v>
      </c>
      <c r="B2100" s="116">
        <v>118.96</v>
      </c>
      <c r="C2100" s="109"/>
    </row>
    <row r="2101" spans="1:3">
      <c r="A2101" s="115">
        <v>39605</v>
      </c>
      <c r="B2101" s="116">
        <v>118.36</v>
      </c>
      <c r="C2101" s="109"/>
    </row>
    <row r="2102" spans="1:3">
      <c r="A2102" s="115">
        <v>39608</v>
      </c>
      <c r="B2102" s="116">
        <v>119.11</v>
      </c>
      <c r="C2102" s="109"/>
    </row>
    <row r="2103" spans="1:3">
      <c r="A2103" s="115">
        <v>39609</v>
      </c>
      <c r="B2103" s="116">
        <v>118.76</v>
      </c>
      <c r="C2103" s="109"/>
    </row>
    <row r="2104" spans="1:3">
      <c r="A2104" s="115">
        <v>39610</v>
      </c>
      <c r="B2104" s="116">
        <v>120.47</v>
      </c>
      <c r="C2104" s="109"/>
    </row>
    <row r="2105" spans="1:3">
      <c r="A2105" s="115">
        <v>39611</v>
      </c>
      <c r="B2105" s="116">
        <v>121.01</v>
      </c>
      <c r="C2105" s="109"/>
    </row>
    <row r="2106" spans="1:3">
      <c r="A2106" s="115">
        <v>39612</v>
      </c>
      <c r="B2106" s="116">
        <v>121.78</v>
      </c>
      <c r="C2106" s="109"/>
    </row>
    <row r="2107" spans="1:3">
      <c r="A2107" s="115">
        <v>39615</v>
      </c>
      <c r="B2107" s="116">
        <v>122.14</v>
      </c>
      <c r="C2107" s="109"/>
    </row>
    <row r="2108" spans="1:3">
      <c r="A2108" s="115">
        <v>39617</v>
      </c>
      <c r="B2108" s="116">
        <v>124.22</v>
      </c>
      <c r="C2108" s="109"/>
    </row>
    <row r="2109" spans="1:3">
      <c r="A2109" s="115">
        <v>39618</v>
      </c>
      <c r="B2109" s="116">
        <v>127.24</v>
      </c>
      <c r="C2109" s="109"/>
    </row>
    <row r="2110" spans="1:3">
      <c r="A2110" s="115">
        <v>39619</v>
      </c>
      <c r="B2110" s="116">
        <v>125.51</v>
      </c>
      <c r="C2110" s="109"/>
    </row>
    <row r="2111" spans="1:3">
      <c r="A2111" s="115">
        <v>39622</v>
      </c>
      <c r="B2111" s="116">
        <v>127.75</v>
      </c>
      <c r="C2111" s="109"/>
    </row>
    <row r="2112" spans="1:3">
      <c r="A2112" s="115">
        <v>39623</v>
      </c>
      <c r="B2112" s="116">
        <v>131.44</v>
      </c>
      <c r="C2112" s="109"/>
    </row>
    <row r="2113" spans="1:3">
      <c r="A2113" s="115">
        <v>39624</v>
      </c>
      <c r="B2113" s="116">
        <v>129.12</v>
      </c>
      <c r="C2113" s="109"/>
    </row>
    <row r="2114" spans="1:3">
      <c r="A2114" s="115">
        <v>39625</v>
      </c>
      <c r="B2114" s="116">
        <v>126.62</v>
      </c>
      <c r="C2114" s="109"/>
    </row>
    <row r="2115" spans="1:3">
      <c r="A2115" s="115">
        <v>39626</v>
      </c>
      <c r="B2115" s="116">
        <v>128.43</v>
      </c>
      <c r="C2115" s="109"/>
    </row>
    <row r="2116" spans="1:3">
      <c r="A2116" s="115">
        <v>39629</v>
      </c>
      <c r="B2116" s="116">
        <v>125.33</v>
      </c>
      <c r="C2116" s="109"/>
    </row>
    <row r="2117" spans="1:3">
      <c r="A2117" s="115">
        <v>39630</v>
      </c>
      <c r="B2117" s="116">
        <v>125.66</v>
      </c>
      <c r="C2117" s="109"/>
    </row>
    <row r="2118" spans="1:3">
      <c r="A2118" s="115">
        <v>39631</v>
      </c>
      <c r="B2118" s="116">
        <v>124.11</v>
      </c>
      <c r="C2118" s="109"/>
    </row>
    <row r="2119" spans="1:3">
      <c r="A2119" s="115">
        <v>39632</v>
      </c>
      <c r="B2119" s="116">
        <v>124.75</v>
      </c>
      <c r="C2119" s="109"/>
    </row>
    <row r="2120" spans="1:3">
      <c r="A2120" s="115">
        <v>39633</v>
      </c>
      <c r="B2120" s="116">
        <v>121.23</v>
      </c>
      <c r="C2120" s="109"/>
    </row>
    <row r="2121" spans="1:3">
      <c r="A2121" s="115">
        <v>39636</v>
      </c>
      <c r="B2121" s="116">
        <v>120.35</v>
      </c>
      <c r="C2121" s="109"/>
    </row>
    <row r="2122" spans="1:3">
      <c r="A2122" s="115">
        <v>39637</v>
      </c>
      <c r="B2122" s="116">
        <v>121.04</v>
      </c>
      <c r="C2122" s="109"/>
    </row>
    <row r="2123" spans="1:3">
      <c r="A2123" s="115">
        <v>39638</v>
      </c>
      <c r="B2123" s="116">
        <v>118.97</v>
      </c>
      <c r="C2123" s="109"/>
    </row>
    <row r="2124" spans="1:3">
      <c r="A2124" s="115">
        <v>39639</v>
      </c>
      <c r="B2124" s="116">
        <v>118.66</v>
      </c>
      <c r="C2124" s="109"/>
    </row>
    <row r="2125" spans="1:3">
      <c r="A2125" s="115">
        <v>39640</v>
      </c>
      <c r="B2125" s="116">
        <v>119.97</v>
      </c>
      <c r="C2125" s="109"/>
    </row>
    <row r="2126" spans="1:3">
      <c r="A2126" s="115">
        <v>39643</v>
      </c>
      <c r="B2126" s="116">
        <v>121.67</v>
      </c>
      <c r="C2126" s="109"/>
    </row>
    <row r="2127" spans="1:3">
      <c r="A2127" s="115">
        <v>39644</v>
      </c>
      <c r="B2127" s="116">
        <v>124.43</v>
      </c>
      <c r="C2127" s="109"/>
    </row>
    <row r="2128" spans="1:3">
      <c r="A2128" s="115">
        <v>39645</v>
      </c>
      <c r="B2128" s="116">
        <v>124.16</v>
      </c>
      <c r="C2128" s="109"/>
    </row>
    <row r="2129" spans="1:3">
      <c r="A2129" s="115">
        <v>39646</v>
      </c>
      <c r="B2129" s="116">
        <v>121.8</v>
      </c>
      <c r="C2129" s="109"/>
    </row>
    <row r="2130" spans="1:3">
      <c r="A2130" s="115">
        <v>39647</v>
      </c>
      <c r="B2130" s="116">
        <v>125.57</v>
      </c>
      <c r="C2130" s="109"/>
    </row>
    <row r="2131" spans="1:3">
      <c r="A2131" s="115">
        <v>39650</v>
      </c>
      <c r="B2131" s="116">
        <v>124.3</v>
      </c>
      <c r="C2131" s="109"/>
    </row>
    <row r="2132" spans="1:3">
      <c r="A2132" s="115">
        <v>39651</v>
      </c>
      <c r="B2132" s="116">
        <v>125.76</v>
      </c>
      <c r="C2132" s="109"/>
    </row>
    <row r="2133" spans="1:3">
      <c r="A2133" s="115">
        <v>39652</v>
      </c>
      <c r="B2133" s="116">
        <v>125.03</v>
      </c>
      <c r="C2133" s="109"/>
    </row>
    <row r="2134" spans="1:3">
      <c r="A2134" s="115">
        <v>39653</v>
      </c>
      <c r="B2134" s="116">
        <v>126.04</v>
      </c>
      <c r="C2134" s="109"/>
    </row>
    <row r="2135" spans="1:3">
      <c r="A2135" s="115">
        <v>39654</v>
      </c>
      <c r="B2135" s="116">
        <v>127.8</v>
      </c>
      <c r="C2135" s="109"/>
    </row>
    <row r="2136" spans="1:3">
      <c r="A2136" s="115">
        <v>39657</v>
      </c>
      <c r="B2136" s="116">
        <v>129.58000000000001</v>
      </c>
      <c r="C2136" s="109"/>
    </row>
    <row r="2137" spans="1:3">
      <c r="A2137" s="115">
        <v>39658</v>
      </c>
      <c r="B2137" s="116">
        <v>126.49</v>
      </c>
      <c r="C2137" s="109"/>
    </row>
    <row r="2138" spans="1:3">
      <c r="A2138" s="115">
        <v>39659</v>
      </c>
      <c r="B2138" s="116">
        <v>124.7</v>
      </c>
      <c r="C2138" s="109"/>
    </row>
    <row r="2139" spans="1:3">
      <c r="A2139" s="115">
        <v>39660</v>
      </c>
      <c r="B2139" s="116">
        <v>123.83</v>
      </c>
      <c r="C2139" s="109"/>
    </row>
    <row r="2140" spans="1:3">
      <c r="A2140" s="115">
        <v>39661</v>
      </c>
      <c r="B2140" s="116">
        <v>123.52</v>
      </c>
      <c r="C2140" s="109"/>
    </row>
    <row r="2141" spans="1:3">
      <c r="A2141" s="115">
        <v>39665</v>
      </c>
      <c r="B2141" s="116">
        <v>122.69</v>
      </c>
      <c r="C2141" s="109"/>
    </row>
    <row r="2142" spans="1:3">
      <c r="A2142" s="115">
        <v>39666</v>
      </c>
      <c r="B2142" s="116">
        <v>121.92</v>
      </c>
      <c r="C2142" s="109"/>
    </row>
    <row r="2143" spans="1:3">
      <c r="A2143" s="115">
        <v>39667</v>
      </c>
      <c r="B2143" s="116">
        <v>123.1</v>
      </c>
      <c r="C2143" s="109"/>
    </row>
    <row r="2144" spans="1:3">
      <c r="A2144" s="115">
        <v>39668</v>
      </c>
      <c r="B2144" s="116">
        <v>125.07</v>
      </c>
      <c r="C2144" s="109"/>
    </row>
    <row r="2145" spans="1:3">
      <c r="A2145" s="115">
        <v>39671</v>
      </c>
      <c r="B2145" s="116">
        <v>122.29</v>
      </c>
      <c r="C2145" s="109"/>
    </row>
    <row r="2146" spans="1:3">
      <c r="A2146" s="115">
        <v>39672</v>
      </c>
      <c r="B2146" s="116">
        <v>122.13</v>
      </c>
      <c r="C2146" s="109"/>
    </row>
    <row r="2147" spans="1:3">
      <c r="A2147" s="115">
        <v>39673</v>
      </c>
      <c r="B2147" s="116">
        <v>122.34</v>
      </c>
      <c r="C2147" s="109"/>
    </row>
    <row r="2148" spans="1:3">
      <c r="A2148" s="115">
        <v>39674</v>
      </c>
      <c r="B2148" s="116">
        <v>120.77</v>
      </c>
      <c r="C2148" s="109"/>
    </row>
    <row r="2149" spans="1:3">
      <c r="A2149" s="115">
        <v>39675</v>
      </c>
      <c r="B2149" s="116">
        <v>121.05</v>
      </c>
      <c r="C2149" s="109"/>
    </row>
    <row r="2150" spans="1:3">
      <c r="A2150" s="115">
        <v>39678</v>
      </c>
      <c r="B2150" s="116">
        <v>120.47</v>
      </c>
      <c r="C2150" s="109"/>
    </row>
    <row r="2151" spans="1:3">
      <c r="A2151" s="115">
        <v>39679</v>
      </c>
      <c r="B2151" s="116">
        <v>121.2</v>
      </c>
      <c r="C2151" s="109"/>
    </row>
    <row r="2152" spans="1:3">
      <c r="A2152" s="115">
        <v>39680</v>
      </c>
      <c r="B2152" s="116">
        <v>121.72</v>
      </c>
      <c r="C2152" s="109"/>
    </row>
    <row r="2153" spans="1:3">
      <c r="A2153" s="115">
        <v>39681</v>
      </c>
      <c r="B2153" s="116">
        <v>121.96</v>
      </c>
      <c r="C2153" s="109"/>
    </row>
    <row r="2154" spans="1:3">
      <c r="A2154" s="115">
        <v>39682</v>
      </c>
      <c r="B2154" s="116">
        <v>120.91</v>
      </c>
      <c r="C2154" s="109"/>
    </row>
    <row r="2155" spans="1:3">
      <c r="A2155" s="115">
        <v>39685</v>
      </c>
      <c r="B2155" s="116">
        <v>120.65</v>
      </c>
      <c r="C2155" s="109"/>
    </row>
    <row r="2156" spans="1:3">
      <c r="A2156" s="115">
        <v>39686</v>
      </c>
      <c r="B2156" s="116">
        <v>121.76</v>
      </c>
      <c r="C2156" s="109"/>
    </row>
    <row r="2157" spans="1:3">
      <c r="A2157" s="115">
        <v>39687</v>
      </c>
      <c r="B2157" s="116">
        <v>121.65</v>
      </c>
      <c r="C2157" s="109"/>
    </row>
    <row r="2158" spans="1:3">
      <c r="A2158" s="115">
        <v>39688</v>
      </c>
      <c r="B2158" s="116">
        <v>121.8</v>
      </c>
      <c r="C2158" s="109"/>
    </row>
    <row r="2159" spans="1:3">
      <c r="A2159" s="115">
        <v>39689</v>
      </c>
      <c r="B2159" s="116">
        <v>122.09</v>
      </c>
      <c r="C2159" s="109"/>
    </row>
    <row r="2160" spans="1:3">
      <c r="A2160" s="115">
        <v>39692</v>
      </c>
      <c r="B2160" s="116">
        <v>122.81</v>
      </c>
      <c r="C2160" s="109"/>
    </row>
    <row r="2161" spans="1:3">
      <c r="A2161" s="115">
        <v>39693</v>
      </c>
      <c r="B2161" s="116">
        <v>122.02</v>
      </c>
      <c r="C2161" s="109"/>
    </row>
    <row r="2162" spans="1:3">
      <c r="A2162" s="115">
        <v>39694</v>
      </c>
      <c r="B2162" s="116">
        <v>122.75</v>
      </c>
      <c r="C2162" s="109"/>
    </row>
    <row r="2163" spans="1:3">
      <c r="A2163" s="115">
        <v>39695</v>
      </c>
      <c r="B2163" s="116">
        <v>123.36</v>
      </c>
      <c r="C2163" s="109"/>
    </row>
    <row r="2164" spans="1:3">
      <c r="A2164" s="115">
        <v>39696</v>
      </c>
      <c r="B2164" s="116">
        <v>125.44</v>
      </c>
      <c r="C2164" s="109"/>
    </row>
    <row r="2165" spans="1:3">
      <c r="A2165" s="115">
        <v>39699</v>
      </c>
      <c r="B2165" s="116">
        <v>123.92</v>
      </c>
      <c r="C2165" s="109"/>
    </row>
    <row r="2166" spans="1:3">
      <c r="A2166" s="115">
        <v>39700</v>
      </c>
      <c r="B2166" s="116">
        <v>126.52</v>
      </c>
      <c r="C2166" s="109"/>
    </row>
    <row r="2167" spans="1:3">
      <c r="A2167" s="115">
        <v>39701</v>
      </c>
      <c r="B2167" s="116">
        <v>128.44999999999999</v>
      </c>
      <c r="C2167" s="109"/>
    </row>
    <row r="2168" spans="1:3">
      <c r="A2168" s="115">
        <v>39702</v>
      </c>
      <c r="B2168" s="116">
        <v>126.78</v>
      </c>
      <c r="C2168" s="109"/>
    </row>
    <row r="2169" spans="1:3">
      <c r="A2169" s="115">
        <v>39703</v>
      </c>
      <c r="B2169" s="116">
        <v>127.88</v>
      </c>
      <c r="C2169" s="109"/>
    </row>
    <row r="2170" spans="1:3">
      <c r="A2170" s="115">
        <v>39706</v>
      </c>
      <c r="B2170" s="116">
        <v>130</v>
      </c>
      <c r="C2170" s="109"/>
    </row>
    <row r="2171" spans="1:3">
      <c r="A2171" s="115">
        <v>39707</v>
      </c>
      <c r="B2171" s="116">
        <v>130.51</v>
      </c>
      <c r="C2171" s="109"/>
    </row>
    <row r="2172" spans="1:3">
      <c r="A2172" s="115">
        <v>39708</v>
      </c>
      <c r="B2172" s="116">
        <v>131.5</v>
      </c>
      <c r="C2172" s="109"/>
    </row>
    <row r="2173" spans="1:3">
      <c r="A2173" s="115">
        <v>39709</v>
      </c>
      <c r="B2173" s="116">
        <v>135.69999999999999</v>
      </c>
      <c r="C2173" s="109"/>
    </row>
    <row r="2174" spans="1:3">
      <c r="A2174" s="115">
        <v>39710</v>
      </c>
      <c r="B2174" s="116">
        <v>131.66</v>
      </c>
      <c r="C2174" s="109"/>
    </row>
    <row r="2175" spans="1:3">
      <c r="A2175" s="115">
        <v>39713</v>
      </c>
      <c r="B2175" s="116">
        <v>130.41</v>
      </c>
      <c r="C2175" s="109"/>
    </row>
    <row r="2176" spans="1:3">
      <c r="A2176" s="115">
        <v>39714</v>
      </c>
      <c r="B2176" s="116">
        <v>138.41999999999999</v>
      </c>
      <c r="C2176" s="109"/>
    </row>
    <row r="2177" spans="1:3">
      <c r="A2177" s="115">
        <v>39715</v>
      </c>
      <c r="B2177" s="116">
        <v>139.71</v>
      </c>
      <c r="C2177" s="109"/>
    </row>
    <row r="2178" spans="1:3">
      <c r="A2178" s="115">
        <v>39716</v>
      </c>
      <c r="B2178" s="116">
        <v>136.18</v>
      </c>
      <c r="C2178" s="109"/>
    </row>
    <row r="2179" spans="1:3">
      <c r="A2179" s="115">
        <v>39717</v>
      </c>
      <c r="B2179" s="116">
        <v>141.11000000000001</v>
      </c>
      <c r="C2179" s="109"/>
    </row>
    <row r="2180" spans="1:3">
      <c r="A2180" s="115">
        <v>39720</v>
      </c>
      <c r="B2180" s="116">
        <v>142.85</v>
      </c>
      <c r="C2180" s="109"/>
    </row>
    <row r="2181" spans="1:3">
      <c r="A2181" s="115">
        <v>39721</v>
      </c>
      <c r="B2181" s="116">
        <v>145.49</v>
      </c>
      <c r="C2181" s="109"/>
    </row>
    <row r="2182" spans="1:3">
      <c r="A2182" s="115">
        <v>39722</v>
      </c>
      <c r="B2182" s="116">
        <v>153.05000000000001</v>
      </c>
      <c r="C2182" s="109"/>
    </row>
    <row r="2183" spans="1:3">
      <c r="A2183" s="115">
        <v>39723</v>
      </c>
      <c r="B2183" s="116">
        <v>154.82</v>
      </c>
      <c r="C2183" s="109"/>
    </row>
    <row r="2184" spans="1:3">
      <c r="A2184" s="115">
        <v>39724</v>
      </c>
      <c r="B2184" s="116">
        <v>156.09</v>
      </c>
      <c r="C2184" s="109"/>
    </row>
    <row r="2185" spans="1:3">
      <c r="A2185" s="115">
        <v>39727</v>
      </c>
      <c r="B2185" s="116">
        <v>155.34</v>
      </c>
      <c r="C2185" s="109"/>
    </row>
    <row r="2186" spans="1:3">
      <c r="A2186" s="115">
        <v>39728</v>
      </c>
      <c r="B2186" s="116">
        <v>136.21</v>
      </c>
      <c r="C2186" s="109"/>
    </row>
    <row r="2187" spans="1:3">
      <c r="A2187" s="115">
        <v>39729</v>
      </c>
      <c r="B2187" s="116">
        <v>172.64</v>
      </c>
      <c r="C2187" s="109"/>
    </row>
    <row r="2188" spans="1:3">
      <c r="A2188" s="115">
        <v>39730</v>
      </c>
      <c r="B2188" s="116">
        <v>144.27000000000001</v>
      </c>
    </row>
    <row r="2189" spans="1:3">
      <c r="A2189" s="115">
        <v>39731</v>
      </c>
      <c r="B2189" s="116">
        <v>150.16</v>
      </c>
      <c r="C2189" s="109"/>
    </row>
    <row r="2190" spans="1:3">
      <c r="A2190" s="115">
        <v>39734</v>
      </c>
      <c r="B2190" s="116">
        <v>150.21</v>
      </c>
      <c r="C2190" s="109"/>
    </row>
    <row r="2191" spans="1:3">
      <c r="A2191" s="115">
        <v>39735</v>
      </c>
      <c r="B2191" s="116">
        <v>150.38</v>
      </c>
      <c r="C2191" s="109"/>
    </row>
    <row r="2192" spans="1:3">
      <c r="A2192" s="115">
        <v>39736</v>
      </c>
      <c r="B2192" s="116">
        <v>150</v>
      </c>
      <c r="C2192" s="109"/>
    </row>
    <row r="2193" spans="1:3">
      <c r="A2193" s="115">
        <v>39737</v>
      </c>
      <c r="B2193" s="116">
        <v>150.5</v>
      </c>
      <c r="C2193" s="109"/>
    </row>
    <row r="2194" spans="1:3">
      <c r="A2194" s="115">
        <v>39738</v>
      </c>
      <c r="B2194" s="116">
        <v>151</v>
      </c>
      <c r="C2194" s="109"/>
    </row>
    <row r="2195" spans="1:3">
      <c r="A2195" s="115">
        <v>39741</v>
      </c>
      <c r="B2195" s="116">
        <v>150.5</v>
      </c>
      <c r="C2195" s="109"/>
    </row>
    <row r="2196" spans="1:3">
      <c r="A2196" s="115">
        <v>39742</v>
      </c>
      <c r="B2196" s="116">
        <v>150.5</v>
      </c>
      <c r="C2196" s="109"/>
    </row>
    <row r="2197" spans="1:3">
      <c r="A2197" s="115">
        <v>39743</v>
      </c>
      <c r="B2197" s="116">
        <v>150.5</v>
      </c>
      <c r="C2197" s="109"/>
    </row>
    <row r="2198" spans="1:3">
      <c r="A2198" s="115">
        <v>39744</v>
      </c>
      <c r="B2198" s="116">
        <v>151</v>
      </c>
      <c r="C2198" s="109"/>
    </row>
    <row r="2199" spans="1:3">
      <c r="A2199" s="115">
        <v>39745</v>
      </c>
      <c r="B2199" s="116">
        <v>152</v>
      </c>
      <c r="C2199" s="109"/>
    </row>
    <row r="2200" spans="1:3">
      <c r="A2200" s="115">
        <v>39748</v>
      </c>
      <c r="B2200" s="116">
        <v>152</v>
      </c>
      <c r="C2200" s="109"/>
    </row>
    <row r="2201" spans="1:3">
      <c r="A2201" s="115">
        <v>39749</v>
      </c>
      <c r="B2201" s="116">
        <v>152.5</v>
      </c>
      <c r="C2201" s="109"/>
    </row>
    <row r="2202" spans="1:3">
      <c r="A2202" s="115">
        <v>39750</v>
      </c>
      <c r="B2202" s="116">
        <v>152.5</v>
      </c>
      <c r="C2202" s="109"/>
    </row>
    <row r="2203" spans="1:3">
      <c r="A2203" s="115">
        <v>39751</v>
      </c>
      <c r="B2203" s="116">
        <v>153</v>
      </c>
      <c r="C2203" s="109"/>
    </row>
    <row r="2204" spans="1:3">
      <c r="A2204" s="115">
        <v>39752</v>
      </c>
      <c r="B2204" s="116">
        <v>153.5</v>
      </c>
      <c r="C2204" s="109"/>
    </row>
    <row r="2205" spans="1:3">
      <c r="A2205" s="115">
        <v>39755</v>
      </c>
      <c r="B2205" s="116">
        <v>160</v>
      </c>
      <c r="C2205" s="109"/>
    </row>
    <row r="2206" spans="1:3">
      <c r="A2206" s="115">
        <v>39756</v>
      </c>
      <c r="B2206" s="116">
        <v>164</v>
      </c>
      <c r="C2206" s="109"/>
    </row>
    <row r="2207" spans="1:3">
      <c r="A2207" s="115">
        <v>39757</v>
      </c>
      <c r="B2207" s="116">
        <v>164</v>
      </c>
      <c r="C2207" s="109"/>
    </row>
    <row r="2208" spans="1:3">
      <c r="A2208" s="115">
        <v>39758</v>
      </c>
      <c r="B2208" s="116">
        <v>166</v>
      </c>
      <c r="C2208" s="109"/>
    </row>
    <row r="2209" spans="1:3">
      <c r="A2209" s="115">
        <v>39759</v>
      </c>
      <c r="B2209" s="116">
        <v>166</v>
      </c>
      <c r="C2209" s="109"/>
    </row>
    <row r="2210" spans="1:3">
      <c r="A2210" s="115">
        <v>39762</v>
      </c>
      <c r="B2210" s="116">
        <v>166</v>
      </c>
      <c r="C2210" s="109"/>
    </row>
    <row r="2211" spans="1:3">
      <c r="A2211" s="115">
        <v>39763</v>
      </c>
      <c r="B2211" s="116">
        <v>171</v>
      </c>
      <c r="C2211" s="109"/>
    </row>
    <row r="2212" spans="1:3">
      <c r="A2212" s="115">
        <v>39764</v>
      </c>
      <c r="B2212" s="116">
        <v>171</v>
      </c>
      <c r="C2212" s="109"/>
    </row>
    <row r="2213" spans="1:3">
      <c r="A2213" s="115">
        <v>39765</v>
      </c>
      <c r="B2213" s="116">
        <v>171</v>
      </c>
      <c r="C2213" s="109"/>
    </row>
    <row r="2214" spans="1:3">
      <c r="A2214" s="115">
        <v>39766</v>
      </c>
      <c r="B2214" s="116">
        <v>171</v>
      </c>
      <c r="C2214" s="109"/>
    </row>
    <row r="2215" spans="1:3">
      <c r="A2215" s="115">
        <v>39769</v>
      </c>
      <c r="B2215" s="116">
        <v>171.5</v>
      </c>
      <c r="C2215" s="109"/>
    </row>
    <row r="2216" spans="1:3">
      <c r="A2216" s="115">
        <v>39770</v>
      </c>
      <c r="B2216" s="116">
        <v>174</v>
      </c>
      <c r="C2216" s="109"/>
    </row>
    <row r="2217" spans="1:3">
      <c r="A2217" s="115">
        <v>39771</v>
      </c>
      <c r="B2217" s="116">
        <v>176</v>
      </c>
      <c r="C2217" s="109"/>
    </row>
    <row r="2218" spans="1:3">
      <c r="A2218" s="115">
        <v>39772</v>
      </c>
      <c r="B2218" s="116">
        <v>176</v>
      </c>
      <c r="C2218" s="109"/>
    </row>
    <row r="2219" spans="1:3">
      <c r="A2219" s="115">
        <v>39773</v>
      </c>
      <c r="B2219" s="116">
        <v>177</v>
      </c>
      <c r="C2219" s="109"/>
    </row>
    <row r="2220" spans="1:3">
      <c r="A2220" s="115">
        <v>39776</v>
      </c>
      <c r="B2220" s="116">
        <v>177.5</v>
      </c>
      <c r="C2220" s="109"/>
    </row>
    <row r="2221" spans="1:3">
      <c r="A2221" s="115">
        <v>39777</v>
      </c>
      <c r="B2221" s="116">
        <v>180</v>
      </c>
      <c r="C2221" s="109"/>
    </row>
    <row r="2222" spans="1:3">
      <c r="A2222" s="115">
        <v>39778</v>
      </c>
      <c r="B2222" s="116">
        <v>181</v>
      </c>
      <c r="C2222" s="109"/>
    </row>
    <row r="2223" spans="1:3">
      <c r="A2223" s="115">
        <v>39779</v>
      </c>
      <c r="B2223" s="116">
        <v>182.5</v>
      </c>
      <c r="C2223" s="109"/>
    </row>
    <row r="2224" spans="1:3">
      <c r="A2224" s="115">
        <v>39780</v>
      </c>
      <c r="B2224" s="116">
        <v>182.5</v>
      </c>
      <c r="C2224" s="109"/>
    </row>
    <row r="2225" spans="1:3">
      <c r="A2225" s="115">
        <v>39783</v>
      </c>
      <c r="B2225" s="116">
        <v>187</v>
      </c>
      <c r="C2225" s="109"/>
    </row>
    <row r="2226" spans="1:3">
      <c r="A2226" s="115">
        <v>39784</v>
      </c>
      <c r="B2226" s="116">
        <v>187</v>
      </c>
      <c r="C2226" s="109"/>
    </row>
    <row r="2227" spans="1:3">
      <c r="A2227" s="115">
        <v>39785</v>
      </c>
      <c r="B2227" s="116">
        <v>187</v>
      </c>
      <c r="C2227" s="109"/>
    </row>
    <row r="2228" spans="1:3">
      <c r="A2228" s="115">
        <v>39786</v>
      </c>
      <c r="B2228" s="116">
        <v>182.71</v>
      </c>
      <c r="C2228" s="109"/>
    </row>
    <row r="2229" spans="1:3">
      <c r="A2229" s="115">
        <v>39787</v>
      </c>
      <c r="B2229" s="116">
        <v>161.54</v>
      </c>
      <c r="C2229" s="109"/>
    </row>
    <row r="2230" spans="1:3">
      <c r="A2230" s="115">
        <v>39790</v>
      </c>
      <c r="B2230" s="116">
        <v>147.88999999999999</v>
      </c>
      <c r="C2230" s="109"/>
    </row>
    <row r="2231" spans="1:3">
      <c r="A2231" s="115">
        <v>39791</v>
      </c>
      <c r="B2231" s="116">
        <v>143.76</v>
      </c>
      <c r="C2231" s="109">
        <v>1</v>
      </c>
    </row>
    <row r="2232" spans="1:3">
      <c r="A2232" s="115">
        <v>39792</v>
      </c>
      <c r="B2232" s="116">
        <v>147.88</v>
      </c>
      <c r="C2232" s="109"/>
    </row>
    <row r="2233" spans="1:3">
      <c r="A2233" s="115">
        <v>39793</v>
      </c>
      <c r="B2233" s="116">
        <v>151.87</v>
      </c>
      <c r="C2233" s="109"/>
    </row>
    <row r="2234" spans="1:3">
      <c r="A2234" s="115">
        <v>39794</v>
      </c>
      <c r="B2234" s="116">
        <v>155.76</v>
      </c>
      <c r="C2234" s="109"/>
    </row>
    <row r="2235" spans="1:3">
      <c r="A2235" s="115">
        <v>39797</v>
      </c>
      <c r="B2235" s="116">
        <v>156.1</v>
      </c>
      <c r="C2235" s="109"/>
    </row>
    <row r="2236" spans="1:3">
      <c r="A2236" s="115">
        <v>39798</v>
      </c>
      <c r="B2236" s="116">
        <v>156.44</v>
      </c>
      <c r="C2236" s="109"/>
    </row>
    <row r="2237" spans="1:3">
      <c r="A2237" s="115">
        <v>39799</v>
      </c>
      <c r="B2237" s="116">
        <v>161.13999999999999</v>
      </c>
      <c r="C2237" s="109"/>
    </row>
    <row r="2238" spans="1:3">
      <c r="A2238" s="115">
        <v>39800</v>
      </c>
      <c r="B2238" s="116">
        <v>163.91</v>
      </c>
      <c r="C2238" s="109"/>
    </row>
    <row r="2239" spans="1:3">
      <c r="A2239" s="115">
        <v>39801</v>
      </c>
      <c r="B2239" s="116">
        <v>170.19</v>
      </c>
      <c r="C2239" s="109"/>
    </row>
    <row r="2240" spans="1:3">
      <c r="A2240" s="115">
        <v>39804</v>
      </c>
      <c r="B2240" s="116">
        <v>170.43</v>
      </c>
      <c r="C2240" s="109"/>
    </row>
    <row r="2241" spans="1:3">
      <c r="A2241" s="115">
        <v>39805</v>
      </c>
      <c r="B2241" s="116">
        <v>173.6</v>
      </c>
      <c r="C2241" s="109"/>
    </row>
    <row r="2242" spans="1:3">
      <c r="A2242" s="115">
        <v>39811</v>
      </c>
      <c r="B2242" s="116">
        <v>179.85</v>
      </c>
      <c r="C2242" s="109"/>
    </row>
    <row r="2243" spans="1:3">
      <c r="A2243" s="115">
        <v>39812</v>
      </c>
      <c r="B2243" s="116">
        <v>171.49</v>
      </c>
      <c r="C2243" s="109"/>
    </row>
    <row r="2244" spans="1:3">
      <c r="A2244" s="115">
        <v>39813</v>
      </c>
      <c r="B2244" s="116">
        <v>169.97</v>
      </c>
      <c r="C2244" s="109"/>
    </row>
    <row r="2245" spans="1:3">
      <c r="A2245" s="115">
        <v>39815</v>
      </c>
      <c r="B2245" s="116">
        <v>169.16</v>
      </c>
      <c r="C2245" s="109"/>
    </row>
    <row r="2246" spans="1:3">
      <c r="A2246" s="115">
        <v>39818</v>
      </c>
      <c r="B2246" s="116">
        <v>167.38</v>
      </c>
      <c r="C2246" s="109"/>
    </row>
    <row r="2247" spans="1:3">
      <c r="A2247" s="115">
        <v>39819</v>
      </c>
      <c r="B2247" s="116">
        <v>166.36</v>
      </c>
      <c r="C2247" s="109"/>
    </row>
    <row r="2248" spans="1:3">
      <c r="A2248" s="115">
        <v>39820</v>
      </c>
      <c r="B2248" s="116">
        <v>167.16</v>
      </c>
      <c r="C2248" s="109"/>
    </row>
    <row r="2249" spans="1:3">
      <c r="A2249" s="115">
        <v>39821</v>
      </c>
      <c r="B2249" s="116">
        <v>168.21</v>
      </c>
      <c r="C2249" s="109"/>
    </row>
    <row r="2250" spans="1:3">
      <c r="A2250" s="115">
        <v>39822</v>
      </c>
      <c r="B2250" s="116">
        <v>170.1</v>
      </c>
      <c r="C2250" s="109"/>
    </row>
    <row r="2251" spans="1:3">
      <c r="A2251" s="115">
        <v>39825</v>
      </c>
      <c r="B2251" s="116">
        <v>168.17</v>
      </c>
      <c r="C2251" s="109"/>
    </row>
    <row r="2252" spans="1:3">
      <c r="A2252" s="115">
        <v>39826</v>
      </c>
      <c r="B2252" s="116">
        <v>167.99</v>
      </c>
      <c r="C2252" s="109"/>
    </row>
    <row r="2253" spans="1:3">
      <c r="A2253" s="115">
        <v>39827</v>
      </c>
      <c r="B2253" s="116">
        <v>167.12</v>
      </c>
      <c r="C2253" s="109"/>
    </row>
    <row r="2254" spans="1:3">
      <c r="A2254" s="115">
        <v>39828</v>
      </c>
      <c r="B2254" s="116">
        <v>169.08</v>
      </c>
      <c r="C2254" s="109"/>
    </row>
    <row r="2255" spans="1:3">
      <c r="A2255" s="115">
        <v>39829</v>
      </c>
      <c r="B2255" s="116">
        <v>168.69</v>
      </c>
      <c r="C2255" s="109"/>
    </row>
    <row r="2256" spans="1:3">
      <c r="A2256" s="115">
        <v>39832</v>
      </c>
      <c r="B2256" s="116">
        <v>168.66</v>
      </c>
      <c r="C2256" s="109"/>
    </row>
    <row r="2257" spans="1:3">
      <c r="A2257" s="115">
        <v>39833</v>
      </c>
      <c r="B2257" s="116">
        <v>166.99</v>
      </c>
      <c r="C2257" s="109"/>
    </row>
    <row r="2258" spans="1:3">
      <c r="A2258" s="115">
        <v>39834</v>
      </c>
      <c r="B2258" s="116">
        <v>166.55</v>
      </c>
      <c r="C2258" s="109"/>
    </row>
    <row r="2259" spans="1:3">
      <c r="A2259" s="115">
        <v>39835</v>
      </c>
      <c r="B2259" s="116">
        <v>166.49</v>
      </c>
      <c r="C2259" s="109"/>
    </row>
    <row r="2260" spans="1:3">
      <c r="A2260" s="115">
        <v>39836</v>
      </c>
      <c r="B2260" s="116">
        <v>161.41999999999999</v>
      </c>
      <c r="C2260" s="109"/>
    </row>
    <row r="2261" spans="1:3">
      <c r="A2261" s="115">
        <v>39839</v>
      </c>
      <c r="B2261" s="116">
        <v>159.05000000000001</v>
      </c>
      <c r="C2261" s="109"/>
    </row>
    <row r="2262" spans="1:3">
      <c r="A2262" s="115">
        <v>39840</v>
      </c>
      <c r="B2262" s="116">
        <v>158.02000000000001</v>
      </c>
      <c r="C2262" s="109"/>
    </row>
    <row r="2263" spans="1:3">
      <c r="A2263" s="115">
        <v>39841</v>
      </c>
      <c r="B2263" s="116">
        <v>155.62</v>
      </c>
      <c r="C2263" s="109"/>
    </row>
    <row r="2264" spans="1:3">
      <c r="A2264" s="115">
        <v>39842</v>
      </c>
      <c r="B2264" s="116">
        <v>148.66999999999999</v>
      </c>
      <c r="C2264" s="109"/>
    </row>
    <row r="2265" spans="1:3">
      <c r="A2265" s="115">
        <v>39843</v>
      </c>
      <c r="B2265" s="116">
        <v>146.56</v>
      </c>
      <c r="C2265" s="109"/>
    </row>
    <row r="2266" spans="1:3">
      <c r="A2266" s="115">
        <v>39846</v>
      </c>
      <c r="B2266" s="116">
        <v>147.01</v>
      </c>
      <c r="C2266" s="109"/>
    </row>
    <row r="2267" spans="1:3">
      <c r="A2267" s="115">
        <v>39847</v>
      </c>
      <c r="B2267" s="116">
        <v>149.74</v>
      </c>
      <c r="C2267" s="109"/>
    </row>
    <row r="2268" spans="1:3">
      <c r="A2268" s="115">
        <v>39848</v>
      </c>
      <c r="B2268" s="116">
        <v>149.77000000000001</v>
      </c>
      <c r="C2268" s="109"/>
    </row>
    <row r="2269" spans="1:3">
      <c r="A2269" s="115">
        <v>39849</v>
      </c>
      <c r="B2269" s="116">
        <v>148.01</v>
      </c>
      <c r="C2269" s="109"/>
    </row>
    <row r="2270" spans="1:3">
      <c r="A2270" s="115">
        <v>39850</v>
      </c>
      <c r="B2270" s="116">
        <v>145.94</v>
      </c>
      <c r="C2270" s="109"/>
    </row>
    <row r="2271" spans="1:3">
      <c r="A2271" s="115">
        <v>39853</v>
      </c>
      <c r="B2271" s="116">
        <v>144.9</v>
      </c>
      <c r="C2271" s="109"/>
    </row>
    <row r="2272" spans="1:3">
      <c r="A2272" s="115">
        <v>39854</v>
      </c>
      <c r="B2272" s="116">
        <v>145.26</v>
      </c>
      <c r="C2272" s="109"/>
    </row>
    <row r="2273" spans="1:3">
      <c r="A2273" s="115">
        <v>39855</v>
      </c>
      <c r="B2273" s="116">
        <v>145.80000000000001</v>
      </c>
      <c r="C2273" s="109"/>
    </row>
    <row r="2274" spans="1:3">
      <c r="A2274" s="115">
        <v>39856</v>
      </c>
      <c r="B2274" s="116">
        <v>147.38</v>
      </c>
      <c r="C2274" s="109"/>
    </row>
    <row r="2275" spans="1:3">
      <c r="A2275" s="115">
        <v>39857</v>
      </c>
      <c r="B2275" s="116">
        <v>147.9</v>
      </c>
      <c r="C2275" s="109"/>
    </row>
    <row r="2276" spans="1:3">
      <c r="A2276" s="115">
        <v>39860</v>
      </c>
      <c r="B2276" s="116">
        <v>146.91999999999999</v>
      </c>
      <c r="C2276" s="109"/>
    </row>
    <row r="2277" spans="1:3">
      <c r="A2277" s="115">
        <v>39861</v>
      </c>
      <c r="B2277" s="116">
        <v>144.25</v>
      </c>
      <c r="C2277" s="109"/>
    </row>
    <row r="2278" spans="1:3">
      <c r="A2278" s="115">
        <v>39862</v>
      </c>
      <c r="B2278" s="116">
        <v>143.63</v>
      </c>
      <c r="C2278" s="109"/>
    </row>
    <row r="2279" spans="1:3">
      <c r="A2279" s="115">
        <v>39863</v>
      </c>
      <c r="B2279" s="116">
        <v>143.57</v>
      </c>
      <c r="C2279" s="109"/>
    </row>
    <row r="2280" spans="1:3">
      <c r="A2280" s="115">
        <v>39864</v>
      </c>
      <c r="B2280" s="116">
        <v>143.69999999999999</v>
      </c>
      <c r="C2280" s="109"/>
    </row>
    <row r="2281" spans="1:3">
      <c r="A2281" s="115">
        <v>39867</v>
      </c>
      <c r="B2281" s="116">
        <v>144.35</v>
      </c>
      <c r="C2281" s="109"/>
    </row>
    <row r="2282" spans="1:3">
      <c r="A2282" s="115">
        <v>39868</v>
      </c>
      <c r="B2282" s="116">
        <v>144.38</v>
      </c>
      <c r="C2282" s="109"/>
    </row>
    <row r="2283" spans="1:3">
      <c r="A2283" s="115">
        <v>39869</v>
      </c>
      <c r="B2283" s="116">
        <v>144.1</v>
      </c>
      <c r="C2283" s="109"/>
    </row>
    <row r="2284" spans="1:3">
      <c r="A2284" s="115">
        <v>39870</v>
      </c>
      <c r="B2284" s="116">
        <v>143.38</v>
      </c>
      <c r="C2284" s="109"/>
    </row>
    <row r="2285" spans="1:3">
      <c r="A2285" s="115">
        <v>39871</v>
      </c>
      <c r="B2285" s="116">
        <v>143.19</v>
      </c>
      <c r="C2285" s="109"/>
    </row>
    <row r="2286" spans="1:3">
      <c r="A2286" s="115">
        <v>39874</v>
      </c>
      <c r="B2286" s="116">
        <v>144.49</v>
      </c>
      <c r="C2286" s="109"/>
    </row>
    <row r="2287" spans="1:3">
      <c r="A2287" s="115">
        <v>39875</v>
      </c>
      <c r="B2287" s="116">
        <v>144.81</v>
      </c>
      <c r="C2287" s="109"/>
    </row>
    <row r="2288" spans="1:3">
      <c r="A2288" s="115">
        <v>39876</v>
      </c>
      <c r="B2288" s="116">
        <v>143.21</v>
      </c>
      <c r="C2288" s="109"/>
    </row>
    <row r="2289" spans="1:3">
      <c r="A2289" s="115">
        <v>39877</v>
      </c>
      <c r="B2289" s="116">
        <v>141.94</v>
      </c>
      <c r="C2289" s="109"/>
    </row>
    <row r="2290" spans="1:3">
      <c r="A2290" s="115">
        <v>39878</v>
      </c>
      <c r="B2290" s="116">
        <v>143.16</v>
      </c>
      <c r="C2290" s="109"/>
    </row>
    <row r="2291" spans="1:3">
      <c r="A2291" s="115">
        <v>39881</v>
      </c>
      <c r="B2291" s="116">
        <v>142.74</v>
      </c>
      <c r="C2291" s="109"/>
    </row>
    <row r="2292" spans="1:3">
      <c r="A2292" s="115">
        <v>39882</v>
      </c>
      <c r="B2292" s="116">
        <v>142.58000000000001</v>
      </c>
      <c r="C2292" s="109"/>
    </row>
    <row r="2293" spans="1:3">
      <c r="A2293" s="115">
        <v>39883</v>
      </c>
      <c r="B2293" s="116">
        <v>142.47</v>
      </c>
      <c r="C2293" s="109"/>
    </row>
    <row r="2294" spans="1:3">
      <c r="A2294" s="115">
        <v>39884</v>
      </c>
      <c r="B2294" s="116">
        <v>142.47999999999999</v>
      </c>
      <c r="C2294" s="109"/>
    </row>
    <row r="2295" spans="1:3">
      <c r="A2295" s="115">
        <v>39885</v>
      </c>
      <c r="B2295" s="116">
        <v>145.16999999999999</v>
      </c>
      <c r="C2295" s="109"/>
    </row>
    <row r="2296" spans="1:3">
      <c r="A2296" s="115">
        <v>39888</v>
      </c>
      <c r="B2296" s="116">
        <v>146.34</v>
      </c>
      <c r="C2296" s="109"/>
    </row>
    <row r="2297" spans="1:3">
      <c r="A2297" s="115">
        <v>39889</v>
      </c>
      <c r="B2297" s="116">
        <v>149.69999999999999</v>
      </c>
      <c r="C2297" s="109"/>
    </row>
    <row r="2298" spans="1:3">
      <c r="A2298" s="115">
        <v>39890</v>
      </c>
      <c r="B2298" s="116">
        <v>150.12</v>
      </c>
      <c r="C2298" s="109"/>
    </row>
    <row r="2299" spans="1:3">
      <c r="A2299" s="115">
        <v>39891</v>
      </c>
      <c r="B2299" s="116">
        <v>152.93</v>
      </c>
      <c r="C2299" s="109"/>
    </row>
    <row r="2300" spans="1:3">
      <c r="A2300" s="115">
        <v>39892</v>
      </c>
      <c r="B2300" s="116">
        <v>154.28</v>
      </c>
      <c r="C2300" s="109"/>
    </row>
    <row r="2301" spans="1:3">
      <c r="A2301" s="115">
        <v>39895</v>
      </c>
      <c r="B2301" s="116">
        <v>154.25</v>
      </c>
      <c r="C2301" s="109"/>
    </row>
    <row r="2302" spans="1:3">
      <c r="A2302" s="115">
        <v>39896</v>
      </c>
      <c r="B2302" s="116">
        <v>154.57</v>
      </c>
      <c r="C2302" s="109"/>
    </row>
    <row r="2303" spans="1:3">
      <c r="A2303" s="115">
        <v>39897</v>
      </c>
      <c r="B2303" s="116">
        <v>154.57</v>
      </c>
      <c r="C2303" s="109"/>
    </row>
    <row r="2304" spans="1:3">
      <c r="A2304" s="115">
        <v>39898</v>
      </c>
      <c r="B2304" s="116">
        <v>159.96</v>
      </c>
      <c r="C2304" s="109"/>
    </row>
    <row r="2305" spans="1:3">
      <c r="A2305" s="115">
        <v>39899</v>
      </c>
      <c r="B2305" s="116">
        <v>160.52000000000001</v>
      </c>
      <c r="C2305" s="109"/>
    </row>
    <row r="2306" spans="1:3">
      <c r="A2306" s="115">
        <v>39902</v>
      </c>
      <c r="B2306" s="116">
        <v>160.03</v>
      </c>
      <c r="C2306" s="109"/>
    </row>
    <row r="2307" spans="1:3">
      <c r="A2307" s="115">
        <v>39903</v>
      </c>
      <c r="B2307" s="116">
        <v>163.08000000000001</v>
      </c>
      <c r="C2307" s="109"/>
    </row>
    <row r="2308" spans="1:3">
      <c r="A2308" s="115">
        <v>39904</v>
      </c>
      <c r="B2308" s="116">
        <v>161.44</v>
      </c>
      <c r="C2308" s="109"/>
    </row>
    <row r="2309" spans="1:3">
      <c r="A2309" s="115">
        <v>39905</v>
      </c>
      <c r="B2309" s="116">
        <v>158.77000000000001</v>
      </c>
      <c r="C2309" s="109"/>
    </row>
    <row r="2310" spans="1:3">
      <c r="A2310" s="115">
        <v>39906</v>
      </c>
      <c r="B2310" s="116">
        <v>159.97</v>
      </c>
      <c r="C2310" s="109"/>
    </row>
    <row r="2311" spans="1:3">
      <c r="A2311" s="115">
        <v>39909</v>
      </c>
      <c r="B2311" s="116">
        <v>162.13999999999999</v>
      </c>
      <c r="C2311" s="109"/>
    </row>
    <row r="2312" spans="1:3">
      <c r="A2312" s="115">
        <v>39910</v>
      </c>
      <c r="B2312" s="116">
        <v>166.88</v>
      </c>
      <c r="C2312" s="109"/>
    </row>
    <row r="2313" spans="1:3">
      <c r="A2313" s="115">
        <v>39911</v>
      </c>
      <c r="B2313" s="116">
        <v>168.18</v>
      </c>
      <c r="C2313" s="109"/>
    </row>
    <row r="2314" spans="1:3">
      <c r="A2314" s="115">
        <v>39917</v>
      </c>
      <c r="B2314" s="116">
        <v>169.48</v>
      </c>
      <c r="C2314" s="109"/>
    </row>
    <row r="2315" spans="1:3">
      <c r="A2315" s="115">
        <v>39918</v>
      </c>
      <c r="B2315" s="116">
        <v>169.37</v>
      </c>
      <c r="C2315" s="109"/>
    </row>
    <row r="2316" spans="1:3">
      <c r="A2316" s="115">
        <v>39919</v>
      </c>
      <c r="B2316" s="116">
        <v>167.44</v>
      </c>
      <c r="C2316" s="109"/>
    </row>
    <row r="2317" spans="1:3">
      <c r="A2317" s="115">
        <v>39920</v>
      </c>
      <c r="B2317" s="116">
        <v>167.85</v>
      </c>
      <c r="C2317" s="109"/>
    </row>
    <row r="2318" spans="1:3">
      <c r="A2318" s="115">
        <v>39923</v>
      </c>
      <c r="B2318" s="116">
        <v>167.64</v>
      </c>
      <c r="C2318" s="109"/>
    </row>
    <row r="2319" spans="1:3">
      <c r="A2319" s="115">
        <v>39924</v>
      </c>
      <c r="B2319" s="116">
        <v>167.62</v>
      </c>
      <c r="C2319" s="109"/>
    </row>
    <row r="2320" spans="1:3">
      <c r="A2320" s="115">
        <v>39925</v>
      </c>
      <c r="B2320" s="116">
        <v>168.76</v>
      </c>
      <c r="C2320" s="109"/>
    </row>
    <row r="2321" spans="1:3">
      <c r="A2321" s="115">
        <v>39927</v>
      </c>
      <c r="B2321" s="116">
        <v>172.26</v>
      </c>
      <c r="C2321" s="109"/>
    </row>
    <row r="2322" spans="1:3">
      <c r="A2322" s="115">
        <v>39930</v>
      </c>
      <c r="B2322" s="116">
        <v>171.26</v>
      </c>
      <c r="C2322" s="109"/>
    </row>
    <row r="2323" spans="1:3">
      <c r="A2323" s="115">
        <v>39931</v>
      </c>
      <c r="B2323" s="116">
        <v>170.54</v>
      </c>
      <c r="C2323" s="109"/>
    </row>
    <row r="2324" spans="1:3">
      <c r="A2324" s="115">
        <v>39932</v>
      </c>
      <c r="B2324" s="116">
        <v>169.85</v>
      </c>
      <c r="C2324" s="109"/>
    </row>
    <row r="2325" spans="1:3">
      <c r="A2325" s="115">
        <v>39933</v>
      </c>
      <c r="B2325" s="116">
        <v>169.39</v>
      </c>
      <c r="C2325" s="109"/>
    </row>
    <row r="2326" spans="1:3">
      <c r="A2326" s="115">
        <v>39937</v>
      </c>
      <c r="B2326" s="116">
        <v>169.07</v>
      </c>
      <c r="C2326" s="109"/>
    </row>
    <row r="2327" spans="1:3">
      <c r="A2327" s="115">
        <v>39938</v>
      </c>
      <c r="B2327" s="116">
        <v>168.58</v>
      </c>
      <c r="C2327" s="109"/>
    </row>
    <row r="2328" spans="1:3">
      <c r="A2328" s="115">
        <v>39939</v>
      </c>
      <c r="B2328" s="116">
        <v>168.26</v>
      </c>
      <c r="C2328" s="109"/>
    </row>
    <row r="2329" spans="1:3">
      <c r="A2329" s="115">
        <v>39940</v>
      </c>
      <c r="B2329" s="116">
        <v>169.57</v>
      </c>
      <c r="C2329" s="109"/>
    </row>
    <row r="2330" spans="1:3">
      <c r="A2330" s="115">
        <v>39941</v>
      </c>
      <c r="B2330" s="116">
        <v>168.08</v>
      </c>
      <c r="C2330" s="109"/>
    </row>
    <row r="2331" spans="1:3">
      <c r="A2331" s="115">
        <v>39944</v>
      </c>
      <c r="B2331" s="116">
        <v>170.38</v>
      </c>
      <c r="C2331" s="109"/>
    </row>
    <row r="2332" spans="1:3">
      <c r="A2332" s="115">
        <v>39945</v>
      </c>
      <c r="B2332" s="116">
        <v>170.65</v>
      </c>
      <c r="C2332" s="109"/>
    </row>
    <row r="2333" spans="1:3">
      <c r="A2333" s="115">
        <v>39946</v>
      </c>
      <c r="B2333" s="116">
        <v>171.96</v>
      </c>
      <c r="C2333" s="109"/>
    </row>
    <row r="2334" spans="1:3">
      <c r="A2334" s="115">
        <v>39947</v>
      </c>
      <c r="B2334" s="116">
        <v>172.51</v>
      </c>
      <c r="C2334" s="109"/>
    </row>
    <row r="2335" spans="1:3">
      <c r="A2335" s="115">
        <v>39948</v>
      </c>
      <c r="B2335" s="116">
        <v>171.66</v>
      </c>
      <c r="C2335" s="109"/>
    </row>
    <row r="2336" spans="1:3">
      <c r="A2336" s="115">
        <v>39951</v>
      </c>
      <c r="B2336" s="116">
        <v>169.85</v>
      </c>
      <c r="C2336" s="109"/>
    </row>
    <row r="2337" spans="1:3">
      <c r="A2337" s="115">
        <v>39952</v>
      </c>
      <c r="B2337" s="116">
        <v>173.59</v>
      </c>
      <c r="C2337" s="109"/>
    </row>
    <row r="2338" spans="1:3">
      <c r="A2338" s="115">
        <v>39953</v>
      </c>
      <c r="B2338" s="116">
        <v>174.49</v>
      </c>
      <c r="C2338" s="109"/>
    </row>
    <row r="2339" spans="1:3">
      <c r="A2339" s="115">
        <v>39955</v>
      </c>
      <c r="B2339" s="116">
        <v>177.12</v>
      </c>
      <c r="C2339" s="109"/>
    </row>
    <row r="2340" spans="1:3">
      <c r="A2340" s="115">
        <v>39958</v>
      </c>
      <c r="B2340" s="116">
        <v>177.51</v>
      </c>
      <c r="C2340" s="109"/>
    </row>
    <row r="2341" spans="1:3">
      <c r="A2341" s="115">
        <v>39959</v>
      </c>
      <c r="B2341" s="116">
        <v>177.16</v>
      </c>
      <c r="C2341" s="109"/>
    </row>
    <row r="2342" spans="1:3">
      <c r="A2342" s="115">
        <v>39960</v>
      </c>
      <c r="B2342" s="116">
        <v>175.52</v>
      </c>
      <c r="C2342" s="109"/>
    </row>
    <row r="2343" spans="1:3">
      <c r="A2343" s="115">
        <v>39961</v>
      </c>
      <c r="B2343" s="116">
        <v>175.48</v>
      </c>
      <c r="C2343" s="109"/>
    </row>
    <row r="2344" spans="1:3">
      <c r="A2344" s="115">
        <v>39962</v>
      </c>
      <c r="B2344" s="116">
        <v>173.87</v>
      </c>
      <c r="C2344" s="109"/>
    </row>
    <row r="2345" spans="1:3">
      <c r="A2345" s="115">
        <v>39966</v>
      </c>
      <c r="B2345" s="116">
        <v>172.11</v>
      </c>
      <c r="C2345" s="109"/>
    </row>
    <row r="2346" spans="1:3">
      <c r="A2346" s="115">
        <v>39967</v>
      </c>
      <c r="B2346" s="116">
        <v>172.4</v>
      </c>
      <c r="C2346" s="109"/>
    </row>
    <row r="2347" spans="1:3">
      <c r="A2347" s="115">
        <v>39968</v>
      </c>
      <c r="B2347" s="116">
        <v>173.97</v>
      </c>
      <c r="C2347" s="109"/>
    </row>
    <row r="2348" spans="1:3">
      <c r="A2348" s="115">
        <v>39969</v>
      </c>
      <c r="B2348" s="116">
        <v>173.72</v>
      </c>
      <c r="C2348" s="109"/>
    </row>
    <row r="2349" spans="1:3">
      <c r="A2349" s="115">
        <v>39972</v>
      </c>
      <c r="B2349" s="116">
        <v>175.64</v>
      </c>
      <c r="C2349" s="109"/>
    </row>
    <row r="2350" spans="1:3">
      <c r="A2350" s="115">
        <v>39973</v>
      </c>
      <c r="B2350" s="116">
        <v>177.44</v>
      </c>
      <c r="C2350" s="109"/>
    </row>
    <row r="2351" spans="1:3">
      <c r="A2351" s="115">
        <v>39974</v>
      </c>
      <c r="B2351" s="116">
        <v>180.53</v>
      </c>
      <c r="C2351" s="109"/>
    </row>
    <row r="2352" spans="1:3">
      <c r="A2352" s="115">
        <v>39975</v>
      </c>
      <c r="B2352" s="116">
        <v>180</v>
      </c>
      <c r="C2352" s="109"/>
    </row>
    <row r="2353" spans="1:3">
      <c r="A2353" s="115">
        <v>39976</v>
      </c>
      <c r="B2353" s="116">
        <v>179.6</v>
      </c>
      <c r="C2353" s="109"/>
    </row>
    <row r="2354" spans="1:3">
      <c r="A2354" s="115">
        <v>39979</v>
      </c>
      <c r="B2354" s="116">
        <v>177.73</v>
      </c>
      <c r="C2354" s="109"/>
    </row>
    <row r="2355" spans="1:3">
      <c r="A2355" s="115">
        <v>39980</v>
      </c>
      <c r="B2355" s="116">
        <v>176.72</v>
      </c>
      <c r="C2355" s="109"/>
    </row>
    <row r="2356" spans="1:3">
      <c r="A2356" s="115">
        <v>39982</v>
      </c>
      <c r="B2356" s="116">
        <v>177.6</v>
      </c>
      <c r="C2356" s="109"/>
    </row>
    <row r="2357" spans="1:3">
      <c r="A2357" s="115">
        <v>39983</v>
      </c>
      <c r="B2357" s="116">
        <v>179.18</v>
      </c>
      <c r="C2357" s="109"/>
    </row>
    <row r="2358" spans="1:3">
      <c r="A2358" s="115">
        <v>39986</v>
      </c>
      <c r="B2358" s="116">
        <v>178.85</v>
      </c>
      <c r="C2358" s="109"/>
    </row>
    <row r="2359" spans="1:3">
      <c r="A2359" s="115">
        <v>39987</v>
      </c>
      <c r="B2359" s="116">
        <v>179.06</v>
      </c>
      <c r="C2359" s="109"/>
    </row>
    <row r="2360" spans="1:3">
      <c r="A2360" s="115">
        <v>39988</v>
      </c>
      <c r="B2360" s="116">
        <v>179.92</v>
      </c>
      <c r="C2360" s="109"/>
    </row>
    <row r="2361" spans="1:3">
      <c r="A2361" s="115">
        <v>39989</v>
      </c>
      <c r="B2361" s="116">
        <v>178.81</v>
      </c>
      <c r="C2361" s="109"/>
    </row>
    <row r="2362" spans="1:3">
      <c r="A2362" s="115">
        <v>39990</v>
      </c>
      <c r="B2362" s="116">
        <v>179.18</v>
      </c>
      <c r="C2362" s="109"/>
    </row>
    <row r="2363" spans="1:3">
      <c r="A2363" s="115">
        <v>39993</v>
      </c>
      <c r="B2363" s="116">
        <v>179.3</v>
      </c>
      <c r="C2363" s="109"/>
    </row>
    <row r="2364" spans="1:3">
      <c r="A2364" s="115">
        <v>39994</v>
      </c>
      <c r="B2364" s="116">
        <v>179.41</v>
      </c>
      <c r="C2364" s="109"/>
    </row>
    <row r="2365" spans="1:3">
      <c r="A2365" s="115">
        <v>39995</v>
      </c>
      <c r="B2365" s="116">
        <v>178.51</v>
      </c>
      <c r="C2365" s="109"/>
    </row>
    <row r="2366" spans="1:3">
      <c r="A2366" s="115">
        <v>39996</v>
      </c>
      <c r="B2366" s="116">
        <v>178.4</v>
      </c>
      <c r="C2366" s="109"/>
    </row>
    <row r="2367" spans="1:3">
      <c r="A2367" s="115">
        <v>39997</v>
      </c>
      <c r="B2367" s="116">
        <v>177.25</v>
      </c>
      <c r="C2367" s="109"/>
    </row>
    <row r="2368" spans="1:3">
      <c r="A2368" s="115">
        <v>40000</v>
      </c>
      <c r="B2368" s="116">
        <v>177.21</v>
      </c>
      <c r="C2368" s="109"/>
    </row>
    <row r="2369" spans="1:3">
      <c r="A2369" s="115">
        <v>40001</v>
      </c>
      <c r="B2369" s="116">
        <v>177.95</v>
      </c>
      <c r="C2369" s="109"/>
    </row>
    <row r="2370" spans="1:3">
      <c r="A2370" s="115">
        <v>40002</v>
      </c>
      <c r="B2370" s="116">
        <v>180.62</v>
      </c>
      <c r="C2370" s="109"/>
    </row>
    <row r="2371" spans="1:3">
      <c r="A2371" s="115">
        <v>40003</v>
      </c>
      <c r="B2371" s="116">
        <v>180.08</v>
      </c>
      <c r="C2371" s="109"/>
    </row>
    <row r="2372" spans="1:3">
      <c r="A2372" s="115">
        <v>40004</v>
      </c>
      <c r="B2372" s="116">
        <v>179.89</v>
      </c>
      <c r="C2372" s="109"/>
    </row>
    <row r="2373" spans="1:3">
      <c r="A2373" s="115">
        <v>40007</v>
      </c>
      <c r="B2373" s="116">
        <v>178.96</v>
      </c>
      <c r="C2373" s="109"/>
    </row>
    <row r="2374" spans="1:3">
      <c r="A2374" s="115">
        <v>40008</v>
      </c>
      <c r="B2374" s="116">
        <v>178.82</v>
      </c>
      <c r="C2374" s="109"/>
    </row>
    <row r="2375" spans="1:3">
      <c r="A2375" s="115">
        <v>40009</v>
      </c>
      <c r="B2375" s="116">
        <v>179.59</v>
      </c>
      <c r="C2375" s="109"/>
    </row>
    <row r="2376" spans="1:3">
      <c r="A2376" s="115">
        <v>40010</v>
      </c>
      <c r="B2376" s="116">
        <v>179.57</v>
      </c>
      <c r="C2376" s="109"/>
    </row>
    <row r="2377" spans="1:3">
      <c r="A2377" s="115">
        <v>40011</v>
      </c>
      <c r="B2377" s="116">
        <v>179.76</v>
      </c>
      <c r="C2377" s="109"/>
    </row>
    <row r="2378" spans="1:3">
      <c r="A2378" s="115">
        <v>40014</v>
      </c>
      <c r="B2378" s="116">
        <v>180.18</v>
      </c>
      <c r="C2378" s="109"/>
    </row>
    <row r="2379" spans="1:3">
      <c r="A2379" s="115">
        <v>40015</v>
      </c>
      <c r="B2379" s="116">
        <v>179.35</v>
      </c>
      <c r="C2379" s="109"/>
    </row>
    <row r="2380" spans="1:3">
      <c r="A2380" s="115">
        <v>40016</v>
      </c>
      <c r="B2380" s="116">
        <v>178.77</v>
      </c>
      <c r="C2380" s="109"/>
    </row>
    <row r="2381" spans="1:3">
      <c r="A2381" s="115">
        <v>40017</v>
      </c>
      <c r="B2381" s="116">
        <v>179.81</v>
      </c>
      <c r="C2381" s="109"/>
    </row>
    <row r="2382" spans="1:3">
      <c r="A2382" s="115">
        <v>40018</v>
      </c>
      <c r="B2382" s="116">
        <v>179.18</v>
      </c>
      <c r="C2382" s="109"/>
    </row>
    <row r="2383" spans="1:3">
      <c r="A2383" s="115">
        <v>40021</v>
      </c>
      <c r="B2383" s="116">
        <v>179.34</v>
      </c>
      <c r="C2383" s="109"/>
    </row>
    <row r="2384" spans="1:3">
      <c r="A2384" s="115">
        <v>40022</v>
      </c>
      <c r="B2384" s="116">
        <v>179.47</v>
      </c>
      <c r="C2384" s="109"/>
    </row>
    <row r="2385" spans="1:3">
      <c r="A2385" s="115">
        <v>40023</v>
      </c>
      <c r="B2385" s="116">
        <v>181.03</v>
      </c>
      <c r="C2385" s="109"/>
    </row>
    <row r="2386" spans="1:3">
      <c r="A2386" s="115">
        <v>40024</v>
      </c>
      <c r="B2386" s="116">
        <v>181.95</v>
      </c>
      <c r="C2386" s="109"/>
    </row>
    <row r="2387" spans="1:3">
      <c r="A2387" s="115">
        <v>40025</v>
      </c>
      <c r="B2387" s="116">
        <v>180.81</v>
      </c>
      <c r="C2387" s="109"/>
    </row>
    <row r="2388" spans="1:3">
      <c r="A2388" s="115">
        <v>40029</v>
      </c>
      <c r="B2388" s="116">
        <v>180.68</v>
      </c>
      <c r="C2388" s="109"/>
    </row>
    <row r="2389" spans="1:3">
      <c r="A2389" s="115">
        <v>40030</v>
      </c>
      <c r="B2389" s="116">
        <v>180.16</v>
      </c>
      <c r="C2389" s="109"/>
    </row>
    <row r="2390" spans="1:3">
      <c r="A2390" s="115">
        <v>40031</v>
      </c>
      <c r="B2390" s="116">
        <v>180.14</v>
      </c>
      <c r="C2390" s="109"/>
    </row>
    <row r="2391" spans="1:3">
      <c r="A2391" s="115">
        <v>40032</v>
      </c>
      <c r="B2391" s="116">
        <v>180.46</v>
      </c>
      <c r="C2391" s="109"/>
    </row>
    <row r="2392" spans="1:3">
      <c r="A2392" s="115">
        <v>40035</v>
      </c>
      <c r="B2392" s="116">
        <v>179.51</v>
      </c>
      <c r="C2392" s="109"/>
    </row>
    <row r="2393" spans="1:3">
      <c r="A2393" s="115">
        <v>40036</v>
      </c>
      <c r="B2393" s="116">
        <v>179.76</v>
      </c>
      <c r="C2393" s="109"/>
    </row>
    <row r="2394" spans="1:3">
      <c r="A2394" s="115">
        <v>40037</v>
      </c>
      <c r="B2394" s="116">
        <v>181</v>
      </c>
      <c r="C2394" s="109"/>
    </row>
    <row r="2395" spans="1:3">
      <c r="A2395" s="115">
        <v>40038</v>
      </c>
      <c r="B2395" s="116">
        <v>180.04</v>
      </c>
      <c r="C2395" s="109"/>
    </row>
    <row r="2396" spans="1:3">
      <c r="A2396" s="115">
        <v>40039</v>
      </c>
      <c r="B2396" s="116">
        <v>180.13</v>
      </c>
      <c r="C2396" s="109"/>
    </row>
    <row r="2397" spans="1:3">
      <c r="A2397" s="115">
        <v>40042</v>
      </c>
      <c r="B2397" s="116">
        <v>179.98</v>
      </c>
      <c r="C2397" s="109"/>
    </row>
    <row r="2398" spans="1:3">
      <c r="A2398" s="115">
        <v>40043</v>
      </c>
      <c r="B2398" s="116">
        <v>181.52</v>
      </c>
      <c r="C2398" s="109"/>
    </row>
    <row r="2399" spans="1:3">
      <c r="A2399" s="115">
        <v>40044</v>
      </c>
      <c r="B2399" s="116">
        <v>182.33</v>
      </c>
      <c r="C2399" s="109"/>
    </row>
    <row r="2400" spans="1:3">
      <c r="A2400" s="115">
        <v>40045</v>
      </c>
      <c r="B2400" s="116">
        <v>183.47</v>
      </c>
      <c r="C2400" s="109"/>
    </row>
    <row r="2401" spans="1:3">
      <c r="A2401" s="115">
        <v>40046</v>
      </c>
      <c r="B2401" s="116">
        <v>182.67</v>
      </c>
      <c r="C2401" s="109"/>
    </row>
    <row r="2402" spans="1:3">
      <c r="A2402" s="115">
        <v>40049</v>
      </c>
      <c r="B2402" s="116">
        <v>182.99</v>
      </c>
      <c r="C2402" s="109"/>
    </row>
    <row r="2403" spans="1:3">
      <c r="A2403" s="115">
        <v>40050</v>
      </c>
      <c r="B2403" s="116">
        <v>183.36</v>
      </c>
      <c r="C2403" s="109"/>
    </row>
    <row r="2404" spans="1:3">
      <c r="A2404" s="115">
        <v>40051</v>
      </c>
      <c r="B2404" s="116">
        <v>184.97</v>
      </c>
      <c r="C2404" s="109"/>
    </row>
    <row r="2405" spans="1:3">
      <c r="A2405" s="115">
        <v>40052</v>
      </c>
      <c r="B2405" s="116">
        <v>183.37</v>
      </c>
      <c r="C2405" s="109"/>
    </row>
    <row r="2406" spans="1:3">
      <c r="A2406" s="115">
        <v>40053</v>
      </c>
      <c r="B2406" s="116">
        <v>180.52</v>
      </c>
      <c r="C2406" s="109"/>
    </row>
    <row r="2407" spans="1:3">
      <c r="A2407" s="115">
        <v>40056</v>
      </c>
      <c r="B2407" s="116">
        <v>179.44</v>
      </c>
      <c r="C2407" s="109"/>
    </row>
    <row r="2408" spans="1:3">
      <c r="A2408" s="115">
        <v>40057</v>
      </c>
      <c r="B2408" s="116">
        <v>178.97</v>
      </c>
      <c r="C2408" s="109"/>
    </row>
    <row r="2409" spans="1:3">
      <c r="A2409" s="115">
        <v>40058</v>
      </c>
      <c r="B2409" s="116">
        <v>179.44</v>
      </c>
      <c r="C2409" s="109"/>
    </row>
    <row r="2410" spans="1:3">
      <c r="A2410" s="115">
        <v>40059</v>
      </c>
      <c r="B2410" s="116">
        <v>181.27</v>
      </c>
      <c r="C2410" s="109"/>
    </row>
    <row r="2411" spans="1:3">
      <c r="A2411" s="115">
        <v>40060</v>
      </c>
      <c r="B2411" s="116">
        <v>180.75</v>
      </c>
      <c r="C2411" s="109"/>
    </row>
    <row r="2412" spans="1:3">
      <c r="A2412" s="115">
        <v>40063</v>
      </c>
      <c r="B2412" s="116">
        <v>180.66</v>
      </c>
      <c r="C2412" s="109"/>
    </row>
    <row r="2413" spans="1:3">
      <c r="A2413" s="115">
        <v>40064</v>
      </c>
      <c r="B2413" s="116">
        <v>180.67</v>
      </c>
      <c r="C2413" s="109"/>
    </row>
    <row r="2414" spans="1:3">
      <c r="A2414" s="115">
        <v>40065</v>
      </c>
      <c r="B2414" s="116">
        <v>180.49</v>
      </c>
      <c r="C2414" s="109"/>
    </row>
    <row r="2415" spans="1:3">
      <c r="A2415" s="115">
        <v>40066</v>
      </c>
      <c r="B2415" s="116">
        <v>181.02</v>
      </c>
      <c r="C2415" s="109"/>
    </row>
    <row r="2416" spans="1:3">
      <c r="A2416" s="115">
        <v>40067</v>
      </c>
      <c r="B2416" s="116">
        <v>181.02</v>
      </c>
      <c r="C2416" s="109"/>
    </row>
    <row r="2417" spans="1:3">
      <c r="A2417" s="115">
        <v>40070</v>
      </c>
      <c r="B2417" s="116">
        <v>181.39</v>
      </c>
      <c r="C2417" s="109"/>
    </row>
    <row r="2418" spans="1:3">
      <c r="A2418" s="115">
        <v>40071</v>
      </c>
      <c r="B2418" s="116">
        <v>181.45</v>
      </c>
      <c r="C2418" s="109"/>
    </row>
    <row r="2419" spans="1:3">
      <c r="A2419" s="115">
        <v>40072</v>
      </c>
      <c r="B2419" s="116">
        <v>181.48</v>
      </c>
      <c r="C2419" s="109"/>
    </row>
    <row r="2420" spans="1:3">
      <c r="A2420" s="115">
        <v>40073</v>
      </c>
      <c r="B2420" s="116">
        <v>182.05</v>
      </c>
      <c r="C2420" s="109"/>
    </row>
    <row r="2421" spans="1:3">
      <c r="A2421" s="115">
        <v>40074</v>
      </c>
      <c r="B2421" s="116">
        <v>181.7</v>
      </c>
      <c r="C2421" s="109"/>
    </row>
    <row r="2422" spans="1:3">
      <c r="A2422" s="115">
        <v>40077</v>
      </c>
      <c r="B2422" s="116">
        <v>181.73</v>
      </c>
      <c r="C2422" s="109"/>
    </row>
    <row r="2423" spans="1:3">
      <c r="A2423" s="115">
        <v>40078</v>
      </c>
      <c r="B2423" s="116">
        <v>182.5</v>
      </c>
      <c r="C2423" s="109"/>
    </row>
    <row r="2424" spans="1:3">
      <c r="A2424" s="115">
        <v>40079</v>
      </c>
      <c r="B2424" s="116">
        <v>182.61</v>
      </c>
      <c r="C2424" s="109"/>
    </row>
    <row r="2425" spans="1:3">
      <c r="A2425" s="115">
        <v>40080</v>
      </c>
      <c r="B2425" s="116">
        <v>183.11</v>
      </c>
      <c r="C2425" s="109"/>
    </row>
    <row r="2426" spans="1:3">
      <c r="A2426" s="115">
        <v>40081</v>
      </c>
      <c r="B2426" s="116">
        <v>183.45</v>
      </c>
      <c r="C2426" s="109"/>
    </row>
    <row r="2427" spans="1:3">
      <c r="A2427" s="115">
        <v>40084</v>
      </c>
      <c r="B2427" s="116">
        <v>182.51</v>
      </c>
      <c r="C2427" s="109"/>
    </row>
    <row r="2428" spans="1:3">
      <c r="A2428" s="115">
        <v>40085</v>
      </c>
      <c r="B2428" s="116">
        <v>181.97</v>
      </c>
      <c r="C2428" s="109"/>
    </row>
    <row r="2429" spans="1:3">
      <c r="A2429" s="115">
        <v>40086</v>
      </c>
      <c r="B2429" s="116">
        <v>181.61</v>
      </c>
      <c r="C2429" s="109"/>
    </row>
    <row r="2430" spans="1:3">
      <c r="A2430" s="115">
        <v>40087</v>
      </c>
      <c r="B2430" s="116">
        <v>180.93</v>
      </c>
      <c r="C2430" s="109"/>
    </row>
    <row r="2431" spans="1:3">
      <c r="A2431" s="115">
        <v>40088</v>
      </c>
      <c r="B2431" s="116">
        <v>182.15</v>
      </c>
      <c r="C2431" s="109"/>
    </row>
    <row r="2432" spans="1:3">
      <c r="A2432" s="115">
        <v>40091</v>
      </c>
      <c r="B2432" s="116">
        <v>182.08</v>
      </c>
      <c r="C2432" s="109"/>
    </row>
    <row r="2433" spans="1:3">
      <c r="A2433" s="115">
        <v>40092</v>
      </c>
      <c r="B2433" s="116">
        <v>182.3</v>
      </c>
      <c r="C2433" s="109"/>
    </row>
    <row r="2434" spans="1:3">
      <c r="A2434" s="115">
        <v>40093</v>
      </c>
      <c r="B2434" s="116">
        <v>183.24</v>
      </c>
      <c r="C2434" s="109"/>
    </row>
    <row r="2435" spans="1:3">
      <c r="A2435" s="115">
        <v>40094</v>
      </c>
      <c r="B2435" s="116">
        <v>184.35</v>
      </c>
      <c r="C2435" s="109"/>
    </row>
    <row r="2436" spans="1:3">
      <c r="A2436" s="115">
        <v>40095</v>
      </c>
      <c r="B2436" s="116">
        <v>184.63</v>
      </c>
      <c r="C2436" s="109"/>
    </row>
    <row r="2437" spans="1:3">
      <c r="A2437" s="115">
        <v>40098</v>
      </c>
      <c r="B2437" s="116">
        <v>184.31</v>
      </c>
      <c r="C2437" s="109"/>
    </row>
    <row r="2438" spans="1:3">
      <c r="A2438" s="115">
        <v>40099</v>
      </c>
      <c r="B2438" s="116">
        <v>184.41</v>
      </c>
      <c r="C2438" s="109"/>
    </row>
    <row r="2439" spans="1:3">
      <c r="A2439" s="115">
        <v>40100</v>
      </c>
      <c r="B2439" s="116">
        <v>184.07</v>
      </c>
      <c r="C2439" s="109"/>
    </row>
    <row r="2440" spans="1:3">
      <c r="A2440" s="115">
        <v>40101</v>
      </c>
      <c r="B2440" s="116">
        <v>183.58</v>
      </c>
      <c r="C2440" s="109"/>
    </row>
    <row r="2441" spans="1:3">
      <c r="A2441" s="115">
        <v>40102</v>
      </c>
      <c r="B2441" s="116">
        <v>184.67</v>
      </c>
      <c r="C2441" s="109"/>
    </row>
    <row r="2442" spans="1:3">
      <c r="A2442" s="115">
        <v>40105</v>
      </c>
      <c r="B2442" s="116">
        <v>184.51</v>
      </c>
      <c r="C2442" s="109"/>
    </row>
    <row r="2443" spans="1:3">
      <c r="A2443" s="115">
        <v>40106</v>
      </c>
      <c r="B2443" s="116">
        <v>183.83</v>
      </c>
      <c r="C2443" s="109"/>
    </row>
    <row r="2444" spans="1:3">
      <c r="A2444" s="115">
        <v>40107</v>
      </c>
      <c r="B2444" s="116">
        <v>183.19</v>
      </c>
      <c r="C2444" s="109"/>
    </row>
    <row r="2445" spans="1:3">
      <c r="A2445" s="115">
        <v>40108</v>
      </c>
      <c r="B2445" s="116">
        <v>182.96</v>
      </c>
      <c r="C2445" s="109"/>
    </row>
    <row r="2446" spans="1:3">
      <c r="A2446" s="115">
        <v>40109</v>
      </c>
      <c r="B2446" s="116">
        <v>184.16</v>
      </c>
      <c r="C2446" s="109"/>
    </row>
    <row r="2447" spans="1:3">
      <c r="A2447" s="115">
        <v>40112</v>
      </c>
      <c r="B2447" s="116">
        <v>183.69</v>
      </c>
      <c r="C2447" s="109"/>
    </row>
    <row r="2448" spans="1:3">
      <c r="A2448" s="115">
        <v>40113</v>
      </c>
      <c r="B2448" s="116">
        <v>184.57</v>
      </c>
      <c r="C2448" s="109"/>
    </row>
    <row r="2449" spans="1:3">
      <c r="A2449" s="115">
        <v>40114</v>
      </c>
      <c r="B2449" s="116">
        <v>184.58</v>
      </c>
      <c r="C2449" s="109"/>
    </row>
    <row r="2450" spans="1:3">
      <c r="A2450" s="115">
        <v>40115</v>
      </c>
      <c r="B2450" s="116">
        <v>184.47</v>
      </c>
      <c r="C2450" s="109"/>
    </row>
    <row r="2451" spans="1:3">
      <c r="A2451" s="115">
        <v>40116</v>
      </c>
      <c r="B2451" s="116">
        <v>184.54</v>
      </c>
      <c r="C2451" s="109"/>
    </row>
    <row r="2452" spans="1:3">
      <c r="A2452" s="115">
        <v>40119</v>
      </c>
      <c r="B2452" s="116">
        <v>185.01</v>
      </c>
      <c r="C2452" s="109"/>
    </row>
    <row r="2453" spans="1:3">
      <c r="A2453" s="115">
        <v>40120</v>
      </c>
      <c r="B2453" s="116">
        <v>182.84</v>
      </c>
      <c r="C2453" s="109"/>
    </row>
    <row r="2454" spans="1:3">
      <c r="A2454" s="115">
        <v>40121</v>
      </c>
      <c r="B2454" s="116">
        <v>184.01</v>
      </c>
      <c r="C2454" s="109"/>
    </row>
    <row r="2455" spans="1:3">
      <c r="A2455" s="115">
        <v>40122</v>
      </c>
      <c r="B2455" s="116">
        <v>184.87</v>
      </c>
      <c r="C2455" s="109"/>
    </row>
    <row r="2456" spans="1:3">
      <c r="A2456" s="115">
        <v>40123</v>
      </c>
      <c r="B2456" s="116">
        <v>186.11</v>
      </c>
      <c r="C2456" s="109"/>
    </row>
    <row r="2457" spans="1:3">
      <c r="A2457" s="115">
        <v>40126</v>
      </c>
      <c r="B2457" s="116">
        <v>185.53</v>
      </c>
      <c r="C2457" s="109"/>
    </row>
    <row r="2458" spans="1:3">
      <c r="A2458" s="115">
        <v>40127</v>
      </c>
      <c r="B2458" s="116">
        <v>186.1</v>
      </c>
      <c r="C2458" s="109"/>
    </row>
    <row r="2459" spans="1:3">
      <c r="A2459" s="115">
        <v>40128</v>
      </c>
      <c r="B2459" s="116">
        <v>186.65</v>
      </c>
      <c r="C2459" s="109"/>
    </row>
    <row r="2460" spans="1:3">
      <c r="A2460" s="115">
        <v>40129</v>
      </c>
      <c r="B2460" s="116">
        <v>186.46</v>
      </c>
      <c r="C2460" s="109"/>
    </row>
    <row r="2461" spans="1:3">
      <c r="A2461" s="115">
        <v>40130</v>
      </c>
      <c r="B2461" s="116">
        <v>186</v>
      </c>
      <c r="C2461" s="109"/>
    </row>
    <row r="2462" spans="1:3">
      <c r="A2462" s="115">
        <v>40133</v>
      </c>
      <c r="B2462" s="116">
        <v>183.5</v>
      </c>
      <c r="C2462" s="109"/>
    </row>
    <row r="2463" spans="1:3">
      <c r="A2463" s="115">
        <v>40134</v>
      </c>
      <c r="B2463" s="116">
        <v>183.95</v>
      </c>
      <c r="C2463" s="109"/>
    </row>
    <row r="2464" spans="1:3">
      <c r="A2464" s="115">
        <v>40135</v>
      </c>
      <c r="B2464" s="116">
        <v>184.46</v>
      </c>
      <c r="C2464" s="109"/>
    </row>
    <row r="2465" spans="1:3">
      <c r="A2465" s="115">
        <v>40136</v>
      </c>
      <c r="B2465" s="116">
        <v>184.49</v>
      </c>
      <c r="C2465" s="109"/>
    </row>
    <row r="2466" spans="1:3">
      <c r="A2466" s="115">
        <v>40137</v>
      </c>
      <c r="B2466" s="116">
        <v>184.11</v>
      </c>
      <c r="C2466" s="109"/>
    </row>
    <row r="2467" spans="1:3">
      <c r="A2467" s="115">
        <v>40140</v>
      </c>
      <c r="B2467" s="116">
        <v>183.51</v>
      </c>
      <c r="C2467" s="109"/>
    </row>
    <row r="2468" spans="1:3">
      <c r="A2468" s="115">
        <v>40141</v>
      </c>
      <c r="B2468" s="116">
        <v>183.73</v>
      </c>
      <c r="C2468" s="109"/>
    </row>
    <row r="2469" spans="1:3">
      <c r="A2469" s="115">
        <v>40142</v>
      </c>
      <c r="B2469" s="116">
        <v>183.76</v>
      </c>
      <c r="C2469" s="109"/>
    </row>
    <row r="2470" spans="1:3">
      <c r="A2470" s="115">
        <v>40143</v>
      </c>
      <c r="B2470" s="116">
        <v>184.3</v>
      </c>
      <c r="C2470" s="109"/>
    </row>
    <row r="2471" spans="1:3">
      <c r="A2471" s="115">
        <v>40144</v>
      </c>
      <c r="B2471" s="116">
        <v>184.28</v>
      </c>
      <c r="C2471" s="109"/>
    </row>
    <row r="2472" spans="1:3">
      <c r="A2472" s="115">
        <v>40147</v>
      </c>
      <c r="B2472" s="116">
        <v>183.76</v>
      </c>
      <c r="C2472" s="109"/>
    </row>
    <row r="2473" spans="1:3">
      <c r="A2473" s="115">
        <v>40148</v>
      </c>
      <c r="B2473" s="116">
        <v>183.7</v>
      </c>
      <c r="C2473" s="109"/>
    </row>
    <row r="2474" spans="1:3">
      <c r="A2474" s="115">
        <v>40149</v>
      </c>
      <c r="B2474" s="116">
        <v>183.28</v>
      </c>
      <c r="C2474" s="109"/>
    </row>
    <row r="2475" spans="1:3">
      <c r="A2475" s="115">
        <v>40150</v>
      </c>
      <c r="B2475" s="116">
        <v>183.51</v>
      </c>
      <c r="C2475" s="109"/>
    </row>
    <row r="2476" spans="1:3">
      <c r="A2476" s="115">
        <v>40151</v>
      </c>
      <c r="B2476" s="116">
        <v>183.48</v>
      </c>
      <c r="C2476" s="109"/>
    </row>
    <row r="2477" spans="1:3">
      <c r="A2477" s="115">
        <v>40154</v>
      </c>
      <c r="B2477" s="116">
        <v>183.43</v>
      </c>
      <c r="C2477" s="109"/>
    </row>
    <row r="2478" spans="1:3">
      <c r="A2478" s="115">
        <v>40155</v>
      </c>
      <c r="B2478" s="116">
        <v>183.5</v>
      </c>
      <c r="C2478" s="109"/>
    </row>
    <row r="2479" spans="1:3">
      <c r="A2479" s="115">
        <v>40156</v>
      </c>
      <c r="B2479" s="116">
        <v>183.27</v>
      </c>
      <c r="C2479" s="109"/>
    </row>
    <row r="2480" spans="1:3">
      <c r="A2480" s="115">
        <v>40157</v>
      </c>
      <c r="B2480" s="116">
        <v>183.22</v>
      </c>
      <c r="C2480" s="109"/>
    </row>
    <row r="2481" spans="1:3">
      <c r="A2481" s="115">
        <v>40158</v>
      </c>
      <c r="B2481" s="116">
        <v>183.28</v>
      </c>
      <c r="C2481" s="109"/>
    </row>
    <row r="2482" spans="1:3">
      <c r="A2482" s="115">
        <v>40161</v>
      </c>
      <c r="B2482" s="116">
        <v>184.05</v>
      </c>
      <c r="C2482" s="109"/>
    </row>
    <row r="2483" spans="1:3">
      <c r="A2483" s="115">
        <v>40162</v>
      </c>
      <c r="B2483" s="116">
        <v>183.96</v>
      </c>
      <c r="C2483" s="109"/>
    </row>
    <row r="2484" spans="1:3">
      <c r="A2484" s="115">
        <v>40163</v>
      </c>
      <c r="B2484" s="116">
        <v>183.77</v>
      </c>
      <c r="C2484" s="109"/>
    </row>
    <row r="2485" spans="1:3">
      <c r="A2485" s="115">
        <v>40164</v>
      </c>
      <c r="B2485" s="116">
        <v>183.17</v>
      </c>
      <c r="C2485" s="109"/>
    </row>
    <row r="2486" spans="1:3">
      <c r="A2486" s="115">
        <v>40165</v>
      </c>
      <c r="B2486" s="116">
        <v>183.43</v>
      </c>
      <c r="C2486" s="109"/>
    </row>
    <row r="2487" spans="1:3">
      <c r="A2487" s="115">
        <v>40168</v>
      </c>
      <c r="B2487" s="116">
        <v>183.52</v>
      </c>
      <c r="C2487" s="109"/>
    </row>
    <row r="2488" spans="1:3">
      <c r="A2488" s="115">
        <v>40169</v>
      </c>
      <c r="B2488" s="116">
        <v>183.48</v>
      </c>
      <c r="C2488" s="109"/>
    </row>
    <row r="2489" spans="1:3">
      <c r="A2489" s="115">
        <v>40170</v>
      </c>
      <c r="B2489" s="116">
        <v>182.45</v>
      </c>
      <c r="C2489" s="109"/>
    </row>
    <row r="2490" spans="1:3">
      <c r="A2490" s="115">
        <v>40175</v>
      </c>
      <c r="B2490" s="116">
        <v>181.51</v>
      </c>
      <c r="C2490" s="109"/>
    </row>
    <row r="2491" spans="1:3">
      <c r="A2491" s="115">
        <v>40176</v>
      </c>
      <c r="B2491" s="116">
        <v>180.96</v>
      </c>
      <c r="C2491" s="109"/>
    </row>
    <row r="2492" spans="1:3">
      <c r="A2492" s="115">
        <v>40177</v>
      </c>
      <c r="B2492" s="116">
        <v>180.48</v>
      </c>
      <c r="C2492" s="109"/>
    </row>
    <row r="2493" spans="1:3">
      <c r="A2493" s="115">
        <v>40178</v>
      </c>
      <c r="B2493" s="116">
        <v>179.88</v>
      </c>
      <c r="C2493" s="109"/>
    </row>
    <row r="2494" spans="1:3">
      <c r="A2494" s="115">
        <v>40182</v>
      </c>
      <c r="B2494" s="116">
        <v>179.84</v>
      </c>
      <c r="C2494" s="109"/>
    </row>
    <row r="2495" spans="1:3">
      <c r="A2495" s="115">
        <v>40183</v>
      </c>
      <c r="B2495" s="116">
        <v>179.96</v>
      </c>
      <c r="C2495" s="109"/>
    </row>
    <row r="2496" spans="1:3">
      <c r="A2496" s="115">
        <v>40184</v>
      </c>
      <c r="B2496" s="116">
        <v>179.94</v>
      </c>
      <c r="C2496" s="109"/>
    </row>
    <row r="2497" spans="1:3">
      <c r="A2497" s="115">
        <v>40185</v>
      </c>
      <c r="B2497" s="116">
        <v>180.19</v>
      </c>
      <c r="C2497" s="109"/>
    </row>
    <row r="2498" spans="1:3">
      <c r="A2498" s="115">
        <v>40186</v>
      </c>
      <c r="B2498" s="116">
        <v>180.53</v>
      </c>
      <c r="C2498" s="109"/>
    </row>
    <row r="2499" spans="1:3">
      <c r="A2499" s="115">
        <v>40189</v>
      </c>
      <c r="B2499" s="116">
        <v>180.41</v>
      </c>
      <c r="C2499" s="109"/>
    </row>
    <row r="2500" spans="1:3">
      <c r="A2500" s="115">
        <v>40190</v>
      </c>
      <c r="B2500" s="116">
        <v>180</v>
      </c>
      <c r="C2500" s="109"/>
    </row>
    <row r="2501" spans="1:3">
      <c r="A2501" s="115">
        <v>40191</v>
      </c>
      <c r="B2501" s="116">
        <v>180.21</v>
      </c>
      <c r="C2501" s="109"/>
    </row>
    <row r="2502" spans="1:3">
      <c r="A2502" s="115">
        <v>40192</v>
      </c>
      <c r="B2502" s="116">
        <v>180.29</v>
      </c>
      <c r="C2502" s="109"/>
    </row>
    <row r="2503" spans="1:3">
      <c r="A2503" s="115">
        <v>40193</v>
      </c>
      <c r="B2503" s="116">
        <v>179.97</v>
      </c>
      <c r="C2503" s="109"/>
    </row>
    <row r="2504" spans="1:3">
      <c r="A2504" s="115">
        <v>40196</v>
      </c>
      <c r="B2504" s="116">
        <v>179.74</v>
      </c>
      <c r="C2504" s="109"/>
    </row>
    <row r="2505" spans="1:3">
      <c r="A2505" s="115">
        <v>40197</v>
      </c>
      <c r="B2505" s="116">
        <v>179.65</v>
      </c>
      <c r="C2505" s="109"/>
    </row>
    <row r="2506" spans="1:3">
      <c r="A2506" s="115">
        <v>40198</v>
      </c>
      <c r="B2506" s="116">
        <v>179.64</v>
      </c>
      <c r="C2506" s="109"/>
    </row>
    <row r="2507" spans="1:3">
      <c r="A2507" s="115">
        <v>40199</v>
      </c>
      <c r="B2507" s="116">
        <v>179.41</v>
      </c>
      <c r="C2507" s="109"/>
    </row>
    <row r="2508" spans="1:3">
      <c r="A2508" s="115">
        <v>40200</v>
      </c>
      <c r="B2508" s="116">
        <v>179.53</v>
      </c>
      <c r="C2508" s="109"/>
    </row>
    <row r="2509" spans="1:3">
      <c r="A2509" s="115">
        <v>40203</v>
      </c>
      <c r="B2509" s="116">
        <v>179.54</v>
      </c>
      <c r="C2509" s="109"/>
    </row>
    <row r="2510" spans="1:3">
      <c r="A2510" s="115">
        <v>40204</v>
      </c>
      <c r="B2510" s="116">
        <v>179.55</v>
      </c>
      <c r="C2510" s="109"/>
    </row>
    <row r="2511" spans="1:3">
      <c r="A2511" s="115">
        <v>40205</v>
      </c>
      <c r="B2511" s="116">
        <v>179.53</v>
      </c>
      <c r="C2511" s="109"/>
    </row>
    <row r="2512" spans="1:3">
      <c r="A2512" s="115">
        <v>40206</v>
      </c>
      <c r="B2512" s="116">
        <v>179.41</v>
      </c>
      <c r="C2512" s="109"/>
    </row>
    <row r="2513" spans="1:3">
      <c r="A2513" s="115">
        <v>40207</v>
      </c>
      <c r="B2513" s="116">
        <v>178.24</v>
      </c>
      <c r="C2513" s="109"/>
    </row>
    <row r="2514" spans="1:3">
      <c r="A2514" s="115">
        <v>40210</v>
      </c>
      <c r="B2514" s="116">
        <v>177.62</v>
      </c>
      <c r="C2514" s="109"/>
    </row>
    <row r="2515" spans="1:3">
      <c r="A2515" s="115">
        <v>40211</v>
      </c>
      <c r="B2515" s="116">
        <v>177.64</v>
      </c>
      <c r="C2515" s="109"/>
    </row>
    <row r="2516" spans="1:3">
      <c r="A2516" s="115">
        <v>40212</v>
      </c>
      <c r="B2516" s="116">
        <v>176.79</v>
      </c>
      <c r="C2516" s="109"/>
    </row>
    <row r="2517" spans="1:3">
      <c r="A2517" s="115">
        <v>40213</v>
      </c>
      <c r="B2517" s="116">
        <v>176.64</v>
      </c>
      <c r="C2517" s="109"/>
    </row>
    <row r="2518" spans="1:3">
      <c r="A2518" s="115">
        <v>40214</v>
      </c>
      <c r="B2518" s="116">
        <v>176.19</v>
      </c>
      <c r="C2518" s="109"/>
    </row>
    <row r="2519" spans="1:3">
      <c r="A2519" s="115">
        <v>40217</v>
      </c>
      <c r="B2519" s="116">
        <v>176.27</v>
      </c>
      <c r="C2519" s="109"/>
    </row>
    <row r="2520" spans="1:3">
      <c r="A2520" s="115">
        <v>40218</v>
      </c>
      <c r="B2520" s="116">
        <v>176.3</v>
      </c>
      <c r="C2520" s="109"/>
    </row>
    <row r="2521" spans="1:3">
      <c r="A2521" s="115">
        <v>40219</v>
      </c>
      <c r="B2521" s="116">
        <v>176.32</v>
      </c>
      <c r="C2521" s="109"/>
    </row>
    <row r="2522" spans="1:3">
      <c r="A2522" s="115">
        <v>40220</v>
      </c>
      <c r="B2522" s="116">
        <v>176.28</v>
      </c>
      <c r="C2522" s="109"/>
    </row>
    <row r="2523" spans="1:3">
      <c r="A2523" s="115">
        <v>40221</v>
      </c>
      <c r="B2523" s="116">
        <v>175.53</v>
      </c>
      <c r="C2523" s="109"/>
    </row>
    <row r="2524" spans="1:3">
      <c r="A2524" s="115">
        <v>40224</v>
      </c>
      <c r="B2524" s="116">
        <v>175.54</v>
      </c>
      <c r="C2524" s="109"/>
    </row>
    <row r="2525" spans="1:3">
      <c r="A2525" s="115">
        <v>40225</v>
      </c>
      <c r="B2525" s="116">
        <v>174.53</v>
      </c>
      <c r="C2525" s="109"/>
    </row>
    <row r="2526" spans="1:3">
      <c r="A2526" s="115">
        <v>40226</v>
      </c>
      <c r="B2526" s="116">
        <v>174.85</v>
      </c>
      <c r="C2526" s="109"/>
    </row>
    <row r="2527" spans="1:3">
      <c r="A2527" s="115">
        <v>40227</v>
      </c>
      <c r="B2527" s="116">
        <v>174.3</v>
      </c>
      <c r="C2527" s="109"/>
    </row>
    <row r="2528" spans="1:3">
      <c r="A2528" s="115">
        <v>40228</v>
      </c>
      <c r="B2528" s="116">
        <v>174.37</v>
      </c>
      <c r="C2528" s="109"/>
    </row>
    <row r="2529" spans="1:3">
      <c r="A2529" s="115">
        <v>40231</v>
      </c>
      <c r="B2529" s="116">
        <v>174.39</v>
      </c>
      <c r="C2529" s="109"/>
    </row>
    <row r="2530" spans="1:3">
      <c r="A2530" s="115">
        <v>40232</v>
      </c>
      <c r="B2530" s="116">
        <v>174.53</v>
      </c>
      <c r="C2530" s="109"/>
    </row>
    <row r="2531" spans="1:3">
      <c r="A2531" s="115">
        <v>40233</v>
      </c>
      <c r="B2531" s="116">
        <v>174.32</v>
      </c>
      <c r="C2531" s="109"/>
    </row>
    <row r="2532" spans="1:3">
      <c r="A2532" s="115">
        <v>40234</v>
      </c>
      <c r="B2532" s="116">
        <v>174.29</v>
      </c>
      <c r="C2532" s="109"/>
    </row>
    <row r="2533" spans="1:3">
      <c r="A2533" s="115">
        <v>40235</v>
      </c>
      <c r="B2533" s="116">
        <v>174.69</v>
      </c>
      <c r="C2533" s="109"/>
    </row>
    <row r="2534" spans="1:3">
      <c r="A2534" s="115">
        <v>40238</v>
      </c>
      <c r="B2534" s="116">
        <v>174.66</v>
      </c>
      <c r="C2534" s="109"/>
    </row>
    <row r="2535" spans="1:3">
      <c r="A2535" s="115">
        <v>40239</v>
      </c>
      <c r="B2535" s="116">
        <v>174.49</v>
      </c>
      <c r="C2535" s="109"/>
    </row>
    <row r="2536" spans="1:3">
      <c r="A2536" s="115">
        <v>40240</v>
      </c>
      <c r="B2536" s="116">
        <v>174.08</v>
      </c>
      <c r="C2536" s="109"/>
    </row>
    <row r="2537" spans="1:3">
      <c r="A2537" s="115">
        <v>40241</v>
      </c>
      <c r="B2537" s="116">
        <v>174.23</v>
      </c>
      <c r="C2537" s="109"/>
    </row>
    <row r="2538" spans="1:3">
      <c r="A2538" s="115">
        <v>40242</v>
      </c>
      <c r="B2538" s="116">
        <v>173.97</v>
      </c>
      <c r="C2538" s="109"/>
    </row>
    <row r="2539" spans="1:3">
      <c r="A2539" s="115">
        <v>40245</v>
      </c>
      <c r="B2539" s="116">
        <v>174</v>
      </c>
      <c r="C2539" s="109"/>
    </row>
    <row r="2540" spans="1:3">
      <c r="A2540" s="115">
        <v>40246</v>
      </c>
      <c r="B2540" s="116">
        <v>173.97</v>
      </c>
      <c r="C2540" s="109"/>
    </row>
    <row r="2541" spans="1:3">
      <c r="A2541" s="115">
        <v>40247</v>
      </c>
      <c r="B2541" s="116">
        <v>173.92</v>
      </c>
      <c r="C2541" s="109"/>
    </row>
    <row r="2542" spans="1:3">
      <c r="A2542" s="115">
        <v>40248</v>
      </c>
      <c r="B2542" s="116">
        <v>173.99</v>
      </c>
      <c r="C2542" s="109"/>
    </row>
    <row r="2543" spans="1:3">
      <c r="A2543" s="115">
        <v>40249</v>
      </c>
      <c r="B2543" s="116">
        <v>173.08</v>
      </c>
      <c r="C2543" s="109"/>
    </row>
    <row r="2544" spans="1:3">
      <c r="A2544" s="115">
        <v>40252</v>
      </c>
      <c r="B2544" s="116">
        <v>172.92</v>
      </c>
      <c r="C2544" s="109"/>
    </row>
    <row r="2545" spans="1:3">
      <c r="A2545" s="115">
        <v>40253</v>
      </c>
      <c r="B2545" s="116">
        <v>172.3</v>
      </c>
      <c r="C2545" s="109"/>
    </row>
    <row r="2546" spans="1:3">
      <c r="A2546" s="115">
        <v>40254</v>
      </c>
      <c r="B2546" s="116">
        <v>172.41</v>
      </c>
      <c r="C2546" s="109"/>
    </row>
    <row r="2547" spans="1:3">
      <c r="A2547" s="115">
        <v>40255</v>
      </c>
      <c r="B2547" s="116">
        <v>172.01</v>
      </c>
      <c r="C2547" s="109"/>
    </row>
    <row r="2548" spans="1:3">
      <c r="A2548" s="115">
        <v>40256</v>
      </c>
      <c r="B2548" s="116">
        <v>171.71</v>
      </c>
      <c r="C2548" s="109"/>
    </row>
    <row r="2549" spans="1:3">
      <c r="A2549" s="115">
        <v>40259</v>
      </c>
      <c r="B2549" s="116">
        <v>171.8</v>
      </c>
      <c r="C2549" s="109"/>
    </row>
    <row r="2550" spans="1:3">
      <c r="A2550" s="115">
        <v>40260</v>
      </c>
      <c r="B2550" s="116">
        <v>172.25</v>
      </c>
      <c r="C2550" s="109"/>
    </row>
    <row r="2551" spans="1:3">
      <c r="A2551" s="115">
        <v>40261</v>
      </c>
      <c r="B2551" s="116">
        <v>172.44</v>
      </c>
      <c r="C2551" s="109"/>
    </row>
    <row r="2552" spans="1:3">
      <c r="A2552" s="115">
        <v>40262</v>
      </c>
      <c r="B2552" s="116">
        <v>172.95</v>
      </c>
      <c r="C2552" s="109"/>
    </row>
    <row r="2553" spans="1:3">
      <c r="A2553" s="115">
        <v>40263</v>
      </c>
      <c r="B2553" s="116">
        <v>172.94</v>
      </c>
      <c r="C2553" s="109"/>
    </row>
    <row r="2554" spans="1:3">
      <c r="A2554" s="115">
        <v>40266</v>
      </c>
      <c r="B2554" s="116">
        <v>172.95</v>
      </c>
      <c r="C2554" s="109"/>
    </row>
    <row r="2555" spans="1:3">
      <c r="A2555" s="115">
        <v>40267</v>
      </c>
      <c r="B2555" s="116">
        <v>172.8</v>
      </c>
      <c r="C2555" s="109"/>
    </row>
    <row r="2556" spans="1:3">
      <c r="A2556" s="115">
        <v>40268</v>
      </c>
      <c r="B2556" s="116">
        <v>172.51</v>
      </c>
      <c r="C2556" s="109"/>
    </row>
    <row r="2557" spans="1:3">
      <c r="A2557" s="115">
        <v>40274</v>
      </c>
      <c r="B2557" s="116">
        <v>171.83</v>
      </c>
      <c r="C2557" s="109"/>
    </row>
    <row r="2558" spans="1:3">
      <c r="A2558" s="115">
        <v>40275</v>
      </c>
      <c r="B2558" s="116">
        <v>171.68</v>
      </c>
      <c r="C2558" s="109"/>
    </row>
    <row r="2559" spans="1:3">
      <c r="A2559" s="115">
        <v>40276</v>
      </c>
      <c r="B2559" s="116">
        <v>171.33</v>
      </c>
      <c r="C2559" s="109"/>
    </row>
    <row r="2560" spans="1:3">
      <c r="A2560" s="115">
        <v>40277</v>
      </c>
      <c r="B2560" s="116">
        <v>171.31</v>
      </c>
      <c r="C2560" s="109"/>
    </row>
    <row r="2561" spans="1:3">
      <c r="A2561" s="115">
        <v>40280</v>
      </c>
      <c r="B2561" s="116">
        <v>171.33</v>
      </c>
      <c r="C2561" s="109"/>
    </row>
    <row r="2562" spans="1:3">
      <c r="A2562" s="115">
        <v>40281</v>
      </c>
      <c r="B2562" s="116">
        <v>171.27</v>
      </c>
      <c r="C2562" s="109"/>
    </row>
    <row r="2563" spans="1:3">
      <c r="A2563" s="115">
        <v>40282</v>
      </c>
      <c r="B2563" s="116">
        <v>171.21</v>
      </c>
      <c r="C2563" s="109"/>
    </row>
    <row r="2564" spans="1:3">
      <c r="A2564" s="115">
        <v>40283</v>
      </c>
      <c r="B2564" s="116">
        <v>170.92</v>
      </c>
      <c r="C2564" s="109"/>
    </row>
    <row r="2565" spans="1:3">
      <c r="A2565" s="115">
        <v>40284</v>
      </c>
      <c r="B2565" s="116">
        <v>170.86</v>
      </c>
      <c r="C2565" s="109"/>
    </row>
    <row r="2566" spans="1:3">
      <c r="A2566" s="115">
        <v>40287</v>
      </c>
      <c r="B2566" s="116">
        <v>170.74</v>
      </c>
      <c r="C2566" s="109"/>
    </row>
    <row r="2567" spans="1:3">
      <c r="A2567" s="115">
        <v>40288</v>
      </c>
      <c r="B2567" s="116">
        <v>170.75</v>
      </c>
      <c r="C2567" s="109"/>
    </row>
    <row r="2568" spans="1:3">
      <c r="A2568" s="115">
        <v>40289</v>
      </c>
      <c r="B2568" s="116">
        <v>170.65</v>
      </c>
      <c r="C2568" s="109"/>
    </row>
    <row r="2569" spans="1:3">
      <c r="A2569" s="115">
        <v>40291</v>
      </c>
      <c r="B2569" s="116">
        <v>171.1</v>
      </c>
      <c r="C2569" s="109"/>
    </row>
    <row r="2570" spans="1:3">
      <c r="A2570" s="115">
        <v>40294</v>
      </c>
      <c r="B2570" s="116">
        <v>171.17</v>
      </c>
      <c r="C2570" s="109"/>
    </row>
    <row r="2571" spans="1:3">
      <c r="A2571" s="115">
        <v>40295</v>
      </c>
      <c r="B2571" s="116">
        <v>171.21</v>
      </c>
      <c r="C2571" s="109"/>
    </row>
    <row r="2572" spans="1:3">
      <c r="A2572" s="115">
        <v>40296</v>
      </c>
      <c r="B2572" s="116">
        <v>170.59</v>
      </c>
      <c r="C2572" s="109"/>
    </row>
    <row r="2573" spans="1:3">
      <c r="A2573" s="115">
        <v>40297</v>
      </c>
      <c r="B2573" s="116">
        <v>170.56</v>
      </c>
      <c r="C2573" s="109"/>
    </row>
    <row r="2574" spans="1:3">
      <c r="A2574" s="115">
        <v>40298</v>
      </c>
      <c r="B2574" s="116">
        <v>170.04</v>
      </c>
      <c r="C2574" s="109"/>
    </row>
    <row r="2575" spans="1:3">
      <c r="A2575" s="115">
        <v>40301</v>
      </c>
      <c r="B2575" s="116">
        <v>169.99</v>
      </c>
      <c r="C2575" s="109"/>
    </row>
    <row r="2576" spans="1:3">
      <c r="A2576" s="115">
        <v>40302</v>
      </c>
      <c r="B2576" s="116">
        <v>169.04</v>
      </c>
      <c r="C2576" s="109"/>
    </row>
    <row r="2577" spans="1:3">
      <c r="A2577" s="115">
        <v>40303</v>
      </c>
      <c r="B2577" s="116">
        <v>167.32</v>
      </c>
      <c r="C2577" s="109"/>
    </row>
    <row r="2578" spans="1:3">
      <c r="A2578" s="115">
        <v>40304</v>
      </c>
      <c r="B2578" s="116">
        <v>164.83</v>
      </c>
      <c r="C2578" s="109"/>
    </row>
    <row r="2579" spans="1:3">
      <c r="A2579" s="115">
        <v>40305</v>
      </c>
      <c r="B2579" s="116">
        <v>164.99</v>
      </c>
      <c r="C2579" s="109"/>
    </row>
    <row r="2580" spans="1:3">
      <c r="A2580" s="115">
        <v>40308</v>
      </c>
      <c r="B2580" s="116">
        <v>164.38</v>
      </c>
      <c r="C2580" s="109"/>
    </row>
    <row r="2581" spans="1:3">
      <c r="A2581" s="115">
        <v>40309</v>
      </c>
      <c r="B2581" s="116">
        <v>163.54</v>
      </c>
      <c r="C2581" s="109"/>
    </row>
    <row r="2582" spans="1:3">
      <c r="A2582" s="115">
        <v>40310</v>
      </c>
      <c r="B2582" s="116">
        <v>163.47999999999999</v>
      </c>
      <c r="C2582" s="109"/>
    </row>
    <row r="2583" spans="1:3">
      <c r="A2583" s="115">
        <v>40312</v>
      </c>
      <c r="B2583" s="116">
        <v>163.79</v>
      </c>
      <c r="C2583" s="109"/>
    </row>
    <row r="2584" spans="1:3">
      <c r="A2584" s="115">
        <v>40315</v>
      </c>
      <c r="B2584" s="116">
        <v>162.94999999999999</v>
      </c>
      <c r="C2584" s="109"/>
    </row>
    <row r="2585" spans="1:3">
      <c r="A2585" s="115">
        <v>40316</v>
      </c>
      <c r="B2585" s="116">
        <v>162</v>
      </c>
      <c r="C2585" s="109"/>
    </row>
    <row r="2586" spans="1:3">
      <c r="A2586" s="115">
        <v>40317</v>
      </c>
      <c r="B2586" s="116">
        <v>160.55000000000001</v>
      </c>
      <c r="C2586" s="109"/>
    </row>
    <row r="2587" spans="1:3">
      <c r="A2587" s="115">
        <v>40318</v>
      </c>
      <c r="B2587" s="116">
        <v>160.41999999999999</v>
      </c>
      <c r="C2587" s="109"/>
    </row>
    <row r="2588" spans="1:3">
      <c r="A2588" s="115">
        <v>40319</v>
      </c>
      <c r="B2588" s="116">
        <v>160.51</v>
      </c>
      <c r="C2588" s="109"/>
    </row>
    <row r="2589" spans="1:3">
      <c r="A2589" s="115">
        <v>40323</v>
      </c>
      <c r="B2589" s="116">
        <v>160.13999999999999</v>
      </c>
      <c r="C2589" s="109"/>
    </row>
    <row r="2590" spans="1:3">
      <c r="A2590" s="115">
        <v>40324</v>
      </c>
      <c r="B2590" s="116">
        <v>160.29</v>
      </c>
      <c r="C2590" s="109"/>
    </row>
    <row r="2591" spans="1:3">
      <c r="A2591" s="115">
        <v>40325</v>
      </c>
      <c r="B2591" s="116">
        <v>160.18</v>
      </c>
      <c r="C2591" s="109"/>
    </row>
    <row r="2592" spans="1:3">
      <c r="A2592" s="115">
        <v>40326</v>
      </c>
      <c r="B2592" s="116">
        <v>159.99</v>
      </c>
      <c r="C2592" s="109"/>
    </row>
    <row r="2593" spans="1:3">
      <c r="A2593" s="115">
        <v>40329</v>
      </c>
      <c r="B2593" s="116">
        <v>158.85</v>
      </c>
      <c r="C2593" s="109"/>
    </row>
    <row r="2594" spans="1:3">
      <c r="A2594" s="115">
        <v>40330</v>
      </c>
      <c r="B2594" s="116">
        <v>157.52000000000001</v>
      </c>
      <c r="C2594" s="109"/>
    </row>
    <row r="2595" spans="1:3">
      <c r="A2595" s="115">
        <v>40331</v>
      </c>
      <c r="B2595" s="116">
        <v>156.56</v>
      </c>
      <c r="C2595" s="109"/>
    </row>
    <row r="2596" spans="1:3">
      <c r="A2596" s="115">
        <v>40332</v>
      </c>
      <c r="B2596" s="116">
        <v>156.96</v>
      </c>
      <c r="C2596" s="109"/>
    </row>
    <row r="2597" spans="1:3">
      <c r="A2597" s="115">
        <v>40333</v>
      </c>
      <c r="B2597" s="116">
        <v>156.85</v>
      </c>
      <c r="C2597" s="109"/>
    </row>
    <row r="2598" spans="1:3">
      <c r="A2598" s="115">
        <v>40336</v>
      </c>
      <c r="B2598" s="116">
        <v>156.34</v>
      </c>
      <c r="C2598" s="109"/>
    </row>
    <row r="2599" spans="1:3">
      <c r="A2599" s="115">
        <v>40337</v>
      </c>
      <c r="B2599" s="116">
        <v>156.29</v>
      </c>
      <c r="C2599" s="109"/>
    </row>
    <row r="2600" spans="1:3">
      <c r="A2600" s="115">
        <v>40338</v>
      </c>
      <c r="B2600" s="116">
        <v>156.85</v>
      </c>
      <c r="C2600" s="109"/>
    </row>
    <row r="2601" spans="1:3">
      <c r="A2601" s="115">
        <v>40339</v>
      </c>
      <c r="B2601" s="116">
        <v>156.97999999999999</v>
      </c>
      <c r="C2601" s="109"/>
    </row>
    <row r="2602" spans="1:3">
      <c r="A2602" s="115">
        <v>40340</v>
      </c>
      <c r="B2602" s="116">
        <v>157.09</v>
      </c>
      <c r="C2602" s="109"/>
    </row>
    <row r="2603" spans="1:3">
      <c r="A2603" s="115">
        <v>40343</v>
      </c>
      <c r="B2603" s="116">
        <v>157.02000000000001</v>
      </c>
      <c r="C2603" s="109"/>
    </row>
    <row r="2604" spans="1:3">
      <c r="A2604" s="115">
        <v>40344</v>
      </c>
      <c r="B2604" s="116">
        <v>157.06</v>
      </c>
      <c r="C2604" s="109"/>
    </row>
    <row r="2605" spans="1:3">
      <c r="A2605" s="115">
        <v>40345</v>
      </c>
      <c r="B2605" s="116">
        <v>157.03</v>
      </c>
      <c r="C2605" s="109"/>
    </row>
    <row r="2606" spans="1:3">
      <c r="A2606" s="115">
        <v>40347</v>
      </c>
      <c r="B2606" s="116">
        <v>157</v>
      </c>
      <c r="C2606" s="109"/>
    </row>
    <row r="2607" spans="1:3">
      <c r="A2607" s="115">
        <v>40350</v>
      </c>
      <c r="B2607" s="116">
        <v>156.97999999999999</v>
      </c>
      <c r="C2607" s="109"/>
    </row>
    <row r="2608" spans="1:3">
      <c r="A2608" s="115">
        <v>40351</v>
      </c>
      <c r="B2608" s="116">
        <v>156.87</v>
      </c>
      <c r="C2608" s="109"/>
    </row>
    <row r="2609" spans="1:3">
      <c r="A2609" s="115">
        <v>40352</v>
      </c>
      <c r="B2609" s="116">
        <v>156.83000000000001</v>
      </c>
      <c r="C2609" s="109"/>
    </row>
    <row r="2610" spans="1:3">
      <c r="A2610" s="115">
        <v>40353</v>
      </c>
      <c r="B2610" s="116">
        <v>157.34</v>
      </c>
      <c r="C2610" s="109"/>
    </row>
    <row r="2611" spans="1:3">
      <c r="A2611" s="115">
        <v>40354</v>
      </c>
      <c r="B2611" s="116">
        <v>157.36000000000001</v>
      </c>
      <c r="C2611" s="109"/>
    </row>
    <row r="2612" spans="1:3">
      <c r="A2612" s="115">
        <v>40357</v>
      </c>
      <c r="B2612" s="116">
        <v>157.29</v>
      </c>
      <c r="C2612" s="109"/>
    </row>
    <row r="2613" spans="1:3">
      <c r="A2613" s="115">
        <v>40358</v>
      </c>
      <c r="B2613" s="116">
        <v>156.91999999999999</v>
      </c>
      <c r="C2613" s="109"/>
    </row>
    <row r="2614" spans="1:3">
      <c r="A2614" s="115">
        <v>40359</v>
      </c>
      <c r="B2614" s="116">
        <v>156.75</v>
      </c>
      <c r="C2614" s="109"/>
    </row>
    <row r="2615" spans="1:3">
      <c r="A2615" s="115">
        <v>40360</v>
      </c>
      <c r="B2615" s="116">
        <v>156.80000000000001</v>
      </c>
      <c r="C2615" s="109"/>
    </row>
    <row r="2616" spans="1:3">
      <c r="A2616" s="115">
        <v>40361</v>
      </c>
      <c r="B2616" s="116">
        <v>156.82</v>
      </c>
      <c r="C2616" s="109"/>
    </row>
    <row r="2617" spans="1:3">
      <c r="A2617" s="115">
        <v>40364</v>
      </c>
      <c r="B2617" s="116">
        <v>156.81</v>
      </c>
      <c r="C2617" s="109"/>
    </row>
    <row r="2618" spans="1:3">
      <c r="A2618" s="115">
        <v>40365</v>
      </c>
      <c r="B2618" s="116">
        <v>157.47</v>
      </c>
      <c r="C2618" s="109"/>
    </row>
    <row r="2619" spans="1:3">
      <c r="A2619" s="115">
        <v>40366</v>
      </c>
      <c r="B2619" s="116">
        <v>157.49</v>
      </c>
      <c r="C2619" s="109"/>
    </row>
    <row r="2620" spans="1:3">
      <c r="A2620" s="115">
        <v>40367</v>
      </c>
      <c r="B2620" s="116">
        <v>157.56</v>
      </c>
      <c r="C2620" s="109"/>
    </row>
    <row r="2621" spans="1:3">
      <c r="A2621" s="115">
        <v>40368</v>
      </c>
      <c r="B2621" s="116">
        <v>157.79</v>
      </c>
      <c r="C2621" s="109"/>
    </row>
    <row r="2622" spans="1:3">
      <c r="A2622" s="115">
        <v>40371</v>
      </c>
      <c r="B2622" s="116">
        <v>157.51</v>
      </c>
      <c r="C2622" s="109"/>
    </row>
    <row r="2623" spans="1:3">
      <c r="A2623" s="115">
        <v>40372</v>
      </c>
      <c r="B2623" s="116">
        <v>157.35</v>
      </c>
      <c r="C2623" s="109"/>
    </row>
    <row r="2624" spans="1:3">
      <c r="A2624" s="115">
        <v>40373</v>
      </c>
      <c r="B2624" s="116">
        <v>157.78</v>
      </c>
      <c r="C2624" s="109"/>
    </row>
    <row r="2625" spans="1:3">
      <c r="A2625" s="115">
        <v>40374</v>
      </c>
      <c r="B2625" s="116">
        <v>158.05000000000001</v>
      </c>
      <c r="C2625" s="109"/>
    </row>
    <row r="2626" spans="1:3">
      <c r="A2626" s="115">
        <v>40375</v>
      </c>
      <c r="B2626" s="116">
        <v>158.54</v>
      </c>
      <c r="C2626" s="109"/>
    </row>
    <row r="2627" spans="1:3">
      <c r="A2627" s="115">
        <v>40378</v>
      </c>
      <c r="B2627" s="116">
        <v>158.80000000000001</v>
      </c>
      <c r="C2627" s="109"/>
    </row>
    <row r="2628" spans="1:3">
      <c r="A2628" s="115">
        <v>40379</v>
      </c>
      <c r="B2628" s="116">
        <v>158.69999999999999</v>
      </c>
      <c r="C2628" s="109"/>
    </row>
    <row r="2629" spans="1:3">
      <c r="A2629" s="115">
        <v>40380</v>
      </c>
      <c r="B2629" s="116">
        <v>157.99</v>
      </c>
      <c r="C2629" s="109"/>
    </row>
    <row r="2630" spans="1:3">
      <c r="A2630" s="115">
        <v>40381</v>
      </c>
      <c r="B2630" s="116">
        <v>158.07</v>
      </c>
      <c r="C2630" s="109"/>
    </row>
    <row r="2631" spans="1:3">
      <c r="A2631" s="115">
        <v>40382</v>
      </c>
      <c r="B2631" s="116">
        <v>158.21</v>
      </c>
      <c r="C2631" s="109"/>
    </row>
    <row r="2632" spans="1:3">
      <c r="A2632" s="115">
        <v>40385</v>
      </c>
      <c r="B2632" s="116">
        <v>157.94</v>
      </c>
      <c r="C2632" s="109"/>
    </row>
    <row r="2633" spans="1:3">
      <c r="A2633" s="115">
        <v>40386</v>
      </c>
      <c r="B2633" s="116">
        <v>157.38</v>
      </c>
      <c r="C2633" s="109"/>
    </row>
    <row r="2634" spans="1:3">
      <c r="A2634" s="115">
        <v>40387</v>
      </c>
      <c r="B2634" s="116">
        <v>157.18</v>
      </c>
      <c r="C2634" s="109"/>
    </row>
    <row r="2635" spans="1:3">
      <c r="A2635" s="115">
        <v>40388</v>
      </c>
      <c r="B2635" s="116">
        <v>157.44</v>
      </c>
      <c r="C2635" s="109"/>
    </row>
    <row r="2636" spans="1:3">
      <c r="A2636" s="115">
        <v>40389</v>
      </c>
      <c r="B2636" s="116">
        <v>156.56</v>
      </c>
      <c r="C2636" s="109"/>
    </row>
    <row r="2637" spans="1:3">
      <c r="A2637" s="115">
        <v>40393</v>
      </c>
      <c r="B2637" s="116">
        <v>157.06</v>
      </c>
      <c r="C2637" s="109"/>
    </row>
    <row r="2638" spans="1:3">
      <c r="A2638" s="115">
        <v>40394</v>
      </c>
      <c r="B2638" s="116">
        <v>156.94999999999999</v>
      </c>
      <c r="C2638" s="109"/>
    </row>
    <row r="2639" spans="1:3">
      <c r="A2639" s="115">
        <v>40395</v>
      </c>
      <c r="B2639" s="116">
        <v>156.72999999999999</v>
      </c>
      <c r="C2639" s="109"/>
    </row>
    <row r="2640" spans="1:3">
      <c r="A2640" s="115">
        <v>40396</v>
      </c>
      <c r="B2640" s="116">
        <v>155.41</v>
      </c>
      <c r="C2640" s="109"/>
    </row>
    <row r="2641" spans="1:3">
      <c r="A2641" s="115">
        <v>40399</v>
      </c>
      <c r="B2641" s="116">
        <v>155.56</v>
      </c>
      <c r="C2641" s="109"/>
    </row>
    <row r="2642" spans="1:3">
      <c r="A2642" s="115">
        <v>40400</v>
      </c>
      <c r="B2642" s="116">
        <v>154.82</v>
      </c>
      <c r="C2642" s="109"/>
    </row>
    <row r="2643" spans="1:3">
      <c r="A2643" s="115">
        <v>40401</v>
      </c>
      <c r="B2643" s="116">
        <v>154.19999999999999</v>
      </c>
      <c r="C2643" s="109"/>
    </row>
    <row r="2644" spans="1:3">
      <c r="A2644" s="115">
        <v>40402</v>
      </c>
      <c r="B2644" s="116">
        <v>153.44999999999999</v>
      </c>
      <c r="C2644" s="109"/>
    </row>
    <row r="2645" spans="1:3">
      <c r="A2645" s="115">
        <v>40403</v>
      </c>
      <c r="B2645" s="116">
        <v>153.44999999999999</v>
      </c>
      <c r="C2645" s="109"/>
    </row>
    <row r="2646" spans="1:3">
      <c r="A2646" s="115">
        <v>40406</v>
      </c>
      <c r="B2646" s="116">
        <v>153.28</v>
      </c>
      <c r="C2646" s="109"/>
    </row>
    <row r="2647" spans="1:3">
      <c r="A2647" s="115">
        <v>40407</v>
      </c>
      <c r="B2647" s="116">
        <v>153.49</v>
      </c>
      <c r="C2647" s="109"/>
    </row>
    <row r="2648" spans="1:3">
      <c r="A2648" s="115">
        <v>40408</v>
      </c>
      <c r="B2648" s="116">
        <v>153.53</v>
      </c>
      <c r="C2648" s="109"/>
    </row>
    <row r="2649" spans="1:3">
      <c r="A2649" s="115">
        <v>40409</v>
      </c>
      <c r="B2649" s="116">
        <v>153.47</v>
      </c>
      <c r="C2649" s="109"/>
    </row>
    <row r="2650" spans="1:3">
      <c r="A2650" s="115">
        <v>40410</v>
      </c>
      <c r="B2650" s="116">
        <v>153.06</v>
      </c>
      <c r="C2650" s="109"/>
    </row>
    <row r="2651" spans="1:3">
      <c r="A2651" s="115">
        <v>40413</v>
      </c>
      <c r="B2651" s="116">
        <v>152.9</v>
      </c>
      <c r="C2651" s="109"/>
    </row>
    <row r="2652" spans="1:3">
      <c r="A2652" s="115">
        <v>40414</v>
      </c>
      <c r="B2652" s="116">
        <v>152.80000000000001</v>
      </c>
      <c r="C2652" s="109"/>
    </row>
    <row r="2653" spans="1:3">
      <c r="A2653" s="115">
        <v>40415</v>
      </c>
      <c r="B2653" s="116">
        <v>152.91999999999999</v>
      </c>
      <c r="C2653" s="109"/>
    </row>
    <row r="2654" spans="1:3">
      <c r="A2654" s="115">
        <v>40416</v>
      </c>
      <c r="B2654" s="116">
        <v>152.79</v>
      </c>
      <c r="C2654" s="109"/>
    </row>
    <row r="2655" spans="1:3">
      <c r="A2655" s="115">
        <v>40417</v>
      </c>
      <c r="B2655" s="116">
        <v>153.25</v>
      </c>
      <c r="C2655" s="109"/>
    </row>
    <row r="2656" spans="1:3">
      <c r="A2656" s="115">
        <v>40420</v>
      </c>
      <c r="B2656" s="116">
        <v>153.31</v>
      </c>
      <c r="C2656" s="109"/>
    </row>
    <row r="2657" spans="1:3">
      <c r="A2657" s="115">
        <v>40421</v>
      </c>
      <c r="B2657" s="116">
        <v>153.35</v>
      </c>
      <c r="C2657" s="109"/>
    </row>
    <row r="2658" spans="1:3">
      <c r="A2658" s="115">
        <v>40422</v>
      </c>
      <c r="B2658" s="116">
        <v>153.43</v>
      </c>
      <c r="C2658" s="109"/>
    </row>
    <row r="2659" spans="1:3">
      <c r="A2659" s="115">
        <v>40423</v>
      </c>
      <c r="B2659" s="116">
        <v>153.5</v>
      </c>
      <c r="C2659" s="109"/>
    </row>
    <row r="2660" spans="1:3">
      <c r="A2660" s="115">
        <v>40424</v>
      </c>
      <c r="B2660" s="116">
        <v>152.01</v>
      </c>
      <c r="C2660" s="109"/>
    </row>
    <row r="2661" spans="1:3">
      <c r="A2661" s="115">
        <v>40427</v>
      </c>
      <c r="B2661" s="116">
        <v>151.11000000000001</v>
      </c>
      <c r="C2661" s="109"/>
    </row>
    <row r="2662" spans="1:3">
      <c r="A2662" s="115">
        <v>40428</v>
      </c>
      <c r="B2662" s="116">
        <v>150.74</v>
      </c>
      <c r="C2662" s="109"/>
    </row>
    <row r="2663" spans="1:3">
      <c r="A2663" s="115">
        <v>40429</v>
      </c>
      <c r="B2663" s="116">
        <v>150.54</v>
      </c>
      <c r="C2663" s="109"/>
    </row>
    <row r="2664" spans="1:3">
      <c r="A2664" s="115">
        <v>40430</v>
      </c>
      <c r="B2664" s="116">
        <v>150.59</v>
      </c>
      <c r="C2664" s="109"/>
    </row>
    <row r="2665" spans="1:3">
      <c r="A2665" s="115">
        <v>40431</v>
      </c>
      <c r="B2665" s="116">
        <v>150.61000000000001</v>
      </c>
      <c r="C2665" s="109"/>
    </row>
    <row r="2666" spans="1:3">
      <c r="A2666" s="115">
        <v>40434</v>
      </c>
      <c r="B2666" s="116">
        <v>150.97999999999999</v>
      </c>
      <c r="C2666" s="109"/>
    </row>
    <row r="2667" spans="1:3">
      <c r="A2667" s="115">
        <v>40435</v>
      </c>
      <c r="B2667" s="116">
        <v>151.1</v>
      </c>
      <c r="C2667" s="109"/>
    </row>
    <row r="2668" spans="1:3">
      <c r="A2668" s="115">
        <v>40436</v>
      </c>
      <c r="B2668" s="116">
        <v>151.63</v>
      </c>
      <c r="C2668" s="109"/>
    </row>
    <row r="2669" spans="1:3">
      <c r="A2669" s="115">
        <v>40437</v>
      </c>
      <c r="B2669" s="116">
        <v>152.18</v>
      </c>
      <c r="C2669" s="109"/>
    </row>
    <row r="2670" spans="1:3">
      <c r="A2670" s="115">
        <v>40438</v>
      </c>
      <c r="B2670" s="116">
        <v>153.04</v>
      </c>
      <c r="C2670" s="109"/>
    </row>
    <row r="2671" spans="1:3">
      <c r="A2671" s="115">
        <v>40441</v>
      </c>
      <c r="B2671" s="116">
        <v>153.09</v>
      </c>
      <c r="C2671" s="109"/>
    </row>
    <row r="2672" spans="1:3">
      <c r="A2672" s="115">
        <v>40442</v>
      </c>
      <c r="B2672" s="116">
        <v>153.41999999999999</v>
      </c>
      <c r="C2672" s="109"/>
    </row>
    <row r="2673" spans="1:3">
      <c r="A2673" s="115">
        <v>40443</v>
      </c>
      <c r="B2673" s="116">
        <v>154.05000000000001</v>
      </c>
      <c r="C2673" s="109"/>
    </row>
    <row r="2674" spans="1:3">
      <c r="A2674" s="115">
        <v>40444</v>
      </c>
      <c r="B2674" s="116">
        <v>154.02000000000001</v>
      </c>
      <c r="C2674" s="109"/>
    </row>
    <row r="2675" spans="1:3">
      <c r="A2675" s="115">
        <v>40445</v>
      </c>
      <c r="B2675" s="116">
        <v>154.22999999999999</v>
      </c>
      <c r="C2675" s="109"/>
    </row>
    <row r="2676" spans="1:3">
      <c r="A2676" s="115">
        <v>40448</v>
      </c>
      <c r="B2676" s="116">
        <v>153.94999999999999</v>
      </c>
      <c r="C2676" s="109"/>
    </row>
    <row r="2677" spans="1:3">
      <c r="A2677" s="115">
        <v>40449</v>
      </c>
      <c r="B2677" s="116">
        <v>154.16</v>
      </c>
      <c r="C2677" s="109"/>
    </row>
    <row r="2678" spans="1:3">
      <c r="A2678" s="115">
        <v>40450</v>
      </c>
      <c r="B2678" s="116">
        <v>154.58000000000001</v>
      </c>
      <c r="C2678" s="109"/>
    </row>
    <row r="2679" spans="1:3">
      <c r="A2679" s="115">
        <v>40451</v>
      </c>
      <c r="B2679" s="116">
        <v>154.87</v>
      </c>
      <c r="C2679" s="109"/>
    </row>
    <row r="2680" spans="1:3">
      <c r="A2680" s="115">
        <v>40452</v>
      </c>
      <c r="B2680" s="116">
        <v>154.69</v>
      </c>
      <c r="C2680" s="109"/>
    </row>
    <row r="2681" spans="1:3">
      <c r="A2681" s="115">
        <v>40455</v>
      </c>
      <c r="B2681" s="116">
        <v>154.37</v>
      </c>
      <c r="C2681" s="109"/>
    </row>
    <row r="2682" spans="1:3">
      <c r="A2682" s="115">
        <v>40456</v>
      </c>
      <c r="B2682" s="116">
        <v>154.56</v>
      </c>
      <c r="C2682" s="109"/>
    </row>
    <row r="2683" spans="1:3">
      <c r="A2683" s="115">
        <v>40457</v>
      </c>
      <c r="B2683" s="116">
        <v>154.25</v>
      </c>
      <c r="C2683" s="109"/>
    </row>
    <row r="2684" spans="1:3">
      <c r="A2684" s="115">
        <v>40458</v>
      </c>
      <c r="B2684" s="116">
        <v>154.52000000000001</v>
      </c>
      <c r="C2684" s="109"/>
    </row>
    <row r="2685" spans="1:3">
      <c r="A2685" s="115">
        <v>40459</v>
      </c>
      <c r="B2685" s="116">
        <v>154.75</v>
      </c>
      <c r="C2685" s="109"/>
    </row>
    <row r="2686" spans="1:3">
      <c r="A2686" s="115">
        <v>40462</v>
      </c>
      <c r="B2686" s="116">
        <v>154.4</v>
      </c>
      <c r="C2686" s="109"/>
    </row>
    <row r="2687" spans="1:3">
      <c r="A2687" s="115">
        <v>40463</v>
      </c>
      <c r="B2687" s="116">
        <v>154.80000000000001</v>
      </c>
      <c r="C2687" s="109"/>
    </row>
    <row r="2688" spans="1:3">
      <c r="A2688" s="115">
        <v>40464</v>
      </c>
      <c r="B2688" s="116">
        <v>155.21</v>
      </c>
      <c r="C2688" s="109"/>
    </row>
    <row r="2689" spans="1:3">
      <c r="A2689" s="115">
        <v>40465</v>
      </c>
      <c r="B2689" s="116">
        <v>155.28</v>
      </c>
      <c r="C2689" s="109"/>
    </row>
    <row r="2690" spans="1:3">
      <c r="A2690" s="115">
        <v>40466</v>
      </c>
      <c r="B2690" s="116">
        <v>155.69999999999999</v>
      </c>
      <c r="C2690" s="109"/>
    </row>
    <row r="2691" spans="1:3">
      <c r="A2691" s="115">
        <v>40469</v>
      </c>
      <c r="B2691" s="116">
        <v>155.47</v>
      </c>
      <c r="C2691" s="109"/>
    </row>
    <row r="2692" spans="1:3">
      <c r="A2692" s="115">
        <v>40470</v>
      </c>
      <c r="B2692" s="116">
        <v>155.59</v>
      </c>
      <c r="C2692" s="109"/>
    </row>
    <row r="2693" spans="1:3">
      <c r="A2693" s="115">
        <v>40471</v>
      </c>
      <c r="B2693" s="116">
        <v>155.77000000000001</v>
      </c>
      <c r="C2693" s="109"/>
    </row>
    <row r="2694" spans="1:3">
      <c r="A2694" s="115">
        <v>40472</v>
      </c>
      <c r="B2694" s="116">
        <v>156.41999999999999</v>
      </c>
      <c r="C2694" s="109"/>
    </row>
    <row r="2695" spans="1:3">
      <c r="A2695" s="115">
        <v>40473</v>
      </c>
      <c r="B2695" s="116">
        <v>156.28</v>
      </c>
      <c r="C2695" s="109"/>
    </row>
    <row r="2696" spans="1:3">
      <c r="A2696" s="115">
        <v>40476</v>
      </c>
      <c r="B2696" s="116">
        <v>156.41999999999999</v>
      </c>
      <c r="C2696" s="109"/>
    </row>
    <row r="2697" spans="1:3">
      <c r="A2697" s="115">
        <v>40477</v>
      </c>
      <c r="B2697" s="116">
        <v>155.94</v>
      </c>
      <c r="C2697" s="109"/>
    </row>
    <row r="2698" spans="1:3">
      <c r="A2698" s="115">
        <v>40478</v>
      </c>
      <c r="B2698" s="116">
        <v>155.72</v>
      </c>
      <c r="C2698" s="109"/>
    </row>
    <row r="2699" spans="1:3">
      <c r="A2699" s="115">
        <v>40479</v>
      </c>
      <c r="B2699" s="116">
        <v>155.35</v>
      </c>
      <c r="C2699" s="109"/>
    </row>
    <row r="2700" spans="1:3">
      <c r="A2700" s="115">
        <v>40480</v>
      </c>
      <c r="B2700" s="116">
        <v>155.11000000000001</v>
      </c>
      <c r="C2700" s="109"/>
    </row>
    <row r="2701" spans="1:3">
      <c r="A2701" s="115">
        <v>40483</v>
      </c>
      <c r="B2701" s="116">
        <v>155.16999999999999</v>
      </c>
      <c r="C2701" s="109"/>
    </row>
    <row r="2702" spans="1:3">
      <c r="A2702" s="115">
        <v>40484</v>
      </c>
      <c r="B2702" s="116">
        <v>154.63999999999999</v>
      </c>
      <c r="C2702" s="109"/>
    </row>
    <row r="2703" spans="1:3">
      <c r="A2703" s="115">
        <v>40485</v>
      </c>
      <c r="B2703" s="116">
        <v>154.69</v>
      </c>
      <c r="C2703" s="109"/>
    </row>
    <row r="2704" spans="1:3">
      <c r="A2704" s="115">
        <v>40486</v>
      </c>
      <c r="B2704" s="116">
        <v>154.91</v>
      </c>
      <c r="C2704" s="109"/>
    </row>
    <row r="2705" spans="1:3">
      <c r="A2705" s="115">
        <v>40487</v>
      </c>
      <c r="B2705" s="116">
        <v>154.76</v>
      </c>
      <c r="C2705" s="109"/>
    </row>
    <row r="2706" spans="1:3">
      <c r="A2706" s="115">
        <v>40490</v>
      </c>
      <c r="B2706" s="116">
        <v>154.13</v>
      </c>
      <c r="C2706" s="109"/>
    </row>
    <row r="2707" spans="1:3">
      <c r="A2707" s="115">
        <v>40491</v>
      </c>
      <c r="B2707" s="116">
        <v>154.08000000000001</v>
      </c>
      <c r="C2707" s="109"/>
    </row>
    <row r="2708" spans="1:3">
      <c r="A2708" s="115">
        <v>40492</v>
      </c>
      <c r="B2708" s="116">
        <v>153.44</v>
      </c>
      <c r="C2708" s="109"/>
    </row>
    <row r="2709" spans="1:3">
      <c r="A2709" s="115">
        <v>40493</v>
      </c>
      <c r="B2709" s="116">
        <v>153.44999999999999</v>
      </c>
      <c r="C2709" s="109"/>
    </row>
    <row r="2710" spans="1:3">
      <c r="A2710" s="115">
        <v>40494</v>
      </c>
      <c r="B2710" s="116">
        <v>153.43</v>
      </c>
      <c r="C2710" s="109"/>
    </row>
    <row r="2711" spans="1:3">
      <c r="A2711" s="115">
        <v>40497</v>
      </c>
      <c r="B2711" s="116">
        <v>153.33000000000001</v>
      </c>
      <c r="C2711" s="109"/>
    </row>
    <row r="2712" spans="1:3">
      <c r="A2712" s="115">
        <v>40498</v>
      </c>
      <c r="B2712" s="116">
        <v>153.34</v>
      </c>
      <c r="C2712" s="109"/>
    </row>
    <row r="2713" spans="1:3">
      <c r="A2713" s="115">
        <v>40499</v>
      </c>
      <c r="B2713" s="116">
        <v>153.19999999999999</v>
      </c>
      <c r="C2713" s="109"/>
    </row>
    <row r="2714" spans="1:3">
      <c r="A2714" s="115">
        <v>40500</v>
      </c>
      <c r="B2714" s="116">
        <v>153.51</v>
      </c>
      <c r="C2714" s="109"/>
    </row>
    <row r="2715" spans="1:3">
      <c r="A2715" s="115">
        <v>40501</v>
      </c>
      <c r="B2715" s="116">
        <v>153.79</v>
      </c>
      <c r="C2715" s="109"/>
    </row>
    <row r="2716" spans="1:3">
      <c r="A2716" s="115">
        <v>40504</v>
      </c>
      <c r="B2716" s="116">
        <v>153.97</v>
      </c>
      <c r="C2716" s="109"/>
    </row>
    <row r="2717" spans="1:3">
      <c r="A2717" s="115">
        <v>40505</v>
      </c>
      <c r="B2717" s="116">
        <v>153.59</v>
      </c>
      <c r="C2717" s="109"/>
    </row>
    <row r="2718" spans="1:3">
      <c r="A2718" s="115">
        <v>40506</v>
      </c>
      <c r="B2718" s="116">
        <v>152.84</v>
      </c>
      <c r="C2718" s="109"/>
    </row>
    <row r="2719" spans="1:3">
      <c r="A2719" s="115">
        <v>40507</v>
      </c>
      <c r="B2719" s="116">
        <v>152.9</v>
      </c>
      <c r="C2719" s="109"/>
    </row>
    <row r="2720" spans="1:3">
      <c r="A2720" s="115">
        <v>40508</v>
      </c>
      <c r="B2720" s="116">
        <v>153.11000000000001</v>
      </c>
      <c r="C2720" s="109"/>
    </row>
    <row r="2721" spans="1:3">
      <c r="A2721" s="115">
        <v>40511</v>
      </c>
      <c r="B2721" s="116">
        <v>153.30000000000001</v>
      </c>
      <c r="C2721" s="109"/>
    </row>
    <row r="2722" spans="1:3">
      <c r="A2722" s="115">
        <v>40512</v>
      </c>
      <c r="B2722" s="116">
        <v>152.87</v>
      </c>
      <c r="C2722" s="109"/>
    </row>
    <row r="2723" spans="1:3">
      <c r="A2723" s="115">
        <v>40513</v>
      </c>
      <c r="B2723" s="116">
        <v>152.54</v>
      </c>
      <c r="C2723" s="109"/>
    </row>
    <row r="2724" spans="1:3">
      <c r="A2724" s="115">
        <v>40514</v>
      </c>
      <c r="B2724" s="116">
        <v>152.75</v>
      </c>
      <c r="C2724" s="109"/>
    </row>
    <row r="2725" spans="1:3">
      <c r="A2725" s="115">
        <v>40515</v>
      </c>
      <c r="B2725" s="116">
        <v>152.62</v>
      </c>
      <c r="C2725" s="109"/>
    </row>
    <row r="2726" spans="1:3">
      <c r="A2726" s="115">
        <v>40518</v>
      </c>
      <c r="B2726" s="116">
        <v>152.05000000000001</v>
      </c>
      <c r="C2726" s="109"/>
    </row>
    <row r="2727" spans="1:3">
      <c r="A2727" s="115">
        <v>40519</v>
      </c>
      <c r="B2727" s="116">
        <v>152.1</v>
      </c>
      <c r="C2727" s="109"/>
    </row>
    <row r="2728" spans="1:3">
      <c r="A2728" s="115">
        <v>40520</v>
      </c>
      <c r="B2728" s="116">
        <v>151.76</v>
      </c>
      <c r="C2728" s="109"/>
    </row>
    <row r="2729" spans="1:3">
      <c r="A2729" s="115">
        <v>40521</v>
      </c>
      <c r="B2729" s="116">
        <v>151.96</v>
      </c>
      <c r="C2729" s="109"/>
    </row>
    <row r="2730" spans="1:3">
      <c r="A2730" s="115">
        <v>40522</v>
      </c>
      <c r="B2730" s="116">
        <v>152.16</v>
      </c>
      <c r="C2730" s="109"/>
    </row>
    <row r="2731" spans="1:3">
      <c r="A2731" s="115">
        <v>40525</v>
      </c>
      <c r="B2731" s="116">
        <v>152.65</v>
      </c>
      <c r="C2731" s="109"/>
    </row>
    <row r="2732" spans="1:3">
      <c r="A2732" s="115">
        <v>40526</v>
      </c>
      <c r="B2732" s="116">
        <v>153.58000000000001</v>
      </c>
      <c r="C2732" s="109"/>
    </row>
    <row r="2733" spans="1:3">
      <c r="A2733" s="115">
        <v>40527</v>
      </c>
      <c r="B2733" s="116">
        <v>154.47</v>
      </c>
      <c r="C2733" s="109"/>
    </row>
    <row r="2734" spans="1:3">
      <c r="A2734" s="115">
        <v>40528</v>
      </c>
      <c r="B2734" s="116">
        <v>154.06</v>
      </c>
      <c r="C2734" s="109"/>
    </row>
    <row r="2735" spans="1:3">
      <c r="A2735" s="115">
        <v>40529</v>
      </c>
      <c r="B2735" s="116">
        <v>154.33000000000001</v>
      </c>
      <c r="C2735" s="109"/>
    </row>
    <row r="2736" spans="1:3">
      <c r="A2736" s="115">
        <v>40532</v>
      </c>
      <c r="B2736" s="116">
        <v>153.69999999999999</v>
      </c>
      <c r="C2736" s="109"/>
    </row>
    <row r="2737" spans="1:3">
      <c r="A2737" s="115">
        <v>40533</v>
      </c>
      <c r="B2737" s="116">
        <v>153.68</v>
      </c>
      <c r="C2737" s="109"/>
    </row>
    <row r="2738" spans="1:3">
      <c r="A2738" s="115">
        <v>40534</v>
      </c>
      <c r="B2738" s="116">
        <v>153.58000000000001</v>
      </c>
      <c r="C2738" s="109"/>
    </row>
    <row r="2739" spans="1:3">
      <c r="A2739" s="115">
        <v>40535</v>
      </c>
      <c r="B2739" s="116">
        <v>153.44</v>
      </c>
      <c r="C2739" s="109"/>
    </row>
    <row r="2740" spans="1:3">
      <c r="A2740" s="115">
        <v>40539</v>
      </c>
      <c r="B2740" s="116">
        <v>153.12</v>
      </c>
      <c r="C2740" s="109"/>
    </row>
    <row r="2741" spans="1:3">
      <c r="A2741" s="115">
        <v>40540</v>
      </c>
      <c r="B2741" s="116">
        <v>153.44</v>
      </c>
      <c r="C2741" s="109"/>
    </row>
    <row r="2742" spans="1:3">
      <c r="A2742" s="115">
        <v>40541</v>
      </c>
      <c r="B2742" s="116">
        <v>153.13</v>
      </c>
      <c r="C2742" s="109"/>
    </row>
    <row r="2743" spans="1:3">
      <c r="A2743" s="115">
        <v>40542</v>
      </c>
      <c r="B2743" s="116">
        <v>153.52000000000001</v>
      </c>
      <c r="C2743" s="109"/>
    </row>
    <row r="2744" spans="1:3">
      <c r="A2744" s="115">
        <v>40543</v>
      </c>
      <c r="B2744" s="116">
        <v>153.80000000000001</v>
      </c>
      <c r="C2744" s="109"/>
    </row>
    <row r="2745" spans="1:3">
      <c r="A2745" s="115">
        <v>40546</v>
      </c>
      <c r="B2745" s="116">
        <v>153.84</v>
      </c>
      <c r="C2745" s="109"/>
    </row>
    <row r="2746" spans="1:3">
      <c r="A2746" s="115">
        <v>40547</v>
      </c>
      <c r="B2746" s="116">
        <v>153.81</v>
      </c>
      <c r="C2746" s="109"/>
    </row>
    <row r="2747" spans="1:3">
      <c r="A2747" s="115">
        <v>40548</v>
      </c>
      <c r="B2747" s="116">
        <v>153.59</v>
      </c>
      <c r="C2747" s="109"/>
    </row>
    <row r="2748" spans="1:3">
      <c r="A2748" s="115">
        <v>40549</v>
      </c>
      <c r="B2748" s="116">
        <v>153.13999999999999</v>
      </c>
      <c r="C2748" s="109"/>
    </row>
    <row r="2749" spans="1:3">
      <c r="A2749" s="115">
        <v>40550</v>
      </c>
      <c r="B2749" s="116">
        <v>152.74</v>
      </c>
      <c r="C2749" s="109"/>
    </row>
    <row r="2750" spans="1:3">
      <c r="A2750" s="115">
        <v>40553</v>
      </c>
      <c r="B2750" s="116">
        <v>152.58000000000001</v>
      </c>
      <c r="C2750" s="109"/>
    </row>
    <row r="2751" spans="1:3">
      <c r="A2751" s="115">
        <v>40554</v>
      </c>
      <c r="B2751" s="116">
        <v>153.22</v>
      </c>
      <c r="C2751" s="109"/>
    </row>
    <row r="2752" spans="1:3">
      <c r="A2752" s="115">
        <v>40555</v>
      </c>
      <c r="B2752" s="116">
        <v>154.15</v>
      </c>
      <c r="C2752" s="109"/>
    </row>
    <row r="2753" spans="1:3">
      <c r="A2753" s="115">
        <v>40556</v>
      </c>
      <c r="B2753" s="116">
        <v>154.37</v>
      </c>
      <c r="C2753" s="109"/>
    </row>
    <row r="2754" spans="1:3">
      <c r="A2754" s="115">
        <v>40557</v>
      </c>
      <c r="B2754" s="116">
        <v>155.5</v>
      </c>
      <c r="C2754" s="109"/>
    </row>
    <row r="2755" spans="1:3">
      <c r="A2755" s="115">
        <v>40560</v>
      </c>
      <c r="B2755" s="116">
        <v>155.26</v>
      </c>
      <c r="C2755" s="109"/>
    </row>
    <row r="2756" spans="1:3">
      <c r="A2756" s="115">
        <v>40561</v>
      </c>
      <c r="B2756" s="116">
        <v>156.84</v>
      </c>
      <c r="C2756" s="109"/>
    </row>
    <row r="2757" spans="1:3">
      <c r="A2757" s="115">
        <v>40562</v>
      </c>
      <c r="B2757" s="116">
        <v>157.72</v>
      </c>
      <c r="C2757" s="109"/>
    </row>
    <row r="2758" spans="1:3">
      <c r="A2758" s="115">
        <v>40563</v>
      </c>
      <c r="B2758" s="116">
        <v>158.25</v>
      </c>
      <c r="C2758" s="109"/>
    </row>
    <row r="2759" spans="1:3">
      <c r="A2759" s="115">
        <v>40564</v>
      </c>
      <c r="B2759" s="116">
        <v>158.38999999999999</v>
      </c>
      <c r="C2759" s="109"/>
    </row>
    <row r="2760" spans="1:3">
      <c r="A2760" s="115">
        <v>40567</v>
      </c>
      <c r="B2760" s="116">
        <v>159.21</v>
      </c>
      <c r="C2760" s="109"/>
    </row>
    <row r="2761" spans="1:3">
      <c r="A2761" s="115">
        <v>40568</v>
      </c>
      <c r="B2761" s="116">
        <v>159.15</v>
      </c>
      <c r="C2761" s="109"/>
    </row>
    <row r="2762" spans="1:3">
      <c r="A2762" s="115">
        <v>40569</v>
      </c>
      <c r="B2762" s="116">
        <v>159.11000000000001</v>
      </c>
      <c r="C2762" s="109"/>
    </row>
    <row r="2763" spans="1:3">
      <c r="A2763" s="115">
        <v>40570</v>
      </c>
      <c r="B2763" s="116">
        <v>159.18</v>
      </c>
      <c r="C2763" s="109"/>
    </row>
    <row r="2764" spans="1:3">
      <c r="A2764" s="115">
        <v>40571</v>
      </c>
      <c r="B2764" s="116">
        <v>158.79</v>
      </c>
      <c r="C2764" s="109"/>
    </row>
    <row r="2765" spans="1:3">
      <c r="A2765" s="115">
        <v>40574</v>
      </c>
      <c r="B2765" s="116">
        <v>158.59</v>
      </c>
      <c r="C2765" s="109"/>
    </row>
    <row r="2766" spans="1:3">
      <c r="A2766" s="115">
        <v>40575</v>
      </c>
      <c r="B2766" s="116">
        <v>158.81</v>
      </c>
      <c r="C2766" s="109"/>
    </row>
    <row r="2767" spans="1:3">
      <c r="A2767" s="115">
        <v>40576</v>
      </c>
      <c r="B2767" s="116">
        <v>158.82</v>
      </c>
      <c r="C2767" s="109"/>
    </row>
    <row r="2768" spans="1:3">
      <c r="A2768" s="115">
        <v>40577</v>
      </c>
      <c r="B2768" s="116">
        <v>158.63</v>
      </c>
      <c r="C2768" s="109"/>
    </row>
    <row r="2769" spans="1:3">
      <c r="A2769" s="115">
        <v>40578</v>
      </c>
      <c r="B2769" s="116">
        <v>158.11000000000001</v>
      </c>
      <c r="C2769" s="109"/>
    </row>
    <row r="2770" spans="1:3">
      <c r="A2770" s="115">
        <v>40581</v>
      </c>
      <c r="B2770" s="116">
        <v>157.63999999999999</v>
      </c>
      <c r="C2770" s="109"/>
    </row>
    <row r="2771" spans="1:3">
      <c r="A2771" s="115">
        <v>40582</v>
      </c>
      <c r="B2771" s="116">
        <v>157.9</v>
      </c>
      <c r="C2771" s="109"/>
    </row>
    <row r="2772" spans="1:3">
      <c r="A2772" s="115">
        <v>40583</v>
      </c>
      <c r="B2772" s="116">
        <v>158.58000000000001</v>
      </c>
      <c r="C2772" s="109"/>
    </row>
    <row r="2773" spans="1:3">
      <c r="A2773" s="115">
        <v>40584</v>
      </c>
      <c r="B2773" s="116">
        <v>158.91</v>
      </c>
      <c r="C2773" s="109"/>
    </row>
    <row r="2774" spans="1:3">
      <c r="A2774" s="115">
        <v>40585</v>
      </c>
      <c r="B2774" s="116">
        <v>158.86000000000001</v>
      </c>
      <c r="C2774" s="109"/>
    </row>
    <row r="2775" spans="1:3">
      <c r="A2775" s="115">
        <v>40588</v>
      </c>
      <c r="B2775" s="116">
        <v>158.53</v>
      </c>
      <c r="C2775" s="109"/>
    </row>
    <row r="2776" spans="1:3">
      <c r="A2776" s="115">
        <v>40589</v>
      </c>
      <c r="B2776" s="116">
        <v>159.04</v>
      </c>
      <c r="C2776" s="109"/>
    </row>
    <row r="2777" spans="1:3">
      <c r="A2777" s="115">
        <v>40590</v>
      </c>
      <c r="B2777" s="116">
        <v>159.03</v>
      </c>
      <c r="C2777" s="109"/>
    </row>
    <row r="2778" spans="1:3">
      <c r="A2778" s="115">
        <v>40591</v>
      </c>
      <c r="B2778" s="116">
        <v>159.28</v>
      </c>
      <c r="C2778" s="109"/>
    </row>
    <row r="2779" spans="1:3">
      <c r="A2779" s="115">
        <v>40592</v>
      </c>
      <c r="B2779" s="116">
        <v>159.22999999999999</v>
      </c>
      <c r="C2779" s="109"/>
    </row>
    <row r="2780" spans="1:3">
      <c r="A2780" s="115">
        <v>40595</v>
      </c>
      <c r="B2780" s="116">
        <v>159.71</v>
      </c>
      <c r="C2780" s="109"/>
    </row>
    <row r="2781" spans="1:3">
      <c r="A2781" s="115">
        <v>40596</v>
      </c>
      <c r="B2781" s="116">
        <v>160.19999999999999</v>
      </c>
      <c r="C2781" s="109"/>
    </row>
    <row r="2782" spans="1:3">
      <c r="A2782" s="115">
        <v>40597</v>
      </c>
      <c r="B2782" s="116">
        <v>160.36000000000001</v>
      </c>
      <c r="C2782" s="109"/>
    </row>
    <row r="2783" spans="1:3">
      <c r="A2783" s="115">
        <v>40598</v>
      </c>
      <c r="B2783" s="116">
        <v>160.28</v>
      </c>
      <c r="C2783" s="109"/>
    </row>
    <row r="2784" spans="1:3">
      <c r="A2784" s="115">
        <v>40599</v>
      </c>
      <c r="B2784" s="116">
        <v>160.22999999999999</v>
      </c>
      <c r="C2784" s="109"/>
    </row>
    <row r="2785" spans="1:3">
      <c r="A2785" s="115">
        <v>40602</v>
      </c>
      <c r="B2785" s="116">
        <v>160.38</v>
      </c>
      <c r="C2785" s="109"/>
    </row>
    <row r="2786" spans="1:3">
      <c r="A2786" s="115">
        <v>40603</v>
      </c>
      <c r="B2786" s="116">
        <v>160.31</v>
      </c>
      <c r="C2786" s="109"/>
    </row>
    <row r="2787" spans="1:3">
      <c r="A2787" s="115">
        <v>40604</v>
      </c>
      <c r="B2787" s="116">
        <v>160.11000000000001</v>
      </c>
      <c r="C2787" s="109"/>
    </row>
    <row r="2788" spans="1:3">
      <c r="A2788" s="115">
        <v>40605</v>
      </c>
      <c r="B2788" s="116">
        <v>160.34</v>
      </c>
      <c r="C2788" s="109"/>
    </row>
    <row r="2789" spans="1:3">
      <c r="A2789" s="115">
        <v>40606</v>
      </c>
      <c r="B2789" s="116">
        <v>160.93</v>
      </c>
      <c r="C2789" s="109"/>
    </row>
    <row r="2790" spans="1:3">
      <c r="A2790" s="115">
        <v>40609</v>
      </c>
      <c r="B2790" s="116">
        <v>161.11000000000001</v>
      </c>
      <c r="C2790" s="109"/>
    </row>
    <row r="2791" spans="1:3">
      <c r="A2791" s="115">
        <v>40610</v>
      </c>
      <c r="B2791" s="116">
        <v>161.47</v>
      </c>
      <c r="C2791" s="109"/>
    </row>
    <row r="2792" spans="1:3">
      <c r="A2792" s="115">
        <v>40611</v>
      </c>
      <c r="B2792" s="116">
        <v>161.38999999999999</v>
      </c>
      <c r="C2792" s="109"/>
    </row>
    <row r="2793" spans="1:3">
      <c r="A2793" s="115">
        <v>40612</v>
      </c>
      <c r="B2793" s="116">
        <v>161.28</v>
      </c>
      <c r="C2793" s="109"/>
    </row>
    <row r="2794" spans="1:3">
      <c r="A2794" s="115">
        <v>40613</v>
      </c>
      <c r="B2794" s="116">
        <v>161.11000000000001</v>
      </c>
      <c r="C2794" s="109"/>
    </row>
    <row r="2795" spans="1:3">
      <c r="A2795" s="115">
        <v>40616</v>
      </c>
      <c r="B2795" s="116">
        <v>161.38999999999999</v>
      </c>
      <c r="C2795" s="109"/>
    </row>
    <row r="2796" spans="1:3">
      <c r="A2796" s="115">
        <v>40617</v>
      </c>
      <c r="B2796" s="116">
        <v>161.24</v>
      </c>
      <c r="C2796" s="109"/>
    </row>
    <row r="2797" spans="1:3">
      <c r="A2797" s="115">
        <v>40618</v>
      </c>
      <c r="B2797" s="116">
        <v>161.32</v>
      </c>
      <c r="C2797" s="109"/>
    </row>
    <row r="2798" spans="1:3">
      <c r="A2798" s="115">
        <v>40619</v>
      </c>
      <c r="B2798" s="116">
        <v>161.43</v>
      </c>
      <c r="C2798" s="109"/>
    </row>
    <row r="2799" spans="1:3">
      <c r="A2799" s="115">
        <v>40620</v>
      </c>
      <c r="B2799" s="116">
        <v>161.62</v>
      </c>
      <c r="C2799" s="109"/>
    </row>
    <row r="2800" spans="1:3">
      <c r="A2800" s="115">
        <v>40623</v>
      </c>
      <c r="B2800" s="116">
        <v>161.77000000000001</v>
      </c>
      <c r="C2800" s="109"/>
    </row>
    <row r="2801" spans="1:3">
      <c r="A2801" s="115">
        <v>40624</v>
      </c>
      <c r="B2801" s="116">
        <v>161.87</v>
      </c>
      <c r="C2801" s="109"/>
    </row>
    <row r="2802" spans="1:3">
      <c r="A2802" s="115">
        <v>40625</v>
      </c>
      <c r="B2802" s="116">
        <v>161.84</v>
      </c>
      <c r="C2802" s="109"/>
    </row>
    <row r="2803" spans="1:3">
      <c r="A2803" s="115">
        <v>40626</v>
      </c>
      <c r="B2803" s="116">
        <v>161.63</v>
      </c>
      <c r="C2803" s="109"/>
    </row>
    <row r="2804" spans="1:3">
      <c r="A2804" s="115">
        <v>40627</v>
      </c>
      <c r="B2804" s="116">
        <v>161.88</v>
      </c>
      <c r="C2804" s="109"/>
    </row>
    <row r="2805" spans="1:3">
      <c r="A2805" s="115">
        <v>40630</v>
      </c>
      <c r="B2805" s="116">
        <v>161.69</v>
      </c>
      <c r="C2805" s="109"/>
    </row>
    <row r="2806" spans="1:3">
      <c r="A2806" s="115">
        <v>40631</v>
      </c>
      <c r="B2806" s="116">
        <v>161.99</v>
      </c>
      <c r="C2806" s="109"/>
    </row>
    <row r="2807" spans="1:3">
      <c r="A2807" s="115">
        <v>40632</v>
      </c>
      <c r="B2807" s="116">
        <v>161.85</v>
      </c>
      <c r="C2807" s="109"/>
    </row>
    <row r="2808" spans="1:3">
      <c r="A2808" s="115">
        <v>40633</v>
      </c>
      <c r="B2808" s="116">
        <v>162.07</v>
      </c>
      <c r="C2808" s="109"/>
    </row>
    <row r="2809" spans="1:3">
      <c r="A2809" s="115">
        <v>40634</v>
      </c>
      <c r="B2809" s="116">
        <v>162.03</v>
      </c>
      <c r="C2809" s="109"/>
    </row>
    <row r="2810" spans="1:3">
      <c r="A2810" s="115">
        <v>40637</v>
      </c>
      <c r="B2810" s="116">
        <v>162.13999999999999</v>
      </c>
      <c r="C2810" s="109"/>
    </row>
    <row r="2811" spans="1:3">
      <c r="A2811" s="115">
        <v>40638</v>
      </c>
      <c r="B2811" s="116">
        <v>162.04</v>
      </c>
      <c r="C2811" s="109"/>
    </row>
    <row r="2812" spans="1:3">
      <c r="A2812" s="115">
        <v>40639</v>
      </c>
      <c r="B2812" s="116">
        <v>162.07</v>
      </c>
      <c r="C2812" s="109"/>
    </row>
    <row r="2813" spans="1:3">
      <c r="A2813" s="115">
        <v>40640</v>
      </c>
      <c r="B2813" s="116">
        <v>162.01</v>
      </c>
      <c r="C2813" s="109"/>
    </row>
    <row r="2814" spans="1:3">
      <c r="A2814" s="115">
        <v>40641</v>
      </c>
      <c r="B2814" s="116">
        <v>162.26</v>
      </c>
      <c r="C2814" s="109"/>
    </row>
    <row r="2815" spans="1:3">
      <c r="A2815" s="115">
        <v>40644</v>
      </c>
      <c r="B2815" s="116">
        <v>162.56</v>
      </c>
      <c r="C2815" s="109"/>
    </row>
    <row r="2816" spans="1:3">
      <c r="A2816" s="115">
        <v>40645</v>
      </c>
      <c r="B2816" s="116">
        <v>162.96</v>
      </c>
      <c r="C2816" s="109"/>
    </row>
    <row r="2817" spans="1:3">
      <c r="A2817" s="115">
        <v>40646</v>
      </c>
      <c r="B2817" s="116">
        <v>163.47</v>
      </c>
      <c r="C2817" s="109"/>
    </row>
    <row r="2818" spans="1:3">
      <c r="A2818" s="115">
        <v>40647</v>
      </c>
      <c r="B2818" s="116">
        <v>163.13</v>
      </c>
      <c r="C2818" s="109"/>
    </row>
    <row r="2819" spans="1:3">
      <c r="A2819" s="115">
        <v>40648</v>
      </c>
      <c r="B2819" s="116">
        <v>163.35</v>
      </c>
      <c r="C2819" s="109"/>
    </row>
    <row r="2820" spans="1:3">
      <c r="A2820" s="115">
        <v>40651</v>
      </c>
      <c r="B2820" s="116">
        <v>162.9</v>
      </c>
      <c r="C2820" s="109"/>
    </row>
    <row r="2821" spans="1:3">
      <c r="A2821" s="115">
        <v>40652</v>
      </c>
      <c r="B2821" s="116">
        <v>162.38999999999999</v>
      </c>
      <c r="C2821" s="109"/>
    </row>
    <row r="2822" spans="1:3">
      <c r="A2822" s="115">
        <v>40653</v>
      </c>
      <c r="B2822" s="116">
        <v>163.93</v>
      </c>
      <c r="C2822" s="109"/>
    </row>
    <row r="2823" spans="1:3">
      <c r="A2823" s="115">
        <v>40659</v>
      </c>
      <c r="B2823" s="116">
        <v>164.38</v>
      </c>
      <c r="C2823" s="109"/>
    </row>
    <row r="2824" spans="1:3">
      <c r="A2824" s="115">
        <v>40660</v>
      </c>
      <c r="B2824" s="116">
        <v>164.62</v>
      </c>
      <c r="C2824" s="109"/>
    </row>
    <row r="2825" spans="1:3">
      <c r="A2825" s="115">
        <v>40661</v>
      </c>
      <c r="B2825" s="116">
        <v>164.61</v>
      </c>
      <c r="C2825" s="109"/>
    </row>
    <row r="2826" spans="1:3">
      <c r="A2826" s="115">
        <v>40662</v>
      </c>
      <c r="B2826" s="116">
        <v>164.81</v>
      </c>
      <c r="C2826" s="109"/>
    </row>
    <row r="2827" spans="1:3">
      <c r="A2827" s="115">
        <v>40665</v>
      </c>
      <c r="B2827" s="116">
        <v>164.71</v>
      </c>
      <c r="C2827" s="109"/>
    </row>
    <row r="2828" spans="1:3">
      <c r="A2828" s="115">
        <v>40666</v>
      </c>
      <c r="B2828" s="116">
        <v>164.81</v>
      </c>
      <c r="C2828" s="109"/>
    </row>
    <row r="2829" spans="1:3">
      <c r="A2829" s="115">
        <v>40667</v>
      </c>
      <c r="B2829" s="116">
        <v>165.46</v>
      </c>
      <c r="C2829" s="109"/>
    </row>
    <row r="2830" spans="1:3">
      <c r="A2830" s="115">
        <v>40668</v>
      </c>
      <c r="B2830" s="116">
        <v>165.21</v>
      </c>
      <c r="C2830" s="109"/>
    </row>
    <row r="2831" spans="1:3">
      <c r="A2831" s="115">
        <v>40669</v>
      </c>
      <c r="B2831" s="116">
        <v>164.18</v>
      </c>
      <c r="C2831" s="109"/>
    </row>
    <row r="2832" spans="1:3">
      <c r="A2832" s="115">
        <v>40672</v>
      </c>
      <c r="B2832" s="116">
        <v>163.9</v>
      </c>
      <c r="C2832" s="109"/>
    </row>
    <row r="2833" spans="1:3">
      <c r="A2833" s="115">
        <v>40673</v>
      </c>
      <c r="B2833" s="116">
        <v>163.6</v>
      </c>
      <c r="C2833" s="109"/>
    </row>
    <row r="2834" spans="1:3">
      <c r="A2834" s="115">
        <v>40674</v>
      </c>
      <c r="B2834" s="116">
        <v>163.54</v>
      </c>
      <c r="C2834" s="109"/>
    </row>
    <row r="2835" spans="1:3">
      <c r="A2835" s="115">
        <v>40675</v>
      </c>
      <c r="B2835" s="116">
        <v>163.41</v>
      </c>
      <c r="C2835" s="109"/>
    </row>
    <row r="2836" spans="1:3">
      <c r="A2836" s="115">
        <v>40676</v>
      </c>
      <c r="B2836" s="116">
        <v>163.96</v>
      </c>
      <c r="C2836" s="109"/>
    </row>
    <row r="2837" spans="1:3">
      <c r="A2837" s="115">
        <v>40679</v>
      </c>
      <c r="B2837" s="116">
        <v>163.19</v>
      </c>
      <c r="C2837" s="109"/>
    </row>
    <row r="2838" spans="1:3">
      <c r="A2838" s="115">
        <v>40680</v>
      </c>
      <c r="B2838" s="116">
        <v>163.78</v>
      </c>
      <c r="C2838" s="109"/>
    </row>
    <row r="2839" spans="1:3">
      <c r="A2839" s="115">
        <v>40681</v>
      </c>
      <c r="B2839" s="116">
        <v>164.01</v>
      </c>
      <c r="C2839" s="109"/>
    </row>
    <row r="2840" spans="1:3">
      <c r="A2840" s="115">
        <v>40682</v>
      </c>
      <c r="B2840" s="116">
        <v>164.37</v>
      </c>
      <c r="C2840" s="109"/>
    </row>
    <row r="2841" spans="1:3">
      <c r="A2841" s="115">
        <v>40683</v>
      </c>
      <c r="B2841" s="116">
        <v>164.39</v>
      </c>
      <c r="C2841" s="109"/>
    </row>
    <row r="2842" spans="1:3">
      <c r="A2842" s="115">
        <v>40686</v>
      </c>
      <c r="B2842" s="116">
        <v>163.97</v>
      </c>
      <c r="C2842" s="109"/>
    </row>
    <row r="2843" spans="1:3">
      <c r="A2843" s="115">
        <v>40687</v>
      </c>
      <c r="B2843" s="116">
        <v>164.42</v>
      </c>
      <c r="C2843" s="109"/>
    </row>
    <row r="2844" spans="1:3">
      <c r="A2844" s="115">
        <v>40688</v>
      </c>
      <c r="B2844" s="116">
        <v>164.29</v>
      </c>
      <c r="C2844" s="109"/>
    </row>
    <row r="2845" spans="1:3">
      <c r="A2845" s="115">
        <v>40689</v>
      </c>
      <c r="B2845" s="116">
        <v>164.52</v>
      </c>
      <c r="C2845" s="109"/>
    </row>
    <row r="2846" spans="1:3">
      <c r="A2846" s="115">
        <v>40690</v>
      </c>
      <c r="B2846" s="116">
        <v>164.68</v>
      </c>
      <c r="C2846" s="109"/>
    </row>
    <row r="2847" spans="1:3">
      <c r="A2847" s="115">
        <v>40693</v>
      </c>
      <c r="B2847" s="116">
        <v>164.88</v>
      </c>
      <c r="C2847" s="109"/>
    </row>
    <row r="2848" spans="1:3">
      <c r="A2848" s="115">
        <v>40694</v>
      </c>
      <c r="B2848" s="116">
        <v>165.43</v>
      </c>
      <c r="C2848" s="109"/>
    </row>
    <row r="2849" spans="1:3">
      <c r="A2849" s="115">
        <v>40695</v>
      </c>
      <c r="B2849" s="116">
        <v>165.1</v>
      </c>
      <c r="C2849" s="109"/>
    </row>
    <row r="2850" spans="1:3">
      <c r="A2850" s="115">
        <v>40697</v>
      </c>
      <c r="B2850" s="116">
        <v>165.69</v>
      </c>
      <c r="C2850" s="109"/>
    </row>
    <row r="2851" spans="1:3">
      <c r="A2851" s="115">
        <v>40700</v>
      </c>
      <c r="B2851" s="116">
        <v>166.11</v>
      </c>
      <c r="C2851" s="109"/>
    </row>
    <row r="2852" spans="1:3">
      <c r="A2852" s="115">
        <v>40701</v>
      </c>
      <c r="B2852" s="116">
        <v>166.3</v>
      </c>
      <c r="C2852" s="109"/>
    </row>
    <row r="2853" spans="1:3">
      <c r="A2853" s="115">
        <v>40702</v>
      </c>
      <c r="B2853" s="116">
        <v>166.32</v>
      </c>
      <c r="C2853" s="109"/>
    </row>
    <row r="2854" spans="1:3">
      <c r="A2854" s="115">
        <v>40703</v>
      </c>
      <c r="B2854" s="116">
        <v>166.28</v>
      </c>
      <c r="C2854" s="109"/>
    </row>
    <row r="2855" spans="1:3">
      <c r="A2855" s="115">
        <v>40704</v>
      </c>
      <c r="B2855" s="116">
        <v>165.81</v>
      </c>
      <c r="C2855" s="109"/>
    </row>
    <row r="2856" spans="1:3">
      <c r="A2856" s="115">
        <v>40708</v>
      </c>
      <c r="B2856" s="116">
        <v>165.79</v>
      </c>
      <c r="C2856" s="109"/>
    </row>
    <row r="2857" spans="1:3">
      <c r="A2857" s="115">
        <v>40709</v>
      </c>
      <c r="B2857" s="116">
        <v>165.93</v>
      </c>
      <c r="C2857" s="109"/>
    </row>
    <row r="2858" spans="1:3">
      <c r="A2858" s="115">
        <v>40710</v>
      </c>
      <c r="B2858" s="116">
        <v>164.85</v>
      </c>
      <c r="C2858" s="109"/>
    </row>
    <row r="2859" spans="1:3">
      <c r="A2859" s="115">
        <v>40714</v>
      </c>
      <c r="B2859" s="116">
        <v>164.99</v>
      </c>
      <c r="C2859" s="109"/>
    </row>
    <row r="2860" spans="1:3">
      <c r="A2860" s="115">
        <v>40715</v>
      </c>
      <c r="B2860" s="116">
        <v>165.19</v>
      </c>
      <c r="C2860" s="109"/>
    </row>
    <row r="2861" spans="1:3">
      <c r="A2861" s="115">
        <v>40716</v>
      </c>
      <c r="B2861" s="116">
        <v>165.16</v>
      </c>
      <c r="C2861" s="109"/>
    </row>
    <row r="2862" spans="1:3">
      <c r="A2862" s="115">
        <v>40717</v>
      </c>
      <c r="B2862" s="116">
        <v>165.15</v>
      </c>
      <c r="C2862" s="109"/>
    </row>
    <row r="2863" spans="1:3">
      <c r="A2863" s="115">
        <v>40718</v>
      </c>
      <c r="B2863" s="116">
        <v>165.25</v>
      </c>
      <c r="C2863" s="109"/>
    </row>
    <row r="2864" spans="1:3">
      <c r="A2864" s="115">
        <v>40721</v>
      </c>
      <c r="B2864" s="116">
        <v>165.3</v>
      </c>
      <c r="C2864" s="109"/>
    </row>
    <row r="2865" spans="1:3">
      <c r="A2865" s="115">
        <v>40722</v>
      </c>
      <c r="B2865" s="116">
        <v>165.53</v>
      </c>
      <c r="C2865" s="109"/>
    </row>
    <row r="2866" spans="1:3">
      <c r="A2866" s="115">
        <v>40723</v>
      </c>
      <c r="B2866" s="116">
        <v>165.71</v>
      </c>
      <c r="C2866" s="109"/>
    </row>
    <row r="2867" spans="1:3">
      <c r="A2867" s="115">
        <v>40724</v>
      </c>
      <c r="B2867" s="116">
        <v>165.72</v>
      </c>
      <c r="C2867" s="109"/>
    </row>
    <row r="2868" spans="1:3">
      <c r="A2868" s="115">
        <v>40725</v>
      </c>
      <c r="B2868" s="116">
        <v>165.79</v>
      </c>
      <c r="C2868" s="109"/>
    </row>
    <row r="2869" spans="1:3">
      <c r="A2869" s="115">
        <v>40728</v>
      </c>
      <c r="B2869" s="116">
        <v>165.8</v>
      </c>
      <c r="C2869" s="109"/>
    </row>
    <row r="2870" spans="1:3">
      <c r="A2870" s="115">
        <v>40729</v>
      </c>
      <c r="B2870" s="116">
        <v>165.72</v>
      </c>
      <c r="C2870" s="109"/>
    </row>
    <row r="2871" spans="1:3">
      <c r="A2871" s="115">
        <v>40730</v>
      </c>
      <c r="B2871" s="116">
        <v>165.35</v>
      </c>
      <c r="C2871" s="109"/>
    </row>
    <row r="2872" spans="1:3">
      <c r="A2872" s="115">
        <v>40731</v>
      </c>
      <c r="B2872" s="116">
        <v>165.83</v>
      </c>
      <c r="C2872" s="109"/>
    </row>
    <row r="2873" spans="1:3">
      <c r="A2873" s="115">
        <v>40732</v>
      </c>
      <c r="B2873" s="116">
        <v>165.84</v>
      </c>
      <c r="C2873" s="109"/>
    </row>
    <row r="2874" spans="1:3">
      <c r="A2874" s="115">
        <v>40735</v>
      </c>
      <c r="B2874" s="116">
        <v>165.16</v>
      </c>
      <c r="C2874" s="109"/>
    </row>
    <row r="2875" spans="1:3">
      <c r="A2875" s="115">
        <v>40736</v>
      </c>
      <c r="B2875" s="116">
        <v>164.68</v>
      </c>
      <c r="C2875" s="109"/>
    </row>
    <row r="2876" spans="1:3">
      <c r="A2876" s="115">
        <v>40737</v>
      </c>
      <c r="B2876" s="116">
        <v>164.98</v>
      </c>
      <c r="C2876" s="109"/>
    </row>
    <row r="2877" spans="1:3">
      <c r="A2877" s="115">
        <v>40738</v>
      </c>
      <c r="B2877" s="116">
        <v>165.95</v>
      </c>
      <c r="C2877" s="109"/>
    </row>
    <row r="2878" spans="1:3">
      <c r="A2878" s="115">
        <v>40739</v>
      </c>
      <c r="B2878" s="116">
        <v>166.13</v>
      </c>
      <c r="C2878" s="109"/>
    </row>
    <row r="2879" spans="1:3">
      <c r="A2879" s="115">
        <v>40742</v>
      </c>
      <c r="B2879" s="116">
        <v>165.81</v>
      </c>
      <c r="C2879" s="109"/>
    </row>
    <row r="2880" spans="1:3">
      <c r="A2880" s="115">
        <v>40743</v>
      </c>
      <c r="B2880" s="116">
        <v>166.15</v>
      </c>
      <c r="C2880" s="109"/>
    </row>
    <row r="2881" spans="1:3">
      <c r="A2881" s="115">
        <v>40744</v>
      </c>
      <c r="B2881" s="116">
        <v>166.05</v>
      </c>
      <c r="C2881" s="109"/>
    </row>
    <row r="2882" spans="1:3">
      <c r="A2882" s="115">
        <v>40745</v>
      </c>
      <c r="B2882" s="116">
        <v>165.28</v>
      </c>
      <c r="C2882" s="109"/>
    </row>
    <row r="2883" spans="1:3">
      <c r="A2883" s="115">
        <v>40746</v>
      </c>
      <c r="B2883" s="116">
        <v>165.93</v>
      </c>
      <c r="C2883" s="109"/>
    </row>
    <row r="2884" spans="1:3">
      <c r="A2884" s="115">
        <v>40749</v>
      </c>
      <c r="B2884" s="116">
        <v>165.82</v>
      </c>
      <c r="C2884" s="109"/>
    </row>
    <row r="2885" spans="1:3">
      <c r="A2885" s="115">
        <v>40750</v>
      </c>
      <c r="B2885" s="116">
        <v>165.93</v>
      </c>
      <c r="C2885" s="109"/>
    </row>
    <row r="2886" spans="1:3">
      <c r="A2886" s="115">
        <v>40751</v>
      </c>
      <c r="B2886" s="116">
        <v>165.83</v>
      </c>
      <c r="C2886" s="109"/>
    </row>
    <row r="2887" spans="1:3">
      <c r="A2887" s="115">
        <v>40752</v>
      </c>
      <c r="B2887" s="116">
        <v>165.44</v>
      </c>
      <c r="C2887" s="109"/>
    </row>
    <row r="2888" spans="1:3">
      <c r="A2888" s="115">
        <v>40753</v>
      </c>
      <c r="B2888" s="116">
        <v>165.16</v>
      </c>
      <c r="C2888" s="109"/>
    </row>
    <row r="2889" spans="1:3">
      <c r="A2889" s="115">
        <v>40757</v>
      </c>
      <c r="B2889" s="116">
        <v>164.75</v>
      </c>
      <c r="C2889" s="109"/>
    </row>
    <row r="2890" spans="1:3">
      <c r="A2890" s="115">
        <v>40758</v>
      </c>
      <c r="B2890" s="116">
        <v>164.85</v>
      </c>
      <c r="C2890" s="109"/>
    </row>
    <row r="2891" spans="1:3">
      <c r="A2891" s="115">
        <v>40759</v>
      </c>
      <c r="B2891" s="116">
        <v>164.72</v>
      </c>
      <c r="C2891" s="109"/>
    </row>
    <row r="2892" spans="1:3">
      <c r="A2892" s="115">
        <v>40760</v>
      </c>
      <c r="B2892" s="116">
        <v>164.48</v>
      </c>
      <c r="C2892" s="109"/>
    </row>
    <row r="2893" spans="1:3">
      <c r="A2893" s="115">
        <v>40763</v>
      </c>
      <c r="B2893" s="116">
        <v>164.66</v>
      </c>
      <c r="C2893" s="109"/>
    </row>
    <row r="2894" spans="1:3">
      <c r="A2894" s="115">
        <v>40764</v>
      </c>
      <c r="B2894" s="116">
        <v>164.45</v>
      </c>
      <c r="C2894" s="109"/>
    </row>
    <row r="2895" spans="1:3">
      <c r="A2895" s="115">
        <v>40765</v>
      </c>
      <c r="B2895" s="116">
        <v>164.61</v>
      </c>
      <c r="C2895" s="109"/>
    </row>
    <row r="2896" spans="1:3">
      <c r="A2896" s="115">
        <v>40766</v>
      </c>
      <c r="B2896" s="116">
        <v>164.09</v>
      </c>
      <c r="C2896" s="109"/>
    </row>
    <row r="2897" spans="1:3">
      <c r="A2897" s="115">
        <v>40767</v>
      </c>
      <c r="B2897" s="116">
        <v>163.85</v>
      </c>
      <c r="C2897" s="109"/>
    </row>
    <row r="2898" spans="1:3">
      <c r="A2898" s="115">
        <v>40770</v>
      </c>
      <c r="B2898" s="116">
        <v>164.02</v>
      </c>
      <c r="C2898" s="109"/>
    </row>
    <row r="2899" spans="1:3">
      <c r="A2899" s="115">
        <v>40771</v>
      </c>
      <c r="B2899" s="116">
        <v>164.03</v>
      </c>
      <c r="C2899" s="109"/>
    </row>
    <row r="2900" spans="1:3">
      <c r="A2900" s="115">
        <v>40772</v>
      </c>
      <c r="B2900" s="116">
        <v>163.84</v>
      </c>
      <c r="C2900" s="109"/>
    </row>
    <row r="2901" spans="1:3">
      <c r="A2901" s="115">
        <v>40773</v>
      </c>
      <c r="B2901" s="116">
        <v>163.65</v>
      </c>
      <c r="C2901" s="109"/>
    </row>
    <row r="2902" spans="1:3">
      <c r="A2902" s="115">
        <v>40774</v>
      </c>
      <c r="B2902" s="116">
        <v>163.58000000000001</v>
      </c>
      <c r="C2902" s="109"/>
    </row>
    <row r="2903" spans="1:3">
      <c r="A2903" s="115">
        <v>40777</v>
      </c>
      <c r="B2903" s="116">
        <v>163.72999999999999</v>
      </c>
      <c r="C2903" s="109"/>
    </row>
    <row r="2904" spans="1:3">
      <c r="A2904" s="115">
        <v>40778</v>
      </c>
      <c r="B2904" s="116">
        <v>163.81</v>
      </c>
      <c r="C2904" s="109"/>
    </row>
    <row r="2905" spans="1:3">
      <c r="A2905" s="115">
        <v>40779</v>
      </c>
      <c r="B2905" s="116">
        <v>163.84</v>
      </c>
      <c r="C2905" s="109"/>
    </row>
    <row r="2906" spans="1:3">
      <c r="A2906" s="115">
        <v>40780</v>
      </c>
      <c r="B2906" s="116">
        <v>164.39</v>
      </c>
      <c r="C2906" s="109"/>
    </row>
    <row r="2907" spans="1:3">
      <c r="A2907" s="115">
        <v>40781</v>
      </c>
      <c r="B2907" s="116">
        <v>164.4</v>
      </c>
      <c r="C2907" s="109"/>
    </row>
    <row r="2908" spans="1:3">
      <c r="A2908" s="115">
        <v>40784</v>
      </c>
      <c r="B2908" s="116">
        <v>164.41</v>
      </c>
      <c r="C2908" s="109"/>
    </row>
    <row r="2909" spans="1:3">
      <c r="A2909" s="115">
        <v>40785</v>
      </c>
      <c r="B2909" s="116">
        <v>164.27</v>
      </c>
      <c r="C2909" s="109"/>
    </row>
    <row r="2910" spans="1:3">
      <c r="A2910" s="115">
        <v>40786</v>
      </c>
      <c r="B2910" s="116">
        <v>163.69999999999999</v>
      </c>
      <c r="C2910" s="109"/>
    </row>
    <row r="2911" spans="1:3">
      <c r="A2911" s="115">
        <v>40787</v>
      </c>
      <c r="B2911" s="116">
        <v>163.09</v>
      </c>
      <c r="C2911" s="109"/>
    </row>
    <row r="2912" spans="1:3">
      <c r="A2912" s="115">
        <v>40788</v>
      </c>
      <c r="B2912" s="116">
        <v>163.03</v>
      </c>
      <c r="C2912" s="109"/>
    </row>
    <row r="2913" spans="1:3">
      <c r="A2913" s="115">
        <v>40791</v>
      </c>
      <c r="B2913" s="116">
        <v>162.93</v>
      </c>
      <c r="C2913" s="109"/>
    </row>
    <row r="2914" spans="1:3">
      <c r="A2914" s="115">
        <v>40792</v>
      </c>
      <c r="B2914" s="116">
        <v>163.30000000000001</v>
      </c>
      <c r="C2914" s="109"/>
    </row>
    <row r="2915" spans="1:3">
      <c r="A2915" s="115">
        <v>40793</v>
      </c>
      <c r="B2915" s="116">
        <v>162.76</v>
      </c>
      <c r="C2915" s="109"/>
    </row>
    <row r="2916" spans="1:3">
      <c r="A2916" s="115">
        <v>40794</v>
      </c>
      <c r="B2916" s="116">
        <v>162.16</v>
      </c>
      <c r="C2916" s="109"/>
    </row>
    <row r="2917" spans="1:3">
      <c r="A2917" s="115">
        <v>40795</v>
      </c>
      <c r="B2917" s="116">
        <v>161.16999999999999</v>
      </c>
      <c r="C2917" s="109"/>
    </row>
    <row r="2918" spans="1:3">
      <c r="A2918" s="115">
        <v>40798</v>
      </c>
      <c r="B2918" s="116">
        <v>160.12</v>
      </c>
      <c r="C2918" s="109"/>
    </row>
    <row r="2919" spans="1:3">
      <c r="A2919" s="115">
        <v>40799</v>
      </c>
      <c r="B2919" s="116">
        <v>160.25</v>
      </c>
      <c r="C2919" s="109"/>
    </row>
    <row r="2920" spans="1:3">
      <c r="A2920" s="115">
        <v>40800</v>
      </c>
      <c r="B2920" s="116">
        <v>160.52000000000001</v>
      </c>
      <c r="C2920" s="109"/>
    </row>
    <row r="2921" spans="1:3">
      <c r="A2921" s="115">
        <v>40801</v>
      </c>
      <c r="B2921" s="116">
        <v>160.46</v>
      </c>
      <c r="C2921" s="109"/>
    </row>
    <row r="2922" spans="1:3">
      <c r="A2922" s="115">
        <v>40802</v>
      </c>
      <c r="B2922" s="116">
        <v>160.13</v>
      </c>
      <c r="C2922" s="109"/>
    </row>
    <row r="2923" spans="1:3">
      <c r="A2923" s="115">
        <v>40805</v>
      </c>
      <c r="B2923" s="116">
        <v>159.58000000000001</v>
      </c>
      <c r="C2923" s="109"/>
    </row>
    <row r="2924" spans="1:3">
      <c r="A2924" s="115">
        <v>40806</v>
      </c>
      <c r="B2924" s="116">
        <v>159.75</v>
      </c>
      <c r="C2924" s="109"/>
    </row>
    <row r="2925" spans="1:3">
      <c r="A2925" s="115">
        <v>40807</v>
      </c>
      <c r="B2925" s="116">
        <v>159.71</v>
      </c>
      <c r="C2925" s="109"/>
    </row>
    <row r="2926" spans="1:3">
      <c r="A2926" s="115">
        <v>40808</v>
      </c>
      <c r="B2926" s="116">
        <v>159.51</v>
      </c>
      <c r="C2926" s="109"/>
    </row>
    <row r="2927" spans="1:3">
      <c r="A2927" s="115">
        <v>40809</v>
      </c>
      <c r="B2927" s="116">
        <v>159.16999999999999</v>
      </c>
      <c r="C2927" s="109"/>
    </row>
    <row r="2928" spans="1:3">
      <c r="A2928" s="115">
        <v>40812</v>
      </c>
      <c r="B2928" s="116">
        <v>159.32</v>
      </c>
      <c r="C2928" s="109"/>
    </row>
    <row r="2929" spans="1:3">
      <c r="A2929" s="115">
        <v>40813</v>
      </c>
      <c r="B2929" s="116">
        <v>159.82</v>
      </c>
      <c r="C2929" s="109"/>
    </row>
    <row r="2930" spans="1:3">
      <c r="A2930" s="115">
        <v>40814</v>
      </c>
      <c r="B2930" s="116">
        <v>160.31</v>
      </c>
      <c r="C2930" s="109"/>
    </row>
    <row r="2931" spans="1:3">
      <c r="A2931" s="115">
        <v>40815</v>
      </c>
      <c r="B2931" s="116">
        <v>159.91999999999999</v>
      </c>
      <c r="C2931" s="109"/>
    </row>
    <row r="2932" spans="1:3">
      <c r="A2932" s="115">
        <v>40816</v>
      </c>
      <c r="B2932" s="116">
        <v>159.44999999999999</v>
      </c>
      <c r="C2932" s="109"/>
    </row>
    <row r="2933" spans="1:3">
      <c r="A2933" s="115">
        <v>40819</v>
      </c>
      <c r="B2933" s="116">
        <v>158.41</v>
      </c>
      <c r="C2933" s="109"/>
    </row>
    <row r="2934" spans="1:3">
      <c r="A2934" s="115">
        <v>40820</v>
      </c>
      <c r="B2934" s="116">
        <v>157.65</v>
      </c>
      <c r="C2934" s="109"/>
    </row>
    <row r="2935" spans="1:3">
      <c r="A2935" s="115">
        <v>40821</v>
      </c>
      <c r="B2935" s="116">
        <v>158.41999999999999</v>
      </c>
      <c r="C2935" s="109"/>
    </row>
    <row r="2936" spans="1:3">
      <c r="A2936" s="115">
        <v>40822</v>
      </c>
      <c r="B2936" s="116">
        <v>158.66</v>
      </c>
      <c r="C2936" s="109"/>
    </row>
    <row r="2937" spans="1:3">
      <c r="A2937" s="115">
        <v>40823</v>
      </c>
      <c r="B2937" s="116">
        <v>158.37</v>
      </c>
      <c r="C2937" s="109"/>
    </row>
    <row r="2938" spans="1:3">
      <c r="A2938" s="115">
        <v>40826</v>
      </c>
      <c r="B2938" s="116">
        <v>158.34</v>
      </c>
      <c r="C2938" s="109"/>
    </row>
    <row r="2939" spans="1:3">
      <c r="A2939" s="115">
        <v>40827</v>
      </c>
      <c r="B2939" s="116">
        <v>158.66999999999999</v>
      </c>
      <c r="C2939" s="109"/>
    </row>
    <row r="2940" spans="1:3">
      <c r="A2940" s="115">
        <v>40828</v>
      </c>
      <c r="B2940" s="116">
        <v>159.12</v>
      </c>
      <c r="C2940" s="109"/>
    </row>
    <row r="2941" spans="1:3">
      <c r="A2941" s="115">
        <v>40829</v>
      </c>
      <c r="B2941" s="116">
        <v>158.94999999999999</v>
      </c>
      <c r="C2941" s="109"/>
    </row>
    <row r="2942" spans="1:3">
      <c r="A2942" s="115">
        <v>40830</v>
      </c>
      <c r="B2942" s="116">
        <v>159.62</v>
      </c>
      <c r="C2942" s="109"/>
    </row>
    <row r="2943" spans="1:3">
      <c r="A2943" s="115">
        <v>40833</v>
      </c>
      <c r="B2943" s="116">
        <v>159.58000000000001</v>
      </c>
      <c r="C2943" s="109"/>
    </row>
    <row r="2944" spans="1:3">
      <c r="A2944" s="115">
        <v>40834</v>
      </c>
      <c r="B2944" s="116">
        <v>158.9</v>
      </c>
      <c r="C2944" s="109"/>
    </row>
    <row r="2945" spans="1:3">
      <c r="A2945" s="115">
        <v>40835</v>
      </c>
      <c r="B2945" s="116">
        <v>159.35</v>
      </c>
      <c r="C2945" s="109"/>
    </row>
    <row r="2946" spans="1:3">
      <c r="A2946" s="115">
        <v>40836</v>
      </c>
      <c r="B2946" s="116">
        <v>159.61000000000001</v>
      </c>
      <c r="C2946" s="109"/>
    </row>
    <row r="2947" spans="1:3">
      <c r="A2947" s="115">
        <v>40837</v>
      </c>
      <c r="B2947" s="116">
        <v>159.33000000000001</v>
      </c>
      <c r="C2947" s="109"/>
    </row>
    <row r="2948" spans="1:3">
      <c r="A2948" s="115">
        <v>40840</v>
      </c>
      <c r="B2948" s="116">
        <v>159.04</v>
      </c>
      <c r="C2948" s="109"/>
    </row>
    <row r="2949" spans="1:3">
      <c r="A2949" s="115">
        <v>40841</v>
      </c>
      <c r="B2949" s="116">
        <v>159.30000000000001</v>
      </c>
      <c r="C2949" s="109"/>
    </row>
    <row r="2950" spans="1:3">
      <c r="A2950" s="115">
        <v>40842</v>
      </c>
      <c r="B2950" s="116">
        <v>159.01</v>
      </c>
      <c r="C2950" s="109"/>
    </row>
    <row r="2951" spans="1:3">
      <c r="A2951" s="115">
        <v>40843</v>
      </c>
      <c r="B2951" s="116">
        <v>159.04</v>
      </c>
      <c r="C2951" s="109"/>
    </row>
    <row r="2952" spans="1:3">
      <c r="A2952" s="115">
        <v>40844</v>
      </c>
      <c r="B2952" s="116">
        <v>159.72999999999999</v>
      </c>
      <c r="C2952" s="109"/>
    </row>
    <row r="2953" spans="1:3">
      <c r="A2953" s="115">
        <v>40847</v>
      </c>
      <c r="B2953" s="116">
        <v>159.32</v>
      </c>
      <c r="C2953" s="109"/>
    </row>
    <row r="2954" spans="1:3">
      <c r="A2954" s="115">
        <v>40848</v>
      </c>
      <c r="B2954" s="116">
        <v>158.29</v>
      </c>
      <c r="C2954" s="109"/>
    </row>
    <row r="2955" spans="1:3">
      <c r="A2955" s="115">
        <v>40849</v>
      </c>
      <c r="B2955" s="116">
        <v>158.49</v>
      </c>
      <c r="C2955" s="109"/>
    </row>
    <row r="2956" spans="1:3">
      <c r="A2956" s="115">
        <v>40850</v>
      </c>
      <c r="B2956" s="116">
        <v>158.25</v>
      </c>
      <c r="C2956" s="109"/>
    </row>
    <row r="2957" spans="1:3">
      <c r="A2957" s="115">
        <v>40851</v>
      </c>
      <c r="B2957" s="116">
        <v>158.37</v>
      </c>
      <c r="C2957" s="109"/>
    </row>
    <row r="2958" spans="1:3">
      <c r="A2958" s="115">
        <v>40854</v>
      </c>
      <c r="B2958" s="116">
        <v>157.86000000000001</v>
      </c>
      <c r="C2958" s="109"/>
    </row>
    <row r="2959" spans="1:3">
      <c r="A2959" s="115">
        <v>40855</v>
      </c>
      <c r="B2959" s="116">
        <v>158.01</v>
      </c>
      <c r="C2959" s="109"/>
    </row>
    <row r="2960" spans="1:3">
      <c r="A2960" s="115">
        <v>40856</v>
      </c>
      <c r="B2960" s="116">
        <v>158.47</v>
      </c>
      <c r="C2960" s="109"/>
    </row>
    <row r="2961" spans="1:3">
      <c r="A2961" s="115">
        <v>40857</v>
      </c>
      <c r="B2961" s="116">
        <v>158.38999999999999</v>
      </c>
      <c r="C2961" s="109"/>
    </row>
    <row r="2962" spans="1:3">
      <c r="A2962" s="115">
        <v>40858</v>
      </c>
      <c r="B2962" s="116">
        <v>158.84</v>
      </c>
      <c r="C2962" s="109"/>
    </row>
    <row r="2963" spans="1:3">
      <c r="A2963" s="115">
        <v>40861</v>
      </c>
      <c r="B2963" s="116">
        <v>158.88999999999999</v>
      </c>
      <c r="C2963" s="109"/>
    </row>
    <row r="2964" spans="1:3">
      <c r="A2964" s="115">
        <v>40862</v>
      </c>
      <c r="B2964" s="116">
        <v>158.91999999999999</v>
      </c>
      <c r="C2964" s="109"/>
    </row>
    <row r="2965" spans="1:3">
      <c r="A2965" s="115">
        <v>40863</v>
      </c>
      <c r="B2965" s="116">
        <v>158.6</v>
      </c>
      <c r="C2965" s="109"/>
    </row>
    <row r="2966" spans="1:3">
      <c r="A2966" s="115">
        <v>40864</v>
      </c>
      <c r="B2966" s="116">
        <v>158.86000000000001</v>
      </c>
      <c r="C2966" s="109"/>
    </row>
    <row r="2967" spans="1:3">
      <c r="A2967" s="115">
        <v>40865</v>
      </c>
      <c r="B2967" s="116">
        <v>158.99</v>
      </c>
      <c r="C2967" s="109"/>
    </row>
    <row r="2968" spans="1:3">
      <c r="A2968" s="115">
        <v>40868</v>
      </c>
      <c r="B2968" s="116">
        <v>159.32</v>
      </c>
      <c r="C2968" s="109"/>
    </row>
    <row r="2969" spans="1:3">
      <c r="A2969" s="115">
        <v>40869</v>
      </c>
      <c r="B2969" s="116">
        <v>159.66999999999999</v>
      </c>
      <c r="C2969" s="109"/>
    </row>
    <row r="2970" spans="1:3">
      <c r="A2970" s="115">
        <v>40870</v>
      </c>
      <c r="B2970" s="116">
        <v>159.49</v>
      </c>
      <c r="C2970" s="109"/>
    </row>
    <row r="2971" spans="1:3">
      <c r="A2971" s="115">
        <v>40871</v>
      </c>
      <c r="B2971" s="116">
        <v>159.43</v>
      </c>
      <c r="C2971" s="109"/>
    </row>
    <row r="2972" spans="1:3">
      <c r="A2972" s="115">
        <v>40872</v>
      </c>
      <c r="B2972" s="116">
        <v>159.69</v>
      </c>
      <c r="C2972" s="109"/>
    </row>
    <row r="2973" spans="1:3">
      <c r="A2973" s="115">
        <v>40875</v>
      </c>
      <c r="B2973" s="116">
        <v>159.80000000000001</v>
      </c>
      <c r="C2973" s="109"/>
    </row>
    <row r="2974" spans="1:3">
      <c r="A2974" s="115">
        <v>40876</v>
      </c>
      <c r="B2974" s="116">
        <v>159.87</v>
      </c>
      <c r="C2974" s="109"/>
    </row>
    <row r="2975" spans="1:3">
      <c r="A2975" s="115">
        <v>40877</v>
      </c>
      <c r="B2975" s="116">
        <v>159.55000000000001</v>
      </c>
      <c r="C2975" s="109"/>
    </row>
    <row r="2976" spans="1:3">
      <c r="A2976" s="115">
        <v>40878</v>
      </c>
      <c r="B2976" s="116">
        <v>159.71</v>
      </c>
      <c r="C2976" s="109"/>
    </row>
    <row r="2977" spans="1:3">
      <c r="A2977" s="115">
        <v>40879</v>
      </c>
      <c r="B2977" s="116">
        <v>159.72</v>
      </c>
      <c r="C2977" s="109"/>
    </row>
    <row r="2978" spans="1:3">
      <c r="A2978" s="115">
        <v>40882</v>
      </c>
      <c r="B2978" s="116">
        <v>159.57</v>
      </c>
      <c r="C2978" s="109"/>
    </row>
    <row r="2979" spans="1:3">
      <c r="A2979" s="115">
        <v>40883</v>
      </c>
      <c r="B2979" s="116">
        <v>159.41999999999999</v>
      </c>
      <c r="C2979" s="109"/>
    </row>
    <row r="2980" spans="1:3">
      <c r="A2980" s="115">
        <v>40884</v>
      </c>
      <c r="B2980" s="116">
        <v>159.21</v>
      </c>
      <c r="C2980" s="109"/>
    </row>
    <row r="2981" spans="1:3">
      <c r="A2981" s="115">
        <v>40885</v>
      </c>
      <c r="B2981" s="116">
        <v>159.13</v>
      </c>
      <c r="C2981" s="109"/>
    </row>
    <row r="2982" spans="1:3">
      <c r="A2982" s="115">
        <v>40886</v>
      </c>
      <c r="B2982" s="116">
        <v>158.94</v>
      </c>
      <c r="C2982" s="109"/>
    </row>
    <row r="2983" spans="1:3">
      <c r="A2983" s="115">
        <v>40889</v>
      </c>
      <c r="B2983" s="116">
        <v>158.82</v>
      </c>
      <c r="C2983" s="109"/>
    </row>
    <row r="2984" spans="1:3">
      <c r="A2984" s="115">
        <v>40890</v>
      </c>
      <c r="B2984" s="116">
        <v>158.71</v>
      </c>
      <c r="C2984" s="109"/>
    </row>
    <row r="2985" spans="1:3">
      <c r="A2985" s="115">
        <v>40891</v>
      </c>
      <c r="B2985" s="116">
        <v>158.38</v>
      </c>
      <c r="C2985" s="109"/>
    </row>
    <row r="2986" spans="1:3">
      <c r="A2986" s="115">
        <v>40892</v>
      </c>
      <c r="B2986" s="116">
        <v>159.12</v>
      </c>
      <c r="C2986" s="109"/>
    </row>
    <row r="2987" spans="1:3">
      <c r="A2987" s="115">
        <v>40893</v>
      </c>
      <c r="B2987" s="116">
        <v>159.22999999999999</v>
      </c>
      <c r="C2987" s="109"/>
    </row>
    <row r="2988" spans="1:3">
      <c r="A2988" s="115">
        <v>40896</v>
      </c>
      <c r="B2988" s="116">
        <v>159.5</v>
      </c>
      <c r="C2988" s="109"/>
    </row>
    <row r="2989" spans="1:3">
      <c r="A2989" s="115">
        <v>40897</v>
      </c>
      <c r="B2989" s="116">
        <v>160.02000000000001</v>
      </c>
      <c r="C2989" s="109"/>
    </row>
    <row r="2990" spans="1:3">
      <c r="A2990" s="115">
        <v>40898</v>
      </c>
      <c r="B2990" s="116">
        <v>160.19</v>
      </c>
      <c r="C2990" s="109"/>
    </row>
    <row r="2991" spans="1:3">
      <c r="A2991" s="115">
        <v>40899</v>
      </c>
      <c r="B2991" s="116">
        <v>160.09</v>
      </c>
      <c r="C2991" s="109"/>
    </row>
    <row r="2992" spans="1:3">
      <c r="A2992" s="115">
        <v>40900</v>
      </c>
      <c r="B2992" s="116">
        <v>160.09</v>
      </c>
      <c r="C2992" s="109"/>
    </row>
    <row r="2993" spans="1:3">
      <c r="A2993" s="115">
        <v>40904</v>
      </c>
      <c r="B2993" s="116">
        <v>160.01</v>
      </c>
      <c r="C2993" s="109"/>
    </row>
    <row r="2994" spans="1:3">
      <c r="A2994" s="115">
        <v>40905</v>
      </c>
      <c r="B2994" s="116">
        <v>160.03</v>
      </c>
      <c r="C2994" s="109"/>
    </row>
    <row r="2995" spans="1:3">
      <c r="A2995" s="115">
        <v>40906</v>
      </c>
      <c r="B2995" s="116">
        <v>159.13</v>
      </c>
      <c r="C2995" s="109"/>
    </row>
    <row r="2996" spans="1:3">
      <c r="A2996" s="115">
        <v>40907</v>
      </c>
      <c r="B2996" s="116">
        <v>158.84</v>
      </c>
      <c r="C2996" s="109"/>
    </row>
    <row r="2997" spans="1:3">
      <c r="A2997" s="115">
        <v>40910</v>
      </c>
      <c r="B2997" s="116">
        <v>158.74</v>
      </c>
      <c r="C2997" s="109"/>
    </row>
    <row r="2998" spans="1:3">
      <c r="A2998" s="115">
        <v>40911</v>
      </c>
      <c r="B2998" s="116">
        <v>159</v>
      </c>
      <c r="C2998" s="109"/>
    </row>
    <row r="2999" spans="1:3">
      <c r="A2999" s="115">
        <v>40912</v>
      </c>
      <c r="B2999" s="116">
        <v>158.96</v>
      </c>
      <c r="C2999" s="109"/>
    </row>
    <row r="3000" spans="1:3">
      <c r="A3000" s="115">
        <v>40913</v>
      </c>
      <c r="B3000" s="116">
        <v>158.27000000000001</v>
      </c>
      <c r="C3000" s="109"/>
    </row>
    <row r="3001" spans="1:3">
      <c r="A3001" s="115">
        <v>40914</v>
      </c>
      <c r="B3001" s="116">
        <v>158.22</v>
      </c>
      <c r="C3001" s="109"/>
    </row>
    <row r="3002" spans="1:3">
      <c r="A3002" s="115">
        <v>40917</v>
      </c>
      <c r="B3002" s="116">
        <v>158.12</v>
      </c>
      <c r="C3002" s="109"/>
    </row>
    <row r="3003" spans="1:3">
      <c r="A3003" s="115">
        <v>40918</v>
      </c>
      <c r="B3003" s="116">
        <v>158.34</v>
      </c>
      <c r="C3003" s="109"/>
    </row>
    <row r="3004" spans="1:3">
      <c r="A3004" s="115">
        <v>40919</v>
      </c>
      <c r="B3004" s="116">
        <v>158.56</v>
      </c>
      <c r="C3004" s="109"/>
    </row>
    <row r="3005" spans="1:3">
      <c r="A3005" s="115">
        <v>40920</v>
      </c>
      <c r="B3005" s="116">
        <v>158.93</v>
      </c>
      <c r="C3005" s="109"/>
    </row>
    <row r="3006" spans="1:3">
      <c r="A3006" s="115">
        <v>40921</v>
      </c>
      <c r="B3006" s="116">
        <v>159.16999999999999</v>
      </c>
      <c r="C3006" s="109"/>
    </row>
    <row r="3007" spans="1:3">
      <c r="A3007" s="115">
        <v>40924</v>
      </c>
      <c r="B3007" s="116">
        <v>159.06</v>
      </c>
      <c r="C3007" s="109"/>
    </row>
    <row r="3008" spans="1:3">
      <c r="A3008" s="115">
        <v>40925</v>
      </c>
      <c r="B3008" s="116">
        <v>159.46</v>
      </c>
      <c r="C3008" s="109"/>
    </row>
    <row r="3009" spans="1:3">
      <c r="A3009" s="115">
        <v>40926</v>
      </c>
      <c r="B3009" s="116">
        <v>159.63</v>
      </c>
      <c r="C3009" s="109"/>
    </row>
    <row r="3010" spans="1:3">
      <c r="A3010" s="115">
        <v>40927</v>
      </c>
      <c r="B3010" s="116">
        <v>160.04</v>
      </c>
      <c r="C3010" s="109"/>
    </row>
    <row r="3011" spans="1:3">
      <c r="A3011" s="115">
        <v>40928</v>
      </c>
      <c r="B3011" s="116">
        <v>160.28</v>
      </c>
      <c r="C3011" s="109"/>
    </row>
    <row r="3012" spans="1:3">
      <c r="A3012" s="115">
        <v>40931</v>
      </c>
      <c r="B3012" s="116">
        <v>160.44999999999999</v>
      </c>
      <c r="C3012" s="109"/>
    </row>
    <row r="3013" spans="1:3">
      <c r="A3013" s="115">
        <v>40932</v>
      </c>
      <c r="B3013" s="116">
        <v>160.76</v>
      </c>
      <c r="C3013" s="109"/>
    </row>
    <row r="3014" spans="1:3">
      <c r="A3014" s="115">
        <v>40933</v>
      </c>
      <c r="B3014" s="116">
        <v>160.93</v>
      </c>
      <c r="C3014" s="109"/>
    </row>
    <row r="3015" spans="1:3">
      <c r="A3015" s="115">
        <v>40934</v>
      </c>
      <c r="B3015" s="116">
        <v>161.46</v>
      </c>
      <c r="C3015" s="109"/>
    </row>
    <row r="3016" spans="1:3">
      <c r="A3016" s="115">
        <v>40935</v>
      </c>
      <c r="B3016" s="116">
        <v>161.75</v>
      </c>
      <c r="C3016" s="109"/>
    </row>
    <row r="3017" spans="1:3">
      <c r="A3017" s="115">
        <v>40938</v>
      </c>
      <c r="B3017" s="116">
        <v>161.83000000000001</v>
      </c>
      <c r="C3017" s="109"/>
    </row>
    <row r="3018" spans="1:3">
      <c r="A3018" s="115">
        <v>40939</v>
      </c>
      <c r="B3018" s="116">
        <v>162.01</v>
      </c>
      <c r="C3018" s="109"/>
    </row>
    <row r="3019" spans="1:3">
      <c r="A3019" s="115">
        <v>40940</v>
      </c>
      <c r="B3019" s="116">
        <v>161.72999999999999</v>
      </c>
      <c r="C3019" s="109"/>
    </row>
    <row r="3020" spans="1:3">
      <c r="A3020" s="115">
        <v>40941</v>
      </c>
      <c r="B3020" s="116">
        <v>161.78</v>
      </c>
      <c r="C3020" s="109"/>
    </row>
    <row r="3021" spans="1:3">
      <c r="A3021" s="115">
        <v>40942</v>
      </c>
      <c r="B3021" s="116">
        <v>161.76</v>
      </c>
      <c r="C3021" s="109"/>
    </row>
    <row r="3022" spans="1:3">
      <c r="A3022" s="115">
        <v>40945</v>
      </c>
      <c r="B3022" s="116">
        <v>161.61000000000001</v>
      </c>
      <c r="C3022" s="109"/>
    </row>
    <row r="3023" spans="1:3">
      <c r="A3023" s="115">
        <v>40946</v>
      </c>
      <c r="B3023" s="116">
        <v>161.69999999999999</v>
      </c>
      <c r="C3023" s="109"/>
    </row>
    <row r="3024" spans="1:3">
      <c r="A3024" s="115">
        <v>40947</v>
      </c>
      <c r="B3024" s="116">
        <v>161.96</v>
      </c>
      <c r="C3024" s="109"/>
    </row>
    <row r="3025" spans="1:3">
      <c r="A3025" s="115">
        <v>40948</v>
      </c>
      <c r="B3025" s="116">
        <v>162.03</v>
      </c>
      <c r="C3025" s="109"/>
    </row>
    <row r="3026" spans="1:3">
      <c r="A3026" s="115">
        <v>40949</v>
      </c>
      <c r="B3026" s="116">
        <v>162</v>
      </c>
      <c r="C3026" s="109"/>
    </row>
    <row r="3027" spans="1:3">
      <c r="A3027" s="115">
        <v>40952</v>
      </c>
      <c r="B3027" s="116">
        <v>161.99</v>
      </c>
      <c r="C3027" s="109"/>
    </row>
    <row r="3028" spans="1:3">
      <c r="A3028" s="115">
        <v>40953</v>
      </c>
      <c r="B3028" s="116">
        <v>161.81</v>
      </c>
      <c r="C3028" s="109"/>
    </row>
    <row r="3029" spans="1:3">
      <c r="A3029" s="115">
        <v>40954</v>
      </c>
      <c r="B3029" s="116">
        <v>161.88</v>
      </c>
      <c r="C3029" s="109"/>
    </row>
    <row r="3030" spans="1:3">
      <c r="A3030" s="115">
        <v>40955</v>
      </c>
      <c r="B3030" s="116">
        <v>161.47999999999999</v>
      </c>
      <c r="C3030" s="109"/>
    </row>
    <row r="3031" spans="1:3">
      <c r="A3031" s="115">
        <v>40956</v>
      </c>
      <c r="B3031" s="116">
        <v>162.31</v>
      </c>
      <c r="C3031" s="109"/>
    </row>
    <row r="3032" spans="1:3">
      <c r="A3032" s="115">
        <v>40959</v>
      </c>
      <c r="B3032" s="116">
        <v>162.55000000000001</v>
      </c>
      <c r="C3032" s="109"/>
    </row>
    <row r="3033" spans="1:3">
      <c r="A3033" s="115">
        <v>40960</v>
      </c>
      <c r="B3033" s="116">
        <v>163.57</v>
      </c>
      <c r="C3033" s="109"/>
    </row>
    <row r="3034" spans="1:3">
      <c r="A3034" s="115">
        <v>40961</v>
      </c>
      <c r="B3034" s="116">
        <v>163.97</v>
      </c>
      <c r="C3034" s="109"/>
    </row>
    <row r="3035" spans="1:3">
      <c r="A3035" s="115">
        <v>40962</v>
      </c>
      <c r="B3035" s="116">
        <v>165.36</v>
      </c>
      <c r="C3035" s="109"/>
    </row>
    <row r="3036" spans="1:3">
      <c r="A3036" s="115">
        <v>40963</v>
      </c>
      <c r="B3036" s="116">
        <v>165.96</v>
      </c>
      <c r="C3036" s="109"/>
    </row>
    <row r="3037" spans="1:3">
      <c r="A3037" s="115">
        <v>40966</v>
      </c>
      <c r="B3037" s="116">
        <v>167.18</v>
      </c>
      <c r="C3037" s="109"/>
    </row>
    <row r="3038" spans="1:3">
      <c r="A3038" s="115">
        <v>40967</v>
      </c>
      <c r="B3038" s="116">
        <v>167.55</v>
      </c>
      <c r="C3038" s="109"/>
    </row>
    <row r="3039" spans="1:3">
      <c r="A3039" s="115">
        <v>40968</v>
      </c>
      <c r="B3039" s="116">
        <v>167.47</v>
      </c>
      <c r="C3039" s="109"/>
    </row>
    <row r="3040" spans="1:3">
      <c r="A3040" s="115">
        <v>40969</v>
      </c>
      <c r="B3040" s="116">
        <v>166.99</v>
      </c>
      <c r="C3040" s="109"/>
    </row>
    <row r="3041" spans="1:3">
      <c r="A3041" s="115">
        <v>40970</v>
      </c>
      <c r="B3041" s="116">
        <v>166.69</v>
      </c>
      <c r="C3041" s="109"/>
    </row>
    <row r="3042" spans="1:3">
      <c r="A3042" s="115">
        <v>40973</v>
      </c>
      <c r="B3042" s="116">
        <v>166.64</v>
      </c>
      <c r="C3042" s="109"/>
    </row>
  </sheetData>
  <hyperlinks>
    <hyperlink ref="B3" r:id="rId1"/>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Z393"/>
  <sheetViews>
    <sheetView workbookViewId="0">
      <selection activeCell="A4" sqref="A4"/>
    </sheetView>
  </sheetViews>
  <sheetFormatPr defaultRowHeight="12"/>
  <cols>
    <col min="1" max="1" width="71" style="117" bestFit="1" customWidth="1"/>
    <col min="2" max="93" width="11.28515625" style="117" customWidth="1"/>
    <col min="94" max="16384" width="9.140625" style="117"/>
  </cols>
  <sheetData>
    <row r="1" spans="1:104" ht="14.1" customHeight="1">
      <c r="A1" s="90" t="s">
        <v>486</v>
      </c>
      <c r="E1" s="118"/>
      <c r="CL1" s="119"/>
      <c r="CP1" s="119"/>
      <c r="CX1" s="118" t="s">
        <v>487</v>
      </c>
    </row>
    <row r="2" spans="1:104" ht="14.1" customHeight="1">
      <c r="A2" s="90" t="s">
        <v>488</v>
      </c>
      <c r="B2" s="120"/>
      <c r="C2" s="120"/>
      <c r="D2" s="120"/>
      <c r="E2" s="120"/>
      <c r="F2" s="120"/>
      <c r="G2" s="120"/>
      <c r="H2" s="120"/>
      <c r="I2" s="120"/>
      <c r="J2" s="120"/>
      <c r="K2" s="120"/>
      <c r="L2" s="120"/>
      <c r="M2" s="120"/>
      <c r="N2" s="120"/>
    </row>
    <row r="3" spans="1:104" ht="14.1" customHeight="1">
      <c r="A3" s="21" t="s">
        <v>350</v>
      </c>
      <c r="B3" s="120"/>
      <c r="C3" s="120"/>
      <c r="D3" s="120"/>
      <c r="E3" s="120"/>
      <c r="F3" s="120"/>
      <c r="G3" s="120"/>
      <c r="H3" s="120"/>
      <c r="I3" s="120"/>
      <c r="J3" s="120"/>
      <c r="K3" s="120"/>
      <c r="L3" s="120"/>
      <c r="M3" s="120"/>
      <c r="N3" s="120"/>
    </row>
    <row r="4" spans="1:104" ht="14.1" customHeight="1">
      <c r="A4" s="91" t="s">
        <v>489</v>
      </c>
      <c r="B4" s="121"/>
      <c r="C4" s="121"/>
      <c r="D4" s="121"/>
      <c r="E4" s="121"/>
      <c r="F4" s="121"/>
      <c r="G4" s="121"/>
      <c r="H4" s="121"/>
      <c r="I4" s="121"/>
      <c r="J4" s="121"/>
      <c r="K4" s="121"/>
      <c r="L4" s="121"/>
      <c r="M4" s="121"/>
      <c r="N4" s="121"/>
    </row>
    <row r="5" spans="1:104" ht="14.1" customHeight="1">
      <c r="A5" s="91"/>
      <c r="B5" s="121"/>
      <c r="C5" s="121"/>
      <c r="D5" s="121"/>
      <c r="E5" s="121"/>
      <c r="F5" s="121"/>
      <c r="G5" s="121"/>
      <c r="H5" s="121"/>
      <c r="I5" s="121"/>
      <c r="J5" s="121"/>
      <c r="K5" s="121"/>
      <c r="L5" s="121"/>
      <c r="M5" s="121"/>
      <c r="N5" s="121"/>
    </row>
    <row r="6" spans="1:104" ht="14.1" customHeight="1">
      <c r="A6" s="122" t="s">
        <v>490</v>
      </c>
      <c r="B6" s="121"/>
      <c r="C6" s="121"/>
      <c r="D6" s="121"/>
      <c r="E6" s="121"/>
      <c r="F6" s="121"/>
      <c r="G6" s="121"/>
      <c r="H6" s="121"/>
      <c r="I6" s="121"/>
      <c r="J6" s="121"/>
      <c r="K6" s="121"/>
      <c r="L6" s="121"/>
      <c r="M6" s="121"/>
      <c r="N6" s="121"/>
    </row>
    <row r="7" spans="1:104" ht="14.1" customHeight="1">
      <c r="A7" s="122" t="s">
        <v>491</v>
      </c>
      <c r="CL7" s="123"/>
      <c r="CM7" s="123"/>
      <c r="CN7" s="123"/>
      <c r="CO7" s="123"/>
      <c r="CP7" s="123"/>
      <c r="CQ7" s="123"/>
      <c r="CR7" s="123"/>
      <c r="CS7" s="123"/>
    </row>
    <row r="8" spans="1:104" ht="14.1" customHeight="1">
      <c r="A8" s="124" t="s">
        <v>492</v>
      </c>
      <c r="B8" s="123">
        <v>37894</v>
      </c>
      <c r="C8" s="123">
        <v>37925</v>
      </c>
      <c r="D8" s="123">
        <v>37955</v>
      </c>
      <c r="E8" s="123">
        <v>37986</v>
      </c>
      <c r="F8" s="123">
        <v>38017</v>
      </c>
      <c r="G8" s="123">
        <v>38046</v>
      </c>
      <c r="H8" s="123">
        <v>38077</v>
      </c>
      <c r="I8" s="123">
        <v>38107</v>
      </c>
      <c r="J8" s="123">
        <v>38138</v>
      </c>
      <c r="K8" s="123">
        <v>38168</v>
      </c>
      <c r="L8" s="123">
        <v>38199</v>
      </c>
      <c r="M8" s="123">
        <v>38230</v>
      </c>
      <c r="N8" s="123">
        <v>38260</v>
      </c>
      <c r="O8" s="123">
        <v>38291</v>
      </c>
      <c r="P8" s="123">
        <v>38321</v>
      </c>
      <c r="Q8" s="123">
        <v>38352</v>
      </c>
      <c r="R8" s="123">
        <v>38383</v>
      </c>
      <c r="S8" s="123">
        <v>38411</v>
      </c>
      <c r="T8" s="123">
        <v>38442</v>
      </c>
      <c r="U8" s="123">
        <v>38472</v>
      </c>
      <c r="V8" s="123">
        <v>38503</v>
      </c>
      <c r="W8" s="123">
        <v>38533</v>
      </c>
      <c r="X8" s="123">
        <v>38564</v>
      </c>
      <c r="Y8" s="123">
        <v>38595</v>
      </c>
      <c r="Z8" s="123">
        <v>38625</v>
      </c>
      <c r="AA8" s="123">
        <v>38656</v>
      </c>
      <c r="AB8" s="123">
        <v>38686</v>
      </c>
      <c r="AC8" s="123">
        <v>38717</v>
      </c>
      <c r="AD8" s="123">
        <v>38748</v>
      </c>
      <c r="AE8" s="123">
        <v>38776</v>
      </c>
      <c r="AF8" s="123">
        <v>38807</v>
      </c>
      <c r="AG8" s="123">
        <v>38837</v>
      </c>
      <c r="AH8" s="123">
        <v>38868</v>
      </c>
      <c r="AI8" s="123">
        <v>38898</v>
      </c>
      <c r="AJ8" s="123">
        <v>38929</v>
      </c>
      <c r="AK8" s="123">
        <v>38960</v>
      </c>
      <c r="AL8" s="123">
        <v>38990</v>
      </c>
      <c r="AM8" s="123">
        <v>39021</v>
      </c>
      <c r="AN8" s="123">
        <v>39051</v>
      </c>
      <c r="AO8" s="123">
        <v>39082</v>
      </c>
      <c r="AP8" s="123">
        <v>39113</v>
      </c>
      <c r="AQ8" s="123">
        <v>39141</v>
      </c>
      <c r="AR8" s="123">
        <v>39172</v>
      </c>
      <c r="AS8" s="123">
        <v>39202</v>
      </c>
      <c r="AT8" s="123">
        <v>39233</v>
      </c>
      <c r="AU8" s="123">
        <v>39263</v>
      </c>
      <c r="AV8" s="123">
        <v>39294</v>
      </c>
      <c r="AW8" s="123">
        <v>39325</v>
      </c>
      <c r="AX8" s="123">
        <v>39355</v>
      </c>
      <c r="AY8" s="123">
        <v>39386</v>
      </c>
      <c r="AZ8" s="123">
        <v>39416</v>
      </c>
      <c r="BA8" s="123">
        <v>39447</v>
      </c>
      <c r="BB8" s="123">
        <v>39478</v>
      </c>
      <c r="BC8" s="123">
        <v>39507</v>
      </c>
      <c r="BD8" s="123">
        <v>39538</v>
      </c>
      <c r="BE8" s="123">
        <v>39568</v>
      </c>
      <c r="BF8" s="123">
        <v>39599</v>
      </c>
      <c r="BG8" s="123">
        <v>39629</v>
      </c>
      <c r="BH8" s="123">
        <v>39660</v>
      </c>
      <c r="BI8" s="123">
        <v>39691</v>
      </c>
      <c r="BJ8" s="123">
        <v>39721</v>
      </c>
      <c r="BK8" s="123">
        <v>39752</v>
      </c>
      <c r="BL8" s="123">
        <v>39782</v>
      </c>
      <c r="BM8" s="123">
        <v>39813</v>
      </c>
      <c r="BN8" s="123">
        <v>39844</v>
      </c>
      <c r="BO8" s="123">
        <v>39872</v>
      </c>
      <c r="BP8" s="123">
        <v>39903</v>
      </c>
      <c r="BQ8" s="123">
        <v>39933</v>
      </c>
      <c r="BR8" s="123">
        <v>39964</v>
      </c>
      <c r="BS8" s="123">
        <v>39994</v>
      </c>
      <c r="BT8" s="123">
        <v>40025</v>
      </c>
      <c r="BU8" s="123">
        <v>40056</v>
      </c>
      <c r="BV8" s="123">
        <v>40086</v>
      </c>
      <c r="BW8" s="123">
        <v>40117</v>
      </c>
      <c r="BX8" s="123">
        <v>40147</v>
      </c>
      <c r="BY8" s="123">
        <v>40178</v>
      </c>
      <c r="BZ8" s="123">
        <v>40209</v>
      </c>
      <c r="CA8" s="123">
        <v>40237</v>
      </c>
      <c r="CB8" s="123">
        <v>40268</v>
      </c>
      <c r="CC8" s="123">
        <v>40298</v>
      </c>
      <c r="CD8" s="123">
        <v>40329</v>
      </c>
      <c r="CE8" s="123">
        <v>40359</v>
      </c>
      <c r="CF8" s="123">
        <v>40390</v>
      </c>
      <c r="CG8" s="123">
        <v>40421</v>
      </c>
      <c r="CH8" s="123">
        <v>40451</v>
      </c>
      <c r="CI8" s="123">
        <v>40482</v>
      </c>
      <c r="CJ8" s="123">
        <v>40512</v>
      </c>
      <c r="CK8" s="123">
        <v>40543</v>
      </c>
      <c r="CL8" s="123">
        <v>40574</v>
      </c>
      <c r="CM8" s="123">
        <v>40602</v>
      </c>
      <c r="CN8" s="123">
        <v>40633</v>
      </c>
      <c r="CO8" s="123">
        <v>40663</v>
      </c>
      <c r="CP8" s="123">
        <v>40694</v>
      </c>
      <c r="CQ8" s="123">
        <v>40724</v>
      </c>
      <c r="CR8" s="123">
        <v>40755</v>
      </c>
      <c r="CS8" s="123">
        <v>40786</v>
      </c>
      <c r="CT8" s="123">
        <v>40816</v>
      </c>
      <c r="CU8" s="123">
        <v>40847</v>
      </c>
      <c r="CV8" s="123">
        <v>40877</v>
      </c>
      <c r="CW8" s="123">
        <v>40908</v>
      </c>
      <c r="CX8" s="123">
        <v>40939</v>
      </c>
    </row>
    <row r="9" spans="1:104" ht="14.1" customHeight="1">
      <c r="A9" s="125" t="s">
        <v>493</v>
      </c>
      <c r="B9" s="126">
        <v>238517.33302399999</v>
      </c>
      <c r="C9" s="126">
        <v>472378.98586999997</v>
      </c>
      <c r="D9" s="126">
        <v>480471.80149000004</v>
      </c>
      <c r="E9" s="126">
        <v>476038.56335000001</v>
      </c>
      <c r="F9" s="126">
        <v>486123.9437</v>
      </c>
      <c r="G9" s="126">
        <v>475308.788672</v>
      </c>
      <c r="H9" s="126">
        <v>500784.13493100001</v>
      </c>
      <c r="I9" s="126">
        <v>497772.43396300002</v>
      </c>
      <c r="J9" s="126">
        <v>503632.643163</v>
      </c>
      <c r="K9" s="126">
        <v>515886.61315999995</v>
      </c>
      <c r="L9" s="126">
        <v>523224.57465000008</v>
      </c>
      <c r="M9" s="126">
        <v>517104.40733000002</v>
      </c>
      <c r="N9" s="126">
        <v>561522.72554000001</v>
      </c>
      <c r="O9" s="126">
        <v>556329.1174600001</v>
      </c>
      <c r="P9" s="126">
        <v>552504.46189000004</v>
      </c>
      <c r="Q9" s="126">
        <v>540234.94508000009</v>
      </c>
      <c r="R9" s="126">
        <v>562154.20304000005</v>
      </c>
      <c r="S9" s="126">
        <v>553885.93544999999</v>
      </c>
      <c r="T9" s="126">
        <v>580165.8966199999</v>
      </c>
      <c r="U9" s="126">
        <v>600461.28118999989</v>
      </c>
      <c r="V9" s="126">
        <v>626381.71042999998</v>
      </c>
      <c r="W9" s="126">
        <v>648362.80728000007</v>
      </c>
      <c r="X9" s="126">
        <v>651668.91396999999</v>
      </c>
      <c r="Y9" s="126">
        <v>657002.46718000004</v>
      </c>
      <c r="Z9" s="126">
        <v>671633.10894000006</v>
      </c>
      <c r="AA9" s="126">
        <v>674544.13326000003</v>
      </c>
      <c r="AB9" s="126">
        <v>717234.05715699994</v>
      </c>
      <c r="AC9" s="126">
        <v>699937.12987880001</v>
      </c>
      <c r="AD9" s="126">
        <v>736756.33325399994</v>
      </c>
      <c r="AE9" s="126">
        <v>790390.90529599995</v>
      </c>
      <c r="AF9" s="126">
        <v>790412.47215799999</v>
      </c>
      <c r="AG9" s="126">
        <v>857365.59513099981</v>
      </c>
      <c r="AH9" s="126">
        <v>863482.03240699996</v>
      </c>
      <c r="AI9" s="126">
        <v>887577.82076199993</v>
      </c>
      <c r="AJ9" s="126">
        <v>890756.51535500016</v>
      </c>
      <c r="AK9" s="126">
        <v>851766.43718999997</v>
      </c>
      <c r="AL9" s="126">
        <v>924869.91879200004</v>
      </c>
      <c r="AM9" s="126">
        <v>957245.53669600002</v>
      </c>
      <c r="AN9" s="126">
        <v>1077599.46585</v>
      </c>
      <c r="AO9" s="126">
        <v>1140365.6668499999</v>
      </c>
      <c r="AP9" s="126">
        <v>1214104.8961899998</v>
      </c>
      <c r="AQ9" s="126">
        <v>1355204.4345800001</v>
      </c>
      <c r="AR9" s="126">
        <v>1488068.13472</v>
      </c>
      <c r="AS9" s="126">
        <v>1648269.37335</v>
      </c>
      <c r="AT9" s="126">
        <v>1727495.8814439997</v>
      </c>
      <c r="AU9" s="126">
        <v>1936970.10892</v>
      </c>
      <c r="AV9" s="126">
        <v>2025928.3412817791</v>
      </c>
      <c r="AW9" s="126">
        <v>2126024.6753662834</v>
      </c>
      <c r="AX9" s="126">
        <v>2331918.8411824554</v>
      </c>
      <c r="AY9" s="126">
        <v>2383344.0572366808</v>
      </c>
      <c r="AZ9" s="126">
        <v>2398615.4278797819</v>
      </c>
      <c r="BA9" s="126">
        <v>2516307.3665802786</v>
      </c>
      <c r="BB9" s="126">
        <v>2554628.3601707732</v>
      </c>
      <c r="BC9" s="126">
        <v>2505838.5823983774</v>
      </c>
      <c r="BD9" s="126">
        <v>2754562.9946657643</v>
      </c>
      <c r="BE9" s="126">
        <v>2462545.2593480707</v>
      </c>
      <c r="BF9" s="126">
        <v>2506003.6662262613</v>
      </c>
      <c r="BG9" s="126">
        <v>2580185.1392914103</v>
      </c>
      <c r="BH9" s="126">
        <v>2759819.423804542</v>
      </c>
      <c r="BI9" s="126">
        <v>2803330.5839788183</v>
      </c>
      <c r="BJ9" s="126">
        <v>3124484.6286918856</v>
      </c>
      <c r="BK9" s="126">
        <v>1646531.5758777985</v>
      </c>
      <c r="BL9" s="126">
        <v>1741183.7327363086</v>
      </c>
      <c r="BM9" s="126">
        <v>1709506.6461642338</v>
      </c>
      <c r="BN9" s="126">
        <v>1659461.8861217222</v>
      </c>
      <c r="BO9" s="126">
        <v>1670226.7312784656</v>
      </c>
      <c r="BP9" s="126">
        <v>1627042.3985296458</v>
      </c>
      <c r="BQ9" s="126">
        <v>1715872.8414262603</v>
      </c>
      <c r="BR9" s="126">
        <v>1705951.1518996267</v>
      </c>
      <c r="BS9" s="126">
        <v>1728473.3875453693</v>
      </c>
      <c r="BT9" s="126">
        <v>1720425.5133854887</v>
      </c>
      <c r="BU9" s="126">
        <v>1719991.884362781</v>
      </c>
      <c r="BV9" s="126">
        <v>1731953.5981595977</v>
      </c>
      <c r="BW9" s="126">
        <v>1718765.2259225899</v>
      </c>
      <c r="BX9" s="126">
        <v>1706210.9487259625</v>
      </c>
      <c r="BY9" s="126">
        <v>1663596.8759163197</v>
      </c>
      <c r="BZ9" s="126">
        <v>1654571.7968091161</v>
      </c>
      <c r="CA9" s="126">
        <v>1636500.7656919432</v>
      </c>
      <c r="CB9" s="126">
        <v>1642230.9512941125</v>
      </c>
      <c r="CC9" s="126">
        <v>1615542.2478588361</v>
      </c>
      <c r="CD9" s="126">
        <v>1588908.3389824815</v>
      </c>
      <c r="CE9" s="126">
        <v>1576577.3346948414</v>
      </c>
      <c r="CF9" s="126">
        <v>1577273.6558934806</v>
      </c>
      <c r="CG9" s="126">
        <v>1553892.9681074645</v>
      </c>
      <c r="CH9" s="126">
        <v>1520577.9561016655</v>
      </c>
      <c r="CI9" s="126">
        <v>1497862.6926004011</v>
      </c>
      <c r="CJ9" s="126">
        <v>1504118.8341432922</v>
      </c>
      <c r="CK9" s="126">
        <v>1460150.37897914</v>
      </c>
      <c r="CL9" s="126">
        <v>1453780.0748759697</v>
      </c>
      <c r="CM9" s="126">
        <v>1445532.3255563006</v>
      </c>
      <c r="CN9" s="126">
        <v>1460717.3673854175</v>
      </c>
      <c r="CO9" s="126">
        <v>1444802.0475091108</v>
      </c>
      <c r="CP9" s="126">
        <v>1434891.4443399261</v>
      </c>
      <c r="CQ9" s="126">
        <v>1457652.2566801</v>
      </c>
      <c r="CR9" s="126">
        <v>1503082.6064798003</v>
      </c>
      <c r="CS9" s="126">
        <v>1533344.2133370002</v>
      </c>
      <c r="CT9" s="126">
        <v>1594831.6224119999</v>
      </c>
      <c r="CU9" s="126">
        <v>1568179.8075259998</v>
      </c>
      <c r="CV9" s="126">
        <v>1583996.5944350003</v>
      </c>
      <c r="CW9" s="126">
        <v>1555515.7087420002</v>
      </c>
      <c r="CX9" s="126">
        <v>1587590.6355589998</v>
      </c>
      <c r="CZ9" s="127"/>
    </row>
    <row r="10" spans="1:104" ht="14.1" customHeight="1">
      <c r="A10" s="128" t="s">
        <v>494</v>
      </c>
      <c r="B10" s="126">
        <v>233536.680983</v>
      </c>
      <c r="C10" s="126">
        <v>459246.92546</v>
      </c>
      <c r="D10" s="126">
        <v>461668.55417000002</v>
      </c>
      <c r="E10" s="126">
        <v>457199.19699999999</v>
      </c>
      <c r="F10" s="126">
        <v>466592.00446999999</v>
      </c>
      <c r="G10" s="126">
        <v>469154.76662000001</v>
      </c>
      <c r="H10" s="126">
        <v>493765.71750000003</v>
      </c>
      <c r="I10" s="126">
        <v>489636.18355000002</v>
      </c>
      <c r="J10" s="126">
        <v>494962.1323</v>
      </c>
      <c r="K10" s="126">
        <v>503210.36374999996</v>
      </c>
      <c r="L10" s="126">
        <v>511873.48449000006</v>
      </c>
      <c r="M10" s="126">
        <v>504106.93398000003</v>
      </c>
      <c r="N10" s="126">
        <v>547566.55723000003</v>
      </c>
      <c r="O10" s="126">
        <v>542700.33518000005</v>
      </c>
      <c r="P10" s="126">
        <v>539042.26532000001</v>
      </c>
      <c r="Q10" s="126">
        <v>525734.15539000009</v>
      </c>
      <c r="R10" s="126">
        <v>546967.96516000002</v>
      </c>
      <c r="S10" s="126">
        <v>542201.32816000003</v>
      </c>
      <c r="T10" s="126">
        <v>567452.97906999988</v>
      </c>
      <c r="U10" s="126">
        <v>575522.25040999986</v>
      </c>
      <c r="V10" s="126">
        <v>589263.32071</v>
      </c>
      <c r="W10" s="126">
        <v>607923.61702000001</v>
      </c>
      <c r="X10" s="126">
        <v>609687.66934999998</v>
      </c>
      <c r="Y10" s="126">
        <v>610724.49111000006</v>
      </c>
      <c r="Z10" s="126">
        <v>617847.19295000006</v>
      </c>
      <c r="AA10" s="126">
        <v>648138.65514000005</v>
      </c>
      <c r="AB10" s="126">
        <v>686319.28502699989</v>
      </c>
      <c r="AC10" s="126">
        <v>647868.22562879999</v>
      </c>
      <c r="AD10" s="126">
        <v>644984.80086399999</v>
      </c>
      <c r="AE10" s="126">
        <v>655015.49469600001</v>
      </c>
      <c r="AF10" s="126">
        <v>717827.16872800002</v>
      </c>
      <c r="AG10" s="126">
        <v>727898.28623099986</v>
      </c>
      <c r="AH10" s="126">
        <v>721478.62730699999</v>
      </c>
      <c r="AI10" s="126">
        <v>730361.97276199993</v>
      </c>
      <c r="AJ10" s="126">
        <v>739837.96445500012</v>
      </c>
      <c r="AK10" s="126">
        <v>721691.64029000001</v>
      </c>
      <c r="AL10" s="126">
        <v>730035.805192</v>
      </c>
      <c r="AM10" s="126">
        <v>775247.43709600007</v>
      </c>
      <c r="AN10" s="126">
        <v>751839.58125000005</v>
      </c>
      <c r="AO10" s="126">
        <v>775770.43054999993</v>
      </c>
      <c r="AP10" s="126">
        <v>744627.76158999989</v>
      </c>
      <c r="AQ10" s="126">
        <v>772936.63848000008</v>
      </c>
      <c r="AR10" s="126">
        <v>825141.35761999991</v>
      </c>
      <c r="AS10" s="126">
        <v>918830.57234999991</v>
      </c>
      <c r="AT10" s="126">
        <v>926312.72324399988</v>
      </c>
      <c r="AU10" s="126">
        <v>966258.31062</v>
      </c>
      <c r="AV10" s="126">
        <v>1025299.5950370517</v>
      </c>
      <c r="AW10" s="126">
        <v>1025901.5101612967</v>
      </c>
      <c r="AX10" s="126">
        <v>1155865.5045773182</v>
      </c>
      <c r="AY10" s="126">
        <v>1146531.6203042679</v>
      </c>
      <c r="AZ10" s="126">
        <v>1134545.764621007</v>
      </c>
      <c r="BA10" s="126">
        <v>1219036.286418973</v>
      </c>
      <c r="BB10" s="126">
        <v>1177050.6508350559</v>
      </c>
      <c r="BC10" s="126">
        <v>1152834.8432465906</v>
      </c>
      <c r="BD10" s="126">
        <v>1390488.7588806374</v>
      </c>
      <c r="BE10" s="126">
        <v>1298234.5268274634</v>
      </c>
      <c r="BF10" s="126">
        <v>1343342.443450951</v>
      </c>
      <c r="BG10" s="126">
        <v>1371537.6879067612</v>
      </c>
      <c r="BH10" s="126">
        <v>1416362.1197783432</v>
      </c>
      <c r="BI10" s="126">
        <v>1404639.9588121232</v>
      </c>
      <c r="BJ10" s="126">
        <v>1414614.7733718748</v>
      </c>
      <c r="BK10" s="126">
        <v>1557020.057483675</v>
      </c>
      <c r="BL10" s="126">
        <v>1628591.7944586952</v>
      </c>
      <c r="BM10" s="126">
        <v>1605801.0588290626</v>
      </c>
      <c r="BN10" s="126">
        <v>1571175.7418104615</v>
      </c>
      <c r="BO10" s="126">
        <v>1586784.2139428745</v>
      </c>
      <c r="BP10" s="126">
        <v>1551134.6246217359</v>
      </c>
      <c r="BQ10" s="126">
        <v>1627809.0311013269</v>
      </c>
      <c r="BR10" s="126">
        <v>1617499.3299804688</v>
      </c>
      <c r="BS10" s="126">
        <v>1637707.1278801034</v>
      </c>
      <c r="BT10" s="126">
        <v>1629911.2429162192</v>
      </c>
      <c r="BU10" s="126">
        <v>1630806.2510189321</v>
      </c>
      <c r="BV10" s="126">
        <v>1648199.7009083829</v>
      </c>
      <c r="BW10" s="126">
        <v>1633018.2296813228</v>
      </c>
      <c r="BX10" s="126">
        <v>1623020.7643530217</v>
      </c>
      <c r="BY10" s="126">
        <v>1582868.3113782431</v>
      </c>
      <c r="BZ10" s="126">
        <v>1567009.900027462</v>
      </c>
      <c r="CA10" s="126">
        <v>1550185.5303664603</v>
      </c>
      <c r="CB10" s="126">
        <v>1556116.5471400262</v>
      </c>
      <c r="CC10" s="126">
        <v>1528798.0792430851</v>
      </c>
      <c r="CD10" s="126">
        <v>1504269.0874066383</v>
      </c>
      <c r="CE10" s="126">
        <v>1490438.7367958529</v>
      </c>
      <c r="CF10" s="126">
        <v>1493060.120671825</v>
      </c>
      <c r="CG10" s="126">
        <v>1492561.0915653335</v>
      </c>
      <c r="CH10" s="126">
        <v>1472420.9916863181</v>
      </c>
      <c r="CI10" s="126">
        <v>1451881.6119988086</v>
      </c>
      <c r="CJ10" s="126">
        <v>1458428.2401105952</v>
      </c>
      <c r="CK10" s="126">
        <v>1414300.857413451</v>
      </c>
      <c r="CL10" s="126">
        <v>1411156.9646816845</v>
      </c>
      <c r="CM10" s="126">
        <v>1402540.0470714571</v>
      </c>
      <c r="CN10" s="126">
        <v>1417878.2312436251</v>
      </c>
      <c r="CO10" s="126">
        <v>1399917.778216823</v>
      </c>
      <c r="CP10" s="126">
        <v>1389404.0146904523</v>
      </c>
      <c r="CQ10" s="126">
        <v>1407543.6157601001</v>
      </c>
      <c r="CR10" s="126">
        <v>1455467.3730198003</v>
      </c>
      <c r="CS10" s="126">
        <v>1485863.9108270002</v>
      </c>
      <c r="CT10" s="126">
        <v>1547023.0657319999</v>
      </c>
      <c r="CU10" s="126">
        <v>1521041.3785359999</v>
      </c>
      <c r="CV10" s="126">
        <v>1539241.1511650004</v>
      </c>
      <c r="CW10" s="126">
        <v>1511148.3565220002</v>
      </c>
      <c r="CX10" s="126">
        <v>1543605.6426389997</v>
      </c>
      <c r="CZ10" s="127"/>
    </row>
    <row r="11" spans="1:104" ht="14.1" customHeight="1">
      <c r="A11" s="129" t="s">
        <v>495</v>
      </c>
      <c r="B11" s="127">
        <v>9859.4616919999989</v>
      </c>
      <c r="C11" s="127">
        <v>15744.413381699998</v>
      </c>
      <c r="D11" s="127">
        <v>16765.480860799998</v>
      </c>
      <c r="E11" s="127">
        <v>18511.780816999999</v>
      </c>
      <c r="F11" s="127">
        <v>18216.914847599997</v>
      </c>
      <c r="G11" s="127">
        <v>18559.420172999999</v>
      </c>
      <c r="H11" s="127">
        <v>16022.657482899998</v>
      </c>
      <c r="I11" s="127">
        <v>16227.174907699999</v>
      </c>
      <c r="J11" s="127">
        <v>18629.297387400002</v>
      </c>
      <c r="K11" s="127">
        <v>17308.500547200001</v>
      </c>
      <c r="L11" s="127">
        <v>14343.5183665</v>
      </c>
      <c r="M11" s="127">
        <v>15807.165537999997</v>
      </c>
      <c r="N11" s="127">
        <v>23104.272654</v>
      </c>
      <c r="O11" s="127">
        <v>21216.4066012</v>
      </c>
      <c r="P11" s="127">
        <v>26502.771588800002</v>
      </c>
      <c r="Q11" s="127">
        <v>15484.579204999998</v>
      </c>
      <c r="R11" s="127">
        <v>18277.432147</v>
      </c>
      <c r="S11" s="127">
        <v>12841.845707999999</v>
      </c>
      <c r="T11" s="127">
        <v>17395.872719999999</v>
      </c>
      <c r="U11" s="127">
        <v>15077.224586999999</v>
      </c>
      <c r="V11" s="127">
        <v>11485.317805999999</v>
      </c>
      <c r="W11" s="127">
        <v>11628.116422999999</v>
      </c>
      <c r="X11" s="127">
        <v>19768.213319999999</v>
      </c>
      <c r="Y11" s="127">
        <v>13811.140445999999</v>
      </c>
      <c r="Z11" s="127">
        <v>14219.020677</v>
      </c>
      <c r="AA11" s="127">
        <v>13023.757621000001</v>
      </c>
      <c r="AB11" s="127">
        <v>14941.555263</v>
      </c>
      <c r="AC11" s="127">
        <v>10530.769071800001</v>
      </c>
      <c r="AD11" s="127">
        <v>11685.772294</v>
      </c>
      <c r="AE11" s="127">
        <v>11821.482448300001</v>
      </c>
      <c r="AF11" s="127">
        <v>12373.762687299999</v>
      </c>
      <c r="AG11" s="127">
        <v>12014.070781300001</v>
      </c>
      <c r="AH11" s="127">
        <v>14798.417506599999</v>
      </c>
      <c r="AI11" s="127">
        <v>13890.8136921</v>
      </c>
      <c r="AJ11" s="127">
        <v>13765.627102000002</v>
      </c>
      <c r="AK11" s="127">
        <v>14588.536981600002</v>
      </c>
      <c r="AL11" s="127">
        <v>13356.874401000001</v>
      </c>
      <c r="AM11" s="127">
        <v>13631.1891684</v>
      </c>
      <c r="AN11" s="127">
        <v>13698.9786147</v>
      </c>
      <c r="AO11" s="127">
        <v>10934.0445642</v>
      </c>
      <c r="AP11" s="127">
        <v>16794.724591999999</v>
      </c>
      <c r="AQ11" s="127">
        <v>17658.803438299998</v>
      </c>
      <c r="AR11" s="127">
        <v>14438.6329038</v>
      </c>
      <c r="AS11" s="127">
        <v>16749.487140700003</v>
      </c>
      <c r="AT11" s="127">
        <v>17506.098419100003</v>
      </c>
      <c r="AU11" s="127">
        <v>18439.1457648</v>
      </c>
      <c r="AV11" s="127">
        <v>20842.618507566513</v>
      </c>
      <c r="AW11" s="127">
        <v>18794.306699191715</v>
      </c>
      <c r="AX11" s="127">
        <v>32613.500814984243</v>
      </c>
      <c r="AY11" s="127">
        <v>32530.766871687068</v>
      </c>
      <c r="AZ11" s="127">
        <v>36963.176621317412</v>
      </c>
      <c r="BA11" s="127">
        <v>32995.407557574275</v>
      </c>
      <c r="BB11" s="127">
        <v>21913.255495537265</v>
      </c>
      <c r="BC11" s="127">
        <v>27730.991064035687</v>
      </c>
      <c r="BD11" s="127">
        <v>25523.437360774617</v>
      </c>
      <c r="BE11" s="127">
        <v>26022.170027938562</v>
      </c>
      <c r="BF11" s="127">
        <v>27534.376002993784</v>
      </c>
      <c r="BG11" s="127">
        <v>22963.123</v>
      </c>
      <c r="BH11" s="127">
        <v>21079.718213980334</v>
      </c>
      <c r="BI11" s="127">
        <v>22321.637457548393</v>
      </c>
      <c r="BJ11" s="127">
        <v>20112.331901013837</v>
      </c>
      <c r="BK11" s="127">
        <v>32695.579810243435</v>
      </c>
      <c r="BL11" s="127">
        <v>43079.875639889942</v>
      </c>
      <c r="BM11" s="127">
        <v>45619.262042621442</v>
      </c>
      <c r="BN11" s="127">
        <v>41925.254571533966</v>
      </c>
      <c r="BO11" s="127">
        <v>43301.198081392198</v>
      </c>
      <c r="BP11" s="127">
        <v>18539.242024168459</v>
      </c>
      <c r="BQ11" s="127">
        <v>17914.522750954286</v>
      </c>
      <c r="BR11" s="127">
        <v>18362.903221792323</v>
      </c>
      <c r="BS11" s="127">
        <v>19791.177214783187</v>
      </c>
      <c r="BT11" s="127">
        <v>20210.690002514148</v>
      </c>
      <c r="BU11" s="127">
        <v>21457.296028281351</v>
      </c>
      <c r="BV11" s="127">
        <v>20369.297748412559</v>
      </c>
      <c r="BW11" s="127">
        <v>19621.890266048504</v>
      </c>
      <c r="BX11" s="127">
        <v>19960.558828882386</v>
      </c>
      <c r="BY11" s="127">
        <v>19892.895571298872</v>
      </c>
      <c r="BZ11" s="127">
        <v>19942.951395367294</v>
      </c>
      <c r="CA11" s="127">
        <v>21276.095152872251</v>
      </c>
      <c r="CB11" s="127">
        <v>20205.685693786127</v>
      </c>
      <c r="CC11" s="127">
        <v>21914.935982209856</v>
      </c>
      <c r="CD11" s="127">
        <v>21608.718182316665</v>
      </c>
      <c r="CE11" s="127">
        <v>22136.705198498901</v>
      </c>
      <c r="CF11" s="127">
        <v>22817.911564016395</v>
      </c>
      <c r="CG11" s="127">
        <v>25092.944058984584</v>
      </c>
      <c r="CH11" s="127">
        <v>26909.421863019044</v>
      </c>
      <c r="CI11" s="127">
        <v>24695.735762470227</v>
      </c>
      <c r="CJ11" s="127">
        <v>21921.431764652887</v>
      </c>
      <c r="CK11" s="127">
        <v>24525.092727681884</v>
      </c>
      <c r="CL11" s="127">
        <v>24408.424212409744</v>
      </c>
      <c r="CM11" s="127">
        <v>25815.677427761446</v>
      </c>
      <c r="CN11" s="127">
        <v>24615.766529066997</v>
      </c>
      <c r="CO11" s="127">
        <v>23486.137512559118</v>
      </c>
      <c r="CP11" s="127">
        <v>23955.312302381299</v>
      </c>
      <c r="CQ11" s="127">
        <v>25506.3803665052</v>
      </c>
      <c r="CR11" s="127">
        <v>25436.476777428001</v>
      </c>
      <c r="CS11" s="127">
        <v>26592.722134606</v>
      </c>
      <c r="CT11" s="127">
        <v>27831.127190734998</v>
      </c>
      <c r="CU11" s="127">
        <v>28797.951300856002</v>
      </c>
      <c r="CV11" s="127">
        <v>28207.774820371</v>
      </c>
      <c r="CW11" s="127">
        <v>21147.885354236998</v>
      </c>
      <c r="CX11" s="127">
        <v>23484.035549173001</v>
      </c>
      <c r="CZ11" s="127"/>
    </row>
    <row r="12" spans="1:104" ht="14.1" customHeight="1">
      <c r="A12" s="130" t="s">
        <v>496</v>
      </c>
      <c r="B12" s="127">
        <v>4898.3208180000001</v>
      </c>
      <c r="C12" s="127">
        <v>6850.4661400999994</v>
      </c>
      <c r="D12" s="127">
        <v>6118.6202814000007</v>
      </c>
      <c r="E12" s="127">
        <v>5895.7119320000002</v>
      </c>
      <c r="F12" s="127">
        <v>6784.8872489000005</v>
      </c>
      <c r="G12" s="127">
        <v>6519.5958719999999</v>
      </c>
      <c r="H12" s="127">
        <v>7943.5957823999997</v>
      </c>
      <c r="I12" s="127">
        <v>6107.2696990000004</v>
      </c>
      <c r="J12" s="127">
        <v>9501.2347791000011</v>
      </c>
      <c r="K12" s="127">
        <v>8660.9079865999993</v>
      </c>
      <c r="L12" s="127">
        <v>8022.3976283000002</v>
      </c>
      <c r="M12" s="127">
        <v>8008.4009227000006</v>
      </c>
      <c r="N12" s="127">
        <v>7526.5924775000003</v>
      </c>
      <c r="O12" s="127">
        <v>9784.5351002999996</v>
      </c>
      <c r="P12" s="127">
        <v>7900.3441996000001</v>
      </c>
      <c r="Q12" s="127">
        <v>6952.6504870000008</v>
      </c>
      <c r="R12" s="127">
        <v>6599.2876393000006</v>
      </c>
      <c r="S12" s="127">
        <v>7708.2877977000007</v>
      </c>
      <c r="T12" s="127">
        <v>9241.3276446999989</v>
      </c>
      <c r="U12" s="127">
        <v>11831.621085700001</v>
      </c>
      <c r="V12" s="127">
        <v>14091.945159000001</v>
      </c>
      <c r="W12" s="127">
        <v>12366.415444599999</v>
      </c>
      <c r="X12" s="127">
        <v>10209.978450399998</v>
      </c>
      <c r="Y12" s="127">
        <v>8135.2063889999999</v>
      </c>
      <c r="Z12" s="127">
        <v>7624.8134508000003</v>
      </c>
      <c r="AA12" s="127">
        <v>8404.6597527000013</v>
      </c>
      <c r="AB12" s="127">
        <v>8407.1393289000007</v>
      </c>
      <c r="AC12" s="127">
        <v>7935.47012</v>
      </c>
      <c r="AD12" s="127">
        <v>8442.8113708000001</v>
      </c>
      <c r="AE12" s="127">
        <v>9151.1669407000009</v>
      </c>
      <c r="AF12" s="127">
        <v>8600.5475293</v>
      </c>
      <c r="AG12" s="127">
        <v>8391.4606289000003</v>
      </c>
      <c r="AH12" s="127">
        <v>9201.6040369999992</v>
      </c>
      <c r="AI12" s="127">
        <v>8702.5374847000003</v>
      </c>
      <c r="AJ12" s="127">
        <v>9638.7903321000013</v>
      </c>
      <c r="AK12" s="127">
        <v>10000.3847284</v>
      </c>
      <c r="AL12" s="127">
        <v>9632.5138385999999</v>
      </c>
      <c r="AM12" s="127">
        <v>10006.851590899998</v>
      </c>
      <c r="AN12" s="127">
        <v>8727.0185899000007</v>
      </c>
      <c r="AO12" s="127">
        <v>8924.9636418000009</v>
      </c>
      <c r="AP12" s="127">
        <v>8671.8233457000006</v>
      </c>
      <c r="AQ12" s="127">
        <v>9918.2721216999998</v>
      </c>
      <c r="AR12" s="127">
        <v>7754.0552179000006</v>
      </c>
      <c r="AS12" s="127">
        <v>8585.8695380999998</v>
      </c>
      <c r="AT12" s="127">
        <v>11053.591105400001</v>
      </c>
      <c r="AU12" s="127">
        <v>11694.396808199999</v>
      </c>
      <c r="AV12" s="127">
        <v>24017.438191506393</v>
      </c>
      <c r="AW12" s="127">
        <v>19632.916473894915</v>
      </c>
      <c r="AX12" s="127">
        <v>22349.651699346738</v>
      </c>
      <c r="AY12" s="127">
        <v>27752.51967454535</v>
      </c>
      <c r="AZ12" s="127">
        <v>25732.074635019642</v>
      </c>
      <c r="BA12" s="127">
        <v>27475.349453228628</v>
      </c>
      <c r="BB12" s="127">
        <v>25380.611359290837</v>
      </c>
      <c r="BC12" s="127">
        <v>25736.379250998703</v>
      </c>
      <c r="BD12" s="127">
        <v>22659.039888322368</v>
      </c>
      <c r="BE12" s="127">
        <v>25080.828623850659</v>
      </c>
      <c r="BF12" s="127">
        <v>25666.232759867929</v>
      </c>
      <c r="BG12" s="127">
        <v>24286.194023</v>
      </c>
      <c r="BH12" s="127">
        <v>24598.05797006964</v>
      </c>
      <c r="BI12" s="127">
        <v>27910.380112806622</v>
      </c>
      <c r="BJ12" s="127">
        <v>21575.674382507059</v>
      </c>
      <c r="BK12" s="127">
        <v>34095.843138356053</v>
      </c>
      <c r="BL12" s="127">
        <v>35209.339487836376</v>
      </c>
      <c r="BM12" s="127">
        <v>32801.261979427945</v>
      </c>
      <c r="BN12" s="127">
        <v>31686.30849957266</v>
      </c>
      <c r="BO12" s="127">
        <v>28756.01100394431</v>
      </c>
      <c r="BP12" s="127">
        <v>31714.710287753554</v>
      </c>
      <c r="BQ12" s="127">
        <v>32275.30839826183</v>
      </c>
      <c r="BR12" s="127">
        <v>34533.217914514127</v>
      </c>
      <c r="BS12" s="127">
        <v>38840.87866248333</v>
      </c>
      <c r="BT12" s="127">
        <v>35782.334490339446</v>
      </c>
      <c r="BU12" s="127">
        <v>36091.172326953958</v>
      </c>
      <c r="BV12" s="127">
        <v>35093.037990075012</v>
      </c>
      <c r="BW12" s="127">
        <v>35270.943816390798</v>
      </c>
      <c r="BX12" s="127">
        <v>34353.160952914972</v>
      </c>
      <c r="BY12" s="127">
        <v>29822.007590259956</v>
      </c>
      <c r="BZ12" s="127">
        <v>30960.65232927422</v>
      </c>
      <c r="CA12" s="127">
        <v>29421.75818548043</v>
      </c>
      <c r="CB12" s="127">
        <v>27896.284442557575</v>
      </c>
      <c r="CC12" s="127">
        <v>30054.763231643774</v>
      </c>
      <c r="CD12" s="127">
        <v>31267.318448773483</v>
      </c>
      <c r="CE12" s="127">
        <v>33895.034520370427</v>
      </c>
      <c r="CF12" s="127">
        <v>32852.690763353472</v>
      </c>
      <c r="CG12" s="127">
        <v>31015.587690209235</v>
      </c>
      <c r="CH12" s="127">
        <v>30444.791670002174</v>
      </c>
      <c r="CI12" s="127">
        <v>31579.567728259877</v>
      </c>
      <c r="CJ12" s="127">
        <v>28042.26560365831</v>
      </c>
      <c r="CK12" s="127">
        <v>24879.937464198862</v>
      </c>
      <c r="CL12" s="127">
        <v>25288.754768995073</v>
      </c>
      <c r="CM12" s="127">
        <v>24927.192813043497</v>
      </c>
      <c r="CN12" s="127">
        <v>32069.813359262713</v>
      </c>
      <c r="CO12" s="127">
        <v>26551.642855911577</v>
      </c>
      <c r="CP12" s="127">
        <v>26298.756346424161</v>
      </c>
      <c r="CQ12" s="127">
        <v>25462.758691709998</v>
      </c>
      <c r="CR12" s="127">
        <v>25204.307830919999</v>
      </c>
      <c r="CS12" s="127">
        <v>26128.07793616</v>
      </c>
      <c r="CT12" s="127">
        <v>24028.40156586</v>
      </c>
      <c r="CU12" s="127">
        <v>24803.409314360004</v>
      </c>
      <c r="CV12" s="127">
        <v>25140.132343689998</v>
      </c>
      <c r="CW12" s="127">
        <v>21404.687484800001</v>
      </c>
      <c r="CX12" s="127">
        <v>22821.832690889998</v>
      </c>
      <c r="CZ12" s="127"/>
    </row>
    <row r="13" spans="1:104" ht="14.1" customHeight="1">
      <c r="A13" s="129" t="s">
        <v>497</v>
      </c>
      <c r="B13" s="127">
        <v>15861.330463999999</v>
      </c>
      <c r="C13" s="127">
        <v>53340.114632999997</v>
      </c>
      <c r="D13" s="127">
        <v>38952.773797000002</v>
      </c>
      <c r="E13" s="127">
        <v>32851.493909999997</v>
      </c>
      <c r="F13" s="127">
        <v>42133.267846999996</v>
      </c>
      <c r="G13" s="127">
        <v>41808.494804999995</v>
      </c>
      <c r="H13" s="127">
        <v>47214.088820000004</v>
      </c>
      <c r="I13" s="127">
        <v>41832.136317000004</v>
      </c>
      <c r="J13" s="127">
        <v>42509.865957999995</v>
      </c>
      <c r="K13" s="127">
        <v>52284.883367999995</v>
      </c>
      <c r="L13" s="127">
        <v>51454.695993000001</v>
      </c>
      <c r="M13" s="127">
        <v>49022.988975999993</v>
      </c>
      <c r="N13" s="127">
        <v>49821.541293999995</v>
      </c>
      <c r="O13" s="127">
        <v>62500.268056000001</v>
      </c>
      <c r="P13" s="127">
        <v>56296.758438999997</v>
      </c>
      <c r="Q13" s="127">
        <v>54906.400904000002</v>
      </c>
      <c r="R13" s="127">
        <v>69280.187559999991</v>
      </c>
      <c r="S13" s="127">
        <v>57818.640744000004</v>
      </c>
      <c r="T13" s="127">
        <v>48995.423913999999</v>
      </c>
      <c r="U13" s="127">
        <v>54963.328110000002</v>
      </c>
      <c r="V13" s="127">
        <v>53380.105896000001</v>
      </c>
      <c r="W13" s="127">
        <v>51284.108183999997</v>
      </c>
      <c r="X13" s="127">
        <v>60961.417715999996</v>
      </c>
      <c r="Y13" s="127">
        <v>58740.353113999998</v>
      </c>
      <c r="Z13" s="127">
        <v>52306.553741999996</v>
      </c>
      <c r="AA13" s="127">
        <v>86809.045249999996</v>
      </c>
      <c r="AB13" s="127">
        <v>95381.732241999998</v>
      </c>
      <c r="AC13" s="127">
        <v>61454.525427</v>
      </c>
      <c r="AD13" s="127">
        <v>62817.339473</v>
      </c>
      <c r="AE13" s="127">
        <v>77161.746974000009</v>
      </c>
      <c r="AF13" s="127">
        <v>70281.529966000002</v>
      </c>
      <c r="AG13" s="127">
        <v>86775.060249000002</v>
      </c>
      <c r="AH13" s="127">
        <v>94145.459774999996</v>
      </c>
      <c r="AI13" s="127">
        <v>89847.181180999993</v>
      </c>
      <c r="AJ13" s="127">
        <v>93804.072713000001</v>
      </c>
      <c r="AK13" s="127">
        <v>64301.820836999999</v>
      </c>
      <c r="AL13" s="127">
        <v>78183.053507000004</v>
      </c>
      <c r="AM13" s="127">
        <v>74558.013897199999</v>
      </c>
      <c r="AN13" s="127">
        <v>81464.019726600003</v>
      </c>
      <c r="AO13" s="127">
        <v>63037.525634999998</v>
      </c>
      <c r="AP13" s="127">
        <v>73425.195357399993</v>
      </c>
      <c r="AQ13" s="127">
        <v>84463.161290399992</v>
      </c>
      <c r="AR13" s="127">
        <v>110515.6510667</v>
      </c>
      <c r="AS13" s="127">
        <v>110130.03083199999</v>
      </c>
      <c r="AT13" s="127">
        <v>118794.39101799999</v>
      </c>
      <c r="AU13" s="127">
        <v>117100.15638900001</v>
      </c>
      <c r="AV13" s="127">
        <v>191567.61124981364</v>
      </c>
      <c r="AW13" s="127">
        <v>155610.74535001523</v>
      </c>
      <c r="AX13" s="127">
        <v>281183.54941970122</v>
      </c>
      <c r="AY13" s="127">
        <v>230520.93606671141</v>
      </c>
      <c r="AZ13" s="127">
        <v>203306.41163229645</v>
      </c>
      <c r="BA13" s="127">
        <v>198132.73231902468</v>
      </c>
      <c r="BB13" s="127">
        <v>190938.41839918209</v>
      </c>
      <c r="BC13" s="127">
        <v>174329.27628146976</v>
      </c>
      <c r="BD13" s="127">
        <v>241778.89318416856</v>
      </c>
      <c r="BE13" s="127">
        <v>208861.66390596083</v>
      </c>
      <c r="BF13" s="127">
        <v>237394.95331404958</v>
      </c>
      <c r="BG13" s="127">
        <v>284647.67229554721</v>
      </c>
      <c r="BH13" s="127">
        <v>304477.37988415977</v>
      </c>
      <c r="BI13" s="127">
        <v>286818.24576735083</v>
      </c>
      <c r="BJ13" s="127">
        <v>264380.28961693903</v>
      </c>
      <c r="BK13" s="127">
        <v>245052.17757864218</v>
      </c>
      <c r="BL13" s="127">
        <v>292014.42522679345</v>
      </c>
      <c r="BM13" s="127">
        <v>254090.63107138081</v>
      </c>
      <c r="BN13" s="127">
        <v>250013.91503107897</v>
      </c>
      <c r="BO13" s="127">
        <v>260195.47114525319</v>
      </c>
      <c r="BP13" s="127">
        <v>211024.17332453877</v>
      </c>
      <c r="BQ13" s="127">
        <v>259967.82790653378</v>
      </c>
      <c r="BR13" s="127">
        <v>239625.13683112891</v>
      </c>
      <c r="BS13" s="127">
        <v>238725.89639540913</v>
      </c>
      <c r="BT13" s="127">
        <v>250820.15274006099</v>
      </c>
      <c r="BU13" s="127">
        <v>256947.78394286858</v>
      </c>
      <c r="BV13" s="127">
        <v>263515.36450103729</v>
      </c>
      <c r="BW13" s="127">
        <v>258823.00335919322</v>
      </c>
      <c r="BX13" s="127">
        <v>245169.87099716446</v>
      </c>
      <c r="BY13" s="127">
        <v>226869.5219257265</v>
      </c>
      <c r="BZ13" s="127">
        <v>244259.2866582094</v>
      </c>
      <c r="CA13" s="127">
        <v>245411.70051065896</v>
      </c>
      <c r="CB13" s="127">
        <v>248422.03875308862</v>
      </c>
      <c r="CC13" s="127">
        <v>260656.16011300834</v>
      </c>
      <c r="CD13" s="127">
        <v>242518.88644327805</v>
      </c>
      <c r="CE13" s="127">
        <v>250317.97100971307</v>
      </c>
      <c r="CF13" s="127">
        <v>230578.73234547779</v>
      </c>
      <c r="CG13" s="127">
        <v>244341.16652499541</v>
      </c>
      <c r="CH13" s="127">
        <v>247024.85899116626</v>
      </c>
      <c r="CI13" s="127">
        <v>234717.93635537807</v>
      </c>
      <c r="CJ13" s="127">
        <v>239192.08374602394</v>
      </c>
      <c r="CK13" s="127">
        <v>260785.09049189981</v>
      </c>
      <c r="CL13" s="127">
        <v>261622.04126634652</v>
      </c>
      <c r="CM13" s="127">
        <v>257584.88916335595</v>
      </c>
      <c r="CN13" s="127">
        <v>262211.32713551552</v>
      </c>
      <c r="CO13" s="127">
        <v>270834.26597752585</v>
      </c>
      <c r="CP13" s="127">
        <v>248551.01411493088</v>
      </c>
      <c r="CQ13" s="127">
        <v>264452.28924700001</v>
      </c>
      <c r="CR13" s="127">
        <v>274796.453973</v>
      </c>
      <c r="CS13" s="127">
        <v>283722.10288399999</v>
      </c>
      <c r="CT13" s="127">
        <v>277456.704142</v>
      </c>
      <c r="CU13" s="127">
        <v>276233.66756999999</v>
      </c>
      <c r="CV13" s="127">
        <v>271442.67265700002</v>
      </c>
      <c r="CW13" s="127">
        <v>237770.70739932999</v>
      </c>
      <c r="CX13" s="127">
        <v>239427.55003695999</v>
      </c>
      <c r="CZ13" s="127"/>
    </row>
    <row r="14" spans="1:104" ht="14.1" customHeight="1">
      <c r="A14" s="130" t="s">
        <v>498</v>
      </c>
      <c r="B14" s="127">
        <v>4824.9453014999999</v>
      </c>
      <c r="C14" s="127">
        <v>17775.4135016</v>
      </c>
      <c r="D14" s="127">
        <v>16834.010930299999</v>
      </c>
      <c r="E14" s="127">
        <v>15704.246390000002</v>
      </c>
      <c r="F14" s="127">
        <v>22050.403303500003</v>
      </c>
      <c r="G14" s="127">
        <v>20211.440562699998</v>
      </c>
      <c r="H14" s="127">
        <v>18658.748618000001</v>
      </c>
      <c r="I14" s="127">
        <v>17000.226147500001</v>
      </c>
      <c r="J14" s="127">
        <v>18519.358260500001</v>
      </c>
      <c r="K14" s="127">
        <v>18844.391231900001</v>
      </c>
      <c r="L14" s="127">
        <v>24841.977649299999</v>
      </c>
      <c r="M14" s="127">
        <v>25495.541717699998</v>
      </c>
      <c r="N14" s="127">
        <v>25243.511309000001</v>
      </c>
      <c r="O14" s="127">
        <v>35780.884634200003</v>
      </c>
      <c r="P14" s="127">
        <v>27891.034100000001</v>
      </c>
      <c r="Q14" s="127">
        <v>19876.479699399999</v>
      </c>
      <c r="R14" s="127">
        <v>18140.341561199999</v>
      </c>
      <c r="S14" s="127">
        <v>20017.511304</v>
      </c>
      <c r="T14" s="127">
        <v>15699.6823047</v>
      </c>
      <c r="U14" s="127">
        <v>15842.981793499999</v>
      </c>
      <c r="V14" s="127">
        <v>17587.0487278</v>
      </c>
      <c r="W14" s="127">
        <v>16430.648847799999</v>
      </c>
      <c r="X14" s="127">
        <v>17746.269674700001</v>
      </c>
      <c r="Y14" s="127">
        <v>21490.784014000001</v>
      </c>
      <c r="Z14" s="127">
        <v>19308.2133937</v>
      </c>
      <c r="AA14" s="127">
        <v>33642.529556000001</v>
      </c>
      <c r="AB14" s="127">
        <v>35894.536511999991</v>
      </c>
      <c r="AC14" s="127">
        <v>18986.572362999999</v>
      </c>
      <c r="AD14" s="127">
        <v>18900.079251399999</v>
      </c>
      <c r="AE14" s="127">
        <v>17187.725324800002</v>
      </c>
      <c r="AF14" s="127">
        <v>22157.525453999999</v>
      </c>
      <c r="AG14" s="127">
        <v>20697.114459</v>
      </c>
      <c r="AH14" s="127">
        <v>18222.334176</v>
      </c>
      <c r="AI14" s="127">
        <v>18106.136330699999</v>
      </c>
      <c r="AJ14" s="127">
        <v>17532.213258600001</v>
      </c>
      <c r="AK14" s="127">
        <v>15738.2738297</v>
      </c>
      <c r="AL14" s="127">
        <v>16852.6765471</v>
      </c>
      <c r="AM14" s="127">
        <v>15143.324549499999</v>
      </c>
      <c r="AN14" s="127">
        <v>17054.124786</v>
      </c>
      <c r="AO14" s="127">
        <v>16009.9347741</v>
      </c>
      <c r="AP14" s="127">
        <v>12513.295355099999</v>
      </c>
      <c r="AQ14" s="127">
        <v>16251.8548911</v>
      </c>
      <c r="AR14" s="127">
        <v>15704.764008</v>
      </c>
      <c r="AS14" s="127">
        <v>20178.886944500002</v>
      </c>
      <c r="AT14" s="127">
        <v>18561.2979213</v>
      </c>
      <c r="AU14" s="127">
        <v>22540.411060500002</v>
      </c>
      <c r="AV14" s="127">
        <v>33777.525680761624</v>
      </c>
      <c r="AW14" s="127">
        <v>38252.425175964891</v>
      </c>
      <c r="AX14" s="127">
        <v>42227.560331366753</v>
      </c>
      <c r="AY14" s="127">
        <v>40883.74087518864</v>
      </c>
      <c r="AZ14" s="127">
        <v>31289.311998726764</v>
      </c>
      <c r="BA14" s="127">
        <v>40348.323652888314</v>
      </c>
      <c r="BB14" s="127">
        <v>42041.177288348939</v>
      </c>
      <c r="BC14" s="127">
        <v>37735.342554438139</v>
      </c>
      <c r="BD14" s="127">
        <v>47375.622253808237</v>
      </c>
      <c r="BE14" s="127">
        <v>41071.147113360865</v>
      </c>
      <c r="BF14" s="127">
        <v>50181.2059125917</v>
      </c>
      <c r="BG14" s="127">
        <v>44633.455292676939</v>
      </c>
      <c r="BH14" s="127">
        <v>59004.7387714902</v>
      </c>
      <c r="BI14" s="127">
        <v>58602.711630653983</v>
      </c>
      <c r="BJ14" s="127">
        <v>48162.663754296853</v>
      </c>
      <c r="BK14" s="127">
        <v>140993.54819649365</v>
      </c>
      <c r="BL14" s="127">
        <v>157174.91529952534</v>
      </c>
      <c r="BM14" s="127">
        <v>158192.44114683307</v>
      </c>
      <c r="BN14" s="127">
        <v>157238.03120882472</v>
      </c>
      <c r="BO14" s="127">
        <v>163025.34515474818</v>
      </c>
      <c r="BP14" s="127">
        <v>130221.5415277344</v>
      </c>
      <c r="BQ14" s="127">
        <v>146446.72305378836</v>
      </c>
      <c r="BR14" s="127">
        <v>145844.1200615245</v>
      </c>
      <c r="BS14" s="127">
        <v>145732.73914297353</v>
      </c>
      <c r="BT14" s="127">
        <v>139457.33845155127</v>
      </c>
      <c r="BU14" s="127">
        <v>155216.28346374974</v>
      </c>
      <c r="BV14" s="127">
        <v>164209.47182122653</v>
      </c>
      <c r="BW14" s="127">
        <v>163564.30700479032</v>
      </c>
      <c r="BX14" s="127">
        <v>162111.12239687127</v>
      </c>
      <c r="BY14" s="127">
        <v>146334.2377871373</v>
      </c>
      <c r="BZ14" s="127">
        <v>147277.76537162773</v>
      </c>
      <c r="CA14" s="127">
        <v>155326.92119544547</v>
      </c>
      <c r="CB14" s="127">
        <v>148597.00229881558</v>
      </c>
      <c r="CC14" s="127">
        <v>159152.02551384221</v>
      </c>
      <c r="CD14" s="127">
        <v>149505.59939276124</v>
      </c>
      <c r="CE14" s="127">
        <v>157883.50626047724</v>
      </c>
      <c r="CF14" s="127">
        <v>143210.61927979102</v>
      </c>
      <c r="CG14" s="127">
        <v>150110.79208534703</v>
      </c>
      <c r="CH14" s="127">
        <v>154470.89928917569</v>
      </c>
      <c r="CI14" s="127">
        <v>144095.41061194375</v>
      </c>
      <c r="CJ14" s="127">
        <v>148953.84912945348</v>
      </c>
      <c r="CK14" s="127">
        <v>147980.32664628141</v>
      </c>
      <c r="CL14" s="127">
        <v>149831.36638248008</v>
      </c>
      <c r="CM14" s="127">
        <v>142860.88282344094</v>
      </c>
      <c r="CN14" s="127">
        <v>143474.50027160303</v>
      </c>
      <c r="CO14" s="127">
        <v>149300.39316153876</v>
      </c>
      <c r="CP14" s="127">
        <v>131794.05995005002</v>
      </c>
      <c r="CQ14" s="127">
        <v>142671.2359</v>
      </c>
      <c r="CR14" s="127">
        <v>146620.06020687</v>
      </c>
      <c r="CS14" s="127">
        <v>146427.56611914997</v>
      </c>
      <c r="CT14" s="127">
        <v>143639.24007243</v>
      </c>
      <c r="CU14" s="127">
        <v>143818.66695858003</v>
      </c>
      <c r="CV14" s="127">
        <v>142083.13543691</v>
      </c>
      <c r="CW14" s="127">
        <v>145922.56714457</v>
      </c>
      <c r="CX14" s="127">
        <v>140096.46503228997</v>
      </c>
      <c r="CZ14" s="127"/>
    </row>
    <row r="15" spans="1:104" ht="14.1" customHeight="1">
      <c r="A15" s="129" t="s">
        <v>499</v>
      </c>
      <c r="B15" s="127">
        <v>3634.8852001999999</v>
      </c>
      <c r="C15" s="127">
        <v>14064.774917999999</v>
      </c>
      <c r="D15" s="127">
        <v>14662.6668761</v>
      </c>
      <c r="E15" s="127">
        <v>9828.8101229999993</v>
      </c>
      <c r="F15" s="127">
        <v>12236.925111500001</v>
      </c>
      <c r="G15" s="127">
        <v>12630.672963999999</v>
      </c>
      <c r="H15" s="127">
        <v>11877.448589</v>
      </c>
      <c r="I15" s="127">
        <v>8330.9093422999995</v>
      </c>
      <c r="J15" s="127">
        <v>8661.4799918999997</v>
      </c>
      <c r="K15" s="127">
        <v>7887.9240291999995</v>
      </c>
      <c r="L15" s="127">
        <v>9024.0219834</v>
      </c>
      <c r="M15" s="127">
        <v>9686.6202663000004</v>
      </c>
      <c r="N15" s="127">
        <v>9357.3925166000008</v>
      </c>
      <c r="O15" s="127">
        <v>9743.9311058000003</v>
      </c>
      <c r="P15" s="127">
        <v>10006.5406174</v>
      </c>
      <c r="Q15" s="127">
        <v>12235.5818193</v>
      </c>
      <c r="R15" s="127">
        <v>14161.402439200001</v>
      </c>
      <c r="S15" s="127">
        <v>7994.3886328999997</v>
      </c>
      <c r="T15" s="127">
        <v>3502.3758261000003</v>
      </c>
      <c r="U15" s="127">
        <v>3665.1911313999999</v>
      </c>
      <c r="V15" s="127">
        <v>4902.1283225000006</v>
      </c>
      <c r="W15" s="127">
        <v>3096.6395603000001</v>
      </c>
      <c r="X15" s="127">
        <v>2942.2928721999997</v>
      </c>
      <c r="Y15" s="127">
        <v>3198.4969918000002</v>
      </c>
      <c r="Z15" s="127">
        <v>3630.9855469999998</v>
      </c>
      <c r="AA15" s="127">
        <v>3670.9418305000004</v>
      </c>
      <c r="AB15" s="127">
        <v>3403.3690023000004</v>
      </c>
      <c r="AC15" s="127">
        <v>3449.1197630000001</v>
      </c>
      <c r="AD15" s="127">
        <v>2937.9901632000001</v>
      </c>
      <c r="AE15" s="127">
        <v>2465.5778842</v>
      </c>
      <c r="AF15" s="127">
        <v>4097.9124344000002</v>
      </c>
      <c r="AG15" s="127">
        <v>4782.0410341999996</v>
      </c>
      <c r="AH15" s="127">
        <v>3669.3300679999998</v>
      </c>
      <c r="AI15" s="127">
        <v>4151.2756280000003</v>
      </c>
      <c r="AJ15" s="127">
        <v>4014.7104141</v>
      </c>
      <c r="AK15" s="127">
        <v>5332.1392998000001</v>
      </c>
      <c r="AL15" s="127">
        <v>5670.8936273000008</v>
      </c>
      <c r="AM15" s="127">
        <v>5797.7971893000004</v>
      </c>
      <c r="AN15" s="127">
        <v>4680.5489572000006</v>
      </c>
      <c r="AO15" s="127">
        <v>6430.9138762000002</v>
      </c>
      <c r="AP15" s="127">
        <v>4171.5951196000005</v>
      </c>
      <c r="AQ15" s="127">
        <v>2999.7193416999999</v>
      </c>
      <c r="AR15" s="127">
        <v>2758.8957129999999</v>
      </c>
      <c r="AS15" s="127">
        <v>4300.6699107000004</v>
      </c>
      <c r="AT15" s="127">
        <v>6552.7702981000002</v>
      </c>
      <c r="AU15" s="127">
        <v>4305.2146095000007</v>
      </c>
      <c r="AV15" s="127">
        <v>4549.2064408144306</v>
      </c>
      <c r="AW15" s="127">
        <v>3352.2728502434102</v>
      </c>
      <c r="AX15" s="127">
        <v>5892.0409966524458</v>
      </c>
      <c r="AY15" s="127">
        <v>5609.3540939715185</v>
      </c>
      <c r="AZ15" s="127">
        <v>7285.2070889586375</v>
      </c>
      <c r="BA15" s="127">
        <v>11632.61811561395</v>
      </c>
      <c r="BB15" s="127">
        <v>10262.277223000396</v>
      </c>
      <c r="BC15" s="127">
        <v>5728.7718720692428</v>
      </c>
      <c r="BD15" s="127">
        <v>10103.944932801835</v>
      </c>
      <c r="BE15" s="127">
        <v>7720.4951831823537</v>
      </c>
      <c r="BF15" s="127">
        <v>7379.3223695205452</v>
      </c>
      <c r="BG15" s="127">
        <v>18449.7681796301</v>
      </c>
      <c r="BH15" s="127">
        <v>21215.543880072768</v>
      </c>
      <c r="BI15" s="127">
        <v>20959.153643217825</v>
      </c>
      <c r="BJ15" s="127">
        <v>24358.781081546753</v>
      </c>
      <c r="BK15" s="127">
        <v>15672.235381920051</v>
      </c>
      <c r="BL15" s="127">
        <v>17756.288423467824</v>
      </c>
      <c r="BM15" s="127">
        <v>15853.684732389574</v>
      </c>
      <c r="BN15" s="127">
        <v>17030.549525576214</v>
      </c>
      <c r="BO15" s="127">
        <v>15893.713454787865</v>
      </c>
      <c r="BP15" s="127">
        <v>15657.971684865835</v>
      </c>
      <c r="BQ15" s="127">
        <v>15859.698972326558</v>
      </c>
      <c r="BR15" s="127">
        <v>14080.722065049071</v>
      </c>
      <c r="BS15" s="127">
        <v>17251.187815417172</v>
      </c>
      <c r="BT15" s="127">
        <v>19073.379262645707</v>
      </c>
      <c r="BU15" s="127">
        <v>19595.434297274282</v>
      </c>
      <c r="BV15" s="127">
        <v>19673.606047273632</v>
      </c>
      <c r="BW15" s="127">
        <v>16629.722635411556</v>
      </c>
      <c r="BX15" s="127">
        <v>17784.471693021533</v>
      </c>
      <c r="BY15" s="127">
        <v>12191.475776129471</v>
      </c>
      <c r="BZ15" s="127">
        <v>13078.150168695283</v>
      </c>
      <c r="CA15" s="127">
        <v>13401.728851340948</v>
      </c>
      <c r="CB15" s="127">
        <v>12700.054243995703</v>
      </c>
      <c r="CC15" s="127">
        <v>12437.729284249443</v>
      </c>
      <c r="CD15" s="127">
        <v>11024.726939717264</v>
      </c>
      <c r="CE15" s="127">
        <v>14673.744777974502</v>
      </c>
      <c r="CF15" s="127">
        <v>11332.869749974563</v>
      </c>
      <c r="CG15" s="127">
        <v>13098.888069440021</v>
      </c>
      <c r="CH15" s="127">
        <v>12050.626493406258</v>
      </c>
      <c r="CI15" s="127">
        <v>12433.637383357727</v>
      </c>
      <c r="CJ15" s="127">
        <v>12166.436730352789</v>
      </c>
      <c r="CK15" s="127">
        <v>11653.970829286354</v>
      </c>
      <c r="CL15" s="127">
        <v>13177.276952914133</v>
      </c>
      <c r="CM15" s="127">
        <v>13620.501943623927</v>
      </c>
      <c r="CN15" s="127">
        <v>13286.354784910149</v>
      </c>
      <c r="CO15" s="127">
        <v>13278.300580253399</v>
      </c>
      <c r="CP15" s="127">
        <v>12830.74340592658</v>
      </c>
      <c r="CQ15" s="127">
        <v>13861.982137719002</v>
      </c>
      <c r="CR15" s="127">
        <v>14467.7201964</v>
      </c>
      <c r="CS15" s="127">
        <v>12089.0846893</v>
      </c>
      <c r="CT15" s="127">
        <v>11099.71279351</v>
      </c>
      <c r="CU15" s="127">
        <v>11973.528449859999</v>
      </c>
      <c r="CV15" s="127">
        <v>12930.271106579999</v>
      </c>
      <c r="CW15" s="127">
        <v>10988.436566190001</v>
      </c>
      <c r="CX15" s="127">
        <v>13487.919108400001</v>
      </c>
      <c r="CZ15" s="127"/>
    </row>
    <row r="16" spans="1:104" ht="14.1" customHeight="1">
      <c r="A16" s="129" t="s">
        <v>500</v>
      </c>
      <c r="B16" s="127" t="s">
        <v>113</v>
      </c>
      <c r="C16" s="127">
        <v>0</v>
      </c>
      <c r="D16" s="127">
        <v>0</v>
      </c>
      <c r="E16" s="127">
        <v>0</v>
      </c>
      <c r="F16" s="127">
        <v>0</v>
      </c>
      <c r="G16" s="127">
        <v>0</v>
      </c>
      <c r="H16" s="127">
        <v>0</v>
      </c>
      <c r="I16" s="127">
        <v>0</v>
      </c>
      <c r="J16" s="127">
        <v>0</v>
      </c>
      <c r="K16" s="127">
        <v>0</v>
      </c>
      <c r="L16" s="127">
        <v>0</v>
      </c>
      <c r="M16" s="127">
        <v>0</v>
      </c>
      <c r="N16" s="127">
        <v>0</v>
      </c>
      <c r="O16" s="127">
        <v>0</v>
      </c>
      <c r="P16" s="127">
        <v>0</v>
      </c>
      <c r="Q16" s="127">
        <v>0</v>
      </c>
      <c r="R16" s="127">
        <v>0</v>
      </c>
      <c r="S16" s="127">
        <v>0</v>
      </c>
      <c r="T16" s="127">
        <v>0</v>
      </c>
      <c r="U16" s="127">
        <v>0</v>
      </c>
      <c r="V16" s="127">
        <v>0</v>
      </c>
      <c r="W16" s="127">
        <v>0</v>
      </c>
      <c r="X16" s="127">
        <v>0</v>
      </c>
      <c r="Y16" s="127">
        <v>0</v>
      </c>
      <c r="Z16" s="127">
        <v>0</v>
      </c>
      <c r="AA16" s="127">
        <v>0</v>
      </c>
      <c r="AB16" s="127">
        <v>0</v>
      </c>
      <c r="AC16" s="127">
        <v>0</v>
      </c>
      <c r="AD16" s="127">
        <v>0</v>
      </c>
      <c r="AE16" s="127">
        <v>0</v>
      </c>
      <c r="AF16" s="127">
        <v>0</v>
      </c>
      <c r="AG16" s="127">
        <v>0</v>
      </c>
      <c r="AH16" s="127">
        <v>0</v>
      </c>
      <c r="AI16" s="127">
        <v>0</v>
      </c>
      <c r="AJ16" s="127">
        <v>0</v>
      </c>
      <c r="AK16" s="127">
        <v>0</v>
      </c>
      <c r="AL16" s="127">
        <v>0</v>
      </c>
      <c r="AM16" s="127">
        <v>0</v>
      </c>
      <c r="AN16" s="127">
        <v>0</v>
      </c>
      <c r="AO16" s="127">
        <v>0</v>
      </c>
      <c r="AP16" s="127">
        <v>0</v>
      </c>
      <c r="AQ16" s="127">
        <v>0</v>
      </c>
      <c r="AR16" s="127">
        <v>0</v>
      </c>
      <c r="AS16" s="127">
        <v>0</v>
      </c>
      <c r="AT16" s="127">
        <v>0</v>
      </c>
      <c r="AU16" s="127">
        <v>0</v>
      </c>
      <c r="AV16" s="127">
        <v>0</v>
      </c>
      <c r="AW16" s="127">
        <v>0</v>
      </c>
      <c r="AX16" s="127">
        <v>0</v>
      </c>
      <c r="AY16" s="127">
        <v>0</v>
      </c>
      <c r="AZ16" s="127">
        <v>0</v>
      </c>
      <c r="BA16" s="127">
        <v>0</v>
      </c>
      <c r="BB16" s="127">
        <v>2852.9749999999999</v>
      </c>
      <c r="BC16" s="127">
        <v>5564.0730199999998</v>
      </c>
      <c r="BD16" s="127">
        <v>10038.548666999999</v>
      </c>
      <c r="BE16" s="127">
        <v>8718.5617280000006</v>
      </c>
      <c r="BF16" s="127">
        <v>7693.1654079999998</v>
      </c>
      <c r="BG16" s="127">
        <v>12717.1680435042</v>
      </c>
      <c r="BH16" s="127">
        <v>10622.486226487679</v>
      </c>
      <c r="BI16" s="127">
        <v>15086.748099359736</v>
      </c>
      <c r="BJ16" s="127">
        <v>18258.503718027874</v>
      </c>
      <c r="BK16" s="127">
        <v>22859.981295950725</v>
      </c>
      <c r="BL16" s="127">
        <v>25344.028578809935</v>
      </c>
      <c r="BM16" s="127">
        <v>13728.288291408066</v>
      </c>
      <c r="BN16" s="127">
        <v>14484.656747612758</v>
      </c>
      <c r="BO16" s="127">
        <v>15878.21679325046</v>
      </c>
      <c r="BP16" s="127">
        <v>24111.902533573517</v>
      </c>
      <c r="BQ16" s="127">
        <v>51503.220168081374</v>
      </c>
      <c r="BR16" s="127">
        <v>38058.815676066952</v>
      </c>
      <c r="BS16" s="127">
        <v>35747.760883884781</v>
      </c>
      <c r="BT16" s="127">
        <v>40834.642816151769</v>
      </c>
      <c r="BU16" s="127">
        <v>33693.122936533749</v>
      </c>
      <c r="BV16" s="127">
        <v>34426.167907434232</v>
      </c>
      <c r="BW16" s="127">
        <v>28322.752242417038</v>
      </c>
      <c r="BX16" s="127">
        <v>27779.124069477766</v>
      </c>
      <c r="BY16" s="127">
        <v>29853.819521999714</v>
      </c>
      <c r="BZ16" s="127">
        <v>38835.724312130144</v>
      </c>
      <c r="CA16" s="127">
        <v>39782.907265973205</v>
      </c>
      <c r="CB16" s="127">
        <v>46642.650232508007</v>
      </c>
      <c r="CC16" s="127">
        <v>44683.692196916221</v>
      </c>
      <c r="CD16" s="127">
        <v>43404.438977311824</v>
      </c>
      <c r="CE16" s="127">
        <v>42486.756548303558</v>
      </c>
      <c r="CF16" s="127">
        <v>44787.018070632897</v>
      </c>
      <c r="CG16" s="127">
        <v>45093.709818394185</v>
      </c>
      <c r="CH16" s="127">
        <v>45205.412943237949</v>
      </c>
      <c r="CI16" s="127">
        <v>43518.402823245946</v>
      </c>
      <c r="CJ16" s="127">
        <v>48480.137701673943</v>
      </c>
      <c r="CK16" s="127">
        <v>48782.216776543508</v>
      </c>
      <c r="CL16" s="127">
        <v>46433.247260291959</v>
      </c>
      <c r="CM16" s="127">
        <v>45181.517583204644</v>
      </c>
      <c r="CN16" s="127">
        <v>46459.416140439112</v>
      </c>
      <c r="CO16" s="127">
        <v>43239.881026988289</v>
      </c>
      <c r="CP16" s="127">
        <v>49366.554916276116</v>
      </c>
      <c r="CQ16" s="127">
        <v>47328.294065678696</v>
      </c>
      <c r="CR16" s="127">
        <v>52412.884151568367</v>
      </c>
      <c r="CS16" s="127">
        <v>54982.788907706999</v>
      </c>
      <c r="CT16" s="127">
        <v>52264.593970899994</v>
      </c>
      <c r="CU16" s="127">
        <v>53367.079053310008</v>
      </c>
      <c r="CV16" s="127">
        <v>52909.936427909997</v>
      </c>
      <c r="CW16" s="127">
        <v>48839.613338820003</v>
      </c>
      <c r="CX16" s="127">
        <v>49830.330446690001</v>
      </c>
    </row>
    <row r="17" spans="1:102">
      <c r="A17" s="129" t="s">
        <v>501</v>
      </c>
      <c r="B17" s="127" t="s">
        <v>113</v>
      </c>
      <c r="C17" s="127">
        <v>0</v>
      </c>
      <c r="D17" s="127">
        <v>0</v>
      </c>
      <c r="E17" s="127">
        <v>0</v>
      </c>
      <c r="F17" s="127">
        <v>0</v>
      </c>
      <c r="G17" s="127">
        <v>0</v>
      </c>
      <c r="H17" s="127">
        <v>0</v>
      </c>
      <c r="I17" s="127">
        <v>0</v>
      </c>
      <c r="J17" s="127">
        <v>0</v>
      </c>
      <c r="K17" s="127">
        <v>0</v>
      </c>
      <c r="L17" s="127">
        <v>0</v>
      </c>
      <c r="M17" s="127">
        <v>0</v>
      </c>
      <c r="N17" s="127">
        <v>0</v>
      </c>
      <c r="O17" s="127">
        <v>0</v>
      </c>
      <c r="P17" s="127">
        <v>0</v>
      </c>
      <c r="Q17" s="127">
        <v>0</v>
      </c>
      <c r="R17" s="127">
        <v>0</v>
      </c>
      <c r="S17" s="127">
        <v>0</v>
      </c>
      <c r="T17" s="127">
        <v>0</v>
      </c>
      <c r="U17" s="127">
        <v>0</v>
      </c>
      <c r="V17" s="127">
        <v>0</v>
      </c>
      <c r="W17" s="127">
        <v>0</v>
      </c>
      <c r="X17" s="127">
        <v>0</v>
      </c>
      <c r="Y17" s="127">
        <v>0</v>
      </c>
      <c r="Z17" s="127">
        <v>0</v>
      </c>
      <c r="AA17" s="127">
        <v>0</v>
      </c>
      <c r="AB17" s="127">
        <v>0</v>
      </c>
      <c r="AC17" s="127">
        <v>0</v>
      </c>
      <c r="AD17" s="127">
        <v>0</v>
      </c>
      <c r="AE17" s="127">
        <v>0</v>
      </c>
      <c r="AF17" s="127">
        <v>0</v>
      </c>
      <c r="AG17" s="127">
        <v>0</v>
      </c>
      <c r="AH17" s="127">
        <v>0</v>
      </c>
      <c r="AI17" s="127">
        <v>0</v>
      </c>
      <c r="AJ17" s="127">
        <v>0</v>
      </c>
      <c r="AK17" s="127">
        <v>0</v>
      </c>
      <c r="AL17" s="127">
        <v>0</v>
      </c>
      <c r="AM17" s="127">
        <v>0</v>
      </c>
      <c r="AN17" s="127">
        <v>0</v>
      </c>
      <c r="AO17" s="127">
        <v>0</v>
      </c>
      <c r="AP17" s="127">
        <v>0</v>
      </c>
      <c r="AQ17" s="127">
        <v>0</v>
      </c>
      <c r="AR17" s="127">
        <v>0</v>
      </c>
      <c r="AS17" s="127">
        <v>0</v>
      </c>
      <c r="AT17" s="127">
        <v>0</v>
      </c>
      <c r="AU17" s="127">
        <v>0</v>
      </c>
      <c r="AV17" s="127">
        <v>0</v>
      </c>
      <c r="AW17" s="127">
        <v>0</v>
      </c>
      <c r="AX17" s="127">
        <v>0</v>
      </c>
      <c r="AY17" s="127">
        <v>0</v>
      </c>
      <c r="AZ17" s="127">
        <v>0</v>
      </c>
      <c r="BA17" s="127">
        <v>0</v>
      </c>
      <c r="BB17" s="127">
        <v>52659.978000000003</v>
      </c>
      <c r="BC17" s="127">
        <v>59434.901011000002</v>
      </c>
      <c r="BD17" s="127">
        <v>83476.804897087612</v>
      </c>
      <c r="BE17" s="127">
        <v>98041.941967928578</v>
      </c>
      <c r="BF17" s="127">
        <v>117889.01706611298</v>
      </c>
      <c r="BG17" s="127">
        <v>170898.26667028788</v>
      </c>
      <c r="BH17" s="127">
        <v>163210.22938800789</v>
      </c>
      <c r="BI17" s="127">
        <v>156337.1558977461</v>
      </c>
      <c r="BJ17" s="127">
        <v>137975.12523347247</v>
      </c>
      <c r="BK17" s="127">
        <v>57104.189675810827</v>
      </c>
      <c r="BL17" s="127">
        <v>80145.330887529955</v>
      </c>
      <c r="BM17" s="127">
        <v>55734.494683831006</v>
      </c>
      <c r="BN17" s="127">
        <v>55536.512844176978</v>
      </c>
      <c r="BO17" s="127">
        <v>58831.840453311961</v>
      </c>
      <c r="BP17" s="127">
        <v>38509.063857414621</v>
      </c>
      <c r="BQ17" s="127">
        <v>42530.331141679148</v>
      </c>
      <c r="BR17" s="127">
        <v>38598.108936483055</v>
      </c>
      <c r="BS17" s="127">
        <v>34393.131196336137</v>
      </c>
      <c r="BT17" s="127">
        <v>47940.778386587677</v>
      </c>
      <c r="BU17" s="127">
        <v>45636.347698103236</v>
      </c>
      <c r="BV17" s="127">
        <v>42660.721934828995</v>
      </c>
      <c r="BW17" s="127">
        <v>47482.056509607035</v>
      </c>
      <c r="BX17" s="127">
        <v>33707.206737886278</v>
      </c>
      <c r="BY17" s="127">
        <v>31648.551466808472</v>
      </c>
      <c r="BZ17" s="127">
        <v>36475.486578550102</v>
      </c>
      <c r="CA17" s="127">
        <v>33333.163736029601</v>
      </c>
      <c r="CB17" s="127">
        <v>34134.865451055579</v>
      </c>
      <c r="CC17" s="127">
        <v>31956.552425541107</v>
      </c>
      <c r="CD17" s="127">
        <v>31479.754940178944</v>
      </c>
      <c r="CE17" s="127">
        <v>27560.175218283995</v>
      </c>
      <c r="CF17" s="127">
        <v>28371.821574914058</v>
      </c>
      <c r="CG17" s="127">
        <v>26096.791772429609</v>
      </c>
      <c r="CH17" s="127">
        <v>27605.578269856283</v>
      </c>
      <c r="CI17" s="127">
        <v>29473.617159755049</v>
      </c>
      <c r="CJ17" s="127">
        <v>23915.547268563267</v>
      </c>
      <c r="CK17" s="127">
        <v>46495.286841717359</v>
      </c>
      <c r="CL17" s="127">
        <v>47015.417667086745</v>
      </c>
      <c r="CM17" s="127">
        <v>52086.102976853683</v>
      </c>
      <c r="CN17" s="127">
        <v>54716.220669980641</v>
      </c>
      <c r="CO17" s="127">
        <v>61858.098344185535</v>
      </c>
      <c r="CP17" s="127">
        <v>53960.999903588119</v>
      </c>
      <c r="CQ17" s="127">
        <v>52907.66947020001</v>
      </c>
      <c r="CR17" s="127">
        <v>60477.681677800007</v>
      </c>
      <c r="CS17" s="127">
        <v>69068.128282029997</v>
      </c>
      <c r="CT17" s="127">
        <v>68904.801965399995</v>
      </c>
      <c r="CU17" s="127">
        <v>62301.340526799991</v>
      </c>
      <c r="CV17" s="127">
        <v>58880.684911199991</v>
      </c>
      <c r="CW17" s="127">
        <v>28793.823669670001</v>
      </c>
      <c r="CX17" s="127">
        <v>31195.490584809995</v>
      </c>
    </row>
    <row r="18" spans="1:102">
      <c r="A18" s="130" t="s">
        <v>502</v>
      </c>
      <c r="B18" s="127">
        <v>56980.668330899993</v>
      </c>
      <c r="C18" s="127">
        <v>118846.10117020001</v>
      </c>
      <c r="D18" s="127">
        <v>127441.66322470001</v>
      </c>
      <c r="E18" s="127">
        <v>123030.04194550001</v>
      </c>
      <c r="F18" s="127">
        <v>125528.5993528</v>
      </c>
      <c r="G18" s="127">
        <v>125236.5537869</v>
      </c>
      <c r="H18" s="127">
        <v>146192.24940840001</v>
      </c>
      <c r="I18" s="127">
        <v>141584.9503</v>
      </c>
      <c r="J18" s="127">
        <v>134156.31938180001</v>
      </c>
      <c r="K18" s="127">
        <v>136169.86714680001</v>
      </c>
      <c r="L18" s="127">
        <v>136977.44991349999</v>
      </c>
      <c r="M18" s="127">
        <v>138805.51818810002</v>
      </c>
      <c r="N18" s="127">
        <v>172372.7956868</v>
      </c>
      <c r="O18" s="127">
        <v>148008.503233</v>
      </c>
      <c r="P18" s="127">
        <v>148831.1691036</v>
      </c>
      <c r="Q18" s="127">
        <v>142180.87777600001</v>
      </c>
      <c r="R18" s="127">
        <v>147847.9791077</v>
      </c>
      <c r="S18" s="127">
        <v>153816.34386640001</v>
      </c>
      <c r="T18" s="127">
        <v>173910.30529769999</v>
      </c>
      <c r="U18" s="127">
        <v>135251.99538000001</v>
      </c>
      <c r="V18" s="127">
        <v>148495.86229670001</v>
      </c>
      <c r="W18" s="127">
        <v>167141.0274353</v>
      </c>
      <c r="X18" s="127">
        <v>146436.38400379999</v>
      </c>
      <c r="Y18" s="127">
        <v>163930.65910030002</v>
      </c>
      <c r="Z18" s="127">
        <v>168112.95167869999</v>
      </c>
      <c r="AA18" s="127">
        <v>155198.65397560003</v>
      </c>
      <c r="AB18" s="127">
        <v>162584.76934429997</v>
      </c>
      <c r="AC18" s="127">
        <v>151532.91062760001</v>
      </c>
      <c r="AD18" s="127">
        <v>152905.46857329999</v>
      </c>
      <c r="AE18" s="127">
        <v>143930.44772900001</v>
      </c>
      <c r="AF18" s="127">
        <v>169330.35095679999</v>
      </c>
      <c r="AG18" s="127">
        <v>155196.32811950002</v>
      </c>
      <c r="AH18" s="127">
        <v>160599.73051329999</v>
      </c>
      <c r="AI18" s="127">
        <v>165346.20210160001</v>
      </c>
      <c r="AJ18" s="127">
        <v>180795.022364</v>
      </c>
      <c r="AK18" s="127">
        <v>178982.55655520002</v>
      </c>
      <c r="AL18" s="127">
        <v>173441.94562239997</v>
      </c>
      <c r="AM18" s="127">
        <v>205256.36567229999</v>
      </c>
      <c r="AN18" s="127">
        <v>175618.81331669999</v>
      </c>
      <c r="AO18" s="127">
        <v>176647.3582621</v>
      </c>
      <c r="AP18" s="127">
        <v>166340.04191909998</v>
      </c>
      <c r="AQ18" s="127">
        <v>164830.54653350002</v>
      </c>
      <c r="AR18" s="127">
        <v>189712.47791670001</v>
      </c>
      <c r="AS18" s="127">
        <v>182501.05058189997</v>
      </c>
      <c r="AT18" s="127">
        <v>193052.78956890001</v>
      </c>
      <c r="AU18" s="127">
        <v>194207.60169769998</v>
      </c>
      <c r="AV18" s="127">
        <v>201230.45141388348</v>
      </c>
      <c r="AW18" s="127">
        <v>200621.55588368769</v>
      </c>
      <c r="AX18" s="127">
        <v>229425.59147840011</v>
      </c>
      <c r="AY18" s="127">
        <v>230766.9321121393</v>
      </c>
      <c r="AZ18" s="127">
        <v>221009.62995850429</v>
      </c>
      <c r="BA18" s="127">
        <v>247947.72746126406</v>
      </c>
      <c r="BB18" s="127">
        <v>263157.42643912556</v>
      </c>
      <c r="BC18" s="127">
        <v>251007.23296249326</v>
      </c>
      <c r="BD18" s="127">
        <v>293536.2507625912</v>
      </c>
      <c r="BE18" s="127">
        <v>258692.10507106886</v>
      </c>
      <c r="BF18" s="127">
        <v>243724.65078087687</v>
      </c>
      <c r="BG18" s="127">
        <v>242967.3192841186</v>
      </c>
      <c r="BH18" s="127">
        <v>247425.40549954234</v>
      </c>
      <c r="BI18" s="127">
        <v>267093.31380657118</v>
      </c>
      <c r="BJ18" s="127">
        <v>264876.65142665897</v>
      </c>
      <c r="BK18" s="127">
        <v>305024.76471785584</v>
      </c>
      <c r="BL18" s="127">
        <v>297110.71475047187</v>
      </c>
      <c r="BM18" s="127">
        <v>296075.5175388332</v>
      </c>
      <c r="BN18" s="127">
        <v>299810.96973609278</v>
      </c>
      <c r="BO18" s="127">
        <v>302691.19239605661</v>
      </c>
      <c r="BP18" s="127">
        <v>310381.88814876729</v>
      </c>
      <c r="BQ18" s="127">
        <v>314363.47255698417</v>
      </c>
      <c r="BR18" s="127">
        <v>323240.74783009983</v>
      </c>
      <c r="BS18" s="127">
        <v>320278.31112503173</v>
      </c>
      <c r="BT18" s="127">
        <v>327402.52436638193</v>
      </c>
      <c r="BU18" s="127">
        <v>336447.2511246528</v>
      </c>
      <c r="BV18" s="127">
        <v>339041.72124669759</v>
      </c>
      <c r="BW18" s="127">
        <v>339590.1602886616</v>
      </c>
      <c r="BX18" s="127">
        <v>354760.89199218666</v>
      </c>
      <c r="BY18" s="127">
        <v>341044.48061544483</v>
      </c>
      <c r="BZ18" s="127">
        <v>343935.68706854468</v>
      </c>
      <c r="CA18" s="127">
        <v>340915.30878848676</v>
      </c>
      <c r="CB18" s="127">
        <v>336965.89290182001</v>
      </c>
      <c r="CC18" s="127">
        <v>325590.65657004237</v>
      </c>
      <c r="CD18" s="127">
        <v>331298.9647081513</v>
      </c>
      <c r="CE18" s="127">
        <v>328767.14061661635</v>
      </c>
      <c r="CF18" s="127">
        <v>341449.19166533917</v>
      </c>
      <c r="CG18" s="127">
        <v>336830.72620992584</v>
      </c>
      <c r="CH18" s="127">
        <v>336923.93919727212</v>
      </c>
      <c r="CI18" s="127">
        <v>336402.16779679147</v>
      </c>
      <c r="CJ18" s="127">
        <v>344628.23949547112</v>
      </c>
      <c r="CK18" s="127">
        <v>327049.99333133479</v>
      </c>
      <c r="CL18" s="127">
        <v>331776.66560650768</v>
      </c>
      <c r="CM18" s="127">
        <v>324516.28663876408</v>
      </c>
      <c r="CN18" s="127">
        <v>320042.49188390229</v>
      </c>
      <c r="CO18" s="127">
        <v>302555.38038615254</v>
      </c>
      <c r="CP18" s="127">
        <v>315333.30314121227</v>
      </c>
      <c r="CQ18" s="127">
        <v>311789.963465204</v>
      </c>
      <c r="CR18" s="127">
        <v>326345.09165704198</v>
      </c>
      <c r="CS18" s="127">
        <v>325514.34196639399</v>
      </c>
      <c r="CT18" s="127">
        <v>342114.87750672002</v>
      </c>
      <c r="CU18" s="127">
        <v>325741.57349311002</v>
      </c>
      <c r="CV18" s="127">
        <v>334311.38610329403</v>
      </c>
      <c r="CW18" s="127">
        <v>343609.37009576603</v>
      </c>
      <c r="CX18" s="127">
        <v>355377.5119320947</v>
      </c>
    </row>
    <row r="19" spans="1:102">
      <c r="A19" s="131" t="s">
        <v>503</v>
      </c>
      <c r="B19" s="127">
        <v>1538.4791401999998</v>
      </c>
      <c r="C19" s="127">
        <v>2129.9406770000001</v>
      </c>
      <c r="D19" s="127">
        <v>2193.1460520999999</v>
      </c>
      <c r="E19" s="127">
        <v>2343.1081973999999</v>
      </c>
      <c r="F19" s="127">
        <v>2251.9417238999999</v>
      </c>
      <c r="G19" s="127">
        <v>2258.3034216000001</v>
      </c>
      <c r="H19" s="127">
        <v>2111.9403407999998</v>
      </c>
      <c r="I19" s="127">
        <v>2076.4822892000002</v>
      </c>
      <c r="J19" s="127">
        <v>2054.3173160000001</v>
      </c>
      <c r="K19" s="127">
        <v>2224.4893020999998</v>
      </c>
      <c r="L19" s="127">
        <v>2212.0373866</v>
      </c>
      <c r="M19" s="127">
        <v>2118.5366343000001</v>
      </c>
      <c r="N19" s="127">
        <v>2227.8116547999998</v>
      </c>
      <c r="O19" s="127">
        <v>2329.0933839999998</v>
      </c>
      <c r="P19" s="127">
        <v>2179.1408977000001</v>
      </c>
      <c r="Q19" s="127">
        <v>2187.7639994000001</v>
      </c>
      <c r="R19" s="127">
        <v>2136.9597543999998</v>
      </c>
      <c r="S19" s="127">
        <v>2208.7468126999997</v>
      </c>
      <c r="T19" s="127">
        <v>2259.2932206</v>
      </c>
      <c r="U19" s="127">
        <v>2119.2258185999999</v>
      </c>
      <c r="V19" s="127">
        <v>2184.2457165000001</v>
      </c>
      <c r="W19" s="127">
        <v>2219.2019304999999</v>
      </c>
      <c r="X19" s="127">
        <v>2215.1202287000001</v>
      </c>
      <c r="Y19" s="127">
        <v>2379.5146074999998</v>
      </c>
      <c r="Z19" s="127">
        <v>2564.1844630999999</v>
      </c>
      <c r="AA19" s="127">
        <v>2577.2302897999998</v>
      </c>
      <c r="AB19" s="127">
        <v>2465.9168368999999</v>
      </c>
      <c r="AC19" s="127">
        <v>2388.4325615999996</v>
      </c>
      <c r="AD19" s="127">
        <v>2203.5111327</v>
      </c>
      <c r="AE19" s="127">
        <v>2063.6880173</v>
      </c>
      <c r="AF19" s="127">
        <v>2478.5997901000001</v>
      </c>
      <c r="AG19" s="127">
        <v>2501.4357118000003</v>
      </c>
      <c r="AH19" s="127">
        <v>2507.5750926999999</v>
      </c>
      <c r="AI19" s="127">
        <v>2570.5365350000002</v>
      </c>
      <c r="AJ19" s="127">
        <v>3034.0509388</v>
      </c>
      <c r="AK19" s="127">
        <v>2926.3483356000002</v>
      </c>
      <c r="AL19" s="127">
        <v>2668.3689734999998</v>
      </c>
      <c r="AM19" s="127">
        <v>2721.2039577</v>
      </c>
      <c r="AN19" s="127">
        <v>2753.2653225999998</v>
      </c>
      <c r="AO19" s="127">
        <v>2670.3802525000001</v>
      </c>
      <c r="AP19" s="127">
        <v>2487.8202848999999</v>
      </c>
      <c r="AQ19" s="127">
        <v>2520.7532359999996</v>
      </c>
      <c r="AR19" s="127">
        <v>2509.8205288999998</v>
      </c>
      <c r="AS19" s="127">
        <v>2579.6148521999999</v>
      </c>
      <c r="AT19" s="127">
        <v>2550.5348245</v>
      </c>
      <c r="AU19" s="127">
        <v>2645.6443316</v>
      </c>
      <c r="AV19" s="127">
        <v>1819.4537154428808</v>
      </c>
      <c r="AW19" s="127">
        <v>1784.5481329834943</v>
      </c>
      <c r="AX19" s="127">
        <v>1790.4835302708404</v>
      </c>
      <c r="AY19" s="127">
        <v>1794.0268494214936</v>
      </c>
      <c r="AZ19" s="127">
        <v>2006.6563123663286</v>
      </c>
      <c r="BA19" s="127">
        <v>1872.5760841921674</v>
      </c>
      <c r="BB19" s="127">
        <v>1709.738369131539</v>
      </c>
      <c r="BC19" s="127">
        <v>927.34441657621687</v>
      </c>
      <c r="BD19" s="127">
        <v>892.58664962062323</v>
      </c>
      <c r="BE19" s="127">
        <v>957.8281920706163</v>
      </c>
      <c r="BF19" s="127">
        <v>930.25433897867242</v>
      </c>
      <c r="BG19" s="127">
        <v>2001.7336621365</v>
      </c>
      <c r="BH19" s="127">
        <v>1169.5800372356625</v>
      </c>
      <c r="BI19" s="127">
        <v>1115.4098616739493</v>
      </c>
      <c r="BJ19" s="127">
        <v>2081.8061230102312</v>
      </c>
      <c r="BK19" s="127">
        <v>2967.9452450390472</v>
      </c>
      <c r="BL19" s="127">
        <v>2720.8755354543591</v>
      </c>
      <c r="BM19" s="127">
        <v>2692.9817743173862</v>
      </c>
      <c r="BN19" s="127">
        <v>2501.8058893225498</v>
      </c>
      <c r="BO19" s="127">
        <v>2603.3673008771189</v>
      </c>
      <c r="BP19" s="127">
        <v>2681.9266941020082</v>
      </c>
      <c r="BQ19" s="127">
        <v>2819.003000732997</v>
      </c>
      <c r="BR19" s="127">
        <v>3052.9786014686238</v>
      </c>
      <c r="BS19" s="127">
        <v>3165.9260133108701</v>
      </c>
      <c r="BT19" s="127">
        <v>3243.1302734882893</v>
      </c>
      <c r="BU19" s="127">
        <v>3173.5422275792739</v>
      </c>
      <c r="BV19" s="127">
        <v>3205.9764082174624</v>
      </c>
      <c r="BW19" s="127">
        <v>3365.9704406063074</v>
      </c>
      <c r="BX19" s="127">
        <v>3420.4247685649102</v>
      </c>
      <c r="BY19" s="127">
        <v>2961.4729039751692</v>
      </c>
      <c r="BZ19" s="127">
        <v>3120.3438095439842</v>
      </c>
      <c r="CA19" s="127">
        <v>3286.2210280045192</v>
      </c>
      <c r="CB19" s="127">
        <v>3334.288529613681</v>
      </c>
      <c r="CC19" s="127">
        <v>3219.1483919102425</v>
      </c>
      <c r="CD19" s="127">
        <v>3056.4400289905725</v>
      </c>
      <c r="CE19" s="127">
        <v>3214.9132791671282</v>
      </c>
      <c r="CF19" s="127">
        <v>3067.9893213663163</v>
      </c>
      <c r="CG19" s="127">
        <v>3134.3880743460672</v>
      </c>
      <c r="CH19" s="127">
        <v>3098.0459153175743</v>
      </c>
      <c r="CI19" s="127">
        <v>3226.2700309776292</v>
      </c>
      <c r="CJ19" s="127">
        <v>3303.4239559265798</v>
      </c>
      <c r="CK19" s="127">
        <v>3059.8586806365715</v>
      </c>
      <c r="CL19" s="127">
        <v>3155.5678170515448</v>
      </c>
      <c r="CM19" s="127">
        <v>3353.0583152101185</v>
      </c>
      <c r="CN19" s="127">
        <v>3281.1005733705802</v>
      </c>
      <c r="CO19" s="127">
        <v>3370.4342568398497</v>
      </c>
      <c r="CP19" s="127">
        <v>3117.1823401843758</v>
      </c>
      <c r="CQ19" s="127">
        <v>3176.98548179</v>
      </c>
      <c r="CR19" s="127">
        <v>3476.7773194299998</v>
      </c>
      <c r="CS19" s="127">
        <v>3531.9455207599999</v>
      </c>
      <c r="CT19" s="127">
        <v>3749.7576272400001</v>
      </c>
      <c r="CU19" s="127">
        <v>4010.0260880799997</v>
      </c>
      <c r="CV19" s="127">
        <v>3201.3380640730002</v>
      </c>
      <c r="CW19" s="127">
        <v>2827.1496286259999</v>
      </c>
      <c r="CX19" s="127">
        <v>2860.918184566</v>
      </c>
    </row>
    <row r="20" spans="1:102">
      <c r="A20" s="130" t="s">
        <v>504</v>
      </c>
      <c r="B20" s="127">
        <v>3230.9570341000003</v>
      </c>
      <c r="C20" s="127">
        <v>6034.2145290999997</v>
      </c>
      <c r="D20" s="127">
        <v>6196.6338427999999</v>
      </c>
      <c r="E20" s="127">
        <v>6071.644534</v>
      </c>
      <c r="F20" s="127">
        <v>6825.5580413999996</v>
      </c>
      <c r="G20" s="127">
        <v>5925.9747805999996</v>
      </c>
      <c r="H20" s="127">
        <v>6374.0626292000006</v>
      </c>
      <c r="I20" s="127">
        <v>6794.8900338999993</v>
      </c>
      <c r="J20" s="127">
        <v>7311.9997089999997</v>
      </c>
      <c r="K20" s="127">
        <v>8272.8354149000006</v>
      </c>
      <c r="L20" s="127">
        <v>7156.5868702999996</v>
      </c>
      <c r="M20" s="127">
        <v>6849.8336755</v>
      </c>
      <c r="N20" s="127">
        <v>7462.1891151</v>
      </c>
      <c r="O20" s="127">
        <v>7524.0489865</v>
      </c>
      <c r="P20" s="127">
        <v>7705.1191881000004</v>
      </c>
      <c r="Q20" s="127">
        <v>8175.8289270000005</v>
      </c>
      <c r="R20" s="127">
        <v>7244.2863502</v>
      </c>
      <c r="S20" s="127">
        <v>7167.8283997999997</v>
      </c>
      <c r="T20" s="127">
        <v>7717.7984046999991</v>
      </c>
      <c r="U20" s="127">
        <v>6867.9054241000003</v>
      </c>
      <c r="V20" s="127">
        <v>7235.6740131999995</v>
      </c>
      <c r="W20" s="127">
        <v>7794.6664112999997</v>
      </c>
      <c r="X20" s="127">
        <v>7147.3036045999997</v>
      </c>
      <c r="Y20" s="127">
        <v>11317.605645400001</v>
      </c>
      <c r="Z20" s="127">
        <v>15970.402709999998</v>
      </c>
      <c r="AA20" s="127">
        <v>10483.376870099999</v>
      </c>
      <c r="AB20" s="127">
        <v>10109.3370923</v>
      </c>
      <c r="AC20" s="127">
        <v>9478.5470260000002</v>
      </c>
      <c r="AD20" s="127">
        <v>8751.8086779999994</v>
      </c>
      <c r="AE20" s="127">
        <v>8398.4091513000003</v>
      </c>
      <c r="AF20" s="127">
        <v>12843.6741623</v>
      </c>
      <c r="AG20" s="127">
        <v>10109.613980800001</v>
      </c>
      <c r="AH20" s="127">
        <v>10398.071249000001</v>
      </c>
      <c r="AI20" s="127">
        <v>11375.495162900001</v>
      </c>
      <c r="AJ20" s="127">
        <v>10856.9383383</v>
      </c>
      <c r="AK20" s="127">
        <v>11254.234023499999</v>
      </c>
      <c r="AL20" s="127">
        <v>11408.695555099999</v>
      </c>
      <c r="AM20" s="127">
        <v>9680.0323601999989</v>
      </c>
      <c r="AN20" s="127">
        <v>10992.114117700001</v>
      </c>
      <c r="AO20" s="127">
        <v>11259.287094200001</v>
      </c>
      <c r="AP20" s="127">
        <v>11192.307788600001</v>
      </c>
      <c r="AQ20" s="127">
        <v>10898.663407099999</v>
      </c>
      <c r="AR20" s="127">
        <v>12289.6802455</v>
      </c>
      <c r="AS20" s="127">
        <v>13685.074173699999</v>
      </c>
      <c r="AT20" s="127">
        <v>15152.1043673</v>
      </c>
      <c r="AU20" s="127">
        <v>17266.754288699998</v>
      </c>
      <c r="AV20" s="127">
        <v>15601.691663620853</v>
      </c>
      <c r="AW20" s="127">
        <v>15244.610323264671</v>
      </c>
      <c r="AX20" s="127">
        <v>14181.885313403844</v>
      </c>
      <c r="AY20" s="127">
        <v>13578.069838777996</v>
      </c>
      <c r="AZ20" s="127">
        <v>16177.320436152677</v>
      </c>
      <c r="BA20" s="127">
        <v>17054.526754400373</v>
      </c>
      <c r="BB20" s="127">
        <v>13630.219217757547</v>
      </c>
      <c r="BC20" s="127">
        <v>14556.883111618321</v>
      </c>
      <c r="BD20" s="127">
        <v>15250.329751019295</v>
      </c>
      <c r="BE20" s="127">
        <v>14692.197062960098</v>
      </c>
      <c r="BF20" s="127">
        <v>15796.898737185697</v>
      </c>
      <c r="BG20" s="127">
        <v>16765.35347277471</v>
      </c>
      <c r="BH20" s="127">
        <v>16991.824154326485</v>
      </c>
      <c r="BI20" s="127">
        <v>23206.213201792092</v>
      </c>
      <c r="BJ20" s="127">
        <v>17289.852599266131</v>
      </c>
      <c r="BK20" s="127">
        <v>18491.084888476384</v>
      </c>
      <c r="BL20" s="127">
        <v>19580.142041117455</v>
      </c>
      <c r="BM20" s="127">
        <v>18258.134659496347</v>
      </c>
      <c r="BN20" s="127">
        <v>17353.497588433122</v>
      </c>
      <c r="BO20" s="127">
        <v>18696.812876329666</v>
      </c>
      <c r="BP20" s="127">
        <v>15650.184274409186</v>
      </c>
      <c r="BQ20" s="127">
        <v>20229.431324264107</v>
      </c>
      <c r="BR20" s="127">
        <v>20745.627920202729</v>
      </c>
      <c r="BS20" s="127">
        <v>22026.241856678542</v>
      </c>
      <c r="BT20" s="127">
        <v>22784.880856595297</v>
      </c>
      <c r="BU20" s="127">
        <v>23246.304661632199</v>
      </c>
      <c r="BV20" s="127">
        <v>20978.122740321218</v>
      </c>
      <c r="BW20" s="127">
        <v>22498.999593784356</v>
      </c>
      <c r="BX20" s="127">
        <v>22396.518895340923</v>
      </c>
      <c r="BY20" s="127">
        <v>23279.460132978063</v>
      </c>
      <c r="BZ20" s="127">
        <v>22545.253490964573</v>
      </c>
      <c r="CA20" s="127">
        <v>22809.575726777977</v>
      </c>
      <c r="CB20" s="127">
        <v>22389.120892747647</v>
      </c>
      <c r="CC20" s="127">
        <v>22588.077106972996</v>
      </c>
      <c r="CD20" s="127">
        <v>22405.493372692319</v>
      </c>
      <c r="CE20" s="127">
        <v>22185.162249121997</v>
      </c>
      <c r="CF20" s="127">
        <v>19816.855275850674</v>
      </c>
      <c r="CG20" s="127">
        <v>21556.232410982022</v>
      </c>
      <c r="CH20" s="127">
        <v>20939.95691559001</v>
      </c>
      <c r="CI20" s="127">
        <v>21107.199761041597</v>
      </c>
      <c r="CJ20" s="127">
        <v>18333.986134553834</v>
      </c>
      <c r="CK20" s="127">
        <v>18019.289946795849</v>
      </c>
      <c r="CL20" s="127">
        <v>17101.790931529755</v>
      </c>
      <c r="CM20" s="127">
        <v>17684.187093939756</v>
      </c>
      <c r="CN20" s="127">
        <v>16062.283337932498</v>
      </c>
      <c r="CO20" s="127">
        <v>15776.163239077428</v>
      </c>
      <c r="CP20" s="127">
        <v>15270.075907344375</v>
      </c>
      <c r="CQ20" s="127">
        <v>16229.4797483</v>
      </c>
      <c r="CR20" s="127">
        <v>29171.161281500001</v>
      </c>
      <c r="CS20" s="127">
        <v>21202.152215399998</v>
      </c>
      <c r="CT20" s="127">
        <v>17797.321307899998</v>
      </c>
      <c r="CU20" s="127">
        <v>16370.1589492</v>
      </c>
      <c r="CV20" s="127">
        <v>15687.926371</v>
      </c>
      <c r="CW20" s="127">
        <v>19211.82702456</v>
      </c>
      <c r="CX20" s="127">
        <v>18563.2896282</v>
      </c>
    </row>
    <row r="21" spans="1:102">
      <c r="A21" s="129" t="s">
        <v>505</v>
      </c>
      <c r="B21" s="127">
        <v>4561.0323290999995</v>
      </c>
      <c r="C21" s="127">
        <v>11170.819945200001</v>
      </c>
      <c r="D21" s="127">
        <v>13037.539409699999</v>
      </c>
      <c r="E21" s="127">
        <v>11720.5992773</v>
      </c>
      <c r="F21" s="127">
        <v>10976.9641044</v>
      </c>
      <c r="G21" s="127">
        <v>11590.731259</v>
      </c>
      <c r="H21" s="127">
        <v>13020.615587700002</v>
      </c>
      <c r="I21" s="127">
        <v>11202.177981499999</v>
      </c>
      <c r="J21" s="127">
        <v>11750.507763199999</v>
      </c>
      <c r="K21" s="127">
        <v>15070.510749399999</v>
      </c>
      <c r="L21" s="127">
        <v>15785.031308199999</v>
      </c>
      <c r="M21" s="127">
        <v>17542.872717099999</v>
      </c>
      <c r="N21" s="127">
        <v>21614.809241499999</v>
      </c>
      <c r="O21" s="127">
        <v>15034.926061800001</v>
      </c>
      <c r="P21" s="127">
        <v>15523.8230592</v>
      </c>
      <c r="Q21" s="127">
        <v>17430.653366999999</v>
      </c>
      <c r="R21" s="127">
        <v>15693.341901199999</v>
      </c>
      <c r="S21" s="127">
        <v>16420.682384</v>
      </c>
      <c r="T21" s="127">
        <v>17762.6087257</v>
      </c>
      <c r="U21" s="127">
        <v>17053.9954301</v>
      </c>
      <c r="V21" s="127">
        <v>21090.934383600001</v>
      </c>
      <c r="W21" s="127">
        <v>12878.689812000001</v>
      </c>
      <c r="X21" s="127">
        <v>16726.673190699999</v>
      </c>
      <c r="Y21" s="127">
        <v>18366.862724400002</v>
      </c>
      <c r="Z21" s="127">
        <v>16283.417600200002</v>
      </c>
      <c r="AA21" s="127">
        <v>15642.417718099998</v>
      </c>
      <c r="AB21" s="127">
        <v>17594.760071199998</v>
      </c>
      <c r="AC21" s="127">
        <v>18209.156454</v>
      </c>
      <c r="AD21" s="127">
        <v>18494.233776699999</v>
      </c>
      <c r="AE21" s="127">
        <v>18631.816836099999</v>
      </c>
      <c r="AF21" s="127">
        <v>18463.350529900003</v>
      </c>
      <c r="AG21" s="127">
        <v>17875.349053299997</v>
      </c>
      <c r="AH21" s="127">
        <v>13589.996066</v>
      </c>
      <c r="AI21" s="127">
        <v>13697.367428400001</v>
      </c>
      <c r="AJ21" s="127">
        <v>14769.1683331</v>
      </c>
      <c r="AK21" s="127">
        <v>17519.205725899999</v>
      </c>
      <c r="AL21" s="127">
        <v>15613.830962700002</v>
      </c>
      <c r="AM21" s="127">
        <v>14538.013250799999</v>
      </c>
      <c r="AN21" s="127">
        <v>15174.178994800001</v>
      </c>
      <c r="AO21" s="127">
        <v>17500.260388600003</v>
      </c>
      <c r="AP21" s="127">
        <v>13241.0124388</v>
      </c>
      <c r="AQ21" s="127">
        <v>14247.783942499998</v>
      </c>
      <c r="AR21" s="127">
        <v>14989.5253479</v>
      </c>
      <c r="AS21" s="127">
        <v>15305.190759500001</v>
      </c>
      <c r="AT21" s="127">
        <v>17809.590649899998</v>
      </c>
      <c r="AU21" s="127">
        <v>16882.138881499999</v>
      </c>
      <c r="AV21" s="127">
        <v>19995.11453223613</v>
      </c>
      <c r="AW21" s="127">
        <v>16493.962960591896</v>
      </c>
      <c r="AX21" s="127">
        <v>15868.678872052753</v>
      </c>
      <c r="AY21" s="127">
        <v>19184.855918361762</v>
      </c>
      <c r="AZ21" s="127">
        <v>20074.398623000896</v>
      </c>
      <c r="BA21" s="127">
        <v>18822.151452530608</v>
      </c>
      <c r="BB21" s="127">
        <v>17568.17346255765</v>
      </c>
      <c r="BC21" s="127">
        <v>14667.620901370981</v>
      </c>
      <c r="BD21" s="127">
        <v>24453.576714516163</v>
      </c>
      <c r="BE21" s="127">
        <v>24771.98812038602</v>
      </c>
      <c r="BF21" s="127">
        <v>24461.443726703656</v>
      </c>
      <c r="BG21" s="127">
        <v>19268.281587406924</v>
      </c>
      <c r="BH21" s="127">
        <v>19874.265789629939</v>
      </c>
      <c r="BI21" s="127">
        <v>25923.955900609813</v>
      </c>
      <c r="BJ21" s="127">
        <v>18951.681263126695</v>
      </c>
      <c r="BK21" s="127">
        <v>24075.584347116288</v>
      </c>
      <c r="BL21" s="127">
        <v>25912.897839979574</v>
      </c>
      <c r="BM21" s="127">
        <v>22642.017217179753</v>
      </c>
      <c r="BN21" s="127">
        <v>21985.645109877361</v>
      </c>
      <c r="BO21" s="127">
        <v>21603.480444153065</v>
      </c>
      <c r="BP21" s="127">
        <v>25634.954118653368</v>
      </c>
      <c r="BQ21" s="127">
        <v>22504.047729134614</v>
      </c>
      <c r="BR21" s="127">
        <v>24213.897886376617</v>
      </c>
      <c r="BS21" s="127">
        <v>26407.055312228102</v>
      </c>
      <c r="BT21" s="127">
        <v>28260.008604816765</v>
      </c>
      <c r="BU21" s="127">
        <v>31431.465485421148</v>
      </c>
      <c r="BV21" s="127">
        <v>30762.240686136764</v>
      </c>
      <c r="BW21" s="127">
        <v>32636.406015492586</v>
      </c>
      <c r="BX21" s="127">
        <v>34933.937034172275</v>
      </c>
      <c r="BY21" s="127">
        <v>35243.468086044923</v>
      </c>
      <c r="BZ21" s="127">
        <v>36158.739057014296</v>
      </c>
      <c r="CA21" s="127">
        <v>33902.797705975034</v>
      </c>
      <c r="CB21" s="127">
        <v>29538.792908689738</v>
      </c>
      <c r="CC21" s="127">
        <v>29752.735474930465</v>
      </c>
      <c r="CD21" s="127">
        <v>28283.603617499546</v>
      </c>
      <c r="CE21" s="127">
        <v>30020.175621331055</v>
      </c>
      <c r="CF21" s="127">
        <v>30172.701804252683</v>
      </c>
      <c r="CG21" s="127">
        <v>28064.838761500974</v>
      </c>
      <c r="CH21" s="127">
        <v>27808.351221950303</v>
      </c>
      <c r="CI21" s="127">
        <v>28782.165927313217</v>
      </c>
      <c r="CJ21" s="127">
        <v>31175.612833664873</v>
      </c>
      <c r="CK21" s="127">
        <v>30496.851345305891</v>
      </c>
      <c r="CL21" s="127">
        <v>30177.073944293457</v>
      </c>
      <c r="CM21" s="127">
        <v>29544.93797333162</v>
      </c>
      <c r="CN21" s="127">
        <v>23531.870828297266</v>
      </c>
      <c r="CO21" s="127">
        <v>24542.323406486965</v>
      </c>
      <c r="CP21" s="127">
        <v>24147.813797549556</v>
      </c>
      <c r="CQ21" s="127">
        <v>25482.567461199997</v>
      </c>
      <c r="CR21" s="127">
        <v>25684.836793999999</v>
      </c>
      <c r="CS21" s="127">
        <v>27275.646257600005</v>
      </c>
      <c r="CT21" s="127">
        <v>25887.852328000001</v>
      </c>
      <c r="CU21" s="127">
        <v>27691.762734000004</v>
      </c>
      <c r="CV21" s="127">
        <v>31561.732481999992</v>
      </c>
      <c r="CW21" s="127">
        <v>30938.76607799</v>
      </c>
      <c r="CX21" s="127">
        <v>36545.02490638</v>
      </c>
    </row>
    <row r="22" spans="1:102">
      <c r="A22" s="130" t="s">
        <v>506</v>
      </c>
      <c r="B22" s="127">
        <v>639.4603254000001</v>
      </c>
      <c r="C22" s="127">
        <v>803.24620549999997</v>
      </c>
      <c r="D22" s="127">
        <v>898.1988589</v>
      </c>
      <c r="E22" s="127">
        <v>776.93982110000002</v>
      </c>
      <c r="F22" s="127">
        <v>923.25774669999998</v>
      </c>
      <c r="G22" s="127">
        <v>1146.3641785999998</v>
      </c>
      <c r="H22" s="127">
        <v>1003.4805598</v>
      </c>
      <c r="I22" s="127">
        <v>858.99454399999991</v>
      </c>
      <c r="J22" s="127">
        <v>813.75932950000015</v>
      </c>
      <c r="K22" s="127">
        <v>918.05524889999992</v>
      </c>
      <c r="L22" s="127">
        <v>755.34962949999999</v>
      </c>
      <c r="M22" s="127">
        <v>1095.4009615999998</v>
      </c>
      <c r="N22" s="127">
        <v>1303.8993258999999</v>
      </c>
      <c r="O22" s="127">
        <v>1454.1968170999999</v>
      </c>
      <c r="P22" s="127">
        <v>1129.7503907999999</v>
      </c>
      <c r="Q22" s="127">
        <v>946.48597270000005</v>
      </c>
      <c r="R22" s="127">
        <v>1154.5163898000001</v>
      </c>
      <c r="S22" s="127">
        <v>1243.7909274000001</v>
      </c>
      <c r="T22" s="127">
        <v>947.43388449999998</v>
      </c>
      <c r="U22" s="127">
        <v>874.83866660000001</v>
      </c>
      <c r="V22" s="127">
        <v>782.3178514</v>
      </c>
      <c r="W22" s="127">
        <v>636.88548630000014</v>
      </c>
      <c r="X22" s="127">
        <v>593.1841108000001</v>
      </c>
      <c r="Y22" s="127">
        <v>649.05159849999995</v>
      </c>
      <c r="Z22" s="127">
        <v>903.89535590000003</v>
      </c>
      <c r="AA22" s="127">
        <v>1179.0763373</v>
      </c>
      <c r="AB22" s="127">
        <v>1099.0340967</v>
      </c>
      <c r="AC22" s="127">
        <v>1232.2519517000001</v>
      </c>
      <c r="AD22" s="127">
        <v>1163.5025089000001</v>
      </c>
      <c r="AE22" s="127">
        <v>1299.2569871999999</v>
      </c>
      <c r="AF22" s="127">
        <v>1246.9443607000001</v>
      </c>
      <c r="AG22" s="127">
        <v>882.76930149999998</v>
      </c>
      <c r="AH22" s="127">
        <v>704.33555469999999</v>
      </c>
      <c r="AI22" s="127">
        <v>527.26266910000004</v>
      </c>
      <c r="AJ22" s="127">
        <v>664.82510339999999</v>
      </c>
      <c r="AK22" s="127">
        <v>768.98977730000001</v>
      </c>
      <c r="AL22" s="127">
        <v>778.87083359999997</v>
      </c>
      <c r="AM22" s="127">
        <v>945.56362970000009</v>
      </c>
      <c r="AN22" s="127">
        <v>829.67649200000005</v>
      </c>
      <c r="AO22" s="127">
        <v>1430.9176560999999</v>
      </c>
      <c r="AP22" s="127">
        <v>1529.1927757999999</v>
      </c>
      <c r="AQ22" s="127">
        <v>1465.0685374</v>
      </c>
      <c r="AR22" s="127">
        <v>1017.4765975</v>
      </c>
      <c r="AS22" s="127">
        <v>1217.2742598</v>
      </c>
      <c r="AT22" s="127">
        <v>1161.6445644999999</v>
      </c>
      <c r="AU22" s="127">
        <v>1380.0830199000002</v>
      </c>
      <c r="AV22" s="127">
        <v>1259.7512444656866</v>
      </c>
      <c r="AW22" s="127">
        <v>1247.2976486479149</v>
      </c>
      <c r="AX22" s="127">
        <v>1333.1959858365478</v>
      </c>
      <c r="AY22" s="127">
        <v>1253.9458766370121</v>
      </c>
      <c r="AZ22" s="127">
        <v>1159.2177730402477</v>
      </c>
      <c r="BA22" s="127">
        <v>1260.5901308842945</v>
      </c>
      <c r="BB22" s="127">
        <v>986.55726919239623</v>
      </c>
      <c r="BC22" s="127">
        <v>917.07409505364831</v>
      </c>
      <c r="BD22" s="127">
        <v>849.66436839958033</v>
      </c>
      <c r="BE22" s="127">
        <v>909.09955083200191</v>
      </c>
      <c r="BF22" s="127">
        <v>654.26141666849173</v>
      </c>
      <c r="BG22" s="127">
        <v>1106.0579492663001</v>
      </c>
      <c r="BH22" s="127">
        <v>372.86450071992181</v>
      </c>
      <c r="BI22" s="127">
        <v>557.31934651591723</v>
      </c>
      <c r="BJ22" s="127">
        <v>702.32179153330594</v>
      </c>
      <c r="BK22" s="127">
        <v>1161.0097309054236</v>
      </c>
      <c r="BL22" s="127">
        <v>1382.5041582277795</v>
      </c>
      <c r="BM22" s="127">
        <v>1163.0517739249794</v>
      </c>
      <c r="BN22" s="127">
        <v>1213.9501408536707</v>
      </c>
      <c r="BO22" s="127">
        <v>1071.327615418772</v>
      </c>
      <c r="BP22" s="127">
        <v>854.76418919001617</v>
      </c>
      <c r="BQ22" s="127">
        <v>827.42492473892298</v>
      </c>
      <c r="BR22" s="127">
        <v>784.16829932923679</v>
      </c>
      <c r="BS22" s="127">
        <v>848.13219715865876</v>
      </c>
      <c r="BT22" s="127">
        <v>877.00392311195094</v>
      </c>
      <c r="BU22" s="127">
        <v>979.57517250148749</v>
      </c>
      <c r="BV22" s="127">
        <v>1049.053414376926</v>
      </c>
      <c r="BW22" s="127">
        <v>870.82387190848362</v>
      </c>
      <c r="BX22" s="127">
        <v>1150.9175513948444</v>
      </c>
      <c r="BY22" s="127">
        <v>1022.7416948381267</v>
      </c>
      <c r="BZ22" s="127">
        <v>1214.6843858323191</v>
      </c>
      <c r="CA22" s="127">
        <v>1188.194441234617</v>
      </c>
      <c r="CB22" s="127">
        <v>963.46609297770192</v>
      </c>
      <c r="CC22" s="127">
        <v>1078.2611519647903</v>
      </c>
      <c r="CD22" s="127">
        <v>1071.1917736734506</v>
      </c>
      <c r="CE22" s="127">
        <v>1056.4601520290521</v>
      </c>
      <c r="CF22" s="127">
        <v>1017.7386302933367</v>
      </c>
      <c r="CG22" s="127">
        <v>1427.7366098939856</v>
      </c>
      <c r="CH22" s="127">
        <v>1427.0274866592806</v>
      </c>
      <c r="CI22" s="127">
        <v>1371.016411327601</v>
      </c>
      <c r="CJ22" s="127">
        <v>1465.0028284079795</v>
      </c>
      <c r="CK22" s="127">
        <v>1387.4769682805083</v>
      </c>
      <c r="CL22" s="127">
        <v>1803.7987039470399</v>
      </c>
      <c r="CM22" s="127">
        <v>1869.8750744390245</v>
      </c>
      <c r="CN22" s="127">
        <v>1578.0523857177998</v>
      </c>
      <c r="CO22" s="127">
        <v>1546.2147680995199</v>
      </c>
      <c r="CP22" s="127">
        <v>1553.4475571</v>
      </c>
      <c r="CQ22" s="127">
        <v>1772.2491919919999</v>
      </c>
      <c r="CR22" s="127">
        <v>2116.3724092100001</v>
      </c>
      <c r="CS22" s="127">
        <v>3968.5065137799998</v>
      </c>
      <c r="CT22" s="127">
        <v>1791.8315998900002</v>
      </c>
      <c r="CU22" s="127">
        <v>1815.4378338080001</v>
      </c>
      <c r="CV22" s="127">
        <v>1543.4511911300001</v>
      </c>
      <c r="CW22" s="127">
        <v>1459.643924659</v>
      </c>
      <c r="CX22" s="127">
        <v>2135.3650296699998</v>
      </c>
    </row>
    <row r="23" spans="1:102">
      <c r="A23" s="130" t="s">
        <v>507</v>
      </c>
      <c r="B23" s="127">
        <v>1499.3886226999998</v>
      </c>
      <c r="C23" s="127">
        <v>4772.2541337000002</v>
      </c>
      <c r="D23" s="127">
        <v>5979.1988073000002</v>
      </c>
      <c r="E23" s="127">
        <v>5466.3671903000004</v>
      </c>
      <c r="F23" s="127">
        <v>4863.6380843000006</v>
      </c>
      <c r="G23" s="127">
        <v>4796.0930801999993</v>
      </c>
      <c r="H23" s="127">
        <v>6073.2473434000003</v>
      </c>
      <c r="I23" s="127">
        <v>4903.4046761</v>
      </c>
      <c r="J23" s="127">
        <v>5497.0448747000009</v>
      </c>
      <c r="K23" s="127">
        <v>4688.9938517999999</v>
      </c>
      <c r="L23" s="127">
        <v>5002.4229587999998</v>
      </c>
      <c r="M23" s="127">
        <v>5652.7264782000002</v>
      </c>
      <c r="N23" s="127">
        <v>5021.3025011999998</v>
      </c>
      <c r="O23" s="127">
        <v>5140.3666514999995</v>
      </c>
      <c r="P23" s="127">
        <v>5300.659727100001</v>
      </c>
      <c r="Q23" s="127">
        <v>6724.6479170000002</v>
      </c>
      <c r="R23" s="127">
        <v>7764.4642765999997</v>
      </c>
      <c r="S23" s="127">
        <v>7432.7298575000004</v>
      </c>
      <c r="T23" s="127">
        <v>5358.3951278000004</v>
      </c>
      <c r="U23" s="127">
        <v>5688.8155842999995</v>
      </c>
      <c r="V23" s="127">
        <v>4170.9442493999995</v>
      </c>
      <c r="W23" s="127">
        <v>4079.3742227999996</v>
      </c>
      <c r="X23" s="127">
        <v>6502.4479039999997</v>
      </c>
      <c r="Y23" s="127">
        <v>5584.0922814999994</v>
      </c>
      <c r="Z23" s="127">
        <v>4931.3694678000002</v>
      </c>
      <c r="AA23" s="127">
        <v>4166.9574023000005</v>
      </c>
      <c r="AB23" s="127">
        <v>4334.7645166000002</v>
      </c>
      <c r="AC23" s="127">
        <v>3636.5873313000002</v>
      </c>
      <c r="AD23" s="127">
        <v>3303.5944267</v>
      </c>
      <c r="AE23" s="127">
        <v>3412.3470125999997</v>
      </c>
      <c r="AF23" s="127">
        <v>4758.8417022000003</v>
      </c>
      <c r="AG23" s="127">
        <v>4937.3449496000003</v>
      </c>
      <c r="AH23" s="127">
        <v>3726.9331812</v>
      </c>
      <c r="AI23" s="127">
        <v>3598.6079255999998</v>
      </c>
      <c r="AJ23" s="127">
        <v>4436.6367656999992</v>
      </c>
      <c r="AK23" s="127">
        <v>5476.2552223000002</v>
      </c>
      <c r="AL23" s="127">
        <v>4200.1611018999993</v>
      </c>
      <c r="AM23" s="127">
        <v>2875.0138185999995</v>
      </c>
      <c r="AN23" s="127">
        <v>3920.6913435000001</v>
      </c>
      <c r="AO23" s="127">
        <v>5774.0490018</v>
      </c>
      <c r="AP23" s="127">
        <v>3700.5495357</v>
      </c>
      <c r="AQ23" s="127">
        <v>3927.3328073999996</v>
      </c>
      <c r="AR23" s="127">
        <v>5621.0966829999998</v>
      </c>
      <c r="AS23" s="127">
        <v>4285.8291871000001</v>
      </c>
      <c r="AT23" s="127">
        <v>4472.4388823000008</v>
      </c>
      <c r="AU23" s="127">
        <v>4459.6682624999994</v>
      </c>
      <c r="AV23" s="127">
        <v>4846.671178191833</v>
      </c>
      <c r="AW23" s="127">
        <v>4960.658544048094</v>
      </c>
      <c r="AX23" s="127">
        <v>5156.3170294913389</v>
      </c>
      <c r="AY23" s="127">
        <v>6469.9297347021729</v>
      </c>
      <c r="AZ23" s="127">
        <v>6162.3740146952641</v>
      </c>
      <c r="BA23" s="127">
        <v>6554.2047594584856</v>
      </c>
      <c r="BB23" s="127">
        <v>6441.5033100952933</v>
      </c>
      <c r="BC23" s="127">
        <v>4567.9148603415251</v>
      </c>
      <c r="BD23" s="127">
        <v>6081.6843556380772</v>
      </c>
      <c r="BE23" s="127">
        <v>6107.4742007077321</v>
      </c>
      <c r="BF23" s="127">
        <v>7728.9513357789783</v>
      </c>
      <c r="BG23" s="127">
        <v>6367.937315651674</v>
      </c>
      <c r="BH23" s="127">
        <v>5859.8364180891103</v>
      </c>
      <c r="BI23" s="127">
        <v>6371.9245894114192</v>
      </c>
      <c r="BJ23" s="127">
        <v>5027.721792723969</v>
      </c>
      <c r="BK23" s="127">
        <v>10634.14103163328</v>
      </c>
      <c r="BL23" s="127">
        <v>12164.849992034302</v>
      </c>
      <c r="BM23" s="127">
        <v>9649.7231400126511</v>
      </c>
      <c r="BN23" s="127">
        <v>10284.031863153084</v>
      </c>
      <c r="BO23" s="127">
        <v>9540.7575920517629</v>
      </c>
      <c r="BP23" s="127">
        <v>10088.939928203876</v>
      </c>
      <c r="BQ23" s="127">
        <v>10800.314798805106</v>
      </c>
      <c r="BR23" s="127">
        <v>11390.902705729464</v>
      </c>
      <c r="BS23" s="127">
        <v>12469.430736925748</v>
      </c>
      <c r="BT23" s="127">
        <v>14354.104500548228</v>
      </c>
      <c r="BU23" s="127">
        <v>16832.437009009653</v>
      </c>
      <c r="BV23" s="127">
        <v>16292.362944756067</v>
      </c>
      <c r="BW23" s="127">
        <v>18132.510417019213</v>
      </c>
      <c r="BX23" s="127">
        <v>19289.095659917508</v>
      </c>
      <c r="BY23" s="127">
        <v>19872.669515691476</v>
      </c>
      <c r="BZ23" s="127">
        <v>20311.777114653185</v>
      </c>
      <c r="CA23" s="127">
        <v>19902.257122979496</v>
      </c>
      <c r="CB23" s="127">
        <v>15753.935656037747</v>
      </c>
      <c r="CC23" s="127">
        <v>14888.828664482891</v>
      </c>
      <c r="CD23" s="127">
        <v>13766.689355406621</v>
      </c>
      <c r="CE23" s="127">
        <v>15110.999275274744</v>
      </c>
      <c r="CF23" s="127">
        <v>12737.83286819561</v>
      </c>
      <c r="CG23" s="127">
        <v>12168.098651508339</v>
      </c>
      <c r="CH23" s="127">
        <v>11956.701566901607</v>
      </c>
      <c r="CI23" s="127">
        <v>13363.986719320183</v>
      </c>
      <c r="CJ23" s="127">
        <v>15501.846717542292</v>
      </c>
      <c r="CK23" s="127">
        <v>14375.679788970527</v>
      </c>
      <c r="CL23" s="127">
        <v>14824.445253234227</v>
      </c>
      <c r="CM23" s="127">
        <v>13563.201535784341</v>
      </c>
      <c r="CN23" s="127">
        <v>10503.581325993329</v>
      </c>
      <c r="CO23" s="127">
        <v>11916.290415177087</v>
      </c>
      <c r="CP23" s="127">
        <v>11592.751687861373</v>
      </c>
      <c r="CQ23" s="127">
        <v>11204.383322099999</v>
      </c>
      <c r="CR23" s="127">
        <v>11110.8199835</v>
      </c>
      <c r="CS23" s="127">
        <v>11288.677607600001</v>
      </c>
      <c r="CT23" s="127">
        <v>12237.509282800002</v>
      </c>
      <c r="CU23" s="127">
        <v>14769.947003200003</v>
      </c>
      <c r="CV23" s="127">
        <v>17950.991679499999</v>
      </c>
      <c r="CW23" s="127">
        <v>18390.855373689999</v>
      </c>
      <c r="CX23" s="127">
        <v>21929.854459080001</v>
      </c>
    </row>
    <row r="24" spans="1:102">
      <c r="A24" s="130" t="s">
        <v>508</v>
      </c>
      <c r="B24" s="127">
        <v>1155.2112299999999</v>
      </c>
      <c r="C24" s="127">
        <v>1925.9498191000002</v>
      </c>
      <c r="D24" s="127">
        <v>1865.8900011000001</v>
      </c>
      <c r="E24" s="127">
        <v>2531.6812917000002</v>
      </c>
      <c r="F24" s="127">
        <v>3931.0748325999998</v>
      </c>
      <c r="G24" s="127">
        <v>2489.7260700000002</v>
      </c>
      <c r="H24" s="127">
        <v>3125.9965812999999</v>
      </c>
      <c r="I24" s="127">
        <v>3078.5145759999996</v>
      </c>
      <c r="J24" s="127">
        <v>2917.9679562000001</v>
      </c>
      <c r="K24" s="127">
        <v>5649.3739408000001</v>
      </c>
      <c r="L24" s="127">
        <v>3740.9783971000002</v>
      </c>
      <c r="M24" s="127">
        <v>4691.0799445999992</v>
      </c>
      <c r="N24" s="127">
        <v>4378.4847641000006</v>
      </c>
      <c r="O24" s="127">
        <v>4100.1214412999998</v>
      </c>
      <c r="P24" s="127">
        <v>4684.5687000999997</v>
      </c>
      <c r="Q24" s="127">
        <v>3699.4562083999999</v>
      </c>
      <c r="R24" s="127">
        <v>3018.0469077999996</v>
      </c>
      <c r="S24" s="127">
        <v>4796.9383056999995</v>
      </c>
      <c r="T24" s="127">
        <v>5007.5152415000002</v>
      </c>
      <c r="U24" s="127">
        <v>5328.6258393999997</v>
      </c>
      <c r="V24" s="127">
        <v>12881.674535700002</v>
      </c>
      <c r="W24" s="127">
        <v>10919.4862644</v>
      </c>
      <c r="X24" s="127">
        <v>5739.6605567999995</v>
      </c>
      <c r="Y24" s="127">
        <v>6014.1450634000003</v>
      </c>
      <c r="Z24" s="127">
        <v>4751.8048962000003</v>
      </c>
      <c r="AA24" s="127">
        <v>8997.0454926000002</v>
      </c>
      <c r="AB24" s="127">
        <v>4194.8601993000002</v>
      </c>
      <c r="AC24" s="127">
        <v>3437.5865219999996</v>
      </c>
      <c r="AD24" s="127">
        <v>3127.5776028999999</v>
      </c>
      <c r="AE24" s="127">
        <v>4791.3241386999998</v>
      </c>
      <c r="AF24" s="127">
        <v>4155.8405650000004</v>
      </c>
      <c r="AG24" s="127">
        <v>3117.9934192000001</v>
      </c>
      <c r="AH24" s="127">
        <v>5621.4384849999997</v>
      </c>
      <c r="AI24" s="127">
        <v>9120.2963175000004</v>
      </c>
      <c r="AJ24" s="127">
        <v>12465.495518</v>
      </c>
      <c r="AK24" s="127">
        <v>10519.201589799999</v>
      </c>
      <c r="AL24" s="127">
        <v>8412.8960987000009</v>
      </c>
      <c r="AM24" s="127">
        <v>5758.6749620999999</v>
      </c>
      <c r="AN24" s="127">
        <v>4128.3953922999999</v>
      </c>
      <c r="AO24" s="127">
        <v>3743.0442386999998</v>
      </c>
      <c r="AP24" s="127">
        <v>3074.7063235999999</v>
      </c>
      <c r="AQ24" s="127">
        <v>6475.3975986999994</v>
      </c>
      <c r="AR24" s="127">
        <v>4960.0425759999998</v>
      </c>
      <c r="AS24" s="127">
        <v>4559.7112668999998</v>
      </c>
      <c r="AT24" s="127">
        <v>8175.7909048000001</v>
      </c>
      <c r="AU24" s="127">
        <v>7917.0646825000003</v>
      </c>
      <c r="AV24" s="127">
        <v>3575.7803553545145</v>
      </c>
      <c r="AW24" s="127">
        <v>6607.7363070236552</v>
      </c>
      <c r="AX24" s="127">
        <v>10985.780416122176</v>
      </c>
      <c r="AY24" s="127">
        <v>13252.628907403459</v>
      </c>
      <c r="AZ24" s="127">
        <v>8842.0668336041253</v>
      </c>
      <c r="BA24" s="127">
        <v>11133.614354189165</v>
      </c>
      <c r="BB24" s="127">
        <v>5062.0712110714612</v>
      </c>
      <c r="BC24" s="127">
        <v>7714.4412901856185</v>
      </c>
      <c r="BD24" s="127">
        <v>20080.028864523316</v>
      </c>
      <c r="BE24" s="127">
        <v>18274.169216906106</v>
      </c>
      <c r="BF24" s="127">
        <v>18269.954158525517</v>
      </c>
      <c r="BG24" s="127">
        <v>11039.52356238532</v>
      </c>
      <c r="BH24" s="127">
        <v>12373.769130984107</v>
      </c>
      <c r="BI24" s="127">
        <v>15832.182474961846</v>
      </c>
      <c r="BJ24" s="127">
        <v>10324.551909695387</v>
      </c>
      <c r="BK24" s="127">
        <v>11859.814277503345</v>
      </c>
      <c r="BL24" s="127">
        <v>6752.5241995678689</v>
      </c>
      <c r="BM24" s="127">
        <v>7760.6122282770339</v>
      </c>
      <c r="BN24" s="127">
        <v>8121.9385814336847</v>
      </c>
      <c r="BO24" s="127">
        <v>12655.030554448324</v>
      </c>
      <c r="BP24" s="127">
        <v>9470.1795433997995</v>
      </c>
      <c r="BQ24" s="127">
        <v>9425.7078818958962</v>
      </c>
      <c r="BR24" s="127">
        <v>9976.2006588912755</v>
      </c>
      <c r="BS24" s="127">
        <v>8965.5738501478518</v>
      </c>
      <c r="BT24" s="127">
        <v>8435.5323163584071</v>
      </c>
      <c r="BU24" s="127">
        <v>8825.4951897811679</v>
      </c>
      <c r="BV24" s="127">
        <v>8699.983365282078</v>
      </c>
      <c r="BW24" s="127">
        <v>9209.0536966160125</v>
      </c>
      <c r="BX24" s="127">
        <v>17616.577061015065</v>
      </c>
      <c r="BY24" s="127">
        <v>18930.824868943469</v>
      </c>
      <c r="BZ24" s="127">
        <v>18011.201336363407</v>
      </c>
      <c r="CA24" s="127">
        <v>21880.911721764183</v>
      </c>
      <c r="CB24" s="127">
        <v>18916.354053097199</v>
      </c>
      <c r="CC24" s="127">
        <v>15807.547275009278</v>
      </c>
      <c r="CD24" s="127">
        <v>16651.353583771743</v>
      </c>
      <c r="CE24" s="127">
        <v>13320.859410908783</v>
      </c>
      <c r="CF24" s="127">
        <v>13092.521105640379</v>
      </c>
      <c r="CG24" s="127">
        <v>9197.7273530501152</v>
      </c>
      <c r="CH24" s="127">
        <v>10231.423554676381</v>
      </c>
      <c r="CI24" s="127">
        <v>8462.5599330616642</v>
      </c>
      <c r="CJ24" s="127">
        <v>16319.764690398813</v>
      </c>
      <c r="CK24" s="127">
        <v>12436.902414657903</v>
      </c>
      <c r="CL24" s="127">
        <v>13198.408768046247</v>
      </c>
      <c r="CM24" s="127">
        <v>12954.822169234267</v>
      </c>
      <c r="CN24" s="127">
        <v>15113.364414357415</v>
      </c>
      <c r="CO24" s="127">
        <v>23068.170564346467</v>
      </c>
      <c r="CP24" s="127">
        <v>21415.210692890218</v>
      </c>
      <c r="CQ24" s="127">
        <v>18449.342429890003</v>
      </c>
      <c r="CR24" s="127">
        <v>18566.803797799999</v>
      </c>
      <c r="CS24" s="127">
        <v>17608.27283337</v>
      </c>
      <c r="CT24" s="127">
        <v>33655.28698089</v>
      </c>
      <c r="CU24" s="127">
        <v>30610.211725000005</v>
      </c>
      <c r="CV24" s="127">
        <v>36394.290105100001</v>
      </c>
      <c r="CW24" s="127">
        <v>30101.739616700001</v>
      </c>
      <c r="CX24" s="127">
        <v>32229.072730000004</v>
      </c>
    </row>
    <row r="25" spans="1:102">
      <c r="A25" s="130" t="s">
        <v>509</v>
      </c>
      <c r="B25" s="127">
        <v>4535.7742935999995</v>
      </c>
      <c r="C25" s="127">
        <v>7808.7466885000013</v>
      </c>
      <c r="D25" s="127">
        <v>7998.3487167999992</v>
      </c>
      <c r="E25" s="127">
        <v>6940.6142227</v>
      </c>
      <c r="F25" s="127">
        <v>7270.8275897000003</v>
      </c>
      <c r="G25" s="127">
        <v>7338.6269706999992</v>
      </c>
      <c r="H25" s="127">
        <v>7374.7425217</v>
      </c>
      <c r="I25" s="127">
        <v>7370.0379009999997</v>
      </c>
      <c r="J25" s="127">
        <v>9220.0819709999996</v>
      </c>
      <c r="K25" s="127">
        <v>9557.7022767999988</v>
      </c>
      <c r="L25" s="127">
        <v>9407.1003038999988</v>
      </c>
      <c r="M25" s="127">
        <v>8262.1880368999991</v>
      </c>
      <c r="N25" s="127">
        <v>7891.2727355000006</v>
      </c>
      <c r="O25" s="127">
        <v>8044.7192875000001</v>
      </c>
      <c r="P25" s="127">
        <v>9750.609187</v>
      </c>
      <c r="Q25" s="127">
        <v>8130.2940413000006</v>
      </c>
      <c r="R25" s="127">
        <v>10344.3216281</v>
      </c>
      <c r="S25" s="127">
        <v>8923.9573001999997</v>
      </c>
      <c r="T25" s="127">
        <v>10776.4455141</v>
      </c>
      <c r="U25" s="127">
        <v>11495.336487</v>
      </c>
      <c r="V25" s="127">
        <v>12291.383682799998</v>
      </c>
      <c r="W25" s="127">
        <v>13932.9904038</v>
      </c>
      <c r="X25" s="127">
        <v>12750.083723299998</v>
      </c>
      <c r="Y25" s="127">
        <v>13095.1245339</v>
      </c>
      <c r="Z25" s="127">
        <v>13748.446636799999</v>
      </c>
      <c r="AA25" s="127">
        <v>14198.276480100001</v>
      </c>
      <c r="AB25" s="127">
        <v>14248.455258400001</v>
      </c>
      <c r="AC25" s="127">
        <v>11890.589114999999</v>
      </c>
      <c r="AD25" s="127">
        <v>11423.138106800001</v>
      </c>
      <c r="AE25" s="127">
        <v>11166.3089377</v>
      </c>
      <c r="AF25" s="127">
        <v>13398.4832064</v>
      </c>
      <c r="AG25" s="127">
        <v>13537.445522099999</v>
      </c>
      <c r="AH25" s="127">
        <v>13123.4166688</v>
      </c>
      <c r="AI25" s="127">
        <v>13029.324246299999</v>
      </c>
      <c r="AJ25" s="127">
        <v>16939.3767372</v>
      </c>
      <c r="AK25" s="127">
        <v>15912.025556699999</v>
      </c>
      <c r="AL25" s="127">
        <v>18017.413593700003</v>
      </c>
      <c r="AM25" s="127">
        <v>17767.176562099998</v>
      </c>
      <c r="AN25" s="127">
        <v>18579.391981699999</v>
      </c>
      <c r="AO25" s="127">
        <v>18516.940220799999</v>
      </c>
      <c r="AP25" s="127">
        <v>16506.992657399998</v>
      </c>
      <c r="AQ25" s="127">
        <v>13248.1071558</v>
      </c>
      <c r="AR25" s="127">
        <v>15560.181993800001</v>
      </c>
      <c r="AS25" s="127">
        <v>15153.6134917</v>
      </c>
      <c r="AT25" s="127">
        <v>15958.375313299999</v>
      </c>
      <c r="AU25" s="127">
        <v>16464.0648774</v>
      </c>
      <c r="AV25" s="127">
        <v>18675.542140291218</v>
      </c>
      <c r="AW25" s="127">
        <v>18628.916104983298</v>
      </c>
      <c r="AX25" s="127">
        <v>20384.799747028224</v>
      </c>
      <c r="AY25" s="127">
        <v>20754.000344143256</v>
      </c>
      <c r="AZ25" s="127">
        <v>21783.518480463601</v>
      </c>
      <c r="BA25" s="127">
        <v>22339.455107066118</v>
      </c>
      <c r="BB25" s="127">
        <v>19975.97971700893</v>
      </c>
      <c r="BC25" s="127">
        <v>18897.912991280049</v>
      </c>
      <c r="BD25" s="127">
        <v>17725.003754941023</v>
      </c>
      <c r="BE25" s="127">
        <v>21436.063644478032</v>
      </c>
      <c r="BF25" s="127">
        <v>18102.460448812599</v>
      </c>
      <c r="BG25" s="127">
        <v>16480.564800207332</v>
      </c>
      <c r="BH25" s="127">
        <v>18072.252611831234</v>
      </c>
      <c r="BI25" s="127">
        <v>18289.774687894878</v>
      </c>
      <c r="BJ25" s="127">
        <v>19352.257572442668</v>
      </c>
      <c r="BK25" s="127">
        <v>21132.968733723781</v>
      </c>
      <c r="BL25" s="127">
        <v>22322.415750818316</v>
      </c>
      <c r="BM25" s="127">
        <v>21458.177014626373</v>
      </c>
      <c r="BN25" s="127">
        <v>21262.111728056996</v>
      </c>
      <c r="BO25" s="127">
        <v>19487.783325848504</v>
      </c>
      <c r="BP25" s="127">
        <v>19508.293527641094</v>
      </c>
      <c r="BQ25" s="127">
        <v>19477.592384175277</v>
      </c>
      <c r="BR25" s="127">
        <v>19034.101088571744</v>
      </c>
      <c r="BS25" s="127">
        <v>18306.392963462138</v>
      </c>
      <c r="BT25" s="127">
        <v>19003.059952210864</v>
      </c>
      <c r="BU25" s="127">
        <v>18371.402710782379</v>
      </c>
      <c r="BV25" s="127">
        <v>19795.236136594031</v>
      </c>
      <c r="BW25" s="127">
        <v>19681.373502166469</v>
      </c>
      <c r="BX25" s="127">
        <v>20814.28951560305</v>
      </c>
      <c r="BY25" s="127">
        <v>19095.299280386826</v>
      </c>
      <c r="BZ25" s="127">
        <v>20106.331714223845</v>
      </c>
      <c r="CA25" s="127">
        <v>18906.95396523313</v>
      </c>
      <c r="CB25" s="127">
        <v>19375.545728118868</v>
      </c>
      <c r="CC25" s="127">
        <v>17666.19616537918</v>
      </c>
      <c r="CD25" s="127">
        <v>17754.818011229192</v>
      </c>
      <c r="CE25" s="127">
        <v>16863.593398855111</v>
      </c>
      <c r="CF25" s="127">
        <v>17522.172917257729</v>
      </c>
      <c r="CG25" s="127">
        <v>17323.761162909937</v>
      </c>
      <c r="CH25" s="127">
        <v>16835.007318235639</v>
      </c>
      <c r="CI25" s="127">
        <v>16892.626285341237</v>
      </c>
      <c r="CJ25" s="127">
        <v>17460.128949981194</v>
      </c>
      <c r="CK25" s="127">
        <v>16036.263774159865</v>
      </c>
      <c r="CL25" s="127">
        <v>16215.024379431394</v>
      </c>
      <c r="CM25" s="127">
        <v>15048.421011721839</v>
      </c>
      <c r="CN25" s="127">
        <v>15091.842728929578</v>
      </c>
      <c r="CO25" s="127">
        <v>14094.506737546271</v>
      </c>
      <c r="CP25" s="127">
        <v>13776.028324564413</v>
      </c>
      <c r="CQ25" s="127">
        <v>14852.216305603999</v>
      </c>
      <c r="CR25" s="127">
        <v>15178.294907372001</v>
      </c>
      <c r="CS25" s="127">
        <v>14442.886928454</v>
      </c>
      <c r="CT25" s="127">
        <v>14818.679471349998</v>
      </c>
      <c r="CU25" s="127">
        <v>14250.86839215</v>
      </c>
      <c r="CV25" s="127">
        <v>14130.155279171002</v>
      </c>
      <c r="CW25" s="127">
        <v>11535.843242480001</v>
      </c>
      <c r="CX25" s="127">
        <v>11716.8722184787</v>
      </c>
    </row>
    <row r="26" spans="1:102">
      <c r="A26" s="130" t="s">
        <v>510</v>
      </c>
      <c r="B26" s="127">
        <v>10080.7323512</v>
      </c>
      <c r="C26" s="127">
        <v>24567.714262000001</v>
      </c>
      <c r="D26" s="127">
        <v>28376.907837999999</v>
      </c>
      <c r="E26" s="127">
        <v>25200.931817000004</v>
      </c>
      <c r="F26" s="127">
        <v>26595.294861999999</v>
      </c>
      <c r="G26" s="127">
        <v>27693.614806000001</v>
      </c>
      <c r="H26" s="127">
        <v>19231.429302299999</v>
      </c>
      <c r="I26" s="127">
        <v>17901.256511200001</v>
      </c>
      <c r="J26" s="127">
        <v>19979.839129200001</v>
      </c>
      <c r="K26" s="127">
        <v>15094.8670253</v>
      </c>
      <c r="L26" s="127">
        <v>16627.057693299997</v>
      </c>
      <c r="M26" s="127">
        <v>15931.011597000001</v>
      </c>
      <c r="N26" s="127">
        <v>19302.746668</v>
      </c>
      <c r="O26" s="127">
        <v>18882.344875999999</v>
      </c>
      <c r="P26" s="127">
        <v>19584.192834000001</v>
      </c>
      <c r="Q26" s="127">
        <v>18847.3097605</v>
      </c>
      <c r="R26" s="127">
        <v>17259.7570447</v>
      </c>
      <c r="S26" s="127">
        <v>16681.764446000001</v>
      </c>
      <c r="T26" s="127">
        <v>17712.512344399998</v>
      </c>
      <c r="U26" s="127">
        <v>16231.879746800001</v>
      </c>
      <c r="V26" s="127">
        <v>16743.888711200001</v>
      </c>
      <c r="W26" s="127">
        <v>36131.616368999996</v>
      </c>
      <c r="X26" s="127">
        <v>22414.830467300002</v>
      </c>
      <c r="Y26" s="127">
        <v>22940.289324600002</v>
      </c>
      <c r="Z26" s="127">
        <v>24466.485873999998</v>
      </c>
      <c r="AA26" s="127">
        <v>20758.185434999999</v>
      </c>
      <c r="AB26" s="127">
        <v>23595.8785302</v>
      </c>
      <c r="AC26" s="127">
        <v>24308.401598999997</v>
      </c>
      <c r="AD26" s="127">
        <v>20708.756434700001</v>
      </c>
      <c r="AE26" s="127">
        <v>22468.229000300002</v>
      </c>
      <c r="AF26" s="127">
        <v>28781.45723</v>
      </c>
      <c r="AG26" s="127">
        <v>20065.818891700001</v>
      </c>
      <c r="AH26" s="127">
        <v>19522.006597</v>
      </c>
      <c r="AI26" s="127">
        <v>18579.964794399999</v>
      </c>
      <c r="AJ26" s="127">
        <v>18362.143741699998</v>
      </c>
      <c r="AK26" s="127">
        <v>20699.676085200001</v>
      </c>
      <c r="AL26" s="127">
        <v>19595.1508603</v>
      </c>
      <c r="AM26" s="127">
        <v>19751.796222600002</v>
      </c>
      <c r="AN26" s="127">
        <v>23197.8563445</v>
      </c>
      <c r="AO26" s="127">
        <v>21593.315992600001</v>
      </c>
      <c r="AP26" s="127">
        <v>18476.844422899998</v>
      </c>
      <c r="AQ26" s="127">
        <v>19656.967006899999</v>
      </c>
      <c r="AR26" s="127">
        <v>23042.4042739</v>
      </c>
      <c r="AS26" s="127">
        <v>19328.461033600001</v>
      </c>
      <c r="AT26" s="127">
        <v>19635.748207300003</v>
      </c>
      <c r="AU26" s="127">
        <v>22756.241461900001</v>
      </c>
      <c r="AV26" s="127">
        <v>24059.117630009983</v>
      </c>
      <c r="AW26" s="127">
        <v>23863.818979048265</v>
      </c>
      <c r="AX26" s="127">
        <v>23153.952033620415</v>
      </c>
      <c r="AY26" s="127">
        <v>22541.499687682903</v>
      </c>
      <c r="AZ26" s="127">
        <v>21804.44054489956</v>
      </c>
      <c r="BA26" s="127">
        <v>25745.9652220629</v>
      </c>
      <c r="BB26" s="127">
        <v>23432.75175917969</v>
      </c>
      <c r="BC26" s="127">
        <v>22488.64009626575</v>
      </c>
      <c r="BD26" s="127">
        <v>27832.350577912541</v>
      </c>
      <c r="BE26" s="127">
        <v>29008.536432858818</v>
      </c>
      <c r="BF26" s="127">
        <v>28812.925124989451</v>
      </c>
      <c r="BG26" s="127">
        <v>29431.411735483125</v>
      </c>
      <c r="BH26" s="127">
        <v>29231.943958754535</v>
      </c>
      <c r="BI26" s="127">
        <v>29745.040020273424</v>
      </c>
      <c r="BJ26" s="127">
        <v>32951.671422475818</v>
      </c>
      <c r="BK26" s="127">
        <v>36170.359834522169</v>
      </c>
      <c r="BL26" s="127">
        <v>34667.443080279329</v>
      </c>
      <c r="BM26" s="127">
        <v>36055.635133120275</v>
      </c>
      <c r="BN26" s="127">
        <v>36152.793926389415</v>
      </c>
      <c r="BO26" s="127">
        <v>34141.28841342646</v>
      </c>
      <c r="BP26" s="127">
        <v>39651.131465266168</v>
      </c>
      <c r="BQ26" s="127">
        <v>37948.849119204307</v>
      </c>
      <c r="BR26" s="127">
        <v>41540.223783815047</v>
      </c>
      <c r="BS26" s="127">
        <v>41232.970876132036</v>
      </c>
      <c r="BT26" s="127">
        <v>41762.28849967663</v>
      </c>
      <c r="BU26" s="127">
        <v>43458.953335864382</v>
      </c>
      <c r="BV26" s="127">
        <v>44780.759447975157</v>
      </c>
      <c r="BW26" s="127">
        <v>42992.380643681186</v>
      </c>
      <c r="BX26" s="127">
        <v>44039.733710120439</v>
      </c>
      <c r="BY26" s="127">
        <v>43889.520296015602</v>
      </c>
      <c r="BZ26" s="127">
        <v>42426.076226700578</v>
      </c>
      <c r="CA26" s="127">
        <v>39819.532452172731</v>
      </c>
      <c r="CB26" s="127">
        <v>37401.023463283913</v>
      </c>
      <c r="CC26" s="127">
        <v>33145.311016618645</v>
      </c>
      <c r="CD26" s="127">
        <v>35287.064072262328</v>
      </c>
      <c r="CE26" s="127">
        <v>34966.139527671279</v>
      </c>
      <c r="CF26" s="127">
        <v>38892.495364104427</v>
      </c>
      <c r="CG26" s="127">
        <v>40353.227793185884</v>
      </c>
      <c r="CH26" s="127">
        <v>40097.551219805078</v>
      </c>
      <c r="CI26" s="127">
        <v>41295.920328795692</v>
      </c>
      <c r="CJ26" s="127">
        <v>38653.504051481868</v>
      </c>
      <c r="CK26" s="127">
        <v>38148.809529229271</v>
      </c>
      <c r="CL26" s="127">
        <v>38830.794207622181</v>
      </c>
      <c r="CM26" s="127">
        <v>37673.320398549622</v>
      </c>
      <c r="CN26" s="127">
        <v>37196.429550176908</v>
      </c>
      <c r="CO26" s="127">
        <v>35686.484926976838</v>
      </c>
      <c r="CP26" s="127">
        <v>38806.477607782508</v>
      </c>
      <c r="CQ26" s="127">
        <v>40932.230648049997</v>
      </c>
      <c r="CR26" s="127">
        <v>41237.66481129</v>
      </c>
      <c r="CS26" s="127">
        <v>41550.539225330001</v>
      </c>
      <c r="CT26" s="127">
        <v>44374.317979739993</v>
      </c>
      <c r="CU26" s="127">
        <v>38000.196139380001</v>
      </c>
      <c r="CV26" s="127">
        <v>40010.842618950002</v>
      </c>
      <c r="CW26" s="127">
        <v>53758.199654299999</v>
      </c>
      <c r="CX26" s="127">
        <v>52544.663440179997</v>
      </c>
    </row>
    <row r="27" spans="1:102">
      <c r="A27" s="129" t="s">
        <v>511</v>
      </c>
      <c r="B27" s="127">
        <v>4886.3567746999997</v>
      </c>
      <c r="C27" s="127">
        <v>12153.1191953</v>
      </c>
      <c r="D27" s="127">
        <v>9950.8463462</v>
      </c>
      <c r="E27" s="127">
        <v>10043.3458154</v>
      </c>
      <c r="F27" s="127">
        <v>10921.0129438</v>
      </c>
      <c r="G27" s="127">
        <v>10060.44527</v>
      </c>
      <c r="H27" s="127">
        <v>18262.216908400002</v>
      </c>
      <c r="I27" s="127">
        <v>15378.1076182</v>
      </c>
      <c r="J27" s="127">
        <v>9623.6759521999993</v>
      </c>
      <c r="K27" s="127">
        <v>10036.4029395</v>
      </c>
      <c r="L27" s="127">
        <v>11310.8342311</v>
      </c>
      <c r="M27" s="127">
        <v>11116.1463927</v>
      </c>
      <c r="N27" s="127">
        <v>11161.3976788</v>
      </c>
      <c r="O27" s="127">
        <v>11481.6126269</v>
      </c>
      <c r="P27" s="127">
        <v>10259.6957855</v>
      </c>
      <c r="Q27" s="127">
        <v>11129.4033174</v>
      </c>
      <c r="R27" s="127">
        <v>13107.320153299999</v>
      </c>
      <c r="S27" s="127">
        <v>10742.833424999999</v>
      </c>
      <c r="T27" s="127">
        <v>11668.4320487</v>
      </c>
      <c r="U27" s="127">
        <v>10630.179366300001</v>
      </c>
      <c r="V27" s="127">
        <v>11882.4599297</v>
      </c>
      <c r="W27" s="127">
        <v>15889.935874800001</v>
      </c>
      <c r="X27" s="127">
        <v>13540.850870000002</v>
      </c>
      <c r="Y27" s="127">
        <v>16430.218101300001</v>
      </c>
      <c r="Z27" s="127">
        <v>13135.820510599999</v>
      </c>
      <c r="AA27" s="127">
        <v>13235.134514099998</v>
      </c>
      <c r="AB27" s="127">
        <v>16411.241067399998</v>
      </c>
      <c r="AC27" s="127">
        <v>13458.74602</v>
      </c>
      <c r="AD27" s="127">
        <v>9975.1691711000003</v>
      </c>
      <c r="AE27" s="127">
        <v>9717.7878423000002</v>
      </c>
      <c r="AF27" s="127">
        <v>12707.903567099998</v>
      </c>
      <c r="AG27" s="127">
        <v>12732.292642600001</v>
      </c>
      <c r="AH27" s="127">
        <v>12765.225678800001</v>
      </c>
      <c r="AI27" s="127">
        <v>13931.221528099999</v>
      </c>
      <c r="AJ27" s="127">
        <v>10969.963234299999</v>
      </c>
      <c r="AK27" s="127">
        <v>9627.6309164000013</v>
      </c>
      <c r="AL27" s="127">
        <v>9050.6837919999998</v>
      </c>
      <c r="AM27" s="127">
        <v>9427.2691611999999</v>
      </c>
      <c r="AN27" s="127">
        <v>7407.5069790000007</v>
      </c>
      <c r="AO27" s="127">
        <v>6536.1559916000006</v>
      </c>
      <c r="AP27" s="127">
        <v>7140.7951223999999</v>
      </c>
      <c r="AQ27" s="127">
        <v>7733.8718075000006</v>
      </c>
      <c r="AR27" s="127">
        <v>6830.3189416999994</v>
      </c>
      <c r="AS27" s="127">
        <v>7771.6292673000007</v>
      </c>
      <c r="AT27" s="127">
        <v>7638.9447276000001</v>
      </c>
      <c r="AU27" s="127">
        <v>6975.6647457999989</v>
      </c>
      <c r="AV27" s="127">
        <v>11662.119296790894</v>
      </c>
      <c r="AW27" s="127">
        <v>10692.757264725329</v>
      </c>
      <c r="AX27" s="127">
        <v>7524.5101205431365</v>
      </c>
      <c r="AY27" s="127">
        <v>8434.5961293274158</v>
      </c>
      <c r="AZ27" s="127">
        <v>7802.0716192319869</v>
      </c>
      <c r="BA27" s="127">
        <v>7319.8189361476288</v>
      </c>
      <c r="BB27" s="127">
        <v>24616.524111005496</v>
      </c>
      <c r="BC27" s="127">
        <v>12179.885329208288</v>
      </c>
      <c r="BD27" s="127">
        <v>6637.4161042566975</v>
      </c>
      <c r="BE27" s="127">
        <v>6307.2066653737029</v>
      </c>
      <c r="BF27" s="127">
        <v>5956.3351924618582</v>
      </c>
      <c r="BG27" s="127">
        <v>7432.5502645004326</v>
      </c>
      <c r="BH27" s="127">
        <v>5684.8085602405263</v>
      </c>
      <c r="BI27" s="127">
        <v>6071.0279594726981</v>
      </c>
      <c r="BJ27" s="127">
        <v>5660.6674259206984</v>
      </c>
      <c r="BK27" s="127">
        <v>6623.162891363032</v>
      </c>
      <c r="BL27" s="127">
        <v>6608.2326763749315</v>
      </c>
      <c r="BM27" s="127">
        <v>6308.7961387271916</v>
      </c>
      <c r="BN27" s="127">
        <v>6432.8158066310762</v>
      </c>
      <c r="BO27" s="127">
        <v>6817.308624212671</v>
      </c>
      <c r="BP27" s="127">
        <v>8005.3225986351508</v>
      </c>
      <c r="BQ27" s="127">
        <v>7325.5384097748865</v>
      </c>
      <c r="BR27" s="127">
        <v>7818.2007438679757</v>
      </c>
      <c r="BS27" s="127">
        <v>9181.5197791629835</v>
      </c>
      <c r="BT27" s="127">
        <v>10631.487553449151</v>
      </c>
      <c r="BU27" s="127">
        <v>11843.23356742262</v>
      </c>
      <c r="BV27" s="127">
        <v>11501.673819150612</v>
      </c>
      <c r="BW27" s="127">
        <v>10679.446767603225</v>
      </c>
      <c r="BX27" s="127">
        <v>11244.988607843185</v>
      </c>
      <c r="BY27" s="127">
        <v>10411.899208170276</v>
      </c>
      <c r="BZ27" s="127">
        <v>11186.197547976935</v>
      </c>
      <c r="CA27" s="127">
        <v>11696.44076927513</v>
      </c>
      <c r="CB27" s="127">
        <v>10921.086903094401</v>
      </c>
      <c r="CC27" s="127">
        <v>10761.773259802629</v>
      </c>
      <c r="CD27" s="127">
        <v>11698.890641190479</v>
      </c>
      <c r="CE27" s="127">
        <v>12565.684558145356</v>
      </c>
      <c r="CF27" s="127">
        <v>12540.182356649168</v>
      </c>
      <c r="CG27" s="127">
        <v>14511.520678161374</v>
      </c>
      <c r="CH27" s="127">
        <v>13258.747478899317</v>
      </c>
      <c r="CI27" s="127">
        <v>16558.027401823565</v>
      </c>
      <c r="CJ27" s="127">
        <v>12800.30751411914</v>
      </c>
      <c r="CK27" s="127">
        <v>11946.853297248024</v>
      </c>
      <c r="CL27" s="127">
        <v>12888.665171032626</v>
      </c>
      <c r="CM27" s="127">
        <v>11333.035926260956</v>
      </c>
      <c r="CN27" s="127">
        <v>11984.620343594743</v>
      </c>
      <c r="CO27" s="127">
        <v>11023.144345564415</v>
      </c>
      <c r="CP27" s="127">
        <v>12011.476438321768</v>
      </c>
      <c r="CQ27" s="127">
        <v>12497.628147569998</v>
      </c>
      <c r="CR27" s="127">
        <v>12206.589914750002</v>
      </c>
      <c r="CS27" s="127">
        <v>15357.690066179999</v>
      </c>
      <c r="CT27" s="127">
        <v>13188.514635300002</v>
      </c>
      <c r="CU27" s="127">
        <v>14316.826543800002</v>
      </c>
      <c r="CV27" s="127">
        <v>14083.5076957</v>
      </c>
      <c r="CW27" s="127">
        <v>12302.221551909999</v>
      </c>
      <c r="CX27" s="127">
        <v>12336.066612989998</v>
      </c>
    </row>
    <row r="28" spans="1:102">
      <c r="A28" s="130" t="s">
        <v>512</v>
      </c>
      <c r="B28" s="127">
        <v>26992.125177999998</v>
      </c>
      <c r="C28" s="127">
        <v>53055.596054000001</v>
      </c>
      <c r="D28" s="127">
        <v>57822.351018000001</v>
      </c>
      <c r="E28" s="127">
        <v>58178.11679</v>
      </c>
      <c r="F28" s="127">
        <v>56755.925254999995</v>
      </c>
      <c r="G28" s="127">
        <v>57879.131208999999</v>
      </c>
      <c r="H28" s="127">
        <v>76691.24553700001</v>
      </c>
      <c r="I28" s="127">
        <v>77783.483389000001</v>
      </c>
      <c r="J28" s="127">
        <v>71297.929585000005</v>
      </c>
      <c r="K28" s="127">
        <v>70263.685498000006</v>
      </c>
      <c r="L28" s="127">
        <v>70737.823723000009</v>
      </c>
      <c r="M28" s="127">
        <v>72293.849190000008</v>
      </c>
      <c r="N28" s="127">
        <v>98334.08382900001</v>
      </c>
      <c r="O28" s="127">
        <v>80611.636568999995</v>
      </c>
      <c r="P28" s="127">
        <v>79144.019451999993</v>
      </c>
      <c r="Q28" s="127">
        <v>72580.168154999992</v>
      </c>
      <c r="R28" s="127">
        <v>79043.945368000001</v>
      </c>
      <c r="S28" s="127">
        <v>86873.592792999989</v>
      </c>
      <c r="T28" s="127">
        <v>101005.699798</v>
      </c>
      <c r="U28" s="127">
        <v>65524.84726770001</v>
      </c>
      <c r="V28" s="127">
        <v>64185.601324000003</v>
      </c>
      <c r="W28" s="127">
        <v>67374.440369499993</v>
      </c>
      <c r="X28" s="127">
        <v>65901.861362399999</v>
      </c>
      <c r="Y28" s="127">
        <v>73386.899099800008</v>
      </c>
      <c r="Z28" s="127">
        <v>77192.38898779999</v>
      </c>
      <c r="AA28" s="127">
        <v>69306.987175800008</v>
      </c>
      <c r="AB28" s="127">
        <v>73964.320288599993</v>
      </c>
      <c r="AC28" s="127">
        <v>68361.451329999996</v>
      </c>
      <c r="AD28" s="127">
        <v>78221.273670400013</v>
      </c>
      <c r="AE28" s="127">
        <v>66692.883805300007</v>
      </c>
      <c r="AF28" s="127">
        <v>76501.041905999969</v>
      </c>
      <c r="AG28" s="127">
        <v>75256.37889800001</v>
      </c>
      <c r="AH28" s="127">
        <v>83072.000675999996</v>
      </c>
      <c r="AI28" s="127">
        <v>83041.996089000007</v>
      </c>
      <c r="AJ28" s="127">
        <v>93397.885522600001</v>
      </c>
      <c r="AK28" s="127">
        <v>90524.234322100005</v>
      </c>
      <c r="AL28" s="127">
        <v>88674.905786399991</v>
      </c>
      <c r="AM28" s="127">
        <v>125612.1991956</v>
      </c>
      <c r="AN28" s="127">
        <v>93386.104184100011</v>
      </c>
      <c r="AO28" s="127">
        <v>94827.974083099994</v>
      </c>
      <c r="AP28" s="127">
        <v>94219.562880499987</v>
      </c>
      <c r="AQ28" s="127">
        <v>90049.002378999998</v>
      </c>
      <c r="AR28" s="127">
        <v>109530.504009</v>
      </c>
      <c r="AS28" s="127">
        <v>104117.75573699997</v>
      </c>
      <c r="AT28" s="127">
        <v>106131.70057420002</v>
      </c>
      <c r="AU28" s="127">
        <v>103300.02842829998</v>
      </c>
      <c r="AV28" s="127">
        <v>105841.632080137</v>
      </c>
      <c r="AW28" s="127">
        <v>107305.20581106708</v>
      </c>
      <c r="AX28" s="127">
        <v>135535.50144535871</v>
      </c>
      <c r="AY28" s="127">
        <v>131227.25443702104</v>
      </c>
      <c r="AZ28" s="127">
        <v>122519.15710878513</v>
      </c>
      <c r="BA28" s="127">
        <v>143659.6195506751</v>
      </c>
      <c r="BB28" s="127">
        <v>157161.96859141326</v>
      </c>
      <c r="BC28" s="127">
        <v>159574.50482598803</v>
      </c>
      <c r="BD28" s="127">
        <v>180664.95834580154</v>
      </c>
      <c r="BE28" s="127">
        <v>143244.11573603546</v>
      </c>
      <c r="BF28" s="127">
        <v>131394.3790532194</v>
      </c>
      <c r="BG28" s="127">
        <v>140547.90019922427</v>
      </c>
      <c r="BH28" s="127">
        <v>144026.96125653986</v>
      </c>
      <c r="BI28" s="127">
        <v>146909.7096998925</v>
      </c>
      <c r="BJ28" s="127">
        <v>158264.16311072136</v>
      </c>
      <c r="BK28" s="127">
        <v>183703.84450011182</v>
      </c>
      <c r="BL28" s="127">
        <v>178546.18362688005</v>
      </c>
      <c r="BM28" s="127">
        <v>180899.16337308884</v>
      </c>
      <c r="BN28" s="127">
        <v>186000.36110594857</v>
      </c>
      <c r="BO28" s="127">
        <v>186686.12085676083</v>
      </c>
      <c r="BP28" s="127">
        <v>189779.89592666051</v>
      </c>
      <c r="BQ28" s="127">
        <v>194633.30270780204</v>
      </c>
      <c r="BR28" s="127">
        <v>196859.51714690583</v>
      </c>
      <c r="BS28" s="127">
        <v>190992.6304739092</v>
      </c>
      <c r="BT28" s="127">
        <v>193282.13630978653</v>
      </c>
      <c r="BU28" s="127">
        <v>196096.85394616961</v>
      </c>
      <c r="BV28" s="127">
        <v>199317.72864302027</v>
      </c>
      <c r="BW28" s="127">
        <v>198526.52962871143</v>
      </c>
      <c r="BX28" s="127">
        <v>200294.42239952684</v>
      </c>
      <c r="BY28" s="127">
        <v>187232.53583893049</v>
      </c>
      <c r="BZ28" s="127">
        <v>190381.54388575704</v>
      </c>
      <c r="CA28" s="127">
        <v>188612.87541928404</v>
      </c>
      <c r="CB28" s="127">
        <v>195089.68042317461</v>
      </c>
      <c r="CC28" s="127">
        <v>192649.86787941895</v>
      </c>
      <c r="CD28" s="127">
        <v>196161.30138051513</v>
      </c>
      <c r="CE28" s="127">
        <v>195630.61257141561</v>
      </c>
      <c r="CF28" s="127">
        <v>206344.27352021777</v>
      </c>
      <c r="CG28" s="127">
        <v>202689.02997578945</v>
      </c>
      <c r="CH28" s="127">
        <v>204654.85557279782</v>
      </c>
      <c r="CI28" s="127">
        <v>200077.39812843688</v>
      </c>
      <c r="CJ28" s="127">
        <v>206581.51136534481</v>
      </c>
      <c r="CK28" s="127">
        <v>196905.16434330141</v>
      </c>
      <c r="CL28" s="127">
        <v>200209.34038750047</v>
      </c>
      <c r="CM28" s="127">
        <v>196924.50375051593</v>
      </c>
      <c r="CN28" s="127">
        <v>197780.98010724329</v>
      </c>
      <c r="CO28" s="127">
        <v>174994.15290931429</v>
      </c>
      <c r="CP28" s="127">
        <v>186789.03803257504</v>
      </c>
      <c r="CQ28" s="127">
        <v>180169.51324280002</v>
      </c>
      <c r="CR28" s="127">
        <v>180822.96283089998</v>
      </c>
      <c r="CS28" s="127">
        <v>184545.2089193</v>
      </c>
      <c r="CT28" s="127">
        <v>188643.1471763</v>
      </c>
      <c r="CU28" s="127">
        <v>180491.5229215</v>
      </c>
      <c r="CV28" s="127">
        <v>179241.59348730001</v>
      </c>
      <c r="CW28" s="127">
        <v>182933.62329920003</v>
      </c>
      <c r="CX28" s="127">
        <v>188581.6042113</v>
      </c>
    </row>
    <row r="29" spans="1:102">
      <c r="A29" s="130" t="s">
        <v>513</v>
      </c>
      <c r="B29" s="127">
        <v>0</v>
      </c>
      <c r="C29" s="127">
        <v>0</v>
      </c>
      <c r="D29" s="127">
        <v>0</v>
      </c>
      <c r="E29" s="127">
        <v>0</v>
      </c>
      <c r="F29" s="127">
        <v>0</v>
      </c>
      <c r="G29" s="127">
        <v>0</v>
      </c>
      <c r="H29" s="127">
        <v>0</v>
      </c>
      <c r="I29" s="127">
        <v>0</v>
      </c>
      <c r="J29" s="127">
        <v>0</v>
      </c>
      <c r="K29" s="127">
        <v>0</v>
      </c>
      <c r="L29" s="127">
        <v>0</v>
      </c>
      <c r="M29" s="127">
        <v>0</v>
      </c>
      <c r="N29" s="127">
        <v>0</v>
      </c>
      <c r="O29" s="127">
        <v>0</v>
      </c>
      <c r="P29" s="127">
        <v>0</v>
      </c>
      <c r="Q29" s="127">
        <v>0</v>
      </c>
      <c r="R29" s="127">
        <v>0</v>
      </c>
      <c r="S29" s="127">
        <v>0</v>
      </c>
      <c r="T29" s="127">
        <v>0</v>
      </c>
      <c r="U29" s="127">
        <v>26267.313764299997</v>
      </c>
      <c r="V29" s="127">
        <v>32726.986022000001</v>
      </c>
      <c r="W29" s="127">
        <v>32271.794085499998</v>
      </c>
      <c r="X29" s="127">
        <v>33878.363086600002</v>
      </c>
      <c r="Y29" s="127">
        <v>27076.223134200001</v>
      </c>
      <c r="Z29" s="127">
        <v>24030.475592199997</v>
      </c>
      <c r="AA29" s="127">
        <v>31857.002784199998</v>
      </c>
      <c r="AB29" s="127">
        <v>42232.287379399997</v>
      </c>
      <c r="AC29" s="127">
        <v>54725.786049999995</v>
      </c>
      <c r="AD29" s="127">
        <v>43920.297774999999</v>
      </c>
      <c r="AE29" s="127">
        <v>45050.671021000002</v>
      </c>
      <c r="AF29" s="127">
        <v>58874.897480000007</v>
      </c>
      <c r="AG29" s="127">
        <v>56974.858093000003</v>
      </c>
      <c r="AH29" s="127">
        <v>50032.229285000001</v>
      </c>
      <c r="AI29" s="127">
        <v>44075.222028000004</v>
      </c>
      <c r="AJ29" s="127">
        <v>34877.092736400002</v>
      </c>
      <c r="AK29" s="127">
        <v>41098.352742900002</v>
      </c>
      <c r="AL29" s="127">
        <v>36616.1224516</v>
      </c>
      <c r="AM29" s="127">
        <v>40708.913952400006</v>
      </c>
      <c r="AN29" s="127">
        <v>53270.683442900001</v>
      </c>
      <c r="AO29" s="127">
        <v>89616.811617899992</v>
      </c>
      <c r="AP29" s="127">
        <v>56981.142131500004</v>
      </c>
      <c r="AQ29" s="127">
        <v>67372.180701999998</v>
      </c>
      <c r="AR29" s="127">
        <v>69616.335557999992</v>
      </c>
      <c r="AS29" s="127">
        <v>132552.49157200003</v>
      </c>
      <c r="AT29" s="127">
        <v>112766.1482768</v>
      </c>
      <c r="AU29" s="127">
        <v>130025.16479369999</v>
      </c>
      <c r="AV29" s="127">
        <v>89549.827571435861</v>
      </c>
      <c r="AW29" s="127">
        <v>114871.33846329409</v>
      </c>
      <c r="AX29" s="127">
        <v>94617.327620464814</v>
      </c>
      <c r="AY29" s="127">
        <v>104633.86765036602</v>
      </c>
      <c r="AZ29" s="127">
        <v>103393.55398069597</v>
      </c>
      <c r="BA29" s="127">
        <v>157855.61735854368</v>
      </c>
      <c r="BB29" s="127">
        <v>129333.13273448589</v>
      </c>
      <c r="BC29" s="127">
        <v>113489.79499837579</v>
      </c>
      <c r="BD29" s="127">
        <v>169860.21331275321</v>
      </c>
      <c r="BE29" s="127">
        <v>100655.46488749143</v>
      </c>
      <c r="BF29" s="127">
        <v>119515.51869498842</v>
      </c>
      <c r="BG29" s="127">
        <v>150326.93511599343</v>
      </c>
      <c r="BH29" s="127">
        <v>141264.80671047556</v>
      </c>
      <c r="BI29" s="127">
        <v>120839.51088518881</v>
      </c>
      <c r="BJ29" s="127">
        <v>143880.28347252257</v>
      </c>
      <c r="BK29" s="127">
        <v>169768.06327755816</v>
      </c>
      <c r="BL29" s="127">
        <v>193764.48733318539</v>
      </c>
      <c r="BM29" s="127">
        <v>176268.96856291965</v>
      </c>
      <c r="BN29" s="127">
        <v>155427.28116085526</v>
      </c>
      <c r="BO29" s="127">
        <v>154335.76406983257</v>
      </c>
      <c r="BP29" s="127">
        <v>140748.05362317653</v>
      </c>
      <c r="BQ29" s="127">
        <v>144590.39336961205</v>
      </c>
      <c r="BR29" s="127">
        <v>161513.33757652505</v>
      </c>
      <c r="BS29" s="127">
        <v>175813.96846417282</v>
      </c>
      <c r="BT29" s="127">
        <v>156381.63204917568</v>
      </c>
      <c r="BU29" s="127">
        <v>152489.31830659541</v>
      </c>
      <c r="BV29" s="127">
        <v>159951.74651153665</v>
      </c>
      <c r="BW29" s="127">
        <v>160669.41789781293</v>
      </c>
      <c r="BX29" s="127">
        <v>160036.6269159072</v>
      </c>
      <c r="BY29" s="127">
        <v>157745.66692751035</v>
      </c>
      <c r="BZ29" s="127">
        <v>156303.82314665749</v>
      </c>
      <c r="CA29" s="127">
        <v>151814.13030766731</v>
      </c>
      <c r="CB29" s="127">
        <v>148331.88963408285</v>
      </c>
      <c r="CC29" s="127">
        <v>131750.59992951856</v>
      </c>
      <c r="CD29" s="127">
        <v>131053.79714495639</v>
      </c>
      <c r="CE29" s="127">
        <v>127172.18913994692</v>
      </c>
      <c r="CF29" s="127">
        <v>124960.04213400741</v>
      </c>
      <c r="CG29" s="127">
        <v>135471.6414210209</v>
      </c>
      <c r="CH29" s="127">
        <v>123054.76336356188</v>
      </c>
      <c r="CI29" s="127">
        <v>125362.48144246778</v>
      </c>
      <c r="CJ29" s="127">
        <v>131729.92209981827</v>
      </c>
      <c r="CK29" s="127">
        <v>110613.35742159642</v>
      </c>
      <c r="CL29" s="127">
        <v>115852.42538620793</v>
      </c>
      <c r="CM29" s="127">
        <v>123598.95190176609</v>
      </c>
      <c r="CN29" s="127">
        <v>134164.29880015203</v>
      </c>
      <c r="CO29" s="127">
        <v>133386.29172695923</v>
      </c>
      <c r="CP29" s="127">
        <v>143455.4952169442</v>
      </c>
      <c r="CQ29" s="127">
        <v>143611.49225199997</v>
      </c>
      <c r="CR29" s="127">
        <v>146688.20564600002</v>
      </c>
      <c r="CS29" s="127">
        <v>182865.79685400001</v>
      </c>
      <c r="CT29" s="127">
        <v>232712.71290799999</v>
      </c>
      <c r="CU29" s="127">
        <v>233492.648697</v>
      </c>
      <c r="CV29" s="127">
        <v>246381.572009</v>
      </c>
      <c r="CW29" s="127">
        <v>259595.82490950002</v>
      </c>
      <c r="CX29" s="127">
        <v>281275.98991030001</v>
      </c>
    </row>
    <row r="30" spans="1:102">
      <c r="A30" s="130" t="s">
        <v>514</v>
      </c>
      <c r="B30" s="127">
        <v>142592.40845700001</v>
      </c>
      <c r="C30" s="127">
        <v>259841.67060499999</v>
      </c>
      <c r="D30" s="127">
        <v>267993.23532100004</v>
      </c>
      <c r="E30" s="127">
        <v>273433.96633000002</v>
      </c>
      <c r="F30" s="127">
        <v>269963.832757</v>
      </c>
      <c r="G30" s="127">
        <v>272667.54174099996</v>
      </c>
      <c r="H30" s="127">
        <v>272926.80333000002</v>
      </c>
      <c r="I30" s="127">
        <v>280711.98567499995</v>
      </c>
      <c r="J30" s="127">
        <v>285647.80883999995</v>
      </c>
      <c r="K30" s="127">
        <v>286055.10135000001</v>
      </c>
      <c r="L30" s="127">
        <v>297035.22119000001</v>
      </c>
      <c r="M30" s="127">
        <v>289196.02574000001</v>
      </c>
      <c r="N30" s="127">
        <v>291547.56746999995</v>
      </c>
      <c r="O30" s="127">
        <v>298083.44753</v>
      </c>
      <c r="P30" s="127">
        <v>295913.410622</v>
      </c>
      <c r="Q30" s="127">
        <v>303814.97759000002</v>
      </c>
      <c r="R30" s="127">
        <v>302386.62089999998</v>
      </c>
      <c r="S30" s="127">
        <v>307773.52516000002</v>
      </c>
      <c r="T30" s="127">
        <v>315804.86037999997</v>
      </c>
      <c r="U30" s="127">
        <v>330182.80291999999</v>
      </c>
      <c r="V30" s="127">
        <v>327304.44052</v>
      </c>
      <c r="W30" s="127">
        <v>330832.64409999998</v>
      </c>
      <c r="X30" s="127">
        <v>335407.57001000002</v>
      </c>
      <c r="Y30" s="127">
        <v>337566.10175999999</v>
      </c>
      <c r="Z30" s="127">
        <v>349517.26536000002</v>
      </c>
      <c r="AA30" s="127">
        <v>350286.03234999999</v>
      </c>
      <c r="AB30" s="127">
        <v>361147.5024544</v>
      </c>
      <c r="AC30" s="127">
        <v>357983.05913100007</v>
      </c>
      <c r="AD30" s="127">
        <v>362279.11707600002</v>
      </c>
      <c r="AE30" s="127">
        <v>362456.75296200003</v>
      </c>
      <c r="AF30" s="127">
        <v>393807.72350699996</v>
      </c>
      <c r="AG30" s="127">
        <v>401171.63594300003</v>
      </c>
      <c r="AH30" s="127">
        <v>390221.86006899993</v>
      </c>
      <c r="AI30" s="127">
        <v>403647.28009500005</v>
      </c>
      <c r="AJ30" s="127">
        <v>402069.6926219</v>
      </c>
      <c r="AK30" s="127">
        <v>406222.98107849999</v>
      </c>
      <c r="AL30" s="127">
        <v>416717.45039639995</v>
      </c>
      <c r="AM30" s="127">
        <v>417301.16716299998</v>
      </c>
      <c r="AN30" s="127">
        <v>414839.93279299996</v>
      </c>
      <c r="AO30" s="127">
        <v>423065.98321199993</v>
      </c>
      <c r="AP30" s="127">
        <v>417388.60895899998</v>
      </c>
      <c r="AQ30" s="127">
        <v>429597.15988800005</v>
      </c>
      <c r="AR30" s="127">
        <v>429463.42395399994</v>
      </c>
      <c r="AS30" s="127">
        <v>454173.28285000002</v>
      </c>
      <c r="AT30" s="127">
        <v>455829.64816430002</v>
      </c>
      <c r="AU30" s="127">
        <v>476546.01680829993</v>
      </c>
      <c r="AV30" s="127">
        <v>472594.41424621025</v>
      </c>
      <c r="AW30" s="127">
        <v>486235.97123132972</v>
      </c>
      <c r="AX30" s="127">
        <v>489827.23901042831</v>
      </c>
      <c r="AY30" s="127">
        <v>515383.34058561601</v>
      </c>
      <c r="AZ30" s="127">
        <v>537876.03502279054</v>
      </c>
      <c r="BA30" s="127">
        <v>553047.3086018262</v>
      </c>
      <c r="BB30" s="127">
        <v>531960.57721002586</v>
      </c>
      <c r="BC30" s="127">
        <v>546559.62986068462</v>
      </c>
      <c r="BD30" s="127">
        <v>565798.01905020257</v>
      </c>
      <c r="BE30" s="127">
        <v>585566.09850900061</v>
      </c>
      <c r="BF30" s="127">
        <v>621699.94352794881</v>
      </c>
      <c r="BG30" s="127">
        <v>610434.48580312822</v>
      </c>
      <c r="BH30" s="127">
        <v>621488.26217894582</v>
      </c>
      <c r="BI30" s="127">
        <v>635222.44128310715</v>
      </c>
      <c r="BJ30" s="127">
        <v>661654.33256349142</v>
      </c>
      <c r="BK30" s="127">
        <v>717001.64080624934</v>
      </c>
      <c r="BL30" s="127">
        <v>735431.15972753626</v>
      </c>
      <c r="BM30" s="127">
        <v>759728.16428973165</v>
      </c>
      <c r="BN30" s="127">
        <v>754747.91705730709</v>
      </c>
      <c r="BO30" s="127">
        <v>761466.7372840076</v>
      </c>
      <c r="BP30" s="127">
        <v>768725.63745832024</v>
      </c>
      <c r="BQ30" s="127">
        <v>789549.70234759175</v>
      </c>
      <c r="BR30" s="127">
        <v>780116.02021897328</v>
      </c>
      <c r="BS30" s="127">
        <v>785593.13776578836</v>
      </c>
      <c r="BT30" s="127">
        <v>794697.41809051309</v>
      </c>
      <c r="BU30" s="127">
        <v>775662.30789064849</v>
      </c>
      <c r="BV30" s="127">
        <v>771722.6915051674</v>
      </c>
      <c r="BW30" s="127">
        <v>766228.2981457375</v>
      </c>
      <c r="BX30" s="127">
        <v>752024.20022263285</v>
      </c>
      <c r="BY30" s="127">
        <v>753243.27785611176</v>
      </c>
      <c r="BZ30" s="127">
        <v>736638.52038441726</v>
      </c>
      <c r="CA30" s="127">
        <v>726829.21252744901</v>
      </c>
      <c r="CB30" s="127">
        <v>735743.24396076857</v>
      </c>
      <c r="CC30" s="127">
        <v>719882.71349777794</v>
      </c>
      <c r="CD30" s="127">
        <v>707338.7180364317</v>
      </c>
      <c r="CE30" s="127">
        <v>693372.83529893053</v>
      </c>
      <c r="CF30" s="127">
        <v>704644.60527334246</v>
      </c>
      <c r="CG30" s="127">
        <v>683833.38576462818</v>
      </c>
      <c r="CH30" s="127">
        <v>671307.36052679655</v>
      </c>
      <c r="CI30" s="127">
        <v>663886.25397025596</v>
      </c>
      <c r="CJ30" s="127">
        <v>655897.04295055242</v>
      </c>
      <c r="CK30" s="127">
        <v>651103.0186076375</v>
      </c>
      <c r="CL30" s="127">
        <v>637932.7461629624</v>
      </c>
      <c r="CM30" s="127">
        <v>632260.75666189007</v>
      </c>
      <c r="CN30" s="127">
        <v>631885.17175090185</v>
      </c>
      <c r="CO30" s="127">
        <v>631625.63760504848</v>
      </c>
      <c r="CP30" s="127">
        <v>620491.15804361855</v>
      </c>
      <c r="CQ30" s="127">
        <v>624821.98165070009</v>
      </c>
      <c r="CR30" s="127">
        <v>644819.31765360001</v>
      </c>
      <c r="CS30" s="127">
        <v>628383.04211529996</v>
      </c>
      <c r="CT30" s="127">
        <v>629640.53835169994</v>
      </c>
      <c r="CU30" s="127">
        <v>617045.3265351</v>
      </c>
      <c r="CV30" s="127">
        <v>620640.04874350003</v>
      </c>
      <c r="CW30" s="127">
        <v>617835.40160109999</v>
      </c>
      <c r="CX30" s="127">
        <v>613732.78886960004</v>
      </c>
    </row>
    <row r="31" spans="1:102">
      <c r="A31" s="130" t="s">
        <v>515</v>
      </c>
      <c r="B31" s="127">
        <v>3344.4912159999999</v>
      </c>
      <c r="C31" s="127">
        <v>4624.1595495000001</v>
      </c>
      <c r="D31" s="127">
        <v>4396.7807249999996</v>
      </c>
      <c r="E31" s="127">
        <v>3476.2021013999997</v>
      </c>
      <c r="F31" s="127">
        <v>3964.5024421000003</v>
      </c>
      <c r="G31" s="127">
        <v>4363.1602385000006</v>
      </c>
      <c r="H31" s="127">
        <v>3466.3228125000005</v>
      </c>
      <c r="I31" s="127">
        <v>3172.6666004000003</v>
      </c>
      <c r="J31" s="127">
        <v>4517.6058519999997</v>
      </c>
      <c r="K31" s="127">
        <v>2731.1034165999999</v>
      </c>
      <c r="L31" s="127">
        <v>4040.2013499</v>
      </c>
      <c r="M31" s="127">
        <v>3266.8346028999999</v>
      </c>
      <c r="N31" s="127">
        <v>3193.7876341000001</v>
      </c>
      <c r="O31" s="127">
        <v>3107.1747237</v>
      </c>
      <c r="P31" s="127">
        <v>3597.8113511999995</v>
      </c>
      <c r="Q31" s="127">
        <v>2394.6693633999998</v>
      </c>
      <c r="R31" s="127">
        <v>2576.4578654000002</v>
      </c>
      <c r="S31" s="127">
        <v>2242.6848535999998</v>
      </c>
      <c r="T31" s="127">
        <v>2105.1891674999997</v>
      </c>
      <c r="U31" s="127">
        <v>1947.9645363</v>
      </c>
      <c r="V31" s="127">
        <v>1778.6630243999998</v>
      </c>
      <c r="W31" s="127">
        <v>2399.5114343999999</v>
      </c>
      <c r="X31" s="127">
        <v>3025.7428637000003</v>
      </c>
      <c r="Y31" s="127">
        <v>1464.8070802000002</v>
      </c>
      <c r="Z31" s="127">
        <v>2036.1124850000001</v>
      </c>
      <c r="AA31" s="127">
        <v>2559.5033333000001</v>
      </c>
      <c r="AB31" s="127">
        <v>1624.2990568999999</v>
      </c>
      <c r="AC31" s="127">
        <v>3705.7052729999996</v>
      </c>
      <c r="AD31" s="127">
        <v>2933.9942479000001</v>
      </c>
      <c r="AE31" s="127">
        <v>5443.2266315999996</v>
      </c>
      <c r="AF31" s="127">
        <v>4558.356511</v>
      </c>
      <c r="AG31" s="127">
        <v>7374.8723652999997</v>
      </c>
      <c r="AH31" s="127">
        <v>2479.3262172000004</v>
      </c>
      <c r="AI31" s="127">
        <v>4852.7362022000007</v>
      </c>
      <c r="AJ31" s="127">
        <v>4887.6666544</v>
      </c>
      <c r="AK31" s="127">
        <v>6497.0074669000005</v>
      </c>
      <c r="AL31" s="127">
        <v>2087.8450206000002</v>
      </c>
      <c r="AM31" s="127">
        <v>13784.935606700001</v>
      </c>
      <c r="AN31" s="127">
        <v>4220.1347452</v>
      </c>
      <c r="AO31" s="127">
        <v>3543.7435943</v>
      </c>
      <c r="AP31" s="127">
        <v>5026.2252465000001</v>
      </c>
      <c r="AQ31" s="127">
        <v>-903.48548710000023</v>
      </c>
      <c r="AR31" s="127">
        <v>3640.7810411999999</v>
      </c>
      <c r="AS31" s="127">
        <v>14138.359829999999</v>
      </c>
      <c r="AT31" s="127">
        <v>17310.056634799999</v>
      </c>
      <c r="AU31" s="127">
        <v>18245.828229500003</v>
      </c>
      <c r="AV31" s="127">
        <v>25497.233856635616</v>
      </c>
      <c r="AW31" s="127">
        <v>30134.676059883492</v>
      </c>
      <c r="AX31" s="127">
        <v>5848.6445339928032</v>
      </c>
      <c r="AY31" s="127">
        <v>4943.2573432024947</v>
      </c>
      <c r="AZ31" s="127">
        <v>6264.8827703830602</v>
      </c>
      <c r="BA31" s="127">
        <v>1582.1436675114726</v>
      </c>
      <c r="BB31" s="127">
        <v>14367.229197408211</v>
      </c>
      <c r="BC31" s="127">
        <v>13981.538828532819</v>
      </c>
      <c r="BD31" s="127">
        <v>71332.905321824917</v>
      </c>
      <c r="BE31" s="127">
        <v>93356.19580215255</v>
      </c>
      <c r="BF31" s="127">
        <v>67806.768370225414</v>
      </c>
      <c r="BG31" s="127">
        <v>35911.958384973696</v>
      </c>
      <c r="BH31" s="127">
        <v>56028.489321169574</v>
      </c>
      <c r="BI31" s="127">
        <v>44434.429499550097</v>
      </c>
      <c r="BJ31" s="127">
        <v>38135.210008741968</v>
      </c>
      <c r="BK31" s="127">
        <v>53381.988154769962</v>
      </c>
      <c r="BL31" s="127">
        <v>31981.792292982198</v>
      </c>
      <c r="BM31" s="127">
        <v>41217.253344147815</v>
      </c>
      <c r="BN31" s="127">
        <v>37564.09575402068</v>
      </c>
      <c r="BO31" s="127">
        <v>36037.83996238769</v>
      </c>
      <c r="BP31" s="127">
        <v>70000.919755011113</v>
      </c>
      <c r="BQ31" s="127">
        <v>69147.803771388761</v>
      </c>
      <c r="BR31" s="127">
        <v>60107.966387435474</v>
      </c>
      <c r="BS31" s="127">
        <v>58663.75825243492</v>
      </c>
      <c r="BT31" s="127">
        <v>44616.491177233955</v>
      </c>
      <c r="BU31" s="127">
        <v>51711.121398931456</v>
      </c>
      <c r="BV31" s="127">
        <v>58505.841405456435</v>
      </c>
      <c r="BW31" s="127">
        <v>52814.515907478308</v>
      </c>
      <c r="BX31" s="127">
        <v>56715.454443333583</v>
      </c>
      <c r="BY31" s="127">
        <v>54250.460891890594</v>
      </c>
      <c r="BZ31" s="127">
        <v>34968.979044991887</v>
      </c>
      <c r="CA31" s="127">
        <v>34517.32489384582</v>
      </c>
      <c r="CB31" s="127">
        <v>38551.511753922467</v>
      </c>
      <c r="CC31" s="127">
        <v>38948.249918884561</v>
      </c>
      <c r="CD31" s="127">
        <v>39182.68444273105</v>
      </c>
      <c r="CE31" s="127">
        <v>34776.861011776622</v>
      </c>
      <c r="CF31" s="127">
        <v>35756.946926288241</v>
      </c>
      <c r="CG31" s="127">
        <v>35975.639895569293</v>
      </c>
      <c r="CH31" s="127">
        <v>36755.856074499876</v>
      </c>
      <c r="CI31" s="127">
        <v>35237.468943185027</v>
      </c>
      <c r="CJ31" s="127">
        <v>37017.254450418375</v>
      </c>
      <c r="CK31" s="127">
        <v>15344.36736910179</v>
      </c>
      <c r="CL31" s="127">
        <v>14275.907278254988</v>
      </c>
      <c r="CM31" s="127">
        <v>13836.292464876275</v>
      </c>
      <c r="CN31" s="127">
        <v>12889.36169223363</v>
      </c>
      <c r="CO31" s="127">
        <v>11478.422168136376</v>
      </c>
      <c r="CP31" s="127">
        <v>11318.975524941161</v>
      </c>
      <c r="CQ31" s="127">
        <v>11898.750089272</v>
      </c>
      <c r="CR31" s="127">
        <v>12177.519545726</v>
      </c>
      <c r="CS31" s="127">
        <v>12657.826966708</v>
      </c>
      <c r="CT31" s="127">
        <v>13238.703967309999</v>
      </c>
      <c r="CU31" s="127">
        <v>14926.801629433001</v>
      </c>
      <c r="CV31" s="127">
        <v>13117.564450407001</v>
      </c>
      <c r="CW31" s="127">
        <v>9784.4796334755993</v>
      </c>
      <c r="CX31" s="127">
        <v>7485.9336570734013</v>
      </c>
    </row>
    <row r="32" spans="1:102">
      <c r="A32" s="128" t="s">
        <v>516</v>
      </c>
      <c r="B32" s="126">
        <v>49868.049565299996</v>
      </c>
      <c r="C32" s="126">
        <v>104372.19022120001</v>
      </c>
      <c r="D32" s="126">
        <v>100320.70293300001</v>
      </c>
      <c r="E32" s="126">
        <v>99196.825999999986</v>
      </c>
      <c r="F32" s="126">
        <v>107744.69824070002</v>
      </c>
      <c r="G32" s="126">
        <v>107269.9404559</v>
      </c>
      <c r="H32" s="126">
        <v>110723.77584849999</v>
      </c>
      <c r="I32" s="126">
        <v>104706.73242449999</v>
      </c>
      <c r="J32" s="126">
        <v>110377.0559658</v>
      </c>
      <c r="K32" s="126">
        <v>109406.28831410001</v>
      </c>
      <c r="L32" s="126">
        <v>121995.46937000001</v>
      </c>
      <c r="M32" s="126">
        <v>112111.9316868</v>
      </c>
      <c r="N32" s="126">
        <v>126238.50256769999</v>
      </c>
      <c r="O32" s="126">
        <v>133492.05344290001</v>
      </c>
      <c r="P32" s="126">
        <v>131117.2065883</v>
      </c>
      <c r="Q32" s="126">
        <v>130810.78225999999</v>
      </c>
      <c r="R32" s="126">
        <v>134788.50974189999</v>
      </c>
      <c r="S32" s="126">
        <v>131776.63183669999</v>
      </c>
      <c r="T32" s="126">
        <v>132870.47544430001</v>
      </c>
      <c r="U32" s="126">
        <v>135553.39619699999</v>
      </c>
      <c r="V32" s="126">
        <v>146058.77910109999</v>
      </c>
      <c r="W32" s="126">
        <v>166460.26912919999</v>
      </c>
      <c r="X32" s="126">
        <v>162553.63761959999</v>
      </c>
      <c r="Y32" s="126">
        <v>152140.68021419999</v>
      </c>
      <c r="Z32" s="126">
        <v>154628.14965689997</v>
      </c>
      <c r="AA32" s="126">
        <v>171230.78328509998</v>
      </c>
      <c r="AB32" s="126">
        <v>186570.41274159998</v>
      </c>
      <c r="AC32" s="126">
        <v>161435.21554959999</v>
      </c>
      <c r="AD32" s="126">
        <v>163098.16973170001</v>
      </c>
      <c r="AE32" s="126">
        <v>159247.5775136</v>
      </c>
      <c r="AF32" s="126">
        <v>181293.85819949998</v>
      </c>
      <c r="AG32" s="126">
        <v>188979.59790410002</v>
      </c>
      <c r="AH32" s="126">
        <v>187802.2654226</v>
      </c>
      <c r="AI32" s="126">
        <v>181612.29652109998</v>
      </c>
      <c r="AJ32" s="126">
        <v>174667.812015</v>
      </c>
      <c r="AK32" s="126">
        <v>171836.8878497</v>
      </c>
      <c r="AL32" s="126">
        <v>183347.78416599997</v>
      </c>
      <c r="AM32" s="126">
        <v>174881.16641129999</v>
      </c>
      <c r="AN32" s="126">
        <v>186798.9703779</v>
      </c>
      <c r="AO32" s="126">
        <v>184425.1066195</v>
      </c>
      <c r="AP32" s="126">
        <v>176412.630107</v>
      </c>
      <c r="AQ32" s="126">
        <v>193688.1239759</v>
      </c>
      <c r="AR32" s="126">
        <v>232656.55556000001</v>
      </c>
      <c r="AS32" s="126">
        <v>263921.11700000003</v>
      </c>
      <c r="AT32" s="126">
        <v>285012.37004180002</v>
      </c>
      <c r="AU32" s="126">
        <v>267872.65915289999</v>
      </c>
      <c r="AV32" s="126">
        <v>257156.88046581001</v>
      </c>
      <c r="AW32" s="126">
        <v>264519.83361399005</v>
      </c>
      <c r="AX32" s="126">
        <v>343496.3494357001</v>
      </c>
      <c r="AY32" s="126">
        <v>359439.33428849408</v>
      </c>
      <c r="AZ32" s="126">
        <v>350037.32870949688</v>
      </c>
      <c r="BA32" s="126">
        <v>351058.60460766451</v>
      </c>
      <c r="BB32" s="126">
        <v>348701.79796313494</v>
      </c>
      <c r="BC32" s="126">
        <v>342314.87202949758</v>
      </c>
      <c r="BD32" s="126">
        <v>388777.30330718862</v>
      </c>
      <c r="BE32" s="126">
        <v>373497.43326300633</v>
      </c>
      <c r="BF32" s="126">
        <v>406285.31710222369</v>
      </c>
      <c r="BG32" s="126">
        <v>374464.14137054357</v>
      </c>
      <c r="BH32" s="126">
        <v>418801.15874868212</v>
      </c>
      <c r="BI32" s="126">
        <v>388440.43620174151</v>
      </c>
      <c r="BJ32" s="126">
        <v>400298.17959338421</v>
      </c>
      <c r="BK32" s="126">
        <v>517268.72069064056</v>
      </c>
      <c r="BL32" s="126">
        <v>482701.9103136349</v>
      </c>
      <c r="BM32" s="126">
        <v>492710.65760778036</v>
      </c>
      <c r="BN32" s="126">
        <v>465178.29128377617</v>
      </c>
      <c r="BO32" s="126">
        <v>453564.53234948125</v>
      </c>
      <c r="BP32" s="126">
        <v>442944.50425104669</v>
      </c>
      <c r="BQ32" s="126">
        <v>474725.21133527689</v>
      </c>
      <c r="BR32" s="126">
        <v>485055.8761667647</v>
      </c>
      <c r="BS32" s="126">
        <v>482914.83605465409</v>
      </c>
      <c r="BT32" s="126">
        <v>476251.64873369486</v>
      </c>
      <c r="BU32" s="126">
        <v>483061.03756234713</v>
      </c>
      <c r="BV32" s="126">
        <v>499859.82510453486</v>
      </c>
      <c r="BW32" s="126">
        <v>502948.87429938099</v>
      </c>
      <c r="BX32" s="126">
        <v>486310.66777250753</v>
      </c>
      <c r="BY32" s="126">
        <v>450350.84985205013</v>
      </c>
      <c r="BZ32" s="126">
        <v>436639.89545491798</v>
      </c>
      <c r="CA32" s="126">
        <v>421393.19650895352</v>
      </c>
      <c r="CB32" s="126">
        <v>430167.57631610765</v>
      </c>
      <c r="CC32" s="126">
        <v>436506.96717788849</v>
      </c>
      <c r="CD32" s="126">
        <v>434542.36426258605</v>
      </c>
      <c r="CE32" s="126">
        <v>454709.13839476969</v>
      </c>
      <c r="CF32" s="126">
        <v>461126.86451983056</v>
      </c>
      <c r="CG32" s="126">
        <v>439097.60441606003</v>
      </c>
      <c r="CH32" s="126">
        <v>430204.65744868043</v>
      </c>
      <c r="CI32" s="126">
        <v>421562.4587665904</v>
      </c>
      <c r="CJ32" s="126">
        <v>432043.49749845068</v>
      </c>
      <c r="CK32" s="126">
        <v>422024.78090659826</v>
      </c>
      <c r="CL32" s="126">
        <v>407733.63835539413</v>
      </c>
      <c r="CM32" s="126">
        <v>410912.32356804976</v>
      </c>
      <c r="CN32" s="126">
        <v>426195.45336393011</v>
      </c>
      <c r="CO32" s="126">
        <v>417252.82389749034</v>
      </c>
      <c r="CP32" s="126">
        <v>419784.3243055701</v>
      </c>
      <c r="CQ32" s="126">
        <v>430160.15324309992</v>
      </c>
      <c r="CR32" s="126">
        <v>449589.79823080002</v>
      </c>
      <c r="CS32" s="126">
        <v>438258.91852060001</v>
      </c>
      <c r="CT32" s="126">
        <v>446927.92865989992</v>
      </c>
      <c r="CU32" s="126">
        <v>428211.11278020003</v>
      </c>
      <c r="CV32" s="126">
        <v>455301.21277209994</v>
      </c>
      <c r="CW32" s="126">
        <v>427684.25998818001</v>
      </c>
      <c r="CX32" s="126">
        <v>435989.48018874001</v>
      </c>
    </row>
    <row r="33" spans="1:102">
      <c r="A33" s="129" t="s">
        <v>495</v>
      </c>
      <c r="B33" s="127">
        <v>2864.341484</v>
      </c>
      <c r="C33" s="127">
        <v>3791.1312170000001</v>
      </c>
      <c r="D33" s="127">
        <v>4314.1577299999999</v>
      </c>
      <c r="E33" s="127">
        <v>3206.4670000000001</v>
      </c>
      <c r="F33" s="127">
        <v>4601.4209270000001</v>
      </c>
      <c r="G33" s="127">
        <v>3492.6815580000002</v>
      </c>
      <c r="H33" s="127">
        <v>3770.379567</v>
      </c>
      <c r="I33" s="127">
        <v>3381.75819</v>
      </c>
      <c r="J33" s="127">
        <v>3674.9061729999999</v>
      </c>
      <c r="K33" s="127">
        <v>3240.4122609999999</v>
      </c>
      <c r="L33" s="127">
        <v>3724.2375149999998</v>
      </c>
      <c r="M33" s="127">
        <v>3529.385702</v>
      </c>
      <c r="N33" s="127">
        <v>3812.617784</v>
      </c>
      <c r="O33" s="127">
        <v>3758.2801140000001</v>
      </c>
      <c r="P33" s="127">
        <v>4931.6519429999998</v>
      </c>
      <c r="Q33" s="127">
        <v>4118.3090000000002</v>
      </c>
      <c r="R33" s="127">
        <v>2872.3182059999999</v>
      </c>
      <c r="S33" s="127">
        <v>2533.1360199999999</v>
      </c>
      <c r="T33" s="127">
        <v>3119.4531630000001</v>
      </c>
      <c r="U33" s="127">
        <v>2962.8425619999998</v>
      </c>
      <c r="V33" s="127">
        <v>2845.3371280000001</v>
      </c>
      <c r="W33" s="127">
        <v>3093.2674809999999</v>
      </c>
      <c r="X33" s="127">
        <v>10280.22964</v>
      </c>
      <c r="Y33" s="127">
        <v>3814.59591</v>
      </c>
      <c r="Z33" s="127">
        <v>3766.2298369999999</v>
      </c>
      <c r="AA33" s="127">
        <v>3281.278335</v>
      </c>
      <c r="AB33" s="127">
        <v>4392.67317</v>
      </c>
      <c r="AC33" s="127">
        <v>3000.257818</v>
      </c>
      <c r="AD33" s="127">
        <v>3201.431959</v>
      </c>
      <c r="AE33" s="127">
        <v>4142.9361669999998</v>
      </c>
      <c r="AF33" s="127">
        <v>3823.999448</v>
      </c>
      <c r="AG33" s="127">
        <v>3613.5732039999998</v>
      </c>
      <c r="AH33" s="127">
        <v>5624.0554000000002</v>
      </c>
      <c r="AI33" s="127">
        <v>4702.6765779999996</v>
      </c>
      <c r="AJ33" s="127">
        <v>4328.2305960000003</v>
      </c>
      <c r="AK33" s="127">
        <v>5214.5712290000001</v>
      </c>
      <c r="AL33" s="127">
        <v>5255.0056189999996</v>
      </c>
      <c r="AM33" s="127">
        <v>4918.492827</v>
      </c>
      <c r="AN33" s="127">
        <v>4911.4060399999998</v>
      </c>
      <c r="AO33" s="127">
        <v>3934.1091500000002</v>
      </c>
      <c r="AP33" s="127">
        <v>6909.9163189999999</v>
      </c>
      <c r="AQ33" s="127">
        <v>7164.9402559999999</v>
      </c>
      <c r="AR33" s="127">
        <v>4701.5709999999999</v>
      </c>
      <c r="AS33" s="127">
        <v>8415.0460000000003</v>
      </c>
      <c r="AT33" s="127">
        <v>8896.4793819999995</v>
      </c>
      <c r="AU33" s="127">
        <v>9032.0931860000001</v>
      </c>
      <c r="AV33" s="127">
        <v>11589.526612327829</v>
      </c>
      <c r="AW33" s="127">
        <v>9039.7850641189398</v>
      </c>
      <c r="AX33" s="127">
        <v>17757.404875046119</v>
      </c>
      <c r="AY33" s="127">
        <v>20088.151097341</v>
      </c>
      <c r="AZ33" s="127">
        <v>23145.8273332069</v>
      </c>
      <c r="BA33" s="127">
        <v>18981.069411189288</v>
      </c>
      <c r="BB33" s="127">
        <v>7315.6501449563839</v>
      </c>
      <c r="BC33" s="127">
        <v>8894.7024193363286</v>
      </c>
      <c r="BD33" s="127">
        <v>10920.532162999998</v>
      </c>
      <c r="BE33" s="127">
        <v>9999.1650000000009</v>
      </c>
      <c r="BF33" s="127">
        <v>12456.146295</v>
      </c>
      <c r="BG33" s="127">
        <v>7755.6809999999996</v>
      </c>
      <c r="BH33" s="127">
        <v>7715.25</v>
      </c>
      <c r="BI33" s="127">
        <v>10319.097029697217</v>
      </c>
      <c r="BJ33" s="127">
        <v>7829.7975382572495</v>
      </c>
      <c r="BK33" s="127">
        <v>22536.380074421999</v>
      </c>
      <c r="BL33" s="127">
        <v>26263.594255195316</v>
      </c>
      <c r="BM33" s="127">
        <v>28866.03833728734</v>
      </c>
      <c r="BN33" s="127">
        <v>25407.635824573423</v>
      </c>
      <c r="BO33" s="127">
        <v>26438.100095612692</v>
      </c>
      <c r="BP33" s="127">
        <v>8910.1046905550375</v>
      </c>
      <c r="BQ33" s="127">
        <v>8246.8266408565523</v>
      </c>
      <c r="BR33" s="127">
        <v>7987.5578240916784</v>
      </c>
      <c r="BS33" s="127">
        <v>8435.9915700112797</v>
      </c>
      <c r="BT33" s="127">
        <v>9215.8230914273881</v>
      </c>
      <c r="BU33" s="127">
        <v>8939.6436384157641</v>
      </c>
      <c r="BV33" s="127">
        <v>8282.2593683583891</v>
      </c>
      <c r="BW33" s="127">
        <v>9268.9263756188575</v>
      </c>
      <c r="BX33" s="127">
        <v>8998.8934012298596</v>
      </c>
      <c r="BY33" s="127">
        <v>9921.229335</v>
      </c>
      <c r="BZ33" s="127">
        <v>9377.4999764114837</v>
      </c>
      <c r="CA33" s="127">
        <v>9184.1241514507819</v>
      </c>
      <c r="CB33" s="127">
        <v>9211.8389381738998</v>
      </c>
      <c r="CC33" s="127">
        <v>9952.5403355599992</v>
      </c>
      <c r="CD33" s="127">
        <v>9232.34607684</v>
      </c>
      <c r="CE33" s="127">
        <v>8603.58470657</v>
      </c>
      <c r="CF33" s="127">
        <v>9572.4220779999996</v>
      </c>
      <c r="CG33" s="127">
        <v>11297.063097499999</v>
      </c>
      <c r="CH33" s="127">
        <v>12832.091336914616</v>
      </c>
      <c r="CI33" s="127">
        <v>11873.075174009999</v>
      </c>
      <c r="CJ33" s="127">
        <v>9384.9540723799983</v>
      </c>
      <c r="CK33" s="127">
        <v>9311.0204200000007</v>
      </c>
      <c r="CL33" s="127">
        <v>9363.370209929999</v>
      </c>
      <c r="CM33" s="127">
        <v>9608.8816019899987</v>
      </c>
      <c r="CN33" s="127">
        <v>9352.9092430599976</v>
      </c>
      <c r="CO33" s="127">
        <v>7699.8323354599997</v>
      </c>
      <c r="CP33" s="127">
        <v>7671.8053788400002</v>
      </c>
      <c r="CQ33" s="127">
        <v>7983.3950439999999</v>
      </c>
      <c r="CR33" s="127">
        <v>8841.7300749999995</v>
      </c>
      <c r="CS33" s="127">
        <v>8803.7584009999991</v>
      </c>
      <c r="CT33" s="127">
        <v>10350.540370999999</v>
      </c>
      <c r="CU33" s="127">
        <v>10608.975184000001</v>
      </c>
      <c r="CV33" s="127">
        <v>9494.3376029999999</v>
      </c>
      <c r="CW33" s="127">
        <v>6725.9197809999996</v>
      </c>
      <c r="CX33" s="127">
        <v>8235.0418179999997</v>
      </c>
    </row>
    <row r="34" spans="1:102">
      <c r="A34" s="130" t="s">
        <v>496</v>
      </c>
      <c r="B34" s="127">
        <v>1188.83502</v>
      </c>
      <c r="C34" s="127">
        <v>2568.242561</v>
      </c>
      <c r="D34" s="127">
        <v>1796.237347</v>
      </c>
      <c r="E34" s="127">
        <v>1799.87</v>
      </c>
      <c r="F34" s="127">
        <v>2583.2432749999998</v>
      </c>
      <c r="G34" s="127">
        <v>2375.3843240000001</v>
      </c>
      <c r="H34" s="127">
        <v>2611.1764939999998</v>
      </c>
      <c r="I34" s="127">
        <v>2303.2795219999998</v>
      </c>
      <c r="J34" s="127">
        <v>4046.1339849999999</v>
      </c>
      <c r="K34" s="127">
        <v>3711.9909560000001</v>
      </c>
      <c r="L34" s="127">
        <v>3107.0901130000002</v>
      </c>
      <c r="M34" s="127">
        <v>2825.6583059999998</v>
      </c>
      <c r="N34" s="127">
        <v>3674.7663050000001</v>
      </c>
      <c r="O34" s="127">
        <v>4649.3890229999997</v>
      </c>
      <c r="P34" s="127">
        <v>3443.7349330000002</v>
      </c>
      <c r="Q34" s="127">
        <v>3214.01</v>
      </c>
      <c r="R34" s="127">
        <v>2610.314903</v>
      </c>
      <c r="S34" s="127">
        <v>3595.5002509999999</v>
      </c>
      <c r="T34" s="127">
        <v>5239.8756640000001</v>
      </c>
      <c r="U34" s="127">
        <v>6401.0482220000004</v>
      </c>
      <c r="V34" s="127">
        <v>8856.1593630000007</v>
      </c>
      <c r="W34" s="127">
        <v>7627.4337260000002</v>
      </c>
      <c r="X34" s="127">
        <v>4667.4057499999999</v>
      </c>
      <c r="Y34" s="127">
        <v>3257.289898</v>
      </c>
      <c r="Z34" s="127">
        <v>3350.3030720000002</v>
      </c>
      <c r="AA34" s="127">
        <v>4137.9849690000001</v>
      </c>
      <c r="AB34" s="127">
        <v>3835.1284919999998</v>
      </c>
      <c r="AC34" s="127">
        <v>3082.6268700000001</v>
      </c>
      <c r="AD34" s="127">
        <v>4200.6554059999999</v>
      </c>
      <c r="AE34" s="127">
        <v>4615.8907959999997</v>
      </c>
      <c r="AF34" s="127">
        <v>3890.4426159999998</v>
      </c>
      <c r="AG34" s="127">
        <v>3495.12345</v>
      </c>
      <c r="AH34" s="127">
        <v>3696.3091119999999</v>
      </c>
      <c r="AI34" s="127">
        <v>3715.306102</v>
      </c>
      <c r="AJ34" s="127">
        <v>3623.9098939999999</v>
      </c>
      <c r="AK34" s="127">
        <v>3889.1357410000001</v>
      </c>
      <c r="AL34" s="127">
        <v>4159.8523269999996</v>
      </c>
      <c r="AM34" s="127">
        <v>4166.0983109999997</v>
      </c>
      <c r="AN34" s="127">
        <v>3462.769996</v>
      </c>
      <c r="AO34" s="127">
        <v>3635.5757079999998</v>
      </c>
      <c r="AP34" s="127">
        <v>3390.5982779999999</v>
      </c>
      <c r="AQ34" s="127">
        <v>5463.0003040000001</v>
      </c>
      <c r="AR34" s="127">
        <v>3815.4679999999998</v>
      </c>
      <c r="AS34" s="127">
        <v>3514.42</v>
      </c>
      <c r="AT34" s="127">
        <v>5356.9833490000001</v>
      </c>
      <c r="AU34" s="127">
        <v>7275.5439630000001</v>
      </c>
      <c r="AV34" s="127">
        <v>5093.9707391485899</v>
      </c>
      <c r="AW34" s="127">
        <v>3860.24631069421</v>
      </c>
      <c r="AX34" s="127">
        <v>9263.9535970620964</v>
      </c>
      <c r="AY34" s="127">
        <v>14531.250293724601</v>
      </c>
      <c r="AZ34" s="127">
        <v>12869.158485122403</v>
      </c>
      <c r="BA34" s="127">
        <v>13480.655114827916</v>
      </c>
      <c r="BB34" s="127">
        <v>7763.5839212117371</v>
      </c>
      <c r="BC34" s="127">
        <v>8527.140564184263</v>
      </c>
      <c r="BD34" s="127">
        <v>8895.7980000000007</v>
      </c>
      <c r="BE34" s="127">
        <v>10745.558999999999</v>
      </c>
      <c r="BF34" s="127">
        <v>10698.183798</v>
      </c>
      <c r="BG34" s="127">
        <v>12106.345023</v>
      </c>
      <c r="BH34" s="127">
        <v>11190.960999999999</v>
      </c>
      <c r="BI34" s="127">
        <v>14452.469471960672</v>
      </c>
      <c r="BJ34" s="127">
        <v>8563.9870881474435</v>
      </c>
      <c r="BK34" s="127">
        <v>17182.304774413326</v>
      </c>
      <c r="BL34" s="127">
        <v>12092.220926886836</v>
      </c>
      <c r="BM34" s="127">
        <v>12013.818847376202</v>
      </c>
      <c r="BN34" s="127">
        <v>11927.978612990861</v>
      </c>
      <c r="BO34" s="127">
        <v>10922.635157189403</v>
      </c>
      <c r="BP34" s="127">
        <v>10652.695542370504</v>
      </c>
      <c r="BQ34" s="127">
        <v>11387.688490286855</v>
      </c>
      <c r="BR34" s="127">
        <v>15117.299827452116</v>
      </c>
      <c r="BS34" s="127">
        <v>17637.705899021606</v>
      </c>
      <c r="BT34" s="127">
        <v>16400.506291500162</v>
      </c>
      <c r="BU34" s="127">
        <v>16037.997840467307</v>
      </c>
      <c r="BV34" s="127">
        <v>16635.846986367062</v>
      </c>
      <c r="BW34" s="127">
        <v>18956.073050747669</v>
      </c>
      <c r="BX34" s="127">
        <v>17741.918165776107</v>
      </c>
      <c r="BY34" s="127">
        <v>14657.247126000002</v>
      </c>
      <c r="BZ34" s="127">
        <v>15339.906599660808</v>
      </c>
      <c r="CA34" s="127">
        <v>14425.784322004103</v>
      </c>
      <c r="CB34" s="127">
        <v>13639.567505548932</v>
      </c>
      <c r="CC34" s="127">
        <v>16599.321131960001</v>
      </c>
      <c r="CD34" s="127">
        <v>15501.65930945</v>
      </c>
      <c r="CE34" s="127">
        <v>18754.684537720001</v>
      </c>
      <c r="CF34" s="127">
        <v>15338.048926639998</v>
      </c>
      <c r="CG34" s="127">
        <v>15997.26026752</v>
      </c>
      <c r="CH34" s="127">
        <v>13793.272453037303</v>
      </c>
      <c r="CI34" s="127">
        <v>18847.591731380002</v>
      </c>
      <c r="CJ34" s="127">
        <v>15347.388044640002</v>
      </c>
      <c r="CK34" s="127">
        <v>9092.698725000002</v>
      </c>
      <c r="CL34" s="127">
        <v>10003.317024579999</v>
      </c>
      <c r="CM34" s="127">
        <v>11236.506127579998</v>
      </c>
      <c r="CN34" s="127">
        <v>18437.3705295</v>
      </c>
      <c r="CO34" s="127">
        <v>13645.001601099999</v>
      </c>
      <c r="CP34" s="127">
        <v>14725.217277289999</v>
      </c>
      <c r="CQ34" s="127">
        <v>14277.348494999998</v>
      </c>
      <c r="CR34" s="127">
        <v>15734.555715</v>
      </c>
      <c r="CS34" s="127">
        <v>17179.514190000002</v>
      </c>
      <c r="CT34" s="127">
        <v>15258.323667999999</v>
      </c>
      <c r="CU34" s="127">
        <v>14415.625724000001</v>
      </c>
      <c r="CV34" s="127">
        <v>14852.578734999999</v>
      </c>
      <c r="CW34" s="127">
        <v>11807.701914000001</v>
      </c>
      <c r="CX34" s="127">
        <v>13825.679188999999</v>
      </c>
    </row>
    <row r="35" spans="1:102">
      <c r="A35" s="129" t="s">
        <v>497</v>
      </c>
      <c r="B35" s="127">
        <v>7183.9212230000003</v>
      </c>
      <c r="C35" s="127">
        <v>24561.23459</v>
      </c>
      <c r="D35" s="127">
        <v>13948.81085</v>
      </c>
      <c r="E35" s="127">
        <v>12098.369000000001</v>
      </c>
      <c r="F35" s="127">
        <v>19045.970420000001</v>
      </c>
      <c r="G35" s="127">
        <v>21962.795559999999</v>
      </c>
      <c r="H35" s="127">
        <v>26256.486150000001</v>
      </c>
      <c r="I35" s="127">
        <v>22188.97406</v>
      </c>
      <c r="J35" s="127">
        <v>26116.031719999999</v>
      </c>
      <c r="K35" s="127">
        <v>24889.841489999999</v>
      </c>
      <c r="L35" s="127">
        <v>32167.962339999998</v>
      </c>
      <c r="M35" s="127">
        <v>30599.729189999998</v>
      </c>
      <c r="N35" s="127">
        <v>31783.192370000001</v>
      </c>
      <c r="O35" s="127">
        <v>41226.703939999999</v>
      </c>
      <c r="P35" s="127">
        <v>37058.983379999998</v>
      </c>
      <c r="Q35" s="127">
        <v>32396.232260000001</v>
      </c>
      <c r="R35" s="127">
        <v>47029.963649999998</v>
      </c>
      <c r="S35" s="127">
        <v>33218.348310000001</v>
      </c>
      <c r="T35" s="127">
        <v>27844.884590000001</v>
      </c>
      <c r="U35" s="127">
        <v>31718.668379999999</v>
      </c>
      <c r="V35" s="127">
        <v>31846.404320000001</v>
      </c>
      <c r="W35" s="127">
        <v>29220.340319999999</v>
      </c>
      <c r="X35" s="127">
        <v>37695.807159999997</v>
      </c>
      <c r="Y35" s="127">
        <v>39478.90956</v>
      </c>
      <c r="Z35" s="127">
        <v>33523.909979999997</v>
      </c>
      <c r="AA35" s="127">
        <v>52346.807419999997</v>
      </c>
      <c r="AB35" s="127">
        <v>53113.559780000003</v>
      </c>
      <c r="AC35" s="127">
        <v>37998.513489999998</v>
      </c>
      <c r="AD35" s="127">
        <v>38018.578119999998</v>
      </c>
      <c r="AE35" s="127">
        <v>40884.665050000003</v>
      </c>
      <c r="AF35" s="127">
        <v>41568.808429999997</v>
      </c>
      <c r="AG35" s="127">
        <v>48206.980620000002</v>
      </c>
      <c r="AH35" s="127">
        <v>55164.240850000002</v>
      </c>
      <c r="AI35" s="127">
        <v>49029.164409999998</v>
      </c>
      <c r="AJ35" s="127">
        <v>41802.90148</v>
      </c>
      <c r="AK35" s="127">
        <v>33076.146229999998</v>
      </c>
      <c r="AL35" s="127">
        <v>40867.073210000002</v>
      </c>
      <c r="AM35" s="127">
        <v>33019.061999999998</v>
      </c>
      <c r="AN35" s="127">
        <v>36462.526530000003</v>
      </c>
      <c r="AO35" s="127">
        <v>27109.994630000001</v>
      </c>
      <c r="AP35" s="127">
        <v>25105.60022</v>
      </c>
      <c r="AQ35" s="127">
        <v>46955.579140000002</v>
      </c>
      <c r="AR35" s="127">
        <v>60576.446559999997</v>
      </c>
      <c r="AS35" s="127">
        <v>53117.167999999998</v>
      </c>
      <c r="AT35" s="127">
        <v>54286.960700000003</v>
      </c>
      <c r="AU35" s="127">
        <v>40834.62732</v>
      </c>
      <c r="AV35" s="127">
        <v>48812.775990956579</v>
      </c>
      <c r="AW35" s="127">
        <v>51244.862849657831</v>
      </c>
      <c r="AX35" s="127">
        <v>116725.06820240281</v>
      </c>
      <c r="AY35" s="127">
        <v>121068.1828089</v>
      </c>
      <c r="AZ35" s="127">
        <v>96180.598430648723</v>
      </c>
      <c r="BA35" s="127">
        <v>74968.131259455549</v>
      </c>
      <c r="BB35" s="127">
        <v>78192.005959008471</v>
      </c>
      <c r="BC35" s="127">
        <v>81055.895670339974</v>
      </c>
      <c r="BD35" s="127">
        <v>89295.311770999993</v>
      </c>
      <c r="BE35" s="127">
        <v>95511.692608000012</v>
      </c>
      <c r="BF35" s="127">
        <v>110195.397124</v>
      </c>
      <c r="BG35" s="127">
        <v>101410.10784884274</v>
      </c>
      <c r="BH35" s="127">
        <v>137419.32402052</v>
      </c>
      <c r="BI35" s="127">
        <v>116861.55432690725</v>
      </c>
      <c r="BJ35" s="127">
        <v>97611.323325090561</v>
      </c>
      <c r="BK35" s="127">
        <v>144713.37945498512</v>
      </c>
      <c r="BL35" s="127">
        <v>146573.9125246499</v>
      </c>
      <c r="BM35" s="127">
        <v>134150.54865020319</v>
      </c>
      <c r="BN35" s="127">
        <v>120723.00300031751</v>
      </c>
      <c r="BO35" s="127">
        <v>118893.06374026422</v>
      </c>
      <c r="BP35" s="127">
        <v>84082.326683362553</v>
      </c>
      <c r="BQ35" s="127">
        <v>96418.497190118083</v>
      </c>
      <c r="BR35" s="127">
        <v>85533.551703339937</v>
      </c>
      <c r="BS35" s="127">
        <v>90255.839787577119</v>
      </c>
      <c r="BT35" s="127">
        <v>96011.919615393781</v>
      </c>
      <c r="BU35" s="127">
        <v>103880.62767074129</v>
      </c>
      <c r="BV35" s="127">
        <v>107010.55129943638</v>
      </c>
      <c r="BW35" s="127">
        <v>110740.91184933799</v>
      </c>
      <c r="BX35" s="127">
        <v>96761.382165092757</v>
      </c>
      <c r="BY35" s="127">
        <v>76951.200591350003</v>
      </c>
      <c r="BZ35" s="127">
        <v>89783.099910593752</v>
      </c>
      <c r="CA35" s="127">
        <v>86701.461721259417</v>
      </c>
      <c r="CB35" s="127">
        <v>82886.843134152557</v>
      </c>
      <c r="CC35" s="127">
        <v>95081.419197910014</v>
      </c>
      <c r="CD35" s="127">
        <v>86620.890301940017</v>
      </c>
      <c r="CE35" s="127">
        <v>98082.409803259972</v>
      </c>
      <c r="CF35" s="127">
        <v>92573.462411380009</v>
      </c>
      <c r="CG35" s="127">
        <v>95021.9869295401</v>
      </c>
      <c r="CH35" s="127">
        <v>95679.828883290174</v>
      </c>
      <c r="CI35" s="127">
        <v>92978.40963170999</v>
      </c>
      <c r="CJ35" s="127">
        <v>96838.991881040056</v>
      </c>
      <c r="CK35" s="127">
        <v>115110.21161774</v>
      </c>
      <c r="CL35" s="127">
        <v>108728.91939178</v>
      </c>
      <c r="CM35" s="127">
        <v>110725.82497284</v>
      </c>
      <c r="CN35" s="127">
        <v>108700.70490393</v>
      </c>
      <c r="CO35" s="127">
        <v>113979.42455266998</v>
      </c>
      <c r="CP35" s="127">
        <v>97081.483835629988</v>
      </c>
      <c r="CQ35" s="127">
        <v>110934.71562999999</v>
      </c>
      <c r="CR35" s="127">
        <v>115241.27209</v>
      </c>
      <c r="CS35" s="127">
        <v>110558.80786</v>
      </c>
      <c r="CT35" s="127">
        <v>112158.49167</v>
      </c>
      <c r="CU35" s="127">
        <v>107217.88711</v>
      </c>
      <c r="CV35" s="127">
        <v>106409.97029000001</v>
      </c>
      <c r="CW35" s="127">
        <v>72836.683684000003</v>
      </c>
      <c r="CX35" s="127">
        <v>68343.357610000006</v>
      </c>
    </row>
    <row r="36" spans="1:102">
      <c r="A36" s="130" t="s">
        <v>498</v>
      </c>
      <c r="B36" s="127">
        <v>1395.649825</v>
      </c>
      <c r="C36" s="127">
        <v>7551.9651590000003</v>
      </c>
      <c r="D36" s="127">
        <v>7299.69362</v>
      </c>
      <c r="E36" s="127">
        <v>5639.3320000000003</v>
      </c>
      <c r="F36" s="127">
        <v>10223.63371</v>
      </c>
      <c r="G36" s="127">
        <v>10229.732969999999</v>
      </c>
      <c r="H36" s="127">
        <v>8839.6356140000007</v>
      </c>
      <c r="I36" s="127">
        <v>8476.8922430000002</v>
      </c>
      <c r="J36" s="127">
        <v>9853.1092320000007</v>
      </c>
      <c r="K36" s="127">
        <v>8985.3777260000006</v>
      </c>
      <c r="L36" s="127">
        <v>13779.18131</v>
      </c>
      <c r="M36" s="127">
        <v>15202.58419</v>
      </c>
      <c r="N36" s="127">
        <v>15311.19341</v>
      </c>
      <c r="O36" s="127">
        <v>22841.444070000001</v>
      </c>
      <c r="P36" s="127">
        <v>15563.239970000001</v>
      </c>
      <c r="Q36" s="127">
        <v>8643.0010000000002</v>
      </c>
      <c r="R36" s="127">
        <v>7777.2193070000003</v>
      </c>
      <c r="S36" s="127">
        <v>8232.3185420000009</v>
      </c>
      <c r="T36" s="127">
        <v>6409.7487220000003</v>
      </c>
      <c r="U36" s="127">
        <v>6545.223954</v>
      </c>
      <c r="V36" s="127">
        <v>8665.0946070000009</v>
      </c>
      <c r="W36" s="127">
        <v>7519.3316779999996</v>
      </c>
      <c r="X36" s="127">
        <v>8827.7084169999998</v>
      </c>
      <c r="Y36" s="127">
        <v>11354.63069</v>
      </c>
      <c r="Z36" s="127">
        <v>8851.2332779999997</v>
      </c>
      <c r="AA36" s="127">
        <v>8795.8014380000004</v>
      </c>
      <c r="AB36" s="127">
        <v>9944.1968579999993</v>
      </c>
      <c r="AC36" s="127">
        <v>8449.4047169999994</v>
      </c>
      <c r="AD36" s="127">
        <v>8803.1150149999994</v>
      </c>
      <c r="AE36" s="127">
        <v>7743.9202539999997</v>
      </c>
      <c r="AF36" s="127">
        <v>9782.2751879999996</v>
      </c>
      <c r="AG36" s="127">
        <v>8596.1922190000005</v>
      </c>
      <c r="AH36" s="127">
        <v>6175.4895219999999</v>
      </c>
      <c r="AI36" s="127">
        <v>8043.9488730000003</v>
      </c>
      <c r="AJ36" s="127">
        <v>8013.3417900000004</v>
      </c>
      <c r="AK36" s="127">
        <v>7949.5901709999998</v>
      </c>
      <c r="AL36" s="127">
        <v>8912.8006310000001</v>
      </c>
      <c r="AM36" s="127">
        <v>7510.3895979999998</v>
      </c>
      <c r="AN36" s="127">
        <v>7017.0747339999998</v>
      </c>
      <c r="AO36" s="127">
        <v>6396.9869689999996</v>
      </c>
      <c r="AP36" s="127">
        <v>5004.536188</v>
      </c>
      <c r="AQ36" s="127">
        <v>7080.9997549999998</v>
      </c>
      <c r="AR36" s="127">
        <v>8318.8690000000006</v>
      </c>
      <c r="AS36" s="127">
        <v>12071.924000000001</v>
      </c>
      <c r="AT36" s="127">
        <v>10888.6186</v>
      </c>
      <c r="AU36" s="127">
        <v>12605.26557</v>
      </c>
      <c r="AV36" s="127">
        <v>10705.703125007523</v>
      </c>
      <c r="AW36" s="127">
        <v>17127.21167281664</v>
      </c>
      <c r="AX36" s="127">
        <v>18586.404569775706</v>
      </c>
      <c r="AY36" s="127">
        <v>16956.284963724353</v>
      </c>
      <c r="AZ36" s="127">
        <v>14579.714069719579</v>
      </c>
      <c r="BA36" s="127">
        <v>13709.139808262851</v>
      </c>
      <c r="BB36" s="127">
        <v>10619.965741930273</v>
      </c>
      <c r="BC36" s="127">
        <v>11043.430979587914</v>
      </c>
      <c r="BD36" s="127">
        <v>17223.933171999997</v>
      </c>
      <c r="BE36" s="127">
        <v>13418.919534000001</v>
      </c>
      <c r="BF36" s="127">
        <v>19350.116754000002</v>
      </c>
      <c r="BG36" s="127">
        <v>20787.220629430001</v>
      </c>
      <c r="BH36" s="127">
        <v>38720.472866659999</v>
      </c>
      <c r="BI36" s="127">
        <v>22537.42378193</v>
      </c>
      <c r="BJ36" s="127">
        <v>13990.233492249999</v>
      </c>
      <c r="BK36" s="127">
        <v>71746.43134885942</v>
      </c>
      <c r="BL36" s="127">
        <v>63233.188925204558</v>
      </c>
      <c r="BM36" s="127">
        <v>69602.432850966681</v>
      </c>
      <c r="BN36" s="127">
        <v>62020.936759744356</v>
      </c>
      <c r="BO36" s="127">
        <v>59793.757892209025</v>
      </c>
      <c r="BP36" s="127">
        <v>37406.152799404554</v>
      </c>
      <c r="BQ36" s="127">
        <v>42372.653568745693</v>
      </c>
      <c r="BR36" s="127">
        <v>41042.071497808662</v>
      </c>
      <c r="BS36" s="127">
        <v>43557.572053826385</v>
      </c>
      <c r="BT36" s="127">
        <v>38615.116650359065</v>
      </c>
      <c r="BU36" s="127">
        <v>57142.944286424266</v>
      </c>
      <c r="BV36" s="127">
        <v>56735.805625562942</v>
      </c>
      <c r="BW36" s="127">
        <v>53910.537444411479</v>
      </c>
      <c r="BX36" s="127">
        <v>56804.654696028396</v>
      </c>
      <c r="BY36" s="127">
        <v>38248.269514000007</v>
      </c>
      <c r="BZ36" s="127">
        <v>36346.071004726335</v>
      </c>
      <c r="CA36" s="127">
        <v>37391.845953163283</v>
      </c>
      <c r="CB36" s="127">
        <v>30807.954495144455</v>
      </c>
      <c r="CC36" s="127">
        <v>40674.454721760012</v>
      </c>
      <c r="CD36" s="127">
        <v>40367.51531154001</v>
      </c>
      <c r="CE36" s="127">
        <v>50016.760060799999</v>
      </c>
      <c r="CF36" s="127">
        <v>46418.613769410003</v>
      </c>
      <c r="CG36" s="127">
        <v>44249.703490280001</v>
      </c>
      <c r="CH36" s="127">
        <v>48013.214039428174</v>
      </c>
      <c r="CI36" s="127">
        <v>46101.480832820002</v>
      </c>
      <c r="CJ36" s="127">
        <v>48842.727381250006</v>
      </c>
      <c r="CK36" s="127">
        <v>52560.807138999997</v>
      </c>
      <c r="CL36" s="127">
        <v>48030.24274727</v>
      </c>
      <c r="CM36" s="127">
        <v>46627.59049291</v>
      </c>
      <c r="CN36" s="127">
        <v>44301.851178110002</v>
      </c>
      <c r="CO36" s="127">
        <v>47426.335423950004</v>
      </c>
      <c r="CP36" s="127">
        <v>35946.905033689996</v>
      </c>
      <c r="CQ36" s="127">
        <v>44518.367737</v>
      </c>
      <c r="CR36" s="127">
        <v>50152.663107</v>
      </c>
      <c r="CS36" s="127">
        <v>41127.218785999998</v>
      </c>
      <c r="CT36" s="127">
        <v>39329.357995999999</v>
      </c>
      <c r="CU36" s="127">
        <v>37863.274091000007</v>
      </c>
      <c r="CV36" s="127">
        <v>36397.453250999999</v>
      </c>
      <c r="CW36" s="127">
        <v>40932.491445999993</v>
      </c>
      <c r="CX36" s="127">
        <v>35132.164455999999</v>
      </c>
    </row>
    <row r="37" spans="1:102">
      <c r="A37" s="129" t="s">
        <v>499</v>
      </c>
      <c r="B37" s="127">
        <v>1090.1961040000001</v>
      </c>
      <c r="C37" s="127">
        <v>4015.9830379999999</v>
      </c>
      <c r="D37" s="127">
        <v>2661.3431780000001</v>
      </c>
      <c r="E37" s="127">
        <v>2153.5990000000002</v>
      </c>
      <c r="F37" s="127">
        <v>3434.9494719999998</v>
      </c>
      <c r="G37" s="127">
        <v>6484.4723759999997</v>
      </c>
      <c r="H37" s="127">
        <v>7438.3661789999996</v>
      </c>
      <c r="I37" s="127">
        <v>4387.2210889999997</v>
      </c>
      <c r="J37" s="127">
        <v>4560.292719</v>
      </c>
      <c r="K37" s="127">
        <v>3941.3319430000001</v>
      </c>
      <c r="L37" s="127">
        <v>5163.2856849999998</v>
      </c>
      <c r="M37" s="127">
        <v>5847.1560570000001</v>
      </c>
      <c r="N37" s="127">
        <v>5759.0431319999998</v>
      </c>
      <c r="O37" s="127">
        <v>6278.3741520000003</v>
      </c>
      <c r="P37" s="127">
        <v>6971.7836820000002</v>
      </c>
      <c r="Q37" s="127">
        <v>9151.6432609999993</v>
      </c>
      <c r="R37" s="127">
        <v>10968.971390000001</v>
      </c>
      <c r="S37" s="127">
        <v>4175.6099439999998</v>
      </c>
      <c r="T37" s="127">
        <v>629.75272900000004</v>
      </c>
      <c r="U37" s="127">
        <v>325.62748549999998</v>
      </c>
      <c r="V37" s="127">
        <v>1037.8493880000001</v>
      </c>
      <c r="W37" s="127">
        <v>432.1184983</v>
      </c>
      <c r="X37" s="127">
        <v>331.0486856</v>
      </c>
      <c r="Y37" s="127">
        <v>592.87420069999996</v>
      </c>
      <c r="Z37" s="127">
        <v>895.06734500000005</v>
      </c>
      <c r="AA37" s="127">
        <v>427.70104320000002</v>
      </c>
      <c r="AB37" s="127">
        <v>735.47240369999997</v>
      </c>
      <c r="AC37" s="127">
        <v>1173.1187629999999</v>
      </c>
      <c r="AD37" s="127">
        <v>1173.473929</v>
      </c>
      <c r="AE37" s="127">
        <v>489.91347619999999</v>
      </c>
      <c r="AF37" s="127">
        <v>1218.036926</v>
      </c>
      <c r="AG37" s="127">
        <v>1693.966719</v>
      </c>
      <c r="AH37" s="127">
        <v>816.45090440000001</v>
      </c>
      <c r="AI37" s="127">
        <v>1464.1484379999999</v>
      </c>
      <c r="AJ37" s="127">
        <v>1234.2655709999999</v>
      </c>
      <c r="AK37" s="127">
        <v>907.09343950000004</v>
      </c>
      <c r="AL37" s="127">
        <v>562.99798729999998</v>
      </c>
      <c r="AM37" s="127">
        <v>680.05238199999997</v>
      </c>
      <c r="AN37" s="127">
        <v>720.47388320000005</v>
      </c>
      <c r="AO37" s="127">
        <v>1272.4683660000001</v>
      </c>
      <c r="AP37" s="127">
        <v>487.1293154</v>
      </c>
      <c r="AQ37" s="127">
        <v>505.10783989999999</v>
      </c>
      <c r="AR37" s="127">
        <v>823.29100000000005</v>
      </c>
      <c r="AS37" s="127">
        <v>970.73199999999997</v>
      </c>
      <c r="AT37" s="127">
        <v>2932.5937899999999</v>
      </c>
      <c r="AU37" s="127">
        <v>1285.6203860000001</v>
      </c>
      <c r="AV37" s="127">
        <v>1549.0101177502031</v>
      </c>
      <c r="AW37" s="127">
        <v>874.71042520605488</v>
      </c>
      <c r="AX37" s="127">
        <v>3475.0264196302901</v>
      </c>
      <c r="AY37" s="127">
        <v>3418.16864505696</v>
      </c>
      <c r="AZ37" s="127">
        <v>4227.1444450559402</v>
      </c>
      <c r="BA37" s="127">
        <v>8821.7530439028997</v>
      </c>
      <c r="BB37" s="127">
        <v>8355.7351791132969</v>
      </c>
      <c r="BC37" s="127">
        <v>2638.3717209455763</v>
      </c>
      <c r="BD37" s="127">
        <v>5489.817</v>
      </c>
      <c r="BE37" s="127">
        <v>2989.1660000000002</v>
      </c>
      <c r="BF37" s="127">
        <v>2916.6142879999998</v>
      </c>
      <c r="BG37" s="127">
        <v>3345.7060977699998</v>
      </c>
      <c r="BH37" s="127">
        <v>2970.86647554</v>
      </c>
      <c r="BI37" s="127">
        <v>11941.678997249999</v>
      </c>
      <c r="BJ37" s="127">
        <v>12984.86981677</v>
      </c>
      <c r="BK37" s="127">
        <v>11041.604186218157</v>
      </c>
      <c r="BL37" s="127">
        <v>11813.803783647143</v>
      </c>
      <c r="BM37" s="127">
        <v>6106.2072511399674</v>
      </c>
      <c r="BN37" s="127">
        <v>5610.6456232284681</v>
      </c>
      <c r="BO37" s="127">
        <v>6634.677807822809</v>
      </c>
      <c r="BP37" s="127">
        <v>6000.8710262833483</v>
      </c>
      <c r="BQ37" s="127">
        <v>7263.1562789695918</v>
      </c>
      <c r="BR37" s="127">
        <v>5954.3121187917168</v>
      </c>
      <c r="BS37" s="127">
        <v>5731.7395841260077</v>
      </c>
      <c r="BT37" s="127">
        <v>7845.604154398945</v>
      </c>
      <c r="BU37" s="127">
        <v>5996.7431595557382</v>
      </c>
      <c r="BV37" s="127">
        <v>6059.0104600792574</v>
      </c>
      <c r="BW37" s="127">
        <v>6685.6707257677363</v>
      </c>
      <c r="BX37" s="127">
        <v>6827.4726603613899</v>
      </c>
      <c r="BY37" s="127">
        <v>3095.5737639999998</v>
      </c>
      <c r="BZ37" s="127">
        <v>4678.6258230302101</v>
      </c>
      <c r="CA37" s="127">
        <v>4850.3923390676091</v>
      </c>
      <c r="CB37" s="127">
        <v>5001.3434633152465</v>
      </c>
      <c r="CC37" s="127">
        <v>4193.8408688400004</v>
      </c>
      <c r="CD37" s="127">
        <v>4133.3860043700006</v>
      </c>
      <c r="CE37" s="127">
        <v>4894.6986930000003</v>
      </c>
      <c r="CF37" s="127">
        <v>3020.0095854899996</v>
      </c>
      <c r="CG37" s="127">
        <v>3700.9708725800001</v>
      </c>
      <c r="CH37" s="127">
        <v>2554.777447727382</v>
      </c>
      <c r="CI37" s="127">
        <v>2825.1534314599999</v>
      </c>
      <c r="CJ37" s="127">
        <v>2672.1870003700001</v>
      </c>
      <c r="CK37" s="127">
        <v>3951.678758</v>
      </c>
      <c r="CL37" s="127">
        <v>5686.92035313</v>
      </c>
      <c r="CM37" s="127">
        <v>5986.6476693400009</v>
      </c>
      <c r="CN37" s="127">
        <v>5920.9509978999995</v>
      </c>
      <c r="CO37" s="127">
        <v>5526.0162624999994</v>
      </c>
      <c r="CP37" s="127">
        <v>4586.4886203000005</v>
      </c>
      <c r="CQ37" s="127">
        <v>5462.8724780000002</v>
      </c>
      <c r="CR37" s="127">
        <v>5793.7157530000004</v>
      </c>
      <c r="CS37" s="127">
        <v>4675.8662926000006</v>
      </c>
      <c r="CT37" s="127">
        <v>3278.4636550000005</v>
      </c>
      <c r="CU37" s="127">
        <v>4166.5071024999997</v>
      </c>
      <c r="CV37" s="127">
        <v>4813.9641668999993</v>
      </c>
      <c r="CW37" s="127">
        <v>4659.7602319999996</v>
      </c>
      <c r="CX37" s="127">
        <v>6689.0610370000004</v>
      </c>
    </row>
    <row r="38" spans="1:102">
      <c r="A38" s="129" t="s">
        <v>500</v>
      </c>
      <c r="B38" s="127" t="s">
        <v>113</v>
      </c>
      <c r="C38" s="127">
        <v>0</v>
      </c>
      <c r="D38" s="127">
        <v>0</v>
      </c>
      <c r="E38" s="127">
        <v>0</v>
      </c>
      <c r="F38" s="127">
        <v>0</v>
      </c>
      <c r="G38" s="127">
        <v>0</v>
      </c>
      <c r="H38" s="127">
        <v>0</v>
      </c>
      <c r="I38" s="127">
        <v>0</v>
      </c>
      <c r="J38" s="127">
        <v>0</v>
      </c>
      <c r="K38" s="127">
        <v>0</v>
      </c>
      <c r="L38" s="127">
        <v>0</v>
      </c>
      <c r="M38" s="127">
        <v>0</v>
      </c>
      <c r="N38" s="127">
        <v>0</v>
      </c>
      <c r="O38" s="127">
        <v>0</v>
      </c>
      <c r="P38" s="127">
        <v>0</v>
      </c>
      <c r="Q38" s="127">
        <v>0</v>
      </c>
      <c r="R38" s="127">
        <v>0</v>
      </c>
      <c r="S38" s="127">
        <v>0</v>
      </c>
      <c r="T38" s="127">
        <v>0</v>
      </c>
      <c r="U38" s="127">
        <v>0</v>
      </c>
      <c r="V38" s="127">
        <v>0</v>
      </c>
      <c r="W38" s="127">
        <v>0</v>
      </c>
      <c r="X38" s="127">
        <v>0</v>
      </c>
      <c r="Y38" s="127">
        <v>0</v>
      </c>
      <c r="Z38" s="127">
        <v>0</v>
      </c>
      <c r="AA38" s="127">
        <v>0</v>
      </c>
      <c r="AB38" s="127">
        <v>0</v>
      </c>
      <c r="AC38" s="127">
        <v>0</v>
      </c>
      <c r="AD38" s="127">
        <v>0</v>
      </c>
      <c r="AE38" s="127">
        <v>0</v>
      </c>
      <c r="AF38" s="127">
        <v>0</v>
      </c>
      <c r="AG38" s="127">
        <v>0</v>
      </c>
      <c r="AH38" s="127">
        <v>0</v>
      </c>
      <c r="AI38" s="127">
        <v>0</v>
      </c>
      <c r="AJ38" s="127">
        <v>0</v>
      </c>
      <c r="AK38" s="127">
        <v>0</v>
      </c>
      <c r="AL38" s="127">
        <v>0</v>
      </c>
      <c r="AM38" s="127">
        <v>0</v>
      </c>
      <c r="AN38" s="127">
        <v>0</v>
      </c>
      <c r="AO38" s="127">
        <v>0</v>
      </c>
      <c r="AP38" s="127">
        <v>0</v>
      </c>
      <c r="AQ38" s="127">
        <v>0</v>
      </c>
      <c r="AR38" s="127">
        <v>0</v>
      </c>
      <c r="AS38" s="127">
        <v>0</v>
      </c>
      <c r="AT38" s="127">
        <v>0</v>
      </c>
      <c r="AU38" s="127">
        <v>0</v>
      </c>
      <c r="AV38" s="127">
        <v>0</v>
      </c>
      <c r="AW38" s="127">
        <v>0</v>
      </c>
      <c r="AX38" s="127">
        <v>0</v>
      </c>
      <c r="AY38" s="127">
        <v>0</v>
      </c>
      <c r="AZ38" s="127">
        <v>0</v>
      </c>
      <c r="BA38" s="127">
        <v>0</v>
      </c>
      <c r="BB38" s="127">
        <v>97.611000000000004</v>
      </c>
      <c r="BC38" s="127">
        <v>3462.9660199999998</v>
      </c>
      <c r="BD38" s="127">
        <v>3542.8376669999998</v>
      </c>
      <c r="BE38" s="127">
        <v>4655.1947280000004</v>
      </c>
      <c r="BF38" s="127">
        <v>2871.3394079999998</v>
      </c>
      <c r="BG38" s="127">
        <v>2464.75186962</v>
      </c>
      <c r="BH38" s="127">
        <v>5165.5677943699993</v>
      </c>
      <c r="BI38" s="127">
        <v>5203.0968768000002</v>
      </c>
      <c r="BJ38" s="127">
        <v>6427.6154000300003</v>
      </c>
      <c r="BK38" s="127">
        <v>11864.480615271446</v>
      </c>
      <c r="BL38" s="127">
        <v>11664.954617841151</v>
      </c>
      <c r="BM38" s="127">
        <v>8525.300977693787</v>
      </c>
      <c r="BN38" s="127">
        <v>9408.9893352719791</v>
      </c>
      <c r="BO38" s="127">
        <v>9662.1252485898767</v>
      </c>
      <c r="BP38" s="127">
        <v>20231.747869238145</v>
      </c>
      <c r="BQ38" s="127">
        <v>25433.887377618448</v>
      </c>
      <c r="BR38" s="127">
        <v>19466.232785390788</v>
      </c>
      <c r="BS38" s="127">
        <v>17355.224780727942</v>
      </c>
      <c r="BT38" s="127">
        <v>19866.405103943354</v>
      </c>
      <c r="BU38" s="127">
        <v>13627.876017875444</v>
      </c>
      <c r="BV38" s="127">
        <v>15169.054310335596</v>
      </c>
      <c r="BW38" s="127">
        <v>13545.771694436691</v>
      </c>
      <c r="BX38" s="127">
        <v>14164.684814442575</v>
      </c>
      <c r="BY38" s="127">
        <v>17606.285601</v>
      </c>
      <c r="BZ38" s="127">
        <v>26986.351596749842</v>
      </c>
      <c r="CA38" s="127">
        <v>27728.373885093712</v>
      </c>
      <c r="CB38" s="127">
        <v>32647.667628759686</v>
      </c>
      <c r="CC38" s="127">
        <v>30157.364177570002</v>
      </c>
      <c r="CD38" s="127">
        <v>28452.449047530001</v>
      </c>
      <c r="CE38" s="127">
        <v>29149.163825970001</v>
      </c>
      <c r="CF38" s="127">
        <v>31301.309887859999</v>
      </c>
      <c r="CG38" s="127">
        <v>31180.27100234</v>
      </c>
      <c r="CH38" s="127">
        <v>31060.096189719185</v>
      </c>
      <c r="CI38" s="127">
        <v>29505.1615919</v>
      </c>
      <c r="CJ38" s="127">
        <v>31659.194154249999</v>
      </c>
      <c r="CK38" s="127">
        <v>24094.565212000001</v>
      </c>
      <c r="CL38" s="127">
        <v>21594.328330829998</v>
      </c>
      <c r="CM38" s="127">
        <v>20674.344792439999</v>
      </c>
      <c r="CN38" s="127">
        <v>21760.473225019996</v>
      </c>
      <c r="CO38" s="127">
        <v>20586.389779459994</v>
      </c>
      <c r="CP38" s="127">
        <v>23295.11574207</v>
      </c>
      <c r="CQ38" s="127">
        <v>21376.99305909</v>
      </c>
      <c r="CR38" s="127">
        <v>21893.169391199997</v>
      </c>
      <c r="CS38" s="127">
        <v>24434.393918189999</v>
      </c>
      <c r="CT38" s="127">
        <v>25565.171577499998</v>
      </c>
      <c r="CU38" s="127">
        <v>22721.966016300004</v>
      </c>
      <c r="CV38" s="127">
        <v>23161.269419199998</v>
      </c>
      <c r="CW38" s="127">
        <v>19562.031906000004</v>
      </c>
      <c r="CX38" s="127">
        <v>15250.936684</v>
      </c>
    </row>
    <row r="39" spans="1:102">
      <c r="A39" s="129" t="s">
        <v>501</v>
      </c>
      <c r="B39" s="127" t="s">
        <v>113</v>
      </c>
      <c r="C39" s="127">
        <v>0</v>
      </c>
      <c r="D39" s="127">
        <v>0</v>
      </c>
      <c r="E39" s="127">
        <v>0</v>
      </c>
      <c r="F39" s="127">
        <v>0</v>
      </c>
      <c r="G39" s="127">
        <v>0</v>
      </c>
      <c r="H39" s="127">
        <v>0</v>
      </c>
      <c r="I39" s="127">
        <v>0</v>
      </c>
      <c r="J39" s="127">
        <v>0</v>
      </c>
      <c r="K39" s="127">
        <v>0</v>
      </c>
      <c r="L39" s="127">
        <v>0</v>
      </c>
      <c r="M39" s="127">
        <v>0</v>
      </c>
      <c r="N39" s="127">
        <v>0</v>
      </c>
      <c r="O39" s="127">
        <v>0</v>
      </c>
      <c r="P39" s="127">
        <v>0</v>
      </c>
      <c r="Q39" s="127">
        <v>0</v>
      </c>
      <c r="R39" s="127">
        <v>0</v>
      </c>
      <c r="S39" s="127">
        <v>0</v>
      </c>
      <c r="T39" s="127">
        <v>0</v>
      </c>
      <c r="U39" s="127">
        <v>0</v>
      </c>
      <c r="V39" s="127">
        <v>0</v>
      </c>
      <c r="W39" s="127">
        <v>0</v>
      </c>
      <c r="X39" s="127">
        <v>0</v>
      </c>
      <c r="Y39" s="127">
        <v>0</v>
      </c>
      <c r="Z39" s="127">
        <v>0</v>
      </c>
      <c r="AA39" s="127">
        <v>0</v>
      </c>
      <c r="AB39" s="127">
        <v>0</v>
      </c>
      <c r="AC39" s="127">
        <v>0</v>
      </c>
      <c r="AD39" s="127">
        <v>0</v>
      </c>
      <c r="AE39" s="127">
        <v>0</v>
      </c>
      <c r="AF39" s="127">
        <v>0</v>
      </c>
      <c r="AG39" s="127">
        <v>0</v>
      </c>
      <c r="AH39" s="127">
        <v>0</v>
      </c>
      <c r="AI39" s="127">
        <v>0</v>
      </c>
      <c r="AJ39" s="127">
        <v>0</v>
      </c>
      <c r="AK39" s="127">
        <v>0</v>
      </c>
      <c r="AL39" s="127">
        <v>0</v>
      </c>
      <c r="AM39" s="127">
        <v>0</v>
      </c>
      <c r="AN39" s="127">
        <v>0</v>
      </c>
      <c r="AO39" s="127">
        <v>0</v>
      </c>
      <c r="AP39" s="127">
        <v>0</v>
      </c>
      <c r="AQ39" s="127">
        <v>0</v>
      </c>
      <c r="AR39" s="127">
        <v>0</v>
      </c>
      <c r="AS39" s="127">
        <v>0</v>
      </c>
      <c r="AT39" s="127">
        <v>0</v>
      </c>
      <c r="AU39" s="127">
        <v>0</v>
      </c>
      <c r="AV39" s="127">
        <v>0</v>
      </c>
      <c r="AW39" s="127">
        <v>0</v>
      </c>
      <c r="AX39" s="127">
        <v>0</v>
      </c>
      <c r="AY39" s="127">
        <v>0</v>
      </c>
      <c r="AZ39" s="127">
        <v>0</v>
      </c>
      <c r="BA39" s="127">
        <v>0</v>
      </c>
      <c r="BB39" s="127">
        <v>29893.927</v>
      </c>
      <c r="BC39" s="127">
        <v>29859.959790000001</v>
      </c>
      <c r="BD39" s="127">
        <v>15661.719630000001</v>
      </c>
      <c r="BE39" s="127">
        <v>31504.939899999998</v>
      </c>
      <c r="BF39" s="127">
        <v>38581.854231999998</v>
      </c>
      <c r="BG39" s="127">
        <v>49045.455336990002</v>
      </c>
      <c r="BH39" s="127">
        <v>68567.604235949999</v>
      </c>
      <c r="BI39" s="127">
        <v>52805.259621479992</v>
      </c>
      <c r="BJ39" s="127">
        <v>36877.816229700002</v>
      </c>
      <c r="BK39" s="127">
        <v>43402.404787301399</v>
      </c>
      <c r="BL39" s="127">
        <v>50590.401398250644</v>
      </c>
      <c r="BM39" s="127">
        <v>41490.894517523178</v>
      </c>
      <c r="BN39" s="127">
        <v>40390.522273879098</v>
      </c>
      <c r="BO39" s="127">
        <v>38737.362521031813</v>
      </c>
      <c r="BP39" s="127">
        <v>19230.391323312768</v>
      </c>
      <c r="BQ39" s="127">
        <v>18512.060784238121</v>
      </c>
      <c r="BR39" s="127">
        <v>16903.081544452754</v>
      </c>
      <c r="BS39" s="127">
        <v>18956.962532175057</v>
      </c>
      <c r="BT39" s="127">
        <v>26700.485692583596</v>
      </c>
      <c r="BU39" s="127">
        <v>25041.923678451025</v>
      </c>
      <c r="BV39" s="127">
        <v>27181.553099339788</v>
      </c>
      <c r="BW39" s="127">
        <v>34335.62103609398</v>
      </c>
      <c r="BX39" s="127">
        <v>15915.820119154216</v>
      </c>
      <c r="BY39" s="127">
        <v>13304.093733999998</v>
      </c>
      <c r="BZ39" s="127">
        <v>19936.998437041246</v>
      </c>
      <c r="CA39" s="127">
        <v>14458.508169449966</v>
      </c>
      <c r="CB39" s="127">
        <v>11137.565856520536</v>
      </c>
      <c r="CC39" s="127">
        <v>10859.309065430001</v>
      </c>
      <c r="CD39" s="127">
        <v>10087.068326589999</v>
      </c>
      <c r="CE39" s="127">
        <v>9004.9239467599982</v>
      </c>
      <c r="CF39" s="127">
        <v>9851.9737448100004</v>
      </c>
      <c r="CG39" s="127">
        <v>8755.986622209999</v>
      </c>
      <c r="CH39" s="127">
        <v>8967.0057156753901</v>
      </c>
      <c r="CI39" s="127">
        <v>9972.5758599199999</v>
      </c>
      <c r="CJ39" s="127">
        <v>9931.619529489999</v>
      </c>
      <c r="CK39" s="127">
        <v>29678.662671999999</v>
      </c>
      <c r="CL39" s="127">
        <v>29306.787132269998</v>
      </c>
      <c r="CM39" s="127">
        <v>35089.036612839991</v>
      </c>
      <c r="CN39" s="127">
        <v>31777.787754290002</v>
      </c>
      <c r="CO39" s="127">
        <v>38374.975485660005</v>
      </c>
      <c r="CP39" s="127">
        <v>33148.085951480003</v>
      </c>
      <c r="CQ39" s="127">
        <v>34378.171430800008</v>
      </c>
      <c r="CR39" s="127">
        <v>37264.905977200004</v>
      </c>
      <c r="CS39" s="127">
        <v>39671.336717899991</v>
      </c>
      <c r="CT39" s="127">
        <v>43912.064681999997</v>
      </c>
      <c r="CU39" s="127">
        <v>38306.909340999999</v>
      </c>
      <c r="CV39" s="127">
        <v>37971.529467999993</v>
      </c>
      <c r="CW39" s="127">
        <v>6852.3054559000002</v>
      </c>
      <c r="CX39" s="127">
        <v>9084.0444286000002</v>
      </c>
    </row>
    <row r="40" spans="1:102">
      <c r="A40" s="130" t="s">
        <v>502</v>
      </c>
      <c r="B40" s="127">
        <v>24543.367900099998</v>
      </c>
      <c r="C40" s="127">
        <v>48969.871440399998</v>
      </c>
      <c r="D40" s="127">
        <v>53807.957907000004</v>
      </c>
      <c r="E40" s="127">
        <v>51786.463000000003</v>
      </c>
      <c r="F40" s="127">
        <v>55233.181387199998</v>
      </c>
      <c r="G40" s="127">
        <v>54233.590594200003</v>
      </c>
      <c r="H40" s="127">
        <v>55003.739989900001</v>
      </c>
      <c r="I40" s="127">
        <v>50779.0695309</v>
      </c>
      <c r="J40" s="127">
        <v>50938.132470500001</v>
      </c>
      <c r="K40" s="127">
        <v>49792.583082800003</v>
      </c>
      <c r="L40" s="127">
        <v>49612.370551</v>
      </c>
      <c r="M40" s="127">
        <v>47885.85843</v>
      </c>
      <c r="N40" s="127">
        <v>57248.681418200002</v>
      </c>
      <c r="O40" s="127">
        <v>54925.7996346</v>
      </c>
      <c r="P40" s="127">
        <v>57611.921279100003</v>
      </c>
      <c r="Q40" s="127">
        <v>56787.324000000001</v>
      </c>
      <c r="R40" s="127">
        <v>53261.962763000003</v>
      </c>
      <c r="S40" s="127">
        <v>62158.508434700001</v>
      </c>
      <c r="T40" s="127">
        <v>62798.448400900001</v>
      </c>
      <c r="U40" s="127">
        <v>44842.380346600003</v>
      </c>
      <c r="V40" s="127">
        <v>50557.074987500004</v>
      </c>
      <c r="W40" s="127">
        <v>70232.215777200006</v>
      </c>
      <c r="X40" s="127">
        <v>49537.681699600005</v>
      </c>
      <c r="Y40" s="127">
        <v>55313.706110200001</v>
      </c>
      <c r="Z40" s="127">
        <v>58768.029093899997</v>
      </c>
      <c r="AA40" s="127">
        <v>56196.331512100005</v>
      </c>
      <c r="AB40" s="127">
        <v>64650.438352199999</v>
      </c>
      <c r="AC40" s="127">
        <v>60970.4450526</v>
      </c>
      <c r="AD40" s="127">
        <v>53332.795751700003</v>
      </c>
      <c r="AE40" s="127">
        <v>52869.206025000007</v>
      </c>
      <c r="AF40" s="127">
        <v>64314.069682399997</v>
      </c>
      <c r="AG40" s="127">
        <v>55886.024267100001</v>
      </c>
      <c r="AH40" s="127">
        <v>58169.978528599997</v>
      </c>
      <c r="AI40" s="127">
        <v>58166.507586100008</v>
      </c>
      <c r="AJ40" s="127">
        <v>65617.432558500004</v>
      </c>
      <c r="AK40" s="127">
        <v>65271.968385799999</v>
      </c>
      <c r="AL40" s="127">
        <v>67394.532005999994</v>
      </c>
      <c r="AM40" s="127">
        <v>103436.5721967</v>
      </c>
      <c r="AN40" s="127">
        <v>68802.359609899999</v>
      </c>
      <c r="AO40" s="127">
        <v>64193.023160099998</v>
      </c>
      <c r="AP40" s="127">
        <v>60784.601667099996</v>
      </c>
      <c r="AQ40" s="127">
        <v>59715.957293899992</v>
      </c>
      <c r="AR40" s="127">
        <v>73005.170000000013</v>
      </c>
      <c r="AS40" s="127">
        <v>66695.653999999995</v>
      </c>
      <c r="AT40" s="127">
        <v>77889.856689800014</v>
      </c>
      <c r="AU40" s="127">
        <v>77988.373533900012</v>
      </c>
      <c r="AV40" s="127">
        <v>78708.756720843696</v>
      </c>
      <c r="AW40" s="127">
        <v>77628.002514163323</v>
      </c>
      <c r="AX40" s="127">
        <v>82051.59818336647</v>
      </c>
      <c r="AY40" s="127">
        <v>88603.596559009078</v>
      </c>
      <c r="AZ40" s="127">
        <v>97067.179749027666</v>
      </c>
      <c r="BA40" s="127">
        <v>95208.084785568775</v>
      </c>
      <c r="BB40" s="127">
        <v>105940.13850752507</v>
      </c>
      <c r="BC40" s="127">
        <v>99151.313626822652</v>
      </c>
      <c r="BD40" s="127">
        <v>100629.73826099999</v>
      </c>
      <c r="BE40" s="127">
        <v>94801.454043779988</v>
      </c>
      <c r="BF40" s="127">
        <v>96971.366403780004</v>
      </c>
      <c r="BG40" s="127">
        <v>88946.43487728</v>
      </c>
      <c r="BH40" s="127">
        <v>94247.236735710001</v>
      </c>
      <c r="BI40" s="127">
        <v>91490.693236166291</v>
      </c>
      <c r="BJ40" s="127">
        <v>104222.37618673475</v>
      </c>
      <c r="BK40" s="127">
        <v>118636.86237038442</v>
      </c>
      <c r="BL40" s="127">
        <v>114570.28692454055</v>
      </c>
      <c r="BM40" s="127">
        <v>114793.85517652721</v>
      </c>
      <c r="BN40" s="127">
        <v>111057.03886967932</v>
      </c>
      <c r="BO40" s="127">
        <v>106287.63620618734</v>
      </c>
      <c r="BP40" s="127">
        <v>113909.02414687557</v>
      </c>
      <c r="BQ40" s="127">
        <v>111924.69738483045</v>
      </c>
      <c r="BR40" s="127">
        <v>123053.71799367588</v>
      </c>
      <c r="BS40" s="127">
        <v>113602.59649917437</v>
      </c>
      <c r="BT40" s="127">
        <v>111485.95105329763</v>
      </c>
      <c r="BU40" s="127">
        <v>117136.27477641331</v>
      </c>
      <c r="BV40" s="127">
        <v>120679.83695978623</v>
      </c>
      <c r="BW40" s="127">
        <v>119009.96442793857</v>
      </c>
      <c r="BX40" s="127">
        <v>131115.08997213986</v>
      </c>
      <c r="BY40" s="127">
        <v>115599.70914299999</v>
      </c>
      <c r="BZ40" s="127">
        <v>117933.29395594023</v>
      </c>
      <c r="CA40" s="127">
        <v>114499.67907495312</v>
      </c>
      <c r="CB40" s="127">
        <v>114603.78669043961</v>
      </c>
      <c r="CC40" s="127">
        <v>110758.98385118003</v>
      </c>
      <c r="CD40" s="127">
        <v>116592.33820460999</v>
      </c>
      <c r="CE40" s="127">
        <v>117827.66369381992</v>
      </c>
      <c r="CF40" s="127">
        <v>120515.91273564001</v>
      </c>
      <c r="CG40" s="127">
        <v>112599.18951458996</v>
      </c>
      <c r="CH40" s="127">
        <v>115820.06896016098</v>
      </c>
      <c r="CI40" s="127">
        <v>111596.78190706007</v>
      </c>
      <c r="CJ40" s="127">
        <v>117834.06706125003</v>
      </c>
      <c r="CK40" s="127">
        <v>116059.64827272005</v>
      </c>
      <c r="CL40" s="127">
        <v>118859.15052046999</v>
      </c>
      <c r="CM40" s="127">
        <v>114320.01736542999</v>
      </c>
      <c r="CN40" s="127">
        <v>116249.63803803007</v>
      </c>
      <c r="CO40" s="127">
        <v>109940.54994973008</v>
      </c>
      <c r="CP40" s="127">
        <v>120824.99922123997</v>
      </c>
      <c r="CQ40" s="127">
        <v>114353.78394209998</v>
      </c>
      <c r="CR40" s="127">
        <v>115272.8419083</v>
      </c>
      <c r="CS40" s="127">
        <v>114955.99906</v>
      </c>
      <c r="CT40" s="127">
        <v>116251.95170369998</v>
      </c>
      <c r="CU40" s="127">
        <v>110851.51188409999</v>
      </c>
      <c r="CV40" s="127">
        <v>121960.1060957</v>
      </c>
      <c r="CW40" s="127">
        <v>121151.24168818002</v>
      </c>
      <c r="CX40" s="127">
        <v>127253.47582647999</v>
      </c>
    </row>
    <row r="41" spans="1:102">
      <c r="A41" s="131" t="s">
        <v>503</v>
      </c>
      <c r="B41" s="127">
        <v>120.916583</v>
      </c>
      <c r="C41" s="127">
        <v>249.8562939</v>
      </c>
      <c r="D41" s="127">
        <v>276.85195620000002</v>
      </c>
      <c r="E41" s="127">
        <v>455.38499999999999</v>
      </c>
      <c r="F41" s="127">
        <v>394.66314219999998</v>
      </c>
      <c r="G41" s="127">
        <v>412.9580502</v>
      </c>
      <c r="H41" s="127">
        <v>388.01640190000001</v>
      </c>
      <c r="I41" s="127">
        <v>377.30870190000002</v>
      </c>
      <c r="J41" s="127">
        <v>426.5967023</v>
      </c>
      <c r="K41" s="127">
        <v>556.46887819999995</v>
      </c>
      <c r="L41" s="127">
        <v>519.81872199999998</v>
      </c>
      <c r="M41" s="127">
        <v>490.15922899999998</v>
      </c>
      <c r="N41" s="127">
        <v>582.45709320000003</v>
      </c>
      <c r="O41" s="127">
        <v>578.51935860000003</v>
      </c>
      <c r="P41" s="127">
        <v>455.4134871</v>
      </c>
      <c r="Q41" s="127">
        <v>486.68099999999998</v>
      </c>
      <c r="R41" s="127">
        <v>396.32379700000001</v>
      </c>
      <c r="S41" s="127">
        <v>461.24259169999999</v>
      </c>
      <c r="T41" s="127">
        <v>565.41021890000002</v>
      </c>
      <c r="U41" s="127">
        <v>382.38560530000001</v>
      </c>
      <c r="V41" s="127">
        <v>392.75153719999997</v>
      </c>
      <c r="W41" s="127">
        <v>419.23816449999998</v>
      </c>
      <c r="X41" s="127">
        <v>386.10200020000002</v>
      </c>
      <c r="Y41" s="127">
        <v>444.99143720000001</v>
      </c>
      <c r="Z41" s="127">
        <v>595.00736189999998</v>
      </c>
      <c r="AA41" s="127">
        <v>497.23200809999997</v>
      </c>
      <c r="AB41" s="127">
        <v>614.46751119999999</v>
      </c>
      <c r="AC41" s="127">
        <v>475.17656160000001</v>
      </c>
      <c r="AD41" s="127">
        <v>495.40738770000002</v>
      </c>
      <c r="AE41" s="127">
        <v>432.42560600000002</v>
      </c>
      <c r="AF41" s="127">
        <v>493.8279814</v>
      </c>
      <c r="AG41" s="127">
        <v>536.7155391</v>
      </c>
      <c r="AH41" s="127">
        <v>525.69534160000001</v>
      </c>
      <c r="AI41" s="127">
        <v>555.81399209999995</v>
      </c>
      <c r="AJ41" s="127">
        <v>728.01332449999995</v>
      </c>
      <c r="AK41" s="127">
        <v>875.0357798</v>
      </c>
      <c r="AL41" s="127">
        <v>829.73781899999994</v>
      </c>
      <c r="AM41" s="127">
        <v>783.84351270000002</v>
      </c>
      <c r="AN41" s="127">
        <v>838.52289189999999</v>
      </c>
      <c r="AO41" s="127">
        <v>707.00887409999996</v>
      </c>
      <c r="AP41" s="127">
        <v>682.43705709999995</v>
      </c>
      <c r="AQ41" s="127">
        <v>736.42358390000004</v>
      </c>
      <c r="AR41" s="127">
        <v>805.80600000000004</v>
      </c>
      <c r="AS41" s="127">
        <v>745.07399999999996</v>
      </c>
      <c r="AT41" s="127">
        <v>732.78682079999999</v>
      </c>
      <c r="AU41" s="127">
        <v>759.48089089999996</v>
      </c>
      <c r="AV41" s="127">
        <v>802.10330930722898</v>
      </c>
      <c r="AW41" s="127">
        <v>798.30547342863201</v>
      </c>
      <c r="AX41" s="127">
        <v>890.00173494898593</v>
      </c>
      <c r="AY41" s="127">
        <v>965.67816207185001</v>
      </c>
      <c r="AZ41" s="127">
        <v>1143.1420043231319</v>
      </c>
      <c r="BA41" s="127">
        <v>772.72821777318097</v>
      </c>
      <c r="BB41" s="127">
        <v>813.8623650635858</v>
      </c>
      <c r="BC41" s="127">
        <v>426.14656778619371</v>
      </c>
      <c r="BD41" s="127">
        <v>424.94616400000001</v>
      </c>
      <c r="BE41" s="127">
        <v>468.54803299999998</v>
      </c>
      <c r="BF41" s="127">
        <v>486.92707299999995</v>
      </c>
      <c r="BG41" s="127">
        <v>760.24472261000005</v>
      </c>
      <c r="BH41" s="127">
        <v>451.39732600000002</v>
      </c>
      <c r="BI41" s="127">
        <v>426.24759974230676</v>
      </c>
      <c r="BJ41" s="127">
        <v>700.40921512444106</v>
      </c>
      <c r="BK41" s="127">
        <v>894.14741122899056</v>
      </c>
      <c r="BL41" s="127">
        <v>863.15759061892197</v>
      </c>
      <c r="BM41" s="127">
        <v>681.13408792907956</v>
      </c>
      <c r="BN41" s="127">
        <v>673.5538764567566</v>
      </c>
      <c r="BO41" s="127">
        <v>721.37116742559772</v>
      </c>
      <c r="BP41" s="127">
        <v>825.77315325212248</v>
      </c>
      <c r="BQ41" s="127">
        <v>1047.211247333338</v>
      </c>
      <c r="BR41" s="127">
        <v>1237.3418937043527</v>
      </c>
      <c r="BS41" s="127">
        <v>1271.1450249303541</v>
      </c>
      <c r="BT41" s="127">
        <v>1361.8389919966883</v>
      </c>
      <c r="BU41" s="127">
        <v>1262.9190660820793</v>
      </c>
      <c r="BV41" s="127">
        <v>1238.6899934043022</v>
      </c>
      <c r="BW41" s="127">
        <v>1378.2694423070484</v>
      </c>
      <c r="BX41" s="127">
        <v>1305.0866303079756</v>
      </c>
      <c r="BY41" s="127">
        <v>882.35747299999991</v>
      </c>
      <c r="BZ41" s="127">
        <v>1055.4839936473006</v>
      </c>
      <c r="CA41" s="127">
        <v>1249.4675944094761</v>
      </c>
      <c r="CB41" s="127">
        <v>986.15213732925292</v>
      </c>
      <c r="CC41" s="127">
        <v>927.70376118999991</v>
      </c>
      <c r="CD41" s="127">
        <v>923.15609944999983</v>
      </c>
      <c r="CE41" s="127">
        <v>1081.8140885500002</v>
      </c>
      <c r="CF41" s="127">
        <v>1077.3587475000002</v>
      </c>
      <c r="CG41" s="127">
        <v>1137.9670085299999</v>
      </c>
      <c r="CH41" s="127">
        <v>1078.4712743907044</v>
      </c>
      <c r="CI41" s="127">
        <v>1145.3617387000002</v>
      </c>
      <c r="CJ41" s="127">
        <v>1259.5781529899998</v>
      </c>
      <c r="CK41" s="127">
        <v>1212.4350309999998</v>
      </c>
      <c r="CL41" s="127">
        <v>1201.6651392399999</v>
      </c>
      <c r="CM41" s="127">
        <v>1335.2325490899998</v>
      </c>
      <c r="CN41" s="127">
        <v>1264.8738062499999</v>
      </c>
      <c r="CO41" s="127">
        <v>1274.35644286</v>
      </c>
      <c r="CP41" s="127">
        <v>1180.5749385999998</v>
      </c>
      <c r="CQ41" s="127">
        <v>1245.0467896</v>
      </c>
      <c r="CR41" s="127">
        <v>1302.2747805000001</v>
      </c>
      <c r="CS41" s="127">
        <v>1332.6641362999999</v>
      </c>
      <c r="CT41" s="127">
        <v>1367.7655657</v>
      </c>
      <c r="CU41" s="127">
        <v>1522.0096154</v>
      </c>
      <c r="CV41" s="127">
        <v>1434.3652858</v>
      </c>
      <c r="CW41" s="127">
        <v>1251.06285948</v>
      </c>
      <c r="CX41" s="127">
        <v>1274.4787388799998</v>
      </c>
    </row>
    <row r="42" spans="1:102">
      <c r="A42" s="130" t="s">
        <v>504</v>
      </c>
      <c r="B42" s="127">
        <v>886.8518057</v>
      </c>
      <c r="C42" s="127">
        <v>1287.837417</v>
      </c>
      <c r="D42" s="127">
        <v>1155.916626</v>
      </c>
      <c r="E42" s="127">
        <v>1080.4780000000001</v>
      </c>
      <c r="F42" s="127">
        <v>2136.1424699999998</v>
      </c>
      <c r="G42" s="127">
        <v>1314.644591</v>
      </c>
      <c r="H42" s="127">
        <v>1813.2449340000001</v>
      </c>
      <c r="I42" s="127">
        <v>1734.793126</v>
      </c>
      <c r="J42" s="127">
        <v>1683.5493980000001</v>
      </c>
      <c r="K42" s="127">
        <v>2245.2998710000002</v>
      </c>
      <c r="L42" s="127">
        <v>1658.7204549999999</v>
      </c>
      <c r="M42" s="127">
        <v>1362.407858</v>
      </c>
      <c r="N42" s="127">
        <v>1647.0817480000001</v>
      </c>
      <c r="O42" s="127">
        <v>2078.6765439999999</v>
      </c>
      <c r="P42" s="127">
        <v>1442.0809790000001</v>
      </c>
      <c r="Q42" s="127">
        <v>1912.049</v>
      </c>
      <c r="R42" s="127">
        <v>1304.936645</v>
      </c>
      <c r="S42" s="127">
        <v>1751.7383480000001</v>
      </c>
      <c r="T42" s="127">
        <v>1673.2303919999999</v>
      </c>
      <c r="U42" s="127">
        <v>1612.4497510000001</v>
      </c>
      <c r="V42" s="127">
        <v>1804.516511</v>
      </c>
      <c r="W42" s="127">
        <v>1834.3537739999999</v>
      </c>
      <c r="X42" s="127">
        <v>1347.060342</v>
      </c>
      <c r="Y42" s="127">
        <v>1670.931478</v>
      </c>
      <c r="Z42" s="127">
        <v>1918.40851</v>
      </c>
      <c r="AA42" s="127">
        <v>1807.187735</v>
      </c>
      <c r="AB42" s="127">
        <v>1474.3574229999999</v>
      </c>
      <c r="AC42" s="127">
        <v>1672.120087</v>
      </c>
      <c r="AD42" s="127">
        <v>1058.228323</v>
      </c>
      <c r="AE42" s="127">
        <v>1359.5040100000001</v>
      </c>
      <c r="AF42" s="127">
        <v>3577.3490299999999</v>
      </c>
      <c r="AG42" s="127">
        <v>1466.301113</v>
      </c>
      <c r="AH42" s="127">
        <v>1953.3316500000001</v>
      </c>
      <c r="AI42" s="127">
        <v>2171.312473</v>
      </c>
      <c r="AJ42" s="127">
        <v>1732.336622</v>
      </c>
      <c r="AK42" s="127">
        <v>1802.7092660000001</v>
      </c>
      <c r="AL42" s="127">
        <v>1820.2291660000001</v>
      </c>
      <c r="AM42" s="127">
        <v>1481.0417359999999</v>
      </c>
      <c r="AN42" s="127">
        <v>1846.0184899999999</v>
      </c>
      <c r="AO42" s="127">
        <v>1813.455543</v>
      </c>
      <c r="AP42" s="127">
        <v>1764.2444620000001</v>
      </c>
      <c r="AQ42" s="127">
        <v>1982.5170949999999</v>
      </c>
      <c r="AR42" s="127">
        <v>2952.8339999999998</v>
      </c>
      <c r="AS42" s="127">
        <v>2557.8310000000001</v>
      </c>
      <c r="AT42" s="127">
        <v>5180.1405869999999</v>
      </c>
      <c r="AU42" s="127">
        <v>3974.5790390000002</v>
      </c>
      <c r="AV42" s="127">
        <v>3625.389444656435</v>
      </c>
      <c r="AW42" s="127">
        <v>3202.8279944352917</v>
      </c>
      <c r="AX42" s="127">
        <v>2610.435726997689</v>
      </c>
      <c r="AY42" s="127">
        <v>3177.6981292598289</v>
      </c>
      <c r="AZ42" s="127">
        <v>6207.9159862353617</v>
      </c>
      <c r="BA42" s="127">
        <v>4238.6567324396483</v>
      </c>
      <c r="BB42" s="127">
        <v>1926.7993608248114</v>
      </c>
      <c r="BC42" s="127">
        <v>2624.2443858881657</v>
      </c>
      <c r="BD42" s="127">
        <v>2715.3999779999999</v>
      </c>
      <c r="BE42" s="127">
        <v>2650.3821480000001</v>
      </c>
      <c r="BF42" s="127">
        <v>2549.2200190000003</v>
      </c>
      <c r="BG42" s="127">
        <v>2797.0510406200001</v>
      </c>
      <c r="BH42" s="127">
        <v>2337.6007949999998</v>
      </c>
      <c r="BI42" s="127">
        <v>2400.6905372614665</v>
      </c>
      <c r="BJ42" s="127">
        <v>3090.7766806448963</v>
      </c>
      <c r="BK42" s="127">
        <v>5891.2159058139987</v>
      </c>
      <c r="BL42" s="127">
        <v>4874.1582579145834</v>
      </c>
      <c r="BM42" s="127">
        <v>4629.1334507328156</v>
      </c>
      <c r="BN42" s="127">
        <v>4151.4260292545478</v>
      </c>
      <c r="BO42" s="127">
        <v>3833.3920371583317</v>
      </c>
      <c r="BP42" s="127">
        <v>2311.3180093978067</v>
      </c>
      <c r="BQ42" s="127">
        <v>6084.8155750774185</v>
      </c>
      <c r="BR42" s="127">
        <v>6482.1048947110276</v>
      </c>
      <c r="BS42" s="127">
        <v>6034.6782964657841</v>
      </c>
      <c r="BT42" s="127">
        <v>6056.2624787244613</v>
      </c>
      <c r="BU42" s="127">
        <v>6938.9780236661727</v>
      </c>
      <c r="BV42" s="127">
        <v>7175.481375474832</v>
      </c>
      <c r="BW42" s="127">
        <v>7943.7615856173497</v>
      </c>
      <c r="BX42" s="127">
        <v>7621.7108115282272</v>
      </c>
      <c r="BY42" s="127">
        <v>6923.8817330000011</v>
      </c>
      <c r="BZ42" s="127">
        <v>7162.5680761249432</v>
      </c>
      <c r="CA42" s="127">
        <v>6857.8323957050125</v>
      </c>
      <c r="CB42" s="127">
        <v>6028.0454345123853</v>
      </c>
      <c r="CC42" s="127">
        <v>5954.6728839500011</v>
      </c>
      <c r="CD42" s="127">
        <v>6321.87923417</v>
      </c>
      <c r="CE42" s="127">
        <v>5669.611130790001</v>
      </c>
      <c r="CF42" s="127">
        <v>3238.0286818700006</v>
      </c>
      <c r="CG42" s="127">
        <v>5269.77926458</v>
      </c>
      <c r="CH42" s="127">
        <v>4785.3207868187283</v>
      </c>
      <c r="CI42" s="127">
        <v>4471.3947980599996</v>
      </c>
      <c r="CJ42" s="127">
        <v>4485.83468945</v>
      </c>
      <c r="CK42" s="127">
        <v>4504.7368502999998</v>
      </c>
      <c r="CL42" s="127">
        <v>3720.9445706000001</v>
      </c>
      <c r="CM42" s="127">
        <v>4705.1548362600006</v>
      </c>
      <c r="CN42" s="127">
        <v>4441.0118202899994</v>
      </c>
      <c r="CO42" s="127">
        <v>4903.7748692699997</v>
      </c>
      <c r="CP42" s="127">
        <v>5162.9196399400007</v>
      </c>
      <c r="CQ42" s="127">
        <v>4751.9242725000004</v>
      </c>
      <c r="CR42" s="127">
        <v>5036.0300632000008</v>
      </c>
      <c r="CS42" s="127">
        <v>4963.3032890999993</v>
      </c>
      <c r="CT42" s="127">
        <v>4566.4826448999993</v>
      </c>
      <c r="CU42" s="127">
        <v>4863.5840700999997</v>
      </c>
      <c r="CV42" s="127">
        <v>5411.1172005999997</v>
      </c>
      <c r="CW42" s="127">
        <v>7710.9968310000004</v>
      </c>
      <c r="CX42" s="127">
        <v>7258.7179970999996</v>
      </c>
    </row>
    <row r="43" spans="1:102">
      <c r="A43" s="129" t="s">
        <v>505</v>
      </c>
      <c r="B43" s="127">
        <v>2579.9133999999999</v>
      </c>
      <c r="C43" s="127">
        <v>5380.2997930000001</v>
      </c>
      <c r="D43" s="127">
        <v>6994.0865359999998</v>
      </c>
      <c r="E43" s="127">
        <v>6150.6</v>
      </c>
      <c r="F43" s="127">
        <v>4905.1963169999999</v>
      </c>
      <c r="G43" s="127">
        <v>5232.2801749999999</v>
      </c>
      <c r="H43" s="127">
        <v>4202.2230730000001</v>
      </c>
      <c r="I43" s="127">
        <v>3761.6622320000001</v>
      </c>
      <c r="J43" s="127">
        <v>3722.3410730000001</v>
      </c>
      <c r="K43" s="127">
        <v>3903.5870639999998</v>
      </c>
      <c r="L43" s="127">
        <v>3854.8303369999999</v>
      </c>
      <c r="M43" s="127">
        <v>4425.4121240000004</v>
      </c>
      <c r="N43" s="127">
        <v>4345.4243269999997</v>
      </c>
      <c r="O43" s="127">
        <v>4677.5864119999997</v>
      </c>
      <c r="P43" s="127">
        <v>4441.304803</v>
      </c>
      <c r="Q43" s="127">
        <v>5645.2489999999998</v>
      </c>
      <c r="R43" s="127">
        <v>4391.6349129999999</v>
      </c>
      <c r="S43" s="127">
        <v>4795.5352499999999</v>
      </c>
      <c r="T43" s="127">
        <v>4085.0396959999998</v>
      </c>
      <c r="U43" s="127">
        <v>3514.0860779999998</v>
      </c>
      <c r="V43" s="127">
        <v>3763.8348230000001</v>
      </c>
      <c r="W43" s="127">
        <v>3542.390535</v>
      </c>
      <c r="X43" s="127">
        <v>3649.0434530000002</v>
      </c>
      <c r="Y43" s="127">
        <v>4856.1801420000002</v>
      </c>
      <c r="Z43" s="127">
        <v>4564.8939769999997</v>
      </c>
      <c r="AA43" s="127">
        <v>5305.588025</v>
      </c>
      <c r="AB43" s="127">
        <v>6231.0773689999996</v>
      </c>
      <c r="AC43" s="127">
        <v>5657.893454</v>
      </c>
      <c r="AD43" s="127">
        <v>5584.9363240000002</v>
      </c>
      <c r="AE43" s="127">
        <v>5138.2291409999998</v>
      </c>
      <c r="AF43" s="127">
        <v>7604.5396700000001</v>
      </c>
      <c r="AG43" s="127">
        <v>5590.5907209999996</v>
      </c>
      <c r="AH43" s="127">
        <v>5495.1613580000003</v>
      </c>
      <c r="AI43" s="127">
        <v>5543.3542710000002</v>
      </c>
      <c r="AJ43" s="127">
        <v>6464.4405850000003</v>
      </c>
      <c r="AK43" s="127">
        <v>7015.4715660000002</v>
      </c>
      <c r="AL43" s="127">
        <v>6494.2532849999998</v>
      </c>
      <c r="AM43" s="127">
        <v>5992.071046</v>
      </c>
      <c r="AN43" s="127">
        <v>6637.1356589999996</v>
      </c>
      <c r="AO43" s="127">
        <v>6350.2329330000002</v>
      </c>
      <c r="AP43" s="127">
        <v>5790.8565010000002</v>
      </c>
      <c r="AQ43" s="127">
        <v>5103.1787059999997</v>
      </c>
      <c r="AR43" s="127">
        <v>5573.26</v>
      </c>
      <c r="AS43" s="127">
        <v>5358.7939999999999</v>
      </c>
      <c r="AT43" s="127">
        <v>8158.2067729999999</v>
      </c>
      <c r="AU43" s="127">
        <v>6409.9055170000001</v>
      </c>
      <c r="AV43" s="127">
        <v>7316.9177383385395</v>
      </c>
      <c r="AW43" s="127">
        <v>7614.66571392484</v>
      </c>
      <c r="AX43" s="127">
        <v>7315.295323564811</v>
      </c>
      <c r="AY43" s="127">
        <v>8109.1634045956807</v>
      </c>
      <c r="AZ43" s="127">
        <v>7973.4101685642809</v>
      </c>
      <c r="BA43" s="127">
        <v>7936.6731468937896</v>
      </c>
      <c r="BB43" s="127">
        <v>6334.9183175019116</v>
      </c>
      <c r="BC43" s="127">
        <v>6112.8692470316882</v>
      </c>
      <c r="BD43" s="127">
        <v>6298.2654830000001</v>
      </c>
      <c r="BE43" s="127">
        <v>5745.2526899999993</v>
      </c>
      <c r="BF43" s="127">
        <v>10402.227823000001</v>
      </c>
      <c r="BG43" s="127">
        <v>4789.2286890300002</v>
      </c>
      <c r="BH43" s="127">
        <v>6044.5959306699997</v>
      </c>
      <c r="BI43" s="127">
        <v>8285.1280870982027</v>
      </c>
      <c r="BJ43" s="127">
        <v>6181.6640166909428</v>
      </c>
      <c r="BK43" s="127">
        <v>7443.5127073276362</v>
      </c>
      <c r="BL43" s="127">
        <v>6973.9313027555454</v>
      </c>
      <c r="BM43" s="127">
        <v>6397.3802868457315</v>
      </c>
      <c r="BN43" s="127">
        <v>6345.0416252403566</v>
      </c>
      <c r="BO43" s="127">
        <v>7080.5030462654595</v>
      </c>
      <c r="BP43" s="127">
        <v>10700.952005506042</v>
      </c>
      <c r="BQ43" s="127">
        <v>6800.2405218780541</v>
      </c>
      <c r="BR43" s="127">
        <v>7310.7794382967932</v>
      </c>
      <c r="BS43" s="127">
        <v>7560.6472235412293</v>
      </c>
      <c r="BT43" s="127">
        <v>8185.1001192072645</v>
      </c>
      <c r="BU43" s="127">
        <v>8394.1380367473121</v>
      </c>
      <c r="BV43" s="127">
        <v>8803.6669025999618</v>
      </c>
      <c r="BW43" s="127">
        <v>7692.7862771776745</v>
      </c>
      <c r="BX43" s="127">
        <v>9071.7269547164105</v>
      </c>
      <c r="BY43" s="127">
        <v>7573.4861150000006</v>
      </c>
      <c r="BZ43" s="127">
        <v>7898.3451361866091</v>
      </c>
      <c r="CA43" s="127">
        <v>7927.9815323610328</v>
      </c>
      <c r="CB43" s="127">
        <v>6983.7912886606746</v>
      </c>
      <c r="CC43" s="127">
        <v>6368.9075169999996</v>
      </c>
      <c r="CD43" s="127">
        <v>7326.1854597100009</v>
      </c>
      <c r="CE43" s="127">
        <v>7235.916745309999</v>
      </c>
      <c r="CF43" s="127">
        <v>9442.0540624399982</v>
      </c>
      <c r="CG43" s="127">
        <v>7683.8047838299999</v>
      </c>
      <c r="CH43" s="127">
        <v>8112.2970220102743</v>
      </c>
      <c r="CI43" s="127">
        <v>7647.629148439999</v>
      </c>
      <c r="CJ43" s="127">
        <v>8688.4037611799977</v>
      </c>
      <c r="CK43" s="127">
        <v>8579.6240910200013</v>
      </c>
      <c r="CL43" s="127">
        <v>8637.7972429799993</v>
      </c>
      <c r="CM43" s="127">
        <v>7557.7722602799995</v>
      </c>
      <c r="CN43" s="127">
        <v>6574.9433013000007</v>
      </c>
      <c r="CO43" s="127">
        <v>6868.4572431800016</v>
      </c>
      <c r="CP43" s="127">
        <v>6412.8827170100003</v>
      </c>
      <c r="CQ43" s="127">
        <v>8185.8924799999995</v>
      </c>
      <c r="CR43" s="127">
        <v>6834.0323370000006</v>
      </c>
      <c r="CS43" s="127">
        <v>7636.1663480000007</v>
      </c>
      <c r="CT43" s="127">
        <v>7218.3904409999996</v>
      </c>
      <c r="CU43" s="127">
        <v>6475.8000089999996</v>
      </c>
      <c r="CV43" s="127">
        <v>8203.4459259999985</v>
      </c>
      <c r="CW43" s="127">
        <v>7663.7071850000002</v>
      </c>
      <c r="CX43" s="127">
        <v>9216.7085060000009</v>
      </c>
    </row>
    <row r="44" spans="1:102">
      <c r="A44" s="130" t="s">
        <v>506</v>
      </c>
      <c r="B44" s="127">
        <v>559.53249300000004</v>
      </c>
      <c r="C44" s="127">
        <v>651.39677389999997</v>
      </c>
      <c r="D44" s="127">
        <v>675.32296220000001</v>
      </c>
      <c r="E44" s="127">
        <v>621.48299999999995</v>
      </c>
      <c r="F44" s="127">
        <v>638.6644076</v>
      </c>
      <c r="G44" s="127">
        <v>728.52691870000001</v>
      </c>
      <c r="H44" s="127">
        <v>670.94499710000002</v>
      </c>
      <c r="I44" s="127">
        <v>599.15053579999994</v>
      </c>
      <c r="J44" s="127">
        <v>517.90064800000005</v>
      </c>
      <c r="K44" s="127">
        <v>515.65378069999997</v>
      </c>
      <c r="L44" s="127">
        <v>412.83801060000002</v>
      </c>
      <c r="M44" s="127">
        <v>647.87489879999998</v>
      </c>
      <c r="N44" s="127">
        <v>815.62981119999995</v>
      </c>
      <c r="O44" s="127">
        <v>1043.151265</v>
      </c>
      <c r="P44" s="127">
        <v>721.68328459999998</v>
      </c>
      <c r="Q44" s="127">
        <v>501.85500000000002</v>
      </c>
      <c r="R44" s="127">
        <v>596.34993110000005</v>
      </c>
      <c r="S44" s="127">
        <v>786.02775740000004</v>
      </c>
      <c r="T44" s="127">
        <v>430.13847390000001</v>
      </c>
      <c r="U44" s="127">
        <v>350.39425189999997</v>
      </c>
      <c r="V44" s="127">
        <v>273.33267339999998</v>
      </c>
      <c r="W44" s="127">
        <v>174.72464120000001</v>
      </c>
      <c r="X44" s="127">
        <v>155.85599999999999</v>
      </c>
      <c r="Y44" s="127">
        <v>332.3652854</v>
      </c>
      <c r="Z44" s="127">
        <v>657.57062770000005</v>
      </c>
      <c r="AA44" s="127">
        <v>936.50856420000002</v>
      </c>
      <c r="AB44" s="127">
        <v>807.29561809999996</v>
      </c>
      <c r="AC44" s="127">
        <v>959.32295169999998</v>
      </c>
      <c r="AD44" s="127">
        <v>739.38796420000006</v>
      </c>
      <c r="AE44" s="127">
        <v>787.01796690000003</v>
      </c>
      <c r="AF44" s="127">
        <v>708.68557380000004</v>
      </c>
      <c r="AG44" s="127">
        <v>587.68440220000002</v>
      </c>
      <c r="AH44" s="127">
        <v>519.44250769999996</v>
      </c>
      <c r="AI44" s="127">
        <v>347.07863090000001</v>
      </c>
      <c r="AJ44" s="127">
        <v>478.18272639999998</v>
      </c>
      <c r="AK44" s="127">
        <v>491.16083329999998</v>
      </c>
      <c r="AL44" s="127">
        <v>524.86900009999999</v>
      </c>
      <c r="AM44" s="127">
        <v>679.24207980000006</v>
      </c>
      <c r="AN44" s="127">
        <v>566.61044809999999</v>
      </c>
      <c r="AO44" s="127">
        <v>484.02029529999999</v>
      </c>
      <c r="AP44" s="127">
        <v>893.15259570000001</v>
      </c>
      <c r="AQ44" s="127">
        <v>831.6985214</v>
      </c>
      <c r="AR44" s="127">
        <v>841.226</v>
      </c>
      <c r="AS44" s="127">
        <v>935.81700000000001</v>
      </c>
      <c r="AT44" s="127">
        <v>939.69785400000001</v>
      </c>
      <c r="AU44" s="127">
        <v>1174.6930460000001</v>
      </c>
      <c r="AV44" s="127">
        <v>1005.543161795081</v>
      </c>
      <c r="AW44" s="127">
        <v>994.2239128412092</v>
      </c>
      <c r="AX44" s="127">
        <v>1016.5017392980351</v>
      </c>
      <c r="AY44" s="127">
        <v>942.45590887150797</v>
      </c>
      <c r="AZ44" s="127">
        <v>908.5151475384323</v>
      </c>
      <c r="BA44" s="127">
        <v>1041.4577646288451</v>
      </c>
      <c r="BB44" s="127">
        <v>727.42811009659067</v>
      </c>
      <c r="BC44" s="127">
        <v>579.74937907626474</v>
      </c>
      <c r="BD44" s="127">
        <v>527.22201600000005</v>
      </c>
      <c r="BE44" s="127">
        <v>552.79502400000001</v>
      </c>
      <c r="BF44" s="127">
        <v>312.70833799999997</v>
      </c>
      <c r="BG44" s="127">
        <v>387.14346638000001</v>
      </c>
      <c r="BH44" s="127">
        <v>308.94534733999996</v>
      </c>
      <c r="BI44" s="127">
        <v>454.85802123000002</v>
      </c>
      <c r="BJ44" s="127">
        <v>586.31684383999993</v>
      </c>
      <c r="BK44" s="127">
        <v>427.38162727960315</v>
      </c>
      <c r="BL44" s="127">
        <v>495.18077483531863</v>
      </c>
      <c r="BM44" s="127">
        <v>460.77436013313212</v>
      </c>
      <c r="BN44" s="127">
        <v>406.74049243689819</v>
      </c>
      <c r="BO44" s="127">
        <v>398.21856600373138</v>
      </c>
      <c r="BP44" s="127">
        <v>318.23782640368921</v>
      </c>
      <c r="BQ44" s="127">
        <v>308.12628863260312</v>
      </c>
      <c r="BR44" s="127">
        <v>264.44030001395703</v>
      </c>
      <c r="BS44" s="127">
        <v>358.41799110322506</v>
      </c>
      <c r="BT44" s="127">
        <v>396.63427432752485</v>
      </c>
      <c r="BU44" s="127">
        <v>473.5497217559834</v>
      </c>
      <c r="BV44" s="127">
        <v>493.89600344798657</v>
      </c>
      <c r="BW44" s="127">
        <v>301.79188464924272</v>
      </c>
      <c r="BX44" s="127">
        <v>551.45714718595673</v>
      </c>
      <c r="BY44" s="127">
        <v>406.44676500000003</v>
      </c>
      <c r="BZ44" s="127">
        <v>540.91939715670435</v>
      </c>
      <c r="CA44" s="127">
        <v>534.95918503820042</v>
      </c>
      <c r="CB44" s="127">
        <v>365.51082528861099</v>
      </c>
      <c r="CC44" s="127">
        <v>364.75997717000001</v>
      </c>
      <c r="CD44" s="127">
        <v>545.13300890000005</v>
      </c>
      <c r="CE44" s="127">
        <v>501.03121750000003</v>
      </c>
      <c r="CF44" s="127">
        <v>505.50795371999999</v>
      </c>
      <c r="CG44" s="127">
        <v>609.54416293999998</v>
      </c>
      <c r="CH44" s="127">
        <v>537.66449136373058</v>
      </c>
      <c r="CI44" s="127">
        <v>520.64874239999995</v>
      </c>
      <c r="CJ44" s="127">
        <v>655.35805318999985</v>
      </c>
      <c r="CK44" s="127">
        <v>289.21878399999997</v>
      </c>
      <c r="CL44" s="127">
        <v>572.46527907999996</v>
      </c>
      <c r="CM44" s="127">
        <v>583.1183608</v>
      </c>
      <c r="CN44" s="127">
        <v>371.59862085000003</v>
      </c>
      <c r="CO44" s="127">
        <v>365.56771442000002</v>
      </c>
      <c r="CP44" s="127">
        <v>454.91734209999998</v>
      </c>
      <c r="CQ44" s="127">
        <v>539.86038259999998</v>
      </c>
      <c r="CR44" s="127">
        <v>828.28963249999993</v>
      </c>
      <c r="CS44" s="127">
        <v>692.85114009999995</v>
      </c>
      <c r="CT44" s="127">
        <v>399.38192264000003</v>
      </c>
      <c r="CU44" s="127">
        <v>518.00318649999997</v>
      </c>
      <c r="CV44" s="127">
        <v>457.45580200000001</v>
      </c>
      <c r="CW44" s="127">
        <v>385.03115659999997</v>
      </c>
      <c r="CX44" s="127">
        <v>649.85430169999995</v>
      </c>
    </row>
    <row r="45" spans="1:102">
      <c r="A45" s="130" t="s">
        <v>507</v>
      </c>
      <c r="B45" s="127">
        <v>669.93680989999996</v>
      </c>
      <c r="C45" s="127">
        <v>2507.3757580000001</v>
      </c>
      <c r="D45" s="127">
        <v>3733.633628</v>
      </c>
      <c r="E45" s="127">
        <v>3126.7040000000002</v>
      </c>
      <c r="F45" s="127">
        <v>1938.650901</v>
      </c>
      <c r="G45" s="127">
        <v>2348.2409419999999</v>
      </c>
      <c r="H45" s="127">
        <v>1417.1865319999999</v>
      </c>
      <c r="I45" s="127">
        <v>1322.329708</v>
      </c>
      <c r="J45" s="127">
        <v>1182.8062930000001</v>
      </c>
      <c r="K45" s="127">
        <v>1101.155933</v>
      </c>
      <c r="L45" s="127">
        <v>1313.960799</v>
      </c>
      <c r="M45" s="127">
        <v>1409.329608</v>
      </c>
      <c r="N45" s="127">
        <v>776.55532889999995</v>
      </c>
      <c r="O45" s="127">
        <v>1082.0762440000001</v>
      </c>
      <c r="P45" s="127">
        <v>707.43177249999997</v>
      </c>
      <c r="Q45" s="127">
        <v>1701.3879999999999</v>
      </c>
      <c r="R45" s="127">
        <v>810.34267999999997</v>
      </c>
      <c r="S45" s="127">
        <v>2172.7535499999999</v>
      </c>
      <c r="T45" s="127">
        <v>765.55459840000003</v>
      </c>
      <c r="U45" s="127">
        <v>856.17561709999995</v>
      </c>
      <c r="V45" s="127">
        <v>746.57063579999999</v>
      </c>
      <c r="W45" s="127">
        <v>571.49406239999996</v>
      </c>
      <c r="X45" s="127">
        <v>458.3285932</v>
      </c>
      <c r="Y45" s="127">
        <v>1115.1523420000001</v>
      </c>
      <c r="Z45" s="127">
        <v>788.62625730000002</v>
      </c>
      <c r="AA45" s="127">
        <v>962.42404390000002</v>
      </c>
      <c r="AB45" s="127">
        <v>971.0089686</v>
      </c>
      <c r="AC45" s="127">
        <v>652.83919660000004</v>
      </c>
      <c r="AD45" s="127">
        <v>852.98856899999998</v>
      </c>
      <c r="AE45" s="127">
        <v>747.4432984</v>
      </c>
      <c r="AF45" s="127">
        <v>1816.113877</v>
      </c>
      <c r="AG45" s="127">
        <v>1578.8295270000001</v>
      </c>
      <c r="AH45" s="127">
        <v>932.4308317</v>
      </c>
      <c r="AI45" s="127">
        <v>932.44705669999996</v>
      </c>
      <c r="AJ45" s="127">
        <v>1173.230607</v>
      </c>
      <c r="AK45" s="127">
        <v>987.64032129999998</v>
      </c>
      <c r="AL45" s="127">
        <v>707.08423879999998</v>
      </c>
      <c r="AM45" s="127">
        <v>644.75173989999996</v>
      </c>
      <c r="AN45" s="127">
        <v>1313.241935</v>
      </c>
      <c r="AO45" s="127">
        <v>1730.4772829999999</v>
      </c>
      <c r="AP45" s="127">
        <v>929.35726780000005</v>
      </c>
      <c r="AQ45" s="127">
        <v>800.89633149999997</v>
      </c>
      <c r="AR45" s="127">
        <v>1033.489</v>
      </c>
      <c r="AS45" s="127">
        <v>1134.133</v>
      </c>
      <c r="AT45" s="127">
        <v>1805.3318039999999</v>
      </c>
      <c r="AU45" s="127">
        <v>1268.4600190000001</v>
      </c>
      <c r="AV45" s="127">
        <v>1125.0715968808249</v>
      </c>
      <c r="AW45" s="127">
        <v>2186.6556048215398</v>
      </c>
      <c r="AX45" s="127">
        <v>2336.4259078646801</v>
      </c>
      <c r="AY45" s="127">
        <v>2484.0432046644696</v>
      </c>
      <c r="AZ45" s="127">
        <v>2566.9621517351297</v>
      </c>
      <c r="BA45" s="127">
        <v>1829.9590997969519</v>
      </c>
      <c r="BB45" s="127">
        <v>1850.203745390553</v>
      </c>
      <c r="BC45" s="127">
        <v>2490.5197226048144</v>
      </c>
      <c r="BD45" s="127">
        <v>2173.6775509999998</v>
      </c>
      <c r="BE45" s="127">
        <v>2396.3656340000002</v>
      </c>
      <c r="BF45" s="127">
        <v>2183.7538880000002</v>
      </c>
      <c r="BG45" s="127">
        <v>1264.83024</v>
      </c>
      <c r="BH45" s="127">
        <v>1186.6022140000002</v>
      </c>
      <c r="BI45" s="127">
        <v>1249.092408</v>
      </c>
      <c r="BJ45" s="127">
        <v>1447.4104995900002</v>
      </c>
      <c r="BK45" s="127">
        <v>1811.3535605226998</v>
      </c>
      <c r="BL45" s="127">
        <v>2153.1039087128843</v>
      </c>
      <c r="BM45" s="127">
        <v>2123.1978364511197</v>
      </c>
      <c r="BN45" s="127">
        <v>1531.8141832483805</v>
      </c>
      <c r="BO45" s="127">
        <v>1779.31276436802</v>
      </c>
      <c r="BP45" s="127">
        <v>2233.172794335198</v>
      </c>
      <c r="BQ45" s="127">
        <v>2539.8110031435372</v>
      </c>
      <c r="BR45" s="127">
        <v>2585.2787507983726</v>
      </c>
      <c r="BS45" s="127">
        <v>2290.395792019578</v>
      </c>
      <c r="BT45" s="127">
        <v>2607.7291337570514</v>
      </c>
      <c r="BU45" s="127">
        <v>2413.4652240214173</v>
      </c>
      <c r="BV45" s="127">
        <v>2711.6888998135387</v>
      </c>
      <c r="BW45" s="127">
        <v>2384.8371287617256</v>
      </c>
      <c r="BX45" s="127">
        <v>2634.908148588831</v>
      </c>
      <c r="BY45" s="127">
        <v>1867.1708369999999</v>
      </c>
      <c r="BZ45" s="127">
        <v>2090.5104499098279</v>
      </c>
      <c r="CA45" s="127">
        <v>2401.672322233469</v>
      </c>
      <c r="CB45" s="127">
        <v>1664.5165018798182</v>
      </c>
      <c r="CC45" s="127">
        <v>1819.5581592399997</v>
      </c>
      <c r="CD45" s="127">
        <v>1847.1128840900001</v>
      </c>
      <c r="CE45" s="127">
        <v>1842.1539968999998</v>
      </c>
      <c r="CF45" s="127">
        <v>1820.2368888599999</v>
      </c>
      <c r="CG45" s="127">
        <v>1836.7679584199998</v>
      </c>
      <c r="CH45" s="127">
        <v>2229.9678802687981</v>
      </c>
      <c r="CI45" s="127">
        <v>2128.5210598900003</v>
      </c>
      <c r="CJ45" s="127">
        <v>2437.3452945200002</v>
      </c>
      <c r="CK45" s="127">
        <v>2328.4174670000002</v>
      </c>
      <c r="CL45" s="127">
        <v>2373.2321402500002</v>
      </c>
      <c r="CM45" s="127">
        <v>2317.7903015599995</v>
      </c>
      <c r="CN45" s="127">
        <v>1640.6861745799999</v>
      </c>
      <c r="CO45" s="127">
        <v>2351.3434890600001</v>
      </c>
      <c r="CP45" s="127">
        <v>1835.70703454</v>
      </c>
      <c r="CQ45" s="127">
        <v>1718.2451705000001</v>
      </c>
      <c r="CR45" s="127">
        <v>1556.5394245</v>
      </c>
      <c r="CS45" s="127">
        <v>2017.5740313000001</v>
      </c>
      <c r="CT45" s="127">
        <v>1918.9272343000002</v>
      </c>
      <c r="CU45" s="127">
        <v>1451.2695672</v>
      </c>
      <c r="CV45" s="127">
        <v>2565.2707664999998</v>
      </c>
      <c r="CW45" s="127">
        <v>2727.6918174000002</v>
      </c>
      <c r="CX45" s="127">
        <v>3179.700249</v>
      </c>
    </row>
    <row r="46" spans="1:102">
      <c r="A46" s="130" t="s">
        <v>508</v>
      </c>
      <c r="B46" s="127">
        <v>710.9456864</v>
      </c>
      <c r="C46" s="127">
        <v>868.15920149999999</v>
      </c>
      <c r="D46" s="127">
        <v>779.33051680000005</v>
      </c>
      <c r="E46" s="127">
        <v>864.58399999999995</v>
      </c>
      <c r="F46" s="127">
        <v>1492.6224990000001</v>
      </c>
      <c r="G46" s="127">
        <v>1346.4101820000001</v>
      </c>
      <c r="H46" s="127">
        <v>1292.9202110000001</v>
      </c>
      <c r="I46" s="127">
        <v>1431.914792</v>
      </c>
      <c r="J46" s="127">
        <v>989.62918320000006</v>
      </c>
      <c r="K46" s="127">
        <v>949.77286860000004</v>
      </c>
      <c r="L46" s="127">
        <v>1241.8979380000001</v>
      </c>
      <c r="M46" s="127">
        <v>1161.436864</v>
      </c>
      <c r="N46" s="127">
        <v>1194.61466</v>
      </c>
      <c r="O46" s="127">
        <v>1116.457881</v>
      </c>
      <c r="P46" s="127">
        <v>1545.383008</v>
      </c>
      <c r="Q46" s="127">
        <v>1272.4100000000001</v>
      </c>
      <c r="R46" s="127">
        <v>1187.2547179999999</v>
      </c>
      <c r="S46" s="127">
        <v>2560.8513419999999</v>
      </c>
      <c r="T46" s="127">
        <v>1021.227576</v>
      </c>
      <c r="U46" s="127">
        <v>393.18100229999999</v>
      </c>
      <c r="V46" s="127">
        <v>389.20319929999999</v>
      </c>
      <c r="W46" s="127">
        <v>961.31314369999996</v>
      </c>
      <c r="X46" s="127">
        <v>598.61344540000005</v>
      </c>
      <c r="Y46" s="127">
        <v>1147.191251</v>
      </c>
      <c r="Z46" s="127">
        <v>1385.5338899999999</v>
      </c>
      <c r="AA46" s="127">
        <v>1415.8759090000001</v>
      </c>
      <c r="AB46" s="127">
        <v>1472.110355</v>
      </c>
      <c r="AC46" s="127">
        <v>1043.992522</v>
      </c>
      <c r="AD46" s="127">
        <v>1511.3642709999999</v>
      </c>
      <c r="AE46" s="127">
        <v>1969.4413950000001</v>
      </c>
      <c r="AF46" s="127">
        <v>1456.2969660000001</v>
      </c>
      <c r="AG46" s="127">
        <v>1520.07332</v>
      </c>
      <c r="AH46" s="127">
        <v>1719.729454</v>
      </c>
      <c r="AI46" s="127">
        <v>1721.0830249999999</v>
      </c>
      <c r="AJ46" s="127">
        <v>2848.0693110000002</v>
      </c>
      <c r="AK46" s="127">
        <v>2399.514064</v>
      </c>
      <c r="AL46" s="127">
        <v>2241.6825640000002</v>
      </c>
      <c r="AM46" s="127">
        <v>2219.6138310000001</v>
      </c>
      <c r="AN46" s="127">
        <v>2017.1483989999999</v>
      </c>
      <c r="AO46" s="127">
        <v>2248.9052139999999</v>
      </c>
      <c r="AP46" s="127">
        <v>1985.3483369999999</v>
      </c>
      <c r="AQ46" s="127">
        <v>2387.6187869999999</v>
      </c>
      <c r="AR46" s="127">
        <v>2040.673</v>
      </c>
      <c r="AS46" s="127">
        <v>1905.848</v>
      </c>
      <c r="AT46" s="127">
        <v>1459.3242760000001</v>
      </c>
      <c r="AU46" s="127">
        <v>2381.7675319999998</v>
      </c>
      <c r="AV46" s="127">
        <v>1833.7454046016101</v>
      </c>
      <c r="AW46" s="127">
        <v>2650.8228224077761</v>
      </c>
      <c r="AX46" s="127">
        <v>3304.9224565609097</v>
      </c>
      <c r="AY46" s="127">
        <v>5306.2388428984414</v>
      </c>
      <c r="AZ46" s="127">
        <v>2920.8734826853602</v>
      </c>
      <c r="BA46" s="127">
        <v>2426.200845718492</v>
      </c>
      <c r="BB46" s="127">
        <v>2800.1227185003418</v>
      </c>
      <c r="BC46" s="127">
        <v>3076.7743788350081</v>
      </c>
      <c r="BD46" s="127">
        <v>2257.0650270000001</v>
      </c>
      <c r="BE46" s="127">
        <v>3743.0094840000002</v>
      </c>
      <c r="BF46" s="127">
        <v>3180.8123129999999</v>
      </c>
      <c r="BG46" s="127">
        <v>1716.32367514</v>
      </c>
      <c r="BH46" s="127">
        <v>3132.6852238699998</v>
      </c>
      <c r="BI46" s="127">
        <v>1748.9665675250396</v>
      </c>
      <c r="BJ46" s="127">
        <v>2234.0125572675406</v>
      </c>
      <c r="BK46" s="127">
        <v>3617.3024103125435</v>
      </c>
      <c r="BL46" s="127">
        <v>3095.4576677609575</v>
      </c>
      <c r="BM46" s="127">
        <v>4272.2531298639005</v>
      </c>
      <c r="BN46" s="127">
        <v>4573.9910942779525</v>
      </c>
      <c r="BO46" s="127">
        <v>4376.315005459458</v>
      </c>
      <c r="BP46" s="127">
        <v>3960.5873952105517</v>
      </c>
      <c r="BQ46" s="127">
        <v>3163.4373330131443</v>
      </c>
      <c r="BR46" s="127">
        <v>3386.3164907969299</v>
      </c>
      <c r="BS46" s="127">
        <v>2928.9592293318565</v>
      </c>
      <c r="BT46" s="127">
        <v>2940.8077507134835</v>
      </c>
      <c r="BU46" s="127">
        <v>2725.5296566565735</v>
      </c>
      <c r="BV46" s="127">
        <v>2486.3243839202992</v>
      </c>
      <c r="BW46" s="127">
        <v>3698.7855565421496</v>
      </c>
      <c r="BX46" s="127">
        <v>10882.675522852693</v>
      </c>
      <c r="BY46" s="127">
        <v>10094.387450999999</v>
      </c>
      <c r="BZ46" s="127">
        <v>7887.058651119044</v>
      </c>
      <c r="CA46" s="127">
        <v>6863.453874172661</v>
      </c>
      <c r="CB46" s="127">
        <v>5983.7944963690916</v>
      </c>
      <c r="CC46" s="127">
        <v>5808.0071530899995</v>
      </c>
      <c r="CD46" s="127">
        <v>5822.0053747600004</v>
      </c>
      <c r="CE46" s="127">
        <v>5761.7099809699994</v>
      </c>
      <c r="CF46" s="127">
        <v>5377.150850779999</v>
      </c>
      <c r="CG46" s="127">
        <v>4104.2969738499987</v>
      </c>
      <c r="CH46" s="127">
        <v>4543.148287346281</v>
      </c>
      <c r="CI46" s="127">
        <v>3227.2953403499996</v>
      </c>
      <c r="CJ46" s="127">
        <v>3874.6105207600003</v>
      </c>
      <c r="CK46" s="127">
        <v>3492.935097</v>
      </c>
      <c r="CL46" s="127">
        <v>4256.7552847300003</v>
      </c>
      <c r="CM46" s="127">
        <v>3942.7149462699999</v>
      </c>
      <c r="CN46" s="127">
        <v>4583.0383357900009</v>
      </c>
      <c r="CO46" s="127">
        <v>4249.6406982799999</v>
      </c>
      <c r="CP46" s="127">
        <v>3308.7988246499999</v>
      </c>
      <c r="CQ46" s="127">
        <v>2150.5660757999999</v>
      </c>
      <c r="CR46" s="127">
        <v>2801.8197590999998</v>
      </c>
      <c r="CS46" s="127">
        <v>3040.1272193999998</v>
      </c>
      <c r="CT46" s="127">
        <v>3988.6159065000002</v>
      </c>
      <c r="CU46" s="127">
        <v>2112.7687221000001</v>
      </c>
      <c r="CV46" s="127">
        <v>3408.2697580000004</v>
      </c>
      <c r="CW46" s="127">
        <v>2214.9890639999999</v>
      </c>
      <c r="CX46" s="127">
        <v>3239.4880282999998</v>
      </c>
    </row>
    <row r="47" spans="1:102">
      <c r="A47" s="130" t="s">
        <v>509</v>
      </c>
      <c r="B47" s="127">
        <v>2168.2717779999998</v>
      </c>
      <c r="C47" s="127">
        <v>4239.1514880000004</v>
      </c>
      <c r="D47" s="127">
        <v>4324.3940009999997</v>
      </c>
      <c r="E47" s="127">
        <v>4057.732</v>
      </c>
      <c r="F47" s="127">
        <v>4370.923522</v>
      </c>
      <c r="G47" s="127">
        <v>4502.3854449999999</v>
      </c>
      <c r="H47" s="127">
        <v>4656.3998089999995</v>
      </c>
      <c r="I47" s="127">
        <v>4419.5491400000001</v>
      </c>
      <c r="J47" s="127">
        <v>3879.257885</v>
      </c>
      <c r="K47" s="127">
        <v>4567.3091940000004</v>
      </c>
      <c r="L47" s="127">
        <v>4241.6896239999996</v>
      </c>
      <c r="M47" s="127">
        <v>3583.5212160000001</v>
      </c>
      <c r="N47" s="127">
        <v>4474.2373250000001</v>
      </c>
      <c r="O47" s="127">
        <v>4385.1784299999999</v>
      </c>
      <c r="P47" s="127">
        <v>5396.1812149999996</v>
      </c>
      <c r="Q47" s="127">
        <v>4349.8540000000003</v>
      </c>
      <c r="R47" s="127">
        <v>4292.0561950000001</v>
      </c>
      <c r="S47" s="127">
        <v>3385.5271630000002</v>
      </c>
      <c r="T47" s="127">
        <v>4984.5324250000003</v>
      </c>
      <c r="U47" s="127">
        <v>4462.789812</v>
      </c>
      <c r="V47" s="127">
        <v>5602.4256679999999</v>
      </c>
      <c r="W47" s="127">
        <v>7126.0771999999997</v>
      </c>
      <c r="X47" s="127">
        <v>5380.5218260000001</v>
      </c>
      <c r="Y47" s="127">
        <v>5206.7955320000001</v>
      </c>
      <c r="Z47" s="127">
        <v>5669.8771020000004</v>
      </c>
      <c r="AA47" s="127">
        <v>5591.4557560000003</v>
      </c>
      <c r="AB47" s="127">
        <v>5953.7667240000001</v>
      </c>
      <c r="AC47" s="127">
        <v>5407.2337379999999</v>
      </c>
      <c r="AD47" s="127">
        <v>4901.6690420000004</v>
      </c>
      <c r="AE47" s="127">
        <v>5364.0717869999999</v>
      </c>
      <c r="AF47" s="127">
        <v>5396.4671060000001</v>
      </c>
      <c r="AG47" s="127">
        <v>5790.676262</v>
      </c>
      <c r="AH47" s="127">
        <v>5617.1217749999996</v>
      </c>
      <c r="AI47" s="127">
        <v>5887.9697839999999</v>
      </c>
      <c r="AJ47" s="127">
        <v>8269.4768359999998</v>
      </c>
      <c r="AK47" s="127">
        <v>7660.7287139999999</v>
      </c>
      <c r="AL47" s="127">
        <v>8607.2227619999994</v>
      </c>
      <c r="AM47" s="127">
        <v>7304.8678470000004</v>
      </c>
      <c r="AN47" s="127">
        <v>8444.0175330000002</v>
      </c>
      <c r="AO47" s="127">
        <v>7568.4754359999997</v>
      </c>
      <c r="AP47" s="127">
        <v>6923.0407930000001</v>
      </c>
      <c r="AQ47" s="127">
        <v>5374.8945309999999</v>
      </c>
      <c r="AR47" s="127">
        <v>8044.0259999999998</v>
      </c>
      <c r="AS47" s="127">
        <v>8030.38</v>
      </c>
      <c r="AT47" s="127">
        <v>8351.5060780000003</v>
      </c>
      <c r="AU47" s="127">
        <v>8801.1564269999999</v>
      </c>
      <c r="AV47" s="127">
        <v>9991.5497826297214</v>
      </c>
      <c r="AW47" s="127">
        <v>9835.8839796202592</v>
      </c>
      <c r="AX47" s="127">
        <v>10707.45524195574</v>
      </c>
      <c r="AY47" s="127">
        <v>9621.3231866568913</v>
      </c>
      <c r="AZ47" s="127">
        <v>10961.26353577599</v>
      </c>
      <c r="BA47" s="127">
        <v>9943.1071260218396</v>
      </c>
      <c r="BB47" s="127">
        <v>8426.595363436445</v>
      </c>
      <c r="BC47" s="127">
        <v>7872.4969667579508</v>
      </c>
      <c r="BD47" s="127">
        <v>8005.5262410000005</v>
      </c>
      <c r="BE47" s="127">
        <v>8502.8571510000002</v>
      </c>
      <c r="BF47" s="127">
        <v>8686.6944239999993</v>
      </c>
      <c r="BG47" s="127">
        <v>7656.3238516499996</v>
      </c>
      <c r="BH47" s="127">
        <v>8115.8908039499993</v>
      </c>
      <c r="BI47" s="127">
        <v>9043.0807072835269</v>
      </c>
      <c r="BJ47" s="127">
        <v>9023.0046260497984</v>
      </c>
      <c r="BK47" s="127">
        <v>9961.1259249936138</v>
      </c>
      <c r="BL47" s="127">
        <v>10951.490902002563</v>
      </c>
      <c r="BM47" s="127">
        <v>8414.5516100326768</v>
      </c>
      <c r="BN47" s="127">
        <v>7881.2290303386089</v>
      </c>
      <c r="BO47" s="127">
        <v>6449.3076182284476</v>
      </c>
      <c r="BP47" s="127">
        <v>6765.5839385738846</v>
      </c>
      <c r="BQ47" s="127">
        <v>6489.9177287325429</v>
      </c>
      <c r="BR47" s="127">
        <v>6318.1563126651381</v>
      </c>
      <c r="BS47" s="127">
        <v>5776.02076757337</v>
      </c>
      <c r="BT47" s="127">
        <v>6631.03809660968</v>
      </c>
      <c r="BU47" s="127">
        <v>5748.5305667222574</v>
      </c>
      <c r="BV47" s="127">
        <v>7053.2513464768908</v>
      </c>
      <c r="BW47" s="127">
        <v>7129.1495013837002</v>
      </c>
      <c r="BX47" s="127">
        <v>7617.2443317630477</v>
      </c>
      <c r="BY47" s="127">
        <v>6426.4685110000009</v>
      </c>
      <c r="BZ47" s="127">
        <v>7606.139590719572</v>
      </c>
      <c r="CA47" s="127">
        <v>6704.0902081823178</v>
      </c>
      <c r="CB47" s="127">
        <v>6495.7781111224713</v>
      </c>
      <c r="CC47" s="127">
        <v>5911.9827233000005</v>
      </c>
      <c r="CD47" s="127">
        <v>6041.8138714900006</v>
      </c>
      <c r="CE47" s="127">
        <v>6923.7747940000027</v>
      </c>
      <c r="CF47" s="127">
        <v>7466.1005076500014</v>
      </c>
      <c r="CG47" s="127">
        <v>7299.5632141299993</v>
      </c>
      <c r="CH47" s="127">
        <v>7259.808615382708</v>
      </c>
      <c r="CI47" s="127">
        <v>7422.4950250400007</v>
      </c>
      <c r="CJ47" s="127">
        <v>7932.0800467700001</v>
      </c>
      <c r="CK47" s="127">
        <v>6950.6082970199986</v>
      </c>
      <c r="CL47" s="127">
        <v>7230.9535239199986</v>
      </c>
      <c r="CM47" s="127">
        <v>6197.3866517900015</v>
      </c>
      <c r="CN47" s="127">
        <v>6492.0073475300014</v>
      </c>
      <c r="CO47" s="127">
        <v>5679.6629760799988</v>
      </c>
      <c r="CP47" s="127">
        <v>5502.535927930001</v>
      </c>
      <c r="CQ47" s="127">
        <v>6436.4816119999996</v>
      </c>
      <c r="CR47" s="127">
        <v>6514.5532400000002</v>
      </c>
      <c r="CS47" s="127">
        <v>5934.2301920000009</v>
      </c>
      <c r="CT47" s="127">
        <v>6128.1155989999997</v>
      </c>
      <c r="CU47" s="127">
        <v>5657.6495969999996</v>
      </c>
      <c r="CV47" s="127">
        <v>6279.442175000001</v>
      </c>
      <c r="CW47" s="127">
        <v>5442.3462020000006</v>
      </c>
      <c r="CX47" s="127">
        <v>5530.2688079999998</v>
      </c>
    </row>
    <row r="48" spans="1:102">
      <c r="A48" s="130" t="s">
        <v>510</v>
      </c>
      <c r="B48" s="127">
        <v>5707.6708209999997</v>
      </c>
      <c r="C48" s="127">
        <v>12415.85058</v>
      </c>
      <c r="D48" s="127">
        <v>14702.475189999999</v>
      </c>
      <c r="E48" s="127">
        <v>13195.415000000001</v>
      </c>
      <c r="F48" s="127">
        <v>15392.81812</v>
      </c>
      <c r="G48" s="127">
        <v>16019.828100000001</v>
      </c>
      <c r="H48" s="127">
        <v>12255.984700000001</v>
      </c>
      <c r="I48" s="127">
        <v>10849.417450000001</v>
      </c>
      <c r="J48" s="127">
        <v>12264.34477</v>
      </c>
      <c r="K48" s="127">
        <v>7829.8251909999999</v>
      </c>
      <c r="L48" s="127">
        <v>8978.6479380000001</v>
      </c>
      <c r="M48" s="127">
        <v>7795.0275009999996</v>
      </c>
      <c r="N48" s="127">
        <v>9142.6623099999997</v>
      </c>
      <c r="O48" s="127">
        <v>9635.0889559999996</v>
      </c>
      <c r="P48" s="127">
        <v>11952.75189</v>
      </c>
      <c r="Q48" s="127">
        <v>8664.009</v>
      </c>
      <c r="R48" s="127">
        <v>7534.269491</v>
      </c>
      <c r="S48" s="127">
        <v>7792.7896410000003</v>
      </c>
      <c r="T48" s="127">
        <v>9269.9787140000008</v>
      </c>
      <c r="U48" s="127">
        <v>6558.8224840000003</v>
      </c>
      <c r="V48" s="127">
        <v>7344.3782819999997</v>
      </c>
      <c r="W48" s="127">
        <v>22846.569619999998</v>
      </c>
      <c r="X48" s="127">
        <v>8639.418275</v>
      </c>
      <c r="Y48" s="127">
        <v>9473.2680990000008</v>
      </c>
      <c r="Z48" s="127">
        <v>10665.23883</v>
      </c>
      <c r="AA48" s="127">
        <v>9615.3003680000002</v>
      </c>
      <c r="AB48" s="127">
        <v>10762.56863</v>
      </c>
      <c r="AC48" s="127">
        <v>10929.453100000001</v>
      </c>
      <c r="AD48" s="127">
        <v>10940.94852</v>
      </c>
      <c r="AE48" s="127">
        <v>11409.17446</v>
      </c>
      <c r="AF48" s="127">
        <v>11030.2039</v>
      </c>
      <c r="AG48" s="127">
        <v>9488.5146659999991</v>
      </c>
      <c r="AH48" s="127">
        <v>9258.0813199999993</v>
      </c>
      <c r="AI48" s="127">
        <v>9412.8917249999995</v>
      </c>
      <c r="AJ48" s="127">
        <v>9272.1916199999996</v>
      </c>
      <c r="AK48" s="127">
        <v>9703.4082249999992</v>
      </c>
      <c r="AL48" s="127">
        <v>10409.214599999999</v>
      </c>
      <c r="AM48" s="127">
        <v>9734.3323500000006</v>
      </c>
      <c r="AN48" s="127">
        <v>12907.973050000001</v>
      </c>
      <c r="AO48" s="127">
        <v>11860.19774</v>
      </c>
      <c r="AP48" s="127">
        <v>8065.8460059999998</v>
      </c>
      <c r="AQ48" s="127">
        <v>9479.3559389999991</v>
      </c>
      <c r="AR48" s="127">
        <v>11878.255999999999</v>
      </c>
      <c r="AS48" s="127">
        <v>9376.875</v>
      </c>
      <c r="AT48" s="127">
        <v>9841.6326110000009</v>
      </c>
      <c r="AU48" s="127">
        <v>12752.32063</v>
      </c>
      <c r="AV48" s="127">
        <v>11553.13149706782</v>
      </c>
      <c r="AW48" s="127">
        <v>12182.33742135126</v>
      </c>
      <c r="AX48" s="127">
        <v>11870.26865868252</v>
      </c>
      <c r="AY48" s="127">
        <v>12157.14859298042</v>
      </c>
      <c r="AZ48" s="127">
        <v>11037.56905467941</v>
      </c>
      <c r="BA48" s="127">
        <v>12217.235525726899</v>
      </c>
      <c r="BB48" s="127">
        <v>10626.144269098475</v>
      </c>
      <c r="BC48" s="127">
        <v>10051.554438210851</v>
      </c>
      <c r="BD48" s="127">
        <v>14285.07185</v>
      </c>
      <c r="BE48" s="127">
        <v>15036.333061000001</v>
      </c>
      <c r="BF48" s="127">
        <v>16598.453690000002</v>
      </c>
      <c r="BG48" s="127">
        <v>15320.319368179998</v>
      </c>
      <c r="BH48" s="127">
        <v>14644.88336369</v>
      </c>
      <c r="BI48" s="127">
        <v>14964.315697443524</v>
      </c>
      <c r="BJ48" s="127">
        <v>16591.960277632799</v>
      </c>
      <c r="BK48" s="127">
        <v>17800.24116732756</v>
      </c>
      <c r="BL48" s="127">
        <v>14816.074014179283</v>
      </c>
      <c r="BM48" s="127">
        <v>14813.085729432649</v>
      </c>
      <c r="BN48" s="127">
        <v>14803.506654302446</v>
      </c>
      <c r="BO48" s="127">
        <v>13431.405005802319</v>
      </c>
      <c r="BP48" s="127">
        <v>16105.33106021721</v>
      </c>
      <c r="BQ48" s="127">
        <v>15575.582043169301</v>
      </c>
      <c r="BR48" s="127">
        <v>22935.655613676696</v>
      </c>
      <c r="BS48" s="127">
        <v>20370.918313523682</v>
      </c>
      <c r="BT48" s="127">
        <v>20504.055003313122</v>
      </c>
      <c r="BU48" s="127">
        <v>20719.996436422305</v>
      </c>
      <c r="BV48" s="127">
        <v>22340.145330374064</v>
      </c>
      <c r="BW48" s="127">
        <v>21168.169431073671</v>
      </c>
      <c r="BX48" s="127">
        <v>23249.684941811011</v>
      </c>
      <c r="BY48" s="127">
        <v>21743.38822600001</v>
      </c>
      <c r="BZ48" s="127">
        <v>23059.491436812245</v>
      </c>
      <c r="CA48" s="127">
        <v>20300.254263370978</v>
      </c>
      <c r="CB48" s="127">
        <v>18556.40464815369</v>
      </c>
      <c r="CC48" s="127">
        <v>16189.904850769994</v>
      </c>
      <c r="CD48" s="127">
        <v>17572.929862989997</v>
      </c>
      <c r="CE48" s="127">
        <v>16733.001215989989</v>
      </c>
      <c r="CF48" s="127">
        <v>19559.665284160001</v>
      </c>
      <c r="CG48" s="127">
        <v>18887.161532270002</v>
      </c>
      <c r="CH48" s="127">
        <v>19053.085120768515</v>
      </c>
      <c r="CI48" s="127">
        <v>19835.029310590005</v>
      </c>
      <c r="CJ48" s="127">
        <v>19103.270294909998</v>
      </c>
      <c r="CK48" s="127">
        <v>20295.486976000004</v>
      </c>
      <c r="CL48" s="127">
        <v>20523.586710589996</v>
      </c>
      <c r="CM48" s="127">
        <v>18942.01093505001</v>
      </c>
      <c r="CN48" s="127">
        <v>18633.279029820002</v>
      </c>
      <c r="CO48" s="127">
        <v>18229.125087840006</v>
      </c>
      <c r="CP48" s="127">
        <v>21347.873033570002</v>
      </c>
      <c r="CQ48" s="127">
        <v>21054.869496999996</v>
      </c>
      <c r="CR48" s="127">
        <v>20910.520184000001</v>
      </c>
      <c r="CS48" s="127">
        <v>20067.160886000001</v>
      </c>
      <c r="CT48" s="127">
        <v>20427.886715999997</v>
      </c>
      <c r="CU48" s="127">
        <v>18133.364810999999</v>
      </c>
      <c r="CV48" s="127">
        <v>21447.169959999999</v>
      </c>
      <c r="CW48" s="127">
        <v>18150.544872999999</v>
      </c>
      <c r="CX48" s="127">
        <v>18510.988410999998</v>
      </c>
    </row>
    <row r="49" spans="1:102">
      <c r="A49" s="129" t="s">
        <v>511</v>
      </c>
      <c r="B49" s="127">
        <v>3433.0377480000002</v>
      </c>
      <c r="C49" s="127">
        <v>8173.5847670000003</v>
      </c>
      <c r="D49" s="127">
        <v>6084.412061</v>
      </c>
      <c r="E49" s="127">
        <v>5891.5349999999999</v>
      </c>
      <c r="F49" s="127">
        <v>7102.8002070000002</v>
      </c>
      <c r="G49" s="127">
        <v>6249.9905609999996</v>
      </c>
      <c r="H49" s="127">
        <v>6060.964301</v>
      </c>
      <c r="I49" s="127">
        <v>5209.9702390000002</v>
      </c>
      <c r="J49" s="127">
        <v>5616.397489</v>
      </c>
      <c r="K49" s="127">
        <v>5296.470566</v>
      </c>
      <c r="L49" s="127">
        <v>6038.9353469999996</v>
      </c>
      <c r="M49" s="127">
        <v>5437.5402180000001</v>
      </c>
      <c r="N49" s="127">
        <v>5282.3976249999996</v>
      </c>
      <c r="O49" s="127">
        <v>6660.0420329999997</v>
      </c>
      <c r="P49" s="127">
        <v>5586.714027</v>
      </c>
      <c r="Q49" s="127">
        <v>6657.57</v>
      </c>
      <c r="R49" s="127">
        <v>6520.8252839999996</v>
      </c>
      <c r="S49" s="127">
        <v>6837.6814889999996</v>
      </c>
      <c r="T49" s="127">
        <v>7777.9131090000001</v>
      </c>
      <c r="U49" s="127">
        <v>6514.8770780000004</v>
      </c>
      <c r="V49" s="127">
        <v>8530.6814169999998</v>
      </c>
      <c r="W49" s="127">
        <v>10602.22875</v>
      </c>
      <c r="X49" s="127">
        <v>8662.3619180000005</v>
      </c>
      <c r="Y49" s="127">
        <v>8372.935281</v>
      </c>
      <c r="Z49" s="127">
        <v>7710.8905530000002</v>
      </c>
      <c r="AA49" s="127">
        <v>7670.4911709999997</v>
      </c>
      <c r="AB49" s="127">
        <v>10561.37543</v>
      </c>
      <c r="AC49" s="127">
        <v>10023.6227</v>
      </c>
      <c r="AD49" s="127">
        <v>3587.393924</v>
      </c>
      <c r="AE49" s="127">
        <v>4346.3254559999996</v>
      </c>
      <c r="AF49" s="127">
        <v>5112.1184389999999</v>
      </c>
      <c r="AG49" s="127">
        <v>5477.9504559999996</v>
      </c>
      <c r="AH49" s="127">
        <v>5071.0957600000002</v>
      </c>
      <c r="AI49" s="127">
        <v>5250.6544759999997</v>
      </c>
      <c r="AJ49" s="127">
        <v>5969.87565</v>
      </c>
      <c r="AK49" s="127">
        <v>5404.3512110000001</v>
      </c>
      <c r="AL49" s="127">
        <v>4138.3174200000003</v>
      </c>
      <c r="AM49" s="127">
        <v>6043.3598940000002</v>
      </c>
      <c r="AN49" s="127">
        <v>4043.1340570000002</v>
      </c>
      <c r="AO49" s="127">
        <v>3263.4611500000001</v>
      </c>
      <c r="AP49" s="127">
        <v>3589.5996909999999</v>
      </c>
      <c r="AQ49" s="127">
        <v>3988.2055319999999</v>
      </c>
      <c r="AR49" s="127">
        <v>4018.0839999999998</v>
      </c>
      <c r="AS49" s="127">
        <v>4721.232</v>
      </c>
      <c r="AT49" s="127">
        <v>4317.883374</v>
      </c>
      <c r="AU49" s="127">
        <v>3260.980728</v>
      </c>
      <c r="AV49" s="127">
        <v>3505.5678406828201</v>
      </c>
      <c r="AW49" s="127">
        <v>3918.7636387478001</v>
      </c>
      <c r="AX49" s="127">
        <v>4029.08528351833</v>
      </c>
      <c r="AY49" s="127">
        <v>4473.8432265262991</v>
      </c>
      <c r="AZ49" s="127">
        <v>3837.8530273484198</v>
      </c>
      <c r="BA49" s="127">
        <v>3305.0709836384908</v>
      </c>
      <c r="BB49" s="127">
        <v>6821.6714640834243</v>
      </c>
      <c r="BC49" s="127">
        <v>1962.251664880843</v>
      </c>
      <c r="BD49" s="127">
        <v>1805.7104709999999</v>
      </c>
      <c r="BE49" s="127">
        <v>1369.882844</v>
      </c>
      <c r="BF49" s="127">
        <v>1593.6603580000001</v>
      </c>
      <c r="BG49" s="127">
        <v>2306.0972017700001</v>
      </c>
      <c r="BH49" s="127">
        <v>2347.4035029199999</v>
      </c>
      <c r="BI49" s="127">
        <v>2286.7911716859739</v>
      </c>
      <c r="BJ49" s="127">
        <v>2242.93805385219</v>
      </c>
      <c r="BK49" s="127">
        <v>3394.7651365343254</v>
      </c>
      <c r="BL49" s="127">
        <v>2858.9477077632082</v>
      </c>
      <c r="BM49" s="127">
        <v>3042.6145427891138</v>
      </c>
      <c r="BN49" s="127">
        <v>2901.2677654612462</v>
      </c>
      <c r="BO49" s="127">
        <v>2983.1624365042521</v>
      </c>
      <c r="BP49" s="127">
        <v>3149.5750246002999</v>
      </c>
      <c r="BQ49" s="127">
        <v>2824.8158990260399</v>
      </c>
      <c r="BR49" s="127">
        <v>2949.2622159761572</v>
      </c>
      <c r="BS49" s="127">
        <v>3957.3241636302132</v>
      </c>
      <c r="BT49" s="127">
        <v>3763.4108345466693</v>
      </c>
      <c r="BU49" s="127">
        <v>5102.6297127031003</v>
      </c>
      <c r="BV49" s="127">
        <v>4612.1138101671168</v>
      </c>
      <c r="BW49" s="127">
        <v>3513.6111947889094</v>
      </c>
      <c r="BX49" s="127">
        <v>4133.6005367412999</v>
      </c>
      <c r="BY49" s="127">
        <v>4002.603556</v>
      </c>
      <c r="BZ49" s="127">
        <v>4930.8088675425006</v>
      </c>
      <c r="CA49" s="127">
        <v>5012.6113968981126</v>
      </c>
      <c r="CB49" s="127">
        <v>5012.3147241299366</v>
      </c>
      <c r="CC49" s="127">
        <v>4585.9864202899998</v>
      </c>
      <c r="CD49" s="127">
        <v>5055.3647058499992</v>
      </c>
      <c r="CE49" s="127">
        <v>5963.9564433400001</v>
      </c>
      <c r="CF49" s="127">
        <v>5403.44540469</v>
      </c>
      <c r="CG49" s="127">
        <v>6297.3651969399998</v>
      </c>
      <c r="CH49" s="127">
        <v>5003.4004696756319</v>
      </c>
      <c r="CI49" s="127">
        <v>5618.9716863800004</v>
      </c>
      <c r="CJ49" s="127">
        <v>5296.9971195999988</v>
      </c>
      <c r="CK49" s="127">
        <v>5297.59156102</v>
      </c>
      <c r="CL49" s="127">
        <v>6009.67002581</v>
      </c>
      <c r="CM49" s="127">
        <v>5430.5865742300002</v>
      </c>
      <c r="CN49" s="127">
        <v>5636.3917648900015</v>
      </c>
      <c r="CO49" s="127">
        <v>4720.0927810100002</v>
      </c>
      <c r="CP49" s="127">
        <v>4126.4087924399992</v>
      </c>
      <c r="CQ49" s="127">
        <v>4006.0932652000001</v>
      </c>
      <c r="CR49" s="127">
        <v>3698.1887445000002</v>
      </c>
      <c r="CS49" s="127">
        <v>5529.0783092000001</v>
      </c>
      <c r="CT49" s="127">
        <v>5368.362540600001</v>
      </c>
      <c r="CU49" s="127">
        <v>6173.6898695</v>
      </c>
      <c r="CV49" s="127">
        <v>7462.7763602999994</v>
      </c>
      <c r="CW49" s="127">
        <v>5987.3456236999991</v>
      </c>
      <c r="CX49" s="127">
        <v>4652.1274871999995</v>
      </c>
    </row>
    <row r="50" spans="1:102">
      <c r="A50" s="130" t="s">
        <v>512</v>
      </c>
      <c r="B50" s="127">
        <v>8935.7600779999993</v>
      </c>
      <c r="C50" s="127">
        <v>16355.1319</v>
      </c>
      <c r="D50" s="127">
        <v>19490.491020000001</v>
      </c>
      <c r="E50" s="127">
        <v>20090.734</v>
      </c>
      <c r="F50" s="127">
        <v>19438.01511</v>
      </c>
      <c r="G50" s="127">
        <v>19155.093489999999</v>
      </c>
      <c r="H50" s="127">
        <v>24333.986560000001</v>
      </c>
      <c r="I50" s="127">
        <v>22994.453850000002</v>
      </c>
      <c r="J50" s="127">
        <v>22356.01597</v>
      </c>
      <c r="K50" s="127">
        <v>24443.849450000002</v>
      </c>
      <c r="L50" s="127">
        <v>23077.830190000001</v>
      </c>
      <c r="M50" s="127">
        <v>23630.353419999999</v>
      </c>
      <c r="N50" s="127">
        <v>30579.806329999999</v>
      </c>
      <c r="O50" s="127">
        <v>25794.250019999999</v>
      </c>
      <c r="P50" s="127">
        <v>26792.09187</v>
      </c>
      <c r="Q50" s="127">
        <v>27799.502</v>
      </c>
      <c r="R50" s="127">
        <v>27634.66172</v>
      </c>
      <c r="S50" s="127">
        <v>34573.142610000003</v>
      </c>
      <c r="T50" s="127">
        <v>33421.116269999999</v>
      </c>
      <c r="U50" s="127">
        <v>21403.788536</v>
      </c>
      <c r="V50" s="127">
        <v>22729.283550000004</v>
      </c>
      <c r="W50" s="127">
        <v>22900.044589999998</v>
      </c>
      <c r="X50" s="127">
        <v>20874.560440000001</v>
      </c>
      <c r="Y50" s="127">
        <v>24141.41289</v>
      </c>
      <c r="Z50" s="127">
        <v>26258.178869999996</v>
      </c>
      <c r="AA50" s="127">
        <v>24293.200540000002</v>
      </c>
      <c r="AB50" s="127">
        <v>27580.714909999999</v>
      </c>
      <c r="AC50" s="127">
        <v>25760.95289</v>
      </c>
      <c r="AD50" s="127">
        <v>25252.847959999999</v>
      </c>
      <c r="AE50" s="127">
        <v>22850.034170000003</v>
      </c>
      <c r="AF50" s="127">
        <v>29643.266589999999</v>
      </c>
      <c r="AG50" s="127">
        <v>26015.202190000004</v>
      </c>
      <c r="AH50" s="127">
        <v>28529.761869999995</v>
      </c>
      <c r="AI50" s="127">
        <v>27623.427840000004</v>
      </c>
      <c r="AJ50" s="127">
        <v>30333.028609999994</v>
      </c>
      <c r="AK50" s="127">
        <v>30410.749559999997</v>
      </c>
      <c r="AL50" s="127">
        <v>32853.874389999997</v>
      </c>
      <c r="AM50" s="127">
        <v>69877.441980000003</v>
      </c>
      <c r="AN50" s="127">
        <v>32068.409529999997</v>
      </c>
      <c r="AO50" s="127">
        <v>30381.286270000001</v>
      </c>
      <c r="AP50" s="127">
        <v>31983.228819999997</v>
      </c>
      <c r="AQ50" s="127">
        <v>30663.76312</v>
      </c>
      <c r="AR50" s="127">
        <v>37692.231</v>
      </c>
      <c r="AS50" s="127">
        <v>33999.619999999995</v>
      </c>
      <c r="AT50" s="127">
        <v>39848.37617000001</v>
      </c>
      <c r="AU50" s="127">
        <v>39648.182769999999</v>
      </c>
      <c r="AV50" s="127">
        <v>40080.351703559514</v>
      </c>
      <c r="AW50" s="127">
        <v>37424.395470247466</v>
      </c>
      <c r="AX50" s="127">
        <v>41324.133757137482</v>
      </c>
      <c r="AY50" s="127">
        <v>44792.503014019676</v>
      </c>
      <c r="AZ50" s="127">
        <v>52985.152489415705</v>
      </c>
      <c r="BA50" s="127">
        <v>54368.412207356429</v>
      </c>
      <c r="BB50" s="127">
        <v>68190.024649016079</v>
      </c>
      <c r="BC50" s="127">
        <v>67024.975977431954</v>
      </c>
      <c r="BD50" s="127">
        <v>64837.753046999998</v>
      </c>
      <c r="BE50" s="127">
        <v>57285.188632779995</v>
      </c>
      <c r="BF50" s="127">
        <v>53473.370703779998</v>
      </c>
      <c r="BG50" s="127">
        <v>53600.84632828</v>
      </c>
      <c r="BH50" s="127">
        <v>57172.779789610002</v>
      </c>
      <c r="BI50" s="127">
        <v>52335.472868126242</v>
      </c>
      <c r="BJ50" s="127">
        <v>64157.610759472147</v>
      </c>
      <c r="BK50" s="127">
        <v>69634.551706845741</v>
      </c>
      <c r="BL50" s="127">
        <v>70137.069481545477</v>
      </c>
      <c r="BM50" s="127">
        <v>72543.702338901247</v>
      </c>
      <c r="BN50" s="127">
        <v>69727.022794347402</v>
      </c>
      <c r="BO50" s="127">
        <v>67412.179889343475</v>
      </c>
      <c r="BP50" s="127">
        <v>70089.903560117658</v>
      </c>
      <c r="BQ50" s="127">
        <v>69938.677036600609</v>
      </c>
      <c r="BR50" s="127">
        <v>72434.101133848788</v>
      </c>
      <c r="BS50" s="127">
        <v>65702.903480177876</v>
      </c>
      <c r="BT50" s="127">
        <v>62043.437778186264</v>
      </c>
      <c r="BU50" s="127">
        <v>66243.553277413506</v>
      </c>
      <c r="BV50" s="127">
        <v>66970.163817368768</v>
      </c>
      <c r="BW50" s="127">
        <v>66485.431439048058</v>
      </c>
      <c r="BX50" s="127">
        <v>67233.360242419207</v>
      </c>
      <c r="BY50" s="127">
        <v>57953.136077999974</v>
      </c>
      <c r="BZ50" s="127">
        <v>58333.398203788012</v>
      </c>
      <c r="CA50" s="127">
        <v>59583.987809853526</v>
      </c>
      <c r="CB50" s="127">
        <v>64557.505850162102</v>
      </c>
      <c r="CC50" s="127">
        <v>65011.818541590052</v>
      </c>
      <c r="CD50" s="127">
        <v>67529.003596189999</v>
      </c>
      <c r="CE50" s="127">
        <v>68457.879294869927</v>
      </c>
      <c r="CF50" s="127">
        <v>68952.109196550009</v>
      </c>
      <c r="CG50" s="127">
        <v>61919.251540459962</v>
      </c>
      <c r="CH50" s="127">
        <v>65984.53738376814</v>
      </c>
      <c r="CI50" s="127">
        <v>62228.604859500061</v>
      </c>
      <c r="CJ50" s="127">
        <v>67193.292475590031</v>
      </c>
      <c r="CK50" s="127">
        <v>65726.230369360041</v>
      </c>
      <c r="CL50" s="127">
        <v>67277.778022599989</v>
      </c>
      <c r="CM50" s="127">
        <v>66209.158612459985</v>
      </c>
      <c r="CN50" s="127">
        <v>68624.092632160056</v>
      </c>
      <c r="CO50" s="127">
        <v>64015.439851210082</v>
      </c>
      <c r="CP50" s="127">
        <v>73783.005347099956</v>
      </c>
      <c r="CQ50" s="127">
        <v>66522.909950000001</v>
      </c>
      <c r="CR50" s="127">
        <v>68175.4228</v>
      </c>
      <c r="CS50" s="127">
        <v>66453.268679999994</v>
      </c>
      <c r="CT50" s="127">
        <v>67186.332289999991</v>
      </c>
      <c r="CU50" s="127">
        <v>65912.645189999996</v>
      </c>
      <c r="CV50" s="127">
        <v>68313.51943</v>
      </c>
      <c r="CW50" s="127">
        <v>72730.249050000013</v>
      </c>
      <c r="CX50" s="127">
        <v>77570.697849999997</v>
      </c>
    </row>
    <row r="51" spans="1:102">
      <c r="A51" s="130" t="s">
        <v>513</v>
      </c>
      <c r="B51" s="127">
        <v>0</v>
      </c>
      <c r="C51" s="127">
        <v>0</v>
      </c>
      <c r="D51" s="127">
        <v>0</v>
      </c>
      <c r="E51" s="127">
        <v>0</v>
      </c>
      <c r="F51" s="127">
        <v>0</v>
      </c>
      <c r="G51" s="127">
        <v>0</v>
      </c>
      <c r="H51" s="127">
        <v>0</v>
      </c>
      <c r="I51" s="127">
        <v>0</v>
      </c>
      <c r="J51" s="127">
        <v>0</v>
      </c>
      <c r="K51" s="127">
        <v>0</v>
      </c>
      <c r="L51" s="127">
        <v>0</v>
      </c>
      <c r="M51" s="127">
        <v>0</v>
      </c>
      <c r="N51" s="127">
        <v>0</v>
      </c>
      <c r="O51" s="127">
        <v>0</v>
      </c>
      <c r="P51" s="127">
        <v>0</v>
      </c>
      <c r="Q51" s="127">
        <v>0</v>
      </c>
      <c r="R51" s="127">
        <v>0</v>
      </c>
      <c r="S51" s="127">
        <v>0</v>
      </c>
      <c r="T51" s="127">
        <v>0</v>
      </c>
      <c r="U51" s="127">
        <v>8347.3385039999994</v>
      </c>
      <c r="V51" s="127">
        <v>12439.72351</v>
      </c>
      <c r="W51" s="127">
        <v>12637.17469</v>
      </c>
      <c r="X51" s="127">
        <v>15218.441860000001</v>
      </c>
      <c r="Y51" s="127">
        <v>11885.418019999999</v>
      </c>
      <c r="Z51" s="127">
        <v>12619.37823</v>
      </c>
      <c r="AA51" s="127">
        <v>16637.121439999999</v>
      </c>
      <c r="AB51" s="127">
        <v>17304.070530000001</v>
      </c>
      <c r="AC51" s="127">
        <v>10838.48048</v>
      </c>
      <c r="AD51" s="127">
        <v>21640.31925</v>
      </c>
      <c r="AE51" s="127">
        <v>16263.27694</v>
      </c>
      <c r="AF51" s="127">
        <v>17389.63695</v>
      </c>
      <c r="AG51" s="127">
        <v>24536.207699999999</v>
      </c>
      <c r="AH51" s="127">
        <v>17172.529450000002</v>
      </c>
      <c r="AI51" s="127">
        <v>15153.51418</v>
      </c>
      <c r="AJ51" s="127">
        <v>11404.108480000001</v>
      </c>
      <c r="AK51" s="127">
        <v>12858.809149999999</v>
      </c>
      <c r="AL51" s="127">
        <v>12852.26124</v>
      </c>
      <c r="AM51" s="127">
        <v>-15830.53861</v>
      </c>
      <c r="AN51" s="127">
        <v>23620.025320000001</v>
      </c>
      <c r="AO51" s="127">
        <v>30813.58927</v>
      </c>
      <c r="AP51" s="127">
        <v>29736.82718</v>
      </c>
      <c r="AQ51" s="127">
        <v>25467.940409999999</v>
      </c>
      <c r="AR51" s="127">
        <v>30230.321</v>
      </c>
      <c r="AS51" s="127">
        <v>63190.542000000001</v>
      </c>
      <c r="AT51" s="127">
        <v>60123.381329999997</v>
      </c>
      <c r="AU51" s="127">
        <v>39008.188959999999</v>
      </c>
      <c r="AV51" s="127">
        <v>31930.85546806948</v>
      </c>
      <c r="AW51" s="127">
        <v>36818.03731500783</v>
      </c>
      <c r="AX51" s="127">
        <v>42462.504847820812</v>
      </c>
      <c r="AY51" s="127">
        <v>38674.728638416127</v>
      </c>
      <c r="AZ51" s="127">
        <v>40594.289574803799</v>
      </c>
      <c r="BA51" s="127">
        <v>62068.076645245957</v>
      </c>
      <c r="BB51" s="127">
        <v>60218.607192753247</v>
      </c>
      <c r="BC51" s="127">
        <v>51140.352518636973</v>
      </c>
      <c r="BD51" s="127">
        <v>59532.111844999999</v>
      </c>
      <c r="BE51" s="127">
        <v>36564.913028999996</v>
      </c>
      <c r="BF51" s="127">
        <v>52261.806543999999</v>
      </c>
      <c r="BG51" s="127">
        <v>53107.664475940001</v>
      </c>
      <c r="BH51" s="127">
        <v>45432.632258229998</v>
      </c>
      <c r="BI51" s="127">
        <v>28851.517096759755</v>
      </c>
      <c r="BJ51" s="127">
        <v>45193.902278907815</v>
      </c>
      <c r="BK51" s="127">
        <v>52298.531918705878</v>
      </c>
      <c r="BL51" s="127">
        <v>59692.377033147139</v>
      </c>
      <c r="BM51" s="127">
        <v>58842.444109928983</v>
      </c>
      <c r="BN51" s="127">
        <v>58534.531916397296</v>
      </c>
      <c r="BO51" s="127">
        <v>58008.925507418106</v>
      </c>
      <c r="BP51" s="127">
        <v>51161.968602065397</v>
      </c>
      <c r="BQ51" s="127">
        <v>52123.408642821465</v>
      </c>
      <c r="BR51" s="127">
        <v>70330.882879707104</v>
      </c>
      <c r="BS51" s="127">
        <v>73087.807020915352</v>
      </c>
      <c r="BT51" s="127">
        <v>74247.784957697993</v>
      </c>
      <c r="BU51" s="127">
        <v>74761.421499696517</v>
      </c>
      <c r="BV51" s="127">
        <v>81857.953115939847</v>
      </c>
      <c r="BW51" s="127">
        <v>85103.85922388277</v>
      </c>
      <c r="BX51" s="127">
        <v>77108.438476034877</v>
      </c>
      <c r="BY51" s="127">
        <v>78158.389089000004</v>
      </c>
      <c r="BZ51" s="127">
        <v>80181.822325585075</v>
      </c>
      <c r="CA51" s="127">
        <v>77868.622469911454</v>
      </c>
      <c r="CB51" s="127">
        <v>78906.689015089709</v>
      </c>
      <c r="CC51" s="127">
        <v>79948.69706722995</v>
      </c>
      <c r="CD51" s="127">
        <v>80773.499919860027</v>
      </c>
      <c r="CE51" s="127">
        <v>80084.288079699996</v>
      </c>
      <c r="CF51" s="127">
        <v>79654.781808219966</v>
      </c>
      <c r="CG51" s="127">
        <v>79446.041333459987</v>
      </c>
      <c r="CH51" s="127">
        <v>72243.565318903202</v>
      </c>
      <c r="CI51" s="127">
        <v>73887.69017500004</v>
      </c>
      <c r="CJ51" s="127">
        <v>75527.329034950046</v>
      </c>
      <c r="CK51" s="127">
        <v>65539.205201999997</v>
      </c>
      <c r="CL51" s="127">
        <v>66130.752646799971</v>
      </c>
      <c r="CM51" s="127">
        <v>72929.500079229954</v>
      </c>
      <c r="CN51" s="127">
        <v>83064.912650050042</v>
      </c>
      <c r="CO51" s="127">
        <v>81542.087397310053</v>
      </c>
      <c r="CP51" s="127">
        <v>90442.462080719997</v>
      </c>
      <c r="CQ51" s="127">
        <v>92539.515974999988</v>
      </c>
      <c r="CR51" s="127">
        <v>89647.090476000012</v>
      </c>
      <c r="CS51" s="127">
        <v>95755.411080000005</v>
      </c>
      <c r="CT51" s="127">
        <v>99999.529880000002</v>
      </c>
      <c r="CU51" s="127">
        <v>96197.644859999986</v>
      </c>
      <c r="CV51" s="127">
        <v>113000.82966399999</v>
      </c>
      <c r="CW51" s="127">
        <v>121897.14007000002</v>
      </c>
      <c r="CX51" s="127">
        <v>133358.27496000001</v>
      </c>
    </row>
    <row r="52" spans="1:102">
      <c r="A52" s="130" t="s">
        <v>514</v>
      </c>
      <c r="B52" s="127">
        <v>13440.1531</v>
      </c>
      <c r="C52" s="127">
        <v>23561.256410000002</v>
      </c>
      <c r="D52" s="127">
        <v>25259.09549</v>
      </c>
      <c r="E52" s="127">
        <v>29328.332999999999</v>
      </c>
      <c r="F52" s="127">
        <v>25387.70506</v>
      </c>
      <c r="G52" s="127">
        <v>24240.263350000001</v>
      </c>
      <c r="H52" s="127">
        <v>22181.189480000001</v>
      </c>
      <c r="I52" s="127">
        <v>25419.04722</v>
      </c>
      <c r="J52" s="127">
        <v>25091.853589999999</v>
      </c>
      <c r="K52" s="127">
        <v>27167.02159</v>
      </c>
      <c r="L52" s="127">
        <v>32198.059679999998</v>
      </c>
      <c r="M52" s="127">
        <v>26676.445019999999</v>
      </c>
      <c r="N52" s="127">
        <v>29075.076809999999</v>
      </c>
      <c r="O52" s="127">
        <v>28181.79378</v>
      </c>
      <c r="P52" s="127">
        <v>27250.090510000002</v>
      </c>
      <c r="Q52" s="127">
        <v>33461.286999999997</v>
      </c>
      <c r="R52" s="127">
        <v>28071.72061</v>
      </c>
      <c r="S52" s="127">
        <v>29266.68375</v>
      </c>
      <c r="T52" s="127">
        <v>33156.592839999998</v>
      </c>
      <c r="U52" s="127">
        <v>40564.186650000003</v>
      </c>
      <c r="V52" s="127">
        <v>38944.580929999996</v>
      </c>
      <c r="W52" s="127">
        <v>42442.609510000002</v>
      </c>
      <c r="X52" s="127">
        <v>42768.150320000001</v>
      </c>
      <c r="Y52" s="127">
        <v>37806.147380000002</v>
      </c>
      <c r="Z52" s="127">
        <v>41822.199159999996</v>
      </c>
      <c r="AA52" s="127">
        <v>37419.462950000001</v>
      </c>
      <c r="AB52" s="127">
        <v>42459.960319999998</v>
      </c>
      <c r="AC52" s="127">
        <v>44491.230770000002</v>
      </c>
      <c r="AD52" s="127">
        <v>40455.902450000001</v>
      </c>
      <c r="AE52" s="127">
        <v>39627.959929999997</v>
      </c>
      <c r="AF52" s="127">
        <v>49857.476739999998</v>
      </c>
      <c r="AG52" s="127">
        <v>46788.478170000002</v>
      </c>
      <c r="AH52" s="127">
        <v>46384.247669999997</v>
      </c>
      <c r="AI52" s="127">
        <v>49454.8007</v>
      </c>
      <c r="AJ52" s="127">
        <v>46977.466789999999</v>
      </c>
      <c r="AK52" s="127">
        <v>50941.185669999999</v>
      </c>
      <c r="AL52" s="127">
        <v>52526.82935</v>
      </c>
      <c r="AM52" s="127">
        <v>45232.290549999998</v>
      </c>
      <c r="AN52" s="127">
        <v>47828.623299999999</v>
      </c>
      <c r="AO52" s="127">
        <v>54091.194100000001</v>
      </c>
      <c r="AP52" s="127">
        <v>49959.250240000001</v>
      </c>
      <c r="AQ52" s="127">
        <v>51944.252350000002</v>
      </c>
      <c r="AR52" s="127">
        <v>59668.442999999999</v>
      </c>
      <c r="AS52" s="127">
        <v>67735.346000000005</v>
      </c>
      <c r="AT52" s="127">
        <v>69281.109110000005</v>
      </c>
      <c r="AU52" s="127">
        <v>83061.044850000006</v>
      </c>
      <c r="AV52" s="127">
        <v>71673.543332552697</v>
      </c>
      <c r="AW52" s="127">
        <v>76592.662738962594</v>
      </c>
      <c r="AX52" s="127">
        <v>73116.812756767307</v>
      </c>
      <c r="AY52" s="127">
        <v>75068.098678652197</v>
      </c>
      <c r="AZ52" s="127">
        <v>79379.2334390209</v>
      </c>
      <c r="BA52" s="127">
        <v>85858.438268610204</v>
      </c>
      <c r="BB52" s="127">
        <v>88920.767326197427</v>
      </c>
      <c r="BC52" s="127">
        <v>92694.350373432186</v>
      </c>
      <c r="BD52" s="127">
        <v>88427.961609999998</v>
      </c>
      <c r="BE52" s="127">
        <v>99429.906463000007</v>
      </c>
      <c r="BF52" s="127">
        <v>101093.47621600001</v>
      </c>
      <c r="BG52" s="127">
        <v>99500.85861031001</v>
      </c>
      <c r="BH52" s="127">
        <v>93164.011704799996</v>
      </c>
      <c r="BI52" s="127">
        <v>102390.84558178209</v>
      </c>
      <c r="BJ52" s="127">
        <v>107036.66757380249</v>
      </c>
      <c r="BK52" s="127">
        <v>113469.65701296221</v>
      </c>
      <c r="BL52" s="127">
        <v>98648.443888716458</v>
      </c>
      <c r="BM52" s="127">
        <v>113722.35857462526</v>
      </c>
      <c r="BN52" s="127">
        <v>106043.59896731655</v>
      </c>
      <c r="BO52" s="127">
        <v>102856.76887571998</v>
      </c>
      <c r="BP52" s="127">
        <v>117344.74368974809</v>
      </c>
      <c r="BQ52" s="127">
        <v>134476.3441615178</v>
      </c>
      <c r="BR52" s="127">
        <v>132406.47090944098</v>
      </c>
      <c r="BS52" s="127">
        <v>131546.25623471406</v>
      </c>
      <c r="BT52" s="127">
        <v>133566.46834539002</v>
      </c>
      <c r="BU52" s="127">
        <v>120889.30606096252</v>
      </c>
      <c r="BV52" s="127">
        <v>119059.76305722925</v>
      </c>
      <c r="BW52" s="127">
        <v>120132.83967419236</v>
      </c>
      <c r="BX52" s="127">
        <v>109434.31932826279</v>
      </c>
      <c r="BY52" s="127">
        <v>110533.38764870015</v>
      </c>
      <c r="BZ52" s="127">
        <v>96941.296780404809</v>
      </c>
      <c r="CA52" s="127">
        <v>92129.938658625571</v>
      </c>
      <c r="CB52" s="127">
        <v>100602.72881805857</v>
      </c>
      <c r="CC52" s="127">
        <v>92820.090418430133</v>
      </c>
      <c r="CD52" s="127">
        <v>92710.294192320187</v>
      </c>
      <c r="CE52" s="127">
        <v>100545.17356674995</v>
      </c>
      <c r="CF52" s="127">
        <v>112166.62463747036</v>
      </c>
      <c r="CG52" s="127">
        <v>93397.51624254015</v>
      </c>
      <c r="CH52" s="127">
        <v>88879.911768689781</v>
      </c>
      <c r="CI52" s="127">
        <v>83408.941559619983</v>
      </c>
      <c r="CJ52" s="127">
        <v>87344.787858530093</v>
      </c>
      <c r="CK52" s="127">
        <v>94823.398456600349</v>
      </c>
      <c r="CL52" s="127">
        <v>83594.725464410003</v>
      </c>
      <c r="CM52" s="127">
        <v>81379.171225200073</v>
      </c>
      <c r="CN52" s="127">
        <v>79653.452071000022</v>
      </c>
      <c r="CO52" s="127">
        <v>81765.561602270216</v>
      </c>
      <c r="CP52" s="127">
        <v>80271.772519960112</v>
      </c>
      <c r="CQ52" s="127">
        <v>79986.635827999999</v>
      </c>
      <c r="CR52" s="127">
        <v>95255.463201000006</v>
      </c>
      <c r="CS52" s="127">
        <v>80856.565040000001</v>
      </c>
      <c r="CT52" s="127">
        <v>82624.682346000001</v>
      </c>
      <c r="CU52" s="127">
        <v>77388.784280000007</v>
      </c>
      <c r="CV52" s="127">
        <v>78859.005955000001</v>
      </c>
      <c r="CW52" s="127">
        <v>86602.16636399999</v>
      </c>
      <c r="CX52" s="127">
        <v>79590.088868000006</v>
      </c>
    </row>
    <row r="53" spans="1:102">
      <c r="A53" s="130" t="s">
        <v>515</v>
      </c>
      <c r="B53" s="127">
        <v>647.43083820000004</v>
      </c>
      <c r="C53" s="127">
        <v>920.45400280000001</v>
      </c>
      <c r="D53" s="127">
        <v>1194.4436089999999</v>
      </c>
      <c r="E53" s="127">
        <v>977.32399999999996</v>
      </c>
      <c r="F53" s="127">
        <v>893.17717149999999</v>
      </c>
      <c r="G53" s="127">
        <v>965.22506969999995</v>
      </c>
      <c r="H53" s="127">
        <v>900.80416760000003</v>
      </c>
      <c r="I53" s="127">
        <v>634.60390159999997</v>
      </c>
      <c r="J53" s="127">
        <v>509.99802729999999</v>
      </c>
      <c r="K53" s="127">
        <v>604.43893430000003</v>
      </c>
      <c r="L53" s="127">
        <v>1185.7491709999999</v>
      </c>
      <c r="M53" s="127">
        <v>594.85503879999999</v>
      </c>
      <c r="N53" s="127">
        <v>644.16788050000002</v>
      </c>
      <c r="O53" s="127">
        <v>750.08695130000001</v>
      </c>
      <c r="P53" s="127">
        <v>820.82454319999999</v>
      </c>
      <c r="Q53" s="127">
        <v>833.62</v>
      </c>
      <c r="R53" s="127">
        <v>942.22960990000001</v>
      </c>
      <c r="S53" s="127">
        <v>1004.455071</v>
      </c>
      <c r="T53" s="127">
        <v>711.22078639999995</v>
      </c>
      <c r="U53" s="127">
        <v>716.93153240000004</v>
      </c>
      <c r="V53" s="127">
        <v>569.49886260000005</v>
      </c>
      <c r="W53" s="127">
        <v>1207.227625</v>
      </c>
      <c r="X53" s="127">
        <v>2385.92119</v>
      </c>
      <c r="Y53" s="127">
        <v>584.613336</v>
      </c>
      <c r="Z53" s="127">
        <v>778.10028399999999</v>
      </c>
      <c r="AA53" s="127">
        <v>1211.7966590000001</v>
      </c>
      <c r="AB53" s="127">
        <v>814.58209739999995</v>
      </c>
      <c r="AC53" s="127">
        <v>1053.661069</v>
      </c>
      <c r="AD53" s="127">
        <v>2248.4867949999998</v>
      </c>
      <c r="AE53" s="127">
        <v>843.64260560000002</v>
      </c>
      <c r="AF53" s="127">
        <v>449.42433310000001</v>
      </c>
      <c r="AG53" s="127">
        <v>6453.2104929999996</v>
      </c>
      <c r="AH53" s="127">
        <v>1590.9044120000001</v>
      </c>
      <c r="AI53" s="127">
        <v>1390.326965</v>
      </c>
      <c r="AJ53" s="127">
        <v>913.76221650000002</v>
      </c>
      <c r="AK53" s="127">
        <v>585.07144389999996</v>
      </c>
      <c r="AL53" s="127">
        <v>292.230414</v>
      </c>
      <c r="AM53" s="127">
        <v>-60.810863400000002</v>
      </c>
      <c r="AN53" s="127">
        <v>1711.2595819999999</v>
      </c>
      <c r="AO53" s="127">
        <v>647.62060140000006</v>
      </c>
      <c r="AP53" s="127">
        <v>525.83620289999999</v>
      </c>
      <c r="AQ53" s="127">
        <v>-3023.5457780000002</v>
      </c>
      <c r="AR53" s="127">
        <v>659.13599999999997</v>
      </c>
      <c r="AS53" s="127">
        <v>1252.941</v>
      </c>
      <c r="AT53" s="127">
        <v>9177.5994809999993</v>
      </c>
      <c r="AU53" s="127">
        <v>10672.787340000001</v>
      </c>
      <c r="AV53" s="127">
        <v>9347.4516019111106</v>
      </c>
      <c r="AW53" s="127">
        <v>9336.2368213853297</v>
      </c>
      <c r="AX53" s="127">
        <v>2119.0069732344709</v>
      </c>
      <c r="AY53" s="127">
        <v>1405.3262124511189</v>
      </c>
      <c r="AZ53" s="127">
        <v>801.04169766648806</v>
      </c>
      <c r="BA53" s="127">
        <v>494.14912276682003</v>
      </c>
      <c r="BB53" s="127">
        <v>351.04491148258438</v>
      </c>
      <c r="BC53" s="127">
        <v>851.11685674522175</v>
      </c>
      <c r="BD53" s="127">
        <v>31075.849657188628</v>
      </c>
      <c r="BE53" s="127">
        <v>26444.743119226361</v>
      </c>
      <c r="BF53" s="127">
        <v>22608.940721443665</v>
      </c>
      <c r="BG53" s="127">
        <v>11637.049535170834</v>
      </c>
      <c r="BH53" s="127">
        <v>29631.743029422156</v>
      </c>
      <c r="BI53" s="127">
        <v>24074.259458468245</v>
      </c>
      <c r="BJ53" s="127">
        <v>29840.125602443892</v>
      </c>
      <c r="BK53" s="127">
        <v>48431.605084767551</v>
      </c>
      <c r="BL53" s="127">
        <v>24861.074760498694</v>
      </c>
      <c r="BM53" s="127">
        <v>30321.593911832133</v>
      </c>
      <c r="BN53" s="127">
        <v>31484.504092501214</v>
      </c>
      <c r="BO53" s="127">
        <v>30157.402767089552</v>
      </c>
      <c r="BP53" s="127">
        <v>56883.640896069541</v>
      </c>
      <c r="BQ53" s="127">
        <v>60147.748824845701</v>
      </c>
      <c r="BR53" s="127">
        <v>50626.395029056977</v>
      </c>
      <c r="BS53" s="127">
        <v>48348.639043240328</v>
      </c>
      <c r="BT53" s="127">
        <v>35323.19537898789</v>
      </c>
      <c r="BU53" s="127">
        <v>41415.766075650463</v>
      </c>
      <c r="BV53" s="127">
        <v>46333.614317417741</v>
      </c>
      <c r="BW53" s="127">
        <v>39736.299697662762</v>
      </c>
      <c r="BX53" s="127">
        <v>45150.626263971215</v>
      </c>
      <c r="BY53" s="127">
        <v>44529.686919000007</v>
      </c>
      <c r="BZ53" s="127">
        <v>27082.975906321859</v>
      </c>
      <c r="CA53" s="127">
        <v>26583.586110749031</v>
      </c>
      <c r="CB53" s="127">
        <v>30316.122214644402</v>
      </c>
      <c r="CC53" s="127">
        <v>31345.915175618356</v>
      </c>
      <c r="CD53" s="127">
        <v>33111.336257565818</v>
      </c>
      <c r="CE53" s="127">
        <v>30811.334006949794</v>
      </c>
      <c r="CF53" s="127">
        <v>31305.611922480239</v>
      </c>
      <c r="CG53" s="127">
        <v>31338.547030909831</v>
      </c>
      <c r="CH53" s="127">
        <v>30955.91872768434</v>
      </c>
      <c r="CI53" s="127">
        <v>28969.968587810345</v>
      </c>
      <c r="CJ53" s="127">
        <v>29765.979545660408</v>
      </c>
      <c r="CK53" s="127">
        <v>12088.598212537874</v>
      </c>
      <c r="CL53" s="127">
        <v>11053.40309742422</v>
      </c>
      <c r="CM53" s="127">
        <v>10712.42219577976</v>
      </c>
      <c r="CN53" s="127">
        <v>10736.465928360021</v>
      </c>
      <c r="CO53" s="127">
        <v>8680.3664589499695</v>
      </c>
      <c r="CP53" s="127">
        <v>8766.5839918900001</v>
      </c>
      <c r="CQ53" s="127">
        <v>10084.758329</v>
      </c>
      <c r="CR53" s="127">
        <v>9596.8447655</v>
      </c>
      <c r="CS53" s="127">
        <v>10148.862889600001</v>
      </c>
      <c r="CT53" s="127">
        <v>10284.409021199999</v>
      </c>
      <c r="CU53" s="127">
        <v>11530.6837381</v>
      </c>
      <c r="CV53" s="127">
        <v>10724.384429399999</v>
      </c>
      <c r="CW53" s="127">
        <v>6663.4064869999993</v>
      </c>
      <c r="CX53" s="127">
        <v>5383.5619172600009</v>
      </c>
    </row>
    <row r="54" spans="1:102">
      <c r="A54" s="128" t="s">
        <v>517</v>
      </c>
      <c r="B54" s="126">
        <v>0</v>
      </c>
      <c r="C54" s="126">
        <v>0</v>
      </c>
      <c r="D54" s="126">
        <v>0</v>
      </c>
      <c r="E54" s="126">
        <v>0</v>
      </c>
      <c r="F54" s="126">
        <v>0</v>
      </c>
      <c r="G54" s="126">
        <v>0</v>
      </c>
      <c r="H54" s="126">
        <v>0</v>
      </c>
      <c r="I54" s="126">
        <v>0</v>
      </c>
      <c r="J54" s="126">
        <v>0</v>
      </c>
      <c r="K54" s="126">
        <v>0</v>
      </c>
      <c r="L54" s="126">
        <v>0</v>
      </c>
      <c r="M54" s="126">
        <v>0</v>
      </c>
      <c r="N54" s="126">
        <v>0</v>
      </c>
      <c r="O54" s="126">
        <v>0</v>
      </c>
      <c r="P54" s="126">
        <v>0</v>
      </c>
      <c r="Q54" s="126">
        <v>0</v>
      </c>
      <c r="R54" s="126">
        <v>0</v>
      </c>
      <c r="S54" s="126">
        <v>0</v>
      </c>
      <c r="T54" s="126">
        <v>0</v>
      </c>
      <c r="U54" s="126">
        <v>0</v>
      </c>
      <c r="V54" s="126">
        <v>0</v>
      </c>
      <c r="W54" s="126">
        <v>0</v>
      </c>
      <c r="X54" s="126">
        <v>0</v>
      </c>
      <c r="Y54" s="126">
        <v>0</v>
      </c>
      <c r="Z54" s="126">
        <v>0</v>
      </c>
      <c r="AA54" s="126">
        <v>0</v>
      </c>
      <c r="AB54" s="126">
        <v>366.88681700000001</v>
      </c>
      <c r="AC54" s="126">
        <v>849.81817879999994</v>
      </c>
      <c r="AD54" s="126">
        <v>1357.0826035</v>
      </c>
      <c r="AE54" s="126">
        <v>1566.0848857000001</v>
      </c>
      <c r="AF54" s="126">
        <v>3012.6236474999996</v>
      </c>
      <c r="AG54" s="126">
        <v>3043.4013113000001</v>
      </c>
      <c r="AH54" s="126">
        <v>3543.0223366</v>
      </c>
      <c r="AI54" s="126">
        <v>5921.7044021999991</v>
      </c>
      <c r="AJ54" s="126">
        <v>4888.3104057</v>
      </c>
      <c r="AK54" s="126">
        <v>4855.4389695999998</v>
      </c>
      <c r="AL54" s="126">
        <v>5967.3852927000007</v>
      </c>
      <c r="AM54" s="126">
        <v>9731.4256565999985</v>
      </c>
      <c r="AN54" s="126">
        <v>11614.5676566</v>
      </c>
      <c r="AO54" s="126">
        <v>15651.1345986</v>
      </c>
      <c r="AP54" s="126">
        <v>17383.253246699998</v>
      </c>
      <c r="AQ54" s="126">
        <v>17234.5083185</v>
      </c>
      <c r="AR54" s="126">
        <v>18798.336085399998</v>
      </c>
      <c r="AS54" s="126">
        <v>9941.1959999999999</v>
      </c>
      <c r="AT54" s="126">
        <v>9881.0360490999992</v>
      </c>
      <c r="AU54" s="126">
        <v>34386.171423599997</v>
      </c>
      <c r="AV54" s="126">
        <v>13017.250467569813</v>
      </c>
      <c r="AW54" s="126">
        <v>11836.307547862481</v>
      </c>
      <c r="AX54" s="126">
        <v>20044.695739997635</v>
      </c>
      <c r="AY54" s="126">
        <v>11971.514216757078</v>
      </c>
      <c r="AZ54" s="126">
        <v>23759.165006493866</v>
      </c>
      <c r="BA54" s="126">
        <v>47310.15966043598</v>
      </c>
      <c r="BB54" s="126">
        <v>47265.050124367248</v>
      </c>
      <c r="BC54" s="126">
        <v>50207.226771685004</v>
      </c>
      <c r="BD54" s="126">
        <v>69548.097438189463</v>
      </c>
      <c r="BE54" s="126">
        <v>35541.208383171819</v>
      </c>
      <c r="BF54" s="126">
        <v>26428.048201442543</v>
      </c>
      <c r="BG54" s="126">
        <v>25359.574015611623</v>
      </c>
      <c r="BH54" s="126">
        <v>29711.969229515023</v>
      </c>
      <c r="BI54" s="126">
        <v>27053.144944494044</v>
      </c>
      <c r="BJ54" s="126">
        <v>26950.881498879753</v>
      </c>
      <c r="BK54" s="126">
        <v>34989.749858676674</v>
      </c>
      <c r="BL54" s="126">
        <v>44222.585897591722</v>
      </c>
      <c r="BM54" s="126">
        <v>29539.634663497942</v>
      </c>
      <c r="BN54" s="126">
        <v>40891.842721755384</v>
      </c>
      <c r="BO54" s="126">
        <v>41064.780943546342</v>
      </c>
      <c r="BP54" s="126">
        <v>27232.852357993153</v>
      </c>
      <c r="BQ54" s="126">
        <v>34911.750695581701</v>
      </c>
      <c r="BR54" s="126">
        <v>32875.00489982131</v>
      </c>
      <c r="BS54" s="126">
        <v>30230.426388753818</v>
      </c>
      <c r="BT54" s="126">
        <v>31416.047766728756</v>
      </c>
      <c r="BU54" s="126">
        <v>32218.803140974542</v>
      </c>
      <c r="BV54" s="126">
        <v>32141.093453298825</v>
      </c>
      <c r="BW54" s="126">
        <v>33333.092821343329</v>
      </c>
      <c r="BX54" s="126">
        <v>35983.389861040552</v>
      </c>
      <c r="BY54" s="126">
        <v>37836.534938937963</v>
      </c>
      <c r="BZ54" s="126">
        <v>35149.810143601921</v>
      </c>
      <c r="CA54" s="126">
        <v>35113.668479997257</v>
      </c>
      <c r="CB54" s="126">
        <v>35343.733529796955</v>
      </c>
      <c r="CC54" s="126">
        <v>32656.935259883772</v>
      </c>
      <c r="CD54" s="126">
        <v>30418.851053273596</v>
      </c>
      <c r="CE54" s="126">
        <v>32007.004433233786</v>
      </c>
      <c r="CF54" s="126">
        <v>37813.872654585823</v>
      </c>
      <c r="CG54" s="126">
        <v>38471.404407436778</v>
      </c>
      <c r="CH54" s="126">
        <v>36806.782901511586</v>
      </c>
      <c r="CI54" s="126">
        <v>37739.415202941462</v>
      </c>
      <c r="CJ54" s="126">
        <v>37290.998180896837</v>
      </c>
      <c r="CK54" s="126">
        <v>40968.892660345868</v>
      </c>
      <c r="CL54" s="126">
        <v>41103.260325585099</v>
      </c>
      <c r="CM54" s="126">
        <v>41549.204062569763</v>
      </c>
      <c r="CN54" s="126">
        <v>41648.848906754145</v>
      </c>
      <c r="CO54" s="126">
        <v>22955.84298749212</v>
      </c>
      <c r="CP54" s="126">
        <v>22502.832988477381</v>
      </c>
      <c r="CQ54" s="126">
        <v>22032.803170709198</v>
      </c>
      <c r="CR54" s="126">
        <v>23027.107161291999</v>
      </c>
      <c r="CS54" s="126">
        <v>25651.968617798</v>
      </c>
      <c r="CT54" s="126">
        <v>53829.372123478999</v>
      </c>
      <c r="CU54" s="126">
        <v>53540.807693955998</v>
      </c>
      <c r="CV54" s="126">
        <v>46997.310426828997</v>
      </c>
      <c r="CW54" s="126">
        <v>30240.886290842602</v>
      </c>
      <c r="CX54" s="126">
        <v>34960.0262826951</v>
      </c>
    </row>
    <row r="55" spans="1:102">
      <c r="A55" s="129" t="s">
        <v>495</v>
      </c>
      <c r="B55" s="127">
        <v>0</v>
      </c>
      <c r="C55" s="127">
        <v>0</v>
      </c>
      <c r="D55" s="127">
        <v>0</v>
      </c>
      <c r="E55" s="127">
        <v>0</v>
      </c>
      <c r="F55" s="127">
        <v>0</v>
      </c>
      <c r="G55" s="127">
        <v>0</v>
      </c>
      <c r="H55" s="127">
        <v>0</v>
      </c>
      <c r="I55" s="127">
        <v>0</v>
      </c>
      <c r="J55" s="127">
        <v>0</v>
      </c>
      <c r="K55" s="127">
        <v>0</v>
      </c>
      <c r="L55" s="127">
        <v>0</v>
      </c>
      <c r="M55" s="127">
        <v>0</v>
      </c>
      <c r="N55" s="127">
        <v>0</v>
      </c>
      <c r="O55" s="127">
        <v>0</v>
      </c>
      <c r="P55" s="127">
        <v>0</v>
      </c>
      <c r="Q55" s="127">
        <v>0</v>
      </c>
      <c r="R55" s="127">
        <v>0</v>
      </c>
      <c r="S55" s="127">
        <v>0</v>
      </c>
      <c r="T55" s="127">
        <v>0</v>
      </c>
      <c r="U55" s="127">
        <v>0</v>
      </c>
      <c r="V55" s="127">
        <v>0</v>
      </c>
      <c r="W55" s="127">
        <v>0</v>
      </c>
      <c r="X55" s="127">
        <v>0</v>
      </c>
      <c r="Y55" s="127">
        <v>0</v>
      </c>
      <c r="Z55" s="127">
        <v>0</v>
      </c>
      <c r="AA55" s="127">
        <v>0</v>
      </c>
      <c r="AB55" s="127">
        <v>0</v>
      </c>
      <c r="AC55" s="127">
        <v>3.7799999999999997E-5</v>
      </c>
      <c r="AD55" s="127">
        <v>0</v>
      </c>
      <c r="AE55" s="127">
        <v>5.5099999999999998E-5</v>
      </c>
      <c r="AF55" s="127">
        <v>1.0763000000000001E-3</v>
      </c>
      <c r="AG55" s="127">
        <v>2.1313999999999999E-3</v>
      </c>
      <c r="AH55" s="127">
        <v>1.7266E-3</v>
      </c>
      <c r="AI55" s="127">
        <v>2.3251000000000001E-3</v>
      </c>
      <c r="AJ55" s="127">
        <v>3.5799999999999998E-3</v>
      </c>
      <c r="AK55" s="127">
        <v>1.9396000000000001E-3</v>
      </c>
      <c r="AL55" s="127">
        <v>0</v>
      </c>
      <c r="AM55" s="127">
        <v>160.13434839999999</v>
      </c>
      <c r="AN55" s="127">
        <v>360.82982939999999</v>
      </c>
      <c r="AO55" s="127">
        <v>477.71234570000001</v>
      </c>
      <c r="AP55" s="127">
        <v>1907.887352</v>
      </c>
      <c r="AQ55" s="127">
        <v>2109.9919570000002</v>
      </c>
      <c r="AR55" s="127">
        <v>2289.815141</v>
      </c>
      <c r="AS55" s="127">
        <v>2E-3</v>
      </c>
      <c r="AT55" s="127">
        <v>0</v>
      </c>
      <c r="AU55" s="127">
        <v>0</v>
      </c>
      <c r="AV55" s="127">
        <v>3.5232875202198031</v>
      </c>
      <c r="AW55" s="127">
        <v>2.9749376010894803E-4</v>
      </c>
      <c r="AX55" s="127">
        <v>138.32929549066017</v>
      </c>
      <c r="AY55" s="127">
        <v>3.0398802106599995E-4</v>
      </c>
      <c r="AZ55" s="127">
        <v>3.0765011071273203E-4</v>
      </c>
      <c r="BA55" s="127">
        <v>0.158079282312309</v>
      </c>
      <c r="BB55" s="127">
        <v>0</v>
      </c>
      <c r="BC55" s="127">
        <v>2979.74</v>
      </c>
      <c r="BD55" s="127">
        <v>3426.4380000000001</v>
      </c>
      <c r="BE55" s="127">
        <v>4877.5659999999998</v>
      </c>
      <c r="BF55" s="127">
        <v>2253.4760000000001</v>
      </c>
      <c r="BG55" s="127">
        <v>801.66</v>
      </c>
      <c r="BH55" s="127">
        <v>0</v>
      </c>
      <c r="BI55" s="127">
        <v>0</v>
      </c>
      <c r="BJ55" s="127">
        <v>0</v>
      </c>
      <c r="BK55" s="127">
        <v>29.347087319840796</v>
      </c>
      <c r="BL55" s="127">
        <v>34.69728276067498</v>
      </c>
      <c r="BM55" s="127">
        <v>33.641943276200003</v>
      </c>
      <c r="BN55" s="127">
        <v>27.777002393563848</v>
      </c>
      <c r="BO55" s="127">
        <v>27.094564574907821</v>
      </c>
      <c r="BP55" s="127">
        <v>31.165399564270238</v>
      </c>
      <c r="BQ55" s="127">
        <v>31.609978603579432</v>
      </c>
      <c r="BR55" s="127">
        <v>26.490233465653159</v>
      </c>
      <c r="BS55" s="127">
        <v>28.269648044543732</v>
      </c>
      <c r="BT55" s="127">
        <v>27.780117572828111</v>
      </c>
      <c r="BU55" s="127">
        <v>27.022125498715674</v>
      </c>
      <c r="BV55" s="127">
        <v>30.866503644007409</v>
      </c>
      <c r="BW55" s="127">
        <v>30.97576534754652</v>
      </c>
      <c r="BX55" s="127">
        <v>7.6430369954634507</v>
      </c>
      <c r="BY55" s="127">
        <v>8.0865758495999991</v>
      </c>
      <c r="BZ55" s="127">
        <v>8.210493163621722</v>
      </c>
      <c r="CA55" s="127">
        <v>8.0751371341470968</v>
      </c>
      <c r="CB55" s="127">
        <v>7.5477947247368364</v>
      </c>
      <c r="CC55" s="127">
        <v>7.200221387</v>
      </c>
      <c r="CD55" s="127">
        <v>17.128840172700002</v>
      </c>
      <c r="CE55" s="127">
        <v>17.181234305500002</v>
      </c>
      <c r="CF55" s="127">
        <v>16.907547604600001</v>
      </c>
      <c r="CG55" s="127">
        <v>17.3359439563</v>
      </c>
      <c r="CH55" s="127">
        <v>228.9259455138</v>
      </c>
      <c r="CI55" s="127">
        <v>30.059551067699999</v>
      </c>
      <c r="CJ55" s="127">
        <v>10.010065195061301</v>
      </c>
      <c r="CK55" s="127">
        <v>278.73891805740004</v>
      </c>
      <c r="CL55" s="127">
        <v>49.216735555699998</v>
      </c>
      <c r="CM55" s="127">
        <v>338.68025894469997</v>
      </c>
      <c r="CN55" s="127">
        <v>11.720119804699999</v>
      </c>
      <c r="CO55" s="127">
        <v>11.913468037199999</v>
      </c>
      <c r="CP55" s="127">
        <v>11.920972541299999</v>
      </c>
      <c r="CQ55" s="127">
        <v>11.931270705199999</v>
      </c>
      <c r="CR55" s="127">
        <v>17.744047928000001</v>
      </c>
      <c r="CS55" s="127">
        <v>17.192696506000001</v>
      </c>
      <c r="CT55" s="127">
        <v>20.410159634999999</v>
      </c>
      <c r="CU55" s="127">
        <v>20.250494356000001</v>
      </c>
      <c r="CV55" s="127">
        <v>18.398582270999999</v>
      </c>
      <c r="CW55" s="127">
        <v>11.990277137</v>
      </c>
      <c r="CX55" s="127">
        <v>13.933683372999999</v>
      </c>
    </row>
    <row r="56" spans="1:102">
      <c r="A56" s="130" t="s">
        <v>496</v>
      </c>
      <c r="B56" s="127">
        <v>0</v>
      </c>
      <c r="C56" s="127">
        <v>0</v>
      </c>
      <c r="D56" s="127">
        <v>0</v>
      </c>
      <c r="E56" s="127">
        <v>0</v>
      </c>
      <c r="F56" s="127">
        <v>0</v>
      </c>
      <c r="G56" s="127">
        <v>0</v>
      </c>
      <c r="H56" s="127">
        <v>0</v>
      </c>
      <c r="I56" s="127">
        <v>0</v>
      </c>
      <c r="J56" s="127">
        <v>0</v>
      </c>
      <c r="K56" s="127">
        <v>0</v>
      </c>
      <c r="L56" s="127">
        <v>0</v>
      </c>
      <c r="M56" s="127">
        <v>0</v>
      </c>
      <c r="N56" s="127">
        <v>0</v>
      </c>
      <c r="O56" s="127">
        <v>0</v>
      </c>
      <c r="P56" s="127">
        <v>0</v>
      </c>
      <c r="Q56" s="127">
        <v>0</v>
      </c>
      <c r="R56" s="127">
        <v>0</v>
      </c>
      <c r="S56" s="127">
        <v>0</v>
      </c>
      <c r="T56" s="127">
        <v>0</v>
      </c>
      <c r="U56" s="127">
        <v>0</v>
      </c>
      <c r="V56" s="127">
        <v>0</v>
      </c>
      <c r="W56" s="127">
        <v>0</v>
      </c>
      <c r="X56" s="127">
        <v>0</v>
      </c>
      <c r="Y56" s="127">
        <v>0</v>
      </c>
      <c r="Z56" s="127">
        <v>0</v>
      </c>
      <c r="AA56" s="127">
        <v>0</v>
      </c>
      <c r="AB56" s="127">
        <v>0</v>
      </c>
      <c r="AC56" s="127">
        <v>0</v>
      </c>
      <c r="AD56" s="127">
        <v>0</v>
      </c>
      <c r="AE56" s="127">
        <v>0</v>
      </c>
      <c r="AF56" s="127">
        <v>0</v>
      </c>
      <c r="AG56" s="127">
        <v>0</v>
      </c>
      <c r="AH56" s="127">
        <v>0</v>
      </c>
      <c r="AI56" s="127">
        <v>0</v>
      </c>
      <c r="AJ56" s="127">
        <v>0</v>
      </c>
      <c r="AK56" s="127">
        <v>0</v>
      </c>
      <c r="AL56" s="127">
        <v>0</v>
      </c>
      <c r="AM56" s="127">
        <v>0</v>
      </c>
      <c r="AN56" s="127">
        <v>0</v>
      </c>
      <c r="AO56" s="127">
        <v>0</v>
      </c>
      <c r="AP56" s="127">
        <v>0</v>
      </c>
      <c r="AQ56" s="127">
        <v>0</v>
      </c>
      <c r="AR56" s="127">
        <v>0</v>
      </c>
      <c r="AS56" s="127">
        <v>0</v>
      </c>
      <c r="AT56" s="127">
        <v>0</v>
      </c>
      <c r="AU56" s="127">
        <v>0</v>
      </c>
      <c r="AV56" s="127">
        <v>20.914999999999999</v>
      </c>
      <c r="AW56" s="127">
        <v>8.5000000000000006E-2</v>
      </c>
      <c r="AX56" s="127">
        <v>0</v>
      </c>
      <c r="AY56" s="127">
        <v>0</v>
      </c>
      <c r="AZ56" s="127">
        <v>0</v>
      </c>
      <c r="BA56" s="127">
        <v>0</v>
      </c>
      <c r="BB56" s="127">
        <v>513.94100000000003</v>
      </c>
      <c r="BC56" s="127">
        <v>282.90600000000001</v>
      </c>
      <c r="BD56" s="127">
        <v>268.601</v>
      </c>
      <c r="BE56" s="127">
        <v>257.51499999999999</v>
      </c>
      <c r="BF56" s="127">
        <v>189.548</v>
      </c>
      <c r="BG56" s="127">
        <v>0</v>
      </c>
      <c r="BH56" s="127">
        <v>0</v>
      </c>
      <c r="BI56" s="127">
        <v>0</v>
      </c>
      <c r="BJ56" s="127">
        <v>0</v>
      </c>
      <c r="BK56" s="127">
        <v>23.414938234912004</v>
      </c>
      <c r="BL56" s="127">
        <v>12.536526326401003</v>
      </c>
      <c r="BM56" s="127">
        <v>23.992385531159002</v>
      </c>
      <c r="BN56" s="127">
        <v>21.294900491743999</v>
      </c>
      <c r="BO56" s="127">
        <v>21.375342813082998</v>
      </c>
      <c r="BP56" s="127">
        <v>23.90174102292</v>
      </c>
      <c r="BQ56" s="127">
        <v>25.317397602932999</v>
      </c>
      <c r="BR56" s="127">
        <v>26.120847068264002</v>
      </c>
      <c r="BS56" s="127">
        <v>26.522665694189005</v>
      </c>
      <c r="BT56" s="127">
        <v>27.812038252781001</v>
      </c>
      <c r="BU56" s="127">
        <v>27.289449147327002</v>
      </c>
      <c r="BV56" s="127">
        <v>32.345161761701</v>
      </c>
      <c r="BW56" s="127">
        <v>43.292805476880993</v>
      </c>
      <c r="BX56" s="127">
        <v>122.66527320059801</v>
      </c>
      <c r="BY56" s="127">
        <v>299.97237932669992</v>
      </c>
      <c r="BZ56" s="127">
        <v>295.61505994662696</v>
      </c>
      <c r="CA56" s="127">
        <v>289.969963243287</v>
      </c>
      <c r="CB56" s="127">
        <v>390.58054298794411</v>
      </c>
      <c r="CC56" s="127">
        <v>386.58857081567504</v>
      </c>
      <c r="CD56" s="127">
        <v>393.30002033847501</v>
      </c>
      <c r="CE56" s="127">
        <v>466.81124233255093</v>
      </c>
      <c r="CF56" s="127">
        <v>462.81545727713899</v>
      </c>
      <c r="CG56" s="127">
        <v>85.974206626730009</v>
      </c>
      <c r="CH56" s="127">
        <v>81.718204313390004</v>
      </c>
      <c r="CI56" s="127">
        <v>116.02105192937</v>
      </c>
      <c r="CJ56" s="127">
        <v>22.020680858778594</v>
      </c>
      <c r="CK56" s="127">
        <v>408.78867794342</v>
      </c>
      <c r="CL56" s="127">
        <v>163.39072576199999</v>
      </c>
      <c r="CM56" s="127">
        <v>203.77227360372999</v>
      </c>
      <c r="CN56" s="127">
        <v>252.43568547993002</v>
      </c>
      <c r="CO56" s="127">
        <v>287.29555499481</v>
      </c>
      <c r="CP56" s="127">
        <v>296.31167113416001</v>
      </c>
      <c r="CQ56" s="127">
        <v>211.42966920999999</v>
      </c>
      <c r="CR56" s="127">
        <v>213.25689172</v>
      </c>
      <c r="CS56" s="127">
        <v>127.73917716</v>
      </c>
      <c r="CT56" s="127">
        <v>171.04681546</v>
      </c>
      <c r="CU56" s="127">
        <v>215.53826305999999</v>
      </c>
      <c r="CV56" s="127">
        <v>219.87812749000003</v>
      </c>
      <c r="CW56" s="127">
        <v>247.47584791</v>
      </c>
      <c r="CX56" s="127">
        <v>253.13104130000002</v>
      </c>
    </row>
    <row r="57" spans="1:102">
      <c r="A57" s="129" t="s">
        <v>497</v>
      </c>
      <c r="B57" s="127">
        <v>0</v>
      </c>
      <c r="C57" s="127">
        <v>0</v>
      </c>
      <c r="D57" s="127">
        <v>0</v>
      </c>
      <c r="E57" s="127">
        <v>0</v>
      </c>
      <c r="F57" s="127">
        <v>0</v>
      </c>
      <c r="G57" s="127">
        <v>0</v>
      </c>
      <c r="H57" s="127">
        <v>0</v>
      </c>
      <c r="I57" s="127">
        <v>0</v>
      </c>
      <c r="J57" s="127">
        <v>0</v>
      </c>
      <c r="K57" s="127">
        <v>0</v>
      </c>
      <c r="L57" s="127">
        <v>0</v>
      </c>
      <c r="M57" s="127">
        <v>0</v>
      </c>
      <c r="N57" s="127">
        <v>0</v>
      </c>
      <c r="O57" s="127">
        <v>0</v>
      </c>
      <c r="P57" s="127">
        <v>0</v>
      </c>
      <c r="Q57" s="127">
        <v>0</v>
      </c>
      <c r="R57" s="127">
        <v>0</v>
      </c>
      <c r="S57" s="127">
        <v>0</v>
      </c>
      <c r="T57" s="127">
        <v>0</v>
      </c>
      <c r="U57" s="127">
        <v>0</v>
      </c>
      <c r="V57" s="127">
        <v>0</v>
      </c>
      <c r="W57" s="127">
        <v>0</v>
      </c>
      <c r="X57" s="127">
        <v>0</v>
      </c>
      <c r="Y57" s="127">
        <v>0</v>
      </c>
      <c r="Z57" s="127">
        <v>0</v>
      </c>
      <c r="AA57" s="127">
        <v>0</v>
      </c>
      <c r="AB57" s="127">
        <v>0</v>
      </c>
      <c r="AC57" s="127">
        <v>0</v>
      </c>
      <c r="AD57" s="127">
        <v>0</v>
      </c>
      <c r="AE57" s="127">
        <v>0</v>
      </c>
      <c r="AF57" s="127">
        <v>0</v>
      </c>
      <c r="AG57" s="127">
        <v>0</v>
      </c>
      <c r="AH57" s="127">
        <v>0</v>
      </c>
      <c r="AI57" s="127">
        <v>0</v>
      </c>
      <c r="AJ57" s="127">
        <v>0</v>
      </c>
      <c r="AK57" s="127">
        <v>0</v>
      </c>
      <c r="AL57" s="127">
        <v>0</v>
      </c>
      <c r="AM57" s="127">
        <v>47.215339200000003</v>
      </c>
      <c r="AN57" s="127">
        <v>48.707555599999999</v>
      </c>
      <c r="AO57" s="127">
        <v>49.542051000000001</v>
      </c>
      <c r="AP57" s="127">
        <v>800.66899239999998</v>
      </c>
      <c r="AQ57" s="127">
        <v>828.3643644</v>
      </c>
      <c r="AR57" s="127">
        <v>809.52476969999998</v>
      </c>
      <c r="AS57" s="127">
        <v>0</v>
      </c>
      <c r="AT57" s="127">
        <v>0</v>
      </c>
      <c r="AU57" s="127">
        <v>0</v>
      </c>
      <c r="AV57" s="127">
        <v>1608.115</v>
      </c>
      <c r="AW57" s="127">
        <v>66.126237711399995</v>
      </c>
      <c r="AX57" s="127">
        <v>11383.7946591457</v>
      </c>
      <c r="AY57" s="127">
        <v>2818.1787036898213</v>
      </c>
      <c r="AZ57" s="127">
        <v>5031.7616858769688</v>
      </c>
      <c r="BA57" s="127">
        <v>8794.45257609502</v>
      </c>
      <c r="BB57" s="127">
        <v>11057.155163232175</v>
      </c>
      <c r="BC57" s="127">
        <v>10292.976002782303</v>
      </c>
      <c r="BD57" s="127">
        <v>11121.745896356289</v>
      </c>
      <c r="BE57" s="127">
        <v>2977.3690829774719</v>
      </c>
      <c r="BF57" s="127">
        <v>2074.3265989451111</v>
      </c>
      <c r="BG57" s="127">
        <v>3302.8565584680559</v>
      </c>
      <c r="BH57" s="127">
        <v>3845.8699354980627</v>
      </c>
      <c r="BI57" s="127">
        <v>5297.3631592449556</v>
      </c>
      <c r="BJ57" s="127">
        <v>7335.5744861344938</v>
      </c>
      <c r="BK57" s="127">
        <v>7611.28985394966</v>
      </c>
      <c r="BL57" s="127">
        <v>12964.183075927585</v>
      </c>
      <c r="BM57" s="127">
        <v>6915.0502195414483</v>
      </c>
      <c r="BN57" s="127">
        <v>8019.5843800496432</v>
      </c>
      <c r="BO57" s="127">
        <v>7916.6386828809618</v>
      </c>
      <c r="BP57" s="127">
        <v>1089.8012231606883</v>
      </c>
      <c r="BQ57" s="127">
        <v>7773.6441791352645</v>
      </c>
      <c r="BR57" s="127">
        <v>4195.3271423302785</v>
      </c>
      <c r="BS57" s="127">
        <v>1173.272599084481</v>
      </c>
      <c r="BT57" s="127">
        <v>1870.6390922498101</v>
      </c>
      <c r="BU57" s="127">
        <v>1819.535136210719</v>
      </c>
      <c r="BV57" s="127">
        <v>1750.9064583577372</v>
      </c>
      <c r="BW57" s="127">
        <v>1785.2937486632877</v>
      </c>
      <c r="BX57" s="127">
        <v>1803.6147345386867</v>
      </c>
      <c r="BY57" s="127">
        <v>1920.2714784732</v>
      </c>
      <c r="BZ57" s="127">
        <v>1622.0610553565939</v>
      </c>
      <c r="CA57" s="127">
        <v>1923.5526000588463</v>
      </c>
      <c r="CB57" s="127">
        <v>2079.5164489621457</v>
      </c>
      <c r="CC57" s="127">
        <v>2462.0389241529188</v>
      </c>
      <c r="CD57" s="127">
        <v>2938.8540788701362</v>
      </c>
      <c r="CE57" s="127">
        <v>3271.6439184712049</v>
      </c>
      <c r="CF57" s="127">
        <v>2619.3225657075477</v>
      </c>
      <c r="CG57" s="127">
        <v>2787.2359591173604</v>
      </c>
      <c r="CH57" s="127">
        <v>3059.1597966373602</v>
      </c>
      <c r="CI57" s="127">
        <v>2892.0738087433406</v>
      </c>
      <c r="CJ57" s="127">
        <v>2962.6654599528006</v>
      </c>
      <c r="CK57" s="127">
        <v>7148.0962252078971</v>
      </c>
      <c r="CL57" s="127">
        <v>7682.2131197544986</v>
      </c>
      <c r="CM57" s="127">
        <v>8089.4967944448554</v>
      </c>
      <c r="CN57" s="127">
        <v>8134.3909560771262</v>
      </c>
      <c r="CO57" s="127">
        <v>5400.679438600132</v>
      </c>
      <c r="CP57" s="127">
        <v>5692.8068663818085</v>
      </c>
      <c r="CQ57" s="127">
        <v>5760.0574559999995</v>
      </c>
      <c r="CR57" s="127">
        <v>5961.8239309999999</v>
      </c>
      <c r="CS57" s="127">
        <v>5998.3229269999993</v>
      </c>
      <c r="CT57" s="127">
        <v>6133.9972719999996</v>
      </c>
      <c r="CU57" s="127">
        <v>6430.9423030000007</v>
      </c>
      <c r="CV57" s="127">
        <v>6196.8957680000003</v>
      </c>
      <c r="CW57" s="127">
        <v>5691.6243160000004</v>
      </c>
      <c r="CX57" s="127">
        <v>7750.9748760000002</v>
      </c>
    </row>
    <row r="58" spans="1:102">
      <c r="A58" s="130" t="s">
        <v>498</v>
      </c>
      <c r="B58" s="127">
        <v>0</v>
      </c>
      <c r="C58" s="127">
        <v>0</v>
      </c>
      <c r="D58" s="127">
        <v>0</v>
      </c>
      <c r="E58" s="127">
        <v>0</v>
      </c>
      <c r="F58" s="127">
        <v>0</v>
      </c>
      <c r="G58" s="127">
        <v>0</v>
      </c>
      <c r="H58" s="127">
        <v>0</v>
      </c>
      <c r="I58" s="127">
        <v>0</v>
      </c>
      <c r="J58" s="127">
        <v>0</v>
      </c>
      <c r="K58" s="127">
        <v>0</v>
      </c>
      <c r="L58" s="127">
        <v>0</v>
      </c>
      <c r="M58" s="127">
        <v>0</v>
      </c>
      <c r="N58" s="127">
        <v>0</v>
      </c>
      <c r="O58" s="127">
        <v>0</v>
      </c>
      <c r="P58" s="127">
        <v>0</v>
      </c>
      <c r="Q58" s="127">
        <v>0</v>
      </c>
      <c r="R58" s="127">
        <v>0</v>
      </c>
      <c r="S58" s="127">
        <v>0</v>
      </c>
      <c r="T58" s="127">
        <v>0</v>
      </c>
      <c r="U58" s="127">
        <v>0</v>
      </c>
      <c r="V58" s="127">
        <v>0</v>
      </c>
      <c r="W58" s="127">
        <v>0</v>
      </c>
      <c r="X58" s="127">
        <v>0</v>
      </c>
      <c r="Y58" s="127">
        <v>0</v>
      </c>
      <c r="Z58" s="127">
        <v>0</v>
      </c>
      <c r="AA58" s="127">
        <v>0</v>
      </c>
      <c r="AB58" s="127">
        <v>0</v>
      </c>
      <c r="AC58" s="127">
        <v>0</v>
      </c>
      <c r="AD58" s="127">
        <v>0</v>
      </c>
      <c r="AE58" s="127">
        <v>0</v>
      </c>
      <c r="AF58" s="127">
        <v>0</v>
      </c>
      <c r="AG58" s="127">
        <v>0</v>
      </c>
      <c r="AH58" s="127">
        <v>0</v>
      </c>
      <c r="AI58" s="127">
        <v>0</v>
      </c>
      <c r="AJ58" s="127">
        <v>0</v>
      </c>
      <c r="AK58" s="127">
        <v>0</v>
      </c>
      <c r="AL58" s="127">
        <v>0</v>
      </c>
      <c r="AM58" s="127">
        <v>0</v>
      </c>
      <c r="AN58" s="127">
        <v>0</v>
      </c>
      <c r="AO58" s="127">
        <v>0</v>
      </c>
      <c r="AP58" s="127">
        <v>0</v>
      </c>
      <c r="AQ58" s="127">
        <v>0</v>
      </c>
      <c r="AR58" s="127">
        <v>0</v>
      </c>
      <c r="AS58" s="127">
        <v>0</v>
      </c>
      <c r="AT58" s="127">
        <v>0</v>
      </c>
      <c r="AU58" s="127">
        <v>0</v>
      </c>
      <c r="AV58" s="127">
        <v>0</v>
      </c>
      <c r="AW58" s="127">
        <v>0</v>
      </c>
      <c r="AX58" s="127">
        <v>0</v>
      </c>
      <c r="AY58" s="127">
        <v>0</v>
      </c>
      <c r="AZ58" s="127">
        <v>0</v>
      </c>
      <c r="BA58" s="127">
        <v>1772.846</v>
      </c>
      <c r="BB58" s="127">
        <v>0</v>
      </c>
      <c r="BC58" s="127">
        <v>0</v>
      </c>
      <c r="BD58" s="127">
        <v>0</v>
      </c>
      <c r="BE58" s="127">
        <v>0</v>
      </c>
      <c r="BF58" s="127">
        <v>0</v>
      </c>
      <c r="BG58" s="127">
        <v>0</v>
      </c>
      <c r="BH58" s="127">
        <v>0</v>
      </c>
      <c r="BI58" s="127">
        <v>0</v>
      </c>
      <c r="BJ58" s="127">
        <v>0</v>
      </c>
      <c r="BK58" s="127">
        <v>0</v>
      </c>
      <c r="BL58" s="127">
        <v>0</v>
      </c>
      <c r="BM58" s="127">
        <v>33.143979805100003</v>
      </c>
      <c r="BN58" s="127">
        <v>28.642347894699991</v>
      </c>
      <c r="BO58" s="127">
        <v>31.486729838500001</v>
      </c>
      <c r="BP58" s="127">
        <v>37.886684050500008</v>
      </c>
      <c r="BQ58" s="127">
        <v>39.703659600399995</v>
      </c>
      <c r="BR58" s="127">
        <v>40.666878233299997</v>
      </c>
      <c r="BS58" s="127">
        <v>45.97418633759699</v>
      </c>
      <c r="BT58" s="127">
        <v>45.610093623930993</v>
      </c>
      <c r="BU58" s="127">
        <v>45.247622461520002</v>
      </c>
      <c r="BV58" s="127">
        <v>28.300072776438999</v>
      </c>
      <c r="BW58" s="127">
        <v>28.790306709829004</v>
      </c>
      <c r="BX58" s="127">
        <v>28.655168462893002</v>
      </c>
      <c r="BY58" s="127">
        <v>28.284124812069997</v>
      </c>
      <c r="BZ58" s="127">
        <v>27.733013760542995</v>
      </c>
      <c r="CA58" s="127">
        <v>27.314898132730999</v>
      </c>
      <c r="CB58" s="127">
        <v>27.013054508009002</v>
      </c>
      <c r="CC58" s="127">
        <v>26.698742312248996</v>
      </c>
      <c r="CD58" s="127">
        <v>25.118290668686999</v>
      </c>
      <c r="CE58" s="127">
        <v>818.33412028172813</v>
      </c>
      <c r="CF58" s="127">
        <v>25.541689396646998</v>
      </c>
      <c r="CG58" s="127">
        <v>21.496509607199997</v>
      </c>
      <c r="CH58" s="127">
        <v>21.819344419700002</v>
      </c>
      <c r="CI58" s="127">
        <v>74.49552355900002</v>
      </c>
      <c r="CJ58" s="127">
        <v>76.748430085799981</v>
      </c>
      <c r="CK58" s="127">
        <v>58.542107655079988</v>
      </c>
      <c r="CL58" s="127">
        <v>23.634380694600001</v>
      </c>
      <c r="CM58" s="127">
        <v>24.962916373000002</v>
      </c>
      <c r="CN58" s="127">
        <v>25.445333905849999</v>
      </c>
      <c r="CO58" s="127">
        <v>25.352109031960001</v>
      </c>
      <c r="CP58" s="127">
        <v>25.568351775829996</v>
      </c>
      <c r="CQ58" s="127">
        <v>224.79482300000001</v>
      </c>
      <c r="CR58" s="127">
        <v>25.905501869999998</v>
      </c>
      <c r="CS58" s="127">
        <v>49.448024149999995</v>
      </c>
      <c r="CT58" s="127">
        <v>32.751417430000004</v>
      </c>
      <c r="CU58" s="127">
        <v>26.705530579999998</v>
      </c>
      <c r="CV58" s="127">
        <v>26.911934909999999</v>
      </c>
      <c r="CW58" s="127">
        <v>26.682230570000005</v>
      </c>
      <c r="CX58" s="127">
        <v>29.59671569</v>
      </c>
    </row>
    <row r="59" spans="1:102">
      <c r="A59" s="129" t="s">
        <v>499</v>
      </c>
      <c r="B59" s="127">
        <v>0</v>
      </c>
      <c r="C59" s="127">
        <v>0</v>
      </c>
      <c r="D59" s="127">
        <v>0</v>
      </c>
      <c r="E59" s="127">
        <v>0</v>
      </c>
      <c r="F59" s="127">
        <v>0</v>
      </c>
      <c r="G59" s="127">
        <v>0</v>
      </c>
      <c r="H59" s="127">
        <v>0</v>
      </c>
      <c r="I59" s="127">
        <v>0</v>
      </c>
      <c r="J59" s="127">
        <v>0</v>
      </c>
      <c r="K59" s="127">
        <v>0</v>
      </c>
      <c r="L59" s="127">
        <v>0</v>
      </c>
      <c r="M59" s="127">
        <v>0</v>
      </c>
      <c r="N59" s="127">
        <v>0</v>
      </c>
      <c r="O59" s="127">
        <v>0</v>
      </c>
      <c r="P59" s="127">
        <v>0</v>
      </c>
      <c r="Q59" s="127">
        <v>0</v>
      </c>
      <c r="R59" s="127">
        <v>0</v>
      </c>
      <c r="S59" s="127">
        <v>0</v>
      </c>
      <c r="T59" s="127">
        <v>0</v>
      </c>
      <c r="U59" s="127">
        <v>0</v>
      </c>
      <c r="V59" s="127">
        <v>0</v>
      </c>
      <c r="W59" s="127">
        <v>0</v>
      </c>
      <c r="X59" s="127">
        <v>0</v>
      </c>
      <c r="Y59" s="127">
        <v>0</v>
      </c>
      <c r="Z59" s="127">
        <v>0</v>
      </c>
      <c r="AA59" s="127">
        <v>0</v>
      </c>
      <c r="AB59" s="127">
        <v>0</v>
      </c>
      <c r="AC59" s="127">
        <v>0</v>
      </c>
      <c r="AD59" s="127">
        <v>0</v>
      </c>
      <c r="AE59" s="127">
        <v>0</v>
      </c>
      <c r="AF59" s="127">
        <v>0</v>
      </c>
      <c r="AG59" s="127">
        <v>0</v>
      </c>
      <c r="AH59" s="127">
        <v>0</v>
      </c>
      <c r="AI59" s="127">
        <v>0</v>
      </c>
      <c r="AJ59" s="127">
        <v>0</v>
      </c>
      <c r="AK59" s="127">
        <v>0</v>
      </c>
      <c r="AL59" s="127">
        <v>0</v>
      </c>
      <c r="AM59" s="127">
        <v>0</v>
      </c>
      <c r="AN59" s="127">
        <v>0</v>
      </c>
      <c r="AO59" s="127">
        <v>0</v>
      </c>
      <c r="AP59" s="127">
        <v>0</v>
      </c>
      <c r="AQ59" s="127">
        <v>0</v>
      </c>
      <c r="AR59" s="127">
        <v>0</v>
      </c>
      <c r="AS59" s="127">
        <v>0</v>
      </c>
      <c r="AT59" s="127">
        <v>0</v>
      </c>
      <c r="AU59" s="127">
        <v>0</v>
      </c>
      <c r="AV59" s="127">
        <v>0</v>
      </c>
      <c r="AW59" s="127">
        <v>0</v>
      </c>
      <c r="AX59" s="127">
        <v>0</v>
      </c>
      <c r="AY59" s="127">
        <v>0</v>
      </c>
      <c r="AZ59" s="127">
        <v>0</v>
      </c>
      <c r="BA59" s="127">
        <v>0</v>
      </c>
      <c r="BB59" s="127">
        <v>2.5161996140420399E-4</v>
      </c>
      <c r="BC59" s="127">
        <v>0</v>
      </c>
      <c r="BD59" s="127">
        <v>0</v>
      </c>
      <c r="BE59" s="127">
        <v>0</v>
      </c>
      <c r="BF59" s="127">
        <v>0</v>
      </c>
      <c r="BG59" s="127">
        <v>0</v>
      </c>
      <c r="BH59" s="127">
        <v>0</v>
      </c>
      <c r="BI59" s="127">
        <v>0</v>
      </c>
      <c r="BJ59" s="127">
        <v>0</v>
      </c>
      <c r="BK59" s="127">
        <v>0</v>
      </c>
      <c r="BL59" s="127">
        <v>0</v>
      </c>
      <c r="BM59" s="127">
        <v>7.3146596620800013</v>
      </c>
      <c r="BN59" s="127">
        <v>6.9847894876800014</v>
      </c>
      <c r="BO59" s="127">
        <v>8.3890457701399992</v>
      </c>
      <c r="BP59" s="127">
        <v>7.7786624751900009</v>
      </c>
      <c r="BQ59" s="127">
        <v>8.2976679022300015</v>
      </c>
      <c r="BR59" s="127">
        <v>8.3614893110200015</v>
      </c>
      <c r="BS59" s="127">
        <v>8.5539263182299994</v>
      </c>
      <c r="BT59" s="127">
        <v>9.2843634069299998</v>
      </c>
      <c r="BU59" s="127">
        <v>9.356482816279998</v>
      </c>
      <c r="BV59" s="127">
        <v>9.6220362986599994</v>
      </c>
      <c r="BW59" s="127">
        <v>9.9236255422900008</v>
      </c>
      <c r="BX59" s="127">
        <v>9.4024442456500026</v>
      </c>
      <c r="BY59" s="127">
        <v>9.4516143045599996</v>
      </c>
      <c r="BZ59" s="127">
        <v>9.4490867641799987</v>
      </c>
      <c r="CA59" s="127">
        <v>9.4783368545699993</v>
      </c>
      <c r="CB59" s="127">
        <v>9.4288847764199986</v>
      </c>
      <c r="CC59" s="127">
        <v>9.5091388635899996</v>
      </c>
      <c r="CD59" s="127">
        <v>8.8765367393100014</v>
      </c>
      <c r="CE59" s="127">
        <v>8.8227463728200011</v>
      </c>
      <c r="CF59" s="127">
        <v>8.8236481902200019</v>
      </c>
      <c r="CG59" s="127">
        <v>8.6146754241400014</v>
      </c>
      <c r="CH59" s="127">
        <v>9.8424185383100014</v>
      </c>
      <c r="CI59" s="127">
        <v>9.6529773589500021</v>
      </c>
      <c r="CJ59" s="127">
        <v>9.7338067676799991</v>
      </c>
      <c r="CK59" s="127">
        <v>10.049756706599997</v>
      </c>
      <c r="CL59" s="127">
        <v>11.45</v>
      </c>
      <c r="CM59" s="127">
        <v>11.82457895285</v>
      </c>
      <c r="CN59" s="127">
        <v>5.2917190136599999</v>
      </c>
      <c r="CO59" s="127">
        <v>5.313475659819999</v>
      </c>
      <c r="CP59" s="127">
        <v>5.4645956265800013</v>
      </c>
      <c r="CQ59" s="127">
        <v>5.3356024189999998</v>
      </c>
      <c r="CR59" s="127">
        <v>292.46927920000002</v>
      </c>
      <c r="CS59" s="127">
        <v>240.0577341</v>
      </c>
      <c r="CT59" s="127">
        <v>58.131451810000002</v>
      </c>
      <c r="CU59" s="127">
        <v>69.183345160000002</v>
      </c>
      <c r="CV59" s="127">
        <v>64.266896180000003</v>
      </c>
      <c r="CW59" s="127">
        <v>56.440505819999998</v>
      </c>
      <c r="CX59" s="127">
        <v>20.701855739999999</v>
      </c>
    </row>
    <row r="60" spans="1:102">
      <c r="A60" s="129" t="s">
        <v>500</v>
      </c>
      <c r="B60" s="127" t="s">
        <v>113</v>
      </c>
      <c r="C60" s="127">
        <v>0</v>
      </c>
      <c r="D60" s="127">
        <v>0</v>
      </c>
      <c r="E60" s="127">
        <v>0</v>
      </c>
      <c r="F60" s="127">
        <v>0</v>
      </c>
      <c r="G60" s="127">
        <v>0</v>
      </c>
      <c r="H60" s="127">
        <v>0</v>
      </c>
      <c r="I60" s="127">
        <v>0</v>
      </c>
      <c r="J60" s="127">
        <v>0</v>
      </c>
      <c r="K60" s="127">
        <v>0</v>
      </c>
      <c r="L60" s="127">
        <v>0</v>
      </c>
      <c r="M60" s="127">
        <v>0</v>
      </c>
      <c r="N60" s="127">
        <v>0</v>
      </c>
      <c r="O60" s="127">
        <v>0</v>
      </c>
      <c r="P60" s="127">
        <v>0</v>
      </c>
      <c r="Q60" s="127">
        <v>0</v>
      </c>
      <c r="R60" s="127">
        <v>0</v>
      </c>
      <c r="S60" s="127">
        <v>0</v>
      </c>
      <c r="T60" s="127">
        <v>0</v>
      </c>
      <c r="U60" s="127">
        <v>0</v>
      </c>
      <c r="V60" s="127">
        <v>0</v>
      </c>
      <c r="W60" s="127">
        <v>0</v>
      </c>
      <c r="X60" s="127">
        <v>0</v>
      </c>
      <c r="Y60" s="127">
        <v>0</v>
      </c>
      <c r="Z60" s="127">
        <v>0</v>
      </c>
      <c r="AA60" s="127">
        <v>0</v>
      </c>
      <c r="AB60" s="127">
        <v>0</v>
      </c>
      <c r="AC60" s="127">
        <v>0</v>
      </c>
      <c r="AD60" s="127">
        <v>0</v>
      </c>
      <c r="AE60" s="127">
        <v>0</v>
      </c>
      <c r="AF60" s="127">
        <v>0</v>
      </c>
      <c r="AG60" s="127">
        <v>0</v>
      </c>
      <c r="AH60" s="127">
        <v>0</v>
      </c>
      <c r="AI60" s="127">
        <v>0</v>
      </c>
      <c r="AJ60" s="127">
        <v>0</v>
      </c>
      <c r="AK60" s="127">
        <v>0</v>
      </c>
      <c r="AL60" s="127">
        <v>0</v>
      </c>
      <c r="AM60" s="127">
        <v>0</v>
      </c>
      <c r="AN60" s="127">
        <v>0</v>
      </c>
      <c r="AO60" s="127">
        <v>0</v>
      </c>
      <c r="AP60" s="127">
        <v>0</v>
      </c>
      <c r="AQ60" s="127">
        <v>0</v>
      </c>
      <c r="AR60" s="127">
        <v>0</v>
      </c>
      <c r="AS60" s="127">
        <v>0</v>
      </c>
      <c r="AT60" s="127">
        <v>0</v>
      </c>
      <c r="AU60" s="127">
        <v>0</v>
      </c>
      <c r="AV60" s="127">
        <v>0</v>
      </c>
      <c r="AW60" s="127">
        <v>0</v>
      </c>
      <c r="AX60" s="127">
        <v>0</v>
      </c>
      <c r="AY60" s="127">
        <v>0</v>
      </c>
      <c r="AZ60" s="127">
        <v>0</v>
      </c>
      <c r="BA60" s="127">
        <v>0</v>
      </c>
      <c r="BB60" s="127">
        <v>0</v>
      </c>
      <c r="BC60" s="127">
        <v>0</v>
      </c>
      <c r="BD60" s="127">
        <v>0</v>
      </c>
      <c r="BE60" s="127">
        <v>0</v>
      </c>
      <c r="BF60" s="127">
        <v>0</v>
      </c>
      <c r="BG60" s="127">
        <v>0</v>
      </c>
      <c r="BH60" s="127">
        <v>3.4747302800000003E-3</v>
      </c>
      <c r="BI60" s="127">
        <v>0</v>
      </c>
      <c r="BJ60" s="127">
        <v>2220.106981052244</v>
      </c>
      <c r="BK60" s="127">
        <v>1624.7070963830402</v>
      </c>
      <c r="BL60" s="127">
        <v>2701.9749987669002</v>
      </c>
      <c r="BM60" s="127">
        <v>586.10855216113987</v>
      </c>
      <c r="BN60" s="127">
        <v>1456.0227242920912</v>
      </c>
      <c r="BO60" s="127">
        <v>2449.7017305437594</v>
      </c>
      <c r="BP60" s="127">
        <v>871.42896002781788</v>
      </c>
      <c r="BQ60" s="127">
        <v>934.09301036503211</v>
      </c>
      <c r="BR60" s="127">
        <v>949.43210740745008</v>
      </c>
      <c r="BS60" s="127">
        <v>980.1838448843871</v>
      </c>
      <c r="BT60" s="127">
        <v>1162.7793065647422</v>
      </c>
      <c r="BU60" s="127">
        <v>1173.2609671976661</v>
      </c>
      <c r="BV60" s="127">
        <v>1477.0302191989963</v>
      </c>
      <c r="BW60" s="127">
        <v>1561.6864089102073</v>
      </c>
      <c r="BX60" s="127">
        <v>1551.3890204861377</v>
      </c>
      <c r="BY60" s="127">
        <v>1510.8668850737902</v>
      </c>
      <c r="BZ60" s="127">
        <v>1495.566216043155</v>
      </c>
      <c r="CA60" s="127">
        <v>1799.7444573752691</v>
      </c>
      <c r="CB60" s="127">
        <v>1959.1227713274732</v>
      </c>
      <c r="CC60" s="127">
        <v>2375.252169442153</v>
      </c>
      <c r="CD60" s="127">
        <v>2813.0174841478047</v>
      </c>
      <c r="CE60" s="127">
        <v>2352.7371541391421</v>
      </c>
      <c r="CF60" s="127">
        <v>2516.6476190897201</v>
      </c>
      <c r="CG60" s="127">
        <v>2308.3636844878706</v>
      </c>
      <c r="CH60" s="127">
        <v>2280.81141967033</v>
      </c>
      <c r="CI60" s="127">
        <v>2341.2933470490107</v>
      </c>
      <c r="CJ60" s="127">
        <v>2336.9696439442605</v>
      </c>
      <c r="CK60" s="127">
        <v>6245.0275283849369</v>
      </c>
      <c r="CL60" s="127">
        <v>6990.3744470699003</v>
      </c>
      <c r="CM60" s="127">
        <v>7334.0564008345855</v>
      </c>
      <c r="CN60" s="127">
        <v>7229.6013199336958</v>
      </c>
      <c r="CO60" s="127">
        <v>4721.5902175875117</v>
      </c>
      <c r="CP60" s="127">
        <v>5017.0361784457982</v>
      </c>
      <c r="CQ60" s="127">
        <v>4834.0145760000005</v>
      </c>
      <c r="CR60" s="127">
        <v>4999.8717900000001</v>
      </c>
      <c r="CS60" s="127">
        <v>5073.584081</v>
      </c>
      <c r="CT60" s="127">
        <v>5264.6892779999998</v>
      </c>
      <c r="CU60" s="127">
        <v>5654.1518030000007</v>
      </c>
      <c r="CV60" s="127">
        <v>5455.9912250000007</v>
      </c>
      <c r="CW60" s="127">
        <v>4892.6290289999997</v>
      </c>
      <c r="CX60" s="127">
        <v>6951.7562229999994</v>
      </c>
    </row>
    <row r="61" spans="1:102">
      <c r="A61" s="129" t="s">
        <v>501</v>
      </c>
      <c r="B61" s="127" t="s">
        <v>113</v>
      </c>
      <c r="C61" s="127">
        <v>0</v>
      </c>
      <c r="D61" s="127">
        <v>0</v>
      </c>
      <c r="E61" s="127">
        <v>0</v>
      </c>
      <c r="F61" s="127">
        <v>0</v>
      </c>
      <c r="G61" s="127">
        <v>0</v>
      </c>
      <c r="H61" s="127">
        <v>0</v>
      </c>
      <c r="I61" s="127">
        <v>0</v>
      </c>
      <c r="J61" s="127">
        <v>0</v>
      </c>
      <c r="K61" s="127">
        <v>0</v>
      </c>
      <c r="L61" s="127">
        <v>0</v>
      </c>
      <c r="M61" s="127">
        <v>0</v>
      </c>
      <c r="N61" s="127">
        <v>0</v>
      </c>
      <c r="O61" s="127">
        <v>0</v>
      </c>
      <c r="P61" s="127">
        <v>0</v>
      </c>
      <c r="Q61" s="127">
        <v>0</v>
      </c>
      <c r="R61" s="127">
        <v>0</v>
      </c>
      <c r="S61" s="127">
        <v>0</v>
      </c>
      <c r="T61" s="127">
        <v>0</v>
      </c>
      <c r="U61" s="127">
        <v>0</v>
      </c>
      <c r="V61" s="127">
        <v>0</v>
      </c>
      <c r="W61" s="127">
        <v>0</v>
      </c>
      <c r="X61" s="127">
        <v>0</v>
      </c>
      <c r="Y61" s="127">
        <v>0</v>
      </c>
      <c r="Z61" s="127">
        <v>0</v>
      </c>
      <c r="AA61" s="127">
        <v>0</v>
      </c>
      <c r="AB61" s="127">
        <v>0</v>
      </c>
      <c r="AC61" s="127">
        <v>0</v>
      </c>
      <c r="AD61" s="127">
        <v>0</v>
      </c>
      <c r="AE61" s="127">
        <v>0</v>
      </c>
      <c r="AF61" s="127">
        <v>0</v>
      </c>
      <c r="AG61" s="127">
        <v>0</v>
      </c>
      <c r="AH61" s="127">
        <v>0</v>
      </c>
      <c r="AI61" s="127">
        <v>0</v>
      </c>
      <c r="AJ61" s="127">
        <v>0</v>
      </c>
      <c r="AK61" s="127">
        <v>0</v>
      </c>
      <c r="AL61" s="127">
        <v>0</v>
      </c>
      <c r="AM61" s="127">
        <v>0</v>
      </c>
      <c r="AN61" s="127">
        <v>0</v>
      </c>
      <c r="AO61" s="127">
        <v>0</v>
      </c>
      <c r="AP61" s="127">
        <v>0</v>
      </c>
      <c r="AQ61" s="127">
        <v>0</v>
      </c>
      <c r="AR61" s="127">
        <v>0</v>
      </c>
      <c r="AS61" s="127">
        <v>0</v>
      </c>
      <c r="AT61" s="127">
        <v>0</v>
      </c>
      <c r="AU61" s="127">
        <v>0</v>
      </c>
      <c r="AV61" s="127">
        <v>0</v>
      </c>
      <c r="AW61" s="127">
        <v>0</v>
      </c>
      <c r="AX61" s="127">
        <v>0</v>
      </c>
      <c r="AY61" s="127">
        <v>0</v>
      </c>
      <c r="AZ61" s="127">
        <v>0</v>
      </c>
      <c r="BA61" s="127">
        <v>0</v>
      </c>
      <c r="BB61" s="127">
        <v>7184.2809999999999</v>
      </c>
      <c r="BC61" s="127">
        <v>6285.2430000000004</v>
      </c>
      <c r="BD61" s="127">
        <v>3083.835</v>
      </c>
      <c r="BE61" s="127">
        <v>1607.8589999999999</v>
      </c>
      <c r="BF61" s="127">
        <v>1603.4780000000001</v>
      </c>
      <c r="BG61" s="127">
        <v>1952.0661719272121</v>
      </c>
      <c r="BH61" s="127">
        <v>1708.8605876036561</v>
      </c>
      <c r="BI61" s="127">
        <v>2541.1548017633618</v>
      </c>
      <c r="BJ61" s="127">
        <v>1731.8909179112682</v>
      </c>
      <c r="BK61" s="127">
        <v>5979.544171312361</v>
      </c>
      <c r="BL61" s="127">
        <v>10253.946040289806</v>
      </c>
      <c r="BM61" s="127">
        <v>6288.4830279131193</v>
      </c>
      <c r="BN61" s="127">
        <v>6521.141400945241</v>
      </c>
      <c r="BO61" s="127">
        <v>5420.3906139282999</v>
      </c>
      <c r="BP61" s="127">
        <v>172.70691660718003</v>
      </c>
      <c r="BQ61" s="127">
        <v>6791.5498303017857</v>
      </c>
      <c r="BR61" s="127">
        <v>3196.8666564233067</v>
      </c>
      <c r="BS61" s="127">
        <v>138.56063024243701</v>
      </c>
      <c r="BT61" s="127">
        <v>652.96531676911911</v>
      </c>
      <c r="BU61" s="127">
        <v>591.67005171442804</v>
      </c>
      <c r="BV61" s="127">
        <v>235.95411793131797</v>
      </c>
      <c r="BW61" s="127">
        <v>184.89339523803903</v>
      </c>
      <c r="BX61" s="127">
        <v>214.168089258035</v>
      </c>
      <c r="BY61" s="127">
        <v>188.84681618125998</v>
      </c>
      <c r="BZ61" s="127">
        <v>89.312726780852671</v>
      </c>
      <c r="CA61" s="127">
        <v>87.014895362689757</v>
      </c>
      <c r="CB61" s="127">
        <v>83.951726232152566</v>
      </c>
      <c r="CC61" s="127">
        <v>50.578861385836994</v>
      </c>
      <c r="CD61" s="127">
        <v>91.841756031652011</v>
      </c>
      <c r="CE61" s="127">
        <v>91.749886430509989</v>
      </c>
      <c r="CF61" s="127">
        <v>68.309597675706996</v>
      </c>
      <c r="CG61" s="127">
        <v>128.04365275134998</v>
      </c>
      <c r="CH61" s="127">
        <v>746.68661400901999</v>
      </c>
      <c r="CI61" s="127">
        <v>466.63196077638014</v>
      </c>
      <c r="CJ61" s="127">
        <v>539.21357915505996</v>
      </c>
      <c r="CK61" s="127">
        <v>560.12317192128012</v>
      </c>
      <c r="CL61" s="127">
        <v>611.16265399999997</v>
      </c>
      <c r="CM61" s="127">
        <v>666.64977763442005</v>
      </c>
      <c r="CN61" s="127">
        <v>676.02956562392001</v>
      </c>
      <c r="CO61" s="127">
        <v>648.42363632083993</v>
      </c>
      <c r="CP61" s="127">
        <v>644.73774053360023</v>
      </c>
      <c r="CQ61" s="127">
        <v>639.95725340000001</v>
      </c>
      <c r="CR61" s="127">
        <v>643.57735960000002</v>
      </c>
      <c r="CS61" s="127">
        <v>635.23308810000003</v>
      </c>
      <c r="CT61" s="127">
        <v>710.88596470000005</v>
      </c>
      <c r="CU61" s="127">
        <v>621.60944889999996</v>
      </c>
      <c r="CV61" s="127">
        <v>649.71952150000004</v>
      </c>
      <c r="CW61" s="127">
        <v>673.75438770000005</v>
      </c>
      <c r="CX61" s="127">
        <v>672.01908160000005</v>
      </c>
    </row>
    <row r="62" spans="1:102">
      <c r="A62" s="130" t="s">
        <v>502</v>
      </c>
      <c r="B62" s="127">
        <v>0</v>
      </c>
      <c r="C62" s="127">
        <v>0</v>
      </c>
      <c r="D62" s="127">
        <v>0</v>
      </c>
      <c r="E62" s="127">
        <v>0</v>
      </c>
      <c r="F62" s="127">
        <v>0</v>
      </c>
      <c r="G62" s="127">
        <v>0</v>
      </c>
      <c r="H62" s="127">
        <v>0</v>
      </c>
      <c r="I62" s="127">
        <v>0</v>
      </c>
      <c r="J62" s="127">
        <v>0</v>
      </c>
      <c r="K62" s="127">
        <v>0</v>
      </c>
      <c r="L62" s="127">
        <v>0</v>
      </c>
      <c r="M62" s="127">
        <v>0</v>
      </c>
      <c r="N62" s="127">
        <v>0</v>
      </c>
      <c r="O62" s="127">
        <v>0</v>
      </c>
      <c r="P62" s="127">
        <v>0</v>
      </c>
      <c r="Q62" s="127">
        <v>0</v>
      </c>
      <c r="R62" s="127">
        <v>0</v>
      </c>
      <c r="S62" s="127">
        <v>0</v>
      </c>
      <c r="T62" s="127">
        <v>0</v>
      </c>
      <c r="U62" s="127">
        <v>0</v>
      </c>
      <c r="V62" s="127">
        <v>0</v>
      </c>
      <c r="W62" s="127">
        <v>0</v>
      </c>
      <c r="X62" s="127">
        <v>0</v>
      </c>
      <c r="Y62" s="127">
        <v>0</v>
      </c>
      <c r="Z62" s="127">
        <v>0</v>
      </c>
      <c r="AA62" s="127">
        <v>0</v>
      </c>
      <c r="AB62" s="127">
        <v>366.88677260000003</v>
      </c>
      <c r="AC62" s="127">
        <v>576.22200999999995</v>
      </c>
      <c r="AD62" s="127">
        <v>1059.4972075000001</v>
      </c>
      <c r="AE62" s="127">
        <v>1262.6644586</v>
      </c>
      <c r="AF62" s="127">
        <v>1044.5008441999998</v>
      </c>
      <c r="AG62" s="127">
        <v>919.05595990000006</v>
      </c>
      <c r="AH62" s="127">
        <v>1447.3085309999997</v>
      </c>
      <c r="AI62" s="127">
        <v>2416.5557830999996</v>
      </c>
      <c r="AJ62" s="127">
        <v>3934.7063238000001</v>
      </c>
      <c r="AK62" s="127">
        <v>4417.6924115000002</v>
      </c>
      <c r="AL62" s="127">
        <v>5420.8364883000004</v>
      </c>
      <c r="AM62" s="127">
        <v>7454.0520619999998</v>
      </c>
      <c r="AN62" s="127">
        <v>8273.9325186000005</v>
      </c>
      <c r="AO62" s="127">
        <v>10925.5774599</v>
      </c>
      <c r="AP62" s="127">
        <v>9807.1580632999994</v>
      </c>
      <c r="AQ62" s="127">
        <v>8953.7098391</v>
      </c>
      <c r="AR62" s="127">
        <v>9187.5346215999998</v>
      </c>
      <c r="AS62" s="127">
        <v>2010.3729999999998</v>
      </c>
      <c r="AT62" s="127">
        <v>1586.2363508000001</v>
      </c>
      <c r="AU62" s="127">
        <v>1548.7701223000013</v>
      </c>
      <c r="AV62" s="127">
        <v>2133.2267133947803</v>
      </c>
      <c r="AW62" s="127">
        <v>2854.8501541774003</v>
      </c>
      <c r="AX62" s="127">
        <v>2330.5486305286313</v>
      </c>
      <c r="AY62" s="127">
        <v>3678.1144226295992</v>
      </c>
      <c r="AZ62" s="127">
        <v>7434.283099926186</v>
      </c>
      <c r="BA62" s="127">
        <v>4034.7178882937392</v>
      </c>
      <c r="BB62" s="127">
        <v>8600.5133689214963</v>
      </c>
      <c r="BC62" s="127">
        <v>16038.29578837163</v>
      </c>
      <c r="BD62" s="127">
        <v>22406.23706749182</v>
      </c>
      <c r="BE62" s="127">
        <v>15336.809798347396</v>
      </c>
      <c r="BF62" s="127">
        <v>4057.7339387792872</v>
      </c>
      <c r="BG62" s="127">
        <v>3693.0971709519249</v>
      </c>
      <c r="BH62" s="127">
        <v>7973.7055286989389</v>
      </c>
      <c r="BI62" s="127">
        <v>9815.8448818762554</v>
      </c>
      <c r="BJ62" s="127">
        <v>8311.0076442690079</v>
      </c>
      <c r="BK62" s="127">
        <v>9598.0542977275436</v>
      </c>
      <c r="BL62" s="127">
        <v>7605.9061709724847</v>
      </c>
      <c r="BM62" s="127">
        <v>6146.0191766807802</v>
      </c>
      <c r="BN62" s="127">
        <v>16507.885664847934</v>
      </c>
      <c r="BO62" s="127">
        <v>17129.873751127448</v>
      </c>
      <c r="BP62" s="127">
        <v>17046.407412433829</v>
      </c>
      <c r="BQ62" s="127">
        <v>17493.929681514004</v>
      </c>
      <c r="BR62" s="127">
        <v>18767.947715671271</v>
      </c>
      <c r="BS62" s="127">
        <v>19305.710884281987</v>
      </c>
      <c r="BT62" s="127">
        <v>20058.142097662636</v>
      </c>
      <c r="BU62" s="127">
        <v>20868.20702828349</v>
      </c>
      <c r="BV62" s="127">
        <v>20616.778942424025</v>
      </c>
      <c r="BW62" s="127">
        <v>21805.484835345982</v>
      </c>
      <c r="BX62" s="127">
        <v>20577.197862891302</v>
      </c>
      <c r="BY62" s="127">
        <v>21088.685581743655</v>
      </c>
      <c r="BZ62" s="127">
        <v>21612.724458579054</v>
      </c>
      <c r="CA62" s="127">
        <v>19767.736298590356</v>
      </c>
      <c r="CB62" s="127">
        <v>19086.01896422221</v>
      </c>
      <c r="CC62" s="127">
        <v>19409.15787275269</v>
      </c>
      <c r="CD62" s="127">
        <v>17826.642638688139</v>
      </c>
      <c r="CE62" s="127">
        <v>19486.417994798452</v>
      </c>
      <c r="CF62" s="127">
        <v>26164.609123252274</v>
      </c>
      <c r="CG62" s="127">
        <v>25661.796668217325</v>
      </c>
      <c r="CH62" s="127">
        <v>24669.517875162823</v>
      </c>
      <c r="CI62" s="127">
        <v>25382.366680390733</v>
      </c>
      <c r="CJ62" s="127">
        <v>25910.259086116908</v>
      </c>
      <c r="CK62" s="127">
        <v>24724.096907450941</v>
      </c>
      <c r="CL62" s="127">
        <v>25085.177782823295</v>
      </c>
      <c r="CM62" s="127">
        <v>24788.759531579261</v>
      </c>
      <c r="CN62" s="127">
        <v>25035.535584867277</v>
      </c>
      <c r="CO62" s="127">
        <v>8886.2225711310748</v>
      </c>
      <c r="CP62" s="127">
        <v>8535.0143291724489</v>
      </c>
      <c r="CQ62" s="127">
        <v>7785.5560661839991</v>
      </c>
      <c r="CR62" s="127">
        <v>8492.8651455620002</v>
      </c>
      <c r="CS62" s="127">
        <v>7904.6790434739996</v>
      </c>
      <c r="CT62" s="127">
        <v>15954.282575470001</v>
      </c>
      <c r="CU62" s="127">
        <v>10521.89163654</v>
      </c>
      <c r="CV62" s="127">
        <v>10687.914827320999</v>
      </c>
      <c r="CW62" s="127">
        <v>16340.350944690001</v>
      </c>
      <c r="CX62" s="127">
        <v>15886.556320338697</v>
      </c>
    </row>
    <row r="63" spans="1:102">
      <c r="A63" s="131" t="s">
        <v>503</v>
      </c>
      <c r="B63" s="127">
        <v>0</v>
      </c>
      <c r="C63" s="127">
        <v>0</v>
      </c>
      <c r="D63" s="127">
        <v>0</v>
      </c>
      <c r="E63" s="127">
        <v>0</v>
      </c>
      <c r="F63" s="127">
        <v>0</v>
      </c>
      <c r="G63" s="127">
        <v>0</v>
      </c>
      <c r="H63" s="127">
        <v>0</v>
      </c>
      <c r="I63" s="127">
        <v>0</v>
      </c>
      <c r="J63" s="127">
        <v>0</v>
      </c>
      <c r="K63" s="127">
        <v>0</v>
      </c>
      <c r="L63" s="127">
        <v>0</v>
      </c>
      <c r="M63" s="127">
        <v>0</v>
      </c>
      <c r="N63" s="127">
        <v>0</v>
      </c>
      <c r="O63" s="127">
        <v>0</v>
      </c>
      <c r="P63" s="127">
        <v>0</v>
      </c>
      <c r="Q63" s="127">
        <v>0</v>
      </c>
      <c r="R63" s="127">
        <v>0</v>
      </c>
      <c r="S63" s="127">
        <v>0</v>
      </c>
      <c r="T63" s="127">
        <v>0</v>
      </c>
      <c r="U63" s="127">
        <v>0</v>
      </c>
      <c r="V63" s="127">
        <v>0</v>
      </c>
      <c r="W63" s="127">
        <v>0</v>
      </c>
      <c r="X63" s="127">
        <v>0</v>
      </c>
      <c r="Y63" s="127">
        <v>0</v>
      </c>
      <c r="Z63" s="127">
        <v>0</v>
      </c>
      <c r="AA63" s="127">
        <v>0</v>
      </c>
      <c r="AB63" s="127">
        <v>0</v>
      </c>
      <c r="AC63" s="127">
        <v>0</v>
      </c>
      <c r="AD63" s="127">
        <v>0</v>
      </c>
      <c r="AE63" s="127">
        <v>0</v>
      </c>
      <c r="AF63" s="127">
        <v>0</v>
      </c>
      <c r="AG63" s="127">
        <v>0</v>
      </c>
      <c r="AH63" s="127">
        <v>0</v>
      </c>
      <c r="AI63" s="127">
        <v>0</v>
      </c>
      <c r="AJ63" s="127">
        <v>0</v>
      </c>
      <c r="AK63" s="127">
        <v>0</v>
      </c>
      <c r="AL63" s="127">
        <v>0</v>
      </c>
      <c r="AM63" s="127">
        <v>11.104776599999999</v>
      </c>
      <c r="AN63" s="127">
        <v>9.1595856999999992</v>
      </c>
      <c r="AO63" s="127">
        <v>8.5921315000000007</v>
      </c>
      <c r="AP63" s="127">
        <v>3.9787031000000002</v>
      </c>
      <c r="AQ63" s="127">
        <v>2.3618836999999999</v>
      </c>
      <c r="AR63" s="127">
        <v>46.0959687</v>
      </c>
      <c r="AS63" s="127">
        <v>0</v>
      </c>
      <c r="AT63" s="127">
        <v>0</v>
      </c>
      <c r="AU63" s="127">
        <v>0</v>
      </c>
      <c r="AV63" s="127">
        <v>3.5939999999999999</v>
      </c>
      <c r="AW63" s="127">
        <v>0.67500000000000004</v>
      </c>
      <c r="AX63" s="127">
        <v>0.68400000000000005</v>
      </c>
      <c r="AY63" s="127">
        <v>0.67500000000000004</v>
      </c>
      <c r="AZ63" s="127">
        <v>3.0000000000000001E-3</v>
      </c>
      <c r="BA63" s="127">
        <v>3.0000000000000001E-3</v>
      </c>
      <c r="BB63" s="127">
        <v>3.0000000000000001E-3</v>
      </c>
      <c r="BC63" s="127">
        <v>0</v>
      </c>
      <c r="BD63" s="127">
        <v>1.6E-2</v>
      </c>
      <c r="BE63" s="127">
        <v>1.6E-2</v>
      </c>
      <c r="BF63" s="127">
        <v>1.7000000000000001E-2</v>
      </c>
      <c r="BG63" s="127">
        <v>2.1999999999999999E-2</v>
      </c>
      <c r="BH63" s="127">
        <v>2.1999999999999999E-2</v>
      </c>
      <c r="BI63" s="127">
        <v>2.1999999999999999E-2</v>
      </c>
      <c r="BJ63" s="127">
        <v>2.7E-2</v>
      </c>
      <c r="BK63" s="127">
        <v>0.3763991699</v>
      </c>
      <c r="BL63" s="127">
        <v>10.254908481999523</v>
      </c>
      <c r="BM63" s="127">
        <v>5.1965887946759999</v>
      </c>
      <c r="BN63" s="127">
        <v>4.5026442113441805</v>
      </c>
      <c r="BO63" s="127">
        <v>1.2888915982017697</v>
      </c>
      <c r="BP63" s="127">
        <v>1.217465758366308</v>
      </c>
      <c r="BQ63" s="127">
        <v>1.393482552760184</v>
      </c>
      <c r="BR63" s="127">
        <v>1.6732415931721814</v>
      </c>
      <c r="BS63" s="127">
        <v>8.8042482884439526</v>
      </c>
      <c r="BT63" s="127">
        <v>1.406798741457</v>
      </c>
      <c r="BU63" s="127">
        <v>1.39521350357</v>
      </c>
      <c r="BV63" s="127">
        <v>1.6493323243690001</v>
      </c>
      <c r="BW63" s="127">
        <v>1.4345542763230004</v>
      </c>
      <c r="BX63" s="127">
        <v>1.4876403380452949</v>
      </c>
      <c r="BY63" s="127">
        <v>1.7884171660200001</v>
      </c>
      <c r="BZ63" s="127">
        <v>1.7472409126550958</v>
      </c>
      <c r="CA63" s="127">
        <v>1.7182541437014534</v>
      </c>
      <c r="CB63" s="127">
        <v>1.700038185847659</v>
      </c>
      <c r="CC63" s="127">
        <v>1.6792632258409999</v>
      </c>
      <c r="CD63" s="127">
        <v>1.5773320185100002</v>
      </c>
      <c r="CE63" s="127">
        <v>1.5592597124000001</v>
      </c>
      <c r="CF63" s="127">
        <v>1.55327566602</v>
      </c>
      <c r="CG63" s="127">
        <v>1.5840488607800001</v>
      </c>
      <c r="CH63" s="127">
        <v>1.5446274586199999</v>
      </c>
      <c r="CI63" s="127">
        <v>1.5465674347000002</v>
      </c>
      <c r="CJ63" s="127">
        <v>1.5111737948099999</v>
      </c>
      <c r="CK63" s="127">
        <v>7.1988448618190013</v>
      </c>
      <c r="CL63" s="127">
        <v>7.3651940631999997</v>
      </c>
      <c r="CM63" s="127">
        <v>7.4293493987919996</v>
      </c>
      <c r="CN63" s="127">
        <v>7.4524789943319991</v>
      </c>
      <c r="CO63" s="127">
        <v>7.4821866489769997</v>
      </c>
      <c r="CP63" s="127">
        <v>1.5378565843759995</v>
      </c>
      <c r="CQ63" s="127">
        <v>10.88193016</v>
      </c>
      <c r="CR63" s="127">
        <v>10.97700835</v>
      </c>
      <c r="CS63" s="127">
        <v>11.22102054</v>
      </c>
      <c r="CT63" s="127">
        <v>10.941706229999999</v>
      </c>
      <c r="CU63" s="127">
        <v>10.94177691</v>
      </c>
      <c r="CV63" s="127">
        <v>6.4580000000000002E-3</v>
      </c>
      <c r="CW63" s="127">
        <v>8.4060000000000003E-3</v>
      </c>
      <c r="CX63" s="127">
        <v>8.5710000000000005E-3</v>
      </c>
    </row>
    <row r="64" spans="1:102">
      <c r="A64" s="130" t="s">
        <v>504</v>
      </c>
      <c r="B64" s="127">
        <v>0</v>
      </c>
      <c r="C64" s="127">
        <v>0</v>
      </c>
      <c r="D64" s="127">
        <v>0</v>
      </c>
      <c r="E64" s="127">
        <v>0</v>
      </c>
      <c r="F64" s="127">
        <v>0</v>
      </c>
      <c r="G64" s="127">
        <v>0</v>
      </c>
      <c r="H64" s="127">
        <v>0</v>
      </c>
      <c r="I64" s="127">
        <v>0</v>
      </c>
      <c r="J64" s="127">
        <v>0</v>
      </c>
      <c r="K64" s="127">
        <v>0</v>
      </c>
      <c r="L64" s="127">
        <v>0</v>
      </c>
      <c r="M64" s="127">
        <v>0</v>
      </c>
      <c r="N64" s="127">
        <v>0</v>
      </c>
      <c r="O64" s="127">
        <v>0</v>
      </c>
      <c r="P64" s="127">
        <v>0</v>
      </c>
      <c r="Q64" s="127">
        <v>0</v>
      </c>
      <c r="R64" s="127">
        <v>0</v>
      </c>
      <c r="S64" s="127">
        <v>0</v>
      </c>
      <c r="T64" s="127">
        <v>0</v>
      </c>
      <c r="U64" s="127">
        <v>0</v>
      </c>
      <c r="V64" s="127">
        <v>0</v>
      </c>
      <c r="W64" s="127">
        <v>0</v>
      </c>
      <c r="X64" s="127">
        <v>0</v>
      </c>
      <c r="Y64" s="127">
        <v>0</v>
      </c>
      <c r="Z64" s="127">
        <v>0</v>
      </c>
      <c r="AA64" s="127">
        <v>0</v>
      </c>
      <c r="AB64" s="127">
        <v>0</v>
      </c>
      <c r="AC64" s="127">
        <v>0</v>
      </c>
      <c r="AD64" s="127">
        <v>0</v>
      </c>
      <c r="AE64" s="127">
        <v>8.9466815999999998</v>
      </c>
      <c r="AF64" s="127">
        <v>72.698565299999999</v>
      </c>
      <c r="AG64" s="127">
        <v>80.538197100000005</v>
      </c>
      <c r="AH64" s="127">
        <v>61.926000000000002</v>
      </c>
      <c r="AI64" s="127">
        <v>87.060821399999995</v>
      </c>
      <c r="AJ64" s="127">
        <v>122.73004830000001</v>
      </c>
      <c r="AK64" s="127">
        <v>29.569389399999999</v>
      </c>
      <c r="AL64" s="127">
        <v>2.3554091000000001</v>
      </c>
      <c r="AM64" s="127">
        <v>125.277309</v>
      </c>
      <c r="AN64" s="127">
        <v>514.22053679999999</v>
      </c>
      <c r="AO64" s="127">
        <v>137.154293</v>
      </c>
      <c r="AP64" s="127">
        <v>920.73394819999999</v>
      </c>
      <c r="AQ64" s="127">
        <v>623.54799290000005</v>
      </c>
      <c r="AR64" s="127">
        <v>455.32281560000001</v>
      </c>
      <c r="AS64" s="127">
        <v>251.636</v>
      </c>
      <c r="AT64" s="127">
        <v>49.331553900000003</v>
      </c>
      <c r="AU64" s="127">
        <v>257.04943709999998</v>
      </c>
      <c r="AV64" s="127">
        <v>466.96208760434001</v>
      </c>
      <c r="AW64" s="127">
        <v>357.55512077729998</v>
      </c>
      <c r="AX64" s="127">
        <v>221.47745556040999</v>
      </c>
      <c r="AY64" s="127">
        <v>309.496530137001</v>
      </c>
      <c r="AZ64" s="127">
        <v>361.16999886634892</v>
      </c>
      <c r="BA64" s="127">
        <v>190.61588802691003</v>
      </c>
      <c r="BB64" s="127">
        <v>360.21841836513602</v>
      </c>
      <c r="BC64" s="127">
        <v>374.65302065564845</v>
      </c>
      <c r="BD64" s="127">
        <v>393.06324789526008</v>
      </c>
      <c r="BE64" s="127">
        <v>316.74500779126203</v>
      </c>
      <c r="BF64" s="127">
        <v>200.49828551165498</v>
      </c>
      <c r="BG64" s="127">
        <v>143.66636850155501</v>
      </c>
      <c r="BH64" s="127">
        <v>350.17637935519497</v>
      </c>
      <c r="BI64" s="127">
        <v>641.86119442533811</v>
      </c>
      <c r="BJ64" s="127">
        <v>231.03819419353403</v>
      </c>
      <c r="BK64" s="127">
        <v>241.014291857335</v>
      </c>
      <c r="BL64" s="127">
        <v>1051.9172399205193</v>
      </c>
      <c r="BM64" s="127">
        <v>406.37547558222394</v>
      </c>
      <c r="BN64" s="127">
        <v>523.59878108115527</v>
      </c>
      <c r="BO64" s="127">
        <v>980.81210656959399</v>
      </c>
      <c r="BP64" s="127">
        <v>323.69346407102671</v>
      </c>
      <c r="BQ64" s="127">
        <v>458.4631711193789</v>
      </c>
      <c r="BR64" s="127">
        <v>842.89452339925481</v>
      </c>
      <c r="BS64" s="127">
        <v>707.78160445089316</v>
      </c>
      <c r="BT64" s="127">
        <v>979.98399325668186</v>
      </c>
      <c r="BU64" s="127">
        <v>760.40456620079726</v>
      </c>
      <c r="BV64" s="127">
        <v>869.39644203724993</v>
      </c>
      <c r="BW64" s="127">
        <v>1025.435861691763</v>
      </c>
      <c r="BX64" s="127">
        <v>632.74148892404185</v>
      </c>
      <c r="BY64" s="127">
        <v>1014.4629300473201</v>
      </c>
      <c r="BZ64" s="127">
        <v>364.82155912318808</v>
      </c>
      <c r="CA64" s="127">
        <v>418.05189302737722</v>
      </c>
      <c r="CB64" s="127">
        <v>282.17301719328634</v>
      </c>
      <c r="CC64" s="127">
        <v>415.43632431141293</v>
      </c>
      <c r="CD64" s="127">
        <v>446.25388882166101</v>
      </c>
      <c r="CE64" s="127">
        <v>496.69827579016913</v>
      </c>
      <c r="CF64" s="127">
        <v>364.21027849094298</v>
      </c>
      <c r="CG64" s="127">
        <v>440.49320280433204</v>
      </c>
      <c r="CH64" s="127">
        <v>699.86492403909187</v>
      </c>
      <c r="CI64" s="127">
        <v>416.97595515469612</v>
      </c>
      <c r="CJ64" s="127">
        <v>602.79191658480011</v>
      </c>
      <c r="CK64" s="127">
        <v>512.64691545438484</v>
      </c>
      <c r="CL64" s="127">
        <v>614.66610160649998</v>
      </c>
      <c r="CM64" s="127">
        <v>737.86084367055184</v>
      </c>
      <c r="CN64" s="127">
        <v>816.5238666727148</v>
      </c>
      <c r="CO64" s="127">
        <v>1117.3721880401574</v>
      </c>
      <c r="CP64" s="127">
        <v>896.94774840437424</v>
      </c>
      <c r="CQ64" s="127">
        <v>837.94371980000005</v>
      </c>
      <c r="CR64" s="127">
        <v>761.85339329999999</v>
      </c>
      <c r="CS64" s="127">
        <v>906.00325930000008</v>
      </c>
      <c r="CT64" s="127">
        <v>1134.3913970000001</v>
      </c>
      <c r="CU64" s="127">
        <v>1017.7207441</v>
      </c>
      <c r="CV64" s="127">
        <v>1036.8339234</v>
      </c>
      <c r="CW64" s="127">
        <v>1151.5706640000001</v>
      </c>
      <c r="CX64" s="127">
        <v>1495.4796369999999</v>
      </c>
    </row>
    <row r="65" spans="1:102">
      <c r="A65" s="129" t="s">
        <v>505</v>
      </c>
      <c r="B65" s="127">
        <v>0</v>
      </c>
      <c r="C65" s="127">
        <v>0</v>
      </c>
      <c r="D65" s="127">
        <v>0</v>
      </c>
      <c r="E65" s="127">
        <v>0</v>
      </c>
      <c r="F65" s="127">
        <v>0</v>
      </c>
      <c r="G65" s="127">
        <v>0</v>
      </c>
      <c r="H65" s="127">
        <v>0</v>
      </c>
      <c r="I65" s="127">
        <v>0</v>
      </c>
      <c r="J65" s="127">
        <v>0</v>
      </c>
      <c r="K65" s="127">
        <v>0</v>
      </c>
      <c r="L65" s="127">
        <v>0</v>
      </c>
      <c r="M65" s="127">
        <v>0</v>
      </c>
      <c r="N65" s="127">
        <v>0</v>
      </c>
      <c r="O65" s="127">
        <v>0</v>
      </c>
      <c r="P65" s="127">
        <v>0</v>
      </c>
      <c r="Q65" s="127">
        <v>0</v>
      </c>
      <c r="R65" s="127">
        <v>0</v>
      </c>
      <c r="S65" s="127">
        <v>0</v>
      </c>
      <c r="T65" s="127">
        <v>0</v>
      </c>
      <c r="U65" s="127">
        <v>0</v>
      </c>
      <c r="V65" s="127">
        <v>0</v>
      </c>
      <c r="W65" s="127">
        <v>0</v>
      </c>
      <c r="X65" s="127">
        <v>0</v>
      </c>
      <c r="Y65" s="127">
        <v>0</v>
      </c>
      <c r="Z65" s="127">
        <v>0</v>
      </c>
      <c r="AA65" s="127">
        <v>0</v>
      </c>
      <c r="AB65" s="127">
        <v>305.52578240000003</v>
      </c>
      <c r="AC65" s="127">
        <v>488.62400000000002</v>
      </c>
      <c r="AD65" s="127">
        <v>497.53321570000003</v>
      </c>
      <c r="AE65" s="127">
        <v>371.61125320000002</v>
      </c>
      <c r="AF65" s="127">
        <v>418.76353440000003</v>
      </c>
      <c r="AG65" s="127">
        <v>127.24017859999999</v>
      </c>
      <c r="AH65" s="127">
        <v>564.97699999999998</v>
      </c>
      <c r="AI65" s="127">
        <v>903.44026429999997</v>
      </c>
      <c r="AJ65" s="127">
        <v>810.13517939999997</v>
      </c>
      <c r="AK65" s="127">
        <v>431.13162460000001</v>
      </c>
      <c r="AL65" s="127">
        <v>594.16836009999997</v>
      </c>
      <c r="AM65" s="127">
        <v>399.189008</v>
      </c>
      <c r="AN65" s="127">
        <v>646.38389199999995</v>
      </c>
      <c r="AO65" s="127">
        <v>779.81762690000005</v>
      </c>
      <c r="AP65" s="127">
        <v>306.9515217</v>
      </c>
      <c r="AQ65" s="127">
        <v>334.45622309999999</v>
      </c>
      <c r="AR65" s="127">
        <v>168.08409019999999</v>
      </c>
      <c r="AS65" s="127">
        <v>419.34500000000003</v>
      </c>
      <c r="AT65" s="127">
        <v>228.85699640000001</v>
      </c>
      <c r="AU65" s="127">
        <v>365.33657720000002</v>
      </c>
      <c r="AV65" s="127">
        <v>276.08563905658997</v>
      </c>
      <c r="AW65" s="127">
        <v>193.62199450065998</v>
      </c>
      <c r="AX65" s="127">
        <v>181.49901627424998</v>
      </c>
      <c r="AY65" s="127">
        <v>151.55523295688999</v>
      </c>
      <c r="AZ65" s="127">
        <v>380.62020016126399</v>
      </c>
      <c r="BA65" s="127">
        <v>134.66113846657598</v>
      </c>
      <c r="BB65" s="127">
        <v>322.5621528969931</v>
      </c>
      <c r="BC65" s="127">
        <v>159.15173399376761</v>
      </c>
      <c r="BD65" s="127">
        <v>8968.3500692945872</v>
      </c>
      <c r="BE65" s="127">
        <v>8783.6144115193601</v>
      </c>
      <c r="BF65" s="127">
        <v>1799.0698457587589</v>
      </c>
      <c r="BG65" s="127">
        <v>1022.2826128232292</v>
      </c>
      <c r="BH65" s="127">
        <v>819.95198073588392</v>
      </c>
      <c r="BI65" s="127">
        <v>1777.2440941693212</v>
      </c>
      <c r="BJ65" s="127">
        <v>753.17474512587489</v>
      </c>
      <c r="BK65" s="127">
        <v>2791.2711882549161</v>
      </c>
      <c r="BL65" s="127">
        <v>3240.6059827583808</v>
      </c>
      <c r="BM65" s="127">
        <v>2730.2400795934127</v>
      </c>
      <c r="BN65" s="127">
        <v>2303.2287735857876</v>
      </c>
      <c r="BO65" s="127">
        <v>1851.32999376517</v>
      </c>
      <c r="BP65" s="127">
        <v>1428.0622423038224</v>
      </c>
      <c r="BQ65" s="127">
        <v>1327.1150035331657</v>
      </c>
      <c r="BR65" s="127">
        <v>1574.0386532578254</v>
      </c>
      <c r="BS65" s="127">
        <v>1253.2781843697678</v>
      </c>
      <c r="BT65" s="127">
        <v>1628.789241892264</v>
      </c>
      <c r="BU65" s="127">
        <v>2014.2566262277403</v>
      </c>
      <c r="BV65" s="127">
        <v>1835.5396889816204</v>
      </c>
      <c r="BW65" s="127">
        <v>3132.8429008256962</v>
      </c>
      <c r="BX65" s="127">
        <v>2822.0437327557042</v>
      </c>
      <c r="BY65" s="127">
        <v>3646.2229586053472</v>
      </c>
      <c r="BZ65" s="127">
        <v>3483.6925357693917</v>
      </c>
      <c r="CA65" s="127">
        <v>3250.835800717201</v>
      </c>
      <c r="CB65" s="127">
        <v>1572.8634478233605</v>
      </c>
      <c r="CC65" s="127">
        <v>2414.9919960811208</v>
      </c>
      <c r="CD65" s="127">
        <v>2424.2935495194561</v>
      </c>
      <c r="CE65" s="127">
        <v>3479.0063604228721</v>
      </c>
      <c r="CF65" s="127">
        <v>3217.4123416577831</v>
      </c>
      <c r="CG65" s="127">
        <v>3232.6158486381451</v>
      </c>
      <c r="CH65" s="127">
        <v>2965.1507934731881</v>
      </c>
      <c r="CI65" s="127">
        <v>3532.947523418286</v>
      </c>
      <c r="CJ65" s="127">
        <v>4360.2644284945554</v>
      </c>
      <c r="CK65" s="127">
        <v>3602.5410794315553</v>
      </c>
      <c r="CL65" s="127">
        <v>3140.6747143761004</v>
      </c>
      <c r="CM65" s="127">
        <v>2694.6996108753542</v>
      </c>
      <c r="CN65" s="127">
        <v>893.36613602284558</v>
      </c>
      <c r="CO65" s="127">
        <v>1992.2888983438629</v>
      </c>
      <c r="CP65" s="127">
        <v>1313.469641539557</v>
      </c>
      <c r="CQ65" s="127">
        <v>1823.8301231999999</v>
      </c>
      <c r="CR65" s="127">
        <v>1765.6552339999998</v>
      </c>
      <c r="CS65" s="127">
        <v>1398.2111325999999</v>
      </c>
      <c r="CT65" s="127">
        <v>2297.7157390000002</v>
      </c>
      <c r="CU65" s="127">
        <v>3390.0900590000001</v>
      </c>
      <c r="CV65" s="127">
        <v>3747.9642369999997</v>
      </c>
      <c r="CW65" s="127">
        <v>4540.0379160000002</v>
      </c>
      <c r="CX65" s="127">
        <v>5694.4222319999999</v>
      </c>
    </row>
    <row r="66" spans="1:102">
      <c r="A66" s="130" t="s">
        <v>506</v>
      </c>
      <c r="B66" s="127">
        <v>0</v>
      </c>
      <c r="C66" s="127">
        <v>0</v>
      </c>
      <c r="D66" s="127">
        <v>0</v>
      </c>
      <c r="E66" s="127">
        <v>0</v>
      </c>
      <c r="F66" s="127">
        <v>0</v>
      </c>
      <c r="G66" s="127">
        <v>0</v>
      </c>
      <c r="H66" s="127">
        <v>0</v>
      </c>
      <c r="I66" s="127">
        <v>0</v>
      </c>
      <c r="J66" s="127">
        <v>0</v>
      </c>
      <c r="K66" s="127">
        <v>0</v>
      </c>
      <c r="L66" s="127">
        <v>0</v>
      </c>
      <c r="M66" s="127">
        <v>0</v>
      </c>
      <c r="N66" s="127">
        <v>0</v>
      </c>
      <c r="O66" s="127">
        <v>0</v>
      </c>
      <c r="P66" s="127">
        <v>0</v>
      </c>
      <c r="Q66" s="127">
        <v>0</v>
      </c>
      <c r="R66" s="127">
        <v>0</v>
      </c>
      <c r="S66" s="127">
        <v>0</v>
      </c>
      <c r="T66" s="127">
        <v>0</v>
      </c>
      <c r="U66" s="127">
        <v>0</v>
      </c>
      <c r="V66" s="127">
        <v>0</v>
      </c>
      <c r="W66" s="127">
        <v>0</v>
      </c>
      <c r="X66" s="127">
        <v>0</v>
      </c>
      <c r="Y66" s="127">
        <v>0</v>
      </c>
      <c r="Z66" s="127">
        <v>0</v>
      </c>
      <c r="AA66" s="127">
        <v>0</v>
      </c>
      <c r="AB66" s="127">
        <v>0</v>
      </c>
      <c r="AC66" s="127">
        <v>0</v>
      </c>
      <c r="AD66" s="127">
        <v>0</v>
      </c>
      <c r="AE66" s="127">
        <v>0</v>
      </c>
      <c r="AF66" s="127">
        <v>0</v>
      </c>
      <c r="AG66" s="127">
        <v>0</v>
      </c>
      <c r="AH66" s="127">
        <v>0</v>
      </c>
      <c r="AI66" s="127">
        <v>0</v>
      </c>
      <c r="AJ66" s="127">
        <v>0</v>
      </c>
      <c r="AK66" s="127">
        <v>0</v>
      </c>
      <c r="AL66" s="127">
        <v>0</v>
      </c>
      <c r="AM66" s="127">
        <v>0</v>
      </c>
      <c r="AN66" s="127">
        <v>0</v>
      </c>
      <c r="AO66" s="127">
        <v>0</v>
      </c>
      <c r="AP66" s="127">
        <v>0</v>
      </c>
      <c r="AQ66" s="127">
        <v>0</v>
      </c>
      <c r="AR66" s="127">
        <v>0</v>
      </c>
      <c r="AS66" s="127">
        <v>0</v>
      </c>
      <c r="AT66" s="127">
        <v>0</v>
      </c>
      <c r="AU66" s="127">
        <v>0</v>
      </c>
      <c r="AV66" s="127">
        <v>9.1999999999999998E-2</v>
      </c>
      <c r="AW66" s="127">
        <v>0</v>
      </c>
      <c r="AX66" s="127">
        <v>0</v>
      </c>
      <c r="AY66" s="127">
        <v>1.0550623367400201E-6</v>
      </c>
      <c r="AZ66" s="127">
        <v>1.0407520350483201E-6</v>
      </c>
      <c r="BA66" s="127">
        <v>1.0001511799925699E-6</v>
      </c>
      <c r="BB66" s="127">
        <v>0</v>
      </c>
      <c r="BC66" s="127">
        <v>0</v>
      </c>
      <c r="BD66" s="127">
        <v>0</v>
      </c>
      <c r="BE66" s="127">
        <v>0</v>
      </c>
      <c r="BF66" s="127">
        <v>0</v>
      </c>
      <c r="BG66" s="127">
        <v>0</v>
      </c>
      <c r="BH66" s="127">
        <v>0</v>
      </c>
      <c r="BI66" s="127">
        <v>0</v>
      </c>
      <c r="BJ66" s="127">
        <v>0</v>
      </c>
      <c r="BK66" s="127">
        <v>0</v>
      </c>
      <c r="BL66" s="127">
        <v>0</v>
      </c>
      <c r="BM66" s="127">
        <v>0</v>
      </c>
      <c r="BN66" s="127">
        <v>0</v>
      </c>
      <c r="BO66" s="127">
        <v>0</v>
      </c>
      <c r="BP66" s="127">
        <v>0</v>
      </c>
      <c r="BQ66" s="127">
        <v>0</v>
      </c>
      <c r="BR66" s="127">
        <v>0</v>
      </c>
      <c r="BS66" s="127">
        <v>0</v>
      </c>
      <c r="BT66" s="127">
        <v>0</v>
      </c>
      <c r="BU66" s="127">
        <v>0</v>
      </c>
      <c r="BV66" s="127">
        <v>0</v>
      </c>
      <c r="BW66" s="127">
        <v>0</v>
      </c>
      <c r="BX66" s="127">
        <v>0</v>
      </c>
      <c r="BY66" s="127">
        <v>0</v>
      </c>
      <c r="BZ66" s="127">
        <v>0</v>
      </c>
      <c r="CA66" s="127">
        <v>0</v>
      </c>
      <c r="CB66" s="127">
        <v>0</v>
      </c>
      <c r="CC66" s="127">
        <v>0</v>
      </c>
      <c r="CD66" s="127">
        <v>0</v>
      </c>
      <c r="CE66" s="127">
        <v>0</v>
      </c>
      <c r="CF66" s="127">
        <v>0</v>
      </c>
      <c r="CG66" s="127">
        <v>0</v>
      </c>
      <c r="CH66" s="127">
        <v>0</v>
      </c>
      <c r="CI66" s="127">
        <v>0</v>
      </c>
      <c r="CJ66" s="127">
        <v>0</v>
      </c>
      <c r="CK66" s="127">
        <v>0</v>
      </c>
      <c r="CL66" s="127">
        <v>0</v>
      </c>
      <c r="CM66" s="127">
        <v>0</v>
      </c>
      <c r="CN66" s="127">
        <v>0</v>
      </c>
      <c r="CO66" s="127">
        <v>0</v>
      </c>
      <c r="CP66" s="127">
        <v>0</v>
      </c>
      <c r="CQ66" s="127">
        <v>0</v>
      </c>
      <c r="CR66" s="127">
        <v>0</v>
      </c>
      <c r="CS66" s="127">
        <v>0</v>
      </c>
      <c r="CT66" s="127">
        <v>0</v>
      </c>
      <c r="CU66" s="127">
        <v>0</v>
      </c>
      <c r="CV66" s="127">
        <v>0</v>
      </c>
      <c r="CW66" s="127">
        <v>0</v>
      </c>
      <c r="CX66" s="127">
        <v>0</v>
      </c>
    </row>
    <row r="67" spans="1:102">
      <c r="A67" s="130" t="s">
        <v>507</v>
      </c>
      <c r="B67" s="127">
        <v>0</v>
      </c>
      <c r="C67" s="127">
        <v>0</v>
      </c>
      <c r="D67" s="127">
        <v>0</v>
      </c>
      <c r="E67" s="127">
        <v>0</v>
      </c>
      <c r="F67" s="127">
        <v>0</v>
      </c>
      <c r="G67" s="127">
        <v>0</v>
      </c>
      <c r="H67" s="127">
        <v>0</v>
      </c>
      <c r="I67" s="127">
        <v>0</v>
      </c>
      <c r="J67" s="127">
        <v>0</v>
      </c>
      <c r="K67" s="127">
        <v>0</v>
      </c>
      <c r="L67" s="127">
        <v>0</v>
      </c>
      <c r="M67" s="127">
        <v>0</v>
      </c>
      <c r="N67" s="127">
        <v>0</v>
      </c>
      <c r="O67" s="127">
        <v>0</v>
      </c>
      <c r="P67" s="127">
        <v>0</v>
      </c>
      <c r="Q67" s="127">
        <v>0</v>
      </c>
      <c r="R67" s="127">
        <v>0</v>
      </c>
      <c r="S67" s="127">
        <v>0</v>
      </c>
      <c r="T67" s="127">
        <v>0</v>
      </c>
      <c r="U67" s="127">
        <v>0</v>
      </c>
      <c r="V67" s="127">
        <v>0</v>
      </c>
      <c r="W67" s="127">
        <v>0</v>
      </c>
      <c r="X67" s="127">
        <v>0</v>
      </c>
      <c r="Y67" s="127">
        <v>0</v>
      </c>
      <c r="Z67" s="127">
        <v>0</v>
      </c>
      <c r="AA67" s="127">
        <v>0</v>
      </c>
      <c r="AB67" s="127">
        <v>0</v>
      </c>
      <c r="AC67" s="127">
        <v>1.3423E-3</v>
      </c>
      <c r="AD67" s="127">
        <v>1.3297999999999999E-3</v>
      </c>
      <c r="AE67" s="127">
        <v>1.3998999999999999E-3</v>
      </c>
      <c r="AF67" s="127">
        <v>3.5008319000000001</v>
      </c>
      <c r="AG67" s="127">
        <v>16.363517099999999</v>
      </c>
      <c r="AH67" s="127">
        <v>0.13358800000000001</v>
      </c>
      <c r="AI67" s="127">
        <v>34.498925700000001</v>
      </c>
      <c r="AJ67" s="127">
        <v>0</v>
      </c>
      <c r="AK67" s="127">
        <v>0</v>
      </c>
      <c r="AL67" s="127">
        <v>0</v>
      </c>
      <c r="AM67" s="127">
        <v>0</v>
      </c>
      <c r="AN67" s="127">
        <v>0</v>
      </c>
      <c r="AO67" s="127">
        <v>0</v>
      </c>
      <c r="AP67" s="127">
        <v>0</v>
      </c>
      <c r="AQ67" s="127">
        <v>0</v>
      </c>
      <c r="AR67" s="127">
        <v>0</v>
      </c>
      <c r="AS67" s="127">
        <v>57.587000000000003</v>
      </c>
      <c r="AT67" s="127">
        <v>63.718026500000001</v>
      </c>
      <c r="AU67" s="127">
        <v>10.3324734</v>
      </c>
      <c r="AV67" s="127">
        <v>25.20818924404</v>
      </c>
      <c r="AW67" s="127">
        <v>26.902257715680001</v>
      </c>
      <c r="AX67" s="127">
        <v>23.162778995019998</v>
      </c>
      <c r="AY67" s="127">
        <v>18.998590733350103</v>
      </c>
      <c r="AZ67" s="127">
        <v>75.473194228186998</v>
      </c>
      <c r="BA67" s="127">
        <v>68.889438901582992</v>
      </c>
      <c r="BB67" s="127">
        <v>259.6131593968741</v>
      </c>
      <c r="BC67" s="127">
        <v>86.209648031071765</v>
      </c>
      <c r="BD67" s="127">
        <v>27.203325016126996</v>
      </c>
      <c r="BE67" s="127">
        <v>113.5619807782</v>
      </c>
      <c r="BF67" s="127">
        <v>177.94968047942999</v>
      </c>
      <c r="BG67" s="127">
        <v>89.762867875113017</v>
      </c>
      <c r="BH67" s="127">
        <v>45.409479190650998</v>
      </c>
      <c r="BI67" s="127">
        <v>356.97156666403509</v>
      </c>
      <c r="BJ67" s="127">
        <v>31.061255223098005</v>
      </c>
      <c r="BK67" s="127">
        <v>1806.269711721716</v>
      </c>
      <c r="BL67" s="127">
        <v>1815.7580303468101</v>
      </c>
      <c r="BM67" s="127">
        <v>1024.8736041833822</v>
      </c>
      <c r="BN67" s="127">
        <v>1916.3893703465283</v>
      </c>
      <c r="BO67" s="127">
        <v>1371.6293507707721</v>
      </c>
      <c r="BP67" s="127">
        <v>951.49854964851147</v>
      </c>
      <c r="BQ67" s="127">
        <v>720.98514790906006</v>
      </c>
      <c r="BR67" s="127">
        <v>1259.7541085700238</v>
      </c>
      <c r="BS67" s="127">
        <v>976.78603485951646</v>
      </c>
      <c r="BT67" s="127">
        <v>1309.7405576127348</v>
      </c>
      <c r="BU67" s="127">
        <v>1687.0607064567696</v>
      </c>
      <c r="BV67" s="127">
        <v>1175.2728742731495</v>
      </c>
      <c r="BW67" s="127">
        <v>2592.6986093697947</v>
      </c>
      <c r="BX67" s="127">
        <v>2376.5923842525408</v>
      </c>
      <c r="BY67" s="127">
        <v>3323.856612425629</v>
      </c>
      <c r="BZ67" s="127">
        <v>3200.5053214726854</v>
      </c>
      <c r="CA67" s="127">
        <v>3014.0108628188091</v>
      </c>
      <c r="CB67" s="127">
        <v>1435.5330122699811</v>
      </c>
      <c r="CC67" s="127">
        <v>1081.634547542317</v>
      </c>
      <c r="CD67" s="127">
        <v>1333.9631749546379</v>
      </c>
      <c r="CE67" s="127">
        <v>2384.342018819279</v>
      </c>
      <c r="CF67" s="127">
        <v>1885.1993386477009</v>
      </c>
      <c r="CG67" s="127">
        <v>1912.3860429713129</v>
      </c>
      <c r="CH67" s="127">
        <v>1876.52237021467</v>
      </c>
      <c r="CI67" s="127">
        <v>2109.6740743824371</v>
      </c>
      <c r="CJ67" s="127">
        <v>2943.8375912818433</v>
      </c>
      <c r="CK67" s="127">
        <v>2836.0240968060439</v>
      </c>
      <c r="CL67" s="127">
        <v>2635.3536451585001</v>
      </c>
      <c r="CM67" s="127">
        <v>2252.1328115280467</v>
      </c>
      <c r="CN67" s="127">
        <v>654.77091636417776</v>
      </c>
      <c r="CO67" s="127">
        <v>1495.7872209869199</v>
      </c>
      <c r="CP67" s="127">
        <v>956.97040232137294</v>
      </c>
      <c r="CQ67" s="127">
        <v>1463.2898486000001</v>
      </c>
      <c r="CR67" s="127">
        <v>1267.16336</v>
      </c>
      <c r="CS67" s="127">
        <v>992.11826529999996</v>
      </c>
      <c r="CT67" s="127">
        <v>2082.309745</v>
      </c>
      <c r="CU67" s="127">
        <v>3126.4831910000003</v>
      </c>
      <c r="CV67" s="127">
        <v>3394.9768469999999</v>
      </c>
      <c r="CW67" s="127">
        <v>4151.9284300000008</v>
      </c>
      <c r="CX67" s="127">
        <v>5160.6718380000002</v>
      </c>
    </row>
    <row r="68" spans="1:102">
      <c r="A68" s="130" t="s">
        <v>508</v>
      </c>
      <c r="B68" s="127">
        <v>0</v>
      </c>
      <c r="C68" s="127">
        <v>0</v>
      </c>
      <c r="D68" s="127">
        <v>0</v>
      </c>
      <c r="E68" s="127">
        <v>0</v>
      </c>
      <c r="F68" s="127">
        <v>0</v>
      </c>
      <c r="G68" s="127">
        <v>0</v>
      </c>
      <c r="H68" s="127">
        <v>0</v>
      </c>
      <c r="I68" s="127">
        <v>0</v>
      </c>
      <c r="J68" s="127">
        <v>0</v>
      </c>
      <c r="K68" s="127">
        <v>0</v>
      </c>
      <c r="L68" s="127">
        <v>0</v>
      </c>
      <c r="M68" s="127">
        <v>0</v>
      </c>
      <c r="N68" s="127">
        <v>0</v>
      </c>
      <c r="O68" s="127">
        <v>0</v>
      </c>
      <c r="P68" s="127">
        <v>0</v>
      </c>
      <c r="Q68" s="127">
        <v>0</v>
      </c>
      <c r="R68" s="127">
        <v>0</v>
      </c>
      <c r="S68" s="127">
        <v>0</v>
      </c>
      <c r="T68" s="127">
        <v>0</v>
      </c>
      <c r="U68" s="127">
        <v>0</v>
      </c>
      <c r="V68" s="127">
        <v>0</v>
      </c>
      <c r="W68" s="127">
        <v>0</v>
      </c>
      <c r="X68" s="127">
        <v>0</v>
      </c>
      <c r="Y68" s="127">
        <v>0</v>
      </c>
      <c r="Z68" s="127">
        <v>0</v>
      </c>
      <c r="AA68" s="127">
        <v>0</v>
      </c>
      <c r="AB68" s="127">
        <v>0</v>
      </c>
      <c r="AC68" s="127">
        <v>0</v>
      </c>
      <c r="AD68" s="127">
        <v>0</v>
      </c>
      <c r="AE68" s="127">
        <v>0</v>
      </c>
      <c r="AF68" s="127">
        <v>0</v>
      </c>
      <c r="AG68" s="127">
        <v>0</v>
      </c>
      <c r="AH68" s="127">
        <v>0</v>
      </c>
      <c r="AI68" s="127">
        <v>0</v>
      </c>
      <c r="AJ68" s="127">
        <v>0</v>
      </c>
      <c r="AK68" s="127">
        <v>0</v>
      </c>
      <c r="AL68" s="127">
        <v>0</v>
      </c>
      <c r="AM68" s="127">
        <v>0</v>
      </c>
      <c r="AN68" s="127">
        <v>0</v>
      </c>
      <c r="AO68" s="127">
        <v>0</v>
      </c>
      <c r="AP68" s="127">
        <v>0</v>
      </c>
      <c r="AQ68" s="127">
        <v>0</v>
      </c>
      <c r="AR68" s="127">
        <v>0</v>
      </c>
      <c r="AS68" s="127">
        <v>0</v>
      </c>
      <c r="AT68" s="127">
        <v>0</v>
      </c>
      <c r="AU68" s="127">
        <v>0</v>
      </c>
      <c r="AV68" s="127">
        <v>0.16200000000000001</v>
      </c>
      <c r="AW68" s="127">
        <v>0</v>
      </c>
      <c r="AX68" s="127">
        <v>0</v>
      </c>
      <c r="AY68" s="127">
        <v>0</v>
      </c>
      <c r="AZ68" s="127">
        <v>0</v>
      </c>
      <c r="BA68" s="127">
        <v>0</v>
      </c>
      <c r="BB68" s="127">
        <v>0</v>
      </c>
      <c r="BC68" s="127">
        <v>3629.9079508420887</v>
      </c>
      <c r="BD68" s="127">
        <v>2125.3606093598873</v>
      </c>
      <c r="BE68" s="127">
        <v>392.97850522788298</v>
      </c>
      <c r="BF68" s="127">
        <v>258.126877248131</v>
      </c>
      <c r="BG68" s="127">
        <v>50.620518685320995</v>
      </c>
      <c r="BH68" s="127">
        <v>217.861563793382</v>
      </c>
      <c r="BI68" s="127">
        <v>2183.8549942290369</v>
      </c>
      <c r="BJ68" s="127">
        <v>3121.3788282893943</v>
      </c>
      <c r="BK68" s="127">
        <v>3105.4685896618221</v>
      </c>
      <c r="BL68" s="127">
        <v>22.015486858199999</v>
      </c>
      <c r="BM68" s="127">
        <v>6.9952263090000003E-3</v>
      </c>
      <c r="BN68" s="127">
        <v>31.492401887165002</v>
      </c>
      <c r="BO68" s="127">
        <v>399.37231754696091</v>
      </c>
      <c r="BP68" s="127">
        <v>404.35347479305801</v>
      </c>
      <c r="BQ68" s="127">
        <v>62.225889367507008</v>
      </c>
      <c r="BR68" s="127">
        <v>489.44807365103998</v>
      </c>
      <c r="BS68" s="127">
        <v>704.21034232079114</v>
      </c>
      <c r="BT68" s="127">
        <v>272.00577364140298</v>
      </c>
      <c r="BU68" s="127">
        <v>655.69814506007901</v>
      </c>
      <c r="BV68" s="127">
        <v>682.75320990944579</v>
      </c>
      <c r="BW68" s="127">
        <v>373.23299745879291</v>
      </c>
      <c r="BX68" s="127">
        <v>535.63490026083105</v>
      </c>
      <c r="BY68" s="127">
        <v>278.63929508301999</v>
      </c>
      <c r="BZ68" s="127">
        <v>992.23545118391405</v>
      </c>
      <c r="CA68" s="127">
        <v>425.1155452371741</v>
      </c>
      <c r="CB68" s="127">
        <v>381.21281823444406</v>
      </c>
      <c r="CC68" s="127">
        <v>709.55826930968101</v>
      </c>
      <c r="CD68" s="127">
        <v>190.63865022913697</v>
      </c>
      <c r="CE68" s="127">
        <v>421.28953404752605</v>
      </c>
      <c r="CF68" s="127">
        <v>502.11318247350994</v>
      </c>
      <c r="CG68" s="127">
        <v>223.18870438169998</v>
      </c>
      <c r="CH68" s="127">
        <v>224.95313408489994</v>
      </c>
      <c r="CI68" s="127">
        <v>480.57009180609998</v>
      </c>
      <c r="CJ68" s="127">
        <v>333.82579016860007</v>
      </c>
      <c r="CK68" s="127">
        <v>492.16509410650002</v>
      </c>
      <c r="CL68" s="127">
        <v>266.45538424419993</v>
      </c>
      <c r="CM68" s="127">
        <v>485.82467237840007</v>
      </c>
      <c r="CN68" s="127">
        <v>742.38824074519994</v>
      </c>
      <c r="CO68" s="127">
        <v>1044.7951641863001</v>
      </c>
      <c r="CP68" s="127">
        <v>1330.4578832402201</v>
      </c>
      <c r="CQ68" s="127">
        <v>448.10544399999998</v>
      </c>
      <c r="CR68" s="127">
        <v>698.3277703</v>
      </c>
      <c r="CS68" s="127">
        <v>197.75532816999998</v>
      </c>
      <c r="CT68" s="127">
        <v>3542.9578478000008</v>
      </c>
      <c r="CU68" s="127">
        <v>2656.4814698</v>
      </c>
      <c r="CV68" s="127">
        <v>2581.1551540999999</v>
      </c>
      <c r="CW68" s="127">
        <v>2018.7787967000002</v>
      </c>
      <c r="CX68" s="127">
        <v>1411.7067866999998</v>
      </c>
    </row>
    <row r="69" spans="1:102">
      <c r="A69" s="130" t="s">
        <v>509</v>
      </c>
      <c r="B69" s="127">
        <v>0</v>
      </c>
      <c r="C69" s="127">
        <v>0</v>
      </c>
      <c r="D69" s="127">
        <v>0</v>
      </c>
      <c r="E69" s="127">
        <v>0</v>
      </c>
      <c r="F69" s="127">
        <v>0</v>
      </c>
      <c r="G69" s="127">
        <v>0</v>
      </c>
      <c r="H69" s="127">
        <v>0</v>
      </c>
      <c r="I69" s="127">
        <v>0</v>
      </c>
      <c r="J69" s="127">
        <v>0</v>
      </c>
      <c r="K69" s="127">
        <v>0</v>
      </c>
      <c r="L69" s="127">
        <v>0</v>
      </c>
      <c r="M69" s="127">
        <v>0</v>
      </c>
      <c r="N69" s="127">
        <v>0</v>
      </c>
      <c r="O69" s="127">
        <v>0</v>
      </c>
      <c r="P69" s="127">
        <v>0</v>
      </c>
      <c r="Q69" s="127">
        <v>0</v>
      </c>
      <c r="R69" s="127">
        <v>0</v>
      </c>
      <c r="S69" s="127">
        <v>0</v>
      </c>
      <c r="T69" s="127">
        <v>0</v>
      </c>
      <c r="U69" s="127">
        <v>0</v>
      </c>
      <c r="V69" s="127">
        <v>0</v>
      </c>
      <c r="W69" s="127">
        <v>0</v>
      </c>
      <c r="X69" s="127">
        <v>0</v>
      </c>
      <c r="Y69" s="127">
        <v>0</v>
      </c>
      <c r="Z69" s="127">
        <v>0</v>
      </c>
      <c r="AA69" s="127">
        <v>0</v>
      </c>
      <c r="AB69" s="127">
        <v>0</v>
      </c>
      <c r="AC69" s="127">
        <v>0</v>
      </c>
      <c r="AD69" s="127">
        <v>0</v>
      </c>
      <c r="AE69" s="127">
        <v>0</v>
      </c>
      <c r="AF69" s="127">
        <v>0</v>
      </c>
      <c r="AG69" s="127">
        <v>0</v>
      </c>
      <c r="AH69" s="127">
        <v>0</v>
      </c>
      <c r="AI69" s="127">
        <v>0</v>
      </c>
      <c r="AJ69" s="127">
        <v>0</v>
      </c>
      <c r="AK69" s="127">
        <v>0</v>
      </c>
      <c r="AL69" s="127">
        <v>0</v>
      </c>
      <c r="AM69" s="127">
        <v>489.26635399999998</v>
      </c>
      <c r="AN69" s="127">
        <v>676.34793809999996</v>
      </c>
      <c r="AO69" s="127">
        <v>1039.535965</v>
      </c>
      <c r="AP69" s="127">
        <v>1079.5039859999999</v>
      </c>
      <c r="AQ69" s="127">
        <v>778.6564237</v>
      </c>
      <c r="AR69" s="127">
        <v>934.71317169999998</v>
      </c>
      <c r="AS69" s="127">
        <v>9.44</v>
      </c>
      <c r="AT69" s="127">
        <v>8.3860545999999996</v>
      </c>
      <c r="AU69" s="127">
        <v>9.2541344999999993</v>
      </c>
      <c r="AV69" s="127">
        <v>10.96589720900011</v>
      </c>
      <c r="AW69" s="127">
        <v>9.9301959619998907</v>
      </c>
      <c r="AX69" s="127">
        <v>10.089163467000009</v>
      </c>
      <c r="AY69" s="127">
        <v>10.629439663224201</v>
      </c>
      <c r="AZ69" s="127">
        <v>244.980917007318</v>
      </c>
      <c r="BA69" s="127">
        <v>241.19634399973799</v>
      </c>
      <c r="BB69" s="127">
        <v>41.882596798921234</v>
      </c>
      <c r="BC69" s="127">
        <v>13.585185123367561</v>
      </c>
      <c r="BD69" s="127">
        <v>49.097547369068003</v>
      </c>
      <c r="BE69" s="127">
        <v>34.641378542733996</v>
      </c>
      <c r="BF69" s="127">
        <v>38.869258986782995</v>
      </c>
      <c r="BG69" s="127">
        <v>29.339257848034002</v>
      </c>
      <c r="BH69" s="127">
        <v>24.793860430758002</v>
      </c>
      <c r="BI69" s="127">
        <v>32.349910911254007</v>
      </c>
      <c r="BJ69" s="127">
        <v>14.628763890688999</v>
      </c>
      <c r="BK69" s="127">
        <v>25.411326094418097</v>
      </c>
      <c r="BL69" s="127">
        <v>36.428577829196726</v>
      </c>
      <c r="BM69" s="127">
        <v>15.103054924963999</v>
      </c>
      <c r="BN69" s="127">
        <v>13.921189648615234</v>
      </c>
      <c r="BO69" s="127">
        <v>9.3751960755197548</v>
      </c>
      <c r="BP69" s="127">
        <v>14.425846234960462</v>
      </c>
      <c r="BQ69" s="127">
        <v>14.492201677201628</v>
      </c>
      <c r="BR69" s="127">
        <v>14.612988949370589</v>
      </c>
      <c r="BS69" s="127">
        <v>17.404538997557299</v>
      </c>
      <c r="BT69" s="127">
        <v>17.635375764468051</v>
      </c>
      <c r="BU69" s="127">
        <v>23.236570434914896</v>
      </c>
      <c r="BV69" s="127">
        <v>18.337113994911299</v>
      </c>
      <c r="BW69" s="127">
        <v>15.757158893844418</v>
      </c>
      <c r="BX69" s="127">
        <v>21.677531453324249</v>
      </c>
      <c r="BY69" s="127">
        <v>15.640175256759997</v>
      </c>
      <c r="BZ69" s="127">
        <v>15.049138533064578</v>
      </c>
      <c r="CA69" s="127">
        <v>13.571857491699999</v>
      </c>
      <c r="CB69" s="127">
        <v>17.087225964576756</v>
      </c>
      <c r="CC69" s="127">
        <v>15.046868172881</v>
      </c>
      <c r="CD69" s="127">
        <v>11.324011574807001</v>
      </c>
      <c r="CE69" s="127">
        <v>11.197702488393</v>
      </c>
      <c r="CF69" s="127">
        <v>11.560063449342</v>
      </c>
      <c r="CG69" s="127">
        <v>10.909005087764999</v>
      </c>
      <c r="CH69" s="127">
        <v>11.007714485879998</v>
      </c>
      <c r="CI69" s="127">
        <v>11.9867733291</v>
      </c>
      <c r="CJ69" s="127">
        <v>7.0888099421400002</v>
      </c>
      <c r="CK69" s="127">
        <v>5.0634404804399997</v>
      </c>
      <c r="CL69" s="127">
        <v>6.9405521194000004</v>
      </c>
      <c r="CM69" s="127">
        <v>11.86181245103</v>
      </c>
      <c r="CN69" s="127">
        <v>13.554925652369999</v>
      </c>
      <c r="CO69" s="127">
        <v>7.0871357514699991</v>
      </c>
      <c r="CP69" s="127">
        <v>16.901960634409999</v>
      </c>
      <c r="CQ69" s="127">
        <v>7.2017236040000006</v>
      </c>
      <c r="CR69" s="127">
        <v>5.0639415720000009</v>
      </c>
      <c r="CS69" s="127">
        <v>48.693342554000004</v>
      </c>
      <c r="CT69" s="127">
        <v>58.873311800000003</v>
      </c>
      <c r="CU69" s="127">
        <v>67.24215805</v>
      </c>
      <c r="CV69" s="127">
        <v>27.460388770999998</v>
      </c>
      <c r="CW69" s="127">
        <v>30.50288016</v>
      </c>
      <c r="CX69" s="127">
        <v>13.963148308699999</v>
      </c>
    </row>
    <row r="70" spans="1:102">
      <c r="A70" s="130" t="s">
        <v>510</v>
      </c>
      <c r="B70" s="127">
        <v>0</v>
      </c>
      <c r="C70" s="127">
        <v>0</v>
      </c>
      <c r="D70" s="127">
        <v>0</v>
      </c>
      <c r="E70" s="127">
        <v>0</v>
      </c>
      <c r="F70" s="127">
        <v>0</v>
      </c>
      <c r="G70" s="127">
        <v>0</v>
      </c>
      <c r="H70" s="127">
        <v>0</v>
      </c>
      <c r="I70" s="127">
        <v>0</v>
      </c>
      <c r="J70" s="127">
        <v>0</v>
      </c>
      <c r="K70" s="127">
        <v>0</v>
      </c>
      <c r="L70" s="127">
        <v>0</v>
      </c>
      <c r="M70" s="127">
        <v>0</v>
      </c>
      <c r="N70" s="127">
        <v>0</v>
      </c>
      <c r="O70" s="127">
        <v>0</v>
      </c>
      <c r="P70" s="127">
        <v>0</v>
      </c>
      <c r="Q70" s="127">
        <v>0</v>
      </c>
      <c r="R70" s="127">
        <v>0</v>
      </c>
      <c r="S70" s="127">
        <v>0</v>
      </c>
      <c r="T70" s="127">
        <v>0</v>
      </c>
      <c r="U70" s="127">
        <v>0</v>
      </c>
      <c r="V70" s="127">
        <v>0</v>
      </c>
      <c r="W70" s="127">
        <v>0</v>
      </c>
      <c r="X70" s="127">
        <v>0</v>
      </c>
      <c r="Y70" s="127">
        <v>0</v>
      </c>
      <c r="Z70" s="127">
        <v>0</v>
      </c>
      <c r="AA70" s="127">
        <v>0</v>
      </c>
      <c r="AB70" s="127">
        <v>61.360990200000003</v>
      </c>
      <c r="AC70" s="127">
        <v>48.640999999999998</v>
      </c>
      <c r="AD70" s="127">
        <v>40.902026399999997</v>
      </c>
      <c r="AE70" s="127">
        <v>116.6523675</v>
      </c>
      <c r="AF70" s="127">
        <v>120.62015</v>
      </c>
      <c r="AG70" s="127">
        <v>175.03720369999999</v>
      </c>
      <c r="AH70" s="127">
        <v>280.74599999999998</v>
      </c>
      <c r="AI70" s="127">
        <v>609.00867840000001</v>
      </c>
      <c r="AJ70" s="127">
        <v>686.06401670000002</v>
      </c>
      <c r="AK70" s="127">
        <v>373.4868702</v>
      </c>
      <c r="AL70" s="127">
        <v>192.4662563</v>
      </c>
      <c r="AM70" s="127">
        <v>109.95994159999999</v>
      </c>
      <c r="AN70" s="127">
        <v>446.13205449999998</v>
      </c>
      <c r="AO70" s="127">
        <v>235.2963876</v>
      </c>
      <c r="AP70" s="127">
        <v>258.01927030000002</v>
      </c>
      <c r="AQ70" s="127">
        <v>361.68673419999999</v>
      </c>
      <c r="AR70" s="127">
        <v>522.48601280000003</v>
      </c>
      <c r="AS70" s="127">
        <v>433.34800000000001</v>
      </c>
      <c r="AT70" s="127">
        <v>407.45518470000002</v>
      </c>
      <c r="AU70" s="127">
        <v>353.94414749999999</v>
      </c>
      <c r="AV70" s="127">
        <v>528.53453078745008</v>
      </c>
      <c r="AW70" s="127">
        <v>729.50171923130006</v>
      </c>
      <c r="AX70" s="127">
        <v>570.62683204454993</v>
      </c>
      <c r="AY70" s="127">
        <v>365.32785964520599</v>
      </c>
      <c r="AZ70" s="127">
        <v>467.79648592099602</v>
      </c>
      <c r="BA70" s="127">
        <v>635.84406160737899</v>
      </c>
      <c r="BB70" s="127">
        <v>571.00019157093823</v>
      </c>
      <c r="BC70" s="127">
        <v>580.79513597753623</v>
      </c>
      <c r="BD70" s="127">
        <v>560.38779175604907</v>
      </c>
      <c r="BE70" s="127">
        <v>437.93164578063397</v>
      </c>
      <c r="BF70" s="127">
        <v>244.21914090898997</v>
      </c>
      <c r="BG70" s="127">
        <v>541.98699921742684</v>
      </c>
      <c r="BH70" s="127">
        <v>602.6597036144442</v>
      </c>
      <c r="BI70" s="127">
        <v>171.84238863743201</v>
      </c>
      <c r="BJ70" s="127">
        <v>579.66938393678402</v>
      </c>
      <c r="BK70" s="127">
        <v>174.73781665248163</v>
      </c>
      <c r="BL70" s="127">
        <v>503.989952387617</v>
      </c>
      <c r="BM70" s="127">
        <v>816.18127959487606</v>
      </c>
      <c r="BN70" s="127">
        <v>565.17683434341689</v>
      </c>
      <c r="BO70" s="127">
        <v>777.68970794928305</v>
      </c>
      <c r="BP70" s="127">
        <v>608.88815994919469</v>
      </c>
      <c r="BQ70" s="127">
        <v>463.45291543349111</v>
      </c>
      <c r="BR70" s="127">
        <v>510.98153885068103</v>
      </c>
      <c r="BS70" s="127">
        <v>714.87369648880599</v>
      </c>
      <c r="BT70" s="127">
        <v>781.4890272576157</v>
      </c>
      <c r="BU70" s="127">
        <v>787.01797537520463</v>
      </c>
      <c r="BV70" s="127">
        <v>589.90348564513613</v>
      </c>
      <c r="BW70" s="127">
        <v>687.5127134517536</v>
      </c>
      <c r="BX70" s="127">
        <v>398.1893031686289</v>
      </c>
      <c r="BY70" s="127">
        <v>352.81215413761396</v>
      </c>
      <c r="BZ70" s="127">
        <v>429.95835010082669</v>
      </c>
      <c r="CA70" s="127">
        <v>543.28513465475555</v>
      </c>
      <c r="CB70" s="127">
        <v>942.5837502826713</v>
      </c>
      <c r="CC70" s="127">
        <v>374.92464464337303</v>
      </c>
      <c r="CD70" s="127">
        <v>398.65849998150605</v>
      </c>
      <c r="CE70" s="127">
        <v>622.49949637404018</v>
      </c>
      <c r="CF70" s="127">
        <v>729.48341139558488</v>
      </c>
      <c r="CG70" s="127">
        <v>1350.2905178498618</v>
      </c>
      <c r="CH70" s="127">
        <v>1024.99625860838</v>
      </c>
      <c r="CI70" s="127">
        <v>990.547836524844</v>
      </c>
      <c r="CJ70" s="127">
        <v>510.75728979398599</v>
      </c>
      <c r="CK70" s="127">
        <v>330.32343777861297</v>
      </c>
      <c r="CL70" s="127">
        <v>435.16896545399999</v>
      </c>
      <c r="CM70" s="127">
        <v>357.28156241570406</v>
      </c>
      <c r="CN70" s="127">
        <v>459.31718082321601</v>
      </c>
      <c r="CO70" s="127">
        <v>339.523403945121</v>
      </c>
      <c r="CP70" s="127">
        <v>546.85844521250203</v>
      </c>
      <c r="CQ70" s="127">
        <v>1290.89300205</v>
      </c>
      <c r="CR70" s="127">
        <v>1744.9322822900001</v>
      </c>
      <c r="CS70" s="127">
        <v>2096.7048983300001</v>
      </c>
      <c r="CT70" s="127">
        <v>1916.7015997399999</v>
      </c>
      <c r="CU70" s="127">
        <v>1430.9098793800001</v>
      </c>
      <c r="CV70" s="127">
        <v>1295.6299909499999</v>
      </c>
      <c r="CW70" s="127">
        <v>5590.4074550300002</v>
      </c>
      <c r="CX70" s="127">
        <v>5674.4958819899994</v>
      </c>
    </row>
    <row r="71" spans="1:102">
      <c r="A71" s="129" t="s">
        <v>511</v>
      </c>
      <c r="B71" s="127">
        <v>0</v>
      </c>
      <c r="C71" s="127">
        <v>0</v>
      </c>
      <c r="D71" s="127">
        <v>0</v>
      </c>
      <c r="E71" s="127">
        <v>0</v>
      </c>
      <c r="F71" s="127">
        <v>0</v>
      </c>
      <c r="G71" s="127">
        <v>0</v>
      </c>
      <c r="H71" s="127">
        <v>0</v>
      </c>
      <c r="I71" s="127">
        <v>0</v>
      </c>
      <c r="J71" s="127">
        <v>0</v>
      </c>
      <c r="K71" s="127">
        <v>0</v>
      </c>
      <c r="L71" s="127">
        <v>0</v>
      </c>
      <c r="M71" s="127">
        <v>0</v>
      </c>
      <c r="N71" s="127">
        <v>0</v>
      </c>
      <c r="O71" s="127">
        <v>0</v>
      </c>
      <c r="P71" s="127">
        <v>0</v>
      </c>
      <c r="Q71" s="127">
        <v>0</v>
      </c>
      <c r="R71" s="127">
        <v>0</v>
      </c>
      <c r="S71" s="127">
        <v>0</v>
      </c>
      <c r="T71" s="127">
        <v>0</v>
      </c>
      <c r="U71" s="127">
        <v>0</v>
      </c>
      <c r="V71" s="127">
        <v>0</v>
      </c>
      <c r="W71" s="127">
        <v>0</v>
      </c>
      <c r="X71" s="127">
        <v>0</v>
      </c>
      <c r="Y71" s="127">
        <v>0</v>
      </c>
      <c r="Z71" s="127">
        <v>0</v>
      </c>
      <c r="AA71" s="127">
        <v>0</v>
      </c>
      <c r="AB71" s="127">
        <v>0</v>
      </c>
      <c r="AC71" s="127">
        <v>0</v>
      </c>
      <c r="AD71" s="127">
        <v>0</v>
      </c>
      <c r="AE71" s="127">
        <v>0</v>
      </c>
      <c r="AF71" s="127">
        <v>0.79291650000000002</v>
      </c>
      <c r="AG71" s="127">
        <v>0.83943350000000005</v>
      </c>
      <c r="AH71" s="127">
        <v>14.996</v>
      </c>
      <c r="AI71" s="127">
        <v>17.852150999999999</v>
      </c>
      <c r="AJ71" s="127">
        <v>21.463967400000001</v>
      </c>
      <c r="AK71" s="127">
        <v>453.29856330000001</v>
      </c>
      <c r="AL71" s="127">
        <v>126.61529779999999</v>
      </c>
      <c r="AM71" s="127">
        <v>95.756478799999996</v>
      </c>
      <c r="AN71" s="127">
        <v>76.647216499999999</v>
      </c>
      <c r="AO71" s="127">
        <v>26.138867900000001</v>
      </c>
      <c r="AP71" s="127">
        <v>115.193422</v>
      </c>
      <c r="AQ71" s="127">
        <v>56.939781500000002</v>
      </c>
      <c r="AR71" s="127">
        <v>105.4144656</v>
      </c>
      <c r="AS71" s="127">
        <v>251.79</v>
      </c>
      <c r="AT71" s="127">
        <v>224.53778919999999</v>
      </c>
      <c r="AU71" s="127">
        <v>203.865746</v>
      </c>
      <c r="AV71" s="127">
        <v>258.58624277590002</v>
      </c>
      <c r="AW71" s="127">
        <v>351.69518866582001</v>
      </c>
      <c r="AX71" s="127">
        <v>197.64787971857001</v>
      </c>
      <c r="AY71" s="127">
        <v>616.53473600150801</v>
      </c>
      <c r="AZ71" s="127">
        <v>262.77798010220801</v>
      </c>
      <c r="BA71" s="127">
        <v>192.49350219913401</v>
      </c>
      <c r="BB71" s="127">
        <v>64.034720429799364</v>
      </c>
      <c r="BC71" s="127">
        <v>18.63538522048097</v>
      </c>
      <c r="BD71" s="127">
        <v>46.397283295023009</v>
      </c>
      <c r="BE71" s="127">
        <v>19.479557896724003</v>
      </c>
      <c r="BF71" s="127">
        <v>20.148194173058997</v>
      </c>
      <c r="BG71" s="127">
        <v>61.860179267241001</v>
      </c>
      <c r="BH71" s="127">
        <v>23.224522869619001</v>
      </c>
      <c r="BI71" s="127">
        <v>58.610057478538998</v>
      </c>
      <c r="BJ71" s="127">
        <v>24.752767333537001</v>
      </c>
      <c r="BK71" s="127">
        <v>66.614395634843561</v>
      </c>
      <c r="BL71" s="127">
        <v>88.26138445295652</v>
      </c>
      <c r="BM71" s="127">
        <v>29.889196064144997</v>
      </c>
      <c r="BN71" s="127">
        <v>42.387284141131239</v>
      </c>
      <c r="BO71" s="127">
        <v>27.401139322177457</v>
      </c>
      <c r="BP71" s="127">
        <v>29.199786022681316</v>
      </c>
      <c r="BQ71" s="127">
        <v>44.111026003137781</v>
      </c>
      <c r="BR71" s="127">
        <v>81.319353201008113</v>
      </c>
      <c r="BS71" s="127">
        <v>76.549367322438144</v>
      </c>
      <c r="BT71" s="127">
        <v>121.70307835730279</v>
      </c>
      <c r="BU71" s="127">
        <v>97.694068405829952</v>
      </c>
      <c r="BV71" s="127">
        <v>133.30570125552106</v>
      </c>
      <c r="BW71" s="127">
        <v>89.801532435525303</v>
      </c>
      <c r="BX71" s="127">
        <v>93.242198325070859</v>
      </c>
      <c r="BY71" s="127">
        <v>83.255168324300001</v>
      </c>
      <c r="BZ71" s="127">
        <v>104.32110355922191</v>
      </c>
      <c r="CA71" s="127">
        <v>92.397284756140664</v>
      </c>
      <c r="CB71" s="127">
        <v>104.07986748652085</v>
      </c>
      <c r="CC71" s="127">
        <v>70.011235129111995</v>
      </c>
      <c r="CD71" s="127">
        <v>58.454455065710007</v>
      </c>
      <c r="CE71" s="127">
        <v>91.244106708692996</v>
      </c>
      <c r="CF71" s="127">
        <v>204.50060331465303</v>
      </c>
      <c r="CG71" s="127">
        <v>175.23421565847997</v>
      </c>
      <c r="CH71" s="127">
        <v>288.45844626461002</v>
      </c>
      <c r="CI71" s="127">
        <v>247.32221843473999</v>
      </c>
      <c r="CJ71" s="127">
        <v>256.02274693183995</v>
      </c>
      <c r="CK71" s="127">
        <v>240.64903098009998</v>
      </c>
      <c r="CL71" s="127">
        <v>252.35275382160003</v>
      </c>
      <c r="CM71" s="127">
        <v>259.74126417728996</v>
      </c>
      <c r="CN71" s="127">
        <v>341.40333337822995</v>
      </c>
      <c r="CO71" s="127">
        <v>219.71118239213999</v>
      </c>
      <c r="CP71" s="127">
        <v>201.87575328714999</v>
      </c>
      <c r="CQ71" s="127">
        <v>227.63267037</v>
      </c>
      <c r="CR71" s="127">
        <v>219.63872975000001</v>
      </c>
      <c r="CS71" s="127">
        <v>298.65598398000003</v>
      </c>
      <c r="CT71" s="127">
        <v>367.5217629</v>
      </c>
      <c r="CU71" s="127">
        <v>405.05827129999994</v>
      </c>
      <c r="CV71" s="127">
        <v>481.66510009999996</v>
      </c>
      <c r="CW71" s="127">
        <v>660.29773279999995</v>
      </c>
      <c r="CX71" s="127">
        <v>247.77427534</v>
      </c>
    </row>
    <row r="72" spans="1:102">
      <c r="A72" s="130" t="s">
        <v>512</v>
      </c>
      <c r="B72" s="127">
        <v>0</v>
      </c>
      <c r="C72" s="127">
        <v>0</v>
      </c>
      <c r="D72" s="127">
        <v>0</v>
      </c>
      <c r="E72" s="127">
        <v>0</v>
      </c>
      <c r="F72" s="127">
        <v>0</v>
      </c>
      <c r="G72" s="127">
        <v>0</v>
      </c>
      <c r="H72" s="127">
        <v>0</v>
      </c>
      <c r="I72" s="127">
        <v>0</v>
      </c>
      <c r="J72" s="127">
        <v>0</v>
      </c>
      <c r="K72" s="127">
        <v>0</v>
      </c>
      <c r="L72" s="127">
        <v>0</v>
      </c>
      <c r="M72" s="127">
        <v>0</v>
      </c>
      <c r="N72" s="127">
        <v>0</v>
      </c>
      <c r="O72" s="127">
        <v>0</v>
      </c>
      <c r="P72" s="127">
        <v>0</v>
      </c>
      <c r="Q72" s="127">
        <v>0</v>
      </c>
      <c r="R72" s="127">
        <v>0</v>
      </c>
      <c r="S72" s="127">
        <v>0</v>
      </c>
      <c r="T72" s="127">
        <v>0</v>
      </c>
      <c r="U72" s="127">
        <v>0</v>
      </c>
      <c r="V72" s="127">
        <v>0</v>
      </c>
      <c r="W72" s="127">
        <v>0</v>
      </c>
      <c r="X72" s="127">
        <v>0</v>
      </c>
      <c r="Y72" s="127">
        <v>0</v>
      </c>
      <c r="Z72" s="127">
        <v>0</v>
      </c>
      <c r="AA72" s="127">
        <v>0</v>
      </c>
      <c r="AB72" s="127">
        <v>0</v>
      </c>
      <c r="AC72" s="127">
        <v>38.957009999999997</v>
      </c>
      <c r="AD72" s="127">
        <v>521.06196539999996</v>
      </c>
      <c r="AE72" s="127">
        <v>765.45415630000002</v>
      </c>
      <c r="AF72" s="127">
        <v>431.62567799999988</v>
      </c>
      <c r="AG72" s="127">
        <v>535.40094700000009</v>
      </c>
      <c r="AH72" s="127">
        <v>524.66353099999969</v>
      </c>
      <c r="AI72" s="127">
        <v>799.19386799999984</v>
      </c>
      <c r="AJ72" s="127">
        <v>2294.3131119999998</v>
      </c>
      <c r="AK72" s="127">
        <v>3130.2059640000002</v>
      </c>
      <c r="AL72" s="127">
        <v>4505.2311650000001</v>
      </c>
      <c r="AM72" s="127">
        <v>6223.4981939999998</v>
      </c>
      <c r="AN72" s="127">
        <v>5905.041295</v>
      </c>
      <c r="AO72" s="127">
        <v>8699.0421879999994</v>
      </c>
      <c r="AP72" s="127">
        <v>7122.777212</v>
      </c>
      <c r="AQ72" s="127">
        <v>6796.0608000000002</v>
      </c>
      <c r="AR72" s="127">
        <v>6955.4180969999998</v>
      </c>
      <c r="AS72" s="127">
        <v>644.81399999999985</v>
      </c>
      <c r="AT72" s="127">
        <v>667.66877199999999</v>
      </c>
      <c r="AU72" s="127">
        <v>359.32008000000133</v>
      </c>
      <c r="AV72" s="127">
        <v>588.33631596150008</v>
      </c>
      <c r="AW72" s="127">
        <v>1211.8709350403201</v>
      </c>
      <c r="AX72" s="127">
        <v>1148.5242834638511</v>
      </c>
      <c r="AY72" s="127">
        <v>2223.89562422577</v>
      </c>
      <c r="AZ72" s="127">
        <v>5716.9345178680505</v>
      </c>
      <c r="BA72" s="127">
        <v>2639.9039539940022</v>
      </c>
      <c r="BB72" s="127">
        <v>7240.812288859709</v>
      </c>
      <c r="BC72" s="127">
        <v>11261.56737655874</v>
      </c>
      <c r="BD72" s="127">
        <v>10263.564518521946</v>
      </c>
      <c r="BE72" s="127">
        <v>5351.403291588801</v>
      </c>
      <c r="BF72" s="127">
        <v>1496.7853361919099</v>
      </c>
      <c r="BG72" s="127">
        <v>1843.319234609118</v>
      </c>
      <c r="BH72" s="127">
        <v>5935.0155178996565</v>
      </c>
      <c r="BI72" s="127">
        <v>4950.0602420253363</v>
      </c>
      <c r="BJ72" s="127">
        <v>3586.3379614991945</v>
      </c>
      <c r="BK72" s="127">
        <v>3193.1602904018278</v>
      </c>
      <c r="BL72" s="127">
        <v>2652.432638283613</v>
      </c>
      <c r="BM72" s="127">
        <v>2143.0265069001739</v>
      </c>
      <c r="BN72" s="127">
        <v>13023.57775594932</v>
      </c>
      <c r="BO72" s="127">
        <v>13082.60439830054</v>
      </c>
      <c r="BP72" s="127">
        <v>14236.566973300722</v>
      </c>
      <c r="BQ72" s="127">
        <v>15122.675991827362</v>
      </c>
      <c r="BR72" s="127">
        <v>15252.97934276892</v>
      </c>
      <c r="BS72" s="127">
        <v>15822.808902043291</v>
      </c>
      <c r="BT72" s="127">
        <v>16255.128808751444</v>
      </c>
      <c r="BU72" s="127">
        <v>16528.503863075355</v>
      </c>
      <c r="BV72" s="127">
        <v>16485.893968275774</v>
      </c>
      <c r="BW72" s="127">
        <v>16479.467116312284</v>
      </c>
      <c r="BX72" s="127">
        <v>16072.181067665655</v>
      </c>
      <c r="BY72" s="127">
        <v>15695.864483123272</v>
      </c>
      <c r="BZ72" s="127">
        <v>16220.899079396793</v>
      </c>
      <c r="CA72" s="127">
        <v>15022.760528562307</v>
      </c>
      <c r="CB72" s="127">
        <v>15784.318799051502</v>
      </c>
      <c r="CC72" s="127">
        <v>15407.509271879269</v>
      </c>
      <c r="CD72" s="127">
        <v>14295.442251477351</v>
      </c>
      <c r="CE72" s="127">
        <v>14362.923259254358</v>
      </c>
      <c r="CF72" s="127">
        <v>21133.775966804438</v>
      </c>
      <c r="CG72" s="127">
        <v>20227.481124936261</v>
      </c>
      <c r="CH72" s="127">
        <v>19453.541976748154</v>
      </c>
      <c r="CI72" s="127">
        <v>19700.469714288265</v>
      </c>
      <c r="CJ72" s="127">
        <v>19837.996930406178</v>
      </c>
      <c r="CK72" s="127">
        <v>19533.509064357528</v>
      </c>
      <c r="CL72" s="127">
        <v>20361.554117138294</v>
      </c>
      <c r="CM72" s="127">
        <v>20234.060416212138</v>
      </c>
      <c r="CN72" s="127">
        <v>21761.529422578369</v>
      </c>
      <c r="CO72" s="127">
        <v>4157.9624118230468</v>
      </c>
      <c r="CP72" s="127">
        <v>4226.9650402698608</v>
      </c>
      <c r="CQ72" s="127">
        <v>3139.0674529999997</v>
      </c>
      <c r="CR72" s="127">
        <v>3286.4167860000002</v>
      </c>
      <c r="CS72" s="127">
        <v>2947.4340779999998</v>
      </c>
      <c r="CT72" s="127">
        <v>6625.1792110000006</v>
      </c>
      <c r="CU72" s="127">
        <v>1543.4472779999999</v>
      </c>
      <c r="CV72" s="127">
        <v>1517.1995750000001</v>
      </c>
      <c r="CW72" s="127">
        <v>2348.7470939999998</v>
      </c>
      <c r="CX72" s="127">
        <v>1348.705788</v>
      </c>
    </row>
    <row r="73" spans="1:102">
      <c r="A73" s="130" t="s">
        <v>513</v>
      </c>
      <c r="B73" s="127">
        <v>0</v>
      </c>
      <c r="C73" s="127">
        <v>0</v>
      </c>
      <c r="D73" s="127">
        <v>0</v>
      </c>
      <c r="E73" s="127">
        <v>0</v>
      </c>
      <c r="F73" s="127">
        <v>0</v>
      </c>
      <c r="G73" s="127">
        <v>0</v>
      </c>
      <c r="H73" s="127">
        <v>0</v>
      </c>
      <c r="I73" s="127">
        <v>0</v>
      </c>
      <c r="J73" s="127">
        <v>0</v>
      </c>
      <c r="K73" s="127">
        <v>0</v>
      </c>
      <c r="L73" s="127">
        <v>0</v>
      </c>
      <c r="M73" s="127">
        <v>0</v>
      </c>
      <c r="N73" s="127">
        <v>0</v>
      </c>
      <c r="O73" s="127">
        <v>0</v>
      </c>
      <c r="P73" s="127">
        <v>0</v>
      </c>
      <c r="Q73" s="127">
        <v>0</v>
      </c>
      <c r="R73" s="127">
        <v>0</v>
      </c>
      <c r="S73" s="127">
        <v>0</v>
      </c>
      <c r="T73" s="127">
        <v>0</v>
      </c>
      <c r="U73" s="127">
        <v>0</v>
      </c>
      <c r="V73" s="127">
        <v>0</v>
      </c>
      <c r="W73" s="127">
        <v>0</v>
      </c>
      <c r="X73" s="127">
        <v>0</v>
      </c>
      <c r="Y73" s="127">
        <v>0</v>
      </c>
      <c r="Z73" s="127">
        <v>0</v>
      </c>
      <c r="AA73" s="127">
        <v>0</v>
      </c>
      <c r="AB73" s="127">
        <v>0</v>
      </c>
      <c r="AC73" s="127">
        <v>0</v>
      </c>
      <c r="AD73" s="127">
        <v>0</v>
      </c>
      <c r="AE73" s="127">
        <v>0</v>
      </c>
      <c r="AF73" s="127">
        <v>1639.54826</v>
      </c>
      <c r="AG73" s="127">
        <v>1792.578117</v>
      </c>
      <c r="AH73" s="127">
        <v>1777.5830000000001</v>
      </c>
      <c r="AI73" s="127">
        <v>2593.414749</v>
      </c>
      <c r="AJ73" s="127">
        <v>0</v>
      </c>
      <c r="AK73" s="127">
        <v>0</v>
      </c>
      <c r="AL73" s="127">
        <v>0</v>
      </c>
      <c r="AM73" s="127">
        <v>0</v>
      </c>
      <c r="AN73" s="127">
        <v>0</v>
      </c>
      <c r="AO73" s="127">
        <v>0</v>
      </c>
      <c r="AP73" s="127">
        <v>0</v>
      </c>
      <c r="AQ73" s="127">
        <v>0</v>
      </c>
      <c r="AR73" s="127">
        <v>0</v>
      </c>
      <c r="AS73" s="127">
        <v>3600.6190000000001</v>
      </c>
      <c r="AT73" s="127">
        <v>4432.7414749999998</v>
      </c>
      <c r="AU73" s="127">
        <v>28497.63841</v>
      </c>
      <c r="AV73" s="127">
        <v>1684.3101454750299</v>
      </c>
      <c r="AW73" s="127">
        <v>2108.6496401998997</v>
      </c>
      <c r="AX73" s="127">
        <v>5047.4020156353599</v>
      </c>
      <c r="AY73" s="127">
        <v>4411.3479337369399</v>
      </c>
      <c r="AZ73" s="127">
        <v>9669.2146580410499</v>
      </c>
      <c r="BA73" s="127">
        <v>28760.369793048198</v>
      </c>
      <c r="BB73" s="127">
        <v>24927.222529492723</v>
      </c>
      <c r="BC73" s="127">
        <v>17779.03782052255</v>
      </c>
      <c r="BD73" s="127">
        <v>28576.856738743161</v>
      </c>
      <c r="BE73" s="127">
        <v>10092.088643481271</v>
      </c>
      <c r="BF73" s="127">
        <v>15589.016754146092</v>
      </c>
      <c r="BG73" s="127">
        <v>15489.905079228718</v>
      </c>
      <c r="BH73" s="127">
        <v>15575.512172729037</v>
      </c>
      <c r="BI73" s="127">
        <v>9833.0527538095102</v>
      </c>
      <c r="BJ73" s="127">
        <v>8492.5613851368416</v>
      </c>
      <c r="BK73" s="127">
        <v>13800.752145351005</v>
      </c>
      <c r="BL73" s="127">
        <v>16261.559050824064</v>
      </c>
      <c r="BM73" s="127">
        <v>11428.759304724974</v>
      </c>
      <c r="BN73" s="127">
        <v>12013.661829294597</v>
      </c>
      <c r="BO73" s="127">
        <v>11563.616413866015</v>
      </c>
      <c r="BP73" s="127">
        <v>4165.2913465855372</v>
      </c>
      <c r="BQ73" s="127">
        <v>4687.6007488186524</v>
      </c>
      <c r="BR73" s="127">
        <v>4900.0506784436275</v>
      </c>
      <c r="BS73" s="127">
        <v>5025.181366765185</v>
      </c>
      <c r="BT73" s="127">
        <v>4747.8150455135819</v>
      </c>
      <c r="BU73" s="127">
        <v>5277.3339453956678</v>
      </c>
      <c r="BV73" s="127">
        <v>5310.929435070303</v>
      </c>
      <c r="BW73" s="127">
        <v>5169.5525337664785</v>
      </c>
      <c r="BX73" s="127">
        <v>9032.2665075630775</v>
      </c>
      <c r="BY73" s="127">
        <v>9877.1708917666037</v>
      </c>
      <c r="BZ73" s="127">
        <v>7157.9986389931719</v>
      </c>
      <c r="CA73" s="127">
        <v>8856.0365682885476</v>
      </c>
      <c r="CB73" s="127">
        <v>7211.7936412948184</v>
      </c>
      <c r="CC73" s="127">
        <v>6381.8615263135416</v>
      </c>
      <c r="CD73" s="127">
        <v>6032.2880912737401</v>
      </c>
      <c r="CE73" s="127">
        <v>5897.7755646393653</v>
      </c>
      <c r="CF73" s="127">
        <v>5809.8117907726464</v>
      </c>
      <c r="CG73" s="127">
        <v>7253.6144585934881</v>
      </c>
      <c r="CH73" s="127">
        <v>5789.3168388621443</v>
      </c>
      <c r="CI73" s="127">
        <v>6381.3958647784602</v>
      </c>
      <c r="CJ73" s="127">
        <v>5429.5501837825332</v>
      </c>
      <c r="CK73" s="127">
        <v>5927.1069872844</v>
      </c>
      <c r="CL73" s="127">
        <v>5625.9478990767002</v>
      </c>
      <c r="CM73" s="127">
        <v>5634.0789896178203</v>
      </c>
      <c r="CN73" s="127">
        <v>5765.9552669258974</v>
      </c>
      <c r="CO73" s="127">
        <v>5475.389493358407</v>
      </c>
      <c r="CP73" s="127">
        <v>5533.4763739372875</v>
      </c>
      <c r="CQ73" s="127">
        <v>5795.7173359999997</v>
      </c>
      <c r="CR73" s="127">
        <v>5600.4281760000003</v>
      </c>
      <c r="CS73" s="127">
        <v>8778.0521960000005</v>
      </c>
      <c r="CT73" s="127">
        <v>28791.628849000001</v>
      </c>
      <c r="CU73" s="127">
        <v>34701.106239000001</v>
      </c>
      <c r="CV73" s="127">
        <v>28543.495321999995</v>
      </c>
      <c r="CW73" s="127">
        <v>6902.7946949999996</v>
      </c>
      <c r="CX73" s="127">
        <v>10153.532958</v>
      </c>
    </row>
    <row r="74" spans="1:102">
      <c r="A74" s="130" t="s">
        <v>514</v>
      </c>
      <c r="B74" s="127">
        <v>0</v>
      </c>
      <c r="C74" s="127">
        <v>0</v>
      </c>
      <c r="D74" s="127">
        <v>0</v>
      </c>
      <c r="E74" s="127">
        <v>0</v>
      </c>
      <c r="F74" s="127">
        <v>0</v>
      </c>
      <c r="G74" s="127">
        <v>0</v>
      </c>
      <c r="H74" s="127">
        <v>0</v>
      </c>
      <c r="I74" s="127">
        <v>0</v>
      </c>
      <c r="J74" s="127">
        <v>0</v>
      </c>
      <c r="K74" s="127">
        <v>0</v>
      </c>
      <c r="L74" s="127">
        <v>0</v>
      </c>
      <c r="M74" s="127">
        <v>0</v>
      </c>
      <c r="N74" s="127">
        <v>0</v>
      </c>
      <c r="O74" s="127">
        <v>0</v>
      </c>
      <c r="P74" s="127">
        <v>0</v>
      </c>
      <c r="Q74" s="127">
        <v>0</v>
      </c>
      <c r="R74" s="127">
        <v>0</v>
      </c>
      <c r="S74" s="127">
        <v>0</v>
      </c>
      <c r="T74" s="127">
        <v>0</v>
      </c>
      <c r="U74" s="127">
        <v>0</v>
      </c>
      <c r="V74" s="127">
        <v>0</v>
      </c>
      <c r="W74" s="127">
        <v>0</v>
      </c>
      <c r="X74" s="127">
        <v>0</v>
      </c>
      <c r="Y74" s="127">
        <v>0</v>
      </c>
      <c r="Z74" s="127">
        <v>0</v>
      </c>
      <c r="AA74" s="127">
        <v>0</v>
      </c>
      <c r="AB74" s="127">
        <v>4.4400000000000002E-5</v>
      </c>
      <c r="AC74" s="127">
        <v>273.59613100000001</v>
      </c>
      <c r="AD74" s="127">
        <v>297.585396</v>
      </c>
      <c r="AE74" s="127">
        <v>303.42037199999999</v>
      </c>
      <c r="AF74" s="127">
        <v>328.57346699999999</v>
      </c>
      <c r="AG74" s="127">
        <v>331.76510300000001</v>
      </c>
      <c r="AH74" s="127">
        <v>318.12907899999999</v>
      </c>
      <c r="AI74" s="127">
        <v>911.73000500000001</v>
      </c>
      <c r="AJ74" s="127">
        <v>953.60050190000004</v>
      </c>
      <c r="AK74" s="127">
        <v>437.7446185</v>
      </c>
      <c r="AL74" s="127">
        <v>546.54679639999995</v>
      </c>
      <c r="AM74" s="127">
        <v>2070.022023</v>
      </c>
      <c r="AN74" s="127">
        <v>2931.097753</v>
      </c>
      <c r="AO74" s="127">
        <v>4198.3027419999999</v>
      </c>
      <c r="AP74" s="127">
        <v>4867.5388389999998</v>
      </c>
      <c r="AQ74" s="127">
        <v>5342.4421579999998</v>
      </c>
      <c r="AR74" s="127">
        <v>6264.8162439999996</v>
      </c>
      <c r="AS74" s="127">
        <v>71.655000000000001</v>
      </c>
      <c r="AT74" s="127">
        <v>64.514914300000001</v>
      </c>
      <c r="AU74" s="127">
        <v>99.0056783</v>
      </c>
      <c r="AV74" s="127">
        <v>2397.2249208222811</v>
      </c>
      <c r="AW74" s="127">
        <v>1166.1957443798219</v>
      </c>
      <c r="AX74" s="127">
        <v>1144.6211391972811</v>
      </c>
      <c r="AY74" s="127">
        <v>1063.8728527126968</v>
      </c>
      <c r="AZ74" s="127">
        <v>1623.9052549995488</v>
      </c>
      <c r="BA74" s="127">
        <v>5720.4613237167105</v>
      </c>
      <c r="BB74" s="127">
        <v>2166.2180627208559</v>
      </c>
      <c r="BC74" s="127">
        <v>2834.2711600085249</v>
      </c>
      <c r="BD74" s="127">
        <v>3382.6490329053868</v>
      </c>
      <c r="BE74" s="127">
        <v>1922.1094692370627</v>
      </c>
      <c r="BF74" s="127">
        <v>2059.8004361115777</v>
      </c>
      <c r="BG74" s="127">
        <v>1766.175419866903</v>
      </c>
      <c r="BH74" s="127">
        <v>1960.3424920355274</v>
      </c>
      <c r="BI74" s="127">
        <v>1816.2844337089718</v>
      </c>
      <c r="BJ74" s="127">
        <v>2446.7878170863605</v>
      </c>
      <c r="BK74" s="127">
        <v>3901.1516179882528</v>
      </c>
      <c r="BL74" s="127">
        <v>7310.2345086051164</v>
      </c>
      <c r="BM74" s="127">
        <v>4991.7262806472818</v>
      </c>
      <c r="BN74" s="127">
        <v>4297.6721041493065</v>
      </c>
      <c r="BO74" s="127">
        <v>4399.5219812331316</v>
      </c>
      <c r="BP74" s="127">
        <v>4873.5859821130989</v>
      </c>
      <c r="BQ74" s="127">
        <v>4880.1503799062521</v>
      </c>
      <c r="BR74" s="127">
        <v>4937.2927637884559</v>
      </c>
      <c r="BS74" s="127">
        <v>4663.3828159575069</v>
      </c>
      <c r="BT74" s="127">
        <v>4678.2514954088483</v>
      </c>
      <c r="BU74" s="127">
        <v>4188.7351662535066</v>
      </c>
      <c r="BV74" s="127">
        <v>4387.8766394814411</v>
      </c>
      <c r="BW74" s="127">
        <v>4491.9583882440465</v>
      </c>
      <c r="BX74" s="127">
        <v>4437.7796191256621</v>
      </c>
      <c r="BY74" s="127">
        <v>4461.0313146474045</v>
      </c>
      <c r="BZ74" s="127">
        <v>4325.8571180160989</v>
      </c>
      <c r="CA74" s="127">
        <v>4260.4022683945286</v>
      </c>
      <c r="CB74" s="127">
        <v>4137.9493708813143</v>
      </c>
      <c r="CC74" s="127">
        <v>3976.8185292935846</v>
      </c>
      <c r="CD74" s="127">
        <v>3209.8654614565935</v>
      </c>
      <c r="CE74" s="127">
        <v>2862.4767080815386</v>
      </c>
      <c r="CF74" s="127">
        <v>2739.6334666331336</v>
      </c>
      <c r="CG74" s="127">
        <v>2660.7515266731807</v>
      </c>
      <c r="CH74" s="127">
        <v>2591.0915836437216</v>
      </c>
      <c r="CI74" s="127">
        <v>2549.8623652503675</v>
      </c>
      <c r="CJ74" s="127">
        <v>2526.5626085418667</v>
      </c>
      <c r="CK74" s="127">
        <v>2439.7869048562766</v>
      </c>
      <c r="CL74" s="127">
        <v>2460.8300593014001</v>
      </c>
      <c r="CM74" s="127">
        <v>2463.8534539734896</v>
      </c>
      <c r="CN74" s="127">
        <v>2421.3237955859267</v>
      </c>
      <c r="CO74" s="127">
        <v>2463.8629685277783</v>
      </c>
      <c r="CP74" s="127">
        <v>2430.5579682592183</v>
      </c>
      <c r="CQ74" s="127">
        <v>2462.5793490000001</v>
      </c>
      <c r="CR74" s="127">
        <v>2732.686874</v>
      </c>
      <c r="CS74" s="127">
        <v>2825.9825219999998</v>
      </c>
      <c r="CT74" s="127">
        <v>2755.2829629999997</v>
      </c>
      <c r="CU74" s="127">
        <v>1358.7099934999999</v>
      </c>
      <c r="CV74" s="127">
        <v>1330.7277455000001</v>
      </c>
      <c r="CW74" s="127">
        <v>1046.6501561</v>
      </c>
      <c r="CX74" s="127">
        <v>901.89734859999999</v>
      </c>
    </row>
    <row r="75" spans="1:102">
      <c r="A75" s="130" t="s">
        <v>515</v>
      </c>
      <c r="B75" s="127">
        <v>0</v>
      </c>
      <c r="C75" s="127">
        <v>0</v>
      </c>
      <c r="D75" s="127">
        <v>0</v>
      </c>
      <c r="E75" s="127">
        <v>0</v>
      </c>
      <c r="F75" s="127">
        <v>0</v>
      </c>
      <c r="G75" s="127">
        <v>0</v>
      </c>
      <c r="H75" s="127">
        <v>0</v>
      </c>
      <c r="I75" s="127">
        <v>0</v>
      </c>
      <c r="J75" s="127">
        <v>0</v>
      </c>
      <c r="K75" s="127">
        <v>0</v>
      </c>
      <c r="L75" s="127">
        <v>0</v>
      </c>
      <c r="M75" s="127">
        <v>0</v>
      </c>
      <c r="N75" s="127">
        <v>0</v>
      </c>
      <c r="O75" s="127">
        <v>0</v>
      </c>
      <c r="P75" s="127">
        <v>0</v>
      </c>
      <c r="Q75" s="127">
        <v>0</v>
      </c>
      <c r="R75" s="127">
        <v>0</v>
      </c>
      <c r="S75" s="127">
        <v>0</v>
      </c>
      <c r="T75" s="127">
        <v>0</v>
      </c>
      <c r="U75" s="127">
        <v>0</v>
      </c>
      <c r="V75" s="127">
        <v>0</v>
      </c>
      <c r="W75" s="127">
        <v>0</v>
      </c>
      <c r="X75" s="127">
        <v>0</v>
      </c>
      <c r="Y75" s="127">
        <v>0</v>
      </c>
      <c r="Z75" s="127">
        <v>0</v>
      </c>
      <c r="AA75" s="127">
        <v>0</v>
      </c>
      <c r="AB75" s="127">
        <v>0</v>
      </c>
      <c r="AC75" s="127">
        <v>0</v>
      </c>
      <c r="AD75" s="127">
        <v>0</v>
      </c>
      <c r="AE75" s="127">
        <v>0</v>
      </c>
      <c r="AF75" s="127">
        <v>0</v>
      </c>
      <c r="AG75" s="127">
        <v>0</v>
      </c>
      <c r="AH75" s="127">
        <v>0</v>
      </c>
      <c r="AI75" s="127">
        <v>1.5399999999999999E-3</v>
      </c>
      <c r="AJ75" s="127">
        <v>0</v>
      </c>
      <c r="AK75" s="127">
        <v>0</v>
      </c>
      <c r="AL75" s="127">
        <v>2.0079999999999998E-3</v>
      </c>
      <c r="AM75" s="127">
        <v>1.884E-3</v>
      </c>
      <c r="AN75" s="127">
        <v>0</v>
      </c>
      <c r="AO75" s="127">
        <v>0</v>
      </c>
      <c r="AP75" s="127">
        <v>0</v>
      </c>
      <c r="AQ75" s="127">
        <v>0</v>
      </c>
      <c r="AR75" s="127">
        <v>246.64530909999999</v>
      </c>
      <c r="AS75" s="127">
        <v>4258.5469999999996</v>
      </c>
      <c r="AT75" s="127">
        <v>3797.5433090000001</v>
      </c>
      <c r="AU75" s="127">
        <v>4240.7572129999999</v>
      </c>
      <c r="AV75" s="127">
        <v>5169.9354003574999</v>
      </c>
      <c r="AW75" s="127">
        <v>5640.4004739002003</v>
      </c>
      <c r="AX75" s="127">
        <v>0</v>
      </c>
      <c r="AY75" s="127">
        <v>0</v>
      </c>
      <c r="AZ75" s="127">
        <v>0</v>
      </c>
      <c r="BA75" s="127">
        <v>0</v>
      </c>
      <c r="BB75" s="127">
        <v>0</v>
      </c>
      <c r="BC75" s="127">
        <v>0</v>
      </c>
      <c r="BD75" s="127">
        <v>365.56970269280242</v>
      </c>
      <c r="BE75" s="127">
        <v>77.750389128612511</v>
      </c>
      <c r="BF75" s="127">
        <v>204.1464734604759</v>
      </c>
      <c r="BG75" s="127">
        <v>305.87978709602163</v>
      </c>
      <c r="BH75" s="127">
        <v>356.53910055345727</v>
      </c>
      <c r="BI75" s="127">
        <v>290.59971585434721</v>
      </c>
      <c r="BJ75" s="127">
        <v>364.95016625304794</v>
      </c>
      <c r="BK75" s="127">
        <v>25.739918105457722</v>
      </c>
      <c r="BL75" s="127">
        <v>33.469282175399741</v>
      </c>
      <c r="BM75" s="127">
        <v>0.44535309609997775</v>
      </c>
      <c r="BN75" s="127">
        <v>3.9668405285936301</v>
      </c>
      <c r="BO75" s="127">
        <v>6.6602070507948516</v>
      </c>
      <c r="BP75" s="127">
        <v>2.6992531128087176</v>
      </c>
      <c r="BQ75" s="127">
        <v>19.498330001015894</v>
      </c>
      <c r="BR75" s="127">
        <v>21.775519053757268</v>
      </c>
      <c r="BS75" s="127">
        <v>8.0864089259258893</v>
      </c>
      <c r="BT75" s="127">
        <v>5.607880068272701</v>
      </c>
      <c r="BU75" s="127">
        <v>10.680290185114238</v>
      </c>
      <c r="BV75" s="127">
        <v>11.390312559610363</v>
      </c>
      <c r="BW75" s="127">
        <v>6.5347444991040948</v>
      </c>
      <c r="BX75" s="127">
        <v>2.2228267257629994</v>
      </c>
      <c r="BY75" s="127">
        <v>181.31671713080004</v>
      </c>
      <c r="BZ75" s="127">
        <v>127.34331954675382</v>
      </c>
      <c r="CA75" s="127">
        <v>7.8956442875427975</v>
      </c>
      <c r="CB75" s="127">
        <v>2430.3267667237878</v>
      </c>
      <c r="CC75" s="127">
        <v>33.269615168360005</v>
      </c>
      <c r="CD75" s="127">
        <v>0.7719224738099999</v>
      </c>
      <c r="CE75" s="127">
        <v>4.6977706051699997</v>
      </c>
      <c r="CF75" s="127">
        <v>0.77270333848000061</v>
      </c>
      <c r="CG75" s="127">
        <v>4.6956442523999993</v>
      </c>
      <c r="CH75" s="127">
        <v>387.05265737834992</v>
      </c>
      <c r="CI75" s="127">
        <v>387.6358807814899</v>
      </c>
      <c r="CJ75" s="127">
        <v>429.93009644888986</v>
      </c>
      <c r="CK75" s="127">
        <v>42.27803954553</v>
      </c>
      <c r="CL75" s="127">
        <v>36.484003311499997</v>
      </c>
      <c r="CM75" s="127">
        <v>30.562760405909998</v>
      </c>
      <c r="CN75" s="127">
        <v>27.487498013279996</v>
      </c>
      <c r="CO75" s="127">
        <v>430.47949284271988</v>
      </c>
      <c r="CP75" s="127">
        <v>2.74480705116</v>
      </c>
      <c r="CQ75" s="127">
        <v>5.5320236100000004</v>
      </c>
      <c r="CR75" s="127">
        <v>8.3020950819999992</v>
      </c>
      <c r="CS75" s="127">
        <v>5.5658000000000001E-5</v>
      </c>
      <c r="CT75" s="127">
        <v>2.7234889139999998</v>
      </c>
      <c r="CU75" s="127">
        <v>292.3687645</v>
      </c>
      <c r="CV75" s="127">
        <v>5.4246999999999997E-5</v>
      </c>
      <c r="CW75" s="127">
        <v>5.4005600000000003E-5</v>
      </c>
      <c r="CX75" s="127">
        <v>5.5083399999999995E-5</v>
      </c>
    </row>
    <row r="76" spans="1:102">
      <c r="A76" s="128" t="s">
        <v>518</v>
      </c>
      <c r="B76" s="126">
        <v>0</v>
      </c>
      <c r="C76" s="126">
        <v>0</v>
      </c>
      <c r="D76" s="126">
        <v>0</v>
      </c>
      <c r="E76" s="126">
        <v>0</v>
      </c>
      <c r="F76" s="126">
        <v>0</v>
      </c>
      <c r="G76" s="126">
        <v>0</v>
      </c>
      <c r="H76" s="126">
        <v>0</v>
      </c>
      <c r="I76" s="126">
        <v>0</v>
      </c>
      <c r="J76" s="126">
        <v>0</v>
      </c>
      <c r="K76" s="126">
        <v>0</v>
      </c>
      <c r="L76" s="126">
        <v>0</v>
      </c>
      <c r="M76" s="126">
        <v>0</v>
      </c>
      <c r="N76" s="126">
        <v>0</v>
      </c>
      <c r="O76" s="126">
        <v>0</v>
      </c>
      <c r="P76" s="126">
        <v>0</v>
      </c>
      <c r="Q76" s="126">
        <v>0</v>
      </c>
      <c r="R76" s="126">
        <v>0</v>
      </c>
      <c r="S76" s="126">
        <v>0</v>
      </c>
      <c r="T76" s="126">
        <v>0</v>
      </c>
      <c r="U76" s="126">
        <v>0</v>
      </c>
      <c r="V76" s="126">
        <v>0</v>
      </c>
      <c r="W76" s="126">
        <v>0</v>
      </c>
      <c r="X76" s="126">
        <v>0</v>
      </c>
      <c r="Y76" s="126">
        <v>0</v>
      </c>
      <c r="Z76" s="126">
        <v>0</v>
      </c>
      <c r="AA76" s="126">
        <v>0</v>
      </c>
      <c r="AB76" s="126">
        <v>0</v>
      </c>
      <c r="AC76" s="126">
        <v>0</v>
      </c>
      <c r="AD76" s="126">
        <v>0</v>
      </c>
      <c r="AE76" s="126">
        <v>0</v>
      </c>
      <c r="AF76" s="126">
        <v>0</v>
      </c>
      <c r="AG76" s="126">
        <v>0</v>
      </c>
      <c r="AH76" s="126">
        <v>0</v>
      </c>
      <c r="AI76" s="126">
        <v>0</v>
      </c>
      <c r="AJ76" s="126">
        <v>0</v>
      </c>
      <c r="AK76" s="126">
        <v>0</v>
      </c>
      <c r="AL76" s="126">
        <v>0</v>
      </c>
      <c r="AM76" s="126">
        <v>0</v>
      </c>
      <c r="AN76" s="126">
        <v>0</v>
      </c>
      <c r="AO76" s="126">
        <v>0</v>
      </c>
      <c r="AP76" s="126">
        <v>0</v>
      </c>
      <c r="AQ76" s="126">
        <v>0</v>
      </c>
      <c r="AR76" s="126">
        <v>0</v>
      </c>
      <c r="AS76" s="126">
        <v>0</v>
      </c>
      <c r="AT76" s="126">
        <v>0</v>
      </c>
      <c r="AU76" s="126">
        <v>0</v>
      </c>
      <c r="AV76" s="126">
        <v>104752.41613592391</v>
      </c>
      <c r="AW76" s="126">
        <v>106481.70998962878</v>
      </c>
      <c r="AX76" s="126">
        <v>107590.65723872572</v>
      </c>
      <c r="AY76" s="126">
        <v>113606.46518127563</v>
      </c>
      <c r="AZ76" s="126">
        <v>133420.75720608947</v>
      </c>
      <c r="BA76" s="126">
        <v>173075.5109518792</v>
      </c>
      <c r="BB76" s="126">
        <v>123155.91170823155</v>
      </c>
      <c r="BC76" s="126">
        <v>129571.15024236264</v>
      </c>
      <c r="BD76" s="126">
        <v>202126.95514128811</v>
      </c>
      <c r="BE76" s="126">
        <v>198665.39793027326</v>
      </c>
      <c r="BF76" s="126">
        <v>220883.33254528602</v>
      </c>
      <c r="BG76" s="126">
        <v>251345.81402965373</v>
      </c>
      <c r="BH76" s="126">
        <v>251221.66660738239</v>
      </c>
      <c r="BI76" s="126">
        <v>232435.48828221703</v>
      </c>
      <c r="BJ76" s="126">
        <v>235988.62860459299</v>
      </c>
      <c r="BK76" s="126">
        <v>92851.146908164534</v>
      </c>
      <c r="BL76" s="126">
        <v>100652.76182771884</v>
      </c>
      <c r="BM76" s="126">
        <v>109536.55120917312</v>
      </c>
      <c r="BN76" s="126">
        <v>107445.18057828762</v>
      </c>
      <c r="BO76" s="126">
        <v>117443.00793328222</v>
      </c>
      <c r="BP76" s="126">
        <v>149905.46142427326</v>
      </c>
      <c r="BQ76" s="126">
        <v>186193.04763638219</v>
      </c>
      <c r="BR76" s="126">
        <v>192655.00141037337</v>
      </c>
      <c r="BS76" s="126">
        <v>192475.54529415473</v>
      </c>
      <c r="BT76" s="126">
        <v>194949.09573902778</v>
      </c>
      <c r="BU76" s="126">
        <v>187082.86359295301</v>
      </c>
      <c r="BV76" s="126">
        <v>181992.19313303582</v>
      </c>
      <c r="BW76" s="126">
        <v>171051.22585963889</v>
      </c>
      <c r="BX76" s="126">
        <v>179003.02812395932</v>
      </c>
      <c r="BY76" s="126">
        <v>190900.97818071474</v>
      </c>
      <c r="BZ76" s="126">
        <v>190116.37625779639</v>
      </c>
      <c r="CA76" s="126">
        <v>180382.00768053939</v>
      </c>
      <c r="CB76" s="126">
        <v>183167.75664223087</v>
      </c>
      <c r="CC76" s="126">
        <v>178631.17387499876</v>
      </c>
      <c r="CD76" s="126">
        <v>167197.5107342292</v>
      </c>
      <c r="CE76" s="126">
        <v>138231.89517196754</v>
      </c>
      <c r="CF76" s="126">
        <v>134738.11682832811</v>
      </c>
      <c r="CG76" s="126">
        <v>143069.08654124173</v>
      </c>
      <c r="CH76" s="126">
        <v>134603.83038650019</v>
      </c>
      <c r="CI76" s="126">
        <v>136867.68659410827</v>
      </c>
      <c r="CJ76" s="126">
        <v>128486.42155924703</v>
      </c>
      <c r="CK76" s="126">
        <v>127070.2206514195</v>
      </c>
      <c r="CL76" s="126">
        <v>136243.9150815506</v>
      </c>
      <c r="CM76" s="126">
        <v>134551.55853142828</v>
      </c>
      <c r="CN76" s="126">
        <v>133852.12389509159</v>
      </c>
      <c r="CO76" s="126">
        <v>145850.25163465596</v>
      </c>
      <c r="CP76" s="126">
        <v>130895.07913124003</v>
      </c>
      <c r="CQ76" s="126">
        <v>134171.32221889999</v>
      </c>
      <c r="CR76" s="126">
        <v>127100.31336000001</v>
      </c>
      <c r="CS76" s="126">
        <v>138024.5947172</v>
      </c>
      <c r="CT76" s="126">
        <v>137315.4763948</v>
      </c>
      <c r="CU76" s="126">
        <v>140593.07589930002</v>
      </c>
      <c r="CV76" s="126">
        <v>131434.10283379999</v>
      </c>
      <c r="CW76" s="126">
        <v>114485.67745178999</v>
      </c>
      <c r="CX76" s="126">
        <v>132574.90020946003</v>
      </c>
    </row>
    <row r="77" spans="1:102">
      <c r="A77" s="129" t="s">
        <v>495</v>
      </c>
      <c r="B77" s="127" t="s">
        <v>113</v>
      </c>
      <c r="C77" s="127">
        <v>0</v>
      </c>
      <c r="D77" s="127">
        <v>0</v>
      </c>
      <c r="E77" s="127">
        <v>0</v>
      </c>
      <c r="F77" s="127">
        <v>0</v>
      </c>
      <c r="G77" s="127">
        <v>0</v>
      </c>
      <c r="H77" s="127">
        <v>0</v>
      </c>
      <c r="I77" s="127">
        <v>0</v>
      </c>
      <c r="J77" s="127">
        <v>0</v>
      </c>
      <c r="K77" s="127">
        <v>0</v>
      </c>
      <c r="L77" s="127">
        <v>0</v>
      </c>
      <c r="M77" s="127">
        <v>0</v>
      </c>
      <c r="N77" s="127">
        <v>0</v>
      </c>
      <c r="O77" s="127">
        <v>0</v>
      </c>
      <c r="P77" s="127">
        <v>0</v>
      </c>
      <c r="Q77" s="127">
        <v>0</v>
      </c>
      <c r="R77" s="127">
        <v>0</v>
      </c>
      <c r="S77" s="127">
        <v>0</v>
      </c>
      <c r="T77" s="127">
        <v>0</v>
      </c>
      <c r="U77" s="127">
        <v>0</v>
      </c>
      <c r="V77" s="127">
        <v>0</v>
      </c>
      <c r="W77" s="127">
        <v>0</v>
      </c>
      <c r="X77" s="127">
        <v>0</v>
      </c>
      <c r="Y77" s="127">
        <v>0</v>
      </c>
      <c r="Z77" s="127">
        <v>0</v>
      </c>
      <c r="AA77" s="127">
        <v>0</v>
      </c>
      <c r="AB77" s="127">
        <v>0</v>
      </c>
      <c r="AC77" s="127">
        <v>0</v>
      </c>
      <c r="AD77" s="127">
        <v>0</v>
      </c>
      <c r="AE77" s="127">
        <v>0</v>
      </c>
      <c r="AF77" s="127">
        <v>0</v>
      </c>
      <c r="AG77" s="127">
        <v>0</v>
      </c>
      <c r="AH77" s="127">
        <v>0</v>
      </c>
      <c r="AI77" s="127">
        <v>0</v>
      </c>
      <c r="AJ77" s="127">
        <v>0</v>
      </c>
      <c r="AK77" s="127">
        <v>0</v>
      </c>
      <c r="AL77" s="127">
        <v>0</v>
      </c>
      <c r="AM77" s="127">
        <v>0</v>
      </c>
      <c r="AN77" s="127">
        <v>0</v>
      </c>
      <c r="AO77" s="127">
        <v>0</v>
      </c>
      <c r="AP77" s="127">
        <v>0</v>
      </c>
      <c r="AQ77" s="127">
        <v>0</v>
      </c>
      <c r="AR77" s="127">
        <v>0</v>
      </c>
      <c r="AS77" s="127">
        <v>0</v>
      </c>
      <c r="AT77" s="127">
        <v>0</v>
      </c>
      <c r="AU77" s="127">
        <v>0</v>
      </c>
      <c r="AV77" s="127">
        <v>430.26574360019998</v>
      </c>
      <c r="AW77" s="127">
        <v>476.1754339524</v>
      </c>
      <c r="AX77" s="127">
        <v>4552.2561689235999</v>
      </c>
      <c r="AY77" s="127">
        <v>4213.5293405029397</v>
      </c>
      <c r="AZ77" s="127">
        <v>5937.2828197977997</v>
      </c>
      <c r="BA77" s="127">
        <v>6916.6689473159204</v>
      </c>
      <c r="BB77" s="127">
        <v>6556.3467437018471</v>
      </c>
      <c r="BC77" s="127">
        <v>6564.025850421669</v>
      </c>
      <c r="BD77" s="127">
        <v>1542.3260488948001</v>
      </c>
      <c r="BE77" s="127">
        <v>1647.6738542715</v>
      </c>
      <c r="BF77" s="127">
        <v>1553.8458542715</v>
      </c>
      <c r="BG77" s="127">
        <v>881.70899999999995</v>
      </c>
      <c r="BH77" s="127">
        <v>2337.5839999999998</v>
      </c>
      <c r="BI77" s="127">
        <v>365.04899999999998</v>
      </c>
      <c r="BJ77" s="127">
        <v>374.86599999999999</v>
      </c>
      <c r="BK77" s="127">
        <v>207.363</v>
      </c>
      <c r="BL77" s="127">
        <v>222.65700000000001</v>
      </c>
      <c r="BM77" s="127">
        <v>201.142</v>
      </c>
      <c r="BN77" s="127">
        <v>468.80772200000001</v>
      </c>
      <c r="BO77" s="127">
        <v>229.25800000000001</v>
      </c>
      <c r="BP77" s="127">
        <v>220.589</v>
      </c>
      <c r="BQ77" s="127">
        <v>236.053</v>
      </c>
      <c r="BR77" s="127">
        <v>236.209</v>
      </c>
      <c r="BS77" s="127">
        <v>261.435</v>
      </c>
      <c r="BT77" s="127">
        <v>237.87029999999999</v>
      </c>
      <c r="BU77" s="127">
        <v>233.6523</v>
      </c>
      <c r="BV77" s="127">
        <v>248.523</v>
      </c>
      <c r="BW77" s="127">
        <v>239.44399999999999</v>
      </c>
      <c r="BX77" s="127">
        <v>352.387</v>
      </c>
      <c r="BY77" s="127">
        <v>342.66550000000001</v>
      </c>
      <c r="BZ77" s="127">
        <v>579.42791699999998</v>
      </c>
      <c r="CA77" s="127">
        <v>447.12888899999996</v>
      </c>
      <c r="CB77" s="127">
        <v>213.22</v>
      </c>
      <c r="CC77" s="127">
        <v>472.68566700000002</v>
      </c>
      <c r="CD77" s="127">
        <v>411.85894400000001</v>
      </c>
      <c r="CE77" s="127">
        <v>353.34825000000001</v>
      </c>
      <c r="CF77" s="127">
        <v>331.23166700000002</v>
      </c>
      <c r="CG77" s="127">
        <v>459.19137000000001</v>
      </c>
      <c r="CH77" s="127">
        <v>477.452854</v>
      </c>
      <c r="CI77" s="127">
        <v>510.70156900000001</v>
      </c>
      <c r="CJ77" s="127">
        <v>208.88732385400002</v>
      </c>
      <c r="CK77" s="127">
        <v>1978.0667390000001</v>
      </c>
      <c r="CL77" s="127">
        <v>1841.3986621184999</v>
      </c>
      <c r="CM77" s="127">
        <v>1898.3502910221996</v>
      </c>
      <c r="CN77" s="127">
        <v>1859.2810910938001</v>
      </c>
      <c r="CO77" s="127">
        <v>2318.6616182654989</v>
      </c>
      <c r="CP77" s="127">
        <v>2216.2611380000003</v>
      </c>
      <c r="CQ77" s="127">
        <v>2283.9803620000002</v>
      </c>
      <c r="CR77" s="127">
        <v>2277.1083620000004</v>
      </c>
      <c r="CS77" s="127">
        <v>2048.4556250000001</v>
      </c>
      <c r="CT77" s="127">
        <v>2053.1113150000001</v>
      </c>
      <c r="CU77" s="127">
        <v>2176.6435799999999</v>
      </c>
      <c r="CV77" s="127">
        <v>2131.358573</v>
      </c>
      <c r="CW77" s="127">
        <v>1946.4117443000002</v>
      </c>
      <c r="CX77" s="127">
        <v>1805.2040024999999</v>
      </c>
    </row>
    <row r="78" spans="1:102">
      <c r="A78" s="130" t="s">
        <v>496</v>
      </c>
      <c r="B78" s="127" t="s">
        <v>113</v>
      </c>
      <c r="C78" s="127">
        <v>0</v>
      </c>
      <c r="D78" s="127">
        <v>0</v>
      </c>
      <c r="E78" s="127">
        <v>0</v>
      </c>
      <c r="F78" s="127">
        <v>0</v>
      </c>
      <c r="G78" s="127">
        <v>0</v>
      </c>
      <c r="H78" s="127">
        <v>0</v>
      </c>
      <c r="I78" s="127">
        <v>0</v>
      </c>
      <c r="J78" s="127">
        <v>0</v>
      </c>
      <c r="K78" s="127">
        <v>0</v>
      </c>
      <c r="L78" s="127">
        <v>0</v>
      </c>
      <c r="M78" s="127">
        <v>0</v>
      </c>
      <c r="N78" s="127">
        <v>0</v>
      </c>
      <c r="O78" s="127">
        <v>0</v>
      </c>
      <c r="P78" s="127">
        <v>0</v>
      </c>
      <c r="Q78" s="127">
        <v>0</v>
      </c>
      <c r="R78" s="127">
        <v>0</v>
      </c>
      <c r="S78" s="127">
        <v>0</v>
      </c>
      <c r="T78" s="127">
        <v>0</v>
      </c>
      <c r="U78" s="127">
        <v>0</v>
      </c>
      <c r="V78" s="127">
        <v>0</v>
      </c>
      <c r="W78" s="127">
        <v>0</v>
      </c>
      <c r="X78" s="127">
        <v>0</v>
      </c>
      <c r="Y78" s="127">
        <v>0</v>
      </c>
      <c r="Z78" s="127">
        <v>0</v>
      </c>
      <c r="AA78" s="127">
        <v>0</v>
      </c>
      <c r="AB78" s="127">
        <v>0</v>
      </c>
      <c r="AC78" s="127">
        <v>0</v>
      </c>
      <c r="AD78" s="127">
        <v>0</v>
      </c>
      <c r="AE78" s="127">
        <v>0</v>
      </c>
      <c r="AF78" s="127">
        <v>0</v>
      </c>
      <c r="AG78" s="127">
        <v>0</v>
      </c>
      <c r="AH78" s="127">
        <v>0</v>
      </c>
      <c r="AI78" s="127">
        <v>0</v>
      </c>
      <c r="AJ78" s="127">
        <v>0</v>
      </c>
      <c r="AK78" s="127">
        <v>0</v>
      </c>
      <c r="AL78" s="127">
        <v>0</v>
      </c>
      <c r="AM78" s="127">
        <v>0</v>
      </c>
      <c r="AN78" s="127">
        <v>0</v>
      </c>
      <c r="AO78" s="127">
        <v>0</v>
      </c>
      <c r="AP78" s="127">
        <v>0</v>
      </c>
      <c r="AQ78" s="127">
        <v>0</v>
      </c>
      <c r="AR78" s="127">
        <v>0</v>
      </c>
      <c r="AS78" s="127">
        <v>0</v>
      </c>
      <c r="AT78" s="127">
        <v>0</v>
      </c>
      <c r="AU78" s="127">
        <v>0</v>
      </c>
      <c r="AV78" s="127">
        <v>1954.5340000000001</v>
      </c>
      <c r="AW78" s="127">
        <v>250.75800000000001</v>
      </c>
      <c r="AX78" s="127">
        <v>180.38200000000001</v>
      </c>
      <c r="AY78" s="127">
        <v>224.00700000000001</v>
      </c>
      <c r="AZ78" s="127">
        <v>216.428</v>
      </c>
      <c r="BA78" s="127">
        <v>235.77600000000001</v>
      </c>
      <c r="BB78" s="127">
        <v>378.56799999999998</v>
      </c>
      <c r="BC78" s="127">
        <v>189.25700000000001</v>
      </c>
      <c r="BD78" s="127">
        <v>401.05599999999998</v>
      </c>
      <c r="BE78" s="127">
        <v>274.08699999999999</v>
      </c>
      <c r="BF78" s="127">
        <v>267.86500000000001</v>
      </c>
      <c r="BG78" s="127">
        <v>226.11600000000001</v>
      </c>
      <c r="BH78" s="127">
        <v>1125.569</v>
      </c>
      <c r="BI78" s="127">
        <v>955.20901007180385</v>
      </c>
      <c r="BJ78" s="127">
        <v>942.125</v>
      </c>
      <c r="BK78" s="127">
        <v>3404.489</v>
      </c>
      <c r="BL78" s="127">
        <v>4385.99</v>
      </c>
      <c r="BM78" s="127">
        <v>5217.4660000000003</v>
      </c>
      <c r="BN78" s="127">
        <v>5942.3509999999997</v>
      </c>
      <c r="BO78" s="127">
        <v>4154.2619999999997</v>
      </c>
      <c r="BP78" s="127">
        <v>5607.1091249999999</v>
      </c>
      <c r="BQ78" s="127">
        <v>5580.6441629999999</v>
      </c>
      <c r="BR78" s="127">
        <v>4616.0587420000002</v>
      </c>
      <c r="BS78" s="127">
        <v>4693.9667359999994</v>
      </c>
      <c r="BT78" s="127">
        <v>4728.8241339999995</v>
      </c>
      <c r="BU78" s="127">
        <v>4764.1197149999998</v>
      </c>
      <c r="BV78" s="127">
        <v>3434.7121629999997</v>
      </c>
      <c r="BW78" s="127">
        <v>3467.2215379999998</v>
      </c>
      <c r="BX78" s="127">
        <v>3493.0386669999998</v>
      </c>
      <c r="BY78" s="127">
        <v>3128.7005049999998</v>
      </c>
      <c r="BZ78" s="127">
        <v>3240.8912209999999</v>
      </c>
      <c r="CA78" s="127">
        <v>2594.5807959987055</v>
      </c>
      <c r="CB78" s="127">
        <v>3299.7854860000002</v>
      </c>
      <c r="CC78" s="127">
        <v>2108.7894170007985</v>
      </c>
      <c r="CD78" s="127">
        <v>2014.0773039999999</v>
      </c>
      <c r="CE78" s="127">
        <v>1937.5173649999999</v>
      </c>
      <c r="CF78" s="127">
        <v>1788.7159180000001</v>
      </c>
      <c r="CG78" s="127">
        <v>1850.5010910000001</v>
      </c>
      <c r="CH78" s="127">
        <v>2140.9405070000003</v>
      </c>
      <c r="CI78" s="127">
        <v>2146.0166359999998</v>
      </c>
      <c r="CJ78" s="127">
        <v>1359.480437507</v>
      </c>
      <c r="CK78" s="127">
        <v>2150.8359139999998</v>
      </c>
      <c r="CL78" s="127">
        <v>1909.5586526965001</v>
      </c>
      <c r="CM78" s="127">
        <v>1884.2662774374999</v>
      </c>
      <c r="CN78" s="127">
        <v>1908.4485539828004</v>
      </c>
      <c r="CO78" s="127">
        <v>1626.7021300703</v>
      </c>
      <c r="CP78" s="127">
        <v>1814.8225970000001</v>
      </c>
      <c r="CQ78" s="127">
        <v>1383.9336779999999</v>
      </c>
      <c r="CR78" s="127">
        <v>1400.5116779999998</v>
      </c>
      <c r="CS78" s="127">
        <v>1403.570258</v>
      </c>
      <c r="CT78" s="127">
        <v>1456.1829610000002</v>
      </c>
      <c r="CU78" s="127">
        <v>1083.0863840000002</v>
      </c>
      <c r="CV78" s="127">
        <v>874.15507100000002</v>
      </c>
      <c r="CW78" s="127">
        <v>781.94977219999998</v>
      </c>
      <c r="CX78" s="127">
        <v>696.18532200000004</v>
      </c>
    </row>
    <row r="79" spans="1:102">
      <c r="A79" s="129" t="s">
        <v>497</v>
      </c>
      <c r="B79" s="127" t="s">
        <v>113</v>
      </c>
      <c r="C79" s="127">
        <v>0</v>
      </c>
      <c r="D79" s="127">
        <v>0</v>
      </c>
      <c r="E79" s="127">
        <v>0</v>
      </c>
      <c r="F79" s="127">
        <v>0</v>
      </c>
      <c r="G79" s="127">
        <v>0</v>
      </c>
      <c r="H79" s="127">
        <v>0</v>
      </c>
      <c r="I79" s="127">
        <v>0</v>
      </c>
      <c r="J79" s="127">
        <v>0</v>
      </c>
      <c r="K79" s="127">
        <v>0</v>
      </c>
      <c r="L79" s="127">
        <v>0</v>
      </c>
      <c r="M79" s="127">
        <v>0</v>
      </c>
      <c r="N79" s="127">
        <v>0</v>
      </c>
      <c r="O79" s="127">
        <v>0</v>
      </c>
      <c r="P79" s="127">
        <v>0</v>
      </c>
      <c r="Q79" s="127">
        <v>0</v>
      </c>
      <c r="R79" s="127">
        <v>0</v>
      </c>
      <c r="S79" s="127">
        <v>0</v>
      </c>
      <c r="T79" s="127">
        <v>0</v>
      </c>
      <c r="U79" s="127">
        <v>0</v>
      </c>
      <c r="V79" s="127">
        <v>0</v>
      </c>
      <c r="W79" s="127">
        <v>0</v>
      </c>
      <c r="X79" s="127">
        <v>0</v>
      </c>
      <c r="Y79" s="127">
        <v>0</v>
      </c>
      <c r="Z79" s="127">
        <v>0</v>
      </c>
      <c r="AA79" s="127">
        <v>0</v>
      </c>
      <c r="AB79" s="127">
        <v>0</v>
      </c>
      <c r="AC79" s="127">
        <v>0</v>
      </c>
      <c r="AD79" s="127">
        <v>0</v>
      </c>
      <c r="AE79" s="127">
        <v>0</v>
      </c>
      <c r="AF79" s="127">
        <v>0</v>
      </c>
      <c r="AG79" s="127">
        <v>0</v>
      </c>
      <c r="AH79" s="127">
        <v>0</v>
      </c>
      <c r="AI79" s="127">
        <v>0</v>
      </c>
      <c r="AJ79" s="127">
        <v>0</v>
      </c>
      <c r="AK79" s="127">
        <v>0</v>
      </c>
      <c r="AL79" s="127">
        <v>0</v>
      </c>
      <c r="AM79" s="127">
        <v>0</v>
      </c>
      <c r="AN79" s="127">
        <v>0</v>
      </c>
      <c r="AO79" s="127">
        <v>0</v>
      </c>
      <c r="AP79" s="127">
        <v>0</v>
      </c>
      <c r="AQ79" s="127">
        <v>0</v>
      </c>
      <c r="AR79" s="127">
        <v>0</v>
      </c>
      <c r="AS79" s="127">
        <v>0</v>
      </c>
      <c r="AT79" s="127">
        <v>0</v>
      </c>
      <c r="AU79" s="127">
        <v>0</v>
      </c>
      <c r="AV79" s="127">
        <v>27720.1292620514</v>
      </c>
      <c r="AW79" s="127">
        <v>7433.3759397772001</v>
      </c>
      <c r="AX79" s="127">
        <v>8012.8904549207</v>
      </c>
      <c r="AY79" s="127">
        <v>11310.331700189019</v>
      </c>
      <c r="AZ79" s="127">
        <v>24856.586627921595</v>
      </c>
      <c r="BA79" s="127">
        <v>45437.718483871548</v>
      </c>
      <c r="BB79" s="127">
        <v>17340.450818395446</v>
      </c>
      <c r="BC79" s="127">
        <v>24133.5445291301</v>
      </c>
      <c r="BD79" s="127">
        <v>63748.604501279799</v>
      </c>
      <c r="BE79" s="127">
        <v>52946.361057671005</v>
      </c>
      <c r="BF79" s="127">
        <v>72833.497950671008</v>
      </c>
      <c r="BG79" s="127">
        <v>121678.6966804796</v>
      </c>
      <c r="BH79" s="127">
        <v>118293.5487583214</v>
      </c>
      <c r="BI79" s="127">
        <v>104342.78907897114</v>
      </c>
      <c r="BJ79" s="127">
        <v>106688.72528739399</v>
      </c>
      <c r="BK79" s="127">
        <v>5632.8333565952007</v>
      </c>
      <c r="BL79" s="127">
        <v>9103.9246438577993</v>
      </c>
      <c r="BM79" s="127">
        <v>8704.869887331899</v>
      </c>
      <c r="BN79" s="127">
        <v>10238.934332942801</v>
      </c>
      <c r="BO79" s="127">
        <v>19915.586183785701</v>
      </c>
      <c r="BP79" s="127">
        <v>24119.978346248801</v>
      </c>
      <c r="BQ79" s="127">
        <v>39172.115814332596</v>
      </c>
      <c r="BR79" s="127">
        <v>41318.374444593202</v>
      </c>
      <c r="BS79" s="127">
        <v>35153.626661153183</v>
      </c>
      <c r="BT79" s="127">
        <v>40446.7566567666</v>
      </c>
      <c r="BU79" s="127">
        <v>43393.886489046345</v>
      </c>
      <c r="BV79" s="127">
        <v>39072.563721159371</v>
      </c>
      <c r="BW79" s="127">
        <v>28042.070883879594</v>
      </c>
      <c r="BX79" s="127">
        <v>40387.43259913323</v>
      </c>
      <c r="BY79" s="127">
        <v>48744.479655171301</v>
      </c>
      <c r="BZ79" s="127">
        <v>46653.118236213755</v>
      </c>
      <c r="CA79" s="127">
        <v>41575.45025243087</v>
      </c>
      <c r="CB79" s="127">
        <v>48289.675144853994</v>
      </c>
      <c r="CC79" s="127">
        <v>45139.403102657074</v>
      </c>
      <c r="CD79" s="127">
        <v>36369.075068037324</v>
      </c>
      <c r="CE79" s="127">
        <v>27119.897299085715</v>
      </c>
      <c r="CF79" s="127">
        <v>24133.0024222914</v>
      </c>
      <c r="CG79" s="127">
        <v>24714.556805929042</v>
      </c>
      <c r="CH79" s="127">
        <v>24197.455258049806</v>
      </c>
      <c r="CI79" s="127">
        <v>20215.32067422571</v>
      </c>
      <c r="CJ79" s="127">
        <v>18616.102825015329</v>
      </c>
      <c r="CK79" s="127">
        <v>28834.723298999997</v>
      </c>
      <c r="CL79" s="127">
        <v>37091.963329722501</v>
      </c>
      <c r="CM79" s="127">
        <v>37230.452659663104</v>
      </c>
      <c r="CN79" s="127">
        <v>37695.408028400234</v>
      </c>
      <c r="CO79" s="127">
        <v>36359.020229719958</v>
      </c>
      <c r="CP79" s="127">
        <v>32526.200181801174</v>
      </c>
      <c r="CQ79" s="127">
        <v>34470.339078999998</v>
      </c>
      <c r="CR79" s="127">
        <v>31860.842245</v>
      </c>
      <c r="CS79" s="127">
        <v>42179.294170000001</v>
      </c>
      <c r="CT79" s="127">
        <v>40182.119408999999</v>
      </c>
      <c r="CU79" s="127">
        <v>47469.111301000004</v>
      </c>
      <c r="CV79" s="127">
        <v>43887.186766000006</v>
      </c>
      <c r="CW79" s="127">
        <v>49021.590107999997</v>
      </c>
      <c r="CX79" s="127">
        <v>53712.417008999997</v>
      </c>
    </row>
    <row r="80" spans="1:102">
      <c r="A80" s="130" t="s">
        <v>498</v>
      </c>
      <c r="B80" s="127" t="s">
        <v>113</v>
      </c>
      <c r="C80" s="127">
        <v>0</v>
      </c>
      <c r="D80" s="127">
        <v>0</v>
      </c>
      <c r="E80" s="127">
        <v>0</v>
      </c>
      <c r="F80" s="127">
        <v>0</v>
      </c>
      <c r="G80" s="127">
        <v>0</v>
      </c>
      <c r="H80" s="127">
        <v>0</v>
      </c>
      <c r="I80" s="127">
        <v>0</v>
      </c>
      <c r="J80" s="127">
        <v>0</v>
      </c>
      <c r="K80" s="127">
        <v>0</v>
      </c>
      <c r="L80" s="127">
        <v>0</v>
      </c>
      <c r="M80" s="127">
        <v>0</v>
      </c>
      <c r="N80" s="127">
        <v>0</v>
      </c>
      <c r="O80" s="127">
        <v>0</v>
      </c>
      <c r="P80" s="127">
        <v>0</v>
      </c>
      <c r="Q80" s="127">
        <v>0</v>
      </c>
      <c r="R80" s="127">
        <v>0</v>
      </c>
      <c r="S80" s="127">
        <v>0</v>
      </c>
      <c r="T80" s="127">
        <v>0</v>
      </c>
      <c r="U80" s="127">
        <v>0</v>
      </c>
      <c r="V80" s="127">
        <v>0</v>
      </c>
      <c r="W80" s="127">
        <v>0</v>
      </c>
      <c r="X80" s="127">
        <v>0</v>
      </c>
      <c r="Y80" s="127">
        <v>0</v>
      </c>
      <c r="Z80" s="127">
        <v>0</v>
      </c>
      <c r="AA80" s="127">
        <v>0</v>
      </c>
      <c r="AB80" s="127">
        <v>0</v>
      </c>
      <c r="AC80" s="127">
        <v>0</v>
      </c>
      <c r="AD80" s="127">
        <v>0</v>
      </c>
      <c r="AE80" s="127">
        <v>0</v>
      </c>
      <c r="AF80" s="127">
        <v>0</v>
      </c>
      <c r="AG80" s="127">
        <v>0</v>
      </c>
      <c r="AH80" s="127">
        <v>0</v>
      </c>
      <c r="AI80" s="127">
        <v>0</v>
      </c>
      <c r="AJ80" s="127">
        <v>0</v>
      </c>
      <c r="AK80" s="127">
        <v>0</v>
      </c>
      <c r="AL80" s="127">
        <v>0</v>
      </c>
      <c r="AM80" s="127">
        <v>0</v>
      </c>
      <c r="AN80" s="127">
        <v>0</v>
      </c>
      <c r="AO80" s="127">
        <v>0</v>
      </c>
      <c r="AP80" s="127">
        <v>0</v>
      </c>
      <c r="AQ80" s="127">
        <v>0</v>
      </c>
      <c r="AR80" s="127">
        <v>0</v>
      </c>
      <c r="AS80" s="127">
        <v>0</v>
      </c>
      <c r="AT80" s="127">
        <v>0</v>
      </c>
      <c r="AU80" s="127">
        <v>0</v>
      </c>
      <c r="AV80" s="127">
        <v>94.786083900099996</v>
      </c>
      <c r="AW80" s="127">
        <v>105.7591922288</v>
      </c>
      <c r="AX80" s="127">
        <v>2448.6930000000002</v>
      </c>
      <c r="AY80" s="127">
        <v>4537.8819999999996</v>
      </c>
      <c r="AZ80" s="127">
        <v>88.343000000000004</v>
      </c>
      <c r="BA80" s="127">
        <v>2063.4383016105689</v>
      </c>
      <c r="BB80" s="127">
        <v>1115.8734060003032</v>
      </c>
      <c r="BC80" s="127">
        <v>1476.9642226513715</v>
      </c>
      <c r="BD80" s="127">
        <v>122.46248666850001</v>
      </c>
      <c r="BE80" s="127">
        <v>322.84541226440007</v>
      </c>
      <c r="BF80" s="127">
        <v>342.65241226440003</v>
      </c>
      <c r="BG80" s="127">
        <v>3190.3335653535</v>
      </c>
      <c r="BH80" s="127">
        <v>6702.7187031215999</v>
      </c>
      <c r="BI80" s="127">
        <v>14810.525234099649</v>
      </c>
      <c r="BJ80" s="127">
        <v>17003.242584384898</v>
      </c>
      <c r="BK80" s="127">
        <v>4725.2733232952996</v>
      </c>
      <c r="BL80" s="127">
        <v>8527.226835043899</v>
      </c>
      <c r="BM80" s="127">
        <v>7128.7975794378008</v>
      </c>
      <c r="BN80" s="127">
        <v>7694.3842082480005</v>
      </c>
      <c r="BO80" s="127">
        <v>16038.588051061199</v>
      </c>
      <c r="BP80" s="127">
        <v>16975.754415396299</v>
      </c>
      <c r="BQ80" s="127">
        <v>23354.569837472402</v>
      </c>
      <c r="BR80" s="127">
        <v>17987.0946033203</v>
      </c>
      <c r="BS80" s="127">
        <v>21737.615163176404</v>
      </c>
      <c r="BT80" s="127">
        <v>22731.2866026425</v>
      </c>
      <c r="BU80" s="127">
        <v>21763.323110863657</v>
      </c>
      <c r="BV80" s="127">
        <v>22190.743924795566</v>
      </c>
      <c r="BW80" s="127">
        <v>18503.6342392312</v>
      </c>
      <c r="BX80" s="127">
        <v>27510.203136602759</v>
      </c>
      <c r="BY80" s="127">
        <v>36876.695283439898</v>
      </c>
      <c r="BZ80" s="127">
        <v>38216.650933815523</v>
      </c>
      <c r="CA80" s="127">
        <v>31356.321546482734</v>
      </c>
      <c r="CB80" s="127">
        <v>33754.857374281804</v>
      </c>
      <c r="CC80" s="127">
        <v>31551.775692211973</v>
      </c>
      <c r="CD80" s="127">
        <v>22523.661838812815</v>
      </c>
      <c r="CE80" s="127">
        <v>15113.118713080736</v>
      </c>
      <c r="CF80" s="127">
        <v>14331.6299722082</v>
      </c>
      <c r="CG80" s="127">
        <v>14887.140943826602</v>
      </c>
      <c r="CH80" s="127">
        <v>14826.983035827599</v>
      </c>
      <c r="CI80" s="127">
        <v>11147.181319929499</v>
      </c>
      <c r="CJ80" s="127">
        <v>13727.88934490023</v>
      </c>
      <c r="CK80" s="127">
        <v>13771.376482000001</v>
      </c>
      <c r="CL80" s="127">
        <v>20586.0791741998</v>
      </c>
      <c r="CM80" s="127">
        <v>21804.812625617429</v>
      </c>
      <c r="CN80" s="127">
        <v>17882.572092609644</v>
      </c>
      <c r="CO80" s="127">
        <v>16576.636406463589</v>
      </c>
      <c r="CP80" s="127">
        <v>15237.529399666659</v>
      </c>
      <c r="CQ80" s="127">
        <v>18329.652376999999</v>
      </c>
      <c r="CR80" s="127">
        <v>17260.086240000001</v>
      </c>
      <c r="CS80" s="127">
        <v>22546.649069999999</v>
      </c>
      <c r="CT80" s="127">
        <v>19502.599228999999</v>
      </c>
      <c r="CU80" s="127">
        <v>27689.734373000003</v>
      </c>
      <c r="CV80" s="127">
        <v>26639.101211000005</v>
      </c>
      <c r="CW80" s="127">
        <v>28379.442587000001</v>
      </c>
      <c r="CX80" s="127">
        <v>26798.846145999996</v>
      </c>
    </row>
    <row r="81" spans="1:102">
      <c r="A81" s="129" t="s">
        <v>499</v>
      </c>
      <c r="B81" s="127" t="s">
        <v>113</v>
      </c>
      <c r="C81" s="127">
        <v>0</v>
      </c>
      <c r="D81" s="127">
        <v>0</v>
      </c>
      <c r="E81" s="127">
        <v>0</v>
      </c>
      <c r="F81" s="127">
        <v>0</v>
      </c>
      <c r="G81" s="127">
        <v>0</v>
      </c>
      <c r="H81" s="127">
        <v>0</v>
      </c>
      <c r="I81" s="127">
        <v>0</v>
      </c>
      <c r="J81" s="127">
        <v>0</v>
      </c>
      <c r="K81" s="127">
        <v>0</v>
      </c>
      <c r="L81" s="127">
        <v>0</v>
      </c>
      <c r="M81" s="127">
        <v>0</v>
      </c>
      <c r="N81" s="127">
        <v>0</v>
      </c>
      <c r="O81" s="127">
        <v>0</v>
      </c>
      <c r="P81" s="127">
        <v>0</v>
      </c>
      <c r="Q81" s="127">
        <v>0</v>
      </c>
      <c r="R81" s="127">
        <v>0</v>
      </c>
      <c r="S81" s="127">
        <v>0</v>
      </c>
      <c r="T81" s="127">
        <v>0</v>
      </c>
      <c r="U81" s="127">
        <v>0</v>
      </c>
      <c r="V81" s="127">
        <v>0</v>
      </c>
      <c r="W81" s="127">
        <v>0</v>
      </c>
      <c r="X81" s="127">
        <v>0</v>
      </c>
      <c r="Y81" s="127">
        <v>0</v>
      </c>
      <c r="Z81" s="127">
        <v>0</v>
      </c>
      <c r="AA81" s="127">
        <v>0</v>
      </c>
      <c r="AB81" s="127">
        <v>0</v>
      </c>
      <c r="AC81" s="127">
        <v>0</v>
      </c>
      <c r="AD81" s="127">
        <v>0</v>
      </c>
      <c r="AE81" s="127">
        <v>0</v>
      </c>
      <c r="AF81" s="127">
        <v>0</v>
      </c>
      <c r="AG81" s="127">
        <v>0</v>
      </c>
      <c r="AH81" s="127">
        <v>0</v>
      </c>
      <c r="AI81" s="127">
        <v>0</v>
      </c>
      <c r="AJ81" s="127">
        <v>0</v>
      </c>
      <c r="AK81" s="127">
        <v>0</v>
      </c>
      <c r="AL81" s="127">
        <v>0</v>
      </c>
      <c r="AM81" s="127">
        <v>0</v>
      </c>
      <c r="AN81" s="127">
        <v>0</v>
      </c>
      <c r="AO81" s="127">
        <v>0</v>
      </c>
      <c r="AP81" s="127">
        <v>0</v>
      </c>
      <c r="AQ81" s="127">
        <v>0</v>
      </c>
      <c r="AR81" s="127">
        <v>0</v>
      </c>
      <c r="AS81" s="127">
        <v>0</v>
      </c>
      <c r="AT81" s="127">
        <v>0</v>
      </c>
      <c r="AU81" s="127">
        <v>0</v>
      </c>
      <c r="AV81" s="127">
        <v>38.002000000000002</v>
      </c>
      <c r="AW81" s="127">
        <v>39.462000000000003</v>
      </c>
      <c r="AX81" s="127">
        <v>228.86340483449999</v>
      </c>
      <c r="AY81" s="127">
        <v>46.552999999999997</v>
      </c>
      <c r="AZ81" s="127">
        <v>749.596</v>
      </c>
      <c r="BA81" s="127">
        <v>860.28477699999996</v>
      </c>
      <c r="BB81" s="127">
        <v>45.64</v>
      </c>
      <c r="BC81" s="127">
        <v>357.26940167596655</v>
      </c>
      <c r="BD81" s="127">
        <v>1.7929999999999999</v>
      </c>
      <c r="BE81" s="127">
        <v>29.116</v>
      </c>
      <c r="BF81" s="127">
        <v>30.472000000000001</v>
      </c>
      <c r="BG81" s="127">
        <v>4709.7196801675</v>
      </c>
      <c r="BH81" s="127">
        <v>9755.9737672914998</v>
      </c>
      <c r="BI81" s="127">
        <v>65.070325460824535</v>
      </c>
      <c r="BJ81" s="127">
        <v>82.117567284999993</v>
      </c>
      <c r="BK81" s="127">
        <v>72.795312503600002</v>
      </c>
      <c r="BL81" s="127">
        <v>113.8969178351</v>
      </c>
      <c r="BM81" s="127">
        <v>19.467307631299999</v>
      </c>
      <c r="BN81" s="127">
        <v>423.80588008400002</v>
      </c>
      <c r="BO81" s="127">
        <v>467.51218019039999</v>
      </c>
      <c r="BP81" s="127">
        <v>668.33980333380009</v>
      </c>
      <c r="BQ81" s="127">
        <v>735.20715966619991</v>
      </c>
      <c r="BR81" s="127">
        <v>732.35141551380002</v>
      </c>
      <c r="BS81" s="127">
        <v>781.7820000808</v>
      </c>
      <c r="BT81" s="127">
        <v>798.90215176539994</v>
      </c>
      <c r="BU81" s="127">
        <v>823.59837550079999</v>
      </c>
      <c r="BV81" s="127">
        <v>804.01971507086694</v>
      </c>
      <c r="BW81" s="127">
        <v>769.67911714206707</v>
      </c>
      <c r="BX81" s="127">
        <v>1992.0562313601331</v>
      </c>
      <c r="BY81" s="127">
        <v>645.44421476390005</v>
      </c>
      <c r="BZ81" s="127">
        <v>654.36311176969991</v>
      </c>
      <c r="CA81" s="127">
        <v>661.46284949197855</v>
      </c>
      <c r="CB81" s="127">
        <v>758.23426153390005</v>
      </c>
      <c r="CC81" s="127">
        <v>496.16676971317889</v>
      </c>
      <c r="CD81" s="127">
        <v>345.22170866930031</v>
      </c>
      <c r="CE81" s="127">
        <v>373.329513626633</v>
      </c>
      <c r="CF81" s="127">
        <v>166.49926599879998</v>
      </c>
      <c r="CG81" s="127">
        <v>271.04805000666636</v>
      </c>
      <c r="CH81" s="127">
        <v>90.014597261899993</v>
      </c>
      <c r="CI81" s="127">
        <v>90.528870366699991</v>
      </c>
      <c r="CJ81" s="127">
        <v>91.452616173999999</v>
      </c>
      <c r="CK81" s="127">
        <v>87.622620999999995</v>
      </c>
      <c r="CL81" s="127">
        <v>88.561259881600009</v>
      </c>
      <c r="CM81" s="127">
        <v>90.854880102400003</v>
      </c>
      <c r="CN81" s="127">
        <v>91.646316130399995</v>
      </c>
      <c r="CO81" s="127">
        <v>92.369304145300006</v>
      </c>
      <c r="CP81" s="127">
        <v>92.428891000000007</v>
      </c>
      <c r="CQ81" s="127">
        <v>92.802055999999993</v>
      </c>
      <c r="CR81" s="127">
        <v>91.524328000000011</v>
      </c>
      <c r="CS81" s="127">
        <v>95.718410999999989</v>
      </c>
      <c r="CT81" s="127">
        <v>97.781494999999993</v>
      </c>
      <c r="CU81" s="127">
        <v>98.182744999999997</v>
      </c>
      <c r="CV81" s="127">
        <v>99.064842999999996</v>
      </c>
      <c r="CW81" s="127">
        <v>100.06562774</v>
      </c>
      <c r="CX81" s="127">
        <v>502.38815080000001</v>
      </c>
    </row>
    <row r="82" spans="1:102">
      <c r="A82" s="129" t="s">
        <v>500</v>
      </c>
      <c r="B82" s="127" t="s">
        <v>113</v>
      </c>
      <c r="C82" s="127">
        <v>0</v>
      </c>
      <c r="D82" s="127">
        <v>0</v>
      </c>
      <c r="E82" s="127">
        <v>0</v>
      </c>
      <c r="F82" s="127">
        <v>0</v>
      </c>
      <c r="G82" s="127">
        <v>0</v>
      </c>
      <c r="H82" s="127">
        <v>0</v>
      </c>
      <c r="I82" s="127">
        <v>0</v>
      </c>
      <c r="J82" s="127">
        <v>0</v>
      </c>
      <c r="K82" s="127">
        <v>0</v>
      </c>
      <c r="L82" s="127">
        <v>0</v>
      </c>
      <c r="M82" s="127">
        <v>0</v>
      </c>
      <c r="N82" s="127">
        <v>0</v>
      </c>
      <c r="O82" s="127">
        <v>0</v>
      </c>
      <c r="P82" s="127">
        <v>0</v>
      </c>
      <c r="Q82" s="127">
        <v>0</v>
      </c>
      <c r="R82" s="127">
        <v>0</v>
      </c>
      <c r="S82" s="127">
        <v>0</v>
      </c>
      <c r="T82" s="127">
        <v>0</v>
      </c>
      <c r="U82" s="127">
        <v>0</v>
      </c>
      <c r="V82" s="127">
        <v>0</v>
      </c>
      <c r="W82" s="127">
        <v>0</v>
      </c>
      <c r="X82" s="127">
        <v>0</v>
      </c>
      <c r="Y82" s="127">
        <v>0</v>
      </c>
      <c r="Z82" s="127">
        <v>0</v>
      </c>
      <c r="AA82" s="127">
        <v>0</v>
      </c>
      <c r="AB82" s="127">
        <v>0</v>
      </c>
      <c r="AC82" s="127">
        <v>0</v>
      </c>
      <c r="AD82" s="127">
        <v>0</v>
      </c>
      <c r="AE82" s="127">
        <v>0</v>
      </c>
      <c r="AF82" s="127">
        <v>0</v>
      </c>
      <c r="AG82" s="127">
        <v>0</v>
      </c>
      <c r="AH82" s="127">
        <v>0</v>
      </c>
      <c r="AI82" s="127">
        <v>0</v>
      </c>
      <c r="AJ82" s="127">
        <v>0</v>
      </c>
      <c r="AK82" s="127">
        <v>0</v>
      </c>
      <c r="AL82" s="127">
        <v>0</v>
      </c>
      <c r="AM82" s="127">
        <v>0</v>
      </c>
      <c r="AN82" s="127">
        <v>0</v>
      </c>
      <c r="AO82" s="127">
        <v>0</v>
      </c>
      <c r="AP82" s="127">
        <v>0</v>
      </c>
      <c r="AQ82" s="127">
        <v>0</v>
      </c>
      <c r="AR82" s="127">
        <v>0</v>
      </c>
      <c r="AS82" s="127">
        <v>0</v>
      </c>
      <c r="AT82" s="127">
        <v>0</v>
      </c>
      <c r="AU82" s="127">
        <v>0</v>
      </c>
      <c r="AV82" s="127">
        <v>0</v>
      </c>
      <c r="AW82" s="127">
        <v>0</v>
      </c>
      <c r="AX82" s="127">
        <v>0</v>
      </c>
      <c r="AY82" s="127">
        <v>0</v>
      </c>
      <c r="AZ82" s="127">
        <v>0</v>
      </c>
      <c r="BA82" s="127">
        <v>0</v>
      </c>
      <c r="BB82" s="127">
        <v>2753.5940000000001</v>
      </c>
      <c r="BC82" s="127">
        <v>1733.8969999999999</v>
      </c>
      <c r="BD82" s="127">
        <v>5997.3209999999999</v>
      </c>
      <c r="BE82" s="127">
        <v>3778.2919999999999</v>
      </c>
      <c r="BF82" s="127">
        <v>4529.8469999999998</v>
      </c>
      <c r="BG82" s="127">
        <v>9898.4351115956997</v>
      </c>
      <c r="BH82" s="127">
        <v>4737.7635573866</v>
      </c>
      <c r="BI82" s="127">
        <v>7004.6644757233353</v>
      </c>
      <c r="BJ82" s="127">
        <v>7453.1523909684993</v>
      </c>
      <c r="BK82" s="127">
        <v>20.828571135800001</v>
      </c>
      <c r="BL82" s="127">
        <v>15.4778851659</v>
      </c>
      <c r="BM82" s="127">
        <v>223.01026929099999</v>
      </c>
      <c r="BN82" s="127">
        <v>606.65183186669992</v>
      </c>
      <c r="BO82" s="127">
        <v>584.56300975390002</v>
      </c>
      <c r="BP82" s="127">
        <v>819.30981315079998</v>
      </c>
      <c r="BQ82" s="127">
        <v>11347.4873926487</v>
      </c>
      <c r="BR82" s="127">
        <v>9841.6193939822006</v>
      </c>
      <c r="BS82" s="127">
        <v>6363.2542853443711</v>
      </c>
      <c r="BT82" s="127">
        <v>7696.1766578799006</v>
      </c>
      <c r="BU82" s="127">
        <v>8806.8114796866994</v>
      </c>
      <c r="BV82" s="127">
        <v>8524.7354337355009</v>
      </c>
      <c r="BW82" s="127">
        <v>3904.202010429</v>
      </c>
      <c r="BX82" s="127">
        <v>2583.4588947604998</v>
      </c>
      <c r="BY82" s="127">
        <v>1055.3146883401</v>
      </c>
      <c r="BZ82" s="127">
        <v>564.52301847320007</v>
      </c>
      <c r="CA82" s="127">
        <v>358.23375227040378</v>
      </c>
      <c r="CB82" s="127">
        <v>332.23437020969999</v>
      </c>
      <c r="CC82" s="127">
        <v>317.40015549595586</v>
      </c>
      <c r="CD82" s="127">
        <v>284.39509925990001</v>
      </c>
      <c r="CE82" s="127">
        <v>266.65522838789997</v>
      </c>
      <c r="CF82" s="127">
        <v>278.5252367251</v>
      </c>
      <c r="CG82" s="127">
        <v>442.45864606830003</v>
      </c>
      <c r="CH82" s="127">
        <v>331.87377272800006</v>
      </c>
      <c r="CI82" s="127">
        <v>336.18812255840004</v>
      </c>
      <c r="CJ82" s="127">
        <v>335.8082014483</v>
      </c>
      <c r="CK82" s="127">
        <v>8353.4493519999978</v>
      </c>
      <c r="CL82" s="127">
        <v>7712.4976055063999</v>
      </c>
      <c r="CM82" s="127">
        <v>7073.8661891504989</v>
      </c>
      <c r="CN82" s="127">
        <v>7083.8433228692975</v>
      </c>
      <c r="CO82" s="127">
        <v>7506.8188178187029</v>
      </c>
      <c r="CP82" s="127">
        <v>7289.1250975600005</v>
      </c>
      <c r="CQ82" s="127">
        <v>7218.7905239999991</v>
      </c>
      <c r="CR82" s="127">
        <v>7434.7855420000005</v>
      </c>
      <c r="CS82" s="127">
        <v>7841.0909780000002</v>
      </c>
      <c r="CT82" s="127">
        <v>7170.2744849999999</v>
      </c>
      <c r="CU82" s="127">
        <v>7221.1242149999998</v>
      </c>
      <c r="CV82" s="127">
        <v>6472.4769110000007</v>
      </c>
      <c r="CW82" s="127">
        <v>7422.5791799999997</v>
      </c>
      <c r="CX82" s="127">
        <v>12294.039139</v>
      </c>
    </row>
    <row r="83" spans="1:102">
      <c r="A83" s="129" t="s">
        <v>501</v>
      </c>
      <c r="B83" s="127" t="s">
        <v>113</v>
      </c>
      <c r="C83" s="127">
        <v>0</v>
      </c>
      <c r="D83" s="127">
        <v>0</v>
      </c>
      <c r="E83" s="127">
        <v>0</v>
      </c>
      <c r="F83" s="127">
        <v>0</v>
      </c>
      <c r="G83" s="127">
        <v>0</v>
      </c>
      <c r="H83" s="127">
        <v>0</v>
      </c>
      <c r="I83" s="127">
        <v>0</v>
      </c>
      <c r="J83" s="127">
        <v>0</v>
      </c>
      <c r="K83" s="127">
        <v>0</v>
      </c>
      <c r="L83" s="127">
        <v>0</v>
      </c>
      <c r="M83" s="127">
        <v>0</v>
      </c>
      <c r="N83" s="127">
        <v>0</v>
      </c>
      <c r="O83" s="127">
        <v>0</v>
      </c>
      <c r="P83" s="127">
        <v>0</v>
      </c>
      <c r="Q83" s="127">
        <v>0</v>
      </c>
      <c r="R83" s="127">
        <v>0</v>
      </c>
      <c r="S83" s="127">
        <v>0</v>
      </c>
      <c r="T83" s="127">
        <v>0</v>
      </c>
      <c r="U83" s="127">
        <v>0</v>
      </c>
      <c r="V83" s="127">
        <v>0</v>
      </c>
      <c r="W83" s="127">
        <v>0</v>
      </c>
      <c r="X83" s="127">
        <v>0</v>
      </c>
      <c r="Y83" s="127">
        <v>0</v>
      </c>
      <c r="Z83" s="127">
        <v>0</v>
      </c>
      <c r="AA83" s="127">
        <v>0</v>
      </c>
      <c r="AB83" s="127">
        <v>0</v>
      </c>
      <c r="AC83" s="127">
        <v>0</v>
      </c>
      <c r="AD83" s="127">
        <v>0</v>
      </c>
      <c r="AE83" s="127">
        <v>0</v>
      </c>
      <c r="AF83" s="127">
        <v>0</v>
      </c>
      <c r="AG83" s="127">
        <v>0</v>
      </c>
      <c r="AH83" s="127">
        <v>0</v>
      </c>
      <c r="AI83" s="127">
        <v>0</v>
      </c>
      <c r="AJ83" s="127">
        <v>0</v>
      </c>
      <c r="AK83" s="127">
        <v>0</v>
      </c>
      <c r="AL83" s="127">
        <v>0</v>
      </c>
      <c r="AM83" s="127">
        <v>0</v>
      </c>
      <c r="AN83" s="127">
        <v>0</v>
      </c>
      <c r="AO83" s="127">
        <v>0</v>
      </c>
      <c r="AP83" s="127">
        <v>0</v>
      </c>
      <c r="AQ83" s="127">
        <v>0</v>
      </c>
      <c r="AR83" s="127">
        <v>0</v>
      </c>
      <c r="AS83" s="127">
        <v>0</v>
      </c>
      <c r="AT83" s="127">
        <v>0</v>
      </c>
      <c r="AU83" s="127">
        <v>0</v>
      </c>
      <c r="AV83" s="127">
        <v>0</v>
      </c>
      <c r="AW83" s="127">
        <v>0</v>
      </c>
      <c r="AX83" s="127">
        <v>0</v>
      </c>
      <c r="AY83" s="127">
        <v>0</v>
      </c>
      <c r="AZ83" s="127">
        <v>0</v>
      </c>
      <c r="BA83" s="127">
        <v>0</v>
      </c>
      <c r="BB83" s="127">
        <v>12726.474</v>
      </c>
      <c r="BC83" s="127">
        <v>19961.063999999998</v>
      </c>
      <c r="BD83" s="127">
        <v>45301.391000000003</v>
      </c>
      <c r="BE83" s="127">
        <v>44849.576000000001</v>
      </c>
      <c r="BF83" s="127">
        <v>63660.106</v>
      </c>
      <c r="BG83" s="127">
        <v>100930.55499999999</v>
      </c>
      <c r="BH83" s="127">
        <v>73457.657000000007</v>
      </c>
      <c r="BI83" s="127">
        <v>82239.836978652442</v>
      </c>
      <c r="BJ83" s="127">
        <v>81216.350164671006</v>
      </c>
      <c r="BK83" s="127">
        <v>813.93514966050009</v>
      </c>
      <c r="BL83" s="127">
        <v>447.32300581290002</v>
      </c>
      <c r="BM83" s="127">
        <v>1333.5947309717999</v>
      </c>
      <c r="BN83" s="127">
        <v>1514.0924127440999</v>
      </c>
      <c r="BO83" s="127">
        <v>2824.9219427802</v>
      </c>
      <c r="BP83" s="127">
        <v>5586.5083583679007</v>
      </c>
      <c r="BQ83" s="127">
        <v>3592.6919375452994</v>
      </c>
      <c r="BR83" s="127">
        <v>12614.897695776901</v>
      </c>
      <c r="BS83" s="127">
        <v>6126.6904355516117</v>
      </c>
      <c r="BT83" s="127">
        <v>9076.134014478801</v>
      </c>
      <c r="BU83" s="127">
        <v>11855.162507995188</v>
      </c>
      <c r="BV83" s="127">
        <v>7386.3434415574375</v>
      </c>
      <c r="BW83" s="127">
        <v>4696.9163150773247</v>
      </c>
      <c r="BX83" s="127">
        <v>8133.2023584098388</v>
      </c>
      <c r="BY83" s="127">
        <v>9998.6405826273985</v>
      </c>
      <c r="BZ83" s="127">
        <v>7047.3159881553311</v>
      </c>
      <c r="CA83" s="127">
        <v>9028.4600191861955</v>
      </c>
      <c r="CB83" s="127">
        <v>13273.4394808286</v>
      </c>
      <c r="CC83" s="127">
        <v>12602.324094235655</v>
      </c>
      <c r="CD83" s="127">
        <v>13041.311134295316</v>
      </c>
      <c r="CE83" s="127">
        <v>11191.534440990446</v>
      </c>
      <c r="CF83" s="127">
        <v>9178.3287823592982</v>
      </c>
      <c r="CG83" s="127">
        <v>8223.8541567621724</v>
      </c>
      <c r="CH83" s="127">
        <v>8948.5838522323065</v>
      </c>
      <c r="CI83" s="127">
        <v>8641.422361371111</v>
      </c>
      <c r="CJ83" s="127">
        <v>4460.9526624927994</v>
      </c>
      <c r="CK83" s="127">
        <v>6622.2723759999999</v>
      </c>
      <c r="CL83" s="127">
        <v>8704.8218219291011</v>
      </c>
      <c r="CM83" s="127">
        <v>8260.9154963952769</v>
      </c>
      <c r="CN83" s="127">
        <v>12637.343828173993</v>
      </c>
      <c r="CO83" s="127">
        <v>12183.193232469766</v>
      </c>
      <c r="CP83" s="127">
        <v>9907.1167935745143</v>
      </c>
      <c r="CQ83" s="127">
        <v>8829.0941270000003</v>
      </c>
      <c r="CR83" s="127">
        <v>7074.4461409999994</v>
      </c>
      <c r="CS83" s="127">
        <v>11695.835716</v>
      </c>
      <c r="CT83" s="127">
        <v>13411.463201999999</v>
      </c>
      <c r="CU83" s="127">
        <v>12460.069963</v>
      </c>
      <c r="CV83" s="127">
        <v>10676.542808</v>
      </c>
      <c r="CW83" s="127">
        <v>13119.502699000001</v>
      </c>
      <c r="CX83" s="127">
        <v>14117.143570999999</v>
      </c>
    </row>
    <row r="84" spans="1:102">
      <c r="A84" s="130" t="s">
        <v>502</v>
      </c>
      <c r="B84" s="127">
        <v>0</v>
      </c>
      <c r="C84" s="127">
        <v>0</v>
      </c>
      <c r="D84" s="127">
        <v>0</v>
      </c>
      <c r="E84" s="127">
        <v>0</v>
      </c>
      <c r="F84" s="127">
        <v>0</v>
      </c>
      <c r="G84" s="127">
        <v>0</v>
      </c>
      <c r="H84" s="127">
        <v>0</v>
      </c>
      <c r="I84" s="127">
        <v>0</v>
      </c>
      <c r="J84" s="127">
        <v>0</v>
      </c>
      <c r="K84" s="127">
        <v>0</v>
      </c>
      <c r="L84" s="127">
        <v>0</v>
      </c>
      <c r="M84" s="127">
        <v>0</v>
      </c>
      <c r="N84" s="127">
        <v>0</v>
      </c>
      <c r="O84" s="127">
        <v>0</v>
      </c>
      <c r="P84" s="127">
        <v>0</v>
      </c>
      <c r="Q84" s="127">
        <v>0</v>
      </c>
      <c r="R84" s="127">
        <v>0</v>
      </c>
      <c r="S84" s="127">
        <v>0</v>
      </c>
      <c r="T84" s="127">
        <v>0</v>
      </c>
      <c r="U84" s="127">
        <v>0</v>
      </c>
      <c r="V84" s="127">
        <v>0</v>
      </c>
      <c r="W84" s="127">
        <v>0</v>
      </c>
      <c r="X84" s="127">
        <v>0</v>
      </c>
      <c r="Y84" s="127">
        <v>0</v>
      </c>
      <c r="Z84" s="127">
        <v>0</v>
      </c>
      <c r="AA84" s="127">
        <v>0</v>
      </c>
      <c r="AB84" s="127">
        <v>0</v>
      </c>
      <c r="AC84" s="127">
        <v>0</v>
      </c>
      <c r="AD84" s="127">
        <v>0</v>
      </c>
      <c r="AE84" s="127">
        <v>0</v>
      </c>
      <c r="AF84" s="127">
        <v>0</v>
      </c>
      <c r="AG84" s="127">
        <v>0</v>
      </c>
      <c r="AH84" s="127">
        <v>0</v>
      </c>
      <c r="AI84" s="127">
        <v>0</v>
      </c>
      <c r="AJ84" s="127">
        <v>0</v>
      </c>
      <c r="AK84" s="127">
        <v>0</v>
      </c>
      <c r="AL84" s="127">
        <v>0</v>
      </c>
      <c r="AM84" s="127">
        <v>0</v>
      </c>
      <c r="AN84" s="127">
        <v>0</v>
      </c>
      <c r="AO84" s="127">
        <v>0</v>
      </c>
      <c r="AP84" s="127">
        <v>0</v>
      </c>
      <c r="AQ84" s="127">
        <v>0</v>
      </c>
      <c r="AR84" s="127">
        <v>0</v>
      </c>
      <c r="AS84" s="127">
        <v>0</v>
      </c>
      <c r="AT84" s="127">
        <v>0</v>
      </c>
      <c r="AU84" s="127">
        <v>0</v>
      </c>
      <c r="AV84" s="127">
        <v>11683.810647705601</v>
      </c>
      <c r="AW84" s="127">
        <v>12506.944764727894</v>
      </c>
      <c r="AX84" s="127">
        <v>40850.946783374202</v>
      </c>
      <c r="AY84" s="127">
        <v>14317.216891894976</v>
      </c>
      <c r="AZ84" s="127">
        <v>13953.088994814225</v>
      </c>
      <c r="BA84" s="127">
        <v>30817.409613329055</v>
      </c>
      <c r="BB84" s="127">
        <v>19550.200505801571</v>
      </c>
      <c r="BC84" s="127">
        <v>19123.1133982469</v>
      </c>
      <c r="BD84" s="127">
        <v>53696.506646596004</v>
      </c>
      <c r="BE84" s="127">
        <v>28960.046044959599</v>
      </c>
      <c r="BF84" s="127">
        <v>25927.281083959599</v>
      </c>
      <c r="BG84" s="127">
        <v>30247.461437133701</v>
      </c>
      <c r="BH84" s="127">
        <v>32636.405734840206</v>
      </c>
      <c r="BI84" s="127">
        <v>36286.73619410627</v>
      </c>
      <c r="BJ84" s="127">
        <v>27018.238954786233</v>
      </c>
      <c r="BK84" s="127">
        <v>17527.578704335301</v>
      </c>
      <c r="BL84" s="127">
        <v>15678.060314963699</v>
      </c>
      <c r="BM84" s="127">
        <v>20203.100149658498</v>
      </c>
      <c r="BN84" s="127">
        <v>17702.3905142966</v>
      </c>
      <c r="BO84" s="127">
        <v>15845.196100908899</v>
      </c>
      <c r="BP84" s="127">
        <v>23085.814082463494</v>
      </c>
      <c r="BQ84" s="127">
        <v>32670.698062709598</v>
      </c>
      <c r="BR84" s="127">
        <v>34392.604395034003</v>
      </c>
      <c r="BS84" s="127">
        <v>34022.058775227873</v>
      </c>
      <c r="BT84" s="127">
        <v>33480.347967556503</v>
      </c>
      <c r="BU84" s="127">
        <v>30999.233197826536</v>
      </c>
      <c r="BV84" s="127">
        <v>32666.133521772877</v>
      </c>
      <c r="BW84" s="127">
        <v>34899.947173769469</v>
      </c>
      <c r="BX84" s="127">
        <v>34184.794948454874</v>
      </c>
      <c r="BY84" s="127">
        <v>35686.319724466899</v>
      </c>
      <c r="BZ84" s="127">
        <v>33721.769298425577</v>
      </c>
      <c r="CA84" s="127">
        <v>31755.045386826561</v>
      </c>
      <c r="CB84" s="127">
        <v>32037.332706468202</v>
      </c>
      <c r="CC84" s="127">
        <v>32649.793049288521</v>
      </c>
      <c r="CD84" s="127">
        <v>33730.087383624865</v>
      </c>
      <c r="CE84" s="127">
        <v>31752.818920225451</v>
      </c>
      <c r="CF84" s="127">
        <v>32222.0422454328</v>
      </c>
      <c r="CG84" s="127">
        <v>33618.771885877723</v>
      </c>
      <c r="CH84" s="127">
        <v>30801.145073147665</v>
      </c>
      <c r="CI84" s="127">
        <v>33786.622859224328</v>
      </c>
      <c r="CJ84" s="127">
        <v>32163.767628432914</v>
      </c>
      <c r="CK84" s="127">
        <v>27561.9529253</v>
      </c>
      <c r="CL84" s="127">
        <v>27218.148846231205</v>
      </c>
      <c r="CM84" s="127">
        <v>25992.529836703965</v>
      </c>
      <c r="CN84" s="127">
        <v>26075.544753683818</v>
      </c>
      <c r="CO84" s="127">
        <v>37377.110052760836</v>
      </c>
      <c r="CP84" s="127">
        <v>28468.869813799894</v>
      </c>
      <c r="CQ84" s="127">
        <v>30424.458387999999</v>
      </c>
      <c r="CR84" s="127">
        <v>26492.862077799997</v>
      </c>
      <c r="CS84" s="127">
        <v>28385.411135199996</v>
      </c>
      <c r="CT84" s="127">
        <v>28833.566199099998</v>
      </c>
      <c r="CU84" s="127">
        <v>27368.135210300003</v>
      </c>
      <c r="CV84" s="127">
        <v>26303.8687068</v>
      </c>
      <c r="CW84" s="127">
        <v>22378.210617790002</v>
      </c>
      <c r="CX84" s="127">
        <v>30634.354143650002</v>
      </c>
    </row>
    <row r="85" spans="1:102">
      <c r="A85" s="131" t="s">
        <v>503</v>
      </c>
      <c r="B85" s="127" t="s">
        <v>113</v>
      </c>
      <c r="C85" s="127">
        <v>0</v>
      </c>
      <c r="D85" s="127">
        <v>0</v>
      </c>
      <c r="E85" s="127">
        <v>0</v>
      </c>
      <c r="F85" s="127">
        <v>0</v>
      </c>
      <c r="G85" s="127">
        <v>0</v>
      </c>
      <c r="H85" s="127">
        <v>0</v>
      </c>
      <c r="I85" s="127">
        <v>0</v>
      </c>
      <c r="J85" s="127">
        <v>0</v>
      </c>
      <c r="K85" s="127">
        <v>0</v>
      </c>
      <c r="L85" s="127">
        <v>0</v>
      </c>
      <c r="M85" s="127">
        <v>0</v>
      </c>
      <c r="N85" s="127">
        <v>0</v>
      </c>
      <c r="O85" s="127">
        <v>0</v>
      </c>
      <c r="P85" s="127">
        <v>0</v>
      </c>
      <c r="Q85" s="127">
        <v>0</v>
      </c>
      <c r="R85" s="127">
        <v>0</v>
      </c>
      <c r="S85" s="127">
        <v>0</v>
      </c>
      <c r="T85" s="127">
        <v>0</v>
      </c>
      <c r="U85" s="127">
        <v>0</v>
      </c>
      <c r="V85" s="127">
        <v>0</v>
      </c>
      <c r="W85" s="127">
        <v>0</v>
      </c>
      <c r="X85" s="127">
        <v>0</v>
      </c>
      <c r="Y85" s="127">
        <v>0</v>
      </c>
      <c r="Z85" s="127">
        <v>0</v>
      </c>
      <c r="AA85" s="127">
        <v>0</v>
      </c>
      <c r="AB85" s="127">
        <v>0</v>
      </c>
      <c r="AC85" s="127">
        <v>0</v>
      </c>
      <c r="AD85" s="127">
        <v>0</v>
      </c>
      <c r="AE85" s="127">
        <v>0</v>
      </c>
      <c r="AF85" s="127">
        <v>0</v>
      </c>
      <c r="AG85" s="127">
        <v>0</v>
      </c>
      <c r="AH85" s="127">
        <v>0</v>
      </c>
      <c r="AI85" s="127">
        <v>0</v>
      </c>
      <c r="AJ85" s="127">
        <v>0</v>
      </c>
      <c r="AK85" s="127">
        <v>0</v>
      </c>
      <c r="AL85" s="127">
        <v>0</v>
      </c>
      <c r="AM85" s="127">
        <v>0</v>
      </c>
      <c r="AN85" s="127">
        <v>0</v>
      </c>
      <c r="AO85" s="127">
        <v>0</v>
      </c>
      <c r="AP85" s="127">
        <v>0</v>
      </c>
      <c r="AQ85" s="127">
        <v>0</v>
      </c>
      <c r="AR85" s="127">
        <v>0</v>
      </c>
      <c r="AS85" s="127">
        <v>0</v>
      </c>
      <c r="AT85" s="127">
        <v>0</v>
      </c>
      <c r="AU85" s="127">
        <v>0</v>
      </c>
      <c r="AV85" s="127">
        <v>210.45829469349999</v>
      </c>
      <c r="AW85" s="127">
        <v>213.90766755959999</v>
      </c>
      <c r="AX85" s="127">
        <v>249.82987419880001</v>
      </c>
      <c r="AY85" s="127">
        <v>29.169</v>
      </c>
      <c r="AZ85" s="127">
        <v>32.084000000000003</v>
      </c>
      <c r="BA85" s="127">
        <v>280.20428007268799</v>
      </c>
      <c r="BB85" s="127">
        <v>158.24301421202418</v>
      </c>
      <c r="BC85" s="127">
        <v>108.11074586988383</v>
      </c>
      <c r="BD85" s="127">
        <v>136.2419287365</v>
      </c>
      <c r="BE85" s="127">
        <v>122.1089283183</v>
      </c>
      <c r="BF85" s="127">
        <v>110.7639283183</v>
      </c>
      <c r="BG85" s="127">
        <v>206.15046763789999</v>
      </c>
      <c r="BH85" s="127">
        <v>50.756312000000008</v>
      </c>
      <c r="BI85" s="127">
        <v>119.04000143661332</v>
      </c>
      <c r="BJ85" s="127">
        <v>192.58090375180001</v>
      </c>
      <c r="BK85" s="127">
        <v>167.99643340750001</v>
      </c>
      <c r="BL85" s="127">
        <v>161.0323365056</v>
      </c>
      <c r="BM85" s="127">
        <v>214.95934442480001</v>
      </c>
      <c r="BN85" s="127">
        <v>211.40760891870005</v>
      </c>
      <c r="BO85" s="127">
        <v>212.31253841309999</v>
      </c>
      <c r="BP85" s="127">
        <v>252.12745595550004</v>
      </c>
      <c r="BQ85" s="127">
        <v>376.45193130429999</v>
      </c>
      <c r="BR85" s="127">
        <v>434.36636288419999</v>
      </c>
      <c r="BS85" s="127">
        <v>542.16319387500005</v>
      </c>
      <c r="BT85" s="127">
        <v>538.20011288810008</v>
      </c>
      <c r="BU85" s="127">
        <v>535.10137893469994</v>
      </c>
      <c r="BV85" s="127">
        <v>535.70102950830005</v>
      </c>
      <c r="BW85" s="127">
        <v>563.30617236940009</v>
      </c>
      <c r="BX85" s="127">
        <v>561.04395929890006</v>
      </c>
      <c r="BY85" s="127">
        <v>495.87884437740001</v>
      </c>
      <c r="BZ85" s="127">
        <v>493.99882418240003</v>
      </c>
      <c r="CA85" s="127">
        <v>493.83350219906373</v>
      </c>
      <c r="CB85" s="127">
        <v>511.35864636940005</v>
      </c>
      <c r="CC85" s="127">
        <v>479.49391908685914</v>
      </c>
      <c r="CD85" s="127">
        <v>486.35124537699994</v>
      </c>
      <c r="CE85" s="127">
        <v>478.28373308430002</v>
      </c>
      <c r="CF85" s="127">
        <v>493.98402722679998</v>
      </c>
      <c r="CG85" s="127">
        <v>518.12678462680003</v>
      </c>
      <c r="CH85" s="127">
        <v>463.50927798899994</v>
      </c>
      <c r="CI85" s="127">
        <v>477.728272355</v>
      </c>
      <c r="CJ85" s="127">
        <v>541.97120144870007</v>
      </c>
      <c r="CK85" s="127">
        <v>440.247454</v>
      </c>
      <c r="CL85" s="127">
        <v>427.76694367490001</v>
      </c>
      <c r="CM85" s="127">
        <v>434.20892264829985</v>
      </c>
      <c r="CN85" s="127">
        <v>420.78767969270007</v>
      </c>
      <c r="CO85" s="127">
        <v>411.3910493189</v>
      </c>
      <c r="CP85" s="127">
        <v>369.71945199999999</v>
      </c>
      <c r="CQ85" s="127">
        <v>405.44559399999997</v>
      </c>
      <c r="CR85" s="127">
        <v>441.48089600000003</v>
      </c>
      <c r="CS85" s="127">
        <v>456.21790000000004</v>
      </c>
      <c r="CT85" s="127">
        <v>556.73671500000012</v>
      </c>
      <c r="CU85" s="127">
        <v>584.83308399999999</v>
      </c>
      <c r="CV85" s="127">
        <v>567.2675989999999</v>
      </c>
      <c r="CW85" s="127">
        <v>448.91920594999999</v>
      </c>
      <c r="CX85" s="127">
        <v>430.40565891</v>
      </c>
    </row>
    <row r="86" spans="1:102">
      <c r="A86" s="130" t="s">
        <v>504</v>
      </c>
      <c r="B86" s="127" t="s">
        <v>113</v>
      </c>
      <c r="C86" s="127">
        <v>0</v>
      </c>
      <c r="D86" s="127">
        <v>0</v>
      </c>
      <c r="E86" s="127">
        <v>0</v>
      </c>
      <c r="F86" s="127">
        <v>0</v>
      </c>
      <c r="G86" s="127">
        <v>0</v>
      </c>
      <c r="H86" s="127">
        <v>0</v>
      </c>
      <c r="I86" s="127">
        <v>0</v>
      </c>
      <c r="J86" s="127">
        <v>0</v>
      </c>
      <c r="K86" s="127">
        <v>0</v>
      </c>
      <c r="L86" s="127">
        <v>0</v>
      </c>
      <c r="M86" s="127">
        <v>0</v>
      </c>
      <c r="N86" s="127">
        <v>0</v>
      </c>
      <c r="O86" s="127">
        <v>0</v>
      </c>
      <c r="P86" s="127">
        <v>0</v>
      </c>
      <c r="Q86" s="127">
        <v>0</v>
      </c>
      <c r="R86" s="127">
        <v>0</v>
      </c>
      <c r="S86" s="127">
        <v>0</v>
      </c>
      <c r="T86" s="127">
        <v>0</v>
      </c>
      <c r="U86" s="127">
        <v>0</v>
      </c>
      <c r="V86" s="127">
        <v>0</v>
      </c>
      <c r="W86" s="127">
        <v>0</v>
      </c>
      <c r="X86" s="127">
        <v>0</v>
      </c>
      <c r="Y86" s="127">
        <v>0</v>
      </c>
      <c r="Z86" s="127">
        <v>0</v>
      </c>
      <c r="AA86" s="127">
        <v>0</v>
      </c>
      <c r="AB86" s="127">
        <v>0</v>
      </c>
      <c r="AC86" s="127">
        <v>0</v>
      </c>
      <c r="AD86" s="127">
        <v>0</v>
      </c>
      <c r="AE86" s="127">
        <v>0</v>
      </c>
      <c r="AF86" s="127">
        <v>0</v>
      </c>
      <c r="AG86" s="127">
        <v>0</v>
      </c>
      <c r="AH86" s="127">
        <v>0</v>
      </c>
      <c r="AI86" s="127">
        <v>0</v>
      </c>
      <c r="AJ86" s="127">
        <v>0</v>
      </c>
      <c r="AK86" s="127">
        <v>0</v>
      </c>
      <c r="AL86" s="127">
        <v>0</v>
      </c>
      <c r="AM86" s="127">
        <v>0</v>
      </c>
      <c r="AN86" s="127">
        <v>0</v>
      </c>
      <c r="AO86" s="127">
        <v>0</v>
      </c>
      <c r="AP86" s="127">
        <v>0</v>
      </c>
      <c r="AQ86" s="127">
        <v>0</v>
      </c>
      <c r="AR86" s="127">
        <v>0</v>
      </c>
      <c r="AS86" s="127">
        <v>0</v>
      </c>
      <c r="AT86" s="127">
        <v>0</v>
      </c>
      <c r="AU86" s="127">
        <v>0</v>
      </c>
      <c r="AV86" s="127">
        <v>1657.1350994112001</v>
      </c>
      <c r="AW86" s="127">
        <v>1423.7690994111999</v>
      </c>
      <c r="AX86" s="127">
        <v>1890.4777500393</v>
      </c>
      <c r="AY86" s="127">
        <v>1635.2738641809551</v>
      </c>
      <c r="AZ86" s="127">
        <v>1711.5859160664259</v>
      </c>
      <c r="BA86" s="127">
        <v>2883.8824112483412</v>
      </c>
      <c r="BB86" s="127">
        <v>1210.9446203292785</v>
      </c>
      <c r="BC86" s="127">
        <v>1208.7722172629797</v>
      </c>
      <c r="BD86" s="127">
        <v>2521.9323937018003</v>
      </c>
      <c r="BE86" s="127">
        <v>3020.8209366531</v>
      </c>
      <c r="BF86" s="127">
        <v>3318.7287976531002</v>
      </c>
      <c r="BG86" s="127">
        <v>3913.6329425075</v>
      </c>
      <c r="BH86" s="127">
        <v>3582.6361260000003</v>
      </c>
      <c r="BI86" s="127">
        <v>3133.281557704729</v>
      </c>
      <c r="BJ86" s="127">
        <v>2429.3807041819573</v>
      </c>
      <c r="BK86" s="127">
        <v>1035.5017224753001</v>
      </c>
      <c r="BL86" s="127">
        <v>1022.4259375628</v>
      </c>
      <c r="BM86" s="127">
        <v>1085.9382820945</v>
      </c>
      <c r="BN86" s="127">
        <v>698.62643937009989</v>
      </c>
      <c r="BO86" s="127">
        <v>740.19902597700002</v>
      </c>
      <c r="BP86" s="127">
        <v>600.06324204120006</v>
      </c>
      <c r="BQ86" s="127">
        <v>819.54410633530006</v>
      </c>
      <c r="BR86" s="127">
        <v>827.81747557230005</v>
      </c>
      <c r="BS86" s="127">
        <v>746.1914981773001</v>
      </c>
      <c r="BT86" s="127">
        <v>784.32819554119999</v>
      </c>
      <c r="BU86" s="127">
        <v>743.64687211019998</v>
      </c>
      <c r="BV86" s="127">
        <v>761.71798238420001</v>
      </c>
      <c r="BW86" s="127">
        <v>809.24763752359991</v>
      </c>
      <c r="BX86" s="127">
        <v>824.66762106529995</v>
      </c>
      <c r="BY86" s="127">
        <v>842.65192852820007</v>
      </c>
      <c r="BZ86" s="127">
        <v>862.67214155260001</v>
      </c>
      <c r="CA86" s="127">
        <v>1195.684640918407</v>
      </c>
      <c r="CB86" s="127">
        <v>1185.6114403423996</v>
      </c>
      <c r="CC86" s="127">
        <v>985.97231978946809</v>
      </c>
      <c r="CD86" s="127">
        <v>726.0154159686</v>
      </c>
      <c r="CE86" s="127">
        <v>679.27518889839996</v>
      </c>
      <c r="CF86" s="127">
        <v>570.55573804099993</v>
      </c>
      <c r="CG86" s="127">
        <v>621.29852783829995</v>
      </c>
      <c r="CH86" s="127">
        <v>497.59178069660004</v>
      </c>
      <c r="CI86" s="127">
        <v>491.13237545150002</v>
      </c>
      <c r="CJ86" s="127">
        <v>466.24619375740002</v>
      </c>
      <c r="CK86" s="127">
        <v>461.68209999999999</v>
      </c>
      <c r="CL86" s="127">
        <v>476.87224405519999</v>
      </c>
      <c r="CM86" s="127">
        <v>444.68969583239993</v>
      </c>
      <c r="CN86" s="127">
        <v>404.7864814454</v>
      </c>
      <c r="CO86" s="127">
        <v>431.87044012690001</v>
      </c>
      <c r="CP86" s="127">
        <v>459.27596399999999</v>
      </c>
      <c r="CQ86" s="127">
        <v>468.99271999999996</v>
      </c>
      <c r="CR86" s="127">
        <v>442.04706900000002</v>
      </c>
      <c r="CS86" s="127">
        <v>451.36874</v>
      </c>
      <c r="CT86" s="127">
        <v>432.15239200000002</v>
      </c>
      <c r="CU86" s="127">
        <v>432.55956600000002</v>
      </c>
      <c r="CV86" s="127">
        <v>495.25627100000003</v>
      </c>
      <c r="CW86" s="127">
        <v>482.79664975999998</v>
      </c>
      <c r="CX86" s="127">
        <v>428.54400070999998</v>
      </c>
    </row>
    <row r="87" spans="1:102">
      <c r="A87" s="129" t="s">
        <v>505</v>
      </c>
      <c r="B87" s="127" t="s">
        <v>113</v>
      </c>
      <c r="C87" s="127">
        <v>0</v>
      </c>
      <c r="D87" s="127">
        <v>0</v>
      </c>
      <c r="E87" s="127">
        <v>0</v>
      </c>
      <c r="F87" s="127">
        <v>0</v>
      </c>
      <c r="G87" s="127">
        <v>0</v>
      </c>
      <c r="H87" s="127">
        <v>0</v>
      </c>
      <c r="I87" s="127">
        <v>0</v>
      </c>
      <c r="J87" s="127">
        <v>0</v>
      </c>
      <c r="K87" s="127">
        <v>0</v>
      </c>
      <c r="L87" s="127">
        <v>0</v>
      </c>
      <c r="M87" s="127">
        <v>0</v>
      </c>
      <c r="N87" s="127">
        <v>0</v>
      </c>
      <c r="O87" s="127">
        <v>0</v>
      </c>
      <c r="P87" s="127">
        <v>0</v>
      </c>
      <c r="Q87" s="127">
        <v>0</v>
      </c>
      <c r="R87" s="127">
        <v>0</v>
      </c>
      <c r="S87" s="127">
        <v>0</v>
      </c>
      <c r="T87" s="127">
        <v>0</v>
      </c>
      <c r="U87" s="127">
        <v>0</v>
      </c>
      <c r="V87" s="127">
        <v>0</v>
      </c>
      <c r="W87" s="127">
        <v>0</v>
      </c>
      <c r="X87" s="127">
        <v>0</v>
      </c>
      <c r="Y87" s="127">
        <v>0</v>
      </c>
      <c r="Z87" s="127">
        <v>0</v>
      </c>
      <c r="AA87" s="127">
        <v>0</v>
      </c>
      <c r="AB87" s="127">
        <v>0</v>
      </c>
      <c r="AC87" s="127">
        <v>0</v>
      </c>
      <c r="AD87" s="127">
        <v>0</v>
      </c>
      <c r="AE87" s="127">
        <v>0</v>
      </c>
      <c r="AF87" s="127">
        <v>0</v>
      </c>
      <c r="AG87" s="127">
        <v>0</v>
      </c>
      <c r="AH87" s="127">
        <v>0</v>
      </c>
      <c r="AI87" s="127">
        <v>0</v>
      </c>
      <c r="AJ87" s="127">
        <v>0</v>
      </c>
      <c r="AK87" s="127">
        <v>0</v>
      </c>
      <c r="AL87" s="127">
        <v>0</v>
      </c>
      <c r="AM87" s="127">
        <v>0</v>
      </c>
      <c r="AN87" s="127">
        <v>0</v>
      </c>
      <c r="AO87" s="127">
        <v>0</v>
      </c>
      <c r="AP87" s="127">
        <v>0</v>
      </c>
      <c r="AQ87" s="127">
        <v>0</v>
      </c>
      <c r="AR87" s="127">
        <v>0</v>
      </c>
      <c r="AS87" s="127">
        <v>0</v>
      </c>
      <c r="AT87" s="127">
        <v>0</v>
      </c>
      <c r="AU87" s="127">
        <v>0</v>
      </c>
      <c r="AV87" s="127">
        <v>1722.0901990617999</v>
      </c>
      <c r="AW87" s="127">
        <v>991.34080712720004</v>
      </c>
      <c r="AX87" s="127">
        <v>689.8169078052</v>
      </c>
      <c r="AY87" s="127">
        <v>1259.354457549279</v>
      </c>
      <c r="AZ87" s="127">
        <v>906.51412411347405</v>
      </c>
      <c r="BA87" s="127">
        <v>2734.2686062555249</v>
      </c>
      <c r="BB87" s="127">
        <v>1234.0156589848978</v>
      </c>
      <c r="BC87" s="127">
        <v>727.30581620717862</v>
      </c>
      <c r="BD87" s="127">
        <v>1862.0055943893999</v>
      </c>
      <c r="BE87" s="127">
        <v>1107.4569780000002</v>
      </c>
      <c r="BF87" s="127">
        <v>2237.6378569999997</v>
      </c>
      <c r="BG87" s="127">
        <v>2920.5807998379005</v>
      </c>
      <c r="BH87" s="127">
        <v>2800.7486685726999</v>
      </c>
      <c r="BI87" s="127">
        <v>4601.9446611349595</v>
      </c>
      <c r="BJ87" s="127">
        <v>1948.6343019993501</v>
      </c>
      <c r="BK87" s="127">
        <v>733.75704789299982</v>
      </c>
      <c r="BL87" s="127">
        <v>617.68877247509988</v>
      </c>
      <c r="BM87" s="127">
        <v>629.3981788648</v>
      </c>
      <c r="BN87" s="127">
        <v>611.46450077440011</v>
      </c>
      <c r="BO87" s="127">
        <v>691.46918737679994</v>
      </c>
      <c r="BP87" s="127">
        <v>885.79354312600003</v>
      </c>
      <c r="BQ87" s="127">
        <v>1326.0427293314001</v>
      </c>
      <c r="BR87" s="127">
        <v>1421.9990641482</v>
      </c>
      <c r="BS87" s="127">
        <v>1333.6715358026001</v>
      </c>
      <c r="BT87" s="127">
        <v>1256.2544544962</v>
      </c>
      <c r="BU87" s="127">
        <v>1326.1047607338003</v>
      </c>
      <c r="BV87" s="127">
        <v>1362.3599567761996</v>
      </c>
      <c r="BW87" s="127">
        <v>1883.8704320647998</v>
      </c>
      <c r="BX87" s="127">
        <v>1638.1354637362999</v>
      </c>
      <c r="BY87" s="127">
        <v>2379.7059227922</v>
      </c>
      <c r="BZ87" s="127">
        <v>2290.9998392600332</v>
      </c>
      <c r="CA87" s="127">
        <v>1701.1449166588006</v>
      </c>
      <c r="CB87" s="127">
        <v>1417.3797651237999</v>
      </c>
      <c r="CC87" s="127">
        <v>1286.2232845415051</v>
      </c>
      <c r="CD87" s="127">
        <v>1301.3352728105997</v>
      </c>
      <c r="CE87" s="127">
        <v>1345.0980143530999</v>
      </c>
      <c r="CF87" s="127">
        <v>1451.4361800979</v>
      </c>
      <c r="CG87" s="127">
        <v>1353.6257050302002</v>
      </c>
      <c r="CH87" s="127">
        <v>1353.9415900413999</v>
      </c>
      <c r="CI87" s="127">
        <v>1481.5472429281776</v>
      </c>
      <c r="CJ87" s="127">
        <v>1480.3062500176006</v>
      </c>
      <c r="CK87" s="127">
        <v>1133.820318</v>
      </c>
      <c r="CL87" s="127">
        <v>1237.5774010975999</v>
      </c>
      <c r="CM87" s="127">
        <v>1315.5284849686002</v>
      </c>
      <c r="CN87" s="127">
        <v>1290.0574956607004</v>
      </c>
      <c r="CO87" s="127">
        <v>1313.9173977109999</v>
      </c>
      <c r="CP87" s="127">
        <v>1240.0011669999999</v>
      </c>
      <c r="CQ87" s="127">
        <v>1293.5679539999999</v>
      </c>
      <c r="CR87" s="127">
        <v>1226.663288</v>
      </c>
      <c r="CS87" s="127">
        <v>3016.2619970000001</v>
      </c>
      <c r="CT87" s="127">
        <v>1291.9673810000002</v>
      </c>
      <c r="CU87" s="127">
        <v>1247.425745</v>
      </c>
      <c r="CV87" s="127">
        <v>1078.9823399999998</v>
      </c>
      <c r="CW87" s="127">
        <v>882.50305120000007</v>
      </c>
      <c r="CX87" s="127">
        <v>1224.5462182999997</v>
      </c>
    </row>
    <row r="88" spans="1:102">
      <c r="A88" s="130" t="s">
        <v>506</v>
      </c>
      <c r="B88" s="127" t="s">
        <v>113</v>
      </c>
      <c r="C88" s="127">
        <v>0</v>
      </c>
      <c r="D88" s="127">
        <v>0</v>
      </c>
      <c r="E88" s="127">
        <v>0</v>
      </c>
      <c r="F88" s="127">
        <v>0</v>
      </c>
      <c r="G88" s="127">
        <v>0</v>
      </c>
      <c r="H88" s="127">
        <v>0</v>
      </c>
      <c r="I88" s="127">
        <v>0</v>
      </c>
      <c r="J88" s="127">
        <v>0</v>
      </c>
      <c r="K88" s="127">
        <v>0</v>
      </c>
      <c r="L88" s="127">
        <v>0</v>
      </c>
      <c r="M88" s="127">
        <v>0</v>
      </c>
      <c r="N88" s="127">
        <v>0</v>
      </c>
      <c r="O88" s="127">
        <v>0</v>
      </c>
      <c r="P88" s="127">
        <v>0</v>
      </c>
      <c r="Q88" s="127">
        <v>0</v>
      </c>
      <c r="R88" s="127">
        <v>0</v>
      </c>
      <c r="S88" s="127">
        <v>0</v>
      </c>
      <c r="T88" s="127">
        <v>0</v>
      </c>
      <c r="U88" s="127">
        <v>0</v>
      </c>
      <c r="V88" s="127">
        <v>0</v>
      </c>
      <c r="W88" s="127">
        <v>0</v>
      </c>
      <c r="X88" s="127">
        <v>0</v>
      </c>
      <c r="Y88" s="127">
        <v>0</v>
      </c>
      <c r="Z88" s="127">
        <v>0</v>
      </c>
      <c r="AA88" s="127">
        <v>0</v>
      </c>
      <c r="AB88" s="127">
        <v>0</v>
      </c>
      <c r="AC88" s="127">
        <v>0</v>
      </c>
      <c r="AD88" s="127">
        <v>0</v>
      </c>
      <c r="AE88" s="127">
        <v>0</v>
      </c>
      <c r="AF88" s="127">
        <v>0</v>
      </c>
      <c r="AG88" s="127">
        <v>0</v>
      </c>
      <c r="AH88" s="127">
        <v>0</v>
      </c>
      <c r="AI88" s="127">
        <v>0</v>
      </c>
      <c r="AJ88" s="127">
        <v>0</v>
      </c>
      <c r="AK88" s="127">
        <v>0</v>
      </c>
      <c r="AL88" s="127">
        <v>0</v>
      </c>
      <c r="AM88" s="127">
        <v>0</v>
      </c>
      <c r="AN88" s="127">
        <v>0</v>
      </c>
      <c r="AO88" s="127">
        <v>0</v>
      </c>
      <c r="AP88" s="127">
        <v>0</v>
      </c>
      <c r="AQ88" s="127">
        <v>0</v>
      </c>
      <c r="AR88" s="127">
        <v>0</v>
      </c>
      <c r="AS88" s="127">
        <v>0</v>
      </c>
      <c r="AT88" s="127">
        <v>0</v>
      </c>
      <c r="AU88" s="127">
        <v>0</v>
      </c>
      <c r="AV88" s="127">
        <v>0</v>
      </c>
      <c r="AW88" s="127">
        <v>0.71199999999999997</v>
      </c>
      <c r="AX88" s="127">
        <v>0.34499999999999997</v>
      </c>
      <c r="AY88" s="127">
        <v>0.34698839135424508</v>
      </c>
      <c r="AZ88" s="127">
        <v>0.3500088794835523</v>
      </c>
      <c r="BA88" s="127">
        <v>0.34300100001838768</v>
      </c>
      <c r="BB88" s="127">
        <v>0.34699999999999998</v>
      </c>
      <c r="BC88" s="127">
        <v>0.35</v>
      </c>
      <c r="BD88" s="127">
        <v>2.2650000000000001</v>
      </c>
      <c r="BE88" s="127">
        <v>2.2909999999999999</v>
      </c>
      <c r="BF88" s="127">
        <v>2.3180000000000001</v>
      </c>
      <c r="BG88" s="127">
        <v>7.2933184386000001</v>
      </c>
      <c r="BH88" s="127">
        <v>6.5821629999999987</v>
      </c>
      <c r="BI88" s="127">
        <v>13.386773486317185</v>
      </c>
      <c r="BJ88" s="127">
        <v>35.373829069900005</v>
      </c>
      <c r="BK88" s="127">
        <v>83.884318079199986</v>
      </c>
      <c r="BL88" s="127">
        <v>73.386404826299994</v>
      </c>
      <c r="BM88" s="127">
        <v>62.9407650395</v>
      </c>
      <c r="BN88" s="127">
        <v>85.780086979700002</v>
      </c>
      <c r="BO88" s="127">
        <v>84.092723604900002</v>
      </c>
      <c r="BP88" s="127">
        <v>103.344884115</v>
      </c>
      <c r="BQ88" s="127">
        <v>97.870196989899995</v>
      </c>
      <c r="BR88" s="127">
        <v>106.2348829173</v>
      </c>
      <c r="BS88" s="127">
        <v>116.11195498839999</v>
      </c>
      <c r="BT88" s="127">
        <v>132.13435699269999</v>
      </c>
      <c r="BU88" s="127">
        <v>149.51730426539999</v>
      </c>
      <c r="BV88" s="127">
        <v>172.21236601930002</v>
      </c>
      <c r="BW88" s="127">
        <v>169.28901573179999</v>
      </c>
      <c r="BX88" s="127">
        <v>179.5702061666</v>
      </c>
      <c r="BY88" s="127">
        <v>186.29772129030002</v>
      </c>
      <c r="BZ88" s="127">
        <v>197.42972065719999</v>
      </c>
      <c r="CA88" s="127">
        <v>164.70450459188223</v>
      </c>
      <c r="CB88" s="127">
        <v>144.4847831571</v>
      </c>
      <c r="CC88" s="127">
        <v>122.35530566857257</v>
      </c>
      <c r="CD88" s="127">
        <v>127.2014858614</v>
      </c>
      <c r="CE88" s="127">
        <v>126.5836640503</v>
      </c>
      <c r="CF88" s="127">
        <v>129.31487135739999</v>
      </c>
      <c r="CG88" s="127">
        <v>314.57536438019991</v>
      </c>
      <c r="CH88" s="127">
        <v>382.85302141610003</v>
      </c>
      <c r="CI88" s="127">
        <v>302.17442369510002</v>
      </c>
      <c r="CJ88" s="127">
        <v>293.398705307</v>
      </c>
      <c r="CK88" s="127">
        <v>240.182908</v>
      </c>
      <c r="CL88" s="127">
        <v>267.74957940000002</v>
      </c>
      <c r="CM88" s="127">
        <v>328.56995199900007</v>
      </c>
      <c r="CN88" s="127">
        <v>307.58983427599998</v>
      </c>
      <c r="CO88" s="127">
        <v>379.93854476310003</v>
      </c>
      <c r="CP88" s="127">
        <v>292.24069700000001</v>
      </c>
      <c r="CQ88" s="127">
        <v>417.68221799999998</v>
      </c>
      <c r="CR88" s="127">
        <v>449.12942599999997</v>
      </c>
      <c r="CS88" s="127">
        <v>2283.395039</v>
      </c>
      <c r="CT88" s="127">
        <v>568.155575</v>
      </c>
      <c r="CU88" s="127">
        <v>484.19530599999996</v>
      </c>
      <c r="CV88" s="127">
        <v>327.800252</v>
      </c>
      <c r="CW88" s="127">
        <v>301.77668900000003</v>
      </c>
      <c r="CX88" s="127">
        <v>543.46441900000002</v>
      </c>
    </row>
    <row r="89" spans="1:102">
      <c r="A89" s="130" t="s">
        <v>507</v>
      </c>
      <c r="B89" s="127" t="s">
        <v>113</v>
      </c>
      <c r="C89" s="127">
        <v>0</v>
      </c>
      <c r="D89" s="127">
        <v>0</v>
      </c>
      <c r="E89" s="127">
        <v>0</v>
      </c>
      <c r="F89" s="127">
        <v>0</v>
      </c>
      <c r="G89" s="127">
        <v>0</v>
      </c>
      <c r="H89" s="127">
        <v>0</v>
      </c>
      <c r="I89" s="127">
        <v>0</v>
      </c>
      <c r="J89" s="127">
        <v>0</v>
      </c>
      <c r="K89" s="127">
        <v>0</v>
      </c>
      <c r="L89" s="127">
        <v>0</v>
      </c>
      <c r="M89" s="127">
        <v>0</v>
      </c>
      <c r="N89" s="127">
        <v>0</v>
      </c>
      <c r="O89" s="127">
        <v>0</v>
      </c>
      <c r="P89" s="127">
        <v>0</v>
      </c>
      <c r="Q89" s="127">
        <v>0</v>
      </c>
      <c r="R89" s="127">
        <v>0</v>
      </c>
      <c r="S89" s="127">
        <v>0</v>
      </c>
      <c r="T89" s="127">
        <v>0</v>
      </c>
      <c r="U89" s="127">
        <v>0</v>
      </c>
      <c r="V89" s="127">
        <v>0</v>
      </c>
      <c r="W89" s="127">
        <v>0</v>
      </c>
      <c r="X89" s="127">
        <v>0</v>
      </c>
      <c r="Y89" s="127">
        <v>0</v>
      </c>
      <c r="Z89" s="127">
        <v>0</v>
      </c>
      <c r="AA89" s="127">
        <v>0</v>
      </c>
      <c r="AB89" s="127">
        <v>0</v>
      </c>
      <c r="AC89" s="127">
        <v>0</v>
      </c>
      <c r="AD89" s="127">
        <v>0</v>
      </c>
      <c r="AE89" s="127">
        <v>0</v>
      </c>
      <c r="AF89" s="127">
        <v>0</v>
      </c>
      <c r="AG89" s="127">
        <v>0</v>
      </c>
      <c r="AH89" s="127">
        <v>0</v>
      </c>
      <c r="AI89" s="127">
        <v>0</v>
      </c>
      <c r="AJ89" s="127">
        <v>0</v>
      </c>
      <c r="AK89" s="127">
        <v>0</v>
      </c>
      <c r="AL89" s="127">
        <v>0</v>
      </c>
      <c r="AM89" s="127">
        <v>0</v>
      </c>
      <c r="AN89" s="127">
        <v>0</v>
      </c>
      <c r="AO89" s="127">
        <v>0</v>
      </c>
      <c r="AP89" s="127">
        <v>0</v>
      </c>
      <c r="AQ89" s="127">
        <v>0</v>
      </c>
      <c r="AR89" s="127">
        <v>0</v>
      </c>
      <c r="AS89" s="127">
        <v>0</v>
      </c>
      <c r="AT89" s="127">
        <v>0</v>
      </c>
      <c r="AU89" s="127">
        <v>0</v>
      </c>
      <c r="AV89" s="127">
        <v>1001.336</v>
      </c>
      <c r="AW89" s="127">
        <v>502.709</v>
      </c>
      <c r="AX89" s="127">
        <v>147.392</v>
      </c>
      <c r="AY89" s="127">
        <v>1072.55</v>
      </c>
      <c r="AZ89" s="127">
        <v>1206.4639999999999</v>
      </c>
      <c r="BA89" s="127">
        <v>2840.5732149999999</v>
      </c>
      <c r="BB89" s="127">
        <v>175.92599999999999</v>
      </c>
      <c r="BC89" s="127">
        <v>179.38300000000001</v>
      </c>
      <c r="BD89" s="127">
        <v>1353.1638030000001</v>
      </c>
      <c r="BE89" s="127">
        <v>966.01666399999999</v>
      </c>
      <c r="BF89" s="127">
        <v>2086.6968529999999</v>
      </c>
      <c r="BG89" s="127">
        <v>1667.1506769999999</v>
      </c>
      <c r="BH89" s="127">
        <v>990.21414399999992</v>
      </c>
      <c r="BI89" s="127">
        <v>863.0515452517061</v>
      </c>
      <c r="BJ89" s="127">
        <v>458.56578112950001</v>
      </c>
      <c r="BK89" s="127">
        <v>224.91735416030002</v>
      </c>
      <c r="BL89" s="127">
        <v>125.703713634</v>
      </c>
      <c r="BM89" s="127">
        <v>122.78205459109999</v>
      </c>
      <c r="BN89" s="127">
        <v>116.52259427380001</v>
      </c>
      <c r="BO89" s="127">
        <v>170.17103737070002</v>
      </c>
      <c r="BP89" s="127">
        <v>145.89659916970001</v>
      </c>
      <c r="BQ89" s="127">
        <v>350.48686598559999</v>
      </c>
      <c r="BR89" s="127">
        <v>397.06525754689994</v>
      </c>
      <c r="BS89" s="127">
        <v>394.86422184409997</v>
      </c>
      <c r="BT89" s="127">
        <v>354.11025425129998</v>
      </c>
      <c r="BU89" s="127">
        <v>380.41944140639993</v>
      </c>
      <c r="BV89" s="127">
        <v>435.01327463979993</v>
      </c>
      <c r="BW89" s="127">
        <v>399.58267019480002</v>
      </c>
      <c r="BX89" s="127">
        <v>343.90546690420001</v>
      </c>
      <c r="BY89" s="127">
        <v>413.55008874489994</v>
      </c>
      <c r="BZ89" s="127">
        <v>299.64304408140003</v>
      </c>
      <c r="CA89" s="127">
        <v>472.85038215159125</v>
      </c>
      <c r="CB89" s="127">
        <v>307.32323897960003</v>
      </c>
      <c r="CC89" s="127">
        <v>299.18255776700067</v>
      </c>
      <c r="CD89" s="127">
        <v>381.95382913549997</v>
      </c>
      <c r="CE89" s="127">
        <v>426.94795988960004</v>
      </c>
      <c r="CF89" s="127">
        <v>284.12085695570005</v>
      </c>
      <c r="CG89" s="127">
        <v>240.40738671290001</v>
      </c>
      <c r="CH89" s="127">
        <v>190.69555148150002</v>
      </c>
      <c r="CI89" s="127">
        <v>212.98902530929999</v>
      </c>
      <c r="CJ89" s="127">
        <v>215.4213063716</v>
      </c>
      <c r="CK89" s="127">
        <v>208.87088599999998</v>
      </c>
      <c r="CL89" s="127">
        <v>236.53154631220002</v>
      </c>
      <c r="CM89" s="127">
        <v>265.25925065910002</v>
      </c>
      <c r="CN89" s="127">
        <v>255.25155170039997</v>
      </c>
      <c r="CO89" s="127">
        <v>258.2940861468</v>
      </c>
      <c r="CP89" s="127">
        <v>253.99953400000001</v>
      </c>
      <c r="CQ89" s="127">
        <v>218.12891099999999</v>
      </c>
      <c r="CR89" s="127">
        <v>113.05764599999999</v>
      </c>
      <c r="CS89" s="127">
        <v>99.629345999999998</v>
      </c>
      <c r="CT89" s="127">
        <v>95.558801000000003</v>
      </c>
      <c r="CU89" s="127">
        <v>120.733324</v>
      </c>
      <c r="CV89" s="127">
        <v>68.383443999999997</v>
      </c>
      <c r="CW89" s="127">
        <v>74.085452919999994</v>
      </c>
      <c r="CX89" s="127">
        <v>112.67571128</v>
      </c>
    </row>
    <row r="90" spans="1:102">
      <c r="A90" s="130" t="s">
        <v>508</v>
      </c>
      <c r="B90" s="127" t="s">
        <v>113</v>
      </c>
      <c r="C90" s="127">
        <v>0</v>
      </c>
      <c r="D90" s="127">
        <v>0</v>
      </c>
      <c r="E90" s="127">
        <v>0</v>
      </c>
      <c r="F90" s="127">
        <v>0</v>
      </c>
      <c r="G90" s="127">
        <v>0</v>
      </c>
      <c r="H90" s="127">
        <v>0</v>
      </c>
      <c r="I90" s="127">
        <v>0</v>
      </c>
      <c r="J90" s="127">
        <v>0</v>
      </c>
      <c r="K90" s="127">
        <v>0</v>
      </c>
      <c r="L90" s="127">
        <v>0</v>
      </c>
      <c r="M90" s="127">
        <v>0</v>
      </c>
      <c r="N90" s="127">
        <v>0</v>
      </c>
      <c r="O90" s="127">
        <v>0</v>
      </c>
      <c r="P90" s="127">
        <v>0</v>
      </c>
      <c r="Q90" s="127">
        <v>0</v>
      </c>
      <c r="R90" s="127">
        <v>0</v>
      </c>
      <c r="S90" s="127">
        <v>0</v>
      </c>
      <c r="T90" s="127">
        <v>0</v>
      </c>
      <c r="U90" s="127">
        <v>0</v>
      </c>
      <c r="V90" s="127">
        <v>0</v>
      </c>
      <c r="W90" s="127">
        <v>0</v>
      </c>
      <c r="X90" s="127">
        <v>0</v>
      </c>
      <c r="Y90" s="127">
        <v>0</v>
      </c>
      <c r="Z90" s="127">
        <v>0</v>
      </c>
      <c r="AA90" s="127">
        <v>0</v>
      </c>
      <c r="AB90" s="127">
        <v>0</v>
      </c>
      <c r="AC90" s="127">
        <v>0</v>
      </c>
      <c r="AD90" s="127">
        <v>0</v>
      </c>
      <c r="AE90" s="127">
        <v>0</v>
      </c>
      <c r="AF90" s="127">
        <v>0</v>
      </c>
      <c r="AG90" s="127">
        <v>0</v>
      </c>
      <c r="AH90" s="127">
        <v>0</v>
      </c>
      <c r="AI90" s="127">
        <v>0</v>
      </c>
      <c r="AJ90" s="127">
        <v>0</v>
      </c>
      <c r="AK90" s="127">
        <v>0</v>
      </c>
      <c r="AL90" s="127">
        <v>0</v>
      </c>
      <c r="AM90" s="127">
        <v>0</v>
      </c>
      <c r="AN90" s="127">
        <v>0</v>
      </c>
      <c r="AO90" s="127">
        <v>0</v>
      </c>
      <c r="AP90" s="127">
        <v>0</v>
      </c>
      <c r="AQ90" s="127">
        <v>0</v>
      </c>
      <c r="AR90" s="127">
        <v>0</v>
      </c>
      <c r="AS90" s="127">
        <v>0</v>
      </c>
      <c r="AT90" s="127">
        <v>0</v>
      </c>
      <c r="AU90" s="127">
        <v>0</v>
      </c>
      <c r="AV90" s="127">
        <v>635.40293379909997</v>
      </c>
      <c r="AW90" s="127">
        <v>1929.5910836029002</v>
      </c>
      <c r="AX90" s="127">
        <v>4417.3908384498</v>
      </c>
      <c r="AY90" s="127">
        <v>3221.7779999999998</v>
      </c>
      <c r="AZ90" s="127">
        <v>3311.4119999999998</v>
      </c>
      <c r="BA90" s="127">
        <v>6493.9699369539403</v>
      </c>
      <c r="BB90" s="127">
        <v>27.304261600082704</v>
      </c>
      <c r="BC90" s="127">
        <v>13.087999999999999</v>
      </c>
      <c r="BD90" s="127">
        <v>11203.163489848399</v>
      </c>
      <c r="BE90" s="127">
        <v>9078.9737425382991</v>
      </c>
      <c r="BF90" s="127">
        <v>6915.3747425383008</v>
      </c>
      <c r="BG90" s="127">
        <v>5363.6385486376994</v>
      </c>
      <c r="BH90" s="127">
        <v>6988.4960715267007</v>
      </c>
      <c r="BI90" s="127">
        <v>9105.9257732431306</v>
      </c>
      <c r="BJ90" s="127">
        <v>2488.3089137292923</v>
      </c>
      <c r="BK90" s="127">
        <v>1778.5782990112</v>
      </c>
      <c r="BL90" s="127">
        <v>35.8673658819</v>
      </c>
      <c r="BM90" s="127">
        <v>37.761748571000005</v>
      </c>
      <c r="BN90" s="127">
        <v>43.191106226999999</v>
      </c>
      <c r="BO90" s="127">
        <v>39.653557152199994</v>
      </c>
      <c r="BP90" s="127">
        <v>24.453071807300002</v>
      </c>
      <c r="BQ90" s="127">
        <v>2668.2880363493</v>
      </c>
      <c r="BR90" s="127">
        <v>3092.6731346222</v>
      </c>
      <c r="BS90" s="127">
        <v>2108.8244625828333</v>
      </c>
      <c r="BT90" s="127">
        <v>1109.4182064303002</v>
      </c>
      <c r="BU90" s="127">
        <v>35.561686484500001</v>
      </c>
      <c r="BV90" s="127">
        <v>33.519379913500003</v>
      </c>
      <c r="BW90" s="127">
        <v>35.7482428402</v>
      </c>
      <c r="BX90" s="127">
        <v>37.408619129400002</v>
      </c>
      <c r="BY90" s="127">
        <v>35.432109472199997</v>
      </c>
      <c r="BZ90" s="127">
        <v>35.0794336087</v>
      </c>
      <c r="CA90" s="127">
        <v>36.23538388483999</v>
      </c>
      <c r="CB90" s="127">
        <v>33.890600424999995</v>
      </c>
      <c r="CC90" s="127">
        <v>40.735533034050782</v>
      </c>
      <c r="CD90" s="127">
        <v>41.498374520800006</v>
      </c>
      <c r="CE90" s="127">
        <v>40.500197714099997</v>
      </c>
      <c r="CF90" s="127">
        <v>44.7150736675</v>
      </c>
      <c r="CG90" s="127">
        <v>52.244768189199995</v>
      </c>
      <c r="CH90" s="127">
        <v>49.107589175400001</v>
      </c>
      <c r="CI90" s="127">
        <v>52.129960221699996</v>
      </c>
      <c r="CJ90" s="127">
        <v>54.4616103364</v>
      </c>
      <c r="CK90" s="127">
        <v>879.79267500000003</v>
      </c>
      <c r="CL90" s="127">
        <v>1024.2964250032999</v>
      </c>
      <c r="CM90" s="127">
        <v>62.613253438999998</v>
      </c>
      <c r="CN90" s="127">
        <v>57.605516064600003</v>
      </c>
      <c r="CO90" s="127">
        <v>11363.832000192277</v>
      </c>
      <c r="CP90" s="127">
        <v>2628.169766</v>
      </c>
      <c r="CQ90" s="127">
        <v>2771.2146849999999</v>
      </c>
      <c r="CR90" s="127">
        <v>2646.7908539999999</v>
      </c>
      <c r="CS90" s="127">
        <v>1883.394638</v>
      </c>
      <c r="CT90" s="127">
        <v>4532.7145609999998</v>
      </c>
      <c r="CU90" s="127">
        <v>3350.9774869999997</v>
      </c>
      <c r="CV90" s="127">
        <v>3344.9098000000004</v>
      </c>
      <c r="CW90" s="127">
        <v>3103.525259</v>
      </c>
      <c r="CX90" s="127">
        <v>8621.5374000000011</v>
      </c>
    </row>
    <row r="91" spans="1:102">
      <c r="A91" s="130" t="s">
        <v>509</v>
      </c>
      <c r="B91" s="127" t="s">
        <v>113</v>
      </c>
      <c r="C91" s="127">
        <v>0</v>
      </c>
      <c r="D91" s="127">
        <v>0</v>
      </c>
      <c r="E91" s="127">
        <v>0</v>
      </c>
      <c r="F91" s="127">
        <v>0</v>
      </c>
      <c r="G91" s="127">
        <v>0</v>
      </c>
      <c r="H91" s="127">
        <v>0</v>
      </c>
      <c r="I91" s="127">
        <v>0</v>
      </c>
      <c r="J91" s="127">
        <v>0</v>
      </c>
      <c r="K91" s="127">
        <v>0</v>
      </c>
      <c r="L91" s="127">
        <v>0</v>
      </c>
      <c r="M91" s="127">
        <v>0</v>
      </c>
      <c r="N91" s="127">
        <v>0</v>
      </c>
      <c r="O91" s="127">
        <v>0</v>
      </c>
      <c r="P91" s="127">
        <v>0</v>
      </c>
      <c r="Q91" s="127">
        <v>0</v>
      </c>
      <c r="R91" s="127">
        <v>0</v>
      </c>
      <c r="S91" s="127">
        <v>0</v>
      </c>
      <c r="T91" s="127">
        <v>0</v>
      </c>
      <c r="U91" s="127">
        <v>0</v>
      </c>
      <c r="V91" s="127">
        <v>0</v>
      </c>
      <c r="W91" s="127">
        <v>0</v>
      </c>
      <c r="X91" s="127">
        <v>0</v>
      </c>
      <c r="Y91" s="127">
        <v>0</v>
      </c>
      <c r="Z91" s="127">
        <v>0</v>
      </c>
      <c r="AA91" s="127">
        <v>0</v>
      </c>
      <c r="AB91" s="127">
        <v>0</v>
      </c>
      <c r="AC91" s="127">
        <v>0</v>
      </c>
      <c r="AD91" s="127">
        <v>0</v>
      </c>
      <c r="AE91" s="127">
        <v>0</v>
      </c>
      <c r="AF91" s="127">
        <v>0</v>
      </c>
      <c r="AG91" s="127">
        <v>0</v>
      </c>
      <c r="AH91" s="127">
        <v>0</v>
      </c>
      <c r="AI91" s="127">
        <v>0</v>
      </c>
      <c r="AJ91" s="127">
        <v>0</v>
      </c>
      <c r="AK91" s="127">
        <v>0</v>
      </c>
      <c r="AL91" s="127">
        <v>0</v>
      </c>
      <c r="AM91" s="127">
        <v>0</v>
      </c>
      <c r="AN91" s="127">
        <v>0</v>
      </c>
      <c r="AO91" s="127">
        <v>0</v>
      </c>
      <c r="AP91" s="127">
        <v>0</v>
      </c>
      <c r="AQ91" s="127">
        <v>0</v>
      </c>
      <c r="AR91" s="127">
        <v>0</v>
      </c>
      <c r="AS91" s="127">
        <v>0</v>
      </c>
      <c r="AT91" s="127">
        <v>0</v>
      </c>
      <c r="AU91" s="127">
        <v>0</v>
      </c>
      <c r="AV91" s="127">
        <v>765.1765497522</v>
      </c>
      <c r="AW91" s="127">
        <v>208.10277431</v>
      </c>
      <c r="AX91" s="127">
        <v>1280.6649872148</v>
      </c>
      <c r="AY91" s="127">
        <v>473.15286458672102</v>
      </c>
      <c r="AZ91" s="127">
        <v>322.68215987678002</v>
      </c>
      <c r="BA91" s="127">
        <v>1349.313019868483</v>
      </c>
      <c r="BB91" s="127">
        <v>1359.6224116040351</v>
      </c>
      <c r="BC91" s="127">
        <v>1362.1425666762523</v>
      </c>
      <c r="BD91" s="127">
        <v>580.41767406270003</v>
      </c>
      <c r="BE91" s="127">
        <v>803.098149294</v>
      </c>
      <c r="BF91" s="127">
        <v>767.86185629400006</v>
      </c>
      <c r="BG91" s="127">
        <v>1057.4716773197999</v>
      </c>
      <c r="BH91" s="127">
        <v>1916.7599649872002</v>
      </c>
      <c r="BI91" s="127">
        <v>1759.5124152998512</v>
      </c>
      <c r="BJ91" s="127">
        <v>1891.6772733675323</v>
      </c>
      <c r="BK91" s="127">
        <v>1191.5262517986</v>
      </c>
      <c r="BL91" s="127">
        <v>1295.8805762889999</v>
      </c>
      <c r="BM91" s="127">
        <v>1556.3269515051995</v>
      </c>
      <c r="BN91" s="127">
        <v>1350.8018645011998</v>
      </c>
      <c r="BO91" s="127">
        <v>1266.2916370864998</v>
      </c>
      <c r="BP91" s="127">
        <v>1588.4187498651004</v>
      </c>
      <c r="BQ91" s="127">
        <v>1657.9314521060003</v>
      </c>
      <c r="BR91" s="127">
        <v>1834.1219288950999</v>
      </c>
      <c r="BS91" s="127">
        <v>1738.7071230214995</v>
      </c>
      <c r="BT91" s="127">
        <v>1766.8202032158001</v>
      </c>
      <c r="BU91" s="127">
        <v>1865.5946125544003</v>
      </c>
      <c r="BV91" s="127">
        <v>1754.2294174087999</v>
      </c>
      <c r="BW91" s="127">
        <v>1994.0879111332999</v>
      </c>
      <c r="BX91" s="127">
        <v>2257.7929042248998</v>
      </c>
      <c r="BY91" s="127">
        <v>1992.4837462927003</v>
      </c>
      <c r="BZ91" s="127">
        <v>2047.6314635766998</v>
      </c>
      <c r="CA91" s="127">
        <v>2051.1506892296829</v>
      </c>
      <c r="CB91" s="127">
        <v>2095.4441063745003</v>
      </c>
      <c r="CC91" s="127">
        <v>1932.2868675797818</v>
      </c>
      <c r="CD91" s="127">
        <v>1942.6072392777999</v>
      </c>
      <c r="CE91" s="127">
        <v>1727.1559123252002</v>
      </c>
      <c r="CF91" s="127">
        <v>1673.5252707906002</v>
      </c>
      <c r="CG91" s="127">
        <v>1674.8316922444001</v>
      </c>
      <c r="CH91" s="127">
        <v>1655.7233827946</v>
      </c>
      <c r="CI91" s="127">
        <v>1698.0896296858</v>
      </c>
      <c r="CJ91" s="127">
        <v>1794.9782199719004</v>
      </c>
      <c r="CK91" s="127">
        <v>1781.851298</v>
      </c>
      <c r="CL91" s="127">
        <v>1837.1793536846003</v>
      </c>
      <c r="CM91" s="127">
        <v>1900.2926382849998</v>
      </c>
      <c r="CN91" s="127">
        <v>1737.4788436938004</v>
      </c>
      <c r="CO91" s="127">
        <v>1733.6595048959998</v>
      </c>
      <c r="CP91" s="127">
        <v>2493.2231549999997</v>
      </c>
      <c r="CQ91" s="127">
        <v>2909.7021709999999</v>
      </c>
      <c r="CR91" s="127">
        <v>2944.6211740000003</v>
      </c>
      <c r="CS91" s="127">
        <v>2758.1867440000001</v>
      </c>
      <c r="CT91" s="127">
        <v>2925.5615639999996</v>
      </c>
      <c r="CU91" s="127">
        <v>3133.2423720000002</v>
      </c>
      <c r="CV91" s="127">
        <v>3028.3308870000001</v>
      </c>
      <c r="CW91" s="127">
        <v>1311.18977464</v>
      </c>
      <c r="CX91" s="127">
        <v>1430.8810215000001</v>
      </c>
    </row>
    <row r="92" spans="1:102">
      <c r="A92" s="130" t="s">
        <v>510</v>
      </c>
      <c r="B92" s="127" t="s">
        <v>113</v>
      </c>
      <c r="C92" s="127">
        <v>0</v>
      </c>
      <c r="D92" s="127">
        <v>0</v>
      </c>
      <c r="E92" s="127">
        <v>0</v>
      </c>
      <c r="F92" s="127">
        <v>0</v>
      </c>
      <c r="G92" s="127">
        <v>0</v>
      </c>
      <c r="H92" s="127">
        <v>0</v>
      </c>
      <c r="I92" s="127">
        <v>0</v>
      </c>
      <c r="J92" s="127">
        <v>0</v>
      </c>
      <c r="K92" s="127">
        <v>0</v>
      </c>
      <c r="L92" s="127">
        <v>0</v>
      </c>
      <c r="M92" s="127">
        <v>0</v>
      </c>
      <c r="N92" s="127">
        <v>0</v>
      </c>
      <c r="O92" s="127">
        <v>0</v>
      </c>
      <c r="P92" s="127">
        <v>0</v>
      </c>
      <c r="Q92" s="127">
        <v>0</v>
      </c>
      <c r="R92" s="127">
        <v>0</v>
      </c>
      <c r="S92" s="127">
        <v>0</v>
      </c>
      <c r="T92" s="127">
        <v>0</v>
      </c>
      <c r="U92" s="127">
        <v>0</v>
      </c>
      <c r="V92" s="127">
        <v>0</v>
      </c>
      <c r="W92" s="127">
        <v>0</v>
      </c>
      <c r="X92" s="127">
        <v>0</v>
      </c>
      <c r="Y92" s="127">
        <v>0</v>
      </c>
      <c r="Z92" s="127">
        <v>0</v>
      </c>
      <c r="AA92" s="127">
        <v>0</v>
      </c>
      <c r="AB92" s="127">
        <v>0</v>
      </c>
      <c r="AC92" s="127">
        <v>0</v>
      </c>
      <c r="AD92" s="127">
        <v>0</v>
      </c>
      <c r="AE92" s="127">
        <v>0</v>
      </c>
      <c r="AF92" s="127">
        <v>0</v>
      </c>
      <c r="AG92" s="127">
        <v>0</v>
      </c>
      <c r="AH92" s="127">
        <v>0</v>
      </c>
      <c r="AI92" s="127">
        <v>0</v>
      </c>
      <c r="AJ92" s="127">
        <v>0</v>
      </c>
      <c r="AK92" s="127">
        <v>0</v>
      </c>
      <c r="AL92" s="127">
        <v>0</v>
      </c>
      <c r="AM92" s="127">
        <v>0</v>
      </c>
      <c r="AN92" s="127">
        <v>0</v>
      </c>
      <c r="AO92" s="127">
        <v>0</v>
      </c>
      <c r="AP92" s="127">
        <v>0</v>
      </c>
      <c r="AQ92" s="127">
        <v>0</v>
      </c>
      <c r="AR92" s="127">
        <v>0</v>
      </c>
      <c r="AS92" s="127">
        <v>0</v>
      </c>
      <c r="AT92" s="127">
        <v>0</v>
      </c>
      <c r="AU92" s="127">
        <v>0</v>
      </c>
      <c r="AV92" s="127">
        <v>1014.1757060666</v>
      </c>
      <c r="AW92" s="127">
        <v>1476.0664115587001</v>
      </c>
      <c r="AX92" s="127">
        <v>1363.9580402573999</v>
      </c>
      <c r="AY92" s="127">
        <v>738.6425162889343</v>
      </c>
      <c r="AZ92" s="127">
        <v>775.50843508280911</v>
      </c>
      <c r="BA92" s="127">
        <v>1664.6789073688162</v>
      </c>
      <c r="BB92" s="127">
        <v>1071.5730842735707</v>
      </c>
      <c r="BC92" s="127">
        <v>1082.9995653969124</v>
      </c>
      <c r="BD92" s="127">
        <v>1552.5927968516</v>
      </c>
      <c r="BE92" s="127">
        <v>924.87644182459997</v>
      </c>
      <c r="BF92" s="127">
        <v>847.23209682459992</v>
      </c>
      <c r="BG92" s="127">
        <v>1290.2651095691999</v>
      </c>
      <c r="BH92" s="127">
        <v>1214.5592503809</v>
      </c>
      <c r="BI92" s="127">
        <v>1252.9694471898706</v>
      </c>
      <c r="BJ92" s="127">
        <v>1883.7479020058954</v>
      </c>
      <c r="BK92" s="127">
        <v>2751.0834156397</v>
      </c>
      <c r="BL92" s="127">
        <v>2502.8779803597999</v>
      </c>
      <c r="BM92" s="127">
        <v>4286.0496207504002</v>
      </c>
      <c r="BN92" s="127">
        <v>3710.3318858395</v>
      </c>
      <c r="BO92" s="127">
        <v>2108.0120051919998</v>
      </c>
      <c r="BP92" s="127">
        <v>2666.3557900091996</v>
      </c>
      <c r="BQ92" s="127">
        <v>3165.4376460283997</v>
      </c>
      <c r="BR92" s="127">
        <v>3252.2684518810993</v>
      </c>
      <c r="BS92" s="127">
        <v>4170.1543934874007</v>
      </c>
      <c r="BT92" s="127">
        <v>3181.9679073347993</v>
      </c>
      <c r="BU92" s="127">
        <v>3327.3473120510998</v>
      </c>
      <c r="BV92" s="127">
        <v>3412.1650217626002</v>
      </c>
      <c r="BW92" s="127">
        <v>3361.3429474028999</v>
      </c>
      <c r="BX92" s="127">
        <v>3448.0470029671674</v>
      </c>
      <c r="BY92" s="127">
        <v>3421.5419346622002</v>
      </c>
      <c r="BZ92" s="127">
        <v>3168.4902425720998</v>
      </c>
      <c r="CA92" s="127">
        <v>3157.7671969910875</v>
      </c>
      <c r="CB92" s="127">
        <v>2896.2595683174</v>
      </c>
      <c r="CC92" s="127">
        <v>2938.1212370222579</v>
      </c>
      <c r="CD92" s="127">
        <v>2915.532742917233</v>
      </c>
      <c r="CE92" s="127">
        <v>3075.3121802119999</v>
      </c>
      <c r="CF92" s="127">
        <v>2983.2252213218999</v>
      </c>
      <c r="CG92" s="127">
        <v>3435.4875556102052</v>
      </c>
      <c r="CH92" s="127">
        <v>3131.801397999011</v>
      </c>
      <c r="CI92" s="127">
        <v>3009.4915832504817</v>
      </c>
      <c r="CJ92" s="127">
        <v>3038.617854930767</v>
      </c>
      <c r="CK92" s="127">
        <v>3157.0580800000002</v>
      </c>
      <c r="CL92" s="127">
        <v>2995.1732635055</v>
      </c>
      <c r="CM92" s="127">
        <v>3034.3180823219</v>
      </c>
      <c r="CN92" s="127">
        <v>3149.2585803339998</v>
      </c>
      <c r="CO92" s="127">
        <v>3628.0141037059002</v>
      </c>
      <c r="CP92" s="127">
        <v>3524.5250080000001</v>
      </c>
      <c r="CQ92" s="127">
        <v>3466.2475249999998</v>
      </c>
      <c r="CR92" s="127">
        <v>2853.9425339999998</v>
      </c>
      <c r="CS92" s="127">
        <v>2816.4441779999997</v>
      </c>
      <c r="CT92" s="127">
        <v>2083.2367380000001</v>
      </c>
      <c r="CU92" s="127">
        <v>2196.9499430000001</v>
      </c>
      <c r="CV92" s="127">
        <v>2180.6190920000004</v>
      </c>
      <c r="CW92" s="127">
        <v>1692.1337330999997</v>
      </c>
      <c r="CX92" s="127">
        <v>2716.328818</v>
      </c>
    </row>
    <row r="93" spans="1:102">
      <c r="A93" s="129" t="s">
        <v>511</v>
      </c>
      <c r="B93" s="127" t="s">
        <v>113</v>
      </c>
      <c r="C93" s="127">
        <v>0</v>
      </c>
      <c r="D93" s="127">
        <v>0</v>
      </c>
      <c r="E93" s="127">
        <v>0</v>
      </c>
      <c r="F93" s="127">
        <v>0</v>
      </c>
      <c r="G93" s="127">
        <v>0</v>
      </c>
      <c r="H93" s="127">
        <v>0</v>
      </c>
      <c r="I93" s="127">
        <v>0</v>
      </c>
      <c r="J93" s="127">
        <v>0</v>
      </c>
      <c r="K93" s="127">
        <v>0</v>
      </c>
      <c r="L93" s="127">
        <v>0</v>
      </c>
      <c r="M93" s="127">
        <v>0</v>
      </c>
      <c r="N93" s="127">
        <v>0</v>
      </c>
      <c r="O93" s="127">
        <v>0</v>
      </c>
      <c r="P93" s="127">
        <v>0</v>
      </c>
      <c r="Q93" s="127">
        <v>0</v>
      </c>
      <c r="R93" s="127">
        <v>0</v>
      </c>
      <c r="S93" s="127">
        <v>0</v>
      </c>
      <c r="T93" s="127">
        <v>0</v>
      </c>
      <c r="U93" s="127">
        <v>0</v>
      </c>
      <c r="V93" s="127">
        <v>0</v>
      </c>
      <c r="W93" s="127">
        <v>0</v>
      </c>
      <c r="X93" s="127">
        <v>0</v>
      </c>
      <c r="Y93" s="127">
        <v>0</v>
      </c>
      <c r="Z93" s="127">
        <v>0</v>
      </c>
      <c r="AA93" s="127">
        <v>0</v>
      </c>
      <c r="AB93" s="127">
        <v>0</v>
      </c>
      <c r="AC93" s="127">
        <v>0</v>
      </c>
      <c r="AD93" s="127">
        <v>0</v>
      </c>
      <c r="AE93" s="127">
        <v>0</v>
      </c>
      <c r="AF93" s="127">
        <v>0</v>
      </c>
      <c r="AG93" s="127">
        <v>0</v>
      </c>
      <c r="AH93" s="127">
        <v>0</v>
      </c>
      <c r="AI93" s="127">
        <v>0</v>
      </c>
      <c r="AJ93" s="127">
        <v>0</v>
      </c>
      <c r="AK93" s="127">
        <v>0</v>
      </c>
      <c r="AL93" s="127">
        <v>0</v>
      </c>
      <c r="AM93" s="127">
        <v>0</v>
      </c>
      <c r="AN93" s="127">
        <v>0</v>
      </c>
      <c r="AO93" s="127">
        <v>0</v>
      </c>
      <c r="AP93" s="127">
        <v>0</v>
      </c>
      <c r="AQ93" s="127">
        <v>0</v>
      </c>
      <c r="AR93" s="127">
        <v>0</v>
      </c>
      <c r="AS93" s="127">
        <v>0</v>
      </c>
      <c r="AT93" s="127">
        <v>0</v>
      </c>
      <c r="AU93" s="127">
        <v>0</v>
      </c>
      <c r="AV93" s="127">
        <v>2466.2828950589001</v>
      </c>
      <c r="AW93" s="127">
        <v>2569.1299299325997</v>
      </c>
      <c r="AX93" s="127">
        <v>217.49271127579999</v>
      </c>
      <c r="AY93" s="127">
        <v>65.188999999999993</v>
      </c>
      <c r="AZ93" s="127">
        <v>209.15688908268402</v>
      </c>
      <c r="BA93" s="127">
        <v>608.74296534319592</v>
      </c>
      <c r="BB93" s="127">
        <v>5128.7372638136112</v>
      </c>
      <c r="BC93" s="127">
        <v>4097.0339999999997</v>
      </c>
      <c r="BD93" s="127">
        <v>588.00096800849997</v>
      </c>
      <c r="BE93" s="127">
        <v>855.30577910350007</v>
      </c>
      <c r="BF93" s="127">
        <v>779.04188610350002</v>
      </c>
      <c r="BG93" s="127">
        <v>144.56070382219997</v>
      </c>
      <c r="BH93" s="127">
        <v>161.51224737269999</v>
      </c>
      <c r="BI93" s="127">
        <v>166.21898466863462</v>
      </c>
      <c r="BJ93" s="127">
        <v>185.31463303680002</v>
      </c>
      <c r="BK93" s="127">
        <v>175.98707143500002</v>
      </c>
      <c r="BL93" s="127">
        <v>165.79780223719999</v>
      </c>
      <c r="BM93" s="127">
        <v>189.71384948839997</v>
      </c>
      <c r="BN93" s="127">
        <v>127.77320747499999</v>
      </c>
      <c r="BO93" s="127">
        <v>164.70196943789998</v>
      </c>
      <c r="BP93" s="127">
        <v>690.63866838289994</v>
      </c>
      <c r="BQ93" s="127">
        <v>432.04282366170003</v>
      </c>
      <c r="BR93" s="127">
        <v>449.65884666080001</v>
      </c>
      <c r="BS93" s="127">
        <v>604.88353452730007</v>
      </c>
      <c r="BT93" s="127">
        <v>1463.7629495934002</v>
      </c>
      <c r="BU93" s="127">
        <v>741.0792602404</v>
      </c>
      <c r="BV93" s="127">
        <v>1614.8387274932998</v>
      </c>
      <c r="BW93" s="127">
        <v>2268.6503216804331</v>
      </c>
      <c r="BX93" s="127">
        <v>2087.680298560867</v>
      </c>
      <c r="BY93" s="127">
        <v>1757.7836094881</v>
      </c>
      <c r="BZ93" s="127">
        <v>1554.5146571963</v>
      </c>
      <c r="CA93" s="127">
        <v>1652.8956125073121</v>
      </c>
      <c r="CB93" s="127">
        <v>1105.9570878713998</v>
      </c>
      <c r="CC93" s="127">
        <v>1072.8736225094283</v>
      </c>
      <c r="CD93" s="127">
        <v>1500.4916219144109</v>
      </c>
      <c r="CE93" s="127">
        <v>1259.2308357446441</v>
      </c>
      <c r="CF93" s="127">
        <v>1397.4392447403</v>
      </c>
      <c r="CG93" s="127">
        <v>2132.2910732681789</v>
      </c>
      <c r="CH93" s="127">
        <v>2672.1288971198342</v>
      </c>
      <c r="CI93" s="127">
        <v>5017.1184598795344</v>
      </c>
      <c r="CJ93" s="127">
        <v>1989.0991009571328</v>
      </c>
      <c r="CK93" s="127">
        <v>1698.4771790000002</v>
      </c>
      <c r="CL93" s="127">
        <v>1784.8489369306001</v>
      </c>
      <c r="CM93" s="127">
        <v>1349.013749329433</v>
      </c>
      <c r="CN93" s="127">
        <v>1500.3672690223671</v>
      </c>
      <c r="CO93" s="127">
        <v>903.86863841870002</v>
      </c>
      <c r="CP93" s="127">
        <v>1819.0452555946181</v>
      </c>
      <c r="CQ93" s="127">
        <v>1774.3946211999998</v>
      </c>
      <c r="CR93" s="127">
        <v>1421.3511919</v>
      </c>
      <c r="CS93" s="127">
        <v>1647.6888709</v>
      </c>
      <c r="CT93" s="127">
        <v>1487.2920328</v>
      </c>
      <c r="CU93" s="127">
        <v>1651.0916238</v>
      </c>
      <c r="CV93" s="127">
        <v>1376.7851925</v>
      </c>
      <c r="CW93" s="127">
        <v>901.30804613999999</v>
      </c>
      <c r="CX93" s="127">
        <v>2016.2307872299998</v>
      </c>
    </row>
    <row r="94" spans="1:102">
      <c r="A94" s="130" t="s">
        <v>512</v>
      </c>
      <c r="B94" s="127" t="s">
        <v>113</v>
      </c>
      <c r="C94" s="127">
        <v>0</v>
      </c>
      <c r="D94" s="127">
        <v>0</v>
      </c>
      <c r="E94" s="127">
        <v>0</v>
      </c>
      <c r="F94" s="127">
        <v>0</v>
      </c>
      <c r="G94" s="127">
        <v>0</v>
      </c>
      <c r="H94" s="127">
        <v>0</v>
      </c>
      <c r="I94" s="127">
        <v>0</v>
      </c>
      <c r="J94" s="127">
        <v>0</v>
      </c>
      <c r="K94" s="127">
        <v>0</v>
      </c>
      <c r="L94" s="127">
        <v>0</v>
      </c>
      <c r="M94" s="127">
        <v>0</v>
      </c>
      <c r="N94" s="127">
        <v>0</v>
      </c>
      <c r="O94" s="127">
        <v>0</v>
      </c>
      <c r="P94" s="127">
        <v>0</v>
      </c>
      <c r="Q94" s="127">
        <v>0</v>
      </c>
      <c r="R94" s="127">
        <v>0</v>
      </c>
      <c r="S94" s="127">
        <v>0</v>
      </c>
      <c r="T94" s="127">
        <v>0</v>
      </c>
      <c r="U94" s="127">
        <v>0</v>
      </c>
      <c r="V94" s="127">
        <v>0</v>
      </c>
      <c r="W94" s="127">
        <v>0</v>
      </c>
      <c r="X94" s="127">
        <v>0</v>
      </c>
      <c r="Y94" s="127">
        <v>0</v>
      </c>
      <c r="Z94" s="127">
        <v>0</v>
      </c>
      <c r="AA94" s="127">
        <v>0</v>
      </c>
      <c r="AB94" s="127">
        <v>0</v>
      </c>
      <c r="AC94" s="127">
        <v>0</v>
      </c>
      <c r="AD94" s="127">
        <v>0</v>
      </c>
      <c r="AE94" s="127">
        <v>0</v>
      </c>
      <c r="AF94" s="127">
        <v>0</v>
      </c>
      <c r="AG94" s="127">
        <v>0</v>
      </c>
      <c r="AH94" s="127">
        <v>0</v>
      </c>
      <c r="AI94" s="127">
        <v>0</v>
      </c>
      <c r="AJ94" s="127">
        <v>0</v>
      </c>
      <c r="AK94" s="127">
        <v>0</v>
      </c>
      <c r="AL94" s="127">
        <v>0</v>
      </c>
      <c r="AM94" s="127">
        <v>0</v>
      </c>
      <c r="AN94" s="127">
        <v>0</v>
      </c>
      <c r="AO94" s="127">
        <v>0</v>
      </c>
      <c r="AP94" s="127">
        <v>0</v>
      </c>
      <c r="AQ94" s="127">
        <v>0</v>
      </c>
      <c r="AR94" s="127">
        <v>0</v>
      </c>
      <c r="AS94" s="127">
        <v>0</v>
      </c>
      <c r="AT94" s="127">
        <v>0</v>
      </c>
      <c r="AU94" s="127">
        <v>0</v>
      </c>
      <c r="AV94" s="127">
        <v>3213.0889698623014</v>
      </c>
      <c r="AW94" s="127">
        <v>3695.0369912256938</v>
      </c>
      <c r="AX94" s="127">
        <v>30741.3156741331</v>
      </c>
      <c r="AY94" s="127">
        <v>6894.6571892890861</v>
      </c>
      <c r="AZ94" s="127">
        <v>6684.1454705920514</v>
      </c>
      <c r="BA94" s="127">
        <v>14802.349486218067</v>
      </c>
      <c r="BB94" s="127">
        <v>9359.7601909840687</v>
      </c>
      <c r="BC94" s="127">
        <v>10523.660486833694</v>
      </c>
      <c r="BD94" s="127">
        <v>35252.151800997104</v>
      </c>
      <c r="BE94" s="127">
        <v>13047.405089227799</v>
      </c>
      <c r="BF94" s="127">
        <v>10950.639919227799</v>
      </c>
      <c r="BG94" s="127">
        <v>15351.161187801499</v>
      </c>
      <c r="BH94" s="127">
        <v>15920.937094000003</v>
      </c>
      <c r="BI94" s="127">
        <v>16147.843353428487</v>
      </c>
      <c r="BJ94" s="127">
        <v>15998.594322713607</v>
      </c>
      <c r="BK94" s="127">
        <v>9693.1484626750007</v>
      </c>
      <c r="BL94" s="127">
        <v>9876.4895436522984</v>
      </c>
      <c r="BM94" s="127">
        <v>12202.952173959397</v>
      </c>
      <c r="BN94" s="127">
        <v>10948.7939011907</v>
      </c>
      <c r="BO94" s="127">
        <v>10622.556180273399</v>
      </c>
      <c r="BP94" s="127">
        <v>16377.963561276294</v>
      </c>
      <c r="BQ94" s="127">
        <v>22224.959337593195</v>
      </c>
      <c r="BR94" s="127">
        <v>23079.699130370103</v>
      </c>
      <c r="BS94" s="127">
        <v>22777.463033753938</v>
      </c>
      <c r="BT94" s="127">
        <v>23379.595938056704</v>
      </c>
      <c r="BU94" s="127">
        <v>22424.797314717434</v>
      </c>
      <c r="BV94" s="127">
        <v>23191.60200652598</v>
      </c>
      <c r="BW94" s="127">
        <v>23983.693508754837</v>
      </c>
      <c r="BX94" s="127">
        <v>23330.019079472037</v>
      </c>
      <c r="BY94" s="127">
        <v>24760.841628853901</v>
      </c>
      <c r="BZ94" s="127">
        <v>23268.382696476743</v>
      </c>
      <c r="CA94" s="127">
        <v>21466.333444437369</v>
      </c>
      <c r="CB94" s="127">
        <v>22791.4314916443</v>
      </c>
      <c r="CC94" s="127">
        <v>23914.086265725167</v>
      </c>
      <c r="CD94" s="127">
        <v>24816.25547083842</v>
      </c>
      <c r="CE94" s="127">
        <v>23147.962857893704</v>
      </c>
      <c r="CF94" s="127">
        <v>23607.161489546797</v>
      </c>
      <c r="CG94" s="127">
        <v>23830.865779070442</v>
      </c>
      <c r="CH94" s="127">
        <v>20977.341157331823</v>
      </c>
      <c r="CI94" s="127">
        <v>21559.385335452131</v>
      </c>
      <c r="CJ94" s="127">
        <v>22798.08719701301</v>
      </c>
      <c r="CK94" s="127">
        <v>18009.023821300001</v>
      </c>
      <c r="CL94" s="127">
        <v>17434.434278279503</v>
      </c>
      <c r="CM94" s="127">
        <v>17451.865009879333</v>
      </c>
      <c r="CN94" s="127">
        <v>17515.202887770251</v>
      </c>
      <c r="CO94" s="127">
        <v>17590.556918391161</v>
      </c>
      <c r="CP94" s="127">
        <v>15934.910046205277</v>
      </c>
      <c r="CQ94" s="127">
        <v>17334.893117800002</v>
      </c>
      <c r="CR94" s="127">
        <v>14515.965070899998</v>
      </c>
      <c r="CS94" s="127">
        <v>15355.848067299999</v>
      </c>
      <c r="CT94" s="127">
        <v>15523.904815299999</v>
      </c>
      <c r="CU94" s="127">
        <v>14771.055389499999</v>
      </c>
      <c r="CV94" s="127">
        <v>14231.7175253</v>
      </c>
      <c r="CW94" s="127">
        <v>13555.834898000003</v>
      </c>
      <c r="CX94" s="127">
        <v>13765.880239</v>
      </c>
    </row>
    <row r="95" spans="1:102">
      <c r="A95" s="130" t="s">
        <v>513</v>
      </c>
      <c r="B95" s="127" t="s">
        <v>113</v>
      </c>
      <c r="C95" s="127">
        <v>0</v>
      </c>
      <c r="D95" s="127">
        <v>0</v>
      </c>
      <c r="E95" s="127">
        <v>0</v>
      </c>
      <c r="F95" s="127">
        <v>0</v>
      </c>
      <c r="G95" s="127">
        <v>0</v>
      </c>
      <c r="H95" s="127">
        <v>0</v>
      </c>
      <c r="I95" s="127">
        <v>0</v>
      </c>
      <c r="J95" s="127">
        <v>0</v>
      </c>
      <c r="K95" s="127">
        <v>0</v>
      </c>
      <c r="L95" s="127">
        <v>0</v>
      </c>
      <c r="M95" s="127">
        <v>0</v>
      </c>
      <c r="N95" s="127">
        <v>0</v>
      </c>
      <c r="O95" s="127">
        <v>0</v>
      </c>
      <c r="P95" s="127">
        <v>0</v>
      </c>
      <c r="Q95" s="127">
        <v>0</v>
      </c>
      <c r="R95" s="127">
        <v>0</v>
      </c>
      <c r="S95" s="127">
        <v>0</v>
      </c>
      <c r="T95" s="127">
        <v>0</v>
      </c>
      <c r="U95" s="127">
        <v>0</v>
      </c>
      <c r="V95" s="127">
        <v>0</v>
      </c>
      <c r="W95" s="127">
        <v>0</v>
      </c>
      <c r="X95" s="127">
        <v>0</v>
      </c>
      <c r="Y95" s="127">
        <v>0</v>
      </c>
      <c r="Z95" s="127">
        <v>0</v>
      </c>
      <c r="AA95" s="127">
        <v>0</v>
      </c>
      <c r="AB95" s="127">
        <v>0</v>
      </c>
      <c r="AC95" s="127">
        <v>0</v>
      </c>
      <c r="AD95" s="127">
        <v>0</v>
      </c>
      <c r="AE95" s="127">
        <v>0</v>
      </c>
      <c r="AF95" s="127">
        <v>0</v>
      </c>
      <c r="AG95" s="127">
        <v>0</v>
      </c>
      <c r="AH95" s="127">
        <v>0</v>
      </c>
      <c r="AI95" s="127">
        <v>0</v>
      </c>
      <c r="AJ95" s="127">
        <v>0</v>
      </c>
      <c r="AK95" s="127">
        <v>0</v>
      </c>
      <c r="AL95" s="127">
        <v>0</v>
      </c>
      <c r="AM95" s="127">
        <v>0</v>
      </c>
      <c r="AN95" s="127">
        <v>0</v>
      </c>
      <c r="AO95" s="127">
        <v>0</v>
      </c>
      <c r="AP95" s="127">
        <v>0</v>
      </c>
      <c r="AQ95" s="127">
        <v>0</v>
      </c>
      <c r="AR95" s="127">
        <v>0</v>
      </c>
      <c r="AS95" s="127">
        <v>0</v>
      </c>
      <c r="AT95" s="127">
        <v>0</v>
      </c>
      <c r="AU95" s="127">
        <v>0</v>
      </c>
      <c r="AV95" s="127">
        <v>12665.739</v>
      </c>
      <c r="AW95" s="127">
        <v>29605.114000000001</v>
      </c>
      <c r="AX95" s="127">
        <v>4668.2849999999999</v>
      </c>
      <c r="AY95" s="127">
        <v>29440.950551652102</v>
      </c>
      <c r="AZ95" s="127">
        <v>26032.899789159688</v>
      </c>
      <c r="BA95" s="127">
        <v>23792.951391818257</v>
      </c>
      <c r="BB95" s="127">
        <v>12804.157000000001</v>
      </c>
      <c r="BC95" s="127">
        <v>12668.217359085913</v>
      </c>
      <c r="BD95" s="127">
        <v>20853.009094999998</v>
      </c>
      <c r="BE95" s="127">
        <v>25335.947804000003</v>
      </c>
      <c r="BF95" s="127">
        <v>21635.699904000001</v>
      </c>
      <c r="BG95" s="127">
        <v>32259.084930576802</v>
      </c>
      <c r="BH95" s="127">
        <v>30821.588530908</v>
      </c>
      <c r="BI95" s="127">
        <v>27207.181875931419</v>
      </c>
      <c r="BJ95" s="127">
        <v>32078.538217088608</v>
      </c>
      <c r="BK95" s="127">
        <v>12629.88303488505</v>
      </c>
      <c r="BL95" s="127">
        <v>15875.088326252053</v>
      </c>
      <c r="BM95" s="127">
        <v>15299.765348223209</v>
      </c>
      <c r="BN95" s="127">
        <v>14200.95243654313</v>
      </c>
      <c r="BO95" s="127">
        <v>15854.806624930319</v>
      </c>
      <c r="BP95" s="127">
        <v>18804.611190809159</v>
      </c>
      <c r="BQ95" s="127">
        <v>22009.889561094682</v>
      </c>
      <c r="BR95" s="127">
        <v>24671.056144946189</v>
      </c>
      <c r="BS95" s="127">
        <v>30890.350986997499</v>
      </c>
      <c r="BT95" s="127">
        <v>31617.216968099394</v>
      </c>
      <c r="BU95" s="127">
        <v>24952.122300970492</v>
      </c>
      <c r="BV95" s="127">
        <v>25885.674149817878</v>
      </c>
      <c r="BW95" s="127">
        <v>24337.626090797574</v>
      </c>
      <c r="BX95" s="127">
        <v>22007.806821998314</v>
      </c>
      <c r="BY95" s="127">
        <v>17445.560267559758</v>
      </c>
      <c r="BZ95" s="127">
        <v>17591.107681496676</v>
      </c>
      <c r="CA95" s="127">
        <v>17090.868747412595</v>
      </c>
      <c r="CB95" s="127">
        <v>15086.556417148899</v>
      </c>
      <c r="CC95" s="127">
        <v>15291.455792797957</v>
      </c>
      <c r="CD95" s="127">
        <v>16029.328239285842</v>
      </c>
      <c r="CE95" s="127">
        <v>12830.685391863599</v>
      </c>
      <c r="CF95" s="127">
        <v>12951.630434628099</v>
      </c>
      <c r="CG95" s="127">
        <v>13523.251605800413</v>
      </c>
      <c r="CH95" s="127">
        <v>11583.722206417357</v>
      </c>
      <c r="CI95" s="127">
        <v>11234.939541327558</v>
      </c>
      <c r="CJ95" s="127">
        <v>16252.075414517525</v>
      </c>
      <c r="CK95" s="127">
        <v>9485.2209381195007</v>
      </c>
      <c r="CL95" s="127">
        <v>10511.6035317233</v>
      </c>
      <c r="CM95" s="127">
        <v>10683.965594970374</v>
      </c>
      <c r="CN95" s="127">
        <v>9442.5079206787377</v>
      </c>
      <c r="CO95" s="127">
        <v>11451.567688971438</v>
      </c>
      <c r="CP95" s="127">
        <v>8635.2515802869384</v>
      </c>
      <c r="CQ95" s="127">
        <v>8939.2167840000002</v>
      </c>
      <c r="CR95" s="127">
        <v>8820.0365540000003</v>
      </c>
      <c r="CS95" s="127">
        <v>8665.5879679999998</v>
      </c>
      <c r="CT95" s="127">
        <v>10256.528808000001</v>
      </c>
      <c r="CU95" s="127">
        <v>8900.8872200000005</v>
      </c>
      <c r="CV95" s="127">
        <v>5894.8096840000007</v>
      </c>
      <c r="CW95" s="127">
        <v>5037.9253479999988</v>
      </c>
      <c r="CX95" s="127">
        <v>8918.8247439999996</v>
      </c>
    </row>
    <row r="96" spans="1:102">
      <c r="A96" s="130" t="s">
        <v>514</v>
      </c>
      <c r="B96" s="127" t="s">
        <v>113</v>
      </c>
      <c r="C96" s="127">
        <v>0</v>
      </c>
      <c r="D96" s="127">
        <v>0</v>
      </c>
      <c r="E96" s="127">
        <v>0</v>
      </c>
      <c r="F96" s="127">
        <v>0</v>
      </c>
      <c r="G96" s="127">
        <v>0</v>
      </c>
      <c r="H96" s="127">
        <v>0</v>
      </c>
      <c r="I96" s="127">
        <v>0</v>
      </c>
      <c r="J96" s="127">
        <v>0</v>
      </c>
      <c r="K96" s="127">
        <v>0</v>
      </c>
      <c r="L96" s="127">
        <v>0</v>
      </c>
      <c r="M96" s="127">
        <v>0</v>
      </c>
      <c r="N96" s="127">
        <v>0</v>
      </c>
      <c r="O96" s="127">
        <v>0</v>
      </c>
      <c r="P96" s="127">
        <v>0</v>
      </c>
      <c r="Q96" s="127">
        <v>0</v>
      </c>
      <c r="R96" s="127">
        <v>0</v>
      </c>
      <c r="S96" s="127">
        <v>0</v>
      </c>
      <c r="T96" s="127">
        <v>0</v>
      </c>
      <c r="U96" s="127">
        <v>0</v>
      </c>
      <c r="V96" s="127">
        <v>0</v>
      </c>
      <c r="W96" s="127">
        <v>0</v>
      </c>
      <c r="X96" s="127">
        <v>0</v>
      </c>
      <c r="Y96" s="127">
        <v>0</v>
      </c>
      <c r="Z96" s="127">
        <v>0</v>
      </c>
      <c r="AA96" s="127">
        <v>0</v>
      </c>
      <c r="AB96" s="127">
        <v>0</v>
      </c>
      <c r="AC96" s="127">
        <v>0</v>
      </c>
      <c r="AD96" s="127">
        <v>0</v>
      </c>
      <c r="AE96" s="127">
        <v>0</v>
      </c>
      <c r="AF96" s="127">
        <v>0</v>
      </c>
      <c r="AG96" s="127">
        <v>0</v>
      </c>
      <c r="AH96" s="127">
        <v>0</v>
      </c>
      <c r="AI96" s="127">
        <v>0</v>
      </c>
      <c r="AJ96" s="127">
        <v>0</v>
      </c>
      <c r="AK96" s="127">
        <v>0</v>
      </c>
      <c r="AL96" s="127">
        <v>0</v>
      </c>
      <c r="AM96" s="127">
        <v>0</v>
      </c>
      <c r="AN96" s="127">
        <v>0</v>
      </c>
      <c r="AO96" s="127">
        <v>0</v>
      </c>
      <c r="AP96" s="127">
        <v>0</v>
      </c>
      <c r="AQ96" s="127">
        <v>0</v>
      </c>
      <c r="AR96" s="127">
        <v>0</v>
      </c>
      <c r="AS96" s="127">
        <v>0</v>
      </c>
      <c r="AT96" s="127">
        <v>0</v>
      </c>
      <c r="AU96" s="127">
        <v>0</v>
      </c>
      <c r="AV96" s="127">
        <v>42465.501156815393</v>
      </c>
      <c r="AW96" s="127">
        <v>48105.392685772895</v>
      </c>
      <c r="AX96" s="127">
        <v>49132.605122622299</v>
      </c>
      <c r="AY96" s="127">
        <v>54032.910697036605</v>
      </c>
      <c r="AZ96" s="127">
        <v>60509.264846498198</v>
      </c>
      <c r="BA96" s="127">
        <v>65690.995165054206</v>
      </c>
      <c r="BB96" s="127">
        <v>54463.256655966608</v>
      </c>
      <c r="BC96" s="127">
        <v>55371.044126583576</v>
      </c>
      <c r="BD96" s="127">
        <v>60835.547907723798</v>
      </c>
      <c r="BE96" s="127">
        <v>60765.598767924399</v>
      </c>
      <c r="BF96" s="127">
        <v>80453.044189924403</v>
      </c>
      <c r="BG96" s="127">
        <v>65766.717252053204</v>
      </c>
      <c r="BH96" s="127">
        <v>65761.642552788704</v>
      </c>
      <c r="BI96" s="127">
        <v>63204.128672156141</v>
      </c>
      <c r="BJ96" s="127">
        <v>68320.727044570391</v>
      </c>
      <c r="BK96" s="127">
        <v>52518.7676917715</v>
      </c>
      <c r="BL96" s="127">
        <v>54455.4021207927</v>
      </c>
      <c r="BM96" s="127">
        <v>58702.428163276512</v>
      </c>
      <c r="BN96" s="127">
        <v>57969.685250765899</v>
      </c>
      <c r="BO96" s="127">
        <v>60472.466901060798</v>
      </c>
      <c r="BP96" s="127">
        <v>76881.995478709723</v>
      </c>
      <c r="BQ96" s="127">
        <v>86400.609614055313</v>
      </c>
      <c r="BR96" s="127">
        <v>86777.550220539604</v>
      </c>
      <c r="BS96" s="127">
        <v>87010.170140972361</v>
      </c>
      <c r="BT96" s="127">
        <v>83484.720779591473</v>
      </c>
      <c r="BU96" s="127">
        <v>82541.607123625159</v>
      </c>
      <c r="BV96" s="127">
        <v>80268.709344341783</v>
      </c>
      <c r="BW96" s="127">
        <v>79273.94556162825</v>
      </c>
      <c r="BX96" s="127">
        <v>77754.753189798299</v>
      </c>
      <c r="BY96" s="127">
        <v>83968.962909736991</v>
      </c>
      <c r="BZ96" s="127">
        <v>87351.038091325085</v>
      </c>
      <c r="CA96" s="127">
        <v>86420.48910233051</v>
      </c>
      <c r="CB96" s="127">
        <v>83709.471659671908</v>
      </c>
      <c r="CC96" s="127">
        <v>82283.589830284618</v>
      </c>
      <c r="CD96" s="127">
        <v>78508.04562888536</v>
      </c>
      <c r="CE96" s="127">
        <v>64046.796429336384</v>
      </c>
      <c r="CF96" s="127">
        <v>63115.994859270097</v>
      </c>
      <c r="CG96" s="127">
        <v>68623.096786574475</v>
      </c>
      <c r="CH96" s="127">
        <v>64267.368867872123</v>
      </c>
      <c r="CI96" s="127">
        <v>67785.896975555414</v>
      </c>
      <c r="CJ96" s="127">
        <v>59494.962386892323</v>
      </c>
      <c r="CK96" s="127">
        <v>56741.988984999996</v>
      </c>
      <c r="CL96" s="127">
        <v>57322.285758747297</v>
      </c>
      <c r="CM96" s="127">
        <v>56471.403102536831</v>
      </c>
      <c r="CN96" s="127">
        <v>56502.23150445526</v>
      </c>
      <c r="CO96" s="127">
        <v>56237.921699363229</v>
      </c>
      <c r="CP96" s="127">
        <v>56556.729900352024</v>
      </c>
      <c r="CQ96" s="127">
        <v>55967.732177600003</v>
      </c>
      <c r="CR96" s="127">
        <v>55543.255471800003</v>
      </c>
      <c r="CS96" s="127">
        <v>54697.680783299998</v>
      </c>
      <c r="CT96" s="127">
        <v>53879.374294699999</v>
      </c>
      <c r="CU96" s="127">
        <v>52875.795232600001</v>
      </c>
      <c r="CV96" s="127">
        <v>52205.160960999994</v>
      </c>
      <c r="CW96" s="127">
        <v>35181.940663999994</v>
      </c>
      <c r="CX96" s="127">
        <v>36787.041174000005</v>
      </c>
    </row>
    <row r="97" spans="1:102">
      <c r="A97" s="130" t="s">
        <v>515</v>
      </c>
      <c r="B97" s="127" t="s">
        <v>113</v>
      </c>
      <c r="C97" s="127">
        <v>0</v>
      </c>
      <c r="D97" s="127">
        <v>0</v>
      </c>
      <c r="E97" s="127">
        <v>0</v>
      </c>
      <c r="F97" s="127">
        <v>0</v>
      </c>
      <c r="G97" s="127">
        <v>0</v>
      </c>
      <c r="H97" s="127">
        <v>0</v>
      </c>
      <c r="I97" s="127">
        <v>0</v>
      </c>
      <c r="J97" s="127">
        <v>0</v>
      </c>
      <c r="K97" s="127">
        <v>0</v>
      </c>
      <c r="L97" s="127">
        <v>0</v>
      </c>
      <c r="M97" s="127">
        <v>0</v>
      </c>
      <c r="N97" s="127">
        <v>0</v>
      </c>
      <c r="O97" s="127">
        <v>0</v>
      </c>
      <c r="P97" s="127">
        <v>0</v>
      </c>
      <c r="Q97" s="127">
        <v>0</v>
      </c>
      <c r="R97" s="127">
        <v>0</v>
      </c>
      <c r="S97" s="127">
        <v>0</v>
      </c>
      <c r="T97" s="127">
        <v>0</v>
      </c>
      <c r="U97" s="127">
        <v>0</v>
      </c>
      <c r="V97" s="127">
        <v>0</v>
      </c>
      <c r="W97" s="127">
        <v>0</v>
      </c>
      <c r="X97" s="127">
        <v>0</v>
      </c>
      <c r="Y97" s="127">
        <v>0</v>
      </c>
      <c r="Z97" s="127">
        <v>0</v>
      </c>
      <c r="AA97" s="127">
        <v>0</v>
      </c>
      <c r="AB97" s="127">
        <v>0</v>
      </c>
      <c r="AC97" s="127">
        <v>0</v>
      </c>
      <c r="AD97" s="127">
        <v>0</v>
      </c>
      <c r="AE97" s="127">
        <v>0</v>
      </c>
      <c r="AF97" s="127">
        <v>0</v>
      </c>
      <c r="AG97" s="127">
        <v>0</v>
      </c>
      <c r="AH97" s="127">
        <v>0</v>
      </c>
      <c r="AI97" s="127">
        <v>0</v>
      </c>
      <c r="AJ97" s="127">
        <v>0</v>
      </c>
      <c r="AK97" s="127">
        <v>0</v>
      </c>
      <c r="AL97" s="127">
        <v>0</v>
      </c>
      <c r="AM97" s="127">
        <v>0</v>
      </c>
      <c r="AN97" s="127">
        <v>0</v>
      </c>
      <c r="AO97" s="127">
        <v>0</v>
      </c>
      <c r="AP97" s="127">
        <v>0</v>
      </c>
      <c r="AQ97" s="127">
        <v>0</v>
      </c>
      <c r="AR97" s="127">
        <v>0</v>
      </c>
      <c r="AS97" s="127">
        <v>0</v>
      </c>
      <c r="AT97" s="127">
        <v>0</v>
      </c>
      <c r="AU97" s="127">
        <v>0</v>
      </c>
      <c r="AV97" s="127">
        <v>7832.4363257512996</v>
      </c>
      <c r="AW97" s="127">
        <v>8103.9491653984005</v>
      </c>
      <c r="AX97" s="127">
        <v>193.2917088849</v>
      </c>
      <c r="AY97" s="127">
        <v>67.519000000000005</v>
      </c>
      <c r="AZ97" s="127">
        <v>1915.2061278979859</v>
      </c>
      <c r="BA97" s="127">
        <v>183.99135049020902</v>
      </c>
      <c r="BB97" s="127">
        <v>12062.931984366067</v>
      </c>
      <c r="BC97" s="127">
        <v>11521.947978894488</v>
      </c>
      <c r="BD97" s="127">
        <v>1049.9049417937088</v>
      </c>
      <c r="BE97" s="127">
        <v>28735.683401446746</v>
      </c>
      <c r="BF97" s="127">
        <v>18212.098562459487</v>
      </c>
      <c r="BG97" s="127">
        <v>286.02872941042318</v>
      </c>
      <c r="BH97" s="127">
        <v>245.32803052411202</v>
      </c>
      <c r="BI97" s="127">
        <v>74.39445098027592</v>
      </c>
      <c r="BJ97" s="127">
        <v>565.40810075378749</v>
      </c>
      <c r="BK97" s="127">
        <v>930.23212057749981</v>
      </c>
      <c r="BL97" s="127">
        <v>931.63942185259998</v>
      </c>
      <c r="BM97" s="127">
        <v>1207.7796606830002</v>
      </c>
      <c r="BN97" s="127">
        <v>922.05932173919496</v>
      </c>
      <c r="BO97" s="127">
        <v>971.43212259649374</v>
      </c>
      <c r="BP97" s="127">
        <v>1185.3642010420865</v>
      </c>
      <c r="BQ97" s="127">
        <v>123.03742118999649</v>
      </c>
      <c r="BR97" s="127">
        <v>643.14846326039128</v>
      </c>
      <c r="BS97" s="127">
        <v>443.93699380379581</v>
      </c>
      <c r="BT97" s="127">
        <v>953.35893301382225</v>
      </c>
      <c r="BU97" s="127">
        <v>198.24246648449665</v>
      </c>
      <c r="BV97" s="127">
        <v>415.87723294390457</v>
      </c>
      <c r="BW97" s="127">
        <v>790.97061156399764</v>
      </c>
      <c r="BX97" s="127">
        <v>822.81489757458928</v>
      </c>
      <c r="BY97" s="127">
        <v>1584.2896187797999</v>
      </c>
      <c r="BZ97" s="127">
        <v>979.02381233531355</v>
      </c>
      <c r="CA97" s="127">
        <v>498.44450654013701</v>
      </c>
      <c r="CB97" s="127">
        <v>531.71522808788905</v>
      </c>
      <c r="CC97" s="127">
        <v>685.45701596978222</v>
      </c>
      <c r="CD97" s="127">
        <v>135.03816639579452</v>
      </c>
      <c r="CE97" s="127">
        <v>190.83151645637668</v>
      </c>
      <c r="CF97" s="127">
        <v>195.49928170571124</v>
      </c>
      <c r="CG97" s="127">
        <v>279.71699606006661</v>
      </c>
      <c r="CH97" s="127">
        <v>1135.7456200132333</v>
      </c>
      <c r="CI97" s="127">
        <v>1188.1883387752559</v>
      </c>
      <c r="CJ97" s="127">
        <v>391.14554302792646</v>
      </c>
      <c r="CK97" s="127">
        <v>317.43185100000005</v>
      </c>
      <c r="CL97" s="127">
        <v>348.95630031130003</v>
      </c>
      <c r="CM97" s="127">
        <v>390.59076909429967</v>
      </c>
      <c r="CN97" s="127">
        <v>368.70204279693331</v>
      </c>
      <c r="CO97" s="127">
        <v>479.26821550469992</v>
      </c>
      <c r="CP97" s="127">
        <v>676.94392000000005</v>
      </c>
      <c r="CQ97" s="127">
        <v>701.66175029999999</v>
      </c>
      <c r="CR97" s="127">
        <v>705.69697139999994</v>
      </c>
      <c r="CS97" s="127">
        <v>644.59477770000001</v>
      </c>
      <c r="CT97" s="127">
        <v>654.59340800000007</v>
      </c>
      <c r="CU97" s="127">
        <v>719.41697140000008</v>
      </c>
      <c r="CV97" s="127">
        <v>137.56307199999998</v>
      </c>
      <c r="CW97" s="127">
        <v>137.64919750000001</v>
      </c>
      <c r="CX97" s="127">
        <v>20.87381431</v>
      </c>
    </row>
    <row r="98" spans="1:102">
      <c r="A98" s="128" t="s">
        <v>519</v>
      </c>
      <c r="B98" s="126">
        <v>26874.416387900001</v>
      </c>
      <c r="C98" s="126">
        <v>51978.889328899997</v>
      </c>
      <c r="D98" s="126">
        <v>51202.523364799999</v>
      </c>
      <c r="E98" s="126">
        <v>48916.021999999997</v>
      </c>
      <c r="F98" s="126">
        <v>52547.155927499996</v>
      </c>
      <c r="G98" s="126">
        <v>49213.297669</v>
      </c>
      <c r="H98" s="126">
        <v>48685.040107699991</v>
      </c>
      <c r="I98" s="126">
        <v>50113.6547737</v>
      </c>
      <c r="J98" s="126">
        <v>52292.537709900003</v>
      </c>
      <c r="K98" s="126">
        <v>51724.334590099999</v>
      </c>
      <c r="L98" s="126">
        <v>57248.957143599997</v>
      </c>
      <c r="M98" s="126">
        <v>52747.035940000002</v>
      </c>
      <c r="N98" s="126">
        <v>53887.021569700002</v>
      </c>
      <c r="O98" s="126">
        <v>52958.113853899995</v>
      </c>
      <c r="P98" s="126">
        <v>52080.72997719999</v>
      </c>
      <c r="Q98" s="126">
        <v>56357.682999999997</v>
      </c>
      <c r="R98" s="126">
        <v>52639.600683299999</v>
      </c>
      <c r="S98" s="126">
        <v>53274.704851100003</v>
      </c>
      <c r="T98" s="126">
        <v>53198.408549500004</v>
      </c>
      <c r="U98" s="126">
        <v>55511.481208099998</v>
      </c>
      <c r="V98" s="126">
        <v>56619.953385500005</v>
      </c>
      <c r="W98" s="126">
        <v>51548.691541699998</v>
      </c>
      <c r="X98" s="126">
        <v>57993.575662100004</v>
      </c>
      <c r="Y98" s="126">
        <v>58564.418980099996</v>
      </c>
      <c r="Z98" s="126">
        <v>60050.3633777</v>
      </c>
      <c r="AA98" s="126">
        <v>58614.920905600004</v>
      </c>
      <c r="AB98" s="126">
        <v>62462.813403599997</v>
      </c>
      <c r="AC98" s="126">
        <v>66295.722999999998</v>
      </c>
      <c r="AD98" s="126">
        <v>67226.205707500005</v>
      </c>
      <c r="AE98" s="126">
        <v>66547.6172124</v>
      </c>
      <c r="AF98" s="126">
        <v>71342.077065400008</v>
      </c>
      <c r="AG98" s="126">
        <v>71448.193257100007</v>
      </c>
      <c r="AH98" s="126">
        <v>73694.055999999997</v>
      </c>
      <c r="AI98" s="126">
        <v>72601.148934599987</v>
      </c>
      <c r="AJ98" s="126">
        <v>71829.017185400007</v>
      </c>
      <c r="AK98" s="126">
        <v>68377.552233799986</v>
      </c>
      <c r="AL98" s="126">
        <v>76202.3998402</v>
      </c>
      <c r="AM98" s="126">
        <v>76362.453780599986</v>
      </c>
      <c r="AN98" s="126">
        <v>80067.261308200003</v>
      </c>
      <c r="AO98" s="126">
        <v>80030.919065399998</v>
      </c>
      <c r="AP98" s="126">
        <v>80772.773198499985</v>
      </c>
      <c r="AQ98" s="126">
        <v>84480.829559200007</v>
      </c>
      <c r="AR98" s="126">
        <v>88767.208999999988</v>
      </c>
      <c r="AS98" s="126">
        <v>94426.622159999999</v>
      </c>
      <c r="AT98" s="126">
        <v>97129.593808900012</v>
      </c>
      <c r="AU98" s="126">
        <v>101237.25267469999</v>
      </c>
      <c r="AV98" s="126">
        <v>102667.29677829504</v>
      </c>
      <c r="AW98" s="126">
        <v>105308.27726024999</v>
      </c>
      <c r="AX98" s="126">
        <v>104244.50649580947</v>
      </c>
      <c r="AY98" s="126">
        <v>107684.54702089001</v>
      </c>
      <c r="AZ98" s="126">
        <v>113135.57963641854</v>
      </c>
      <c r="BA98" s="126">
        <v>111143.86484600001</v>
      </c>
      <c r="BB98" s="126">
        <v>119118.51739696995</v>
      </c>
      <c r="BC98" s="126">
        <v>124576.39894299972</v>
      </c>
      <c r="BD98" s="126">
        <v>130251.68965846897</v>
      </c>
      <c r="BE98" s="126">
        <v>135434.23453801</v>
      </c>
      <c r="BF98" s="126">
        <v>148103.67753006998</v>
      </c>
      <c r="BG98" s="126">
        <v>150803.84436811003</v>
      </c>
      <c r="BH98" s="126">
        <v>154025.58896866001</v>
      </c>
      <c r="BI98" s="126">
        <v>149138.06207515998</v>
      </c>
      <c r="BJ98" s="126">
        <v>157521.44952049016</v>
      </c>
      <c r="BK98" s="126">
        <v>380338.95629607287</v>
      </c>
      <c r="BL98" s="126">
        <v>369633.25317275757</v>
      </c>
      <c r="BM98" s="126">
        <v>372798.39394349337</v>
      </c>
      <c r="BN98" s="126">
        <v>372958.13885850098</v>
      </c>
      <c r="BO98" s="126">
        <v>378669.2633629695</v>
      </c>
      <c r="BP98" s="126">
        <v>381637.82849565329</v>
      </c>
      <c r="BQ98" s="126">
        <v>398415.27132661338</v>
      </c>
      <c r="BR98" s="126">
        <v>397838.97617565974</v>
      </c>
      <c r="BS98" s="126">
        <v>403942.35003638209</v>
      </c>
      <c r="BT98" s="126">
        <v>402384.29189931415</v>
      </c>
      <c r="BU98" s="126">
        <v>406074.88345497299</v>
      </c>
      <c r="BV98" s="126">
        <v>405023.08838260017</v>
      </c>
      <c r="BW98" s="126">
        <v>392302.95847135078</v>
      </c>
      <c r="BX98" s="126">
        <v>387759.13137371675</v>
      </c>
      <c r="BY98" s="126">
        <v>360043.52905102755</v>
      </c>
      <c r="BZ98" s="126">
        <v>359456.85414657637</v>
      </c>
      <c r="CA98" s="126">
        <v>355249.10640899197</v>
      </c>
      <c r="CB98" s="126">
        <v>356965.92575513775</v>
      </c>
      <c r="CC98" s="126">
        <v>345729.2531023873</v>
      </c>
      <c r="CD98" s="126">
        <v>356671.30069279188</v>
      </c>
      <c r="CE98" s="126">
        <v>351501.65093471447</v>
      </c>
      <c r="CF98" s="126">
        <v>354248.84656956221</v>
      </c>
      <c r="CG98" s="126">
        <v>366506.91473513469</v>
      </c>
      <c r="CH98" s="126">
        <v>362529.71406492218</v>
      </c>
      <c r="CI98" s="126">
        <v>352724.38602985261</v>
      </c>
      <c r="CJ98" s="126">
        <v>354981.37789570511</v>
      </c>
      <c r="CK98" s="126">
        <v>341678.63912491553</v>
      </c>
      <c r="CL98" s="126">
        <v>343146.34101751226</v>
      </c>
      <c r="CM98" s="126">
        <v>337923.95590645081</v>
      </c>
      <c r="CN98" s="126">
        <v>330141.80952328164</v>
      </c>
      <c r="CO98" s="126">
        <v>335008.09119589522</v>
      </c>
      <c r="CP98" s="126">
        <v>341497.96135199699</v>
      </c>
      <c r="CQ98" s="126">
        <v>336701.63806899998</v>
      </c>
      <c r="CR98" s="126">
        <v>338456.66218699998</v>
      </c>
      <c r="CS98" s="126">
        <v>337171.58263299998</v>
      </c>
      <c r="CT98" s="126">
        <v>344663.95065300004</v>
      </c>
      <c r="CU98" s="126">
        <v>333431.50827699999</v>
      </c>
      <c r="CV98" s="126">
        <v>331740.38522199995</v>
      </c>
      <c r="CW98" s="126">
        <v>322025.55914352997</v>
      </c>
      <c r="CX98" s="126">
        <v>322412.87352376</v>
      </c>
    </row>
    <row r="99" spans="1:102">
      <c r="A99" s="129" t="s">
        <v>495</v>
      </c>
      <c r="B99" s="127">
        <v>2835.7815479999999</v>
      </c>
      <c r="C99" s="127">
        <v>2771.750137</v>
      </c>
      <c r="D99" s="127">
        <v>2801.0158190000002</v>
      </c>
      <c r="E99" s="127">
        <v>1818.7429999999999</v>
      </c>
      <c r="F99" s="127">
        <v>2472.355333</v>
      </c>
      <c r="G99" s="127">
        <v>2471.778237</v>
      </c>
      <c r="H99" s="127">
        <v>2608.3687319999999</v>
      </c>
      <c r="I99" s="127">
        <v>2792.998783</v>
      </c>
      <c r="J99" s="127">
        <v>2840.2654210000001</v>
      </c>
      <c r="K99" s="127">
        <v>3032.459773</v>
      </c>
      <c r="L99" s="127">
        <v>3783.1261420000001</v>
      </c>
      <c r="M99" s="127">
        <v>3979.6089109999998</v>
      </c>
      <c r="N99" s="127">
        <v>4080.1848300000001</v>
      </c>
      <c r="O99" s="127">
        <v>3142.8391489999999</v>
      </c>
      <c r="P99" s="127">
        <v>2976.094474</v>
      </c>
      <c r="Q99" s="127">
        <v>2084.31</v>
      </c>
      <c r="R99" s="127">
        <v>3055.567153</v>
      </c>
      <c r="S99" s="127">
        <v>3138.8442209999998</v>
      </c>
      <c r="T99" s="127">
        <v>3181.4345920000001</v>
      </c>
      <c r="U99" s="127">
        <v>3088.2569229999999</v>
      </c>
      <c r="V99" s="127">
        <v>2666.0303800000002</v>
      </c>
      <c r="W99" s="127">
        <v>2503.2154660000001</v>
      </c>
      <c r="X99" s="127">
        <v>3086.6249389999998</v>
      </c>
      <c r="Y99" s="127">
        <v>3203.7505980000001</v>
      </c>
      <c r="Z99" s="127">
        <v>3487.392769</v>
      </c>
      <c r="AA99" s="127">
        <v>2949.6072829999998</v>
      </c>
      <c r="AB99" s="127">
        <v>3343.2061090000002</v>
      </c>
      <c r="AC99" s="127">
        <v>1589.567</v>
      </c>
      <c r="AD99" s="127">
        <v>2293.569125</v>
      </c>
      <c r="AE99" s="127">
        <v>1895.4372100000001</v>
      </c>
      <c r="AF99" s="127">
        <v>2374.3092580000002</v>
      </c>
      <c r="AG99" s="127">
        <v>2287.577589</v>
      </c>
      <c r="AH99" s="127">
        <v>2649.951</v>
      </c>
      <c r="AI99" s="127">
        <v>3064.9643299999998</v>
      </c>
      <c r="AJ99" s="127">
        <v>2903.1575039999998</v>
      </c>
      <c r="AK99" s="127">
        <v>3318.189183</v>
      </c>
      <c r="AL99" s="127">
        <v>2063.130251</v>
      </c>
      <c r="AM99" s="127">
        <v>2572.6862120000001</v>
      </c>
      <c r="AN99" s="127">
        <v>2784.750732</v>
      </c>
      <c r="AO99" s="127">
        <v>1596.935974</v>
      </c>
      <c r="AP99" s="127">
        <v>2626.1413379999999</v>
      </c>
      <c r="AQ99" s="127">
        <v>2290.558888</v>
      </c>
      <c r="AR99" s="127">
        <v>2680.8780000000002</v>
      </c>
      <c r="AS99" s="127">
        <v>3031.393971</v>
      </c>
      <c r="AT99" s="127">
        <v>3402.2296649999998</v>
      </c>
      <c r="AU99" s="127">
        <v>4207.4588199999998</v>
      </c>
      <c r="AV99" s="127">
        <v>3776.0179322104241</v>
      </c>
      <c r="AW99" s="127">
        <v>4255.8084273111526</v>
      </c>
      <c r="AX99" s="127">
        <v>4619.5527381190986</v>
      </c>
      <c r="AY99" s="127">
        <v>3071.3416624015622</v>
      </c>
      <c r="AZ99" s="127">
        <v>3108.365424257438</v>
      </c>
      <c r="BA99" s="127">
        <v>2151.5824347514817</v>
      </c>
      <c r="BB99" s="127">
        <v>3064.4858181184441</v>
      </c>
      <c r="BC99" s="127">
        <v>3039.0252531999295</v>
      </c>
      <c r="BD99" s="127">
        <v>3439.30800315132</v>
      </c>
      <c r="BE99" s="127">
        <v>3201.3050279385616</v>
      </c>
      <c r="BF99" s="127">
        <v>4448.0370769937854</v>
      </c>
      <c r="BG99" s="127">
        <v>5090.4250000000002</v>
      </c>
      <c r="BH99" s="127">
        <v>3877.6808793909399</v>
      </c>
      <c r="BI99" s="127">
        <v>4578.1592432353627</v>
      </c>
      <c r="BJ99" s="127">
        <v>4816.8288736595905</v>
      </c>
      <c r="BK99" s="127">
        <v>5821.3034241121086</v>
      </c>
      <c r="BL99" s="127">
        <v>5562.6431455585353</v>
      </c>
      <c r="BM99" s="127">
        <v>4953.9114006072414</v>
      </c>
      <c r="BN99" s="127">
        <v>5144.8772497975951</v>
      </c>
      <c r="BO99" s="127">
        <v>5811.865338916904</v>
      </c>
      <c r="BP99" s="127">
        <v>5816.0697335640207</v>
      </c>
      <c r="BQ99" s="127">
        <v>5821.0240027509717</v>
      </c>
      <c r="BR99" s="127">
        <v>6164.3426041478369</v>
      </c>
      <c r="BS99" s="127">
        <v>7017.712505370735</v>
      </c>
      <c r="BT99" s="127">
        <v>6519.8036972654409</v>
      </c>
      <c r="BU99" s="127">
        <v>8264.1242201306031</v>
      </c>
      <c r="BV99" s="127">
        <v>7993.4482534382969</v>
      </c>
      <c r="BW99" s="127">
        <v>6322.7660467958367</v>
      </c>
      <c r="BX99" s="127">
        <v>6775.5168233312197</v>
      </c>
      <c r="BY99" s="127">
        <v>5496.7947090216758</v>
      </c>
      <c r="BZ99" s="127">
        <v>5279.9184822991847</v>
      </c>
      <c r="CA99" s="127">
        <v>6659.3963398637543</v>
      </c>
      <c r="CB99" s="127">
        <v>6316.2754725118684</v>
      </c>
      <c r="CC99" s="127">
        <v>7124.8753799999986</v>
      </c>
      <c r="CD99" s="127">
        <v>7559.1099868891652</v>
      </c>
      <c r="CE99" s="127">
        <v>8742.9758220000003</v>
      </c>
      <c r="CF99" s="127">
        <v>8415.7598519999974</v>
      </c>
      <c r="CG99" s="127">
        <v>9029.0742060000011</v>
      </c>
      <c r="CH99" s="127">
        <v>9137.6869169999991</v>
      </c>
      <c r="CI99" s="127">
        <v>8002.6258865146001</v>
      </c>
      <c r="CJ99" s="127">
        <v>8211.9688468766981</v>
      </c>
      <c r="CK99" s="127">
        <v>7542.775445080164</v>
      </c>
      <c r="CL99" s="127">
        <v>7664.0667446158468</v>
      </c>
      <c r="CM99" s="127">
        <v>8506.5820372484559</v>
      </c>
      <c r="CN99" s="127">
        <v>8061.7987648556009</v>
      </c>
      <c r="CO99" s="127">
        <v>8088.7977221024994</v>
      </c>
      <c r="CP99" s="127">
        <v>8384.3764680000004</v>
      </c>
      <c r="CQ99" s="127">
        <v>9202.6567369999993</v>
      </c>
      <c r="CR99" s="127">
        <v>8228.4460689999996</v>
      </c>
      <c r="CS99" s="127">
        <v>9471.7980100000004</v>
      </c>
      <c r="CT99" s="127">
        <v>9687.690724</v>
      </c>
      <c r="CU99" s="127">
        <v>10339.026678</v>
      </c>
      <c r="CV99" s="127">
        <v>10440.271024</v>
      </c>
      <c r="CW99" s="127">
        <v>6759.7285759999995</v>
      </c>
      <c r="CX99" s="127">
        <v>6938.1283660000008</v>
      </c>
    </row>
    <row r="100" spans="1:102">
      <c r="A100" s="130" t="s">
        <v>496</v>
      </c>
      <c r="B100" s="127">
        <v>150.74076299999999</v>
      </c>
      <c r="C100" s="127">
        <v>210.1021155</v>
      </c>
      <c r="D100" s="127">
        <v>210.26505130000001</v>
      </c>
      <c r="E100" s="127">
        <v>191.46700000000001</v>
      </c>
      <c r="F100" s="127">
        <v>203.733914</v>
      </c>
      <c r="G100" s="127">
        <v>203.49934500000001</v>
      </c>
      <c r="H100" s="127">
        <v>208.53998809999999</v>
      </c>
      <c r="I100" s="127">
        <v>193.85372649999999</v>
      </c>
      <c r="J100" s="127">
        <v>195.33297099999999</v>
      </c>
      <c r="K100" s="127">
        <v>182.20173610000001</v>
      </c>
      <c r="L100" s="127">
        <v>193.0036825</v>
      </c>
      <c r="M100" s="127">
        <v>193.40849700000001</v>
      </c>
      <c r="N100" s="127">
        <v>185.5425548</v>
      </c>
      <c r="O100" s="127">
        <v>307.05310530000003</v>
      </c>
      <c r="P100" s="127">
        <v>212.42063640000001</v>
      </c>
      <c r="Q100" s="127">
        <v>188.22300000000001</v>
      </c>
      <c r="R100" s="127">
        <v>183.36484709999999</v>
      </c>
      <c r="S100" s="127">
        <v>200.60421679999999</v>
      </c>
      <c r="T100" s="127">
        <v>204.85394740000001</v>
      </c>
      <c r="U100" s="127">
        <v>223.15349900000001</v>
      </c>
      <c r="V100" s="127">
        <v>214.1161769</v>
      </c>
      <c r="W100" s="127">
        <v>172.4943695</v>
      </c>
      <c r="X100" s="127">
        <v>181.8928123</v>
      </c>
      <c r="Y100" s="127">
        <v>184.69346949999999</v>
      </c>
      <c r="Z100" s="127">
        <v>182.5388063</v>
      </c>
      <c r="AA100" s="127">
        <v>206.9607336</v>
      </c>
      <c r="AB100" s="127">
        <v>193.08551460000001</v>
      </c>
      <c r="AC100" s="127">
        <v>186.755</v>
      </c>
      <c r="AD100" s="127">
        <v>182.84068679999999</v>
      </c>
      <c r="AE100" s="127">
        <v>192.2966194</v>
      </c>
      <c r="AF100" s="127">
        <v>219.59083129999999</v>
      </c>
      <c r="AG100" s="127">
        <v>215.35164069999999</v>
      </c>
      <c r="AH100" s="127">
        <v>199.05199999999999</v>
      </c>
      <c r="AI100" s="127">
        <v>171.77056930000001</v>
      </c>
      <c r="AJ100" s="127">
        <v>184.0686364</v>
      </c>
      <c r="AK100" s="127">
        <v>171.33936080000001</v>
      </c>
      <c r="AL100" s="127">
        <v>332.20923499999998</v>
      </c>
      <c r="AM100" s="127">
        <v>281.48679809999999</v>
      </c>
      <c r="AN100" s="127">
        <v>298.3412017</v>
      </c>
      <c r="AO100" s="127">
        <v>619.76720290000003</v>
      </c>
      <c r="AP100" s="127">
        <v>1116.1048940000001</v>
      </c>
      <c r="AQ100" s="127">
        <v>1068.8287560000001</v>
      </c>
      <c r="AR100" s="127">
        <v>1051.5070000000001</v>
      </c>
      <c r="AS100" s="127">
        <v>1551.6201960000001</v>
      </c>
      <c r="AT100" s="127">
        <v>1086.7449260000001</v>
      </c>
      <c r="AU100" s="127">
        <v>1059.4015609999999</v>
      </c>
      <c r="AV100" s="127">
        <v>7141.9638279044784</v>
      </c>
      <c r="AW100" s="127">
        <v>5241.5046639416478</v>
      </c>
      <c r="AX100" s="127">
        <v>2495.8226936092078</v>
      </c>
      <c r="AY100" s="127">
        <v>2650.6359013406454</v>
      </c>
      <c r="AZ100" s="127">
        <v>2642.1583741023596</v>
      </c>
      <c r="BA100" s="127">
        <v>3725.5241113271422</v>
      </c>
      <c r="BB100" s="127">
        <v>6746.7341576916151</v>
      </c>
      <c r="BC100" s="127">
        <v>6523.715634373978</v>
      </c>
      <c r="BD100" s="127">
        <v>3612.321888322369</v>
      </c>
      <c r="BE100" s="127">
        <v>4052.6316238506611</v>
      </c>
      <c r="BF100" s="127">
        <v>2995.653272867929</v>
      </c>
      <c r="BG100" s="127">
        <v>1990.777</v>
      </c>
      <c r="BH100" s="127">
        <v>2650.1097172556397</v>
      </c>
      <c r="BI100" s="127">
        <v>2569.2506067522568</v>
      </c>
      <c r="BJ100" s="127">
        <v>2430.0622184320882</v>
      </c>
      <c r="BK100" s="127">
        <v>7863.2000375556891</v>
      </c>
      <c r="BL100" s="127">
        <v>9926.218542111892</v>
      </c>
      <c r="BM100" s="127">
        <v>6855.8587962739366</v>
      </c>
      <c r="BN100" s="127">
        <v>6427.0639848610053</v>
      </c>
      <c r="BO100" s="127">
        <v>6415.876453910997</v>
      </c>
      <c r="BP100" s="127">
        <v>8589.2346229637369</v>
      </c>
      <c r="BQ100" s="127">
        <v>8493.6704808068098</v>
      </c>
      <c r="BR100" s="127">
        <v>8014.962352552152</v>
      </c>
      <c r="BS100" s="127">
        <v>9562.8036437956398</v>
      </c>
      <c r="BT100" s="127">
        <v>8193.2123580256484</v>
      </c>
      <c r="BU100" s="127">
        <v>8448.64095278885</v>
      </c>
      <c r="BV100" s="127">
        <v>8408.3913819014142</v>
      </c>
      <c r="BW100" s="127">
        <v>8047.3334915903606</v>
      </c>
      <c r="BX100" s="127">
        <v>8242.2151077804483</v>
      </c>
      <c r="BY100" s="127">
        <v>7152.8758220161599</v>
      </c>
      <c r="BZ100" s="127">
        <v>7476.5425251564066</v>
      </c>
      <c r="CA100" s="127">
        <v>7335.1700640519712</v>
      </c>
      <c r="CB100" s="127">
        <v>5792.8722539919918</v>
      </c>
      <c r="CC100" s="127">
        <v>6119.203266999999</v>
      </c>
      <c r="CD100" s="127">
        <v>8509.6532258043917</v>
      </c>
      <c r="CE100" s="127">
        <v>8087.3780940000033</v>
      </c>
      <c r="CF100" s="127">
        <v>8470.6848320000008</v>
      </c>
      <c r="CG100" s="127">
        <v>8706.9106299999985</v>
      </c>
      <c r="CH100" s="127">
        <v>10035.125352000001</v>
      </c>
      <c r="CI100" s="127">
        <v>6151.9706897563301</v>
      </c>
      <c r="CJ100" s="127">
        <v>6927.3365375313942</v>
      </c>
      <c r="CK100" s="127">
        <v>8967.6608166004517</v>
      </c>
      <c r="CL100" s="127">
        <v>9043.5164704586768</v>
      </c>
      <c r="CM100" s="127">
        <v>7430.5211310225268</v>
      </c>
      <c r="CN100" s="127">
        <v>7198.4552897575004</v>
      </c>
      <c r="CO100" s="127">
        <v>6915.9938273920006</v>
      </c>
      <c r="CP100" s="127">
        <v>7889.1422420000017</v>
      </c>
      <c r="CQ100" s="127">
        <v>8021.1758319999999</v>
      </c>
      <c r="CR100" s="127">
        <v>6091.1656030000004</v>
      </c>
      <c r="CS100" s="127">
        <v>6068.3744810000007</v>
      </c>
      <c r="CT100" s="127">
        <v>5653.8587770000004</v>
      </c>
      <c r="CU100" s="127">
        <v>7689.8491469999999</v>
      </c>
      <c r="CV100" s="127">
        <v>7770.3972960000001</v>
      </c>
      <c r="CW100" s="127">
        <v>7363.1109900000001</v>
      </c>
      <c r="CX100" s="127">
        <v>6831.3458090000004</v>
      </c>
    </row>
    <row r="101" spans="1:102">
      <c r="A101" s="129" t="s">
        <v>497</v>
      </c>
      <c r="B101" s="127">
        <v>2403.5921739999999</v>
      </c>
      <c r="C101" s="127">
        <v>4247.6174289999999</v>
      </c>
      <c r="D101" s="127">
        <v>3080.596333</v>
      </c>
      <c r="E101" s="127">
        <v>2264.0129999999999</v>
      </c>
      <c r="F101" s="127">
        <v>5906.7730140000003</v>
      </c>
      <c r="G101" s="127">
        <v>3690.9043080000001</v>
      </c>
      <c r="H101" s="127">
        <v>2614.8125620000001</v>
      </c>
      <c r="I101" s="127">
        <v>2743.2035390000001</v>
      </c>
      <c r="J101" s="127">
        <v>2643.4068969999998</v>
      </c>
      <c r="K101" s="127">
        <v>2565.3644020000002</v>
      </c>
      <c r="L101" s="127">
        <v>2389.8597009999999</v>
      </c>
      <c r="M101" s="127">
        <v>2154.2278919999999</v>
      </c>
      <c r="N101" s="127">
        <v>2766.8144339999999</v>
      </c>
      <c r="O101" s="127">
        <v>2959.8636299999998</v>
      </c>
      <c r="P101" s="127">
        <v>2289.8546339999998</v>
      </c>
      <c r="Q101" s="127">
        <v>1854.34</v>
      </c>
      <c r="R101" s="127">
        <v>2262.0979120000002</v>
      </c>
      <c r="S101" s="127">
        <v>2142.8367910000002</v>
      </c>
      <c r="T101" s="127">
        <v>2013.2859410000001</v>
      </c>
      <c r="U101" s="127">
        <v>2007.567724</v>
      </c>
      <c r="V101" s="127">
        <v>2296.8101019999999</v>
      </c>
      <c r="W101" s="127">
        <v>1772.874198</v>
      </c>
      <c r="X101" s="127">
        <v>3043.809636</v>
      </c>
      <c r="Y101" s="127">
        <v>2890.8948249999999</v>
      </c>
      <c r="Z101" s="127">
        <v>3079.2974730000001</v>
      </c>
      <c r="AA101" s="127">
        <v>3320.8863710000001</v>
      </c>
      <c r="AB101" s="127">
        <v>3799.2951240000002</v>
      </c>
      <c r="AC101" s="127">
        <v>1646.6679999999999</v>
      </c>
      <c r="AD101" s="127">
        <v>3453.4096049999998</v>
      </c>
      <c r="AE101" s="127">
        <v>3202.8036999999999</v>
      </c>
      <c r="AF101" s="127">
        <v>5073.5390639999996</v>
      </c>
      <c r="AG101" s="127">
        <v>4204.5513760000003</v>
      </c>
      <c r="AH101" s="127">
        <v>4104.009</v>
      </c>
      <c r="AI101" s="127">
        <v>3855.1320970000002</v>
      </c>
      <c r="AJ101" s="127">
        <v>4926.6038639999997</v>
      </c>
      <c r="AK101" s="127">
        <v>4276.9302440000001</v>
      </c>
      <c r="AL101" s="127">
        <v>4519.4750700000004</v>
      </c>
      <c r="AM101" s="127">
        <v>3964.6680879999999</v>
      </c>
      <c r="AN101" s="127">
        <v>4928.5067509999999</v>
      </c>
      <c r="AO101" s="127">
        <v>5330.0649199999998</v>
      </c>
      <c r="AP101" s="127">
        <v>3765.1280550000001</v>
      </c>
      <c r="AQ101" s="127">
        <v>3057.1534099999999</v>
      </c>
      <c r="AR101" s="127">
        <v>2555.808</v>
      </c>
      <c r="AS101" s="127">
        <v>3997.775705</v>
      </c>
      <c r="AT101" s="127">
        <v>3279.9712439999998</v>
      </c>
      <c r="AU101" s="127">
        <v>3240.3944969999998</v>
      </c>
      <c r="AV101" s="127">
        <v>3778.6371760697962</v>
      </c>
      <c r="AW101" s="127">
        <v>3517.6860848138963</v>
      </c>
      <c r="AX101" s="127">
        <v>4104.6705099047485</v>
      </c>
      <c r="AY101" s="127">
        <v>4763.1477241992816</v>
      </c>
      <c r="AZ101" s="127">
        <v>4563.368424311604</v>
      </c>
      <c r="BA101" s="127">
        <v>4213.0835672141184</v>
      </c>
      <c r="BB101" s="127">
        <v>5368.3760031027796</v>
      </c>
      <c r="BC101" s="127">
        <v>6537.7694121932072</v>
      </c>
      <c r="BD101" s="127">
        <v>6208.072432853216</v>
      </c>
      <c r="BE101" s="127">
        <v>5336.4313307210923</v>
      </c>
      <c r="BF101" s="127">
        <v>5228.7061147020859</v>
      </c>
      <c r="BG101" s="127">
        <v>2506.4928242095002</v>
      </c>
      <c r="BH101" s="127">
        <v>2560.0099659138564</v>
      </c>
      <c r="BI101" s="127">
        <v>4018.7792581490016</v>
      </c>
      <c r="BJ101" s="127">
        <v>4036.3532049720848</v>
      </c>
      <c r="BK101" s="127">
        <v>14337.298979381181</v>
      </c>
      <c r="BL101" s="127">
        <v>18872.05389318517</v>
      </c>
      <c r="BM101" s="127">
        <v>11930.133911608926</v>
      </c>
      <c r="BN101" s="127">
        <v>12036.294898456243</v>
      </c>
      <c r="BO101" s="127">
        <v>10156.630872391544</v>
      </c>
      <c r="BP101" s="127">
        <v>20088.546030618534</v>
      </c>
      <c r="BQ101" s="127">
        <v>22471.978291187788</v>
      </c>
      <c r="BR101" s="127">
        <v>24814.02380294953</v>
      </c>
      <c r="BS101" s="127">
        <v>27051.88997106416</v>
      </c>
      <c r="BT101" s="127">
        <v>24826.281300433719</v>
      </c>
      <c r="BU101" s="127">
        <v>27961.328930453896</v>
      </c>
      <c r="BV101" s="127">
        <v>28706.095827492816</v>
      </c>
      <c r="BW101" s="127">
        <v>24213.598372724577</v>
      </c>
      <c r="BX101" s="127">
        <v>20841.980802201542</v>
      </c>
      <c r="BY101" s="127">
        <v>6950.1581279734874</v>
      </c>
      <c r="BZ101" s="127">
        <v>6857.7003302297398</v>
      </c>
      <c r="CA101" s="127">
        <v>7817.145273512755</v>
      </c>
      <c r="CB101" s="127">
        <v>7170.1286654726337</v>
      </c>
      <c r="CC101" s="127">
        <v>8819.4362793812998</v>
      </c>
      <c r="CD101" s="127">
        <v>9127.1264754518525</v>
      </c>
      <c r="CE101" s="127">
        <v>11716.3106292373</v>
      </c>
      <c r="CF101" s="127">
        <v>9571.789144703298</v>
      </c>
      <c r="CG101" s="127">
        <v>12270.872206991135</v>
      </c>
      <c r="CH101" s="127">
        <v>10866.2838682937</v>
      </c>
      <c r="CI101" s="127">
        <v>10611.056678833649</v>
      </c>
      <c r="CJ101" s="127">
        <v>10486.011877699533</v>
      </c>
      <c r="CK101" s="127">
        <v>8194.6593927039103</v>
      </c>
      <c r="CL101" s="127">
        <v>8740.6669724743952</v>
      </c>
      <c r="CM101" s="127">
        <v>7630.0776988229136</v>
      </c>
      <c r="CN101" s="127">
        <v>7981.8241978406995</v>
      </c>
      <c r="CO101" s="127">
        <v>9375.3715285106009</v>
      </c>
      <c r="CP101" s="127">
        <v>10093.811394</v>
      </c>
      <c r="CQ101" s="127">
        <v>10148.233595</v>
      </c>
      <c r="CR101" s="127">
        <v>11163.369552999999</v>
      </c>
      <c r="CS101" s="127">
        <v>10605.596039999999</v>
      </c>
      <c r="CT101" s="127">
        <v>10411.283761000001</v>
      </c>
      <c r="CU101" s="127">
        <v>10616.919270999999</v>
      </c>
      <c r="CV101" s="127">
        <v>10572.805709999999</v>
      </c>
      <c r="CW101" s="127">
        <v>9716.6739359999992</v>
      </c>
      <c r="CX101" s="127">
        <v>7821.1317110000009</v>
      </c>
    </row>
    <row r="102" spans="1:102">
      <c r="A102" s="130" t="s">
        <v>498</v>
      </c>
      <c r="B102" s="127">
        <v>533.92289630000005</v>
      </c>
      <c r="C102" s="127">
        <v>1440.7279779999999</v>
      </c>
      <c r="D102" s="127">
        <v>914.30203919999997</v>
      </c>
      <c r="E102" s="127">
        <v>1024.7349999999999</v>
      </c>
      <c r="F102" s="127">
        <v>3279.845112</v>
      </c>
      <c r="G102" s="127">
        <v>1047.900828</v>
      </c>
      <c r="H102" s="127">
        <v>869.98233400000004</v>
      </c>
      <c r="I102" s="127">
        <v>1333.327595</v>
      </c>
      <c r="J102" s="127">
        <v>1161.77332</v>
      </c>
      <c r="K102" s="127">
        <v>1313.4212299999999</v>
      </c>
      <c r="L102" s="127">
        <v>996.68689840000002</v>
      </c>
      <c r="M102" s="127">
        <v>1018.2368729999999</v>
      </c>
      <c r="N102" s="127">
        <v>1852.356783</v>
      </c>
      <c r="O102" s="127">
        <v>1732.8286539999999</v>
      </c>
      <c r="P102" s="127">
        <v>1381.872196</v>
      </c>
      <c r="Q102" s="127">
        <v>1234.097</v>
      </c>
      <c r="R102" s="127">
        <v>1552.2179610000001</v>
      </c>
      <c r="S102" s="127">
        <v>1589.1968529999999</v>
      </c>
      <c r="T102" s="127">
        <v>1076.1036570000001</v>
      </c>
      <c r="U102" s="127">
        <v>944.32850959999996</v>
      </c>
      <c r="V102" s="127">
        <v>1057.168089</v>
      </c>
      <c r="W102" s="127">
        <v>1051.910873</v>
      </c>
      <c r="X102" s="127">
        <v>1313.09916</v>
      </c>
      <c r="Y102" s="127">
        <v>1367.8439499999999</v>
      </c>
      <c r="Z102" s="127">
        <v>1117.8484699999999</v>
      </c>
      <c r="AA102" s="127">
        <v>1338.7783770000001</v>
      </c>
      <c r="AB102" s="127">
        <v>1310.9549910000001</v>
      </c>
      <c r="AC102" s="127">
        <v>823.98</v>
      </c>
      <c r="AD102" s="127">
        <v>1290.976815</v>
      </c>
      <c r="AE102" s="127">
        <v>1327.3126050000001</v>
      </c>
      <c r="AF102" s="127">
        <v>1912.371153</v>
      </c>
      <c r="AG102" s="127">
        <v>1391.4708479999999</v>
      </c>
      <c r="AH102" s="127">
        <v>1387.7180000000001</v>
      </c>
      <c r="AI102" s="127">
        <v>1701.5726460000001</v>
      </c>
      <c r="AJ102" s="127">
        <v>2393.8640169999999</v>
      </c>
      <c r="AK102" s="127">
        <v>1198.9638789999999</v>
      </c>
      <c r="AL102" s="127">
        <v>1364.51585</v>
      </c>
      <c r="AM102" s="127">
        <v>1207.3791679999999</v>
      </c>
      <c r="AN102" s="127">
        <v>847.39483600000005</v>
      </c>
      <c r="AO102" s="127">
        <v>690.40786809999997</v>
      </c>
      <c r="AP102" s="127">
        <v>970.68053959999997</v>
      </c>
      <c r="AQ102" s="127">
        <v>580.07816879999996</v>
      </c>
      <c r="AR102" s="127">
        <v>568.39400000000001</v>
      </c>
      <c r="AS102" s="127">
        <v>1315.1880369999999</v>
      </c>
      <c r="AT102" s="127">
        <v>625.09785260000001</v>
      </c>
      <c r="AU102" s="127">
        <v>553.39254210000001</v>
      </c>
      <c r="AV102" s="127">
        <v>939.61588733673659</v>
      </c>
      <c r="AW102" s="127">
        <v>789.47441925825433</v>
      </c>
      <c r="AX102" s="127">
        <v>1559.757399729622</v>
      </c>
      <c r="AY102" s="127">
        <v>1856.1312849621629</v>
      </c>
      <c r="AZ102" s="127">
        <v>1946.0952797161831</v>
      </c>
      <c r="BA102" s="127">
        <v>1587.5676288402015</v>
      </c>
      <c r="BB102" s="127">
        <v>2415.2420258860402</v>
      </c>
      <c r="BC102" s="127">
        <v>2696.9851460310533</v>
      </c>
      <c r="BD102" s="127">
        <v>1465.9283309428943</v>
      </c>
      <c r="BE102" s="127">
        <v>1703.8128040271881</v>
      </c>
      <c r="BF102" s="127">
        <v>1845.5139483023081</v>
      </c>
      <c r="BG102" s="127">
        <v>488.51699715309996</v>
      </c>
      <c r="BH102" s="127">
        <v>471.79854064989996</v>
      </c>
      <c r="BI102" s="127">
        <v>515.35061397669995</v>
      </c>
      <c r="BJ102" s="127">
        <v>728.89926529982279</v>
      </c>
      <c r="BK102" s="127">
        <v>10573.541077716216</v>
      </c>
      <c r="BL102" s="127">
        <v>8674.2576908819447</v>
      </c>
      <c r="BM102" s="127">
        <v>5419.2277395960655</v>
      </c>
      <c r="BN102" s="127">
        <v>5527.6149190880888</v>
      </c>
      <c r="BO102" s="127">
        <v>4576.0788551570749</v>
      </c>
      <c r="BP102" s="127">
        <v>14185.621560747955</v>
      </c>
      <c r="BQ102" s="127">
        <v>16157.900524101358</v>
      </c>
      <c r="BR102" s="127">
        <v>21491.760525330403</v>
      </c>
      <c r="BS102" s="127">
        <v>20988.922219692115</v>
      </c>
      <c r="BT102" s="127">
        <v>19890.584150929233</v>
      </c>
      <c r="BU102" s="127">
        <v>20953.043518343591</v>
      </c>
      <c r="BV102" s="127">
        <v>21337.550425719201</v>
      </c>
      <c r="BW102" s="127">
        <v>21253.625737177386</v>
      </c>
      <c r="BX102" s="127">
        <v>16461.839032272714</v>
      </c>
      <c r="BY102" s="127">
        <v>2632.1139390982185</v>
      </c>
      <c r="BZ102" s="127">
        <v>2851.7585617288446</v>
      </c>
      <c r="CA102" s="127">
        <v>3016.4366056353065</v>
      </c>
      <c r="CB102" s="127">
        <v>1676.8807068817835</v>
      </c>
      <c r="CC102" s="127">
        <v>2794.7988562709993</v>
      </c>
      <c r="CD102" s="127">
        <v>3161.1077949904566</v>
      </c>
      <c r="CE102" s="127">
        <v>6177.4690271447007</v>
      </c>
      <c r="CF102" s="127">
        <v>5591.3616211999988</v>
      </c>
      <c r="CG102" s="127">
        <v>6231.3510734870015</v>
      </c>
      <c r="CH102" s="127">
        <v>4498.8744657553989</v>
      </c>
      <c r="CI102" s="127">
        <v>4164.9980183582893</v>
      </c>
      <c r="CJ102" s="127">
        <v>4263.6123223719824</v>
      </c>
      <c r="CK102" s="127">
        <v>4179.4952687855448</v>
      </c>
      <c r="CL102" s="127">
        <v>4468.215729882415</v>
      </c>
      <c r="CM102" s="127">
        <v>3495.1759435329186</v>
      </c>
      <c r="CN102" s="127">
        <v>3879.6069595075996</v>
      </c>
      <c r="CO102" s="127">
        <v>4865.8874707115001</v>
      </c>
      <c r="CP102" s="127">
        <v>5706.6110649999991</v>
      </c>
      <c r="CQ102" s="127">
        <v>5586.7435880000003</v>
      </c>
      <c r="CR102" s="127">
        <v>4881.3388530000002</v>
      </c>
      <c r="CS102" s="127">
        <v>5917.8619790000002</v>
      </c>
      <c r="CT102" s="127">
        <v>5478.9906300000002</v>
      </c>
      <c r="CU102" s="127">
        <v>5669.6290979999994</v>
      </c>
      <c r="CV102" s="127">
        <v>5644.2016850000009</v>
      </c>
      <c r="CW102" s="127">
        <v>4416.429693</v>
      </c>
      <c r="CX102" s="127">
        <v>4234.5262555999998</v>
      </c>
    </row>
    <row r="103" spans="1:102">
      <c r="A103" s="129" t="s">
        <v>499</v>
      </c>
      <c r="B103" s="127">
        <v>1342.712417</v>
      </c>
      <c r="C103" s="127">
        <v>1597.5150060000001</v>
      </c>
      <c r="D103" s="127">
        <v>1902.0347400000001</v>
      </c>
      <c r="E103" s="127">
        <v>988.99800000000005</v>
      </c>
      <c r="F103" s="127">
        <v>2361.3795620000001</v>
      </c>
      <c r="G103" s="127">
        <v>2272.3935339999998</v>
      </c>
      <c r="H103" s="127">
        <v>1369.5402469999999</v>
      </c>
      <c r="I103" s="127">
        <v>1048.6862169999999</v>
      </c>
      <c r="J103" s="127">
        <v>1037.715815</v>
      </c>
      <c r="K103" s="127">
        <v>841.66693729999997</v>
      </c>
      <c r="L103" s="127">
        <v>1019.507368</v>
      </c>
      <c r="M103" s="127">
        <v>764.66034109999998</v>
      </c>
      <c r="N103" s="127">
        <v>655.81272139999999</v>
      </c>
      <c r="O103" s="127">
        <v>818.32189310000001</v>
      </c>
      <c r="P103" s="127">
        <v>496.6178309</v>
      </c>
      <c r="Q103" s="127">
        <v>298.42399999999998</v>
      </c>
      <c r="R103" s="127">
        <v>401.28960590000003</v>
      </c>
      <c r="S103" s="127">
        <v>295.290098</v>
      </c>
      <c r="T103" s="127">
        <v>279.73560040000001</v>
      </c>
      <c r="U103" s="127">
        <v>299.4886588</v>
      </c>
      <c r="V103" s="127">
        <v>1108.220822</v>
      </c>
      <c r="W103" s="127">
        <v>569.001576</v>
      </c>
      <c r="X103" s="127">
        <v>662.69458970000005</v>
      </c>
      <c r="Y103" s="127">
        <v>758.85668339999995</v>
      </c>
      <c r="Z103" s="127">
        <v>1201.850269</v>
      </c>
      <c r="AA103" s="127">
        <v>1162.547732</v>
      </c>
      <c r="AB103" s="127">
        <v>1215.9504669999999</v>
      </c>
      <c r="AC103" s="127">
        <v>637.73800000000006</v>
      </c>
      <c r="AD103" s="127">
        <v>365.21497269999998</v>
      </c>
      <c r="AE103" s="127">
        <v>466.74154920000001</v>
      </c>
      <c r="AF103" s="127">
        <v>1192.609866</v>
      </c>
      <c r="AG103" s="127">
        <v>843.37083089999999</v>
      </c>
      <c r="AH103" s="127">
        <v>1185.836</v>
      </c>
      <c r="AI103" s="127">
        <v>873.84169250000002</v>
      </c>
      <c r="AJ103" s="127">
        <v>940.20665599999995</v>
      </c>
      <c r="AK103" s="127">
        <v>1841.296462</v>
      </c>
      <c r="AL103" s="127">
        <v>1604.8905</v>
      </c>
      <c r="AM103" s="127">
        <v>1176.577102</v>
      </c>
      <c r="AN103" s="127">
        <v>1669.820391</v>
      </c>
      <c r="AO103" s="127">
        <v>2284.0230040000001</v>
      </c>
      <c r="AP103" s="127">
        <v>893.05029249999995</v>
      </c>
      <c r="AQ103" s="127">
        <v>724.46877319999999</v>
      </c>
      <c r="AR103" s="127">
        <v>279.48</v>
      </c>
      <c r="AS103" s="127">
        <v>809.69532830000003</v>
      </c>
      <c r="AT103" s="127">
        <v>1095.7555950000001</v>
      </c>
      <c r="AU103" s="127">
        <v>996.46848469999998</v>
      </c>
      <c r="AV103" s="127">
        <v>1165.338060789511</v>
      </c>
      <c r="AW103" s="127">
        <v>650.33530913497509</v>
      </c>
      <c r="AX103" s="127">
        <v>618.37372644501295</v>
      </c>
      <c r="AY103" s="127">
        <v>499.15320368728698</v>
      </c>
      <c r="AZ103" s="127">
        <v>552.59250716071688</v>
      </c>
      <c r="BA103" s="127">
        <v>285.26031721879224</v>
      </c>
      <c r="BB103" s="127">
        <v>449.9359289830557</v>
      </c>
      <c r="BC103" s="127">
        <v>467.16130183668332</v>
      </c>
      <c r="BD103" s="127">
        <v>1910.0579328018359</v>
      </c>
      <c r="BE103" s="127">
        <v>700.04818318235357</v>
      </c>
      <c r="BF103" s="127">
        <v>791.8260355205457</v>
      </c>
      <c r="BG103" s="127">
        <v>241.12413877540001</v>
      </c>
      <c r="BH103" s="127">
        <v>293.92263629567213</v>
      </c>
      <c r="BI103" s="127">
        <v>409.76045066410001</v>
      </c>
      <c r="BJ103" s="127">
        <v>340.16077775435508</v>
      </c>
      <c r="BK103" s="127">
        <v>1017.1362048854168</v>
      </c>
      <c r="BL103" s="127">
        <v>734.38143855574799</v>
      </c>
      <c r="BM103" s="127">
        <v>4544.5816286542004</v>
      </c>
      <c r="BN103" s="127">
        <v>4876.0531584285463</v>
      </c>
      <c r="BO103" s="127">
        <v>3747.7723834831409</v>
      </c>
      <c r="BP103" s="127">
        <v>3493.8437345296534</v>
      </c>
      <c r="BQ103" s="127">
        <v>2622.3673834330352</v>
      </c>
      <c r="BR103" s="127">
        <v>2174.0042991078849</v>
      </c>
      <c r="BS103" s="127">
        <v>5214.9672627264345</v>
      </c>
      <c r="BT103" s="127">
        <v>3445.1910135210642</v>
      </c>
      <c r="BU103" s="127">
        <v>5525.7722842164894</v>
      </c>
      <c r="BV103" s="127">
        <v>5986.0469269208234</v>
      </c>
      <c r="BW103" s="127">
        <v>1846.4883294208091</v>
      </c>
      <c r="BX103" s="127">
        <v>3011.8062991267252</v>
      </c>
      <c r="BY103" s="127">
        <v>2964.1459091076331</v>
      </c>
      <c r="BZ103" s="127">
        <v>2626.9063415934334</v>
      </c>
      <c r="CA103" s="127">
        <v>2780.6745193110128</v>
      </c>
      <c r="CB103" s="127">
        <v>2269.0957354777138</v>
      </c>
      <c r="CC103" s="127">
        <v>2621.7615270392998</v>
      </c>
      <c r="CD103" s="127">
        <v>2404.2321498821329</v>
      </c>
      <c r="CE103" s="127">
        <v>4163.3647573574999</v>
      </c>
      <c r="CF103" s="127">
        <v>2513.6641229101001</v>
      </c>
      <c r="CG103" s="127">
        <v>4718.7931574633012</v>
      </c>
      <c r="CH103" s="127">
        <v>4858.8178781175011</v>
      </c>
      <c r="CI103" s="127">
        <v>4983.6599530604217</v>
      </c>
      <c r="CJ103" s="127">
        <v>4715.7715748327419</v>
      </c>
      <c r="CK103" s="127">
        <v>2694.9097835853427</v>
      </c>
      <c r="CL103" s="127">
        <v>2687.3886430160551</v>
      </c>
      <c r="CM103" s="127">
        <v>2891.2134161438171</v>
      </c>
      <c r="CN103" s="127">
        <v>2713.6978650944002</v>
      </c>
      <c r="CO103" s="127">
        <v>3172.1270687391002</v>
      </c>
      <c r="CP103" s="127">
        <v>3116.7350250000004</v>
      </c>
      <c r="CQ103" s="127">
        <v>3356.9452769999998</v>
      </c>
      <c r="CR103" s="127">
        <v>3475.2470489999996</v>
      </c>
      <c r="CS103" s="127">
        <v>2304.8197910000004</v>
      </c>
      <c r="CT103" s="127">
        <v>2354.196766</v>
      </c>
      <c r="CU103" s="127">
        <v>2343.2473180000002</v>
      </c>
      <c r="CV103" s="127">
        <v>2402.4467890000001</v>
      </c>
      <c r="CW103" s="127">
        <v>2261.1970860000001</v>
      </c>
      <c r="CX103" s="127">
        <v>2415.8021059999996</v>
      </c>
    </row>
    <row r="104" spans="1:102">
      <c r="A104" s="129" t="s">
        <v>500</v>
      </c>
      <c r="B104" s="127" t="s">
        <v>113</v>
      </c>
      <c r="C104" s="127">
        <v>0</v>
      </c>
      <c r="D104" s="127">
        <v>0</v>
      </c>
      <c r="E104" s="127">
        <v>0</v>
      </c>
      <c r="F104" s="127">
        <v>0</v>
      </c>
      <c r="G104" s="127">
        <v>0</v>
      </c>
      <c r="H104" s="127">
        <v>0</v>
      </c>
      <c r="I104" s="127">
        <v>0</v>
      </c>
      <c r="J104" s="127">
        <v>0</v>
      </c>
      <c r="K104" s="127">
        <v>0</v>
      </c>
      <c r="L104" s="127">
        <v>0</v>
      </c>
      <c r="M104" s="127">
        <v>0</v>
      </c>
      <c r="N104" s="127">
        <v>0</v>
      </c>
      <c r="O104" s="127">
        <v>0</v>
      </c>
      <c r="P104" s="127">
        <v>0</v>
      </c>
      <c r="Q104" s="127">
        <v>0</v>
      </c>
      <c r="R104" s="127">
        <v>0</v>
      </c>
      <c r="S104" s="127">
        <v>0</v>
      </c>
      <c r="T104" s="127">
        <v>0</v>
      </c>
      <c r="U104" s="127">
        <v>0</v>
      </c>
      <c r="V104" s="127">
        <v>0</v>
      </c>
      <c r="W104" s="127">
        <v>0</v>
      </c>
      <c r="X104" s="127">
        <v>0</v>
      </c>
      <c r="Y104" s="127">
        <v>0</v>
      </c>
      <c r="Z104" s="127">
        <v>0</v>
      </c>
      <c r="AA104" s="127">
        <v>0</v>
      </c>
      <c r="AB104" s="127">
        <v>0</v>
      </c>
      <c r="AC104" s="127">
        <v>0</v>
      </c>
      <c r="AD104" s="127">
        <v>0</v>
      </c>
      <c r="AE104" s="127">
        <v>0</v>
      </c>
      <c r="AF104" s="127">
        <v>0</v>
      </c>
      <c r="AG104" s="127">
        <v>0</v>
      </c>
      <c r="AH104" s="127">
        <v>0</v>
      </c>
      <c r="AI104" s="127">
        <v>0</v>
      </c>
      <c r="AJ104" s="127">
        <v>0</v>
      </c>
      <c r="AK104" s="127">
        <v>0</v>
      </c>
      <c r="AL104" s="127">
        <v>0</v>
      </c>
      <c r="AM104" s="127">
        <v>0</v>
      </c>
      <c r="AN104" s="127">
        <v>0</v>
      </c>
      <c r="AO104" s="127">
        <v>0</v>
      </c>
      <c r="AP104" s="127">
        <v>0</v>
      </c>
      <c r="AQ104" s="127">
        <v>0</v>
      </c>
      <c r="AR104" s="127">
        <v>0</v>
      </c>
      <c r="AS104" s="127">
        <v>0</v>
      </c>
      <c r="AT104" s="127">
        <v>0</v>
      </c>
      <c r="AU104" s="127">
        <v>0</v>
      </c>
      <c r="AV104" s="127">
        <v>0</v>
      </c>
      <c r="AW104" s="127">
        <v>0</v>
      </c>
      <c r="AX104" s="127">
        <v>0</v>
      </c>
      <c r="AY104" s="127">
        <v>0</v>
      </c>
      <c r="AZ104" s="127">
        <v>0</v>
      </c>
      <c r="BA104" s="127">
        <v>0</v>
      </c>
      <c r="BB104" s="127">
        <v>0</v>
      </c>
      <c r="BC104" s="127">
        <v>13.3</v>
      </c>
      <c r="BD104" s="127">
        <v>7.718</v>
      </c>
      <c r="BE104" s="127">
        <v>12.622999999999999</v>
      </c>
      <c r="BF104" s="127">
        <v>21.268999999999998</v>
      </c>
      <c r="BG104" s="127">
        <v>14.894347653899997</v>
      </c>
      <c r="BH104" s="127">
        <v>64.977360058499997</v>
      </c>
      <c r="BI104" s="127">
        <v>1031.6213724631</v>
      </c>
      <c r="BJ104" s="127">
        <v>41.304078508191616</v>
      </c>
      <c r="BK104" s="127">
        <v>205.78939233802785</v>
      </c>
      <c r="BL104" s="127">
        <v>229.08040257325069</v>
      </c>
      <c r="BM104" s="127">
        <v>232.38627107539489</v>
      </c>
      <c r="BN104" s="127">
        <v>215.14793975121316</v>
      </c>
      <c r="BO104" s="127">
        <v>220.19450516979413</v>
      </c>
      <c r="BP104" s="127">
        <v>1032.1134681756284</v>
      </c>
      <c r="BQ104" s="127">
        <v>1731.8181071237102</v>
      </c>
      <c r="BR104" s="127">
        <v>463.7755539234164</v>
      </c>
      <c r="BS104" s="127">
        <v>311.44508258124273</v>
      </c>
      <c r="BT104" s="127">
        <v>946.90608974766008</v>
      </c>
      <c r="BU104" s="127">
        <v>916.76050400756264</v>
      </c>
      <c r="BV104" s="127">
        <v>944.47833226937644</v>
      </c>
      <c r="BW104" s="127">
        <v>917.51808853421744</v>
      </c>
      <c r="BX104" s="127">
        <v>921.16535614004988</v>
      </c>
      <c r="BY104" s="127">
        <v>926.48654516529871</v>
      </c>
      <c r="BZ104" s="127">
        <v>914.52907302797632</v>
      </c>
      <c r="CA104" s="127">
        <v>911.78666225201243</v>
      </c>
      <c r="CB104" s="127">
        <v>2621.1897428038947</v>
      </c>
      <c r="CC104" s="127">
        <v>2697.1688531914001</v>
      </c>
      <c r="CD104" s="127">
        <v>2678.4973446731847</v>
      </c>
      <c r="CE104" s="127">
        <v>953.7231122828</v>
      </c>
      <c r="CF104" s="127">
        <v>919.45855332370002</v>
      </c>
      <c r="CG104" s="127">
        <v>913.10649478810001</v>
      </c>
      <c r="CH104" s="127">
        <v>926.40095970239997</v>
      </c>
      <c r="CI104" s="127">
        <v>952.13813588477467</v>
      </c>
      <c r="CJ104" s="127">
        <v>960.9792115017674</v>
      </c>
      <c r="CK104" s="127">
        <v>964.15588997951807</v>
      </c>
      <c r="CL104" s="127">
        <v>952.09154764625316</v>
      </c>
      <c r="CM104" s="127">
        <v>971.644923183983</v>
      </c>
      <c r="CN104" s="127">
        <v>1106.5322061869999</v>
      </c>
      <c r="CO104" s="127">
        <v>1015.5361653492</v>
      </c>
      <c r="CP104" s="127">
        <v>949.25123100000008</v>
      </c>
      <c r="CQ104" s="127">
        <v>960.60638000000006</v>
      </c>
      <c r="CR104" s="127">
        <v>2563.7759690000003</v>
      </c>
      <c r="CS104" s="127">
        <v>1888.1001859999999</v>
      </c>
      <c r="CT104" s="127">
        <v>1886.482542</v>
      </c>
      <c r="CU104" s="127">
        <v>1873.6206970000001</v>
      </c>
      <c r="CV104" s="127">
        <v>1888.8509590000003</v>
      </c>
      <c r="CW104" s="127">
        <v>1933.5125113900001</v>
      </c>
      <c r="CX104" s="127">
        <v>128.39865220999999</v>
      </c>
    </row>
    <row r="105" spans="1:102">
      <c r="A105" s="129" t="s">
        <v>501</v>
      </c>
      <c r="B105" s="127" t="s">
        <v>113</v>
      </c>
      <c r="C105" s="127">
        <v>0</v>
      </c>
      <c r="D105" s="127">
        <v>0</v>
      </c>
      <c r="E105" s="127">
        <v>0</v>
      </c>
      <c r="F105" s="127">
        <v>0</v>
      </c>
      <c r="G105" s="127">
        <v>0</v>
      </c>
      <c r="H105" s="127">
        <v>0</v>
      </c>
      <c r="I105" s="127">
        <v>0</v>
      </c>
      <c r="J105" s="127">
        <v>0</v>
      </c>
      <c r="K105" s="127">
        <v>0</v>
      </c>
      <c r="L105" s="127">
        <v>0</v>
      </c>
      <c r="M105" s="127">
        <v>0</v>
      </c>
      <c r="N105" s="127">
        <v>0</v>
      </c>
      <c r="O105" s="127">
        <v>0</v>
      </c>
      <c r="P105" s="127">
        <v>0</v>
      </c>
      <c r="Q105" s="127">
        <v>0</v>
      </c>
      <c r="R105" s="127">
        <v>0</v>
      </c>
      <c r="S105" s="127">
        <v>0</v>
      </c>
      <c r="T105" s="127">
        <v>0</v>
      </c>
      <c r="U105" s="127">
        <v>0</v>
      </c>
      <c r="V105" s="127">
        <v>0</v>
      </c>
      <c r="W105" s="127">
        <v>0</v>
      </c>
      <c r="X105" s="127">
        <v>0</v>
      </c>
      <c r="Y105" s="127">
        <v>0</v>
      </c>
      <c r="Z105" s="127">
        <v>0</v>
      </c>
      <c r="AA105" s="127">
        <v>0</v>
      </c>
      <c r="AB105" s="127">
        <v>0</v>
      </c>
      <c r="AC105" s="127">
        <v>0</v>
      </c>
      <c r="AD105" s="127">
        <v>0</v>
      </c>
      <c r="AE105" s="127">
        <v>0</v>
      </c>
      <c r="AF105" s="127">
        <v>0</v>
      </c>
      <c r="AG105" s="127">
        <v>0</v>
      </c>
      <c r="AH105" s="127">
        <v>0</v>
      </c>
      <c r="AI105" s="127">
        <v>0</v>
      </c>
      <c r="AJ105" s="127">
        <v>0</v>
      </c>
      <c r="AK105" s="127">
        <v>0</v>
      </c>
      <c r="AL105" s="127">
        <v>0</v>
      </c>
      <c r="AM105" s="127">
        <v>0</v>
      </c>
      <c r="AN105" s="127">
        <v>0</v>
      </c>
      <c r="AO105" s="127">
        <v>0</v>
      </c>
      <c r="AP105" s="127">
        <v>0</v>
      </c>
      <c r="AQ105" s="127">
        <v>0</v>
      </c>
      <c r="AR105" s="127">
        <v>0</v>
      </c>
      <c r="AS105" s="127">
        <v>0</v>
      </c>
      <c r="AT105" s="127">
        <v>0</v>
      </c>
      <c r="AU105" s="127">
        <v>0</v>
      </c>
      <c r="AV105" s="127">
        <v>0</v>
      </c>
      <c r="AW105" s="127">
        <v>0</v>
      </c>
      <c r="AX105" s="127">
        <v>0</v>
      </c>
      <c r="AY105" s="127">
        <v>0</v>
      </c>
      <c r="AZ105" s="127">
        <v>0</v>
      </c>
      <c r="BA105" s="127">
        <v>0</v>
      </c>
      <c r="BB105" s="127">
        <v>16.032</v>
      </c>
      <c r="BC105" s="127">
        <v>333.113</v>
      </c>
      <c r="BD105" s="127">
        <v>658.89400000000001</v>
      </c>
      <c r="BE105" s="127">
        <v>1376.4760000000001</v>
      </c>
      <c r="BF105" s="127">
        <v>1343.15</v>
      </c>
      <c r="BG105" s="127">
        <v>357.03736606750005</v>
      </c>
      <c r="BH105" s="127">
        <v>360.10536606750003</v>
      </c>
      <c r="BI105" s="127">
        <v>353.64075453839996</v>
      </c>
      <c r="BJ105" s="127">
        <v>641.84335280172695</v>
      </c>
      <c r="BK105" s="127">
        <v>885.75379733891839</v>
      </c>
      <c r="BL105" s="127">
        <v>7661.5281615068552</v>
      </c>
      <c r="BM105" s="127">
        <v>706.00188001569916</v>
      </c>
      <c r="BN105" s="127">
        <v>387.13420355287838</v>
      </c>
      <c r="BO105" s="127">
        <v>582.95854875692942</v>
      </c>
      <c r="BP105" s="127">
        <v>726.17053965424259</v>
      </c>
      <c r="BQ105" s="127">
        <v>1909.2034911072319</v>
      </c>
      <c r="BR105" s="127">
        <v>631.75059603754187</v>
      </c>
      <c r="BS105" s="127">
        <v>484.8971314718388</v>
      </c>
      <c r="BT105" s="127">
        <v>492.28671715214955</v>
      </c>
      <c r="BU105" s="127">
        <v>364.26226813982521</v>
      </c>
      <c r="BV105" s="127">
        <v>338.2737487209701</v>
      </c>
      <c r="BW105" s="127">
        <v>142.37978339006827</v>
      </c>
      <c r="BX105" s="127">
        <v>393.34664933199525</v>
      </c>
      <c r="BY105" s="127">
        <v>365.40920547233247</v>
      </c>
      <c r="BZ105" s="127">
        <v>407.07026548998061</v>
      </c>
      <c r="CA105" s="127">
        <v>1066.1633665013405</v>
      </c>
      <c r="CB105" s="127">
        <v>564.36132611327503</v>
      </c>
      <c r="CC105" s="127">
        <v>651.38797787959993</v>
      </c>
      <c r="CD105" s="127">
        <v>527.78508263999981</v>
      </c>
      <c r="CE105" s="127">
        <v>375.17124999549992</v>
      </c>
      <c r="CF105" s="127">
        <v>496.41165426949999</v>
      </c>
      <c r="CG105" s="127">
        <v>355.28375409923325</v>
      </c>
      <c r="CH105" s="127">
        <v>430.35136871840001</v>
      </c>
      <c r="CI105" s="127">
        <v>466.46736506451623</v>
      </c>
      <c r="CJ105" s="127">
        <v>498.24648069265538</v>
      </c>
      <c r="CK105" s="127">
        <v>317.91615707386046</v>
      </c>
      <c r="CL105" s="127">
        <v>588.85887765101359</v>
      </c>
      <c r="CM105" s="127">
        <v>232.5021328826513</v>
      </c>
      <c r="CN105" s="127">
        <v>242.00887840089996</v>
      </c>
      <c r="CO105" s="127">
        <v>249.93652402970002</v>
      </c>
      <c r="CP105" s="127">
        <v>299.25995999999998</v>
      </c>
      <c r="CQ105" s="127">
        <v>220.71909200000002</v>
      </c>
      <c r="CR105" s="127">
        <v>219.62049599999997</v>
      </c>
      <c r="CS105" s="127">
        <v>471.511211</v>
      </c>
      <c r="CT105" s="127">
        <v>668.26528000000008</v>
      </c>
      <c r="CU105" s="127">
        <v>657.01715600000011</v>
      </c>
      <c r="CV105" s="127">
        <v>563.83947499999999</v>
      </c>
      <c r="CW105" s="127">
        <v>502.20020719999997</v>
      </c>
      <c r="CX105" s="127">
        <v>477.73990600000002</v>
      </c>
    </row>
    <row r="106" spans="1:102">
      <c r="A106" s="130" t="s">
        <v>502</v>
      </c>
      <c r="B106" s="127">
        <v>4771.3186816999996</v>
      </c>
      <c r="C106" s="127">
        <v>8456.2512563</v>
      </c>
      <c r="D106" s="127">
        <v>7758.6920515000002</v>
      </c>
      <c r="E106" s="127">
        <v>7304.4809999999998</v>
      </c>
      <c r="F106" s="127">
        <v>7104.0201125000003</v>
      </c>
      <c r="G106" s="127">
        <v>7188.4580079999996</v>
      </c>
      <c r="H106" s="127">
        <v>7332.0477505999997</v>
      </c>
      <c r="I106" s="127">
        <v>7345.4616471999998</v>
      </c>
      <c r="J106" s="127">
        <v>8037.6681478999999</v>
      </c>
      <c r="K106" s="127">
        <v>7529.9746030000006</v>
      </c>
      <c r="L106" s="127">
        <v>8540.9200130999998</v>
      </c>
      <c r="M106" s="127">
        <v>7989.9310542000003</v>
      </c>
      <c r="N106" s="127">
        <v>8017.4604079000001</v>
      </c>
      <c r="O106" s="127">
        <v>7361.0562986000004</v>
      </c>
      <c r="P106" s="127">
        <v>7268.3522327999999</v>
      </c>
      <c r="Q106" s="127">
        <v>7578.3880000000008</v>
      </c>
      <c r="R106" s="127">
        <v>7582.6573067999998</v>
      </c>
      <c r="S106" s="127">
        <v>7727.1966782</v>
      </c>
      <c r="T106" s="127">
        <v>8079.9522617999992</v>
      </c>
      <c r="U106" s="127">
        <v>7800.9845330999997</v>
      </c>
      <c r="V106" s="127">
        <v>7090.1273184000001</v>
      </c>
      <c r="W106" s="127">
        <v>7740.8548634999997</v>
      </c>
      <c r="X106" s="127">
        <v>8230.2866413000011</v>
      </c>
      <c r="Y106" s="127">
        <v>8703.6039915000001</v>
      </c>
      <c r="Z106" s="127">
        <v>8949.6571702999991</v>
      </c>
      <c r="AA106" s="127">
        <v>8084.4683621999993</v>
      </c>
      <c r="AB106" s="127">
        <v>8557.3329868000001</v>
      </c>
      <c r="AC106" s="127">
        <v>9251.2530000000006</v>
      </c>
      <c r="AD106" s="127">
        <v>9427.3838896000016</v>
      </c>
      <c r="AE106" s="127">
        <v>11601.9660831</v>
      </c>
      <c r="AF106" s="127">
        <v>11147.5034364</v>
      </c>
      <c r="AG106" s="127">
        <v>11346.9748872</v>
      </c>
      <c r="AH106" s="127">
        <v>11134.121999999999</v>
      </c>
      <c r="AI106" s="127">
        <v>10153.5791331</v>
      </c>
      <c r="AJ106" s="127">
        <v>10028.688834100001</v>
      </c>
      <c r="AK106" s="127">
        <v>10109.1541198</v>
      </c>
      <c r="AL106" s="127">
        <v>12490.3489047</v>
      </c>
      <c r="AM106" s="127">
        <v>12607.934500400001</v>
      </c>
      <c r="AN106" s="127">
        <v>12440.7659509</v>
      </c>
      <c r="AO106" s="127">
        <v>12653.429816600001</v>
      </c>
      <c r="AP106" s="127">
        <v>12679.569253199999</v>
      </c>
      <c r="AQ106" s="127">
        <v>13829.947446</v>
      </c>
      <c r="AR106" s="127">
        <v>13815.054</v>
      </c>
      <c r="AS106" s="127">
        <v>14171.716689100002</v>
      </c>
      <c r="AT106" s="127">
        <v>15061.472160900001</v>
      </c>
      <c r="AU106" s="127">
        <v>15159.4820937</v>
      </c>
      <c r="AV106" s="127">
        <v>14900.450189571864</v>
      </c>
      <c r="AW106" s="127">
        <v>15645.709942165824</v>
      </c>
      <c r="AX106" s="127">
        <v>15866.602473635334</v>
      </c>
      <c r="AY106" s="127">
        <v>18779.054667891847</v>
      </c>
      <c r="AZ106" s="127">
        <v>18080.252934101241</v>
      </c>
      <c r="BA106" s="127">
        <v>20450.022613153997</v>
      </c>
      <c r="BB106" s="127">
        <v>19446.217541112015</v>
      </c>
      <c r="BC106" s="127">
        <v>20359.049638307803</v>
      </c>
      <c r="BD106" s="127">
        <v>23447.914794473279</v>
      </c>
      <c r="BE106" s="127">
        <v>25347.524217512513</v>
      </c>
      <c r="BF106" s="127">
        <v>26048.074247585064</v>
      </c>
      <c r="BG106" s="127">
        <v>27789.8020859014</v>
      </c>
      <c r="BH106" s="127">
        <v>25392.148203923462</v>
      </c>
      <c r="BI106" s="127">
        <v>24024.825431203652</v>
      </c>
      <c r="BJ106" s="127">
        <v>27746.72824252252</v>
      </c>
      <c r="BK106" s="127">
        <v>80299.714606291818</v>
      </c>
      <c r="BL106" s="127">
        <v>67611.824285031515</v>
      </c>
      <c r="BM106" s="127">
        <v>68723.22069492744</v>
      </c>
      <c r="BN106" s="127">
        <v>70036.739689498863</v>
      </c>
      <c r="BO106" s="127">
        <v>72441.516260414995</v>
      </c>
      <c r="BP106" s="127">
        <v>71703.945884019224</v>
      </c>
      <c r="BQ106" s="127">
        <v>77711.429303450524</v>
      </c>
      <c r="BR106" s="127">
        <v>74517.25618390624</v>
      </c>
      <c r="BS106" s="127">
        <v>73863.051952583657</v>
      </c>
      <c r="BT106" s="127">
        <v>77773.354557575512</v>
      </c>
      <c r="BU106" s="127">
        <v>78734.142797673063</v>
      </c>
      <c r="BV106" s="127">
        <v>79685.410844054612</v>
      </c>
      <c r="BW106" s="127">
        <v>78674.772038663941</v>
      </c>
      <c r="BX106" s="127">
        <v>80330.805630376519</v>
      </c>
      <c r="BY106" s="127">
        <v>76460.124461330706</v>
      </c>
      <c r="BZ106" s="127">
        <v>80278.247604435324</v>
      </c>
      <c r="CA106" s="127">
        <v>78522.951872203033</v>
      </c>
      <c r="CB106" s="127">
        <v>83622.257740072819</v>
      </c>
      <c r="CC106" s="127">
        <v>77554.109023969562</v>
      </c>
      <c r="CD106" s="127">
        <v>82518.547808363044</v>
      </c>
      <c r="CE106" s="127">
        <v>80416.114411210845</v>
      </c>
      <c r="CF106" s="127">
        <v>83652.916576560121</v>
      </c>
      <c r="CG106" s="127">
        <v>88186.572886318609</v>
      </c>
      <c r="CH106" s="127">
        <v>89723.28504838029</v>
      </c>
      <c r="CI106" s="127">
        <v>86483.897252970753</v>
      </c>
      <c r="CJ106" s="127">
        <v>88460.442181604987</v>
      </c>
      <c r="CK106" s="127">
        <v>85311.102997874463</v>
      </c>
      <c r="CL106" s="127">
        <v>85912.025437248885</v>
      </c>
      <c r="CM106" s="127">
        <v>82750.65029836286</v>
      </c>
      <c r="CN106" s="127">
        <v>77262.421793020316</v>
      </c>
      <c r="CO106" s="127">
        <v>71534.209071777324</v>
      </c>
      <c r="CP106" s="127">
        <v>78577.867623999933</v>
      </c>
      <c r="CQ106" s="127">
        <v>76574.660322000011</v>
      </c>
      <c r="CR106" s="127">
        <v>74722.515096999996</v>
      </c>
      <c r="CS106" s="127">
        <v>74946.158528</v>
      </c>
      <c r="CT106" s="127">
        <v>74976.559170000008</v>
      </c>
      <c r="CU106" s="127">
        <v>71180.803786000004</v>
      </c>
      <c r="CV106" s="127">
        <v>69431.781268999999</v>
      </c>
      <c r="CW106" s="127">
        <v>68016.119981030002</v>
      </c>
      <c r="CX106" s="127">
        <v>68824.546672759985</v>
      </c>
    </row>
    <row r="107" spans="1:102">
      <c r="A107" s="131" t="s">
        <v>503</v>
      </c>
      <c r="B107" s="127">
        <v>1289.694113</v>
      </c>
      <c r="C107" s="127">
        <v>1334.732154</v>
      </c>
      <c r="D107" s="127">
        <v>1339.9604469999999</v>
      </c>
      <c r="E107" s="127">
        <v>1354.172</v>
      </c>
      <c r="F107" s="127">
        <v>1200.2990870000001</v>
      </c>
      <c r="G107" s="127">
        <v>1202.5596210000001</v>
      </c>
      <c r="H107" s="127">
        <v>1050.58744</v>
      </c>
      <c r="I107" s="127">
        <v>1045.1548620000001</v>
      </c>
      <c r="J107" s="127">
        <v>1054.601572</v>
      </c>
      <c r="K107" s="127">
        <v>1051.216328</v>
      </c>
      <c r="L107" s="127">
        <v>1056.0820980000001</v>
      </c>
      <c r="M107" s="127">
        <v>1041.412867</v>
      </c>
      <c r="N107" s="127">
        <v>1035.9869739999999</v>
      </c>
      <c r="O107" s="127">
        <v>1056.3506159999999</v>
      </c>
      <c r="P107" s="127">
        <v>1065.839755</v>
      </c>
      <c r="Q107" s="127">
        <v>1102.251</v>
      </c>
      <c r="R107" s="127">
        <v>1105.592081</v>
      </c>
      <c r="S107" s="127">
        <v>1105.466786</v>
      </c>
      <c r="T107" s="127">
        <v>1080.4136960000001</v>
      </c>
      <c r="U107" s="127">
        <v>1080.206115</v>
      </c>
      <c r="V107" s="127">
        <v>1082.1725180000001</v>
      </c>
      <c r="W107" s="127">
        <v>1112.1981169999999</v>
      </c>
      <c r="X107" s="127">
        <v>1102.528405</v>
      </c>
      <c r="Y107" s="127">
        <v>1100.1445040000001</v>
      </c>
      <c r="Z107" s="127">
        <v>1113.4659389999999</v>
      </c>
      <c r="AA107" s="127">
        <v>1121.0102830000001</v>
      </c>
      <c r="AB107" s="127">
        <v>917.94793760000005</v>
      </c>
      <c r="AC107" s="127">
        <v>913.75400000000002</v>
      </c>
      <c r="AD107" s="127">
        <v>969.34354589999998</v>
      </c>
      <c r="AE107" s="127">
        <v>985.46200339999996</v>
      </c>
      <c r="AF107" s="127">
        <v>1033.5019119999999</v>
      </c>
      <c r="AG107" s="127">
        <v>1026.199206</v>
      </c>
      <c r="AH107" s="127">
        <v>1070.2760000000001</v>
      </c>
      <c r="AI107" s="127">
        <v>1105.231164</v>
      </c>
      <c r="AJ107" s="127">
        <v>1086.983123</v>
      </c>
      <c r="AK107" s="127">
        <v>1054.401595</v>
      </c>
      <c r="AL107" s="127">
        <v>1063.284762</v>
      </c>
      <c r="AM107" s="127">
        <v>1115.2163760000001</v>
      </c>
      <c r="AN107" s="127">
        <v>1110.110625</v>
      </c>
      <c r="AO107" s="127">
        <v>1222.9535410000001</v>
      </c>
      <c r="AP107" s="127">
        <v>1087.887547</v>
      </c>
      <c r="AQ107" s="127">
        <v>1100.9205449999999</v>
      </c>
      <c r="AR107" s="127">
        <v>1112.009</v>
      </c>
      <c r="AS107" s="127">
        <v>1101.4846709999999</v>
      </c>
      <c r="AT107" s="127">
        <v>1051.4249440000001</v>
      </c>
      <c r="AU107" s="127">
        <v>1073.966467</v>
      </c>
      <c r="AV107" s="127">
        <v>92.532753593187309</v>
      </c>
      <c r="AW107" s="127">
        <v>84.971616398044048</v>
      </c>
      <c r="AX107" s="127">
        <v>80.842129656318107</v>
      </c>
      <c r="AY107" s="127">
        <v>152.76589132084987</v>
      </c>
      <c r="AZ107" s="127">
        <v>153.3793655487126</v>
      </c>
      <c r="BA107" s="127">
        <v>122.23489087477097</v>
      </c>
      <c r="BB107" s="127">
        <v>161.15229376893916</v>
      </c>
      <c r="BC107" s="127">
        <v>71.349866095740467</v>
      </c>
      <c r="BD107" s="127">
        <v>72.862188798523164</v>
      </c>
      <c r="BE107" s="127">
        <v>78.869874070616262</v>
      </c>
      <c r="BF107" s="127">
        <v>71.481217978672547</v>
      </c>
      <c r="BG107" s="127">
        <v>297.7793072266</v>
      </c>
      <c r="BH107" s="127">
        <v>174.66673856241513</v>
      </c>
      <c r="BI107" s="127">
        <v>175.55050863120709</v>
      </c>
      <c r="BJ107" s="127">
        <v>421.31806804493158</v>
      </c>
      <c r="BK107" s="127">
        <v>1326.4291609587228</v>
      </c>
      <c r="BL107" s="127">
        <v>1053.2671950496924</v>
      </c>
      <c r="BM107" s="127">
        <v>1093.0482778511066</v>
      </c>
      <c r="BN107" s="127">
        <v>947.02782543271519</v>
      </c>
      <c r="BO107" s="127">
        <v>991.71657477642088</v>
      </c>
      <c r="BP107" s="127">
        <v>935.53343413398068</v>
      </c>
      <c r="BQ107" s="127">
        <v>761.52700127971741</v>
      </c>
      <c r="BR107" s="127">
        <v>746.95162245358733</v>
      </c>
      <c r="BS107" s="127">
        <v>747.90598571718294</v>
      </c>
      <c r="BT107" s="127">
        <v>746.72992600409862</v>
      </c>
      <c r="BU107" s="127">
        <v>785.7682258560659</v>
      </c>
      <c r="BV107" s="127">
        <v>833.69028737118697</v>
      </c>
      <c r="BW107" s="127">
        <v>773.1589966997276</v>
      </c>
      <c r="BX107" s="127">
        <v>834.55055448199164</v>
      </c>
      <c r="BY107" s="127">
        <v>768.25538391354792</v>
      </c>
      <c r="BZ107" s="127">
        <v>790.11054405369725</v>
      </c>
      <c r="CA107" s="127">
        <v>813.22051452689379</v>
      </c>
      <c r="CB107" s="127">
        <v>1015.0471819300167</v>
      </c>
      <c r="CC107" s="127">
        <v>944.2403711871001</v>
      </c>
      <c r="CD107" s="127">
        <v>864.93425464563654</v>
      </c>
      <c r="CE107" s="127">
        <v>871.91028385110008</v>
      </c>
      <c r="CF107" s="127">
        <v>835.49433740940015</v>
      </c>
      <c r="CG107" s="127">
        <v>856.28861360340011</v>
      </c>
      <c r="CH107" s="127">
        <v>925.77254305589986</v>
      </c>
      <c r="CI107" s="127">
        <v>932.86435502256495</v>
      </c>
      <c r="CJ107" s="127">
        <v>883.8527074786939</v>
      </c>
      <c r="CK107" s="127">
        <v>776.68649181526155</v>
      </c>
      <c r="CL107" s="127">
        <v>773.44647853984475</v>
      </c>
      <c r="CM107" s="127">
        <v>777.75619644927872</v>
      </c>
      <c r="CN107" s="127">
        <v>805.92267730200012</v>
      </c>
      <c r="CO107" s="127">
        <v>836.7790890906</v>
      </c>
      <c r="CP107" s="127">
        <v>711.61400600000002</v>
      </c>
      <c r="CQ107" s="127">
        <v>679.96402999999998</v>
      </c>
      <c r="CR107" s="127">
        <v>833.56211800000005</v>
      </c>
      <c r="CS107" s="127">
        <v>852.10775999999998</v>
      </c>
      <c r="CT107" s="127">
        <v>941.0363339999999</v>
      </c>
      <c r="CU107" s="127">
        <v>1016.040472</v>
      </c>
      <c r="CV107" s="127">
        <v>775.90721799999994</v>
      </c>
      <c r="CW107" s="127">
        <v>747.01015623000001</v>
      </c>
      <c r="CX107" s="127">
        <v>719.99434206000001</v>
      </c>
    </row>
    <row r="108" spans="1:102">
      <c r="A108" s="130" t="s">
        <v>504</v>
      </c>
      <c r="B108" s="127">
        <v>127.69643569999999</v>
      </c>
      <c r="C108" s="127">
        <v>149.74273009999999</v>
      </c>
      <c r="D108" s="127">
        <v>159.60265079999999</v>
      </c>
      <c r="E108" s="127">
        <v>156.76</v>
      </c>
      <c r="F108" s="127">
        <v>133.10691940000001</v>
      </c>
      <c r="G108" s="127">
        <v>123.2540216</v>
      </c>
      <c r="H108" s="127">
        <v>155.17763919999999</v>
      </c>
      <c r="I108" s="127">
        <v>136.64954589999999</v>
      </c>
      <c r="J108" s="127">
        <v>178.751959</v>
      </c>
      <c r="K108" s="127">
        <v>159.59736090000001</v>
      </c>
      <c r="L108" s="127">
        <v>228.6824263</v>
      </c>
      <c r="M108" s="127">
        <v>210.69568949999999</v>
      </c>
      <c r="N108" s="127">
        <v>221.98147610000001</v>
      </c>
      <c r="O108" s="127">
        <v>311.97566449999999</v>
      </c>
      <c r="P108" s="127">
        <v>213.94927709999999</v>
      </c>
      <c r="Q108" s="127">
        <v>273.90800000000002</v>
      </c>
      <c r="R108" s="127">
        <v>192.34167719999999</v>
      </c>
      <c r="S108" s="127">
        <v>235.20063579999999</v>
      </c>
      <c r="T108" s="127">
        <v>288.42413470000002</v>
      </c>
      <c r="U108" s="127">
        <v>253.50889910000001</v>
      </c>
      <c r="V108" s="127">
        <v>216.5421092</v>
      </c>
      <c r="W108" s="127">
        <v>164.8784613</v>
      </c>
      <c r="X108" s="127">
        <v>180.41571959999999</v>
      </c>
      <c r="Y108" s="127">
        <v>155.9604344</v>
      </c>
      <c r="Z108" s="127">
        <v>173.059605</v>
      </c>
      <c r="AA108" s="127">
        <v>132.07173209999999</v>
      </c>
      <c r="AB108" s="127">
        <v>152.8709393</v>
      </c>
      <c r="AC108" s="127">
        <v>165.29</v>
      </c>
      <c r="AD108" s="127">
        <v>159.98086000000001</v>
      </c>
      <c r="AE108" s="127">
        <v>226.0715817</v>
      </c>
      <c r="AF108" s="127">
        <v>803.03124600000001</v>
      </c>
      <c r="AG108" s="127">
        <v>307.66289369999998</v>
      </c>
      <c r="AH108" s="127">
        <v>318.66500000000002</v>
      </c>
      <c r="AI108" s="127">
        <v>280.1982625</v>
      </c>
      <c r="AJ108" s="127">
        <v>296.05119400000001</v>
      </c>
      <c r="AK108" s="127">
        <v>158.0426951</v>
      </c>
      <c r="AL108" s="127">
        <v>1870.3985049999999</v>
      </c>
      <c r="AM108" s="127">
        <v>1902.4187529999999</v>
      </c>
      <c r="AN108" s="127">
        <v>1848.630058</v>
      </c>
      <c r="AO108" s="127">
        <v>1833.7404320000001</v>
      </c>
      <c r="AP108" s="127">
        <v>1809.0076059999999</v>
      </c>
      <c r="AQ108" s="127">
        <v>1971.8076980000001</v>
      </c>
      <c r="AR108" s="127">
        <v>2064.567</v>
      </c>
      <c r="AS108" s="127">
        <v>1975.7543499999999</v>
      </c>
      <c r="AT108" s="127">
        <v>2001.4818399999999</v>
      </c>
      <c r="AU108" s="127">
        <v>2048.2459629999998</v>
      </c>
      <c r="AV108" s="127">
        <v>2148.116217494618</v>
      </c>
      <c r="AW108" s="127">
        <v>2142.3118576605452</v>
      </c>
      <c r="AX108" s="127">
        <v>2171.5006279800077</v>
      </c>
      <c r="AY108" s="127">
        <v>2193.8543447367761</v>
      </c>
      <c r="AZ108" s="127">
        <v>2132.690433219745</v>
      </c>
      <c r="BA108" s="127">
        <v>2166.9417636055277</v>
      </c>
      <c r="BB108" s="127">
        <v>2190.3925537697833</v>
      </c>
      <c r="BC108" s="127">
        <v>2577.0117049939704</v>
      </c>
      <c r="BD108" s="127">
        <v>2702.5265651240366</v>
      </c>
      <c r="BE108" s="127">
        <v>2416.6367431688368</v>
      </c>
      <c r="BF108" s="127">
        <v>2591.4973274329323</v>
      </c>
      <c r="BG108" s="127">
        <v>2291.7782692505002</v>
      </c>
      <c r="BH108" s="127">
        <v>2135.6726629275399</v>
      </c>
      <c r="BI108" s="127">
        <v>1953.9695044050593</v>
      </c>
      <c r="BJ108" s="127">
        <v>2197.7996193062345</v>
      </c>
      <c r="BK108" s="127">
        <v>7616.4390844547952</v>
      </c>
      <c r="BL108" s="127">
        <v>6776.673395329246</v>
      </c>
      <c r="BM108" s="127">
        <v>7070.461994240417</v>
      </c>
      <c r="BN108" s="127">
        <v>6944.5377246892722</v>
      </c>
      <c r="BO108" s="127">
        <v>8144.3691102854928</v>
      </c>
      <c r="BP108" s="127">
        <v>8246.2302219755402</v>
      </c>
      <c r="BQ108" s="127">
        <v>8386.6648650816824</v>
      </c>
      <c r="BR108" s="127">
        <v>8459.0847459325541</v>
      </c>
      <c r="BS108" s="127">
        <v>8963.563907799924</v>
      </c>
      <c r="BT108" s="127">
        <v>9040.7740868065976</v>
      </c>
      <c r="BU108" s="127">
        <v>9315.220627478122</v>
      </c>
      <c r="BV108" s="127">
        <v>6924.3449798055481</v>
      </c>
      <c r="BW108" s="127">
        <v>6725.8897092024963</v>
      </c>
      <c r="BX108" s="127">
        <v>6832.4734746337699</v>
      </c>
      <c r="BY108" s="127">
        <v>6936.190852449723</v>
      </c>
      <c r="BZ108" s="127">
        <v>6656.1771938097318</v>
      </c>
      <c r="CA108" s="127">
        <v>6421.6305707735255</v>
      </c>
      <c r="CB108" s="127">
        <v>6901.2018509385507</v>
      </c>
      <c r="CC108" s="127">
        <v>6652.6641246233985</v>
      </c>
      <c r="CD108" s="127">
        <v>6817.1426014166254</v>
      </c>
      <c r="CE108" s="127">
        <v>6925.7177574682</v>
      </c>
      <c r="CF108" s="127">
        <v>7068.4661056057002</v>
      </c>
      <c r="CG108" s="127">
        <v>6558.8411040759993</v>
      </c>
      <c r="CH108" s="127">
        <v>6311.4858882964982</v>
      </c>
      <c r="CI108" s="127">
        <v>6159.8732678964425</v>
      </c>
      <c r="CJ108" s="127">
        <v>6168.5583797983845</v>
      </c>
      <c r="CK108" s="127">
        <v>5836.3715913087881</v>
      </c>
      <c r="CL108" s="127">
        <v>5890.2669104629531</v>
      </c>
      <c r="CM108" s="127">
        <v>6058.5155877363641</v>
      </c>
      <c r="CN108" s="127">
        <v>4830.1335608610989</v>
      </c>
      <c r="CO108" s="127">
        <v>4336.0130779353003</v>
      </c>
      <c r="CP108" s="127">
        <v>4516.6308550000003</v>
      </c>
      <c r="CQ108" s="127">
        <v>4376.9451629999994</v>
      </c>
      <c r="CR108" s="127">
        <v>4190.9733740000001</v>
      </c>
      <c r="CS108" s="127">
        <v>4163.2834649999995</v>
      </c>
      <c r="CT108" s="127">
        <v>4382.0099850000006</v>
      </c>
      <c r="CU108" s="127">
        <v>4196.865753</v>
      </c>
      <c r="CV108" s="127">
        <v>4516.5170930000004</v>
      </c>
      <c r="CW108" s="127">
        <v>4696.3624110000001</v>
      </c>
      <c r="CX108" s="127">
        <v>4727.4121859999996</v>
      </c>
    </row>
    <row r="109" spans="1:102">
      <c r="A109" s="129" t="s">
        <v>505</v>
      </c>
      <c r="B109" s="127">
        <v>144.7076083</v>
      </c>
      <c r="C109" s="127">
        <v>203.96432239999999</v>
      </c>
      <c r="D109" s="127">
        <v>212.98210639999999</v>
      </c>
      <c r="E109" s="127">
        <v>231.654</v>
      </c>
      <c r="F109" s="127">
        <v>179.9306373</v>
      </c>
      <c r="G109" s="127">
        <v>155.104118</v>
      </c>
      <c r="H109" s="127">
        <v>172.9788787</v>
      </c>
      <c r="I109" s="127">
        <v>156.4542065</v>
      </c>
      <c r="J109" s="127">
        <v>187.19916019999999</v>
      </c>
      <c r="K109" s="127">
        <v>177.1851064</v>
      </c>
      <c r="L109" s="127">
        <v>204.2734528</v>
      </c>
      <c r="M109" s="127">
        <v>153.64370410000001</v>
      </c>
      <c r="N109" s="127">
        <v>227.65418450000001</v>
      </c>
      <c r="O109" s="127">
        <v>189.1479598</v>
      </c>
      <c r="P109" s="127">
        <v>278.42835919999999</v>
      </c>
      <c r="Q109" s="127">
        <v>238.751</v>
      </c>
      <c r="R109" s="127">
        <v>213.00640319999999</v>
      </c>
      <c r="S109" s="127">
        <v>131.18024</v>
      </c>
      <c r="T109" s="127">
        <v>169.02504970000001</v>
      </c>
      <c r="U109" s="127">
        <v>157.1221141</v>
      </c>
      <c r="V109" s="127">
        <v>145.5528146</v>
      </c>
      <c r="W109" s="127">
        <v>112.95011100000001</v>
      </c>
      <c r="X109" s="127">
        <v>141.12599410000001</v>
      </c>
      <c r="Y109" s="127">
        <v>120.9908745</v>
      </c>
      <c r="Z109" s="127">
        <v>145.4941867</v>
      </c>
      <c r="AA109" s="127">
        <v>144.3165132</v>
      </c>
      <c r="AB109" s="127">
        <v>178.73966100000001</v>
      </c>
      <c r="AC109" s="127">
        <v>278.41199999999998</v>
      </c>
      <c r="AD109" s="127">
        <v>325.75388400000003</v>
      </c>
      <c r="AE109" s="127">
        <v>424.47345489999998</v>
      </c>
      <c r="AF109" s="127">
        <v>216.77024489999999</v>
      </c>
      <c r="AG109" s="127">
        <v>307.175501</v>
      </c>
      <c r="AH109" s="127">
        <v>263.83100000000002</v>
      </c>
      <c r="AI109" s="127">
        <v>239.88357980000001</v>
      </c>
      <c r="AJ109" s="127">
        <v>268.0330252</v>
      </c>
      <c r="AK109" s="127">
        <v>291.58076299999999</v>
      </c>
      <c r="AL109" s="127">
        <v>328.7276597</v>
      </c>
      <c r="AM109" s="127">
        <v>452.98050380000001</v>
      </c>
      <c r="AN109" s="127">
        <v>496.93534080000001</v>
      </c>
      <c r="AO109" s="127">
        <v>465.85903730000001</v>
      </c>
      <c r="AP109" s="127">
        <v>596.79766840000002</v>
      </c>
      <c r="AQ109" s="127">
        <v>690.25847529999999</v>
      </c>
      <c r="AR109" s="127">
        <v>781.56</v>
      </c>
      <c r="AS109" s="127">
        <v>740.50839069999995</v>
      </c>
      <c r="AT109" s="127">
        <v>827.60212000000001</v>
      </c>
      <c r="AU109" s="127">
        <v>815.54429640000001</v>
      </c>
      <c r="AV109" s="127">
        <v>844.53169749613528</v>
      </c>
      <c r="AW109" s="127">
        <v>897.24589144355343</v>
      </c>
      <c r="AX109" s="127">
        <v>895.86959718266689</v>
      </c>
      <c r="AY109" s="127">
        <v>969.77185505773173</v>
      </c>
      <c r="AZ109" s="127">
        <v>1019.1431294995176</v>
      </c>
      <c r="BA109" s="127">
        <v>1253.9604960629647</v>
      </c>
      <c r="BB109" s="127">
        <v>1137.1796510245838</v>
      </c>
      <c r="BC109" s="127">
        <v>1167.295652594416</v>
      </c>
      <c r="BD109" s="127">
        <v>2110.715585269777</v>
      </c>
      <c r="BE109" s="127">
        <v>1554.8324042594136</v>
      </c>
      <c r="BF109" s="127">
        <v>1586.3367956194925</v>
      </c>
      <c r="BG109" s="127">
        <v>1501.7327194234001</v>
      </c>
      <c r="BH109" s="127">
        <v>1990.6738879649517</v>
      </c>
      <c r="BI109" s="127">
        <v>1806.6168118375085</v>
      </c>
      <c r="BJ109" s="127">
        <v>1816.1302010287191</v>
      </c>
      <c r="BK109" s="127">
        <v>4826.306387982022</v>
      </c>
      <c r="BL109" s="127">
        <v>4772.8373913356299</v>
      </c>
      <c r="BM109" s="127">
        <v>4750.1696301649527</v>
      </c>
      <c r="BN109" s="127">
        <v>4983.838991585736</v>
      </c>
      <c r="BO109" s="127">
        <v>4873.6843622171655</v>
      </c>
      <c r="BP109" s="127">
        <v>5262.4991253846929</v>
      </c>
      <c r="BQ109" s="127">
        <v>5210.7759857458377</v>
      </c>
      <c r="BR109" s="127">
        <v>5522.7536671841854</v>
      </c>
      <c r="BS109" s="127">
        <v>5831.5153871656112</v>
      </c>
      <c r="BT109" s="127">
        <v>5358.9093995915828</v>
      </c>
      <c r="BU109" s="127">
        <v>5001.1101367191359</v>
      </c>
      <c r="BV109" s="127">
        <v>5393.9675767006138</v>
      </c>
      <c r="BW109" s="127">
        <v>5553.3342957040186</v>
      </c>
      <c r="BX109" s="127">
        <v>5721.3098339324351</v>
      </c>
      <c r="BY109" s="127">
        <v>5631.7441670300595</v>
      </c>
      <c r="BZ109" s="127">
        <v>5670.786446920034</v>
      </c>
      <c r="CA109" s="127">
        <v>6124.2644565646351</v>
      </c>
      <c r="CB109" s="127">
        <v>6063.3360880963655</v>
      </c>
      <c r="CC109" s="127">
        <v>5715.2197337369989</v>
      </c>
      <c r="CD109" s="127">
        <v>5491.943058847919</v>
      </c>
      <c r="CE109" s="127">
        <v>5228.6418771781</v>
      </c>
      <c r="CF109" s="127">
        <v>5261.8023903476005</v>
      </c>
      <c r="CG109" s="127">
        <v>5597.3169496587016</v>
      </c>
      <c r="CH109" s="127">
        <v>5678.9069282684995</v>
      </c>
      <c r="CI109" s="127">
        <v>5609.9986424944382</v>
      </c>
      <c r="CJ109" s="127">
        <v>5702.3353205822759</v>
      </c>
      <c r="CK109" s="127">
        <v>6116.958241875137</v>
      </c>
      <c r="CL109" s="127">
        <v>6223.3712565228579</v>
      </c>
      <c r="CM109" s="127">
        <v>6038.4360259691684</v>
      </c>
      <c r="CN109" s="127">
        <v>5743.8989070979014</v>
      </c>
      <c r="CO109" s="127">
        <v>5442.0929219077007</v>
      </c>
      <c r="CP109" s="127">
        <v>5740.5073220000004</v>
      </c>
      <c r="CQ109" s="127">
        <v>5117.3358340000004</v>
      </c>
      <c r="CR109" s="127">
        <v>5711.7834659999999</v>
      </c>
      <c r="CS109" s="127">
        <v>5647.8523509999995</v>
      </c>
      <c r="CT109" s="127">
        <v>5771.6855659999992</v>
      </c>
      <c r="CU109" s="127">
        <v>5780.1591250000001</v>
      </c>
      <c r="CV109" s="127">
        <v>5797.2461430000003</v>
      </c>
      <c r="CW109" s="127">
        <v>4683.3636669999996</v>
      </c>
      <c r="CX109" s="127">
        <v>4984.3263180000004</v>
      </c>
    </row>
    <row r="110" spans="1:102">
      <c r="A110" s="130" t="s">
        <v>506</v>
      </c>
      <c r="B110" s="127">
        <v>0.32062550000000001</v>
      </c>
      <c r="C110" s="127">
        <v>3.2989852000000002</v>
      </c>
      <c r="D110" s="127">
        <v>3.468788</v>
      </c>
      <c r="E110" s="127">
        <v>3.12</v>
      </c>
      <c r="F110" s="127">
        <v>3.1429000999999999</v>
      </c>
      <c r="G110" s="127">
        <v>1.4506477</v>
      </c>
      <c r="H110" s="127">
        <v>4.2083257999999999</v>
      </c>
      <c r="I110" s="127">
        <v>1.1887493</v>
      </c>
      <c r="J110" s="127">
        <v>0.87848630000000005</v>
      </c>
      <c r="K110" s="127">
        <v>4.9179138</v>
      </c>
      <c r="L110" s="127">
        <v>1.0532534</v>
      </c>
      <c r="M110" s="127">
        <v>1.9519960999999999</v>
      </c>
      <c r="N110" s="127">
        <v>10.151531</v>
      </c>
      <c r="O110" s="127">
        <v>1.9091902000000001</v>
      </c>
      <c r="P110" s="127">
        <v>6.1693319999999998</v>
      </c>
      <c r="Q110" s="127">
        <v>1.484</v>
      </c>
      <c r="R110" s="127">
        <v>8.2528416</v>
      </c>
      <c r="S110" s="127">
        <v>2.0960038000000001</v>
      </c>
      <c r="T110" s="127">
        <v>2.0464574</v>
      </c>
      <c r="U110" s="127">
        <v>9.2702323</v>
      </c>
      <c r="V110" s="127">
        <v>18.8905903</v>
      </c>
      <c r="W110" s="127">
        <v>3.5017866999999998</v>
      </c>
      <c r="X110" s="127">
        <v>2.0147040999999999</v>
      </c>
      <c r="Y110" s="127">
        <v>6.5436037000000002</v>
      </c>
      <c r="Z110" s="127">
        <v>2.0292534999999998</v>
      </c>
      <c r="AA110" s="127">
        <v>1.6815226000000001</v>
      </c>
      <c r="AB110" s="127">
        <v>2.1159868999999998</v>
      </c>
      <c r="AC110" s="127">
        <v>7.0039999999999996</v>
      </c>
      <c r="AD110" s="127">
        <v>18.0297467</v>
      </c>
      <c r="AE110" s="127">
        <v>12.7618306</v>
      </c>
      <c r="AF110" s="127">
        <v>20.8980915</v>
      </c>
      <c r="AG110" s="127">
        <v>20.642205000000001</v>
      </c>
      <c r="AH110" s="127">
        <v>8.8140000000000001</v>
      </c>
      <c r="AI110" s="127">
        <v>1.9631517999999999</v>
      </c>
      <c r="AJ110" s="127">
        <v>2.1113531999999999</v>
      </c>
      <c r="AK110" s="127">
        <v>2.3662934</v>
      </c>
      <c r="AL110" s="127">
        <v>2.5111943000000001</v>
      </c>
      <c r="AM110" s="127">
        <v>2.8984261</v>
      </c>
      <c r="AN110" s="127">
        <v>3.0864798000000002</v>
      </c>
      <c r="AO110" s="127">
        <v>2.8807132000000002</v>
      </c>
      <c r="AP110" s="127">
        <v>3.4195777000000001</v>
      </c>
      <c r="AQ110" s="127">
        <v>3.190699</v>
      </c>
      <c r="AR110" s="127">
        <v>4.0620000000000003</v>
      </c>
      <c r="AS110" s="127">
        <v>4.3935249000000001</v>
      </c>
      <c r="AT110" s="127">
        <v>19.854178300000001</v>
      </c>
      <c r="AU110" s="127">
        <v>4.9414612</v>
      </c>
      <c r="AV110" s="127">
        <v>4.4215218284031002</v>
      </c>
      <c r="AW110" s="127">
        <v>4.5868822528323197</v>
      </c>
      <c r="AX110" s="127">
        <v>4.642917563512639</v>
      </c>
      <c r="AY110" s="127">
        <v>2.8246550093270399</v>
      </c>
      <c r="AZ110" s="127">
        <v>2.5712857842991697</v>
      </c>
      <c r="BA110" s="127">
        <v>2.2094471538137319</v>
      </c>
      <c r="BB110" s="127">
        <v>2.8021123539014616</v>
      </c>
      <c r="BC110" s="127">
        <v>2.7736724070066412</v>
      </c>
      <c r="BD110" s="127">
        <v>7.4463523995802134</v>
      </c>
      <c r="BE110" s="127">
        <v>6.3895268320018674</v>
      </c>
      <c r="BF110" s="127">
        <v>6.9842796684918111</v>
      </c>
      <c r="BG110" s="127">
        <v>7.6206080347</v>
      </c>
      <c r="BH110" s="127">
        <v>8.8741262607264826</v>
      </c>
      <c r="BI110" s="127">
        <v>8.4360906915000005</v>
      </c>
      <c r="BJ110" s="127">
        <v>8.6361744464012808</v>
      </c>
      <c r="BK110" s="127">
        <v>78.669515375943277</v>
      </c>
      <c r="BL110" s="127">
        <v>150.45614237840161</v>
      </c>
      <c r="BM110" s="127">
        <v>160.54326622723801</v>
      </c>
      <c r="BN110" s="127">
        <v>129.25870958948016</v>
      </c>
      <c r="BO110" s="127">
        <v>158.02890645176453</v>
      </c>
      <c r="BP110" s="127">
        <v>150.49007577043386</v>
      </c>
      <c r="BQ110" s="127">
        <v>291.10618421789468</v>
      </c>
      <c r="BR110" s="127">
        <v>321.42605789910027</v>
      </c>
      <c r="BS110" s="127">
        <v>276.34859608004047</v>
      </c>
      <c r="BT110" s="127">
        <v>282.15664584645941</v>
      </c>
      <c r="BU110" s="127">
        <v>279.89755396797949</v>
      </c>
      <c r="BV110" s="127">
        <v>285.62202212334796</v>
      </c>
      <c r="BW110" s="127">
        <v>291.11951581274911</v>
      </c>
      <c r="BX110" s="127">
        <v>299.11805831376648</v>
      </c>
      <c r="BY110" s="127">
        <v>348.6041837887206</v>
      </c>
      <c r="BZ110" s="127">
        <v>353.88925138918751</v>
      </c>
      <c r="CA110" s="127">
        <v>350.30284735041556</v>
      </c>
      <c r="CB110" s="127">
        <v>321.85820462007626</v>
      </c>
      <c r="CC110" s="127">
        <v>322.86519220479983</v>
      </c>
      <c r="CD110" s="127">
        <v>319.31318056744652</v>
      </c>
      <c r="CE110" s="127">
        <v>318.68529941990005</v>
      </c>
      <c r="CF110" s="127">
        <v>320.61738315820003</v>
      </c>
      <c r="CG110" s="127">
        <v>425.0310112029</v>
      </c>
      <c r="CH110" s="127">
        <v>435.81233829010006</v>
      </c>
      <c r="CI110" s="127">
        <v>443.45378708115499</v>
      </c>
      <c r="CJ110" s="127">
        <v>443.71186469747556</v>
      </c>
      <c r="CK110" s="127">
        <v>790.61278703589858</v>
      </c>
      <c r="CL110" s="127">
        <v>844.7270208566398</v>
      </c>
      <c r="CM110" s="127">
        <v>794.14263063798421</v>
      </c>
      <c r="CN110" s="127">
        <v>768.75754879939973</v>
      </c>
      <c r="CO110" s="127">
        <v>687.79833649569991</v>
      </c>
      <c r="CP110" s="127">
        <v>706.87664700000005</v>
      </c>
      <c r="CQ110" s="127">
        <v>710.36240099999998</v>
      </c>
      <c r="CR110" s="127">
        <v>569.41419200000007</v>
      </c>
      <c r="CS110" s="127">
        <v>571.62558199999989</v>
      </c>
      <c r="CT110" s="127">
        <v>625.606086</v>
      </c>
      <c r="CU110" s="127">
        <v>628.54503199999999</v>
      </c>
      <c r="CV110" s="127">
        <v>660.1413500000001</v>
      </c>
      <c r="CW110" s="127">
        <v>691.81971350000003</v>
      </c>
      <c r="CX110" s="127">
        <v>696.66128670000001</v>
      </c>
    </row>
    <row r="111" spans="1:102">
      <c r="A111" s="130" t="s">
        <v>507</v>
      </c>
      <c r="B111" s="127">
        <v>53.746770099999999</v>
      </c>
      <c r="C111" s="127">
        <v>56.983470500000003</v>
      </c>
      <c r="D111" s="127">
        <v>55.129787999999998</v>
      </c>
      <c r="E111" s="127">
        <v>80.521000000000001</v>
      </c>
      <c r="F111" s="127">
        <v>45.3473696</v>
      </c>
      <c r="G111" s="127">
        <v>52.312943699999998</v>
      </c>
      <c r="H111" s="127">
        <v>51.912507099999999</v>
      </c>
      <c r="I111" s="127">
        <v>37.262307900000003</v>
      </c>
      <c r="J111" s="127">
        <v>55.052902799999998</v>
      </c>
      <c r="K111" s="127">
        <v>47.502621699999999</v>
      </c>
      <c r="L111" s="127">
        <v>75.3435731</v>
      </c>
      <c r="M111" s="127">
        <v>36.238383399999996</v>
      </c>
      <c r="N111" s="127">
        <v>37.807413799999999</v>
      </c>
      <c r="O111" s="127">
        <v>35.450915500000001</v>
      </c>
      <c r="P111" s="127">
        <v>114.61426489999999</v>
      </c>
      <c r="Q111" s="127">
        <v>62.981999999999999</v>
      </c>
      <c r="R111" s="127">
        <v>57.059995000000001</v>
      </c>
      <c r="S111" s="127">
        <v>35.302564599999997</v>
      </c>
      <c r="T111" s="127">
        <v>43.660935100000003</v>
      </c>
      <c r="U111" s="127">
        <v>34.506147200000001</v>
      </c>
      <c r="V111" s="127">
        <v>32.631401400000001</v>
      </c>
      <c r="W111" s="127">
        <v>32.965208400000002</v>
      </c>
      <c r="X111" s="127">
        <v>31.749655000000001</v>
      </c>
      <c r="Y111" s="127">
        <v>28.542785500000001</v>
      </c>
      <c r="Z111" s="127">
        <v>33.519699899999999</v>
      </c>
      <c r="AA111" s="127">
        <v>42.557308200000001</v>
      </c>
      <c r="AB111" s="127">
        <v>28.823285200000001</v>
      </c>
      <c r="AC111" s="127">
        <v>37.887</v>
      </c>
      <c r="AD111" s="127">
        <v>28.1660386</v>
      </c>
      <c r="AE111" s="127">
        <v>36.705059900000002</v>
      </c>
      <c r="AF111" s="127">
        <v>41.017583100000003</v>
      </c>
      <c r="AG111" s="127">
        <v>94.405510599999999</v>
      </c>
      <c r="AH111" s="127">
        <v>41.453000000000003</v>
      </c>
      <c r="AI111" s="127">
        <v>57.384861000000001</v>
      </c>
      <c r="AJ111" s="127">
        <v>47.637387500000003</v>
      </c>
      <c r="AK111" s="127">
        <v>44.895327299999998</v>
      </c>
      <c r="AL111" s="127">
        <v>45.208183699999999</v>
      </c>
      <c r="AM111" s="127">
        <v>154.505323</v>
      </c>
      <c r="AN111" s="127">
        <v>139.4310581</v>
      </c>
      <c r="AO111" s="127">
        <v>114.7371875</v>
      </c>
      <c r="AP111" s="127">
        <v>121.06177820000001</v>
      </c>
      <c r="AQ111" s="127">
        <v>120.06186030000001</v>
      </c>
      <c r="AR111" s="127">
        <v>141.988</v>
      </c>
      <c r="AS111" s="127">
        <v>133.08705810000001</v>
      </c>
      <c r="AT111" s="127">
        <v>135.63868239999999</v>
      </c>
      <c r="AU111" s="127">
        <v>124.15399840000001</v>
      </c>
      <c r="AV111" s="127">
        <v>136.89679137389385</v>
      </c>
      <c r="AW111" s="127">
        <v>155.32601630851295</v>
      </c>
      <c r="AX111" s="127">
        <v>151.89722677388497</v>
      </c>
      <c r="AY111" s="127">
        <v>154.14655922549255</v>
      </c>
      <c r="AZ111" s="127">
        <v>143.13618101228016</v>
      </c>
      <c r="BA111" s="127">
        <v>556.03199255240725</v>
      </c>
      <c r="BB111" s="127">
        <v>509.75311334933548</v>
      </c>
      <c r="BC111" s="127">
        <v>193.55050260489685</v>
      </c>
      <c r="BD111" s="127">
        <v>804.48592662195051</v>
      </c>
      <c r="BE111" s="127">
        <v>163.79135455867296</v>
      </c>
      <c r="BF111" s="127">
        <v>176.89001864414777</v>
      </c>
      <c r="BG111" s="127">
        <v>262.76151721169998</v>
      </c>
      <c r="BH111" s="127">
        <v>330.1636168279378</v>
      </c>
      <c r="BI111" s="127">
        <v>375.81029171790004</v>
      </c>
      <c r="BJ111" s="127">
        <v>290.73273267391801</v>
      </c>
      <c r="BK111" s="127">
        <v>1928.6890855065415</v>
      </c>
      <c r="BL111" s="127">
        <v>1778.3636146911203</v>
      </c>
      <c r="BM111" s="127">
        <v>1864.0672345755881</v>
      </c>
      <c r="BN111" s="127">
        <v>1849.1523020012644</v>
      </c>
      <c r="BO111" s="127">
        <v>1913.6297376361354</v>
      </c>
      <c r="BP111" s="127">
        <v>2206.8838115217054</v>
      </c>
      <c r="BQ111" s="127">
        <v>2129.9221103245059</v>
      </c>
      <c r="BR111" s="127">
        <v>2029.8182168613016</v>
      </c>
      <c r="BS111" s="127">
        <v>2257.5259199061184</v>
      </c>
      <c r="BT111" s="127">
        <v>2037.5862045570223</v>
      </c>
      <c r="BU111" s="127">
        <v>2037.3719997425326</v>
      </c>
      <c r="BV111" s="127">
        <v>2160.7388465405265</v>
      </c>
      <c r="BW111" s="127">
        <v>2302.426752346084</v>
      </c>
      <c r="BX111" s="127">
        <v>2452.9950566216667</v>
      </c>
      <c r="BY111" s="127">
        <v>2472.5912123722715</v>
      </c>
      <c r="BZ111" s="127">
        <v>2382.5879524420293</v>
      </c>
      <c r="CA111" s="127">
        <v>2766.6916596437968</v>
      </c>
      <c r="CB111" s="127">
        <v>2782.6297727349643</v>
      </c>
      <c r="CC111" s="127">
        <v>2770.2205272511997</v>
      </c>
      <c r="CD111" s="127">
        <v>2514.250787205724</v>
      </c>
      <c r="CE111" s="127">
        <v>2353.5509361324998</v>
      </c>
      <c r="CF111" s="127">
        <v>2381.9534426922996</v>
      </c>
      <c r="CG111" s="127">
        <v>2355.7508320848001</v>
      </c>
      <c r="CH111" s="127">
        <v>2024.3492384306001</v>
      </c>
      <c r="CI111" s="127">
        <v>2069.4167287528935</v>
      </c>
      <c r="CJ111" s="127">
        <v>2145.5852246405489</v>
      </c>
      <c r="CK111" s="127">
        <v>2149.0447119599753</v>
      </c>
      <c r="CL111" s="127">
        <v>2170.5223403740265</v>
      </c>
      <c r="CM111" s="127">
        <v>1975.2049159140138</v>
      </c>
      <c r="CN111" s="127">
        <v>1959.9966380659</v>
      </c>
      <c r="CO111" s="127">
        <v>2186.302007842</v>
      </c>
      <c r="CP111" s="127">
        <v>2286.0533869999999</v>
      </c>
      <c r="CQ111" s="127">
        <v>1824.1817800000001</v>
      </c>
      <c r="CR111" s="127">
        <v>1641.3696110000001</v>
      </c>
      <c r="CS111" s="127">
        <v>1704.5500049999998</v>
      </c>
      <c r="CT111" s="127">
        <v>1606.8246199999999</v>
      </c>
      <c r="CU111" s="127">
        <v>1722.2423989999998</v>
      </c>
      <c r="CV111" s="127">
        <v>1712.8043720000001</v>
      </c>
      <c r="CW111" s="127">
        <v>820.26969759999997</v>
      </c>
      <c r="CX111" s="127">
        <v>1111.0675878000002</v>
      </c>
    </row>
    <row r="112" spans="1:102">
      <c r="A112" s="130" t="s">
        <v>508</v>
      </c>
      <c r="B112" s="127">
        <v>11.683652199999999</v>
      </c>
      <c r="C112" s="127">
        <v>8.4424770000000002</v>
      </c>
      <c r="D112" s="127">
        <v>8.2650235999999992</v>
      </c>
      <c r="E112" s="127">
        <v>7.7560000000000002</v>
      </c>
      <c r="F112" s="127">
        <v>6.3601884000000002</v>
      </c>
      <c r="G112" s="127">
        <v>7.7318774000000001</v>
      </c>
      <c r="H112" s="127">
        <v>8.1150046000000007</v>
      </c>
      <c r="I112" s="127">
        <v>8.7117789000000005</v>
      </c>
      <c r="J112" s="127">
        <v>239.7256275</v>
      </c>
      <c r="K112" s="127">
        <v>7.5350557</v>
      </c>
      <c r="L112" s="127">
        <v>162.92789830000001</v>
      </c>
      <c r="M112" s="127">
        <v>17.022424900000001</v>
      </c>
      <c r="N112" s="127">
        <v>17.529472599999998</v>
      </c>
      <c r="O112" s="127">
        <v>18.603892200000001</v>
      </c>
      <c r="P112" s="127">
        <v>15.6804165</v>
      </c>
      <c r="Q112" s="127">
        <v>12.305999999999999</v>
      </c>
      <c r="R112" s="127">
        <v>11.3992453</v>
      </c>
      <c r="S112" s="127">
        <v>15.873023099999999</v>
      </c>
      <c r="T112" s="127">
        <v>11.6375882</v>
      </c>
      <c r="U112" s="127">
        <v>15.5676434</v>
      </c>
      <c r="V112" s="127">
        <v>19.6644586</v>
      </c>
      <c r="W112" s="127">
        <v>14.317504400000001</v>
      </c>
      <c r="X112" s="127">
        <v>19.645918300000002</v>
      </c>
      <c r="Y112" s="127">
        <v>7.5333462000000004</v>
      </c>
      <c r="Z112" s="127">
        <v>14.2983732</v>
      </c>
      <c r="AA112" s="127">
        <v>7.3752513999999998</v>
      </c>
      <c r="AB112" s="127">
        <v>18.098825900000001</v>
      </c>
      <c r="AC112" s="127">
        <v>8.7289999999999992</v>
      </c>
      <c r="AD112" s="127">
        <v>10.1765358</v>
      </c>
      <c r="AE112" s="127">
        <v>13.245336399999999</v>
      </c>
      <c r="AF112" s="127">
        <v>7.0674226000000004</v>
      </c>
      <c r="AG112" s="127">
        <v>11.3717521</v>
      </c>
      <c r="AH112" s="127">
        <v>14.465</v>
      </c>
      <c r="AI112" s="127">
        <v>17.573882699999999</v>
      </c>
      <c r="AJ112" s="127">
        <v>22.040625599999998</v>
      </c>
      <c r="AK112" s="127">
        <v>9.1618220000000008</v>
      </c>
      <c r="AL112" s="127">
        <v>11.575510599999999</v>
      </c>
      <c r="AM112" s="127">
        <v>8.6407556999999997</v>
      </c>
      <c r="AN112" s="127">
        <v>13.3226256</v>
      </c>
      <c r="AO112" s="127">
        <v>23.992022599999999</v>
      </c>
      <c r="AP112" s="127">
        <v>17.458955599999999</v>
      </c>
      <c r="AQ112" s="127">
        <v>7.6892867000000003</v>
      </c>
      <c r="AR112" s="127">
        <v>13.435</v>
      </c>
      <c r="AS112" s="127">
        <v>15.955228399999999</v>
      </c>
      <c r="AT112" s="127">
        <v>14.285287</v>
      </c>
      <c r="AU112" s="127">
        <v>17.159422899999999</v>
      </c>
      <c r="AV112" s="127">
        <v>42.438617432421779</v>
      </c>
      <c r="AW112" s="127">
        <v>41.911358283080872</v>
      </c>
      <c r="AX112" s="127">
        <v>37.49271789912175</v>
      </c>
      <c r="AY112" s="127">
        <v>47.213500940773351</v>
      </c>
      <c r="AZ112" s="127">
        <v>36.088231505898932</v>
      </c>
      <c r="BA112" s="127">
        <v>12.737389929216334</v>
      </c>
      <c r="BB112" s="127">
        <v>100.03170012711836</v>
      </c>
      <c r="BC112" s="127">
        <v>15.388454586130242</v>
      </c>
      <c r="BD112" s="127">
        <v>15.627064804028562</v>
      </c>
      <c r="BE112" s="127">
        <v>18.420702344888813</v>
      </c>
      <c r="BF112" s="127">
        <v>19.133752166273503</v>
      </c>
      <c r="BG112" s="127">
        <v>36.153525823300001</v>
      </c>
      <c r="BH112" s="127">
        <v>27.475532504961397</v>
      </c>
      <c r="BI112" s="127">
        <v>28.121419803486457</v>
      </c>
      <c r="BJ112" s="127">
        <v>28.616187309315706</v>
      </c>
      <c r="BK112" s="127">
        <v>243.11350894282165</v>
      </c>
      <c r="BL112" s="127">
        <v>129.47270020097821</v>
      </c>
      <c r="BM112" s="127">
        <v>78.326911237419665</v>
      </c>
      <c r="BN112" s="127">
        <v>78.643581446672385</v>
      </c>
      <c r="BO112" s="127">
        <v>62.546901644628477</v>
      </c>
      <c r="BP112" s="127">
        <v>80.901927328824399</v>
      </c>
      <c r="BQ112" s="127">
        <v>86.669167649543795</v>
      </c>
      <c r="BR112" s="127">
        <v>102.66322972146139</v>
      </c>
      <c r="BS112" s="127">
        <v>103.43190847424374</v>
      </c>
      <c r="BT112" s="127">
        <v>109.76061815050568</v>
      </c>
      <c r="BU112" s="127">
        <v>110.39813996281916</v>
      </c>
      <c r="BV112" s="127">
        <v>107.72362514522817</v>
      </c>
      <c r="BW112" s="127">
        <v>124.12947652767521</v>
      </c>
      <c r="BX112" s="127">
        <v>126.60278106954344</v>
      </c>
      <c r="BY112" s="127">
        <v>139.84532973081053</v>
      </c>
      <c r="BZ112" s="127">
        <v>2429.0759065683665</v>
      </c>
      <c r="CA112" s="127">
        <v>2631.7276283387446</v>
      </c>
      <c r="CB112" s="127">
        <v>3423.8288078157675</v>
      </c>
      <c r="CC112" s="127">
        <v>166.1082117153</v>
      </c>
      <c r="CD112" s="127">
        <v>2884.9244823649174</v>
      </c>
      <c r="CE112" s="127">
        <v>2781.3845544702999</v>
      </c>
      <c r="CF112" s="127">
        <v>3407.0680075493997</v>
      </c>
      <c r="CG112" s="127">
        <v>2488.5577714456999</v>
      </c>
      <c r="CH112" s="127">
        <v>2855.4674316386004</v>
      </c>
      <c r="CI112" s="127">
        <v>1822.5833885966608</v>
      </c>
      <c r="CJ112" s="127">
        <v>2745.4194790647457</v>
      </c>
      <c r="CK112" s="127">
        <v>2249.2267530820791</v>
      </c>
      <c r="CL112" s="127">
        <v>2431.4704677276459</v>
      </c>
      <c r="CM112" s="127">
        <v>1118.7290035963033</v>
      </c>
      <c r="CN112" s="127">
        <v>1746.3597380412007</v>
      </c>
      <c r="CO112" s="127">
        <v>735.42292612900007</v>
      </c>
      <c r="CP112" s="127">
        <v>5909.7275949999994</v>
      </c>
      <c r="CQ112" s="127">
        <v>5520.0631169999997</v>
      </c>
      <c r="CR112" s="127">
        <v>3514.6462700000002</v>
      </c>
      <c r="CS112" s="127">
        <v>1639.1701110000001</v>
      </c>
      <c r="CT112" s="127">
        <v>1552.2566719999998</v>
      </c>
      <c r="CU112" s="127">
        <v>1419.6773120000003</v>
      </c>
      <c r="CV112" s="127">
        <v>1618.4638960000002</v>
      </c>
      <c r="CW112" s="127">
        <v>2670.462301</v>
      </c>
      <c r="CX112" s="127">
        <v>2189.4153889999998</v>
      </c>
    </row>
    <row r="113" spans="1:102">
      <c r="A113" s="130" t="s">
        <v>509</v>
      </c>
      <c r="B113" s="127">
        <v>82.203867200000005</v>
      </c>
      <c r="C113" s="127">
        <v>247.34140529999999</v>
      </c>
      <c r="D113" s="127">
        <v>237.33945900000001</v>
      </c>
      <c r="E113" s="127">
        <v>177.649</v>
      </c>
      <c r="F113" s="127">
        <v>179.90789799999999</v>
      </c>
      <c r="G113" s="127">
        <v>185.0501653</v>
      </c>
      <c r="H113" s="127">
        <v>217.47609259999999</v>
      </c>
      <c r="I113" s="127">
        <v>278.6493615</v>
      </c>
      <c r="J113" s="127">
        <v>276.44110460000002</v>
      </c>
      <c r="K113" s="127">
        <v>298.56429780000002</v>
      </c>
      <c r="L113" s="127">
        <v>331.76982459999999</v>
      </c>
      <c r="M113" s="127">
        <v>285.27710519999999</v>
      </c>
      <c r="N113" s="127">
        <v>324.33013849999998</v>
      </c>
      <c r="O113" s="127">
        <v>309.040773</v>
      </c>
      <c r="P113" s="127">
        <v>298.13971429999998</v>
      </c>
      <c r="Q113" s="127">
        <v>317.43400000000003</v>
      </c>
      <c r="R113" s="127">
        <v>339.23120290000003</v>
      </c>
      <c r="S113" s="127">
        <v>370.2556874</v>
      </c>
      <c r="T113" s="127">
        <v>306.43787839999999</v>
      </c>
      <c r="U113" s="127">
        <v>385.21551770000002</v>
      </c>
      <c r="V113" s="127">
        <v>379.82777190000002</v>
      </c>
      <c r="W113" s="127">
        <v>491.77021079999997</v>
      </c>
      <c r="X113" s="127">
        <v>712.16534149999995</v>
      </c>
      <c r="Y113" s="127">
        <v>508.52683309999998</v>
      </c>
      <c r="Z113" s="127">
        <v>466.4149299</v>
      </c>
      <c r="AA113" s="127">
        <v>526.38617380000005</v>
      </c>
      <c r="AB113" s="127">
        <v>719.27780719999998</v>
      </c>
      <c r="AC113" s="127">
        <v>616.15099999999995</v>
      </c>
      <c r="AD113" s="127">
        <v>659.0194798</v>
      </c>
      <c r="AE113" s="127">
        <v>654.22431340000003</v>
      </c>
      <c r="AF113" s="127">
        <v>797.64765520000003</v>
      </c>
      <c r="AG113" s="127">
        <v>1320.492289</v>
      </c>
      <c r="AH113" s="127">
        <v>860.84900000000005</v>
      </c>
      <c r="AI113" s="127">
        <v>789.421288</v>
      </c>
      <c r="AJ113" s="127">
        <v>816.49650529999997</v>
      </c>
      <c r="AK113" s="127">
        <v>780.23943629999997</v>
      </c>
      <c r="AL113" s="127">
        <v>1090.489642</v>
      </c>
      <c r="AM113" s="127">
        <v>1116.192055</v>
      </c>
      <c r="AN113" s="127">
        <v>1311.148868</v>
      </c>
      <c r="AO113" s="127">
        <v>1322.429715</v>
      </c>
      <c r="AP113" s="127">
        <v>1314.891132</v>
      </c>
      <c r="AQ113" s="127">
        <v>1561.145082</v>
      </c>
      <c r="AR113" s="127">
        <v>1426.3710000000001</v>
      </c>
      <c r="AS113" s="127">
        <v>1438.3855840000001</v>
      </c>
      <c r="AT113" s="127">
        <v>1703.8476109999999</v>
      </c>
      <c r="AU113" s="127">
        <v>1836.132605</v>
      </c>
      <c r="AV113" s="127">
        <v>1932.4171547920359</v>
      </c>
      <c r="AW113" s="127">
        <v>2266.0305615795887</v>
      </c>
      <c r="AX113" s="127">
        <v>2086.0597227813528</v>
      </c>
      <c r="AY113" s="127">
        <v>2619.6658008391687</v>
      </c>
      <c r="AZ113" s="127">
        <v>2482.4739438699262</v>
      </c>
      <c r="BA113" s="127">
        <v>3035.0545387802963</v>
      </c>
      <c r="BB113" s="127">
        <v>2186.9861276384199</v>
      </c>
      <c r="BC113" s="127">
        <v>1589.7093877628342</v>
      </c>
      <c r="BD113" s="127">
        <v>2036.8310748032507</v>
      </c>
      <c r="BE113" s="127">
        <v>2114.1297479352988</v>
      </c>
      <c r="BF113" s="127">
        <v>2341.8038398258186</v>
      </c>
      <c r="BG113" s="127">
        <v>2206.0566478043997</v>
      </c>
      <c r="BH113" s="127">
        <v>2455.9439710123866</v>
      </c>
      <c r="BI113" s="127">
        <v>2257.6777921482817</v>
      </c>
      <c r="BJ113" s="127">
        <v>2595.3100467631925</v>
      </c>
      <c r="BK113" s="127">
        <v>6931.0960501942691</v>
      </c>
      <c r="BL113" s="127">
        <v>6864.5879456173152</v>
      </c>
      <c r="BM113" s="127">
        <v>7180.737163085375</v>
      </c>
      <c r="BN113" s="127">
        <v>8116.2381704141644</v>
      </c>
      <c r="BO113" s="127">
        <v>7682.560646028116</v>
      </c>
      <c r="BP113" s="127">
        <v>7066.4022090178005</v>
      </c>
      <c r="BQ113" s="127">
        <v>7281.9335016278092</v>
      </c>
      <c r="BR113" s="127">
        <v>6937.1996504973167</v>
      </c>
      <c r="BS113" s="127">
        <v>6712.8389383450503</v>
      </c>
      <c r="BT113" s="127">
        <v>6441.4113201821283</v>
      </c>
      <c r="BU113" s="127">
        <v>6677.4811863945943</v>
      </c>
      <c r="BV113" s="127">
        <v>6843.3616059278093</v>
      </c>
      <c r="BW113" s="127">
        <v>6285.8556869160666</v>
      </c>
      <c r="BX113" s="127">
        <v>6381.3077202138156</v>
      </c>
      <c r="BY113" s="127">
        <v>6285.5727175786051</v>
      </c>
      <c r="BZ113" s="127">
        <v>6423.6759367708692</v>
      </c>
      <c r="CA113" s="127">
        <v>6290.6030384401329</v>
      </c>
      <c r="CB113" s="127">
        <v>7771.7701700693324</v>
      </c>
      <c r="CC113" s="127">
        <v>7303.4392345976994</v>
      </c>
      <c r="CD113" s="127">
        <v>7586.4268955798634</v>
      </c>
      <c r="CE113" s="127">
        <v>6391.5307743590083</v>
      </c>
      <c r="CF113" s="127">
        <v>6547.0615892540027</v>
      </c>
      <c r="CG113" s="127">
        <v>6593.4720537854046</v>
      </c>
      <c r="CH113" s="127">
        <v>6265.0720166239998</v>
      </c>
      <c r="CI113" s="127">
        <v>6041.6000573797428</v>
      </c>
      <c r="CJ113" s="127">
        <v>5915.0568801381323</v>
      </c>
      <c r="CK113" s="127">
        <v>5495.1575100890141</v>
      </c>
      <c r="CL113" s="127">
        <v>5598.7489784733953</v>
      </c>
      <c r="CM113" s="127">
        <v>5358.4143919311882</v>
      </c>
      <c r="CN113" s="127">
        <v>5325.2410999903977</v>
      </c>
      <c r="CO113" s="127">
        <v>5407.7773465662995</v>
      </c>
      <c r="CP113" s="127">
        <v>4560.3348670000023</v>
      </c>
      <c r="CQ113" s="127">
        <v>4261.2713140000005</v>
      </c>
      <c r="CR113" s="127">
        <v>4345.4447900000005</v>
      </c>
      <c r="CS113" s="127">
        <v>4161.6167129999994</v>
      </c>
      <c r="CT113" s="127">
        <v>4241.2939279999991</v>
      </c>
      <c r="CU113" s="127">
        <v>3891.8839560000001</v>
      </c>
      <c r="CV113" s="127">
        <v>3718.233671</v>
      </c>
      <c r="CW113" s="127">
        <v>3603.7765180000001</v>
      </c>
      <c r="CX113" s="127">
        <v>3638.4438639999998</v>
      </c>
    </row>
    <row r="114" spans="1:102">
      <c r="A114" s="130" t="s">
        <v>510</v>
      </c>
      <c r="B114" s="127">
        <v>1143.70127</v>
      </c>
      <c r="C114" s="127">
        <v>2609.9039520000001</v>
      </c>
      <c r="D114" s="127">
        <v>1873.229826</v>
      </c>
      <c r="E114" s="127">
        <v>1815.6089999999999</v>
      </c>
      <c r="F114" s="127">
        <v>1824.293956</v>
      </c>
      <c r="G114" s="127">
        <v>1878.418786</v>
      </c>
      <c r="H114" s="127">
        <v>1249.3250660000001</v>
      </c>
      <c r="I114" s="127">
        <v>1181.3294539999999</v>
      </c>
      <c r="J114" s="127">
        <v>1243.3890510000001</v>
      </c>
      <c r="K114" s="127">
        <v>1272.698169</v>
      </c>
      <c r="L114" s="127">
        <v>1333.595992</v>
      </c>
      <c r="M114" s="127">
        <v>1369.1029450000001</v>
      </c>
      <c r="N114" s="127">
        <v>1326.0813740000001</v>
      </c>
      <c r="O114" s="127">
        <v>1246.887238</v>
      </c>
      <c r="P114" s="127">
        <v>1126.305429</v>
      </c>
      <c r="Q114" s="127">
        <v>1202.242</v>
      </c>
      <c r="R114" s="127">
        <v>1190.1189770000001</v>
      </c>
      <c r="S114" s="127">
        <v>1230.8607400000001</v>
      </c>
      <c r="T114" s="127">
        <v>1258.4649119999999</v>
      </c>
      <c r="U114" s="127">
        <v>1213.9742839999999</v>
      </c>
      <c r="V114" s="127">
        <v>1236.4367380000001</v>
      </c>
      <c r="W114" s="127">
        <v>1276.2531019999999</v>
      </c>
      <c r="X114" s="127">
        <v>1310.415643</v>
      </c>
      <c r="Y114" s="127">
        <v>1421.802549</v>
      </c>
      <c r="Z114" s="127">
        <v>1290.146835</v>
      </c>
      <c r="AA114" s="127">
        <v>1036.939529</v>
      </c>
      <c r="AB114" s="127">
        <v>974.55856100000005</v>
      </c>
      <c r="AC114" s="127">
        <v>1067.434</v>
      </c>
      <c r="AD114" s="127">
        <v>1093.2627259999999</v>
      </c>
      <c r="AE114" s="127">
        <v>1248.4234409999999</v>
      </c>
      <c r="AF114" s="127">
        <v>1249.0145110000001</v>
      </c>
      <c r="AG114" s="127">
        <v>1390.4519290000001</v>
      </c>
      <c r="AH114" s="127">
        <v>1478.3030000000001</v>
      </c>
      <c r="AI114" s="127">
        <v>1473.225232</v>
      </c>
      <c r="AJ114" s="127">
        <v>1227.609929</v>
      </c>
      <c r="AK114" s="127">
        <v>1315.0959809999999</v>
      </c>
      <c r="AL114" s="127">
        <v>1194.1482699999999</v>
      </c>
      <c r="AM114" s="127">
        <v>1872.1060680000001</v>
      </c>
      <c r="AN114" s="127">
        <v>1359.022735</v>
      </c>
      <c r="AO114" s="127">
        <v>1279.2227829999999</v>
      </c>
      <c r="AP114" s="127">
        <v>1328.133763</v>
      </c>
      <c r="AQ114" s="127">
        <v>1399.74874</v>
      </c>
      <c r="AR114" s="127">
        <v>1427.914</v>
      </c>
      <c r="AS114" s="127">
        <v>1527.778873</v>
      </c>
      <c r="AT114" s="127">
        <v>1584.831324</v>
      </c>
      <c r="AU114" s="127">
        <v>1541.4583689999999</v>
      </c>
      <c r="AV114" s="127">
        <v>1638.5307680078381</v>
      </c>
      <c r="AW114" s="127">
        <v>1631.6574757680878</v>
      </c>
      <c r="AX114" s="127">
        <v>1605.0812307174269</v>
      </c>
      <c r="AY114" s="127">
        <v>1639.1217124713162</v>
      </c>
      <c r="AZ114" s="127">
        <v>1729.6175159987383</v>
      </c>
      <c r="BA114" s="127">
        <v>2089.6877319775031</v>
      </c>
      <c r="BB114" s="127">
        <v>2302.5664108420892</v>
      </c>
      <c r="BC114" s="127">
        <v>2363.7618040607722</v>
      </c>
      <c r="BD114" s="127">
        <v>2579.0824474413871</v>
      </c>
      <c r="BE114" s="127">
        <v>3036.4707021465147</v>
      </c>
      <c r="BF114" s="127">
        <v>2957.5695595950283</v>
      </c>
      <c r="BG114" s="127">
        <v>3745.9958070711</v>
      </c>
      <c r="BH114" s="127">
        <v>3602.2011785601521</v>
      </c>
      <c r="BI114" s="127">
        <v>3272.3453326371482</v>
      </c>
      <c r="BJ114" s="127">
        <v>3295.9393792514265</v>
      </c>
      <c r="BK114" s="127">
        <v>6929.9022775048134</v>
      </c>
      <c r="BL114" s="127">
        <v>6184.9939277735293</v>
      </c>
      <c r="BM114" s="127">
        <v>6560.4736953646361</v>
      </c>
      <c r="BN114" s="127">
        <v>6028.5408243303827</v>
      </c>
      <c r="BO114" s="127">
        <v>6100.0976614495121</v>
      </c>
      <c r="BP114" s="127">
        <v>5951.9170160649601</v>
      </c>
      <c r="BQ114" s="127">
        <v>8429.5581636720053</v>
      </c>
      <c r="BR114" s="127">
        <v>6575.1073170340715</v>
      </c>
      <c r="BS114" s="127">
        <v>7112.0909575127089</v>
      </c>
      <c r="BT114" s="127">
        <v>7653.3297319958901</v>
      </c>
      <c r="BU114" s="127">
        <v>8975.9871397556435</v>
      </c>
      <c r="BV114" s="127">
        <v>8714.8936849935126</v>
      </c>
      <c r="BW114" s="127">
        <v>8611.0207185809159</v>
      </c>
      <c r="BX114" s="127">
        <v>8687.8782496705771</v>
      </c>
      <c r="BY114" s="127">
        <v>8596.1628752560282</v>
      </c>
      <c r="BZ114" s="127">
        <v>8163.8558137886303</v>
      </c>
      <c r="CA114" s="127">
        <v>7640.9544209207988</v>
      </c>
      <c r="CB114" s="127">
        <v>7238.9356281996097</v>
      </c>
      <c r="CC114" s="127">
        <v>7240.949209125597</v>
      </c>
      <c r="CD114" s="127">
        <v>7441.1489685895458</v>
      </c>
      <c r="CE114" s="127">
        <v>7001.0586347967028</v>
      </c>
      <c r="CF114" s="127">
        <v>7350.0758019346013</v>
      </c>
      <c r="CG114" s="127">
        <v>8282.2851900205969</v>
      </c>
      <c r="CH114" s="127">
        <v>7674.4324300056987</v>
      </c>
      <c r="CI114" s="127">
        <v>6855.2537793696874</v>
      </c>
      <c r="CJ114" s="127">
        <v>7333.1936564706057</v>
      </c>
      <c r="CK114" s="127">
        <v>7263.450818139926</v>
      </c>
      <c r="CL114" s="127">
        <v>7313.0618310572818</v>
      </c>
      <c r="CM114" s="127">
        <v>7278.4008279731761</v>
      </c>
      <c r="CN114" s="127">
        <v>6673.0806866967941</v>
      </c>
      <c r="CO114" s="127">
        <v>5758.223091632899</v>
      </c>
      <c r="CP114" s="127">
        <v>5399.9643319999986</v>
      </c>
      <c r="CQ114" s="127">
        <v>5309.3667560000004</v>
      </c>
      <c r="CR114" s="127">
        <v>5383.4902179999999</v>
      </c>
      <c r="CS114" s="127">
        <v>5596.6702019999993</v>
      </c>
      <c r="CT114" s="127">
        <v>6061.085564</v>
      </c>
      <c r="CU114" s="127">
        <v>5668.5234550000005</v>
      </c>
      <c r="CV114" s="127">
        <v>5305.2322980000008</v>
      </c>
      <c r="CW114" s="127">
        <v>5896.8842080000004</v>
      </c>
      <c r="CX114" s="127">
        <v>5846.5404779999999</v>
      </c>
    </row>
    <row r="115" spans="1:102">
      <c r="A115" s="129" t="s">
        <v>511</v>
      </c>
      <c r="B115" s="127">
        <v>144.53686329999999</v>
      </c>
      <c r="C115" s="127">
        <v>295.98444849999998</v>
      </c>
      <c r="D115" s="127">
        <v>192.05412469999999</v>
      </c>
      <c r="E115" s="127">
        <v>234.12200000000001</v>
      </c>
      <c r="F115" s="127">
        <v>246.14885839999999</v>
      </c>
      <c r="G115" s="127">
        <v>266.03537069999999</v>
      </c>
      <c r="H115" s="127">
        <v>315.47980250000001</v>
      </c>
      <c r="I115" s="127">
        <v>304.83192439999999</v>
      </c>
      <c r="J115" s="127">
        <v>411.28649259999997</v>
      </c>
      <c r="K115" s="127">
        <v>455.32704419999999</v>
      </c>
      <c r="L115" s="127">
        <v>575.68842410000002</v>
      </c>
      <c r="M115" s="127">
        <v>656.65743750000001</v>
      </c>
      <c r="N115" s="127">
        <v>738.56650920000004</v>
      </c>
      <c r="O115" s="127">
        <v>184.8157061</v>
      </c>
      <c r="P115" s="127">
        <v>231.98841870000001</v>
      </c>
      <c r="Q115" s="127">
        <v>229.98500000000001</v>
      </c>
      <c r="R115" s="127">
        <v>274.59522420000002</v>
      </c>
      <c r="S115" s="127">
        <v>308.30429789999999</v>
      </c>
      <c r="T115" s="127">
        <v>191.86743480000001</v>
      </c>
      <c r="U115" s="127">
        <v>217.9226768</v>
      </c>
      <c r="V115" s="127">
        <v>412.37817510000002</v>
      </c>
      <c r="W115" s="127">
        <v>398.67286350000001</v>
      </c>
      <c r="X115" s="127">
        <v>485.3352984</v>
      </c>
      <c r="Y115" s="127">
        <v>555.13281050000001</v>
      </c>
      <c r="Z115" s="127">
        <v>248.7513247</v>
      </c>
      <c r="AA115" s="127">
        <v>397.63726789999998</v>
      </c>
      <c r="AB115" s="127">
        <v>371.5157365</v>
      </c>
      <c r="AC115" s="127">
        <v>394.29399999999998</v>
      </c>
      <c r="AD115" s="127">
        <v>454.0706811</v>
      </c>
      <c r="AE115" s="127">
        <v>454.19005429999999</v>
      </c>
      <c r="AF115" s="127">
        <v>501.14040169999998</v>
      </c>
      <c r="AG115" s="127">
        <v>577.30512039999996</v>
      </c>
      <c r="AH115" s="127">
        <v>650.47199999999998</v>
      </c>
      <c r="AI115" s="127">
        <v>735.07803109999998</v>
      </c>
      <c r="AJ115" s="127">
        <v>876.64101340000002</v>
      </c>
      <c r="AK115" s="127">
        <v>963.87129630000004</v>
      </c>
      <c r="AL115" s="127">
        <v>1044.6208959999999</v>
      </c>
      <c r="AM115" s="127">
        <v>394.8973603</v>
      </c>
      <c r="AN115" s="127">
        <v>433.77636940000002</v>
      </c>
      <c r="AO115" s="127">
        <v>502.99447359999999</v>
      </c>
      <c r="AP115" s="127">
        <v>485.07406170000002</v>
      </c>
      <c r="AQ115" s="127">
        <v>521.29722700000002</v>
      </c>
      <c r="AR115" s="127">
        <v>108.283</v>
      </c>
      <c r="AS115" s="127">
        <v>120.529989</v>
      </c>
      <c r="AT115" s="127">
        <v>117.7448409</v>
      </c>
      <c r="AU115" s="127">
        <v>133.75354540000001</v>
      </c>
      <c r="AV115" s="127">
        <v>178.15291743339199</v>
      </c>
      <c r="AW115" s="127">
        <v>280.0979196216378</v>
      </c>
      <c r="AX115" s="127">
        <v>374.47701422244239</v>
      </c>
      <c r="AY115" s="127">
        <v>343.91590767025968</v>
      </c>
      <c r="AZ115" s="127">
        <v>305.2826134774059</v>
      </c>
      <c r="BA115" s="127">
        <v>445.42270512515682</v>
      </c>
      <c r="BB115" s="127">
        <v>1557.8230474373365</v>
      </c>
      <c r="BC115" s="127">
        <v>427.01501332687218</v>
      </c>
      <c r="BD115" s="127">
        <v>371.61993320807591</v>
      </c>
      <c r="BE115" s="127">
        <v>324.47893611471557</v>
      </c>
      <c r="BF115" s="127">
        <v>343.25028028879899</v>
      </c>
      <c r="BG115" s="127">
        <v>408.48695017039995</v>
      </c>
      <c r="BH115" s="127">
        <v>424.52203076026342</v>
      </c>
      <c r="BI115" s="127">
        <v>366.63364693312275</v>
      </c>
      <c r="BJ115" s="127">
        <v>402.38235480581875</v>
      </c>
      <c r="BK115" s="127">
        <v>1115.7314280688729</v>
      </c>
      <c r="BL115" s="127">
        <v>1310.1470977105935</v>
      </c>
      <c r="BM115" s="127">
        <v>1055.3549444757421</v>
      </c>
      <c r="BN115" s="127">
        <v>1087.3941690911572</v>
      </c>
      <c r="BO115" s="127">
        <v>1325.3948592709871</v>
      </c>
      <c r="BP115" s="127">
        <v>1489.2645615643873</v>
      </c>
      <c r="BQ115" s="127">
        <v>1186.0849416728643</v>
      </c>
      <c r="BR115" s="127">
        <v>1536.9649326197105</v>
      </c>
      <c r="BS115" s="127">
        <v>1508.1813167831065</v>
      </c>
      <c r="BT115" s="127">
        <v>1917.7120949639661</v>
      </c>
      <c r="BU115" s="127">
        <v>2135.4020900805781</v>
      </c>
      <c r="BV115" s="127">
        <v>2014.7406644705961</v>
      </c>
      <c r="BW115" s="127">
        <v>1877.2642719600785</v>
      </c>
      <c r="BX115" s="127">
        <v>1906.075503178793</v>
      </c>
      <c r="BY115" s="127">
        <v>1529.5605673044281</v>
      </c>
      <c r="BZ115" s="127">
        <v>1392.3787138780056</v>
      </c>
      <c r="CA115" s="127">
        <v>1446.9127855977561</v>
      </c>
      <c r="CB115" s="127">
        <v>1988.4119714112815</v>
      </c>
      <c r="CC115" s="127">
        <v>2299.2153582644</v>
      </c>
      <c r="CD115" s="127">
        <v>2555.8728250913218</v>
      </c>
      <c r="CE115" s="127">
        <v>2541.335252439701</v>
      </c>
      <c r="CF115" s="127">
        <v>3072.1511829519</v>
      </c>
      <c r="CG115" s="127">
        <v>3173.7954080804998</v>
      </c>
      <c r="CH115" s="127">
        <v>2765.5321406613994</v>
      </c>
      <c r="CI115" s="127">
        <v>2592.7188295412252</v>
      </c>
      <c r="CJ115" s="127">
        <v>2384.2169116070372</v>
      </c>
      <c r="CK115" s="127">
        <v>2012.8696873587257</v>
      </c>
      <c r="CL115" s="127">
        <v>2012.1026340029255</v>
      </c>
      <c r="CM115" s="127">
        <v>1962.5970331211095</v>
      </c>
      <c r="CN115" s="127">
        <v>1736.6203793811003</v>
      </c>
      <c r="CO115" s="127">
        <v>1801.1974175829002</v>
      </c>
      <c r="CP115" s="127">
        <v>2566.8003550000017</v>
      </c>
      <c r="CQ115" s="127">
        <v>2839.5329830000001</v>
      </c>
      <c r="CR115" s="127">
        <v>2538.3127020000002</v>
      </c>
      <c r="CS115" s="127">
        <v>2532.5654469999995</v>
      </c>
      <c r="CT115" s="127">
        <v>2212.2196329999997</v>
      </c>
      <c r="CU115" s="127">
        <v>2282.9159720000002</v>
      </c>
      <c r="CV115" s="127">
        <v>1731.378408</v>
      </c>
      <c r="CW115" s="127">
        <v>1653.7164267999999</v>
      </c>
      <c r="CX115" s="127">
        <v>1871.4655376999997</v>
      </c>
    </row>
    <row r="116" spans="1:102">
      <c r="A116" s="130" t="s">
        <v>512</v>
      </c>
      <c r="B116" s="127">
        <v>1827.0948719999999</v>
      </c>
      <c r="C116" s="127">
        <v>3606.1397670000001</v>
      </c>
      <c r="D116" s="127">
        <v>3735.2584139999999</v>
      </c>
      <c r="E116" s="127">
        <v>3326.759</v>
      </c>
      <c r="F116" s="127">
        <v>3333.9725680000001</v>
      </c>
      <c r="G116" s="127">
        <v>3370.304048</v>
      </c>
      <c r="H116" s="127">
        <v>4162.907827</v>
      </c>
      <c r="I116" s="127">
        <v>4233.6805139999997</v>
      </c>
      <c r="J116" s="127">
        <v>4446.2731809999996</v>
      </c>
      <c r="K116" s="127">
        <v>4107.8512410000003</v>
      </c>
      <c r="L116" s="127">
        <v>4647.8998970000002</v>
      </c>
      <c r="M116" s="127">
        <v>4256.1188810000003</v>
      </c>
      <c r="N116" s="127">
        <v>4125.3302789999998</v>
      </c>
      <c r="O116" s="127">
        <v>4044.234449</v>
      </c>
      <c r="P116" s="127">
        <v>4038.0208630000002</v>
      </c>
      <c r="Q116" s="127">
        <v>4201.5110000000004</v>
      </c>
      <c r="R116" s="127">
        <v>4256.372496</v>
      </c>
      <c r="S116" s="127">
        <v>4330.0552680000001</v>
      </c>
      <c r="T116" s="127">
        <v>4773.681568</v>
      </c>
      <c r="U116" s="127">
        <v>4477.467283</v>
      </c>
      <c r="V116" s="127">
        <v>3597.5527330000004</v>
      </c>
      <c r="W116" s="127">
        <v>4169.8144935</v>
      </c>
      <c r="X116" s="127">
        <v>4278.6543214000003</v>
      </c>
      <c r="Y116" s="127">
        <v>4833.5126398000002</v>
      </c>
      <c r="Z116" s="127">
        <v>5498.0259767999996</v>
      </c>
      <c r="AA116" s="127">
        <v>4718.7316117999999</v>
      </c>
      <c r="AB116" s="127">
        <v>5224.3235182999997</v>
      </c>
      <c r="AC116" s="127">
        <v>5807.1890000000003</v>
      </c>
      <c r="AD116" s="127">
        <v>5755.7761770000006</v>
      </c>
      <c r="AE116" s="127">
        <v>7595.8758979999993</v>
      </c>
      <c r="AF116" s="127">
        <v>6539.3300429999999</v>
      </c>
      <c r="AG116" s="127">
        <v>6406.3161959999998</v>
      </c>
      <c r="AH116" s="127">
        <v>6477.2610000000004</v>
      </c>
      <c r="AI116" s="127">
        <v>5512.9676929999996</v>
      </c>
      <c r="AJ116" s="127">
        <v>5434.8334186000002</v>
      </c>
      <c r="AK116" s="127">
        <v>5536.7605310999998</v>
      </c>
      <c r="AL116" s="127">
        <v>5887.1036593999997</v>
      </c>
      <c r="AM116" s="127">
        <v>5745.4826286000007</v>
      </c>
      <c r="AN116" s="127">
        <v>5867.8193290999998</v>
      </c>
      <c r="AO116" s="127">
        <v>6002.2378121000002</v>
      </c>
      <c r="AP116" s="127">
        <v>6040.3185194999996</v>
      </c>
      <c r="AQ116" s="127">
        <v>6577.0803919999998</v>
      </c>
      <c r="AR116" s="127">
        <v>6880.915</v>
      </c>
      <c r="AS116" s="127">
        <v>7251.3196030000008</v>
      </c>
      <c r="AT116" s="127">
        <v>7760.2541940000001</v>
      </c>
      <c r="AU116" s="127">
        <v>7693.2214249999997</v>
      </c>
      <c r="AV116" s="127">
        <v>8023.7300633222349</v>
      </c>
      <c r="AW116" s="127">
        <v>8301.4832614112856</v>
      </c>
      <c r="AX116" s="127">
        <v>8615.2794331959976</v>
      </c>
      <c r="AY116" s="127">
        <v>10812.745654854973</v>
      </c>
      <c r="AZ116" s="127">
        <v>10221.577700981297</v>
      </c>
      <c r="BA116" s="127">
        <v>11323.983096798558</v>
      </c>
      <c r="BB116" s="127">
        <v>9810.0857565037459</v>
      </c>
      <c r="BC116" s="127">
        <v>12147.517754887067</v>
      </c>
      <c r="BD116" s="127">
        <v>13558.649935024201</v>
      </c>
      <c r="BE116" s="127">
        <v>15803.685107472229</v>
      </c>
      <c r="BF116" s="127">
        <v>16137.001474678049</v>
      </c>
      <c r="BG116" s="127">
        <v>17301.818859131701</v>
      </c>
      <c r="BH116" s="127">
        <v>14580.992201630794</v>
      </c>
      <c r="BI116" s="127">
        <v>14163.910414807835</v>
      </c>
      <c r="BJ116" s="127">
        <v>16989.232386012882</v>
      </c>
      <c r="BK116" s="127">
        <v>51310.696708185496</v>
      </c>
      <c r="BL116" s="127">
        <v>40519.84463201453</v>
      </c>
      <c r="BM116" s="127">
        <v>40934.648078507795</v>
      </c>
      <c r="BN116" s="127">
        <v>41850.518402508758</v>
      </c>
      <c r="BO116" s="127">
        <v>43261.14614474267</v>
      </c>
      <c r="BP116" s="127">
        <v>42671.197388549044</v>
      </c>
      <c r="BQ116" s="127">
        <v>46368.215676721069</v>
      </c>
      <c r="BR116" s="127">
        <v>44636.531018463349</v>
      </c>
      <c r="BS116" s="127">
        <v>42883.523550785838</v>
      </c>
      <c r="BT116" s="127">
        <v>46504.727379880744</v>
      </c>
      <c r="BU116" s="127">
        <v>45732.775251426101</v>
      </c>
      <c r="BV116" s="127">
        <v>48852.688419640122</v>
      </c>
      <c r="BW116" s="127">
        <v>48724.118883072959</v>
      </c>
      <c r="BX116" s="127">
        <v>49840.607513195595</v>
      </c>
      <c r="BY116" s="127">
        <v>46572.792568067503</v>
      </c>
      <c r="BZ116" s="127">
        <v>48752.187048645988</v>
      </c>
      <c r="CA116" s="127">
        <v>47153.63845704055</v>
      </c>
      <c r="CB116" s="127">
        <v>49219.726041611888</v>
      </c>
      <c r="CC116" s="127">
        <v>47232.272780719075</v>
      </c>
      <c r="CD116" s="127">
        <v>48876.154721827224</v>
      </c>
      <c r="CE116" s="127">
        <v>48674.53527664773</v>
      </c>
      <c r="CF116" s="127">
        <v>50110.797161507522</v>
      </c>
      <c r="CG116" s="127">
        <v>54636.015795648309</v>
      </c>
      <c r="CH116" s="127">
        <v>57246.615669829698</v>
      </c>
      <c r="CI116" s="127">
        <v>56469.004932669995</v>
      </c>
      <c r="CJ116" s="127">
        <v>57327.808846465115</v>
      </c>
      <c r="CK116" s="127">
        <v>55560.381904205526</v>
      </c>
      <c r="CL116" s="127">
        <v>55669.556880461983</v>
      </c>
      <c r="CM116" s="127">
        <v>54157.801231586265</v>
      </c>
      <c r="CN116" s="127">
        <v>50401.164743649824</v>
      </c>
      <c r="CO116" s="127">
        <v>47216.703200932621</v>
      </c>
      <c r="CP116" s="127">
        <v>49172.288291999932</v>
      </c>
      <c r="CQ116" s="127">
        <v>48470.181125000003</v>
      </c>
      <c r="CR116" s="127">
        <v>48204.302158999992</v>
      </c>
      <c r="CS116" s="127">
        <v>50352.892479000002</v>
      </c>
      <c r="CT116" s="127">
        <v>49814.971488000003</v>
      </c>
      <c r="CU116" s="127">
        <v>46924.737740999997</v>
      </c>
      <c r="CV116" s="127">
        <v>45968.802541999998</v>
      </c>
      <c r="CW116" s="127">
        <v>44064.544292999999</v>
      </c>
      <c r="CX116" s="127">
        <v>44846.948557999996</v>
      </c>
    </row>
    <row r="117" spans="1:102">
      <c r="A117" s="130" t="s">
        <v>513</v>
      </c>
      <c r="B117" s="127">
        <v>0</v>
      </c>
      <c r="C117" s="127">
        <v>0</v>
      </c>
      <c r="D117" s="127">
        <v>0</v>
      </c>
      <c r="E117" s="127">
        <v>0</v>
      </c>
      <c r="F117" s="127">
        <v>0</v>
      </c>
      <c r="G117" s="127">
        <v>0</v>
      </c>
      <c r="H117" s="127">
        <v>0</v>
      </c>
      <c r="I117" s="127">
        <v>0</v>
      </c>
      <c r="J117" s="127">
        <v>0</v>
      </c>
      <c r="K117" s="127">
        <v>0</v>
      </c>
      <c r="L117" s="127">
        <v>0</v>
      </c>
      <c r="M117" s="127">
        <v>0</v>
      </c>
      <c r="N117" s="127">
        <v>0</v>
      </c>
      <c r="O117" s="127">
        <v>0</v>
      </c>
      <c r="P117" s="127">
        <v>0</v>
      </c>
      <c r="Q117" s="127">
        <v>0</v>
      </c>
      <c r="R117" s="127">
        <v>0</v>
      </c>
      <c r="S117" s="127">
        <v>0</v>
      </c>
      <c r="T117" s="127">
        <v>0</v>
      </c>
      <c r="U117" s="127">
        <v>1160.6573089999999</v>
      </c>
      <c r="V117" s="127">
        <v>1168.7434229999999</v>
      </c>
      <c r="W117" s="127">
        <v>548.07966150000004</v>
      </c>
      <c r="X117" s="127">
        <v>364.40667760000002</v>
      </c>
      <c r="Y117" s="127">
        <v>377.18883419999997</v>
      </c>
      <c r="Z117" s="127">
        <v>165.71312320000001</v>
      </c>
      <c r="AA117" s="127">
        <v>281.25013819999998</v>
      </c>
      <c r="AB117" s="127">
        <v>199.67360969999999</v>
      </c>
      <c r="AC117" s="127">
        <v>5429.4840000000004</v>
      </c>
      <c r="AD117" s="127">
        <v>5801.9565130000001</v>
      </c>
      <c r="AE117" s="127">
        <v>3624.011802</v>
      </c>
      <c r="AF117" s="127">
        <v>1631.481115</v>
      </c>
      <c r="AG117" s="127">
        <v>1313.6514910000001</v>
      </c>
      <c r="AH117" s="127">
        <v>1820.777</v>
      </c>
      <c r="AI117" s="127">
        <v>1357.222957</v>
      </c>
      <c r="AJ117" s="127">
        <v>245.38952839999999</v>
      </c>
      <c r="AK117" s="127">
        <v>351.83770989999999</v>
      </c>
      <c r="AL117" s="127">
        <v>569.59386359999996</v>
      </c>
      <c r="AM117" s="127">
        <v>572.78649540000004</v>
      </c>
      <c r="AN117" s="127">
        <v>573.86395289999996</v>
      </c>
      <c r="AO117" s="127">
        <v>570.09155090000002</v>
      </c>
      <c r="AP117" s="127">
        <v>570.54918050000003</v>
      </c>
      <c r="AQ117" s="127">
        <v>1636.801199</v>
      </c>
      <c r="AR117" s="127">
        <v>1140.626</v>
      </c>
      <c r="AS117" s="127">
        <v>1325.2201660000001</v>
      </c>
      <c r="AT117" s="127">
        <v>1245.8738000000001</v>
      </c>
      <c r="AU117" s="127">
        <v>1587.743397</v>
      </c>
      <c r="AV117" s="127">
        <v>2962.2672620484841</v>
      </c>
      <c r="AW117" s="127">
        <v>2973.6949435789793</v>
      </c>
      <c r="AX117" s="127">
        <v>2906.664806494889</v>
      </c>
      <c r="AY117" s="127">
        <v>2664.5314974807425</v>
      </c>
      <c r="AZ117" s="127">
        <v>3428.6758260204419</v>
      </c>
      <c r="BA117" s="127">
        <v>3544.8873769201737</v>
      </c>
      <c r="BB117" s="127">
        <v>2385.25441264754</v>
      </c>
      <c r="BC117" s="127">
        <v>2164.864082697592</v>
      </c>
      <c r="BD117" s="127">
        <v>2459.8532441412153</v>
      </c>
      <c r="BE117" s="127">
        <v>2349.0856140966857</v>
      </c>
      <c r="BF117" s="127">
        <v>2500.9905290689985</v>
      </c>
      <c r="BG117" s="127">
        <v>2278.513680473</v>
      </c>
      <c r="BH117" s="127">
        <v>4108.7718773979268</v>
      </c>
      <c r="BI117" s="127">
        <v>4472.998489502329</v>
      </c>
      <c r="BJ117" s="127">
        <v>3981.3502783361319</v>
      </c>
      <c r="BK117" s="127">
        <v>18113.157011905099</v>
      </c>
      <c r="BL117" s="127">
        <v>20034.844097726076</v>
      </c>
      <c r="BM117" s="127">
        <v>24083.368524456131</v>
      </c>
      <c r="BN117" s="127">
        <v>24230.713599350591</v>
      </c>
      <c r="BO117" s="127">
        <v>26418.327281943348</v>
      </c>
      <c r="BP117" s="127">
        <v>26657.537371257178</v>
      </c>
      <c r="BQ117" s="127">
        <v>25545.710776252843</v>
      </c>
      <c r="BR117" s="127">
        <v>22956.463354672189</v>
      </c>
      <c r="BS117" s="127">
        <v>25376.798986783284</v>
      </c>
      <c r="BT117" s="127">
        <v>22683.440539049567</v>
      </c>
      <c r="BU117" s="127">
        <v>24447.466707522577</v>
      </c>
      <c r="BV117" s="127">
        <v>23985.101853069373</v>
      </c>
      <c r="BW117" s="127">
        <v>22865.775297938617</v>
      </c>
      <c r="BX117" s="127">
        <v>24827.013828895684</v>
      </c>
      <c r="BY117" s="127">
        <v>22949.828208193172</v>
      </c>
      <c r="BZ117" s="127">
        <v>24366.917701076651</v>
      </c>
      <c r="CA117" s="127">
        <v>21276.897828071287</v>
      </c>
      <c r="CB117" s="127">
        <v>19786.331948167415</v>
      </c>
      <c r="CC117" s="127">
        <v>15094.813078335788</v>
      </c>
      <c r="CD117" s="127">
        <v>16230.388829089794</v>
      </c>
      <c r="CE117" s="127">
        <v>16495.376721292916</v>
      </c>
      <c r="CF117" s="127">
        <v>14860.719612675101</v>
      </c>
      <c r="CG117" s="127">
        <v>23001.375566464892</v>
      </c>
      <c r="CH117" s="127">
        <v>20868.439440413604</v>
      </c>
      <c r="CI117" s="127">
        <v>18769.775739208602</v>
      </c>
      <c r="CJ117" s="127">
        <v>21284.706213304857</v>
      </c>
      <c r="CK117" s="127">
        <v>17746.362122534203</v>
      </c>
      <c r="CL117" s="127">
        <v>20234.436671649433</v>
      </c>
      <c r="CM117" s="127">
        <v>21003.18478249164</v>
      </c>
      <c r="CN117" s="127">
        <v>22056.006552701798</v>
      </c>
      <c r="CO117" s="127">
        <v>22374.297360611705</v>
      </c>
      <c r="CP117" s="127">
        <v>20985.25301199999</v>
      </c>
      <c r="CQ117" s="127">
        <v>18448.903620999998</v>
      </c>
      <c r="CR117" s="127">
        <v>20980.836593000004</v>
      </c>
      <c r="CS117" s="127">
        <v>22630.264578999999</v>
      </c>
      <c r="CT117" s="127">
        <v>31717.130666999998</v>
      </c>
      <c r="CU117" s="127">
        <v>29931.485958999998</v>
      </c>
      <c r="CV117" s="127">
        <v>30315.604919000001</v>
      </c>
      <c r="CW117" s="127">
        <v>31888.079282000002</v>
      </c>
      <c r="CX117" s="127">
        <v>33932.022498999999</v>
      </c>
    </row>
    <row r="118" spans="1:102">
      <c r="A118" s="130" t="s">
        <v>514</v>
      </c>
      <c r="B118" s="127">
        <v>15763.545099999999</v>
      </c>
      <c r="C118" s="127">
        <v>35434.793120000002</v>
      </c>
      <c r="D118" s="127">
        <v>35936.798040000001</v>
      </c>
      <c r="E118" s="127">
        <v>36421.404999999999</v>
      </c>
      <c r="F118" s="127">
        <v>35563.996879999999</v>
      </c>
      <c r="G118" s="127">
        <v>34400.490709999998</v>
      </c>
      <c r="H118" s="127">
        <v>34563.611689999998</v>
      </c>
      <c r="I118" s="127">
        <v>35806.51238</v>
      </c>
      <c r="J118" s="127">
        <v>37391.192430000003</v>
      </c>
      <c r="K118" s="127">
        <v>37362.92</v>
      </c>
      <c r="L118" s="127">
        <v>41308.195930000002</v>
      </c>
      <c r="M118" s="127">
        <v>37430.780830000003</v>
      </c>
      <c r="N118" s="127">
        <v>37834.660519999998</v>
      </c>
      <c r="O118" s="127">
        <v>38152.631009999997</v>
      </c>
      <c r="P118" s="127">
        <v>38267.489719999998</v>
      </c>
      <c r="Q118" s="127">
        <v>43719.281999999999</v>
      </c>
      <c r="R118" s="127">
        <v>38645.481720000003</v>
      </c>
      <c r="S118" s="127">
        <v>39450.236140000001</v>
      </c>
      <c r="T118" s="127">
        <v>39081.533320000002</v>
      </c>
      <c r="U118" s="127">
        <v>40676.952219999999</v>
      </c>
      <c r="V118" s="127">
        <v>42535.510629999997</v>
      </c>
      <c r="W118" s="127">
        <v>38556.41171</v>
      </c>
      <c r="X118" s="127">
        <v>42895.950069999999</v>
      </c>
      <c r="Y118" s="127">
        <v>42926.609759999999</v>
      </c>
      <c r="Z118" s="127">
        <v>43877.735200000003</v>
      </c>
      <c r="AA118" s="127">
        <v>43299.780120000003</v>
      </c>
      <c r="AB118" s="127">
        <v>46078.294779999997</v>
      </c>
      <c r="AC118" s="127">
        <v>46245.506000000001</v>
      </c>
      <c r="AD118" s="127">
        <v>45858.846740000001</v>
      </c>
      <c r="AE118" s="127">
        <v>45842.399369999999</v>
      </c>
      <c r="AF118" s="127">
        <v>50695.398939999999</v>
      </c>
      <c r="AG118" s="127">
        <v>51859.5553</v>
      </c>
      <c r="AH118" s="127">
        <v>53629.540999999997</v>
      </c>
      <c r="AI118" s="127">
        <v>53559.601979999999</v>
      </c>
      <c r="AJ118" s="127">
        <v>52668.793559999998</v>
      </c>
      <c r="AK118" s="127">
        <v>49236.872219999997</v>
      </c>
      <c r="AL118" s="127">
        <v>55713.530980000003</v>
      </c>
      <c r="AM118" s="127">
        <v>55996.93995</v>
      </c>
      <c r="AN118" s="127">
        <v>58534.98173</v>
      </c>
      <c r="AO118" s="127">
        <v>58154.916980000002</v>
      </c>
      <c r="AP118" s="127">
        <v>59542.301549999996</v>
      </c>
      <c r="AQ118" s="127">
        <v>62008.803019999999</v>
      </c>
      <c r="AR118" s="127">
        <v>67222.135999999999</v>
      </c>
      <c r="AS118" s="127">
        <v>70111.554210000002</v>
      </c>
      <c r="AT118" s="127">
        <v>72766.698810000002</v>
      </c>
      <c r="AU118" s="127">
        <v>75544.694109999997</v>
      </c>
      <c r="AV118" s="127">
        <v>69742.857267869796</v>
      </c>
      <c r="AW118" s="127">
        <v>73340.0597019829</v>
      </c>
      <c r="AX118" s="127">
        <v>74022.327591402209</v>
      </c>
      <c r="AY118" s="127">
        <v>75562.820627212786</v>
      </c>
      <c r="AZ118" s="127">
        <v>81083.507669803206</v>
      </c>
      <c r="BA118" s="127">
        <v>76856.31422635098</v>
      </c>
      <c r="BB118" s="127">
        <v>81904.126032288681</v>
      </c>
      <c r="BC118" s="127">
        <v>85465.267845226044</v>
      </c>
      <c r="BD118" s="127">
        <v>90818.39392734268</v>
      </c>
      <c r="BE118" s="127">
        <v>94889.293596727948</v>
      </c>
      <c r="BF118" s="127">
        <v>106614.50677655672</v>
      </c>
      <c r="BG118" s="127">
        <v>109771.02562738849</v>
      </c>
      <c r="BH118" s="127">
        <v>114899.35754558677</v>
      </c>
      <c r="BI118" s="127">
        <v>109211.76305833537</v>
      </c>
      <c r="BJ118" s="127">
        <v>114014.35561661136</v>
      </c>
      <c r="BK118" s="127">
        <v>253459.43562367439</v>
      </c>
      <c r="BL118" s="127">
        <v>247091.79097787614</v>
      </c>
      <c r="BM118" s="127">
        <v>255705.64264018822</v>
      </c>
      <c r="BN118" s="127">
        <v>253801.424647509</v>
      </c>
      <c r="BO118" s="127">
        <v>256772.38405294463</v>
      </c>
      <c r="BP118" s="127">
        <v>244997.68614912775</v>
      </c>
      <c r="BQ118" s="127">
        <v>254608.31362371182</v>
      </c>
      <c r="BR118" s="127">
        <v>257519.05361010702</v>
      </c>
      <c r="BS118" s="127">
        <v>258320.83921996481</v>
      </c>
      <c r="BT118" s="127">
        <v>260413.59281823409</v>
      </c>
      <c r="BU118" s="127">
        <v>255675.54138036465</v>
      </c>
      <c r="BV118" s="127">
        <v>253336.56682793793</v>
      </c>
      <c r="BW118" s="127">
        <v>249831.68986185084</v>
      </c>
      <c r="BX118" s="127">
        <v>245604.75722745436</v>
      </c>
      <c r="BY118" s="127">
        <v>240128.66613558316</v>
      </c>
      <c r="BZ118" s="127">
        <v>234009.83621375865</v>
      </c>
      <c r="CA118" s="127">
        <v>230837.37491021509</v>
      </c>
      <c r="CB118" s="127">
        <v>233182.05670007813</v>
      </c>
      <c r="CC118" s="127">
        <v>228740.96906774107</v>
      </c>
      <c r="CD118" s="127">
        <v>230536.02426702998</v>
      </c>
      <c r="CE118" s="127">
        <v>224490.19003380451</v>
      </c>
      <c r="CF118" s="127">
        <v>227771.02951800538</v>
      </c>
      <c r="CG118" s="127">
        <v>223756.28125302968</v>
      </c>
      <c r="CH118" s="127">
        <v>220337.81132828139</v>
      </c>
      <c r="CI118" s="127">
        <v>221076.33091181752</v>
      </c>
      <c r="CJ118" s="127">
        <v>218073.54277791418</v>
      </c>
      <c r="CK118" s="127">
        <v>212257.62738235408</v>
      </c>
      <c r="CL118" s="127">
        <v>209930.92119579625</v>
      </c>
      <c r="CM118" s="127">
        <v>209058.13672187793</v>
      </c>
      <c r="CN118" s="127">
        <v>206966.27556765269</v>
      </c>
      <c r="CO118" s="127">
        <v>216067.31348762714</v>
      </c>
      <c r="CP118" s="127">
        <v>214905.42325499709</v>
      </c>
      <c r="CQ118" s="127">
        <v>213675.43329300001</v>
      </c>
      <c r="CR118" s="127">
        <v>216642.39119900001</v>
      </c>
      <c r="CS118" s="127">
        <v>212818.97726300001</v>
      </c>
      <c r="CT118" s="127">
        <v>211536.87075499998</v>
      </c>
      <c r="CU118" s="127">
        <v>203123.53709500001</v>
      </c>
      <c r="CV118" s="127">
        <v>202728.16493699999</v>
      </c>
      <c r="CW118" s="127">
        <v>197740.27324899999</v>
      </c>
      <c r="CX118" s="127">
        <v>197273.88976300001</v>
      </c>
    </row>
    <row r="119" spans="1:102">
      <c r="A119" s="130" t="s">
        <v>515</v>
      </c>
      <c r="B119" s="127">
        <v>949.43812119999996</v>
      </c>
      <c r="C119" s="127">
        <v>858.37527109999996</v>
      </c>
      <c r="D119" s="127">
        <v>1415.15607</v>
      </c>
      <c r="E119" s="127">
        <v>915.91300000000001</v>
      </c>
      <c r="F119" s="127">
        <v>1296.276674</v>
      </c>
      <c r="G119" s="127">
        <v>1258.1670610000001</v>
      </c>
      <c r="H119" s="127">
        <v>1357.6593849999999</v>
      </c>
      <c r="I119" s="127">
        <v>1231.6246980000001</v>
      </c>
      <c r="J119" s="127">
        <v>1184.6718430000001</v>
      </c>
      <c r="K119" s="127">
        <v>1051.414076</v>
      </c>
      <c r="L119" s="127">
        <v>1033.8516749999999</v>
      </c>
      <c r="M119" s="127">
        <v>999.07875579999995</v>
      </c>
      <c r="N119" s="127">
        <v>1002.358823</v>
      </c>
      <c r="O119" s="127">
        <v>1034.6706610000001</v>
      </c>
      <c r="P119" s="127">
        <v>1066.51828</v>
      </c>
      <c r="Q119" s="127">
        <v>933.14</v>
      </c>
      <c r="R119" s="127">
        <v>910.43174439999996</v>
      </c>
      <c r="S119" s="127">
        <v>614.98680409999997</v>
      </c>
      <c r="T119" s="127">
        <v>637.34848729999999</v>
      </c>
      <c r="U119" s="127">
        <v>553.90899999999999</v>
      </c>
      <c r="V119" s="127">
        <v>648.61535519999995</v>
      </c>
      <c r="W119" s="127">
        <v>254.76127320000001</v>
      </c>
      <c r="X119" s="127">
        <v>190.6048859</v>
      </c>
      <c r="Y119" s="127">
        <v>277.67750189999998</v>
      </c>
      <c r="Z119" s="127">
        <v>308.02883589999999</v>
      </c>
      <c r="AA119" s="127">
        <v>471.96789760000001</v>
      </c>
      <c r="AB119" s="127">
        <v>291.92527949999999</v>
      </c>
      <c r="AC119" s="127">
        <v>1946.49</v>
      </c>
      <c r="AD119" s="127">
        <v>208.1991481</v>
      </c>
      <c r="AE119" s="127">
        <v>188.7024279</v>
      </c>
      <c r="AF119" s="127">
        <v>200.2544207</v>
      </c>
      <c r="AG119" s="127">
        <v>220.53097320000001</v>
      </c>
      <c r="AH119" s="127">
        <v>156.60400000000001</v>
      </c>
      <c r="AI119" s="127">
        <v>438.87786820000002</v>
      </c>
      <c r="AJ119" s="127">
        <v>872.31525850000003</v>
      </c>
      <c r="AK119" s="127">
        <v>913.22939629999996</v>
      </c>
      <c r="AL119" s="127">
        <v>514.11153590000004</v>
      </c>
      <c r="AM119" s="127">
        <v>365.95173670000003</v>
      </c>
      <c r="AN119" s="127">
        <v>506.0509897</v>
      </c>
      <c r="AO119" s="127">
        <v>1105.7126209999999</v>
      </c>
      <c r="AP119" s="127">
        <v>472.97892780000001</v>
      </c>
      <c r="AQ119" s="127">
        <v>588.73684019999996</v>
      </c>
      <c r="AR119" s="127">
        <v>301.2</v>
      </c>
      <c r="AS119" s="127">
        <v>237.34122289999999</v>
      </c>
      <c r="AT119" s="127">
        <v>286.60320300000001</v>
      </c>
      <c r="AU119" s="127">
        <v>438.07819599999999</v>
      </c>
      <c r="AV119" s="127">
        <v>365.1031226202083</v>
      </c>
      <c r="AW119" s="127">
        <v>333.8134964555955</v>
      </c>
      <c r="AX119" s="127">
        <v>228.8656826439873</v>
      </c>
      <c r="AY119" s="127">
        <v>193.01494036314241</v>
      </c>
      <c r="AZ119" s="127">
        <v>229.25098382225261</v>
      </c>
      <c r="BA119" s="127">
        <v>202.45051628211607</v>
      </c>
      <c r="BB119" s="127">
        <v>203.3234320088809</v>
      </c>
      <c r="BC119" s="127">
        <v>486.70707700115815</v>
      </c>
      <c r="BD119" s="127">
        <v>265.82536818489086</v>
      </c>
      <c r="BE119" s="127">
        <v>257.96312716254681</v>
      </c>
      <c r="BF119" s="127">
        <v>267.70951229541447</v>
      </c>
      <c r="BG119" s="127">
        <v>1376.8081501376232</v>
      </c>
      <c r="BH119" s="127">
        <v>537.51077919142836</v>
      </c>
      <c r="BI119" s="127">
        <v>262.28598798201205</v>
      </c>
      <c r="BJ119" s="127">
        <v>495.77108595639095</v>
      </c>
      <c r="BK119" s="127">
        <v>444.84661315261479</v>
      </c>
      <c r="BL119" s="127">
        <v>533.87823126828073</v>
      </c>
      <c r="BM119" s="127">
        <v>546.25797543149395</v>
      </c>
      <c r="BN119" s="127">
        <v>1281.0247890276739</v>
      </c>
      <c r="BO119" s="127">
        <v>652.66310244706392</v>
      </c>
      <c r="BP119" s="127">
        <v>3784.8087041027939</v>
      </c>
      <c r="BQ119" s="127">
        <v>3763.144848452625</v>
      </c>
      <c r="BR119" s="127">
        <v>3852.874267324748</v>
      </c>
      <c r="BS119" s="127">
        <v>2749.2537568198045</v>
      </c>
      <c r="BT119" s="127">
        <v>1974.606628730179</v>
      </c>
      <c r="BU119" s="127">
        <v>2543.6384660393464</v>
      </c>
      <c r="BV119" s="127">
        <v>2908.0733947057129</v>
      </c>
      <c r="BW119" s="127">
        <v>2347.0233617865938</v>
      </c>
      <c r="BX119" s="127">
        <v>1136.8419536770004</v>
      </c>
      <c r="BY119" s="127">
        <v>905.08158690918765</v>
      </c>
      <c r="BZ119" s="127">
        <v>1187.691289620393</v>
      </c>
      <c r="CA119" s="127">
        <v>2800.1701210740534</v>
      </c>
      <c r="CB119" s="127">
        <v>1096.0029748429004</v>
      </c>
      <c r="CC119" s="127">
        <v>2275.847005959592</v>
      </c>
      <c r="CD119" s="127">
        <v>2190.4501001636204</v>
      </c>
      <c r="CE119" s="127">
        <v>1553.3052231688991</v>
      </c>
      <c r="CF119" s="127">
        <v>1505.9470336183203</v>
      </c>
      <c r="CG119" s="127">
        <v>1555.8279863303753</v>
      </c>
      <c r="CH119" s="127">
        <v>1561.0821105531786</v>
      </c>
      <c r="CI119" s="127">
        <v>1628.7288707511332</v>
      </c>
      <c r="CJ119" s="127">
        <v>1537.3694607734656</v>
      </c>
      <c r="CK119" s="127">
        <v>1658.4509677682463</v>
      </c>
      <c r="CL119" s="127">
        <v>1620.7075252687564</v>
      </c>
      <c r="CM119" s="127">
        <v>1544.8032366244543</v>
      </c>
      <c r="CN119" s="127">
        <v>615.02735745299969</v>
      </c>
      <c r="CO119" s="127">
        <v>652.10819787389994</v>
      </c>
      <c r="CP119" s="127">
        <v>662.08735699999977</v>
      </c>
      <c r="CQ119" s="127">
        <v>630.57466899999997</v>
      </c>
      <c r="CR119" s="127">
        <v>627.93807300000003</v>
      </c>
      <c r="CS119" s="127">
        <v>630.4137320000001</v>
      </c>
      <c r="CT119" s="127">
        <v>680.55679899999996</v>
      </c>
      <c r="CU119" s="127">
        <v>549.88634100000002</v>
      </c>
      <c r="CV119" s="127">
        <v>481.36006700000002</v>
      </c>
      <c r="CW119" s="127">
        <v>541.57312949999994</v>
      </c>
      <c r="CX119" s="127">
        <v>791.80870299999992</v>
      </c>
    </row>
    <row r="120" spans="1:102">
      <c r="A120" s="128" t="s">
        <v>520</v>
      </c>
      <c r="B120" s="126">
        <v>67512.17142720001</v>
      </c>
      <c r="C120" s="126">
        <v>130570.2018652</v>
      </c>
      <c r="D120" s="126">
        <v>135098.76282800001</v>
      </c>
      <c r="E120" s="126">
        <v>136633.74573290002</v>
      </c>
      <c r="F120" s="126">
        <v>140255.57431659999</v>
      </c>
      <c r="G120" s="126">
        <v>142004.49108959999</v>
      </c>
      <c r="H120" s="126">
        <v>144448.9521578</v>
      </c>
      <c r="I120" s="126">
        <v>147202.5566402</v>
      </c>
      <c r="J120" s="126">
        <v>145249.14901160001</v>
      </c>
      <c r="K120" s="126">
        <v>148403.6305542</v>
      </c>
      <c r="L120" s="126">
        <v>146727.90211640002</v>
      </c>
      <c r="M120" s="126">
        <v>149187.48813629997</v>
      </c>
      <c r="N120" s="126">
        <v>150991.48159139999</v>
      </c>
      <c r="O120" s="126">
        <v>151280.4203876</v>
      </c>
      <c r="P120" s="126">
        <v>152597.23834180002</v>
      </c>
      <c r="Q120" s="126">
        <v>145352.09997099999</v>
      </c>
      <c r="R120" s="126">
        <v>150284.53871649998</v>
      </c>
      <c r="S120" s="126">
        <v>155290.15269819999</v>
      </c>
      <c r="T120" s="126">
        <v>157135.39292319998</v>
      </c>
      <c r="U120" s="126">
        <v>156891.4807321</v>
      </c>
      <c r="V120" s="126">
        <v>145600.84229299999</v>
      </c>
      <c r="W120" s="126">
        <v>147427.93314070001</v>
      </c>
      <c r="X120" s="126">
        <v>145278.04034589999</v>
      </c>
      <c r="Y120" s="126">
        <v>148874.08284829999</v>
      </c>
      <c r="Z120" s="126">
        <v>150339.75795489998</v>
      </c>
      <c r="AA120" s="126">
        <v>150698.17977499997</v>
      </c>
      <c r="AB120" s="126">
        <v>145979.04971680001</v>
      </c>
      <c r="AC120" s="126">
        <v>145512.75</v>
      </c>
      <c r="AD120" s="126">
        <v>141956.45637110004</v>
      </c>
      <c r="AE120" s="126">
        <v>141892.75928740003</v>
      </c>
      <c r="AF120" s="126">
        <v>147668.8682653</v>
      </c>
      <c r="AG120" s="126">
        <v>153454.1748946</v>
      </c>
      <c r="AH120" s="126">
        <v>150077.44985470001</v>
      </c>
      <c r="AI120" s="126">
        <v>155993.22631679999</v>
      </c>
      <c r="AJ120" s="126">
        <v>158648.1085648</v>
      </c>
      <c r="AK120" s="126">
        <v>158658.75645009999</v>
      </c>
      <c r="AL120" s="126">
        <v>157677.880932</v>
      </c>
      <c r="AM120" s="126">
        <v>154189.11825909998</v>
      </c>
      <c r="AN120" s="126">
        <v>151349.95738799998</v>
      </c>
      <c r="AO120" s="126">
        <v>148061.05107309998</v>
      </c>
      <c r="AP120" s="126">
        <v>141213.02446439999</v>
      </c>
      <c r="AQ120" s="126">
        <v>136272.79743589999</v>
      </c>
      <c r="AR120" s="126">
        <v>127904.80338209998</v>
      </c>
      <c r="AS120" s="126">
        <v>127342.2197533</v>
      </c>
      <c r="AT120" s="126">
        <v>116899.16076020001</v>
      </c>
      <c r="AU120" s="126">
        <v>117556.65147690001</v>
      </c>
      <c r="AV120" s="126">
        <v>114914.69833643002</v>
      </c>
      <c r="AW120" s="126">
        <v>114877.28915899996</v>
      </c>
      <c r="AX120" s="126">
        <v>116357.73237190003</v>
      </c>
      <c r="AY120" s="126">
        <v>115988.41100000002</v>
      </c>
      <c r="AZ120" s="126">
        <v>115963.28231899996</v>
      </c>
      <c r="BA120" s="126">
        <v>114572.40691499997</v>
      </c>
      <c r="BB120" s="126">
        <v>113836.34559016001</v>
      </c>
      <c r="BC120" s="126">
        <v>114992.19156262999</v>
      </c>
      <c r="BD120" s="126">
        <v>129538.96260594</v>
      </c>
      <c r="BE120" s="126">
        <v>149833.20930446999</v>
      </c>
      <c r="BF120" s="126">
        <v>160803.20772020999</v>
      </c>
      <c r="BG120" s="126">
        <v>162486.83060938001</v>
      </c>
      <c r="BH120" s="126">
        <v>161759.67681714645</v>
      </c>
      <c r="BI120" s="126">
        <v>166167.54035851001</v>
      </c>
      <c r="BJ120" s="126">
        <v>170848.10387030907</v>
      </c>
      <c r="BK120" s="126">
        <v>201365.92610318278</v>
      </c>
      <c r="BL120" s="126">
        <v>245903.69994554302</v>
      </c>
      <c r="BM120" s="126">
        <v>255554.16228278063</v>
      </c>
      <c r="BN120" s="126">
        <v>263101.85803995235</v>
      </c>
      <c r="BO120" s="126">
        <v>262146.94361270807</v>
      </c>
      <c r="BP120" s="126">
        <v>229907.26693109871</v>
      </c>
      <c r="BQ120" s="126">
        <v>210378.47136658785</v>
      </c>
      <c r="BR120" s="126">
        <v>207022.19702467188</v>
      </c>
      <c r="BS120" s="126">
        <v>212469.86879248905</v>
      </c>
      <c r="BT120" s="126">
        <v>214341.77392248728</v>
      </c>
      <c r="BU120" s="126">
        <v>215804.88036475432</v>
      </c>
      <c r="BV120" s="126">
        <v>218778.35181286969</v>
      </c>
      <c r="BW120" s="126">
        <v>223548.35213365388</v>
      </c>
      <c r="BX120" s="126">
        <v>228833.7854097815</v>
      </c>
      <c r="BY120" s="126">
        <v>227133.23929939355</v>
      </c>
      <c r="BZ120" s="126">
        <v>228707.3465725813</v>
      </c>
      <c r="CA120" s="126">
        <v>225000.75893474414</v>
      </c>
      <c r="CB120" s="126">
        <v>224730.22284852306</v>
      </c>
      <c r="CC120" s="126">
        <v>226775.95886602328</v>
      </c>
      <c r="CD120" s="126">
        <v>228015.82433828231</v>
      </c>
      <c r="CE120" s="126">
        <v>227699.21505680407</v>
      </c>
      <c r="CF120" s="126">
        <v>223938.26817405128</v>
      </c>
      <c r="CG120" s="126">
        <v>219817.32172750207</v>
      </c>
      <c r="CH120" s="126">
        <v>218822.14813985169</v>
      </c>
      <c r="CI120" s="126">
        <v>217739.95459330088</v>
      </c>
      <c r="CJ120" s="126">
        <v>217777.96285776354</v>
      </c>
      <c r="CK120" s="126">
        <v>213420.43586752983</v>
      </c>
      <c r="CL120" s="126">
        <v>213529.5363968219</v>
      </c>
      <c r="CM120" s="126">
        <v>210638.02293484865</v>
      </c>
      <c r="CN120" s="126">
        <v>212431.86834300295</v>
      </c>
      <c r="CO120" s="126">
        <v>214328.53483529738</v>
      </c>
      <c r="CP120" s="126">
        <v>213086.42860290784</v>
      </c>
      <c r="CQ120" s="126">
        <v>216431.48402199999</v>
      </c>
      <c r="CR120" s="126">
        <v>218758.24024400004</v>
      </c>
      <c r="CS120" s="126">
        <v>227564.20181699999</v>
      </c>
      <c r="CT120" s="126">
        <v>229166.43469599995</v>
      </c>
      <c r="CU120" s="126">
        <v>231352.70565700001</v>
      </c>
      <c r="CV120" s="126">
        <v>230097.95347099996</v>
      </c>
      <c r="CW120" s="126">
        <v>224094.40171368001</v>
      </c>
      <c r="CX120" s="126">
        <v>224773.13131238997</v>
      </c>
    </row>
    <row r="121" spans="1:102">
      <c r="A121" s="129" t="s">
        <v>495</v>
      </c>
      <c r="B121" s="127">
        <v>2314.06889</v>
      </c>
      <c r="C121" s="127">
        <v>3031.6899990000002</v>
      </c>
      <c r="D121" s="127">
        <v>3095.571316</v>
      </c>
      <c r="E121" s="127">
        <v>3013.892769</v>
      </c>
      <c r="F121" s="127">
        <v>3042.1858929999999</v>
      </c>
      <c r="G121" s="127">
        <v>3040.8209099999999</v>
      </c>
      <c r="H121" s="127">
        <v>2985.5672300000001</v>
      </c>
      <c r="I121" s="127">
        <v>3042.559319</v>
      </c>
      <c r="J121" s="127">
        <v>2997.351193</v>
      </c>
      <c r="K121" s="127">
        <v>3010.6970660000002</v>
      </c>
      <c r="L121" s="127">
        <v>3071.8095469999998</v>
      </c>
      <c r="M121" s="127">
        <v>3100.3495549999998</v>
      </c>
      <c r="N121" s="127">
        <v>3262.8381549999999</v>
      </c>
      <c r="O121" s="127">
        <v>3312.864638</v>
      </c>
      <c r="P121" s="127">
        <v>3352.2330390000002</v>
      </c>
      <c r="Q121" s="127">
        <v>3347.8740269999998</v>
      </c>
      <c r="R121" s="127">
        <v>3143.2841990000002</v>
      </c>
      <c r="S121" s="127">
        <v>3338.2559980000001</v>
      </c>
      <c r="T121" s="127">
        <v>3202.891791</v>
      </c>
      <c r="U121" s="127">
        <v>2945.9050689999999</v>
      </c>
      <c r="V121" s="127">
        <v>1952.9757400000001</v>
      </c>
      <c r="W121" s="127">
        <v>2241.4365889999999</v>
      </c>
      <c r="X121" s="127">
        <v>1976.960585</v>
      </c>
      <c r="Y121" s="127">
        <v>2177.0994129999999</v>
      </c>
      <c r="Z121" s="127">
        <v>2204.6920140000002</v>
      </c>
      <c r="AA121" s="127">
        <v>2072.053973</v>
      </c>
      <c r="AB121" s="127">
        <v>2229.1809020000001</v>
      </c>
      <c r="AC121" s="127">
        <v>1893.808</v>
      </c>
      <c r="AD121" s="127">
        <v>1973.030172</v>
      </c>
      <c r="AE121" s="127">
        <v>2031.2809749999999</v>
      </c>
      <c r="AF121" s="127">
        <v>2239.5627709999999</v>
      </c>
      <c r="AG121" s="127">
        <v>2277.2267339999999</v>
      </c>
      <c r="AH121" s="127">
        <v>2223.0105669999998</v>
      </c>
      <c r="AI121" s="127">
        <v>2178.5678379999999</v>
      </c>
      <c r="AJ121" s="127">
        <v>2252.0613060000001</v>
      </c>
      <c r="AK121" s="127">
        <v>2256.5949139999998</v>
      </c>
      <c r="AL121" s="127">
        <v>2169.8741530000002</v>
      </c>
      <c r="AM121" s="127">
        <v>2179.8515229999998</v>
      </c>
      <c r="AN121" s="127">
        <v>2125.4602030000001</v>
      </c>
      <c r="AO121" s="127">
        <v>2195.985412</v>
      </c>
      <c r="AP121" s="127">
        <v>2172.6445480000002</v>
      </c>
      <c r="AQ121" s="127">
        <v>2069.9303249999998</v>
      </c>
      <c r="AR121" s="127">
        <v>2048.467662</v>
      </c>
      <c r="AS121" s="127">
        <v>2122.4093069999999</v>
      </c>
      <c r="AT121" s="127">
        <v>2152.1656229999999</v>
      </c>
      <c r="AU121" s="127">
        <v>2089.839833</v>
      </c>
      <c r="AV121" s="127">
        <v>2116.1346292220192</v>
      </c>
      <c r="AW121" s="127">
        <v>2141.0856028541348</v>
      </c>
      <c r="AX121" s="127">
        <v>2105.3980339468308</v>
      </c>
      <c r="AY121" s="127">
        <v>2152.4001018202007</v>
      </c>
      <c r="AZ121" s="127">
        <v>2162.8030579324559</v>
      </c>
      <c r="BA121" s="127">
        <v>2080.6212709847268</v>
      </c>
      <c r="BB121" s="127">
        <v>2039.3034505861222</v>
      </c>
      <c r="BC121" s="127">
        <v>2145.7512092091374</v>
      </c>
      <c r="BD121" s="127">
        <v>2696.645</v>
      </c>
      <c r="BE121" s="127">
        <v>2934.7420000000002</v>
      </c>
      <c r="BF121" s="127">
        <v>3043.0563219999999</v>
      </c>
      <c r="BG121" s="127">
        <v>3309.64</v>
      </c>
      <c r="BH121" s="127">
        <v>3546.7002712813996</v>
      </c>
      <c r="BI121" s="127">
        <v>3217.895112747603</v>
      </c>
      <c r="BJ121" s="127">
        <v>3214.0357322985788</v>
      </c>
      <c r="BK121" s="127">
        <v>2613.5901125745509</v>
      </c>
      <c r="BL121" s="127">
        <v>9392.772847027738</v>
      </c>
      <c r="BM121" s="127">
        <v>9719.0186462447364</v>
      </c>
      <c r="BN121" s="127">
        <v>9028.7695301486365</v>
      </c>
      <c r="BO121" s="127">
        <v>9107.213419538366</v>
      </c>
      <c r="BP121" s="127">
        <v>1655.2183259418725</v>
      </c>
      <c r="BQ121" s="127">
        <v>1384.7104937437687</v>
      </c>
      <c r="BR121" s="127">
        <v>1395.3023914159178</v>
      </c>
      <c r="BS121" s="127">
        <v>1423.6227184656423</v>
      </c>
      <c r="BT121" s="127">
        <v>1475.1006721706854</v>
      </c>
      <c r="BU121" s="127">
        <v>1437.5559206260587</v>
      </c>
      <c r="BV121" s="127">
        <v>1452.6381431381601</v>
      </c>
      <c r="BW121" s="127">
        <v>1438.280302986996</v>
      </c>
      <c r="BX121" s="127">
        <v>1441.6555258439507</v>
      </c>
      <c r="BY121" s="127">
        <v>1399.6031850021518</v>
      </c>
      <c r="BZ121" s="127">
        <v>1895.0604256467013</v>
      </c>
      <c r="CA121" s="127">
        <v>1908.1860562121271</v>
      </c>
      <c r="CB121" s="127">
        <v>1586.3884861585257</v>
      </c>
      <c r="CC121" s="127">
        <v>1574.0095420000002</v>
      </c>
      <c r="CD121" s="127">
        <v>1561.3738700000001</v>
      </c>
      <c r="CE121" s="127">
        <v>1570.781516</v>
      </c>
      <c r="CF121" s="127">
        <v>1569.3075330000001</v>
      </c>
      <c r="CG121" s="127">
        <v>1600.2138360000001</v>
      </c>
      <c r="CH121" s="127">
        <v>1595.0204410000001</v>
      </c>
      <c r="CI121" s="127">
        <v>1589.7275</v>
      </c>
      <c r="CJ121" s="127">
        <v>1595.75125</v>
      </c>
      <c r="CK121" s="127">
        <v>2319.2938460000005</v>
      </c>
      <c r="CL121" s="127">
        <v>2313.9745234992997</v>
      </c>
      <c r="CM121" s="127">
        <v>2296.8673926419001</v>
      </c>
      <c r="CN121" s="127">
        <v>2326.4183500008999</v>
      </c>
      <c r="CO121" s="127">
        <v>2372.3189751360997</v>
      </c>
      <c r="CP121" s="127">
        <v>2398.1563980000001</v>
      </c>
      <c r="CQ121" s="127">
        <v>2436.1491700000001</v>
      </c>
      <c r="CR121" s="127">
        <v>2435.6276469999998</v>
      </c>
      <c r="CS121" s="127">
        <v>2413.8064440000003</v>
      </c>
      <c r="CT121" s="127">
        <v>2423.0155169999998</v>
      </c>
      <c r="CU121" s="127">
        <v>2442.4378650000003</v>
      </c>
      <c r="CV121" s="127">
        <v>2435.1079909999999</v>
      </c>
      <c r="CW121" s="127">
        <v>2697.5140960999997</v>
      </c>
      <c r="CX121" s="127">
        <v>2705.7046426999996</v>
      </c>
    </row>
    <row r="122" spans="1:102">
      <c r="A122" s="130" t="s">
        <v>496</v>
      </c>
      <c r="B122" s="127">
        <v>1409.276748</v>
      </c>
      <c r="C122" s="127">
        <v>1688.254968</v>
      </c>
      <c r="D122" s="127">
        <v>1866.6749440000001</v>
      </c>
      <c r="E122" s="127">
        <v>1807.394624</v>
      </c>
      <c r="F122" s="127">
        <v>1758.27073</v>
      </c>
      <c r="G122" s="127">
        <v>1724.999086</v>
      </c>
      <c r="H122" s="127">
        <v>1733.420869</v>
      </c>
      <c r="I122" s="127">
        <v>1719.105849</v>
      </c>
      <c r="J122" s="127">
        <v>1738.339547</v>
      </c>
      <c r="K122" s="127">
        <v>1710.1305600000001</v>
      </c>
      <c r="L122" s="127">
        <v>1681.2810589999999</v>
      </c>
      <c r="M122" s="127">
        <v>1654.8961569999999</v>
      </c>
      <c r="N122" s="127">
        <v>1654.910807</v>
      </c>
      <c r="O122" s="127">
        <v>1665.885499</v>
      </c>
      <c r="P122" s="127">
        <v>1701.165176</v>
      </c>
      <c r="Q122" s="127">
        <v>1632.597487</v>
      </c>
      <c r="R122" s="127">
        <v>1621.2521630000001</v>
      </c>
      <c r="S122" s="127">
        <v>1624.641177</v>
      </c>
      <c r="T122" s="127">
        <v>1637.069667</v>
      </c>
      <c r="U122" s="127">
        <v>1665.8337260000001</v>
      </c>
      <c r="V122" s="127">
        <v>1698.818669</v>
      </c>
      <c r="W122" s="127">
        <v>1636.03604</v>
      </c>
      <c r="X122" s="127">
        <v>1500.0671580000001</v>
      </c>
      <c r="Y122" s="127">
        <v>1506.1459540000001</v>
      </c>
      <c r="Z122" s="127">
        <v>1107.8266149999999</v>
      </c>
      <c r="AA122" s="127">
        <v>1147.181838</v>
      </c>
      <c r="AB122" s="127">
        <v>1108.5162600000001</v>
      </c>
      <c r="AC122" s="127">
        <v>1570.1130000000001</v>
      </c>
      <c r="AD122" s="127">
        <v>1084.7016289999999</v>
      </c>
      <c r="AE122" s="127">
        <v>1061.2891480000001</v>
      </c>
      <c r="AF122" s="127">
        <v>1080.14744</v>
      </c>
      <c r="AG122" s="127">
        <v>1082.596875</v>
      </c>
      <c r="AH122" s="127">
        <v>1206.9380639999999</v>
      </c>
      <c r="AI122" s="127">
        <v>1185.3845550000001</v>
      </c>
      <c r="AJ122" s="127">
        <v>1096.831449</v>
      </c>
      <c r="AK122" s="127">
        <v>1042.0670789999999</v>
      </c>
      <c r="AL122" s="127">
        <v>1016.779767</v>
      </c>
      <c r="AM122" s="127">
        <v>1022.925062</v>
      </c>
      <c r="AN122" s="127">
        <v>987.14047970000001</v>
      </c>
      <c r="AO122" s="127">
        <v>1145.4048720000001</v>
      </c>
      <c r="AP122" s="127">
        <v>945.74516940000001</v>
      </c>
      <c r="AQ122" s="127">
        <v>950.06779840000002</v>
      </c>
      <c r="AR122" s="127">
        <v>357.06978709999999</v>
      </c>
      <c r="AS122" s="127">
        <v>354.46728519999999</v>
      </c>
      <c r="AT122" s="127">
        <v>356.10198580000002</v>
      </c>
      <c r="AU122" s="127">
        <v>312.32859339999999</v>
      </c>
      <c r="AV122" s="127">
        <v>284.31482173114478</v>
      </c>
      <c r="AW122" s="127">
        <v>290.04726189336139</v>
      </c>
      <c r="AX122" s="127">
        <v>295.79446665483738</v>
      </c>
      <c r="AY122" s="127">
        <v>318.40287752835815</v>
      </c>
      <c r="AZ122" s="127">
        <v>337.82124984485802</v>
      </c>
      <c r="BA122" s="127">
        <v>242.7181078240576</v>
      </c>
      <c r="BB122" s="127">
        <v>256.79185159539929</v>
      </c>
      <c r="BC122" s="127">
        <v>483.5503035519514</v>
      </c>
      <c r="BD122" s="127">
        <v>479.89100000000002</v>
      </c>
      <c r="BE122" s="127">
        <v>618.26800000000003</v>
      </c>
      <c r="BF122" s="127">
        <v>434.48200000000003</v>
      </c>
      <c r="BG122" s="127">
        <v>388.084</v>
      </c>
      <c r="BH122" s="127">
        <v>425.78915055325672</v>
      </c>
      <c r="BI122" s="127">
        <v>457.89990252961155</v>
      </c>
      <c r="BJ122" s="127">
        <v>944.83669015351609</v>
      </c>
      <c r="BK122" s="127">
        <v>1193.4440446459575</v>
      </c>
      <c r="BL122" s="127">
        <v>4229.4769604759276</v>
      </c>
      <c r="BM122" s="127">
        <v>4302.2417236450856</v>
      </c>
      <c r="BN122" s="127">
        <v>4396.045014298963</v>
      </c>
      <c r="BO122" s="127">
        <v>4280.5989301365935</v>
      </c>
      <c r="BP122" s="127">
        <v>3940.3655058816094</v>
      </c>
      <c r="BQ122" s="127">
        <v>3836.7087025103992</v>
      </c>
      <c r="BR122" s="127">
        <v>3857.1426634076747</v>
      </c>
      <c r="BS122" s="127">
        <v>3870.8887549249307</v>
      </c>
      <c r="BT122" s="127">
        <v>3229.1186560581282</v>
      </c>
      <c r="BU122" s="127">
        <v>3954.0514082288514</v>
      </c>
      <c r="BV122" s="127">
        <v>3928.428848781798</v>
      </c>
      <c r="BW122" s="127">
        <v>3896.5978860509931</v>
      </c>
      <c r="BX122" s="127">
        <v>3957.1325703933012</v>
      </c>
      <c r="BY122" s="127">
        <v>3932.8210600020398</v>
      </c>
      <c r="BZ122" s="127">
        <v>3934.6747846823359</v>
      </c>
      <c r="CA122" s="127">
        <v>3994.9309484062733</v>
      </c>
      <c r="CB122" s="127">
        <v>4016.7826517266831</v>
      </c>
      <c r="CC122" s="127">
        <v>4061.5143189999999</v>
      </c>
      <c r="CD122" s="127">
        <v>4087.7080449999999</v>
      </c>
      <c r="CE122" s="127">
        <v>4089.3529440000002</v>
      </c>
      <c r="CF122" s="127">
        <v>3603.816327</v>
      </c>
      <c r="CG122" s="127">
        <v>3602.1605499999996</v>
      </c>
      <c r="CH122" s="127">
        <v>3563.669155</v>
      </c>
      <c r="CI122" s="127">
        <v>3229.2620069999998</v>
      </c>
      <c r="CJ122" s="127">
        <v>3269.0312460000005</v>
      </c>
      <c r="CK122" s="127">
        <v>3323.0111189999993</v>
      </c>
      <c r="CL122" s="127">
        <v>3251.6925614858001</v>
      </c>
      <c r="CM122" s="127">
        <v>3211.5902485176998</v>
      </c>
      <c r="CN122" s="127">
        <v>3263.2720682752001</v>
      </c>
      <c r="CO122" s="127">
        <v>3330.7794409439998</v>
      </c>
      <c r="CP122" s="127">
        <v>751.82868799999994</v>
      </c>
      <c r="CQ122" s="127">
        <v>758.21463299999994</v>
      </c>
      <c r="CR122" s="127">
        <v>803.53226700000005</v>
      </c>
      <c r="CS122" s="127">
        <v>796.42453599999999</v>
      </c>
      <c r="CT122" s="127">
        <v>789.53508799999997</v>
      </c>
      <c r="CU122" s="127">
        <v>796.48963700000002</v>
      </c>
      <c r="CV122" s="127">
        <v>802.28393500000004</v>
      </c>
      <c r="CW122" s="127">
        <v>707.25932098999999</v>
      </c>
      <c r="CX122" s="127">
        <v>708.58859138999992</v>
      </c>
    </row>
    <row r="123" spans="1:102">
      <c r="A123" s="129" t="s">
        <v>497</v>
      </c>
      <c r="B123" s="127">
        <v>2550.2020790000001</v>
      </c>
      <c r="C123" s="127">
        <v>10308.95839</v>
      </c>
      <c r="D123" s="127">
        <v>10063.1623</v>
      </c>
      <c r="E123" s="127">
        <v>10004.50994</v>
      </c>
      <c r="F123" s="127">
        <v>10299.30817</v>
      </c>
      <c r="G123" s="127">
        <v>10194.21285</v>
      </c>
      <c r="H123" s="127">
        <v>8877.1151370000007</v>
      </c>
      <c r="I123" s="127">
        <v>8320.8838489999998</v>
      </c>
      <c r="J123" s="127">
        <v>9027.3014679999997</v>
      </c>
      <c r="K123" s="127">
        <v>9090.9268209999991</v>
      </c>
      <c r="L123" s="127">
        <v>8488.6563779999997</v>
      </c>
      <c r="M123" s="127">
        <v>8867.6540729999997</v>
      </c>
      <c r="N123" s="127">
        <v>8760.4294150000005</v>
      </c>
      <c r="O123" s="127">
        <v>8842.8615399999999</v>
      </c>
      <c r="P123" s="127">
        <v>8448.2688780000008</v>
      </c>
      <c r="Q123" s="127">
        <v>7527.5593719999997</v>
      </c>
      <c r="R123" s="127">
        <v>7735.8045599999996</v>
      </c>
      <c r="S123" s="127">
        <v>7929.2857560000002</v>
      </c>
      <c r="T123" s="127">
        <v>7553.7789679999996</v>
      </c>
      <c r="U123" s="127">
        <v>7445.254089</v>
      </c>
      <c r="V123" s="127">
        <v>6829.2865320000001</v>
      </c>
      <c r="W123" s="127">
        <v>6678.7336930000001</v>
      </c>
      <c r="X123" s="127">
        <v>7397.9899219999998</v>
      </c>
      <c r="Y123" s="127">
        <v>6197.20622</v>
      </c>
      <c r="Z123" s="127">
        <v>6155.2774570000001</v>
      </c>
      <c r="AA123" s="127">
        <v>6134.5984799999997</v>
      </c>
      <c r="AB123" s="127">
        <v>6082.8967279999997</v>
      </c>
      <c r="AC123" s="127">
        <v>5615.76</v>
      </c>
      <c r="AD123" s="127">
        <v>5637.4939910000003</v>
      </c>
      <c r="AE123" s="127">
        <v>5564.6322469999996</v>
      </c>
      <c r="AF123" s="127">
        <v>5615.7588850000002</v>
      </c>
      <c r="AG123" s="127">
        <v>5498.3106029999999</v>
      </c>
      <c r="AH123" s="127">
        <v>5734.0115480000004</v>
      </c>
      <c r="AI123" s="127">
        <v>5844.9055840000001</v>
      </c>
      <c r="AJ123" s="127">
        <v>5864.1563269999997</v>
      </c>
      <c r="AK123" s="127">
        <v>5981.5322409999999</v>
      </c>
      <c r="AL123" s="127">
        <v>6049.2329470000004</v>
      </c>
      <c r="AM123" s="127">
        <v>6079.1324599999998</v>
      </c>
      <c r="AN123" s="127">
        <v>6124.2265399999997</v>
      </c>
      <c r="AO123" s="127">
        <v>6416.5892569999996</v>
      </c>
      <c r="AP123" s="127">
        <v>6244.6797100000003</v>
      </c>
      <c r="AQ123" s="127">
        <v>6110.03442</v>
      </c>
      <c r="AR123" s="127">
        <v>5926.3977919999998</v>
      </c>
      <c r="AS123" s="127">
        <v>6449.7431260000003</v>
      </c>
      <c r="AT123" s="127">
        <v>6384.3044049999999</v>
      </c>
      <c r="AU123" s="127">
        <v>6473.7541920000003</v>
      </c>
      <c r="AV123" s="127">
        <v>6584.6552004683499</v>
      </c>
      <c r="AW123" s="127">
        <v>6626.5710990492007</v>
      </c>
      <c r="AX123" s="127">
        <v>6895.53236574517</v>
      </c>
      <c r="AY123" s="127">
        <v>7272.2948763077002</v>
      </c>
      <c r="AZ123" s="127">
        <v>7399.9229025232607</v>
      </c>
      <c r="BA123" s="127">
        <v>6984.2947297195506</v>
      </c>
      <c r="BB123" s="127">
        <v>7461.3517418386873</v>
      </c>
      <c r="BC123" s="127">
        <v>7245.9933427061478</v>
      </c>
      <c r="BD123" s="127">
        <v>9909.6830000000009</v>
      </c>
      <c r="BE123" s="127">
        <v>13587.366640390001</v>
      </c>
      <c r="BF123" s="127">
        <v>15128.777045209999</v>
      </c>
      <c r="BG123" s="127">
        <v>15024.5692395106</v>
      </c>
      <c r="BH123" s="127">
        <v>10954.272706948721</v>
      </c>
      <c r="BI123" s="127">
        <v>11519.151325317245</v>
      </c>
      <c r="BJ123" s="127">
        <v>10636.508965608544</v>
      </c>
      <c r="BK123" s="127">
        <v>24909.0292725375</v>
      </c>
      <c r="BL123" s="127">
        <v>39172.806250248286</v>
      </c>
      <c r="BM123" s="127">
        <v>38922.078825283497</v>
      </c>
      <c r="BN123" s="127">
        <v>40635.661537854117</v>
      </c>
      <c r="BO123" s="127">
        <v>39526.984842399877</v>
      </c>
      <c r="BP123" s="127">
        <v>27492.971108629459</v>
      </c>
      <c r="BQ123" s="127">
        <v>32234.159045553708</v>
      </c>
      <c r="BR123" s="127">
        <v>33656.463874320383</v>
      </c>
      <c r="BS123" s="127">
        <v>36329.118150195834</v>
      </c>
      <c r="BT123" s="127">
        <v>37924.814501073284</v>
      </c>
      <c r="BU123" s="127">
        <v>38344.593760720578</v>
      </c>
      <c r="BV123" s="127">
        <v>39129.805102852835</v>
      </c>
      <c r="BW123" s="127">
        <v>42636.917527497106</v>
      </c>
      <c r="BX123" s="127">
        <v>45634.537532153023</v>
      </c>
      <c r="BY123" s="127">
        <v>46363.225451058286</v>
      </c>
      <c r="BZ123" s="127">
        <v>46890.520586723746</v>
      </c>
      <c r="CA123" s="127">
        <v>46253.972383089887</v>
      </c>
      <c r="CB123" s="127">
        <v>45183.797798874242</v>
      </c>
      <c r="CC123" s="127">
        <v>47394.347765672996</v>
      </c>
      <c r="CD123" s="127">
        <v>47865.095680677601</v>
      </c>
      <c r="CE123" s="127">
        <v>48322.717804698805</v>
      </c>
      <c r="CF123" s="127">
        <v>48609.805445523503</v>
      </c>
      <c r="CG123" s="127">
        <v>47491.963952821599</v>
      </c>
      <c r="CH123" s="127">
        <v>48257.293224038003</v>
      </c>
      <c r="CI123" s="127">
        <v>49259.500491653431</v>
      </c>
      <c r="CJ123" s="127">
        <v>50630.933941606934</v>
      </c>
      <c r="CK123" s="127">
        <v>50724.232989000011</v>
      </c>
      <c r="CL123" s="127">
        <v>51624.481840116503</v>
      </c>
      <c r="CM123" s="127">
        <v>52120.485518997775</v>
      </c>
      <c r="CN123" s="127">
        <v>52660.253146325216</v>
      </c>
      <c r="CO123" s="127">
        <v>53223.346641437245</v>
      </c>
      <c r="CP123" s="127">
        <v>53850.214201117873</v>
      </c>
      <c r="CQ123" s="127">
        <v>55841.173905000003</v>
      </c>
      <c r="CR123" s="127">
        <v>55435.227203999995</v>
      </c>
      <c r="CS123" s="127">
        <v>64536.187159999994</v>
      </c>
      <c r="CT123" s="127">
        <v>65478.396529999998</v>
      </c>
      <c r="CU123" s="127">
        <v>66206.173490000001</v>
      </c>
      <c r="CV123" s="127">
        <v>66509.715370000005</v>
      </c>
      <c r="CW123" s="127">
        <v>63956.209949999997</v>
      </c>
      <c r="CX123" s="127">
        <v>63774.542580000001</v>
      </c>
    </row>
    <row r="124" spans="1:102">
      <c r="A124" s="130" t="s">
        <v>498</v>
      </c>
      <c r="B124" s="127">
        <v>1674.9859799999999</v>
      </c>
      <c r="C124" s="127">
        <v>6049.9994740000002</v>
      </c>
      <c r="D124" s="127">
        <v>6222.2600819999998</v>
      </c>
      <c r="E124" s="127">
        <v>6250.1426140000003</v>
      </c>
      <c r="F124" s="127">
        <v>6462.2344560000001</v>
      </c>
      <c r="G124" s="127">
        <v>6254.5857489999999</v>
      </c>
      <c r="H124" s="127">
        <v>5969.7659430000003</v>
      </c>
      <c r="I124" s="127">
        <v>5459.322314</v>
      </c>
      <c r="J124" s="127">
        <v>5503.0904250000003</v>
      </c>
      <c r="K124" s="127">
        <v>5595.8739059999998</v>
      </c>
      <c r="L124" s="127">
        <v>5543.8808710000003</v>
      </c>
      <c r="M124" s="127">
        <v>5506.4732969999995</v>
      </c>
      <c r="N124" s="127">
        <v>5415.3010400000003</v>
      </c>
      <c r="O124" s="127">
        <v>5500.0619610000003</v>
      </c>
      <c r="P124" s="127">
        <v>5322.2328319999997</v>
      </c>
      <c r="Q124" s="127">
        <v>4905.8197270000001</v>
      </c>
      <c r="R124" s="127">
        <v>5197.6908439999997</v>
      </c>
      <c r="S124" s="127">
        <v>5130.431979</v>
      </c>
      <c r="T124" s="127">
        <v>5164.8055169999998</v>
      </c>
      <c r="U124" s="127">
        <v>5434.7406099999998</v>
      </c>
      <c r="V124" s="127">
        <v>4911.6954299999998</v>
      </c>
      <c r="W124" s="127">
        <v>4898.5368159999998</v>
      </c>
      <c r="X124" s="127">
        <v>4888.6735930000004</v>
      </c>
      <c r="Y124" s="127">
        <v>4840.4476009999998</v>
      </c>
      <c r="Z124" s="127">
        <v>4905.0807130000003</v>
      </c>
      <c r="AA124" s="127">
        <v>4911.8877970000003</v>
      </c>
      <c r="AB124" s="127">
        <v>4868.7703579999998</v>
      </c>
      <c r="AC124" s="127">
        <v>4723.7470000000003</v>
      </c>
      <c r="AD124" s="127">
        <v>4660.2157390000002</v>
      </c>
      <c r="AE124" s="127">
        <v>4603.3467849999997</v>
      </c>
      <c r="AF124" s="127">
        <v>4645.7917369999996</v>
      </c>
      <c r="AG124" s="127">
        <v>4605.2957470000001</v>
      </c>
      <c r="AH124" s="127">
        <v>4714.2788929999997</v>
      </c>
      <c r="AI124" s="127">
        <v>4777.2998969999999</v>
      </c>
      <c r="AJ124" s="127">
        <v>4835.4483440000004</v>
      </c>
      <c r="AK124" s="127">
        <v>4892.3158020000001</v>
      </c>
      <c r="AL124" s="127">
        <v>4933.5351449999998</v>
      </c>
      <c r="AM124" s="127">
        <v>5020.0113330000004</v>
      </c>
      <c r="AN124" s="127">
        <v>5090.9878520000002</v>
      </c>
      <c r="AO124" s="127">
        <v>5106.0806350000003</v>
      </c>
      <c r="AP124" s="127">
        <v>5085.0299599999998</v>
      </c>
      <c r="AQ124" s="127">
        <v>5132.6725029999998</v>
      </c>
      <c r="AR124" s="127">
        <v>4985.8819949999997</v>
      </c>
      <c r="AS124" s="127">
        <v>5336.7023010000003</v>
      </c>
      <c r="AT124" s="127">
        <v>5512.690818</v>
      </c>
      <c r="AU124" s="127">
        <v>5581.0287589999998</v>
      </c>
      <c r="AV124" s="127">
        <v>5692.0442112078099</v>
      </c>
      <c r="AW124" s="127">
        <v>5753.8276582946501</v>
      </c>
      <c r="AX124" s="127">
        <v>6021.3145333045704</v>
      </c>
      <c r="AY124" s="127">
        <v>6309.80146676809</v>
      </c>
      <c r="AZ124" s="127">
        <v>6417.20314799876</v>
      </c>
      <c r="BA124" s="127">
        <v>5983.92239774266</v>
      </c>
      <c r="BB124" s="127">
        <v>6490.5617461094826</v>
      </c>
      <c r="BC124" s="127">
        <v>6344.0798685903956</v>
      </c>
      <c r="BD124" s="127">
        <v>9016.3979999999992</v>
      </c>
      <c r="BE124" s="127">
        <v>12344.921640390001</v>
      </c>
      <c r="BF124" s="127">
        <v>14081.680538210001</v>
      </c>
      <c r="BG124" s="127">
        <v>8234.7600149240006</v>
      </c>
      <c r="BH124" s="127">
        <v>6372.3547312226001</v>
      </c>
      <c r="BI124" s="127">
        <v>6620.833898576001</v>
      </c>
      <c r="BJ124" s="127">
        <v>6741.1503571820576</v>
      </c>
      <c r="BK124" s="127">
        <v>17806.432736768395</v>
      </c>
      <c r="BL124" s="127">
        <v>29582.757910915934</v>
      </c>
      <c r="BM124" s="127">
        <v>31740.211187261022</v>
      </c>
      <c r="BN124" s="127">
        <v>33139.397658902191</v>
      </c>
      <c r="BO124" s="127">
        <v>33827.32669591446</v>
      </c>
      <c r="BP124" s="127">
        <v>23940.860372869269</v>
      </c>
      <c r="BQ124" s="127">
        <v>23093.886691336949</v>
      </c>
      <c r="BR124" s="127">
        <v>24617.863755187958</v>
      </c>
      <c r="BS124" s="127">
        <v>26580.108971943635</v>
      </c>
      <c r="BT124" s="127">
        <v>26807.286236894903</v>
      </c>
      <c r="BU124" s="127">
        <v>27235.536544099712</v>
      </c>
      <c r="BV124" s="127">
        <v>27902.152486643743</v>
      </c>
      <c r="BW124" s="127">
        <v>30887.050958341195</v>
      </c>
      <c r="BX124" s="127">
        <v>33498.601916380256</v>
      </c>
      <c r="BY124" s="127">
        <v>33938.443933052447</v>
      </c>
      <c r="BZ124" s="127">
        <v>34309.41792340875</v>
      </c>
      <c r="CA124" s="127">
        <v>33700.100157504647</v>
      </c>
      <c r="CB124" s="127">
        <v>32497.276755864303</v>
      </c>
      <c r="CC124" s="127">
        <v>34714.564568039503</v>
      </c>
      <c r="CD124" s="127">
        <v>35107.346136505497</v>
      </c>
      <c r="CE124" s="127">
        <v>35411.618195382696</v>
      </c>
      <c r="CF124" s="127">
        <v>35700.371553624398</v>
      </c>
      <c r="CG124" s="127">
        <v>34785.923032832601</v>
      </c>
      <c r="CH124" s="127">
        <v>35498.702271111302</v>
      </c>
      <c r="CI124" s="127">
        <v>36328.32903902921</v>
      </c>
      <c r="CJ124" s="127">
        <v>37738.531003504431</v>
      </c>
      <c r="CK124" s="127">
        <v>37943.233479000002</v>
      </c>
      <c r="CL124" s="127">
        <v>38754.668205291397</v>
      </c>
      <c r="CM124" s="127">
        <v>39329.914921579919</v>
      </c>
      <c r="CN124" s="127">
        <v>39691.823136006322</v>
      </c>
      <c r="CO124" s="127">
        <v>40192.268494278265</v>
      </c>
      <c r="CP124" s="127">
        <v>40837.516027917562</v>
      </c>
      <c r="CQ124" s="127">
        <v>42614.434163000005</v>
      </c>
      <c r="CR124" s="127">
        <v>42071.442512000001</v>
      </c>
      <c r="CS124" s="127">
        <v>51111.625989999993</v>
      </c>
      <c r="CT124" s="127">
        <v>51544.989660000007</v>
      </c>
      <c r="CU124" s="127">
        <v>51996.482200000006</v>
      </c>
      <c r="CV124" s="127">
        <v>52242.195120000004</v>
      </c>
      <c r="CW124" s="127">
        <v>50825.437737</v>
      </c>
      <c r="CX124" s="127">
        <v>50637.02781</v>
      </c>
    </row>
    <row r="125" spans="1:102">
      <c r="A125" s="129" t="s">
        <v>499</v>
      </c>
      <c r="B125" s="127">
        <v>647.63469710000004</v>
      </c>
      <c r="C125" s="127">
        <v>1403.4893830000001</v>
      </c>
      <c r="D125" s="127">
        <v>2949.0004359999998</v>
      </c>
      <c r="E125" s="127">
        <v>2910.485651</v>
      </c>
      <c r="F125" s="127">
        <v>2939.016059</v>
      </c>
      <c r="G125" s="127">
        <v>2956.813126</v>
      </c>
      <c r="H125" s="127">
        <v>1846.4794770000001</v>
      </c>
      <c r="I125" s="127">
        <v>1863.5641869999999</v>
      </c>
      <c r="J125" s="127">
        <v>1885.358033</v>
      </c>
      <c r="K125" s="127">
        <v>1847.258761</v>
      </c>
      <c r="L125" s="127">
        <v>1733.8195370000001</v>
      </c>
      <c r="M125" s="127">
        <v>1741.338587</v>
      </c>
      <c r="N125" s="127">
        <v>1763.557554</v>
      </c>
      <c r="O125" s="127">
        <v>1774.9273929999999</v>
      </c>
      <c r="P125" s="127">
        <v>1785.699799</v>
      </c>
      <c r="Q125" s="127">
        <v>1480.879604</v>
      </c>
      <c r="R125" s="127">
        <v>1540.155475</v>
      </c>
      <c r="S125" s="127">
        <v>1876.157551</v>
      </c>
      <c r="T125" s="127">
        <v>1468.9100020000001</v>
      </c>
      <c r="U125" s="127">
        <v>1592.701282</v>
      </c>
      <c r="V125" s="127">
        <v>1176.612932</v>
      </c>
      <c r="W125" s="127">
        <v>1033.2085950000001</v>
      </c>
      <c r="X125" s="127">
        <v>804.65951589999997</v>
      </c>
      <c r="Y125" s="127">
        <v>677.84542980000003</v>
      </c>
      <c r="Z125" s="127">
        <v>573.97183989999996</v>
      </c>
      <c r="AA125" s="127">
        <v>571.37670909999997</v>
      </c>
      <c r="AB125" s="127">
        <v>584.54826009999999</v>
      </c>
      <c r="AC125" s="127">
        <v>550.375</v>
      </c>
      <c r="AD125" s="127">
        <v>585.16038249999997</v>
      </c>
      <c r="AE125" s="127">
        <v>584.52616920000003</v>
      </c>
      <c r="AF125" s="127">
        <v>592.98490560000005</v>
      </c>
      <c r="AG125" s="127">
        <v>517.72837000000004</v>
      </c>
      <c r="AH125" s="127">
        <v>612.72718950000001</v>
      </c>
      <c r="AI125" s="127">
        <v>622.96374179999998</v>
      </c>
      <c r="AJ125" s="127">
        <v>638.24474299999997</v>
      </c>
      <c r="AK125" s="127">
        <v>643.09692340000004</v>
      </c>
      <c r="AL125" s="127">
        <v>664.14883120000002</v>
      </c>
      <c r="AM125" s="127">
        <v>609.83513600000003</v>
      </c>
      <c r="AN125" s="127">
        <v>613.05388489999996</v>
      </c>
      <c r="AO125" s="127">
        <v>865.16159589999995</v>
      </c>
      <c r="AP125" s="127">
        <v>796.98059320000004</v>
      </c>
      <c r="AQ125" s="127">
        <v>804.50752929999999</v>
      </c>
      <c r="AR125" s="127">
        <v>767.67321579999998</v>
      </c>
      <c r="AS125" s="127">
        <v>937.77592830000003</v>
      </c>
      <c r="AT125" s="127">
        <v>696.44537249999996</v>
      </c>
      <c r="AU125" s="127">
        <v>707.48094960000003</v>
      </c>
      <c r="AV125" s="127">
        <v>706.12424383189511</v>
      </c>
      <c r="AW125" s="127">
        <v>670.93222812881186</v>
      </c>
      <c r="AX125" s="127">
        <v>682.71035392887507</v>
      </c>
      <c r="AY125" s="127">
        <v>772.63866220785371</v>
      </c>
      <c r="AZ125" s="127">
        <v>796.05966997678763</v>
      </c>
      <c r="BA125" s="127">
        <v>802.34889946763053</v>
      </c>
      <c r="BB125" s="127">
        <v>778.94745500559134</v>
      </c>
      <c r="BC125" s="127">
        <v>735.97075376107603</v>
      </c>
      <c r="BD125" s="127">
        <v>616.64200000000005</v>
      </c>
      <c r="BE125" s="127">
        <v>554.803</v>
      </c>
      <c r="BF125" s="127">
        <v>585.623605</v>
      </c>
      <c r="BG125" s="127">
        <v>522.95500000000004</v>
      </c>
      <c r="BH125" s="127">
        <v>3632.4284519928747</v>
      </c>
      <c r="BI125" s="127">
        <v>3396.2869999999998</v>
      </c>
      <c r="BJ125" s="127">
        <v>3163.7103895775699</v>
      </c>
      <c r="BK125" s="127">
        <v>1907.2057160210425</v>
      </c>
      <c r="BL125" s="127">
        <v>2077.8978798823409</v>
      </c>
      <c r="BM125" s="127">
        <v>2128.4536601035916</v>
      </c>
      <c r="BN125" s="127">
        <v>2171.5652795481551</v>
      </c>
      <c r="BO125" s="127">
        <v>1446.2142524127601</v>
      </c>
      <c r="BP125" s="127">
        <v>1563.0693767723087</v>
      </c>
      <c r="BQ125" s="127">
        <v>1191.9362866497909</v>
      </c>
      <c r="BR125" s="127">
        <v>1204.3672485430577</v>
      </c>
      <c r="BS125" s="127">
        <v>1225.9215257468811</v>
      </c>
      <c r="BT125" s="127">
        <v>1247.1074247482782</v>
      </c>
      <c r="BU125" s="127">
        <v>1319.2803648745146</v>
      </c>
      <c r="BV125" s="127">
        <v>1345.2719252342843</v>
      </c>
      <c r="BW125" s="127">
        <v>1761.1625596038191</v>
      </c>
      <c r="BX125" s="127">
        <v>1794.7383147444998</v>
      </c>
      <c r="BY125" s="127">
        <v>1799.6532120030063</v>
      </c>
      <c r="BZ125" s="127">
        <v>1818.7038887097483</v>
      </c>
      <c r="CA125" s="127">
        <v>1847.7378322863881</v>
      </c>
      <c r="CB125" s="127">
        <v>1829.8114438341461</v>
      </c>
      <c r="CC125" s="127">
        <v>1695.4369215648003</v>
      </c>
      <c r="CD125" s="127">
        <v>1717.3137760939999</v>
      </c>
      <c r="CE125" s="127">
        <v>1821.7870093229999</v>
      </c>
      <c r="CF125" s="127">
        <v>1819.9317157590999</v>
      </c>
      <c r="CG125" s="127">
        <v>1832.8342843697001</v>
      </c>
      <c r="CH125" s="127">
        <v>1855.7412268298999</v>
      </c>
      <c r="CI125" s="127">
        <v>1865.8077854872997</v>
      </c>
      <c r="CJ125" s="127">
        <v>1900.7912930244001</v>
      </c>
      <c r="CK125" s="127">
        <v>1896.344341</v>
      </c>
      <c r="CL125" s="127">
        <v>1906.9423399148</v>
      </c>
      <c r="CM125" s="127">
        <v>1903.1828851469998</v>
      </c>
      <c r="CN125" s="127">
        <v>1925.5573118374</v>
      </c>
      <c r="CO125" s="127">
        <v>1524.1060853039999</v>
      </c>
      <c r="CP125" s="127">
        <v>1543.4236460000002</v>
      </c>
      <c r="CQ125" s="127">
        <v>1615.881562</v>
      </c>
      <c r="CR125" s="127">
        <v>1679.906252</v>
      </c>
      <c r="CS125" s="127">
        <v>1641.5775100000001</v>
      </c>
      <c r="CT125" s="127">
        <v>1805.8122619999999</v>
      </c>
      <c r="CU125" s="127">
        <v>1824.2749639999997</v>
      </c>
      <c r="CV125" s="127">
        <v>1816.6734379999998</v>
      </c>
      <c r="CW125" s="127">
        <v>1813.9558102000001</v>
      </c>
      <c r="CX125" s="127">
        <v>1823.5722080999999</v>
      </c>
    </row>
    <row r="126" spans="1:102">
      <c r="A126" s="129" t="s">
        <v>500</v>
      </c>
      <c r="B126" s="127" t="s">
        <v>113</v>
      </c>
      <c r="C126" s="127">
        <v>0</v>
      </c>
      <c r="D126" s="127">
        <v>0</v>
      </c>
      <c r="E126" s="127">
        <v>0</v>
      </c>
      <c r="F126" s="127">
        <v>0</v>
      </c>
      <c r="G126" s="127">
        <v>0</v>
      </c>
      <c r="H126" s="127">
        <v>0</v>
      </c>
      <c r="I126" s="127">
        <v>0</v>
      </c>
      <c r="J126" s="127">
        <v>0</v>
      </c>
      <c r="K126" s="127">
        <v>0</v>
      </c>
      <c r="L126" s="127">
        <v>0</v>
      </c>
      <c r="M126" s="127">
        <v>0</v>
      </c>
      <c r="N126" s="127">
        <v>0</v>
      </c>
      <c r="O126" s="127">
        <v>0</v>
      </c>
      <c r="P126" s="127">
        <v>0</v>
      </c>
      <c r="Q126" s="127">
        <v>0</v>
      </c>
      <c r="R126" s="127">
        <v>0</v>
      </c>
      <c r="S126" s="127">
        <v>0</v>
      </c>
      <c r="T126" s="127">
        <v>0</v>
      </c>
      <c r="U126" s="127">
        <v>0</v>
      </c>
      <c r="V126" s="127">
        <v>0</v>
      </c>
      <c r="W126" s="127">
        <v>0</v>
      </c>
      <c r="X126" s="127">
        <v>0</v>
      </c>
      <c r="Y126" s="127">
        <v>0</v>
      </c>
      <c r="Z126" s="127">
        <v>0</v>
      </c>
      <c r="AA126" s="127">
        <v>0</v>
      </c>
      <c r="AB126" s="127">
        <v>0</v>
      </c>
      <c r="AC126" s="127">
        <v>0</v>
      </c>
      <c r="AD126" s="127">
        <v>0</v>
      </c>
      <c r="AE126" s="127">
        <v>0</v>
      </c>
      <c r="AF126" s="127">
        <v>0</v>
      </c>
      <c r="AG126" s="127">
        <v>0</v>
      </c>
      <c r="AH126" s="127">
        <v>0</v>
      </c>
      <c r="AI126" s="127">
        <v>0</v>
      </c>
      <c r="AJ126" s="127">
        <v>0</v>
      </c>
      <c r="AK126" s="127">
        <v>0</v>
      </c>
      <c r="AL126" s="127">
        <v>0</v>
      </c>
      <c r="AM126" s="127">
        <v>0</v>
      </c>
      <c r="AN126" s="127">
        <v>0</v>
      </c>
      <c r="AO126" s="127">
        <v>0</v>
      </c>
      <c r="AP126" s="127">
        <v>0</v>
      </c>
      <c r="AQ126" s="127">
        <v>0</v>
      </c>
      <c r="AR126" s="127">
        <v>0</v>
      </c>
      <c r="AS126" s="127">
        <v>0</v>
      </c>
      <c r="AT126" s="127">
        <v>0</v>
      </c>
      <c r="AU126" s="127">
        <v>0</v>
      </c>
      <c r="AV126" s="127">
        <v>0</v>
      </c>
      <c r="AW126" s="127">
        <v>0</v>
      </c>
      <c r="AX126" s="127">
        <v>0</v>
      </c>
      <c r="AY126" s="127">
        <v>0</v>
      </c>
      <c r="AZ126" s="127">
        <v>0</v>
      </c>
      <c r="BA126" s="127">
        <v>0</v>
      </c>
      <c r="BB126" s="127">
        <v>0.14099999999999999</v>
      </c>
      <c r="BC126" s="127">
        <v>35.747</v>
      </c>
      <c r="BD126" s="127">
        <v>138.191</v>
      </c>
      <c r="BE126" s="127">
        <v>53.219000000000001</v>
      </c>
      <c r="BF126" s="127">
        <v>52.701999999999998</v>
      </c>
      <c r="BG126" s="127">
        <v>101.0097146346</v>
      </c>
      <c r="BH126" s="127">
        <v>101.8390399423</v>
      </c>
      <c r="BI126" s="127">
        <v>122.09937437329999</v>
      </c>
      <c r="BJ126" s="127">
        <v>106.96786056586575</v>
      </c>
      <c r="BK126" s="127">
        <v>3855.3318197480608</v>
      </c>
      <c r="BL126" s="127">
        <v>4961.4265965062114</v>
      </c>
      <c r="BM126" s="127">
        <v>2005.898275412919</v>
      </c>
      <c r="BN126" s="127">
        <v>2029.6490121997556</v>
      </c>
      <c r="BO126" s="127">
        <v>2050.7709341750347</v>
      </c>
      <c r="BP126" s="127">
        <v>483.99591867394565</v>
      </c>
      <c r="BQ126" s="127">
        <v>6774.1878779772405</v>
      </c>
      <c r="BR126" s="127">
        <v>6776.8771490377694</v>
      </c>
      <c r="BS126" s="127">
        <v>7340.4938605129373</v>
      </c>
      <c r="BT126" s="127">
        <v>7925.7392586420083</v>
      </c>
      <c r="BU126" s="127">
        <v>7969.1185733474076</v>
      </c>
      <c r="BV126" s="127">
        <v>8037.5632908752023</v>
      </c>
      <c r="BW126" s="127">
        <v>8128.7213412051233</v>
      </c>
      <c r="BX126" s="127">
        <v>8267.1761892509585</v>
      </c>
      <c r="BY126" s="127">
        <v>8530.7367470001445</v>
      </c>
      <c r="BZ126" s="127">
        <v>8629.6018478884398</v>
      </c>
      <c r="CA126" s="127">
        <v>8590.8631944061581</v>
      </c>
      <c r="CB126" s="127">
        <v>8709.1812950982367</v>
      </c>
      <c r="CC126" s="127">
        <v>8794.8788676573004</v>
      </c>
      <c r="CD126" s="127">
        <v>8845.2760272262985</v>
      </c>
      <c r="CE126" s="127">
        <v>8903.3002461555006</v>
      </c>
      <c r="CF126" s="127">
        <v>8903.8120234024009</v>
      </c>
      <c r="CG126" s="127">
        <v>8878.2544694403005</v>
      </c>
      <c r="CH126" s="127">
        <v>8920.1711099389013</v>
      </c>
      <c r="CI126" s="127">
        <v>9027.6067660428198</v>
      </c>
      <c r="CJ126" s="127">
        <v>9034.6771210263996</v>
      </c>
      <c r="CK126" s="127">
        <v>9047.7306750000007</v>
      </c>
      <c r="CL126" s="127">
        <v>9106.2851845657005</v>
      </c>
      <c r="CM126" s="127">
        <v>9055.3356543236514</v>
      </c>
      <c r="CN126" s="127">
        <v>9184.973208275489</v>
      </c>
      <c r="CO126" s="127">
        <v>9310.084639742272</v>
      </c>
      <c r="CP126" s="127">
        <v>9477.0764272003107</v>
      </c>
      <c r="CQ126" s="127">
        <v>9594.2898619999996</v>
      </c>
      <c r="CR126" s="127">
        <v>9678.0680780000002</v>
      </c>
      <c r="CS126" s="127">
        <v>9719.812285</v>
      </c>
      <c r="CT126" s="127">
        <v>9779.8636470000001</v>
      </c>
      <c r="CU126" s="127">
        <v>10016.027709</v>
      </c>
      <c r="CV126" s="127">
        <v>10080.014355000001</v>
      </c>
      <c r="CW126" s="127">
        <v>10132.304855</v>
      </c>
      <c r="CX126" s="127">
        <v>10143.229469</v>
      </c>
    </row>
    <row r="127" spans="1:102">
      <c r="A127" s="129" t="s">
        <v>501</v>
      </c>
      <c r="B127" s="127" t="s">
        <v>113</v>
      </c>
      <c r="C127" s="127">
        <v>0</v>
      </c>
      <c r="D127" s="127">
        <v>0</v>
      </c>
      <c r="E127" s="127">
        <v>0</v>
      </c>
      <c r="F127" s="127">
        <v>0</v>
      </c>
      <c r="G127" s="127">
        <v>0</v>
      </c>
      <c r="H127" s="127">
        <v>0</v>
      </c>
      <c r="I127" s="127">
        <v>0</v>
      </c>
      <c r="J127" s="127">
        <v>0</v>
      </c>
      <c r="K127" s="127">
        <v>0</v>
      </c>
      <c r="L127" s="127">
        <v>0</v>
      </c>
      <c r="M127" s="127">
        <v>0</v>
      </c>
      <c r="N127" s="127">
        <v>0</v>
      </c>
      <c r="O127" s="127">
        <v>0</v>
      </c>
      <c r="P127" s="127">
        <v>0</v>
      </c>
      <c r="Q127" s="127">
        <v>0</v>
      </c>
      <c r="R127" s="127">
        <v>0</v>
      </c>
      <c r="S127" s="127">
        <v>0</v>
      </c>
      <c r="T127" s="127">
        <v>0</v>
      </c>
      <c r="U127" s="127">
        <v>0</v>
      </c>
      <c r="V127" s="127">
        <v>0</v>
      </c>
      <c r="W127" s="127">
        <v>0</v>
      </c>
      <c r="X127" s="127">
        <v>0</v>
      </c>
      <c r="Y127" s="127">
        <v>0</v>
      </c>
      <c r="Z127" s="127">
        <v>0</v>
      </c>
      <c r="AA127" s="127">
        <v>0</v>
      </c>
      <c r="AB127" s="127">
        <v>0</v>
      </c>
      <c r="AC127" s="127">
        <v>0</v>
      </c>
      <c r="AD127" s="127">
        <v>0</v>
      </c>
      <c r="AE127" s="127">
        <v>0</v>
      </c>
      <c r="AF127" s="127">
        <v>0</v>
      </c>
      <c r="AG127" s="127">
        <v>0</v>
      </c>
      <c r="AH127" s="127">
        <v>0</v>
      </c>
      <c r="AI127" s="127">
        <v>0</v>
      </c>
      <c r="AJ127" s="127">
        <v>0</v>
      </c>
      <c r="AK127" s="127">
        <v>0</v>
      </c>
      <c r="AL127" s="127">
        <v>0</v>
      </c>
      <c r="AM127" s="127">
        <v>0</v>
      </c>
      <c r="AN127" s="127">
        <v>0</v>
      </c>
      <c r="AO127" s="127">
        <v>0</v>
      </c>
      <c r="AP127" s="127">
        <v>0</v>
      </c>
      <c r="AQ127" s="127">
        <v>0</v>
      </c>
      <c r="AR127" s="127">
        <v>0</v>
      </c>
      <c r="AS127" s="127">
        <v>0</v>
      </c>
      <c r="AT127" s="127">
        <v>0</v>
      </c>
      <c r="AU127" s="127">
        <v>0</v>
      </c>
      <c r="AV127" s="127">
        <v>0</v>
      </c>
      <c r="AW127" s="127">
        <v>0</v>
      </c>
      <c r="AX127" s="127">
        <v>0</v>
      </c>
      <c r="AY127" s="127">
        <v>0</v>
      </c>
      <c r="AZ127" s="127">
        <v>0</v>
      </c>
      <c r="BA127" s="127">
        <v>0</v>
      </c>
      <c r="BB127" s="127">
        <v>0</v>
      </c>
      <c r="BC127" s="127">
        <v>24.75</v>
      </c>
      <c r="BD127" s="127">
        <v>27.687999999999999</v>
      </c>
      <c r="BE127" s="127">
        <v>28.295000000000002</v>
      </c>
      <c r="BF127" s="127">
        <v>29.434999999999999</v>
      </c>
      <c r="BG127" s="127">
        <v>244.80500000000001</v>
      </c>
      <c r="BH127" s="127">
        <v>248.471</v>
      </c>
      <c r="BI127" s="127">
        <v>232.108</v>
      </c>
      <c r="BJ127" s="127">
        <v>223.06</v>
      </c>
      <c r="BK127" s="127">
        <v>1333.3630000000001</v>
      </c>
      <c r="BL127" s="127">
        <v>1872.491966103101</v>
      </c>
      <c r="BM127" s="127">
        <v>1986.2215769922834</v>
      </c>
      <c r="BN127" s="127">
        <v>1965.4034616903384</v>
      </c>
      <c r="BO127" s="127">
        <v>804.54283438394589</v>
      </c>
      <c r="BP127" s="127">
        <v>982.17344031393247</v>
      </c>
      <c r="BQ127" s="127">
        <v>639.96318958972392</v>
      </c>
      <c r="BR127" s="127">
        <v>489.13272155159382</v>
      </c>
      <c r="BS127" s="127">
        <v>497.33579199239085</v>
      </c>
      <c r="BT127" s="127">
        <v>1675.3235807880926</v>
      </c>
      <c r="BU127" s="127">
        <v>1549.7732783989525</v>
      </c>
      <c r="BV127" s="127">
        <v>1571.4864000996158</v>
      </c>
      <c r="BW127" s="127">
        <v>1585.2476683469606</v>
      </c>
      <c r="BX127" s="127">
        <v>1691.7991117773081</v>
      </c>
      <c r="BY127" s="127">
        <v>1708.0685590026776</v>
      </c>
      <c r="BZ127" s="127">
        <v>1728.1659267168156</v>
      </c>
      <c r="CA127" s="127">
        <v>1710.491198892702</v>
      </c>
      <c r="CB127" s="127">
        <v>1736.7113040775569</v>
      </c>
      <c r="CC127" s="127">
        <v>1754.9854084113999</v>
      </c>
      <c r="CD127" s="127">
        <v>1758.1667408517999</v>
      </c>
      <c r="CE127" s="127">
        <v>1745.7853538376</v>
      </c>
      <c r="CF127" s="127">
        <v>1745.5021527376</v>
      </c>
      <c r="CG127" s="127">
        <v>1554.4600887308</v>
      </c>
      <c r="CH127" s="127">
        <v>1541.5686161579001</v>
      </c>
      <c r="CI127" s="127">
        <v>1804.5239010941</v>
      </c>
      <c r="CJ127" s="127">
        <v>1822.2205240517001</v>
      </c>
      <c r="CK127" s="127">
        <v>1699.9114550000002</v>
      </c>
      <c r="CL127" s="127">
        <v>1718.6048026000001</v>
      </c>
      <c r="CM127" s="127">
        <v>1694.5012955976999</v>
      </c>
      <c r="CN127" s="127">
        <v>1718.5031654176</v>
      </c>
      <c r="CO127" s="127">
        <v>1903.9674741934998</v>
      </c>
      <c r="CP127" s="127">
        <v>1701.5097470000001</v>
      </c>
      <c r="CQ127" s="127">
        <v>1721.2434350000001</v>
      </c>
      <c r="CR127" s="127">
        <v>1721.1291980000001</v>
      </c>
      <c r="CS127" s="127">
        <v>1776.9190340299999</v>
      </c>
      <c r="CT127" s="127">
        <v>2059.532741</v>
      </c>
      <c r="CU127" s="127">
        <v>2078.1662029999998</v>
      </c>
      <c r="CV127" s="127">
        <v>2057.3085169999999</v>
      </c>
      <c r="CW127" s="127">
        <v>869.60434585999997</v>
      </c>
      <c r="CX127" s="127">
        <v>868.67672870999991</v>
      </c>
    </row>
    <row r="128" spans="1:102">
      <c r="A128" s="130" t="s">
        <v>502</v>
      </c>
      <c r="B128" s="127">
        <v>11007.089972199999</v>
      </c>
      <c r="C128" s="127">
        <v>18897.9586452</v>
      </c>
      <c r="D128" s="127">
        <v>20849.548864199998</v>
      </c>
      <c r="E128" s="127">
        <v>20927.119892800001</v>
      </c>
      <c r="F128" s="127">
        <v>21749.4955314</v>
      </c>
      <c r="G128" s="127">
        <v>22030.708688300001</v>
      </c>
      <c r="H128" s="127">
        <v>23757.510395900001</v>
      </c>
      <c r="I128" s="127">
        <v>23291.491593100003</v>
      </c>
      <c r="J128" s="127">
        <v>24419.137763899998</v>
      </c>
      <c r="K128" s="127">
        <v>24490.914080800001</v>
      </c>
      <c r="L128" s="127">
        <v>24405.861031699998</v>
      </c>
      <c r="M128" s="127">
        <v>24842.708110699998</v>
      </c>
      <c r="N128" s="127">
        <v>25531.629292499998</v>
      </c>
      <c r="O128" s="127">
        <v>24333.883372600001</v>
      </c>
      <c r="P128" s="127">
        <v>24991.515124900001</v>
      </c>
      <c r="Q128" s="127">
        <v>23006.844821600003</v>
      </c>
      <c r="R128" s="127">
        <v>23924.208812099998</v>
      </c>
      <c r="S128" s="127">
        <v>24513.076590199998</v>
      </c>
      <c r="T128" s="127">
        <v>24866.8976573</v>
      </c>
      <c r="U128" s="127">
        <v>23443.625978900003</v>
      </c>
      <c r="V128" s="127">
        <v>23009.7352111</v>
      </c>
      <c r="W128" s="127">
        <v>23000.3812502</v>
      </c>
      <c r="X128" s="127">
        <v>23430.701888000003</v>
      </c>
      <c r="Y128" s="127">
        <v>22942.303736400001</v>
      </c>
      <c r="Z128" s="127">
        <v>23166.147376200002</v>
      </c>
      <c r="AA128" s="127">
        <v>23411.508005199998</v>
      </c>
      <c r="AB128" s="127">
        <v>22761.035517900003</v>
      </c>
      <c r="AC128" s="127">
        <v>22908.266</v>
      </c>
      <c r="AD128" s="127">
        <v>21959.180198200003</v>
      </c>
      <c r="AE128" s="127">
        <v>22567.337443500001</v>
      </c>
      <c r="AF128" s="127">
        <v>22742.1027631</v>
      </c>
      <c r="AG128" s="127">
        <v>23493.284205400003</v>
      </c>
      <c r="AH128" s="127">
        <v>24319.7835056</v>
      </c>
      <c r="AI128" s="127">
        <v>25417.050083899998</v>
      </c>
      <c r="AJ128" s="127">
        <v>26177.397863699996</v>
      </c>
      <c r="AK128" s="127">
        <v>26134.888422099997</v>
      </c>
      <c r="AL128" s="127">
        <v>24580.921735899999</v>
      </c>
      <c r="AM128" s="127">
        <v>24160.049346699998</v>
      </c>
      <c r="AN128" s="127">
        <v>23439.6770932</v>
      </c>
      <c r="AO128" s="127">
        <v>22469.812084099998</v>
      </c>
      <c r="AP128" s="127">
        <v>20194.059107199999</v>
      </c>
      <c r="AQ128" s="127">
        <v>19263.275746899999</v>
      </c>
      <c r="AR128" s="127">
        <v>16773.383174800001</v>
      </c>
      <c r="AS128" s="127">
        <v>16786.214909999999</v>
      </c>
      <c r="AT128" s="127">
        <v>16754.0708653</v>
      </c>
      <c r="AU128" s="127">
        <v>17025.675902200001</v>
      </c>
      <c r="AV128" s="127">
        <v>17144.840370523911</v>
      </c>
      <c r="AW128" s="127">
        <v>17334.909184035656</v>
      </c>
      <c r="AX128" s="127">
        <v>17504.352980745258</v>
      </c>
      <c r="AY128" s="127">
        <v>17473.738825216253</v>
      </c>
      <c r="AZ128" s="127">
        <v>17452.93439133896</v>
      </c>
      <c r="BA128" s="127">
        <v>17149.697061335668</v>
      </c>
      <c r="BB128" s="127">
        <v>16967.689087825649</v>
      </c>
      <c r="BC128" s="127">
        <v>16330.335737929363</v>
      </c>
      <c r="BD128" s="127">
        <v>18510.735000000001</v>
      </c>
      <c r="BE128" s="127">
        <v>21829.733</v>
      </c>
      <c r="BF128" s="127">
        <v>23903.993179999998</v>
      </c>
      <c r="BG128" s="127">
        <v>27064.641241126701</v>
      </c>
      <c r="BH128" s="127">
        <v>25575.817510135246</v>
      </c>
      <c r="BI128" s="127">
        <v>26426.801193231298</v>
      </c>
      <c r="BJ128" s="127">
        <v>27479.405393240588</v>
      </c>
      <c r="BK128" s="127">
        <v>30552.351609180787</v>
      </c>
      <c r="BL128" s="127">
        <v>33368.080067402268</v>
      </c>
      <c r="BM128" s="127">
        <v>34884.063508487357</v>
      </c>
      <c r="BN128" s="127">
        <v>35777.969462543784</v>
      </c>
      <c r="BO128" s="127">
        <v>38207.568808768941</v>
      </c>
      <c r="BP128" s="127">
        <v>32018.475536747803</v>
      </c>
      <c r="BQ128" s="127">
        <v>26349.74277971316</v>
      </c>
      <c r="BR128" s="127">
        <v>25891.202133194391</v>
      </c>
      <c r="BS128" s="127">
        <v>26362.064956314814</v>
      </c>
      <c r="BT128" s="127">
        <v>26986.765808480344</v>
      </c>
      <c r="BU128" s="127">
        <v>26731.173698951552</v>
      </c>
      <c r="BV128" s="127">
        <v>27197.965565397957</v>
      </c>
      <c r="BW128" s="127">
        <v>27595.614463985905</v>
      </c>
      <c r="BX128" s="127">
        <v>28288.291136853317</v>
      </c>
      <c r="BY128" s="127">
        <v>28182.233488058089</v>
      </c>
      <c r="BZ128" s="127">
        <v>29498.273359230639</v>
      </c>
      <c r="CA128" s="127">
        <v>28682.130712087936</v>
      </c>
      <c r="CB128" s="127">
        <v>29488.865944144993</v>
      </c>
      <c r="CC128" s="127">
        <v>29645.507048756404</v>
      </c>
      <c r="CD128" s="127">
        <v>30085.151975477402</v>
      </c>
      <c r="CE128" s="127">
        <v>29699.146641327799</v>
      </c>
      <c r="CF128" s="127">
        <v>29320.807665926404</v>
      </c>
      <c r="CG128" s="127">
        <v>28765.724515448805</v>
      </c>
      <c r="CH128" s="127">
        <v>28847.145127307704</v>
      </c>
      <c r="CI128" s="127">
        <v>28733.632839735998</v>
      </c>
      <c r="CJ128" s="127">
        <v>29094.386179802794</v>
      </c>
      <c r="CK128" s="127">
        <v>28105.931242999995</v>
      </c>
      <c r="CL128" s="127">
        <v>28503.668970335395</v>
      </c>
      <c r="CM128" s="127">
        <v>27215.702551165396</v>
      </c>
      <c r="CN128" s="127">
        <v>27403.361229100796</v>
      </c>
      <c r="CO128" s="127">
        <v>27442.161950947502</v>
      </c>
      <c r="CP128" s="127">
        <v>27532.443039999998</v>
      </c>
      <c r="CQ128" s="127">
        <v>27943.380085000001</v>
      </c>
      <c r="CR128" s="127">
        <v>28774.295130999999</v>
      </c>
      <c r="CS128" s="127">
        <v>29001.542830999999</v>
      </c>
      <c r="CT128" s="127">
        <v>29125.513698999996</v>
      </c>
      <c r="CU128" s="127">
        <v>30081.208041000002</v>
      </c>
      <c r="CV128" s="127">
        <v>28963.993358000003</v>
      </c>
      <c r="CW128" s="127">
        <v>28754.72326622</v>
      </c>
      <c r="CX128" s="127">
        <v>29137.758716059998</v>
      </c>
    </row>
    <row r="129" spans="1:102">
      <c r="A129" s="131" t="s">
        <v>503</v>
      </c>
      <c r="B129" s="127">
        <v>29.201682000000002</v>
      </c>
      <c r="C129" s="127">
        <v>163.82657169999999</v>
      </c>
      <c r="D129" s="127">
        <v>175.87993689999999</v>
      </c>
      <c r="E129" s="127">
        <v>195.00700879999999</v>
      </c>
      <c r="F129" s="127">
        <v>185.02771720000001</v>
      </c>
      <c r="G129" s="127">
        <v>173.018531</v>
      </c>
      <c r="H129" s="127">
        <v>170.37859839999999</v>
      </c>
      <c r="I129" s="127">
        <v>160.6197507</v>
      </c>
      <c r="J129" s="127">
        <v>227.1896825</v>
      </c>
      <c r="K129" s="127">
        <v>227.9091932</v>
      </c>
      <c r="L129" s="127">
        <v>226.9961069</v>
      </c>
      <c r="M129" s="127">
        <v>241.73679709999999</v>
      </c>
      <c r="N129" s="127">
        <v>236.3075159</v>
      </c>
      <c r="O129" s="127">
        <v>249.84832370000001</v>
      </c>
      <c r="P129" s="127">
        <v>250.39313859999999</v>
      </c>
      <c r="Q129" s="127">
        <v>241.5759994</v>
      </c>
      <c r="R129" s="127">
        <v>281.46151800000001</v>
      </c>
      <c r="S129" s="127">
        <v>273.37436580000002</v>
      </c>
      <c r="T129" s="127">
        <v>264.90219300000001</v>
      </c>
      <c r="U129" s="127">
        <v>263.08623189999997</v>
      </c>
      <c r="V129" s="127">
        <v>268.30309110000002</v>
      </c>
      <c r="W129" s="127">
        <v>243.7577617</v>
      </c>
      <c r="X129" s="127">
        <v>245.5558824</v>
      </c>
      <c r="Y129" s="127">
        <v>313.74538719999998</v>
      </c>
      <c r="Z129" s="127">
        <v>333.0220119</v>
      </c>
      <c r="AA129" s="127">
        <v>331.09100260000002</v>
      </c>
      <c r="AB129" s="127">
        <v>271.42249829999997</v>
      </c>
      <c r="AC129" s="127">
        <v>503.745</v>
      </c>
      <c r="AD129" s="127">
        <v>251.36771909999999</v>
      </c>
      <c r="AE129" s="127">
        <v>233.2855941</v>
      </c>
      <c r="AF129" s="127">
        <v>495.09605019999998</v>
      </c>
      <c r="AG129" s="127">
        <v>281.25519480000003</v>
      </c>
      <c r="AH129" s="127">
        <v>249.08764400000001</v>
      </c>
      <c r="AI129" s="127">
        <v>221.92533230000001</v>
      </c>
      <c r="AJ129" s="127">
        <v>281.16560950000002</v>
      </c>
      <c r="AK129" s="127">
        <v>305.29227559999998</v>
      </c>
      <c r="AL129" s="127">
        <v>322.16005560000002</v>
      </c>
      <c r="AM129" s="127">
        <v>318.87007290000003</v>
      </c>
      <c r="AN129" s="127">
        <v>273.49742379999998</v>
      </c>
      <c r="AO129" s="127">
        <v>242.25961090000001</v>
      </c>
      <c r="AP129" s="127">
        <v>238.8058748</v>
      </c>
      <c r="AQ129" s="127">
        <v>237.87770560000001</v>
      </c>
      <c r="AR129" s="127">
        <v>153.2821629</v>
      </c>
      <c r="AS129" s="127">
        <v>118.8727639</v>
      </c>
      <c r="AT129" s="127">
        <v>120.65956540000001</v>
      </c>
      <c r="AU129" s="127">
        <v>115.1128717</v>
      </c>
      <c r="AV129" s="127">
        <v>114.27950152685449</v>
      </c>
      <c r="AW129" s="127">
        <v>144.3697522897528</v>
      </c>
      <c r="AX129" s="127">
        <v>122.2961849939748</v>
      </c>
      <c r="AY129" s="127">
        <v>120.075904405711</v>
      </c>
      <c r="AZ129" s="127">
        <v>137.58766570098751</v>
      </c>
      <c r="BA129" s="127">
        <v>139.78896049287547</v>
      </c>
      <c r="BB129" s="127">
        <v>114.54711404946869</v>
      </c>
      <c r="BC129" s="127">
        <v>85.87629125593034</v>
      </c>
      <c r="BD129" s="127">
        <v>45.884999999999998</v>
      </c>
      <c r="BE129" s="127">
        <v>81.864000000000004</v>
      </c>
      <c r="BF129" s="127">
        <v>74.644999999999996</v>
      </c>
      <c r="BG129" s="127">
        <v>220.7757862894</v>
      </c>
      <c r="BH129" s="127">
        <v>143.2814953025306</v>
      </c>
      <c r="BI129" s="127">
        <v>58.260774402256999</v>
      </c>
      <c r="BJ129" s="127">
        <v>235.5113757780866</v>
      </c>
      <c r="BK129" s="127">
        <v>205.83509184512863</v>
      </c>
      <c r="BL129" s="127">
        <v>242.13160140730471</v>
      </c>
      <c r="BM129" s="127">
        <v>251.79724885634548</v>
      </c>
      <c r="BN129" s="127">
        <v>260.99375442263715</v>
      </c>
      <c r="BO129" s="127">
        <v>260.88604192613474</v>
      </c>
      <c r="BP129" s="127">
        <v>261.05918239878417</v>
      </c>
      <c r="BQ129" s="127">
        <v>239.42580531060329</v>
      </c>
      <c r="BR129" s="127">
        <v>236.20869921052906</v>
      </c>
      <c r="BS129" s="127">
        <v>234.46047699493246</v>
      </c>
      <c r="BT129" s="127">
        <v>219.42341882347554</v>
      </c>
      <c r="BU129" s="127">
        <v>219.93573921663355</v>
      </c>
      <c r="BV129" s="127">
        <v>199.5331653710081</v>
      </c>
      <c r="BW129" s="127">
        <v>228.35525772787096</v>
      </c>
      <c r="BX129" s="127">
        <v>239.46078358396755</v>
      </c>
      <c r="BY129" s="127">
        <v>353.35876700007634</v>
      </c>
      <c r="BZ129" s="127">
        <v>332.23975938225988</v>
      </c>
      <c r="CA129" s="127">
        <v>243.79170695046213</v>
      </c>
      <c r="CB129" s="127">
        <v>371.96079865375509</v>
      </c>
      <c r="CC129" s="127">
        <v>385.39744320540001</v>
      </c>
      <c r="CD129" s="127">
        <v>384.34259591860007</v>
      </c>
      <c r="CE129" s="127">
        <v>384.18190184390005</v>
      </c>
      <c r="CF129" s="127">
        <v>249.39671827389998</v>
      </c>
      <c r="CG129" s="127">
        <v>233.03194193370001</v>
      </c>
      <c r="CH129" s="127">
        <v>232.12578398890005</v>
      </c>
      <c r="CI129" s="127">
        <v>231.9331818375</v>
      </c>
      <c r="CJ129" s="127">
        <v>241.94291155979997</v>
      </c>
      <c r="CK129" s="127">
        <v>225.77204699999999</v>
      </c>
      <c r="CL129" s="127">
        <v>350.17651303959997</v>
      </c>
      <c r="CM129" s="127">
        <v>352.77015384169999</v>
      </c>
      <c r="CN129" s="127">
        <v>361.65850616570003</v>
      </c>
      <c r="CO129" s="127">
        <v>370.41938353450001</v>
      </c>
      <c r="CP129" s="127">
        <v>359.21295700000002</v>
      </c>
      <c r="CQ129" s="127">
        <v>360.59495600000002</v>
      </c>
      <c r="CR129" s="127">
        <v>361.16337900000002</v>
      </c>
      <c r="CS129" s="127">
        <v>385.46648999999996</v>
      </c>
      <c r="CT129" s="127">
        <v>385.11452300000002</v>
      </c>
      <c r="CU129" s="127">
        <v>407.17227900000006</v>
      </c>
      <c r="CV129" s="127">
        <v>315.10878499999995</v>
      </c>
      <c r="CW129" s="127">
        <v>297.65521849999993</v>
      </c>
      <c r="CX129" s="127">
        <v>300.30614634</v>
      </c>
    </row>
    <row r="130" spans="1:102">
      <c r="A130" s="130" t="s">
        <v>504</v>
      </c>
      <c r="B130" s="127">
        <v>822.20389739999996</v>
      </c>
      <c r="C130" s="127">
        <v>1238.0314679999999</v>
      </c>
      <c r="D130" s="127">
        <v>1184.16229</v>
      </c>
      <c r="E130" s="127">
        <v>1146.9329990000001</v>
      </c>
      <c r="F130" s="127">
        <v>1319.473369</v>
      </c>
      <c r="G130" s="127">
        <v>1185.844249</v>
      </c>
      <c r="H130" s="127">
        <v>1302.2658590000001</v>
      </c>
      <c r="I130" s="127">
        <v>1303.790332</v>
      </c>
      <c r="J130" s="127">
        <v>1220.5826649999999</v>
      </c>
      <c r="K130" s="127">
        <v>1225.7854689999999</v>
      </c>
      <c r="L130" s="127">
        <v>1268.9328</v>
      </c>
      <c r="M130" s="127">
        <v>1238.794142</v>
      </c>
      <c r="N130" s="127">
        <v>1332.8272710000001</v>
      </c>
      <c r="O130" s="127">
        <v>1148.2677470000001</v>
      </c>
      <c r="P130" s="127">
        <v>1626.3490589999999</v>
      </c>
      <c r="Q130" s="127">
        <v>1310.7524149999999</v>
      </c>
      <c r="R130" s="127">
        <v>1403.4108040000001</v>
      </c>
      <c r="S130" s="127">
        <v>1375.9866589999999</v>
      </c>
      <c r="T130" s="127">
        <v>1436.703608</v>
      </c>
      <c r="U130" s="127">
        <v>1444.302128</v>
      </c>
      <c r="V130" s="127">
        <v>1372.5421819999999</v>
      </c>
      <c r="W130" s="127">
        <v>1590.673898</v>
      </c>
      <c r="X130" s="127">
        <v>1459.4748609999999</v>
      </c>
      <c r="Y130" s="127">
        <v>1520.0255139999999</v>
      </c>
      <c r="Z130" s="127">
        <v>1386.8255710000001</v>
      </c>
      <c r="AA130" s="127">
        <v>1457.7517150000001</v>
      </c>
      <c r="AB130" s="127">
        <v>1358.3044259999999</v>
      </c>
      <c r="AC130" s="127">
        <v>1304.684</v>
      </c>
      <c r="AD130" s="127">
        <v>1226.186326</v>
      </c>
      <c r="AE130" s="127">
        <v>1921.5546039999999</v>
      </c>
      <c r="AF130" s="127">
        <v>2087.549724</v>
      </c>
      <c r="AG130" s="127">
        <v>2012.332971</v>
      </c>
      <c r="AH130" s="127">
        <v>2121.6398939999999</v>
      </c>
      <c r="AI130" s="127">
        <v>2587.9496250000002</v>
      </c>
      <c r="AJ130" s="127">
        <v>2634.1869299999998</v>
      </c>
      <c r="AK130" s="127">
        <v>2534.2646020000002</v>
      </c>
      <c r="AL130" s="127">
        <v>1044.099158</v>
      </c>
      <c r="AM130" s="127">
        <v>946.52712320000001</v>
      </c>
      <c r="AN130" s="127">
        <v>881.43175789999998</v>
      </c>
      <c r="AO130" s="127">
        <v>719.55135719999998</v>
      </c>
      <c r="AP130" s="127">
        <v>686.71121640000001</v>
      </c>
      <c r="AQ130" s="127">
        <v>595.97487520000004</v>
      </c>
      <c r="AR130" s="127">
        <v>537.61931689999994</v>
      </c>
      <c r="AS130" s="127">
        <v>507.77102669999999</v>
      </c>
      <c r="AT130" s="127">
        <v>520.67074839999998</v>
      </c>
      <c r="AU130" s="127">
        <v>513.6313576</v>
      </c>
      <c r="AV130" s="127">
        <v>503.17295518606585</v>
      </c>
      <c r="AW130" s="127">
        <v>445.30301011751641</v>
      </c>
      <c r="AX130" s="127">
        <v>457.57059788472793</v>
      </c>
      <c r="AY130" s="127">
        <v>490.74020693470902</v>
      </c>
      <c r="AZ130" s="127">
        <v>412.02796844468327</v>
      </c>
      <c r="BA130" s="127">
        <v>381.61473361079686</v>
      </c>
      <c r="BB130" s="127">
        <v>453.79774800099796</v>
      </c>
      <c r="BC130" s="127">
        <v>398.32544076827719</v>
      </c>
      <c r="BD130" s="127">
        <v>486.48700000000002</v>
      </c>
      <c r="BE130" s="127">
        <v>576.46</v>
      </c>
      <c r="BF130" s="127">
        <v>591.98471299999994</v>
      </c>
      <c r="BG130" s="127">
        <v>441.90539607200003</v>
      </c>
      <c r="BH130" s="127">
        <v>563.84281376909553</v>
      </c>
      <c r="BI130" s="127">
        <v>553.80096325020168</v>
      </c>
      <c r="BJ130" s="127">
        <v>587.84007065032142</v>
      </c>
      <c r="BK130" s="127">
        <v>466.2575636343002</v>
      </c>
      <c r="BL130" s="127">
        <v>678.65342498981386</v>
      </c>
      <c r="BM130" s="127">
        <v>688.31737750278728</v>
      </c>
      <c r="BN130" s="127">
        <v>707.08827958220002</v>
      </c>
      <c r="BO130" s="127">
        <v>669.74621496266809</v>
      </c>
      <c r="BP130" s="127">
        <v>624.41242189340971</v>
      </c>
      <c r="BQ130" s="127">
        <v>542.91533761029314</v>
      </c>
      <c r="BR130" s="127">
        <v>524.11034092150317</v>
      </c>
      <c r="BS130" s="127">
        <v>621.95242863007752</v>
      </c>
      <c r="BT130" s="127">
        <v>617.34963559509026</v>
      </c>
      <c r="BU130" s="127">
        <v>533.17018468296169</v>
      </c>
      <c r="BV130" s="127">
        <v>533.55925339427642</v>
      </c>
      <c r="BW130" s="127">
        <v>540.19273319174465</v>
      </c>
      <c r="BX130" s="127">
        <v>550.47907422445292</v>
      </c>
      <c r="BY130" s="127">
        <v>579.93190500183277</v>
      </c>
      <c r="BZ130" s="127">
        <v>594.31562348688738</v>
      </c>
      <c r="CA130" s="127">
        <v>594.18905388593089</v>
      </c>
      <c r="CB130" s="127">
        <v>599.35417658597794</v>
      </c>
      <c r="CC130" s="127">
        <v>578.4964789636</v>
      </c>
      <c r="CD130" s="127">
        <v>595.02231035199998</v>
      </c>
      <c r="CE130" s="127">
        <v>604.46569252840015</v>
      </c>
      <c r="CF130" s="127">
        <v>501.92664126789998</v>
      </c>
      <c r="CG130" s="127">
        <v>495.44408666019996</v>
      </c>
      <c r="CH130" s="127">
        <v>486.92318982849997</v>
      </c>
      <c r="CI130" s="127">
        <v>475.17870502440002</v>
      </c>
      <c r="CJ130" s="127">
        <v>482.2600637379</v>
      </c>
      <c r="CK130" s="127">
        <v>475.05087700000001</v>
      </c>
      <c r="CL130" s="127">
        <v>469.54536472670003</v>
      </c>
      <c r="CM130" s="127">
        <v>461.54624342830004</v>
      </c>
      <c r="CN130" s="127">
        <v>487.07512323170005</v>
      </c>
      <c r="CO130" s="127">
        <v>493.13032234650001</v>
      </c>
      <c r="CP130" s="127">
        <v>492.92936300000002</v>
      </c>
      <c r="CQ130" s="127">
        <v>495.74829300000005</v>
      </c>
      <c r="CR130" s="127">
        <v>508.93874800000003</v>
      </c>
      <c r="CS130" s="127">
        <v>512.471994</v>
      </c>
      <c r="CT130" s="127">
        <v>514.35667799999999</v>
      </c>
      <c r="CU130" s="127">
        <v>516.63136999999995</v>
      </c>
      <c r="CV130" s="127">
        <v>391.10442100000006</v>
      </c>
      <c r="CW130" s="127">
        <v>371.87781776999998</v>
      </c>
      <c r="CX130" s="127">
        <v>370.00470300000001</v>
      </c>
    </row>
    <row r="131" spans="1:102">
      <c r="A131" s="129" t="s">
        <v>505</v>
      </c>
      <c r="B131" s="127">
        <v>359.3505783</v>
      </c>
      <c r="C131" s="127">
        <v>890.56824979999999</v>
      </c>
      <c r="D131" s="127">
        <v>926.99322830000006</v>
      </c>
      <c r="E131" s="127">
        <v>828.50844529999995</v>
      </c>
      <c r="F131" s="127">
        <v>835.17467509999994</v>
      </c>
      <c r="G131" s="127">
        <v>1027.104748</v>
      </c>
      <c r="H131" s="127">
        <v>1078.5933930000001</v>
      </c>
      <c r="I131" s="127">
        <v>1090.9095600000001</v>
      </c>
      <c r="J131" s="127">
        <v>1148.1509590000001</v>
      </c>
      <c r="K131" s="127">
        <v>1086.275918</v>
      </c>
      <c r="L131" s="127">
        <v>993.01143339999999</v>
      </c>
      <c r="M131" s="127">
        <v>1092.410296</v>
      </c>
      <c r="N131" s="127">
        <v>1141.2448959999999</v>
      </c>
      <c r="O131" s="127">
        <v>1262.985109</v>
      </c>
      <c r="P131" s="127">
        <v>1228.852711</v>
      </c>
      <c r="Q131" s="127">
        <v>1110.996034</v>
      </c>
      <c r="R131" s="127">
        <v>1117.035502</v>
      </c>
      <c r="S131" s="127">
        <v>1162.335034</v>
      </c>
      <c r="T131" s="127">
        <v>1220.422945</v>
      </c>
      <c r="U131" s="127">
        <v>1223.4056089999999</v>
      </c>
      <c r="V131" s="127">
        <v>1007.581193</v>
      </c>
      <c r="W131" s="127">
        <v>937.14644199999998</v>
      </c>
      <c r="X131" s="127">
        <v>869.81005059999995</v>
      </c>
      <c r="Y131" s="127">
        <v>816.26628889999995</v>
      </c>
      <c r="Z131" s="127">
        <v>874.38661349999995</v>
      </c>
      <c r="AA131" s="127">
        <v>825.00094090000005</v>
      </c>
      <c r="AB131" s="127">
        <v>814.27469380000002</v>
      </c>
      <c r="AC131" s="127">
        <v>2863.0650000000001</v>
      </c>
      <c r="AD131" s="127">
        <v>3286.799293</v>
      </c>
      <c r="AE131" s="127">
        <v>3301.4056879999998</v>
      </c>
      <c r="AF131" s="127">
        <v>845.26045360000001</v>
      </c>
      <c r="AG131" s="127">
        <v>908.7674197</v>
      </c>
      <c r="AH131" s="127">
        <v>938.93249100000003</v>
      </c>
      <c r="AI131" s="127">
        <v>962.79559329999995</v>
      </c>
      <c r="AJ131" s="127">
        <v>965.86100550000003</v>
      </c>
      <c r="AK131" s="127">
        <v>920.71108430000004</v>
      </c>
      <c r="AL131" s="127">
        <v>911.83083490000001</v>
      </c>
      <c r="AM131" s="127">
        <v>909.90195500000004</v>
      </c>
      <c r="AN131" s="127">
        <v>821.973119</v>
      </c>
      <c r="AO131" s="127">
        <v>674.38763640000002</v>
      </c>
      <c r="AP131" s="127">
        <v>679.21040870000002</v>
      </c>
      <c r="AQ131" s="127">
        <v>580.45590709999999</v>
      </c>
      <c r="AR131" s="127">
        <v>316.28344870000001</v>
      </c>
      <c r="AS131" s="127">
        <v>321.32057579999997</v>
      </c>
      <c r="AT131" s="127">
        <v>336.29006750000002</v>
      </c>
      <c r="AU131" s="127">
        <v>320.34024190000002</v>
      </c>
      <c r="AV131" s="127">
        <v>321.28264614829351</v>
      </c>
      <c r="AW131" s="127">
        <v>315.9844159959996</v>
      </c>
      <c r="AX131" s="127">
        <v>316.47161694598941</v>
      </c>
      <c r="AY131" s="127">
        <v>329.17090210178168</v>
      </c>
      <c r="AZ131" s="127">
        <v>300.78862803543689</v>
      </c>
      <c r="BA131" s="127">
        <v>298.35949069307748</v>
      </c>
      <c r="BB131" s="127">
        <v>278.60068300185662</v>
      </c>
      <c r="BC131" s="127">
        <v>311.71359486246797</v>
      </c>
      <c r="BD131" s="127">
        <v>363.23899999999998</v>
      </c>
      <c r="BE131" s="127">
        <v>568.96900000000005</v>
      </c>
      <c r="BF131" s="127">
        <v>582.70205599999997</v>
      </c>
      <c r="BG131" s="127">
        <v>684.76078777700002</v>
      </c>
      <c r="BH131" s="127">
        <v>584.3511434870004</v>
      </c>
      <c r="BI131" s="127">
        <v>630.28379390998725</v>
      </c>
      <c r="BJ131" s="127">
        <v>458.85964308646351</v>
      </c>
      <c r="BK131" s="127">
        <v>795.94409964071394</v>
      </c>
      <c r="BL131" s="127">
        <v>758.02095021455671</v>
      </c>
      <c r="BM131" s="127">
        <v>790.51565847455572</v>
      </c>
      <c r="BN131" s="127">
        <v>800.08706245858014</v>
      </c>
      <c r="BO131" s="127">
        <v>745.96353327866632</v>
      </c>
      <c r="BP131" s="127">
        <v>723.29658263415593</v>
      </c>
      <c r="BQ131" s="127">
        <v>554.89854747529193</v>
      </c>
      <c r="BR131" s="127">
        <v>562.6745520634679</v>
      </c>
      <c r="BS131" s="127">
        <v>561.33366927246902</v>
      </c>
      <c r="BT131" s="127">
        <v>630.7447879709315</v>
      </c>
      <c r="BU131" s="127">
        <v>638.14366757335074</v>
      </c>
      <c r="BV131" s="127">
        <v>643.09205685977804</v>
      </c>
      <c r="BW131" s="127">
        <v>644.04244641310606</v>
      </c>
      <c r="BX131" s="127">
        <v>671.70116707278555</v>
      </c>
      <c r="BY131" s="127">
        <v>700.94064200017669</v>
      </c>
      <c r="BZ131" s="127">
        <v>718.06826505232368</v>
      </c>
      <c r="CA131" s="127">
        <v>630.18156751949596</v>
      </c>
      <c r="CB131" s="127">
        <v>724.37581747560125</v>
      </c>
      <c r="CC131" s="127">
        <v>724.11641707620004</v>
      </c>
      <c r="CD131" s="127">
        <v>701.68896674169991</v>
      </c>
      <c r="CE131" s="127">
        <v>681.28727676689994</v>
      </c>
      <c r="CF131" s="127">
        <v>671.47275288229991</v>
      </c>
      <c r="CG131" s="127">
        <v>673.51956409170009</v>
      </c>
      <c r="CH131" s="127">
        <v>676.19666324970001</v>
      </c>
      <c r="CI131" s="127">
        <v>654.84025879320006</v>
      </c>
      <c r="CJ131" s="127">
        <v>662.34225585479999</v>
      </c>
      <c r="CK131" s="127">
        <v>524.97289299999989</v>
      </c>
      <c r="CL131" s="127">
        <v>506.76635116149998</v>
      </c>
      <c r="CM131" s="127">
        <v>497.66156156310001</v>
      </c>
      <c r="CN131" s="127">
        <v>467.86004936190005</v>
      </c>
      <c r="CO131" s="127">
        <v>498.65182956010011</v>
      </c>
      <c r="CP131" s="127">
        <v>500.71787499999982</v>
      </c>
      <c r="CQ131" s="127">
        <v>493.71536800000001</v>
      </c>
      <c r="CR131" s="127">
        <v>636.27901799999995</v>
      </c>
      <c r="CS131" s="127">
        <v>637.96839599999998</v>
      </c>
      <c r="CT131" s="127">
        <v>631.36433900000009</v>
      </c>
      <c r="CU131" s="127">
        <v>645.35498399999994</v>
      </c>
      <c r="CV131" s="127">
        <v>571.33332299999995</v>
      </c>
      <c r="CW131" s="127">
        <v>566.3536646</v>
      </c>
      <c r="CX131" s="127">
        <v>645.14843669999993</v>
      </c>
    </row>
    <row r="132" spans="1:102">
      <c r="A132" s="130" t="s">
        <v>506</v>
      </c>
      <c r="B132" s="127">
        <v>60.162367199999998</v>
      </c>
      <c r="C132" s="127">
        <v>115.58863409999999</v>
      </c>
      <c r="D132" s="127">
        <v>120.7640696</v>
      </c>
      <c r="E132" s="127">
        <v>119.2720441</v>
      </c>
      <c r="F132" s="127">
        <v>120.0236793</v>
      </c>
      <c r="G132" s="127">
        <v>120.9265359</v>
      </c>
      <c r="H132" s="127">
        <v>122.073403</v>
      </c>
      <c r="I132" s="127">
        <v>123.2812143</v>
      </c>
      <c r="J132" s="127">
        <v>227.77901249999999</v>
      </c>
      <c r="K132" s="127">
        <v>231.52028329999999</v>
      </c>
      <c r="L132" s="127">
        <v>231.52027580000001</v>
      </c>
      <c r="M132" s="127">
        <v>232.2641835</v>
      </c>
      <c r="N132" s="127">
        <v>234.6050036</v>
      </c>
      <c r="O132" s="127">
        <v>238.82057370000001</v>
      </c>
      <c r="P132" s="127">
        <v>239.12271519999999</v>
      </c>
      <c r="Q132" s="127">
        <v>214.29897270000001</v>
      </c>
      <c r="R132" s="127">
        <v>226.94301279999999</v>
      </c>
      <c r="S132" s="127">
        <v>227.33684030000001</v>
      </c>
      <c r="T132" s="127">
        <v>330.0187047</v>
      </c>
      <c r="U132" s="127">
        <v>331.98888790000001</v>
      </c>
      <c r="V132" s="127">
        <v>331.5313443</v>
      </c>
      <c r="W132" s="127">
        <v>335.02405750000003</v>
      </c>
      <c r="X132" s="127">
        <v>266.43686810000003</v>
      </c>
      <c r="Y132" s="127">
        <v>80.681550599999994</v>
      </c>
      <c r="Z132" s="127">
        <v>82.408636000000001</v>
      </c>
      <c r="AA132" s="127">
        <v>81.241526699999994</v>
      </c>
      <c r="AB132" s="127">
        <v>80.6650767</v>
      </c>
      <c r="AC132" s="127">
        <v>80.706000000000003</v>
      </c>
      <c r="AD132" s="127">
        <v>80.871504900000005</v>
      </c>
      <c r="AE132" s="127">
        <v>80.950298099999998</v>
      </c>
      <c r="AF132" s="127">
        <v>81.899238100000005</v>
      </c>
      <c r="AG132" s="127">
        <v>83.1710317</v>
      </c>
      <c r="AH132" s="127">
        <v>84.970830899999996</v>
      </c>
      <c r="AI132" s="127">
        <v>86.310001</v>
      </c>
      <c r="AJ132" s="127">
        <v>87.094370699999999</v>
      </c>
      <c r="AK132" s="127">
        <v>87.800775299999998</v>
      </c>
      <c r="AL132" s="127">
        <v>88.7096473</v>
      </c>
      <c r="AM132" s="127">
        <v>88.939070000000001</v>
      </c>
      <c r="AN132" s="127">
        <v>89.671131000000003</v>
      </c>
      <c r="AO132" s="127">
        <v>89.325558099999995</v>
      </c>
      <c r="AP132" s="127">
        <v>88.245231000000004</v>
      </c>
      <c r="AQ132" s="127">
        <v>89.134817400000003</v>
      </c>
      <c r="AR132" s="127">
        <v>86.8141684</v>
      </c>
      <c r="AS132" s="127">
        <v>87.821367600000002</v>
      </c>
      <c r="AT132" s="127">
        <v>89.061413599999995</v>
      </c>
      <c r="AU132" s="127">
        <v>90.008625600000002</v>
      </c>
      <c r="AV132" s="127">
        <v>90.469562945696097</v>
      </c>
      <c r="AW132" s="127">
        <v>91.065230552406604</v>
      </c>
      <c r="AX132" s="127">
        <v>92.754108889210897</v>
      </c>
      <c r="AY132" s="127">
        <v>93.721243195456097</v>
      </c>
      <c r="AZ132" s="127">
        <v>94.846770971654593</v>
      </c>
      <c r="BA132" s="127">
        <v>94.729145183231196</v>
      </c>
      <c r="BB132" s="127">
        <v>88.467853862893008</v>
      </c>
      <c r="BC132" s="127">
        <v>101.79641952040295</v>
      </c>
      <c r="BD132" s="127">
        <v>101.93600000000001</v>
      </c>
      <c r="BE132" s="127">
        <v>221.435</v>
      </c>
      <c r="BF132" s="127">
        <v>258.91399999999999</v>
      </c>
      <c r="BG132" s="127">
        <v>351.09899999999999</v>
      </c>
      <c r="BH132" s="127">
        <v>9.6103433760853907</v>
      </c>
      <c r="BI132" s="127">
        <v>9.7539999999999996</v>
      </c>
      <c r="BJ132" s="127">
        <v>8.8810000000000002</v>
      </c>
      <c r="BK132" s="127">
        <v>224.66657255773529</v>
      </c>
      <c r="BL132" s="127">
        <v>149.14455321870886</v>
      </c>
      <c r="BM132" s="127">
        <v>150.48048199994341</v>
      </c>
      <c r="BN132" s="127">
        <v>153.14825645838374</v>
      </c>
      <c r="BO132" s="127">
        <v>150.93874568122158</v>
      </c>
      <c r="BP132" s="127">
        <v>155.29226056968724</v>
      </c>
      <c r="BQ132" s="127">
        <v>25.363460718822314</v>
      </c>
      <c r="BR132" s="127">
        <v>22.423431444404894</v>
      </c>
      <c r="BS132" s="127">
        <v>22.764616500215439</v>
      </c>
      <c r="BT132" s="127">
        <v>23.565935025928315</v>
      </c>
      <c r="BU132" s="127">
        <v>33.69331993003609</v>
      </c>
      <c r="BV132" s="127">
        <v>33.976524721239038</v>
      </c>
      <c r="BW132" s="127">
        <v>34.296144906044802</v>
      </c>
      <c r="BX132" s="127">
        <v>34.797601832626022</v>
      </c>
      <c r="BY132" s="127">
        <v>29.187237999999997</v>
      </c>
      <c r="BZ132" s="127">
        <v>29.383116000000001</v>
      </c>
      <c r="CA132" s="127">
        <v>29.377036000000004</v>
      </c>
      <c r="CB132" s="127">
        <v>29.797989999999999</v>
      </c>
      <c r="CC132" s="127">
        <v>30.045737000000003</v>
      </c>
      <c r="CD132" s="127">
        <v>30.202482</v>
      </c>
      <c r="CE132" s="127">
        <v>30.207543000000001</v>
      </c>
      <c r="CF132" s="127">
        <v>30.188285</v>
      </c>
      <c r="CG132" s="127">
        <v>29.868506</v>
      </c>
      <c r="CH132" s="127">
        <v>30.018739999999998</v>
      </c>
      <c r="CI132" s="127">
        <v>30.087251999999999</v>
      </c>
      <c r="CJ132" s="127">
        <v>30.378316999999999</v>
      </c>
      <c r="CK132" s="127">
        <v>30.217413000000001</v>
      </c>
      <c r="CL132" s="127">
        <v>30.356000000000002</v>
      </c>
      <c r="CM132" s="127">
        <v>30.147703999999997</v>
      </c>
      <c r="CN132" s="127">
        <v>39.604584144300006</v>
      </c>
      <c r="CO132" s="127">
        <v>38.5493117173</v>
      </c>
      <c r="CP132" s="127">
        <v>37.165222999999997</v>
      </c>
      <c r="CQ132" s="127">
        <v>35.951827999999999</v>
      </c>
      <c r="CR132" s="127">
        <v>36.201254999999996</v>
      </c>
      <c r="CS132" s="127">
        <v>36.307006000000001</v>
      </c>
      <c r="CT132" s="127">
        <v>36.470328000000002</v>
      </c>
      <c r="CU132" s="127">
        <v>46.768961000000004</v>
      </c>
      <c r="CV132" s="127">
        <v>47.005069000000006</v>
      </c>
      <c r="CW132" s="127">
        <v>46.633112000000004</v>
      </c>
      <c r="CX132" s="127">
        <v>46.837207999999997</v>
      </c>
    </row>
    <row r="133" spans="1:102">
      <c r="A133" s="130" t="s">
        <v>507</v>
      </c>
      <c r="B133" s="127">
        <v>1.7569824000000001</v>
      </c>
      <c r="C133" s="127">
        <v>31.317097199999999</v>
      </c>
      <c r="D133" s="127">
        <v>37.855881599999996</v>
      </c>
      <c r="E133" s="127">
        <v>31.0604245</v>
      </c>
      <c r="F133" s="127">
        <v>31.255495700000001</v>
      </c>
      <c r="G133" s="127">
        <v>31.226734</v>
      </c>
      <c r="H133" s="127">
        <v>34.038928300000002</v>
      </c>
      <c r="I133" s="127">
        <v>33.5441492</v>
      </c>
      <c r="J133" s="127">
        <v>43.575773900000002</v>
      </c>
      <c r="K133" s="127">
        <v>48.545022500000002</v>
      </c>
      <c r="L133" s="127">
        <v>59.173558300000003</v>
      </c>
      <c r="M133" s="127">
        <v>57.271401400000002</v>
      </c>
      <c r="N133" s="127">
        <v>56.526393599999999</v>
      </c>
      <c r="O133" s="127">
        <v>60.729709999999997</v>
      </c>
      <c r="P133" s="127">
        <v>68.025096700000006</v>
      </c>
      <c r="Q133" s="127">
        <v>47.862583999999998</v>
      </c>
      <c r="R133" s="127">
        <v>34.024166600000001</v>
      </c>
      <c r="S133" s="127">
        <v>34.832333900000002</v>
      </c>
      <c r="T133" s="127">
        <v>46.463615300000001</v>
      </c>
      <c r="U133" s="127">
        <v>39.460768999999999</v>
      </c>
      <c r="V133" s="127">
        <v>34.3163962</v>
      </c>
      <c r="W133" s="127">
        <v>7.9538795000000002</v>
      </c>
      <c r="X133" s="127">
        <v>10.354113</v>
      </c>
      <c r="Y133" s="127">
        <v>21.328124599999999</v>
      </c>
      <c r="Z133" s="127">
        <v>18.356687900000001</v>
      </c>
      <c r="AA133" s="127">
        <v>8.1092695999999993</v>
      </c>
      <c r="AB133" s="127">
        <v>2.1840009999999999</v>
      </c>
      <c r="AC133" s="127">
        <v>2.1202923999999999</v>
      </c>
      <c r="AD133" s="127">
        <v>0.88212480000000004</v>
      </c>
      <c r="AE133" s="127">
        <v>0.78940900000000003</v>
      </c>
      <c r="AF133" s="127">
        <v>0.73152019999999995</v>
      </c>
      <c r="AG133" s="127">
        <v>19.689311</v>
      </c>
      <c r="AH133" s="127">
        <v>36.006709499999999</v>
      </c>
      <c r="AI133" s="127">
        <v>66.145550799999995</v>
      </c>
      <c r="AJ133" s="127">
        <v>66.677403900000002</v>
      </c>
      <c r="AK133" s="127">
        <v>67.106303999999994</v>
      </c>
      <c r="AL133" s="127">
        <v>67.786753200000007</v>
      </c>
      <c r="AM133" s="127">
        <v>68.174398199999999</v>
      </c>
      <c r="AN133" s="127">
        <v>63.7882088</v>
      </c>
      <c r="AO133" s="127">
        <v>52.340843300000003</v>
      </c>
      <c r="AP133" s="127">
        <v>0.93111849999999996</v>
      </c>
      <c r="AQ133" s="127">
        <v>0.94829090000000005</v>
      </c>
      <c r="AR133" s="127">
        <v>0.94843699999999997</v>
      </c>
      <c r="AS133" s="127">
        <v>0.85167459999999995</v>
      </c>
      <c r="AT133" s="127">
        <v>0.80691349999999995</v>
      </c>
      <c r="AU133" s="127">
        <v>0.81711440000000002</v>
      </c>
      <c r="AV133" s="127">
        <v>0.82231466580690993</v>
      </c>
      <c r="AW133" s="127">
        <v>0.83667003917212501</v>
      </c>
      <c r="AX133" s="127">
        <v>0.85686081409575998</v>
      </c>
      <c r="AY133" s="127">
        <v>0.86806897823635598</v>
      </c>
      <c r="AZ133" s="127">
        <v>0.881322814894407</v>
      </c>
      <c r="BA133" s="127">
        <v>0.87358484691044602</v>
      </c>
      <c r="BB133" s="127">
        <v>2.107249333665973</v>
      </c>
      <c r="BC133" s="127">
        <v>45.929415885943527</v>
      </c>
      <c r="BD133" s="127">
        <v>45.792999999999999</v>
      </c>
      <c r="BE133" s="127">
        <v>46.436999999999998</v>
      </c>
      <c r="BF133" s="127">
        <v>48.328000000000003</v>
      </c>
      <c r="BG133" s="127">
        <v>0.32700000000000001</v>
      </c>
      <c r="BH133" s="127">
        <v>218.98512734376965</v>
      </c>
      <c r="BI133" s="127">
        <v>224.89699999999999</v>
      </c>
      <c r="BJ133" s="127">
        <v>54.187753795900001</v>
      </c>
      <c r="BK133" s="127">
        <v>57.957706515295783</v>
      </c>
      <c r="BL133" s="127">
        <v>62.677871557069281</v>
      </c>
      <c r="BM133" s="127">
        <v>67.539342999959743</v>
      </c>
      <c r="BN133" s="127">
        <v>66.762644480589145</v>
      </c>
      <c r="BO133" s="127">
        <v>12.08280836977101</v>
      </c>
      <c r="BP133" s="127">
        <v>12.204695114184302</v>
      </c>
      <c r="BQ133" s="127">
        <v>8.9613802655709556</v>
      </c>
      <c r="BR133" s="127">
        <v>8.7024285174538072</v>
      </c>
      <c r="BS133" s="127">
        <v>8.8358312001525441</v>
      </c>
      <c r="BT133" s="127">
        <v>70.088005326748132</v>
      </c>
      <c r="BU133" s="127">
        <v>70.148336029867451</v>
      </c>
      <c r="BV133" s="127">
        <v>67.316777560373495</v>
      </c>
      <c r="BW133" s="127">
        <v>68.419612064107625</v>
      </c>
      <c r="BX133" s="127">
        <v>99.2840261895266</v>
      </c>
      <c r="BY133" s="127">
        <v>133.74855800000245</v>
      </c>
      <c r="BZ133" s="127">
        <v>137.64541317976645</v>
      </c>
      <c r="CA133" s="127">
        <v>54.536993798331359</v>
      </c>
      <c r="CB133" s="127">
        <v>142.0193048905895</v>
      </c>
      <c r="CC133" s="127">
        <v>143.28694808669999</v>
      </c>
      <c r="CD133" s="127">
        <v>137.57954533009999</v>
      </c>
      <c r="CE133" s="127">
        <v>148.59874137700001</v>
      </c>
      <c r="CF133" s="127">
        <v>148.54959582550001</v>
      </c>
      <c r="CG133" s="127">
        <v>146.4126972409</v>
      </c>
      <c r="CH133" s="127">
        <v>147.20870239090002</v>
      </c>
      <c r="CI133" s="127">
        <v>145.59524908810002</v>
      </c>
      <c r="CJ133" s="127">
        <v>150.33916954380001</v>
      </c>
      <c r="CK133" s="127">
        <v>44.081625000000003</v>
      </c>
      <c r="CL133" s="127">
        <v>38.641674242599997</v>
      </c>
      <c r="CM133" s="127">
        <v>29.4552337979</v>
      </c>
      <c r="CN133" s="127">
        <v>29.8712893491</v>
      </c>
      <c r="CO133" s="127">
        <v>14.057890584900001</v>
      </c>
      <c r="CP133" s="127">
        <v>14.203711</v>
      </c>
      <c r="CQ133" s="127">
        <v>11.3451</v>
      </c>
      <c r="CR133" s="127">
        <v>140.84496100000001</v>
      </c>
      <c r="CS133" s="127">
        <v>141.55371199999999</v>
      </c>
      <c r="CT133" s="127">
        <v>142.14457099999998</v>
      </c>
      <c r="CU133" s="127">
        <v>143.237854</v>
      </c>
      <c r="CV133" s="127">
        <v>173.29376199999999</v>
      </c>
      <c r="CW133" s="127">
        <v>172.708609</v>
      </c>
      <c r="CX133" s="127">
        <v>213.72873999999999</v>
      </c>
    </row>
    <row r="134" spans="1:102">
      <c r="A134" s="130" t="s">
        <v>508</v>
      </c>
      <c r="B134" s="127">
        <v>267.98903089999999</v>
      </c>
      <c r="C134" s="127">
        <v>340.55477869999999</v>
      </c>
      <c r="D134" s="127">
        <v>355.62858069999999</v>
      </c>
      <c r="E134" s="127">
        <v>325.30511259999997</v>
      </c>
      <c r="F134" s="127">
        <v>310.33463549999999</v>
      </c>
      <c r="G134" s="127">
        <v>310.44762600000001</v>
      </c>
      <c r="H134" s="127">
        <v>326.89274349999999</v>
      </c>
      <c r="I134" s="127">
        <v>335.25313899999998</v>
      </c>
      <c r="J134" s="127">
        <v>350.4965431</v>
      </c>
      <c r="K134" s="127">
        <v>335.60779659999997</v>
      </c>
      <c r="L134" s="127">
        <v>285.96684879999998</v>
      </c>
      <c r="M134" s="127">
        <v>288.05680799999999</v>
      </c>
      <c r="N134" s="127">
        <v>292.03626220000001</v>
      </c>
      <c r="O134" s="127">
        <v>295.21936770000002</v>
      </c>
      <c r="P134" s="127">
        <v>294.44999760000002</v>
      </c>
      <c r="Q134" s="127">
        <v>272.40600000000001</v>
      </c>
      <c r="R134" s="127">
        <v>292.39479369999998</v>
      </c>
      <c r="S134" s="127">
        <v>298.65909399999998</v>
      </c>
      <c r="T134" s="127">
        <v>286.46381830000001</v>
      </c>
      <c r="U134" s="127">
        <v>284.40344320000003</v>
      </c>
      <c r="V134" s="127">
        <v>287.7907988</v>
      </c>
      <c r="W134" s="127">
        <v>284.73686729999997</v>
      </c>
      <c r="X134" s="127">
        <v>292.1863184</v>
      </c>
      <c r="Y134" s="127">
        <v>275.89743120000003</v>
      </c>
      <c r="Z134" s="127">
        <v>279.38520799999998</v>
      </c>
      <c r="AA134" s="127">
        <v>214.16061719999999</v>
      </c>
      <c r="AB134" s="127">
        <v>222.6677344</v>
      </c>
      <c r="AC134" s="127">
        <v>217.64</v>
      </c>
      <c r="AD134" s="127">
        <v>218.9695763</v>
      </c>
      <c r="AE134" s="127">
        <v>219.75862889999999</v>
      </c>
      <c r="AF134" s="127">
        <v>222.54911920000001</v>
      </c>
      <c r="AG134" s="127">
        <v>219.82652110000001</v>
      </c>
      <c r="AH134" s="127">
        <v>219.87100000000001</v>
      </c>
      <c r="AI134" s="127">
        <v>223.11440769999999</v>
      </c>
      <c r="AJ134" s="127">
        <v>222.82956530000001</v>
      </c>
      <c r="AK134" s="127">
        <v>224.2969568</v>
      </c>
      <c r="AL134" s="127">
        <v>226.39088849999999</v>
      </c>
      <c r="AM134" s="127">
        <v>237.79412239999999</v>
      </c>
      <c r="AN134" s="127">
        <v>238.58062179999999</v>
      </c>
      <c r="AO134" s="127">
        <v>230.97</v>
      </c>
      <c r="AP134" s="127">
        <v>232.512</v>
      </c>
      <c r="AQ134" s="127">
        <v>234.44200000000001</v>
      </c>
      <c r="AR134" s="127">
        <v>189.589</v>
      </c>
      <c r="AS134" s="127">
        <v>191.441</v>
      </c>
      <c r="AT134" s="127">
        <v>188.82300000000001</v>
      </c>
      <c r="AU134" s="127">
        <v>190.59899999999999</v>
      </c>
      <c r="AV134" s="127">
        <v>191.83799999999999</v>
      </c>
      <c r="AW134" s="127">
        <v>192.75</v>
      </c>
      <c r="AX134" s="127">
        <v>196.18299999999999</v>
      </c>
      <c r="AY134" s="127">
        <v>235.68</v>
      </c>
      <c r="AZ134" s="127">
        <v>200.273</v>
      </c>
      <c r="BA134" s="127">
        <v>202.91200000000001</v>
      </c>
      <c r="BB134" s="127">
        <v>191.52500000000001</v>
      </c>
      <c r="BC134" s="127">
        <v>207.249</v>
      </c>
      <c r="BD134" s="127">
        <v>211.261</v>
      </c>
      <c r="BE134" s="127">
        <v>210.95099999999999</v>
      </c>
      <c r="BF134" s="127">
        <v>216.24017900000001</v>
      </c>
      <c r="BG134" s="127">
        <v>160.983</v>
      </c>
      <c r="BH134" s="127">
        <v>162.14812574170611</v>
      </c>
      <c r="BI134" s="127">
        <v>165.56908090058741</v>
      </c>
      <c r="BJ134" s="127">
        <v>168.07774476932639</v>
      </c>
      <c r="BK134" s="127">
        <v>163.946438</v>
      </c>
      <c r="BL134" s="127">
        <v>168.433536</v>
      </c>
      <c r="BM134" s="127">
        <v>163.24730539269581</v>
      </c>
      <c r="BN134" s="127">
        <v>166.57467139269579</v>
      </c>
      <c r="BO134" s="127">
        <v>168.4323083926958</v>
      </c>
      <c r="BP134" s="127">
        <v>168.52245832150001</v>
      </c>
      <c r="BQ134" s="127">
        <v>86.341464731599999</v>
      </c>
      <c r="BR134" s="127">
        <v>87.126884561500006</v>
      </c>
      <c r="BS134" s="127">
        <v>88.428553374099991</v>
      </c>
      <c r="BT134" s="127">
        <v>89.964140209799993</v>
      </c>
      <c r="BU134" s="127">
        <v>90.432862399599998</v>
      </c>
      <c r="BV134" s="127">
        <v>91.217707975300002</v>
      </c>
      <c r="BW134" s="127">
        <v>92.243162455199993</v>
      </c>
      <c r="BX134" s="127">
        <v>93.614187997000002</v>
      </c>
      <c r="BY134" s="127">
        <v>93.101112999999998</v>
      </c>
      <c r="BZ134" s="127">
        <v>93.859832474899989</v>
      </c>
      <c r="CA134" s="127">
        <v>93.310341421399997</v>
      </c>
      <c r="CB134" s="127">
        <v>94.693768226399982</v>
      </c>
      <c r="CC134" s="127">
        <v>95.534892393499987</v>
      </c>
      <c r="CD134" s="127">
        <v>96.073895661799995</v>
      </c>
      <c r="CE134" s="127">
        <v>96.763900869900013</v>
      </c>
      <c r="CF134" s="127">
        <v>96.712473675500007</v>
      </c>
      <c r="CG134" s="127">
        <v>76.432002626400006</v>
      </c>
      <c r="CH134" s="127">
        <v>76.830062747499994</v>
      </c>
      <c r="CI134" s="127">
        <v>77.027822483400001</v>
      </c>
      <c r="CJ134" s="127">
        <v>77.795814660500014</v>
      </c>
      <c r="CK134" s="127">
        <v>77.053474000000008</v>
      </c>
      <c r="CL134" s="127">
        <v>77.495051896999996</v>
      </c>
      <c r="CM134" s="127">
        <v>76.988416614499997</v>
      </c>
      <c r="CN134" s="127">
        <v>78.088549702199984</v>
      </c>
      <c r="CO134" s="127">
        <v>77.89132887080001</v>
      </c>
      <c r="CP134" s="127">
        <v>78.678019000000006</v>
      </c>
      <c r="CQ134" s="127">
        <v>79.592127000000005</v>
      </c>
      <c r="CR134" s="127">
        <v>50.122801999999993</v>
      </c>
      <c r="CS134" s="127">
        <v>50.283912000000001</v>
      </c>
      <c r="CT134" s="127">
        <v>50.523220000000002</v>
      </c>
      <c r="CU134" s="127">
        <v>50.945457000000005</v>
      </c>
      <c r="CV134" s="127">
        <v>51.216090999999999</v>
      </c>
      <c r="CW134" s="127">
        <v>50.253815000000003</v>
      </c>
      <c r="CX134" s="127">
        <v>50.518724999999996</v>
      </c>
    </row>
    <row r="135" spans="1:102">
      <c r="A135" s="130" t="s">
        <v>509</v>
      </c>
      <c r="B135" s="127">
        <v>560.52738739999995</v>
      </c>
      <c r="C135" s="127">
        <v>808.6309172</v>
      </c>
      <c r="D135" s="127">
        <v>774.43385179999996</v>
      </c>
      <c r="E135" s="127">
        <v>724.42469970000002</v>
      </c>
      <c r="F135" s="127">
        <v>681.88352520000001</v>
      </c>
      <c r="G135" s="127">
        <v>636.71764399999995</v>
      </c>
      <c r="H135" s="127">
        <v>602.8105918</v>
      </c>
      <c r="I135" s="127">
        <v>620.40450539999995</v>
      </c>
      <c r="J135" s="127">
        <v>862.72606340000004</v>
      </c>
      <c r="K135" s="127">
        <v>851.75093100000004</v>
      </c>
      <c r="L135" s="127">
        <v>719.19228629999998</v>
      </c>
      <c r="M135" s="127">
        <v>739.81837470000005</v>
      </c>
      <c r="N135" s="127">
        <v>755.60178689999998</v>
      </c>
      <c r="O135" s="127">
        <v>661.83986560000005</v>
      </c>
      <c r="P135" s="127">
        <v>607.09255970000004</v>
      </c>
      <c r="Q135" s="127">
        <v>631.92104129999996</v>
      </c>
      <c r="R135" s="127">
        <v>698.75383220000003</v>
      </c>
      <c r="S135" s="127">
        <v>679.49699720000001</v>
      </c>
      <c r="T135" s="127">
        <v>666.35052169999994</v>
      </c>
      <c r="U135" s="127">
        <v>728.76325629999997</v>
      </c>
      <c r="V135" s="127">
        <v>777.1292224</v>
      </c>
      <c r="W135" s="127">
        <v>787.68215099999998</v>
      </c>
      <c r="X135" s="127">
        <v>779.77352180000003</v>
      </c>
      <c r="Y135" s="127">
        <v>768.81106880000004</v>
      </c>
      <c r="Z135" s="127">
        <v>752.26442789999999</v>
      </c>
      <c r="AA135" s="127">
        <v>732.87008430000003</v>
      </c>
      <c r="AB135" s="127">
        <v>750.41989120000005</v>
      </c>
      <c r="AC135" s="127">
        <v>681.10799999999995</v>
      </c>
      <c r="AD135" s="127">
        <v>602.73922800000003</v>
      </c>
      <c r="AE135" s="127">
        <v>474.91895529999999</v>
      </c>
      <c r="AF135" s="127">
        <v>539.52271719999999</v>
      </c>
      <c r="AG135" s="127">
        <v>527.26286110000001</v>
      </c>
      <c r="AH135" s="127">
        <v>559.90968980000002</v>
      </c>
      <c r="AI135" s="127">
        <v>724.80779129999996</v>
      </c>
      <c r="AJ135" s="127">
        <v>767.34516189999999</v>
      </c>
      <c r="AK135" s="127">
        <v>774.8770634</v>
      </c>
      <c r="AL135" s="127">
        <v>592.53266970000004</v>
      </c>
      <c r="AM135" s="127">
        <v>554.90935909999996</v>
      </c>
      <c r="AN135" s="127">
        <v>594.85578559999999</v>
      </c>
      <c r="AO135" s="127">
        <v>560.56317679999995</v>
      </c>
      <c r="AP135" s="127">
        <v>505.0122824</v>
      </c>
      <c r="AQ135" s="127">
        <v>496.77543009999999</v>
      </c>
      <c r="AR135" s="127">
        <v>536.29257310000003</v>
      </c>
      <c r="AS135" s="127">
        <v>388.1487467</v>
      </c>
      <c r="AT135" s="127">
        <v>354.11526670000001</v>
      </c>
      <c r="AU135" s="127">
        <v>361.73123390000001</v>
      </c>
      <c r="AV135" s="127">
        <v>383.13875394638592</v>
      </c>
      <c r="AW135" s="127">
        <v>525.99881990092649</v>
      </c>
      <c r="AX135" s="127">
        <v>460.4241256690662</v>
      </c>
      <c r="AY135" s="127">
        <v>315.995745747375</v>
      </c>
      <c r="AZ135" s="127">
        <v>316.90950704967287</v>
      </c>
      <c r="BA135" s="127">
        <v>240.62545720176328</v>
      </c>
      <c r="BB135" s="127">
        <v>227.90136868438313</v>
      </c>
      <c r="BC135" s="127">
        <v>142.41235274254595</v>
      </c>
      <c r="BD135" s="127">
        <v>144.76900000000001</v>
      </c>
      <c r="BE135" s="127">
        <v>536.55600000000004</v>
      </c>
      <c r="BF135" s="127">
        <v>547.66360099999997</v>
      </c>
      <c r="BG135" s="127">
        <v>847.88359139349996</v>
      </c>
      <c r="BH135" s="127">
        <v>897.89135240362134</v>
      </c>
      <c r="BI135" s="127">
        <v>874.325464091973</v>
      </c>
      <c r="BJ135" s="127">
        <v>982.56265147268425</v>
      </c>
      <c r="BK135" s="127">
        <v>1159.0108896270594</v>
      </c>
      <c r="BL135" s="127">
        <v>1204.0088093465627</v>
      </c>
      <c r="BM135" s="127">
        <v>1338.8567594300844</v>
      </c>
      <c r="BN135" s="127">
        <v>1355.5899604437006</v>
      </c>
      <c r="BO135" s="127">
        <v>1331.700051000588</v>
      </c>
      <c r="BP135" s="127">
        <v>1251.0459614580852</v>
      </c>
      <c r="BQ135" s="127">
        <v>1119.4130450532746</v>
      </c>
      <c r="BR135" s="127">
        <v>1062.4399905423413</v>
      </c>
      <c r="BS135" s="127">
        <v>1038.8230259301022</v>
      </c>
      <c r="BT135" s="127">
        <v>1036.2181060185897</v>
      </c>
      <c r="BU135" s="127">
        <v>1000.082861820202</v>
      </c>
      <c r="BV135" s="127">
        <v>1024.7139674526079</v>
      </c>
      <c r="BW135" s="127">
        <v>1045.0214197854402</v>
      </c>
      <c r="BX135" s="127">
        <v>1104.9227734632077</v>
      </c>
      <c r="BY135" s="127">
        <v>1094.9955230008368</v>
      </c>
      <c r="BZ135" s="127">
        <v>1100.0454660545802</v>
      </c>
      <c r="CA135" s="127">
        <v>1092.2912541273092</v>
      </c>
      <c r="CB135" s="127">
        <v>1087.5792022406818</v>
      </c>
      <c r="CC135" s="127">
        <v>1064.078867488</v>
      </c>
      <c r="CD135" s="127">
        <v>1052.8346168329999</v>
      </c>
      <c r="CE135" s="127">
        <v>1022.2652087899</v>
      </c>
      <c r="CF135" s="127">
        <v>1012.6236350339999</v>
      </c>
      <c r="CG135" s="127">
        <v>976.64494406819995</v>
      </c>
      <c r="CH135" s="127">
        <v>1000.7543267574999</v>
      </c>
      <c r="CI135" s="127">
        <v>1055.6605946172001</v>
      </c>
      <c r="CJ135" s="127">
        <v>1068.2435045592999</v>
      </c>
      <c r="CK135" s="127">
        <v>1025.2656469999999</v>
      </c>
      <c r="CL135" s="127">
        <v>782.40428969059997</v>
      </c>
      <c r="CM135" s="127">
        <v>737.82621040059996</v>
      </c>
      <c r="CN135" s="127">
        <v>743.40933287320001</v>
      </c>
      <c r="CO135" s="127">
        <v>564.58093011679989</v>
      </c>
      <c r="CP135" s="127">
        <v>560.30890800000009</v>
      </c>
      <c r="CQ135" s="127">
        <v>566.69037300000002</v>
      </c>
      <c r="CR135" s="127">
        <v>608.66877699999998</v>
      </c>
      <c r="CS135" s="127">
        <v>611.58044299999995</v>
      </c>
      <c r="CT135" s="127">
        <v>615.17386400000009</v>
      </c>
      <c r="CU135" s="127">
        <v>606.24055700000008</v>
      </c>
      <c r="CV135" s="127">
        <v>444.26187499999992</v>
      </c>
      <c r="CW135" s="127">
        <v>489.86936370000001</v>
      </c>
      <c r="CX135" s="127">
        <v>471.72802830000001</v>
      </c>
    </row>
    <row r="136" spans="1:102">
      <c r="A136" s="130" t="s">
        <v>510</v>
      </c>
      <c r="B136" s="127">
        <v>531.55397919999996</v>
      </c>
      <c r="C136" s="127">
        <v>1478.903622</v>
      </c>
      <c r="D136" s="127">
        <v>3014.0016249999999</v>
      </c>
      <c r="E136" s="127">
        <v>2846.1281180000001</v>
      </c>
      <c r="F136" s="127">
        <v>2975.2592719999998</v>
      </c>
      <c r="G136" s="127">
        <v>3105.9810499999999</v>
      </c>
      <c r="H136" s="127">
        <v>881.74807729999998</v>
      </c>
      <c r="I136" s="127">
        <v>888.02743320000002</v>
      </c>
      <c r="J136" s="127">
        <v>887.44218020000005</v>
      </c>
      <c r="K136" s="127">
        <v>898.6780923</v>
      </c>
      <c r="L136" s="127">
        <v>920.05186730000003</v>
      </c>
      <c r="M136" s="127">
        <v>1059.5005470000001</v>
      </c>
      <c r="N136" s="127">
        <v>1069.294472</v>
      </c>
      <c r="O136" s="127">
        <v>1132.264809</v>
      </c>
      <c r="P136" s="127">
        <v>1074.8493599999999</v>
      </c>
      <c r="Q136" s="127">
        <v>895.77755449999995</v>
      </c>
      <c r="R136" s="127">
        <v>919.60965169999997</v>
      </c>
      <c r="S136" s="127">
        <v>1043.071655</v>
      </c>
      <c r="T136" s="127">
        <v>999.00717740000005</v>
      </c>
      <c r="U136" s="127">
        <v>886.0607708</v>
      </c>
      <c r="V136" s="127">
        <v>927.68142020000005</v>
      </c>
      <c r="W136" s="127">
        <v>1010.790521</v>
      </c>
      <c r="X136" s="127">
        <v>988.24031530000002</v>
      </c>
      <c r="Y136" s="127">
        <v>983.75173859999995</v>
      </c>
      <c r="Z136" s="127">
        <v>1072.6143500000001</v>
      </c>
      <c r="AA136" s="127">
        <v>1340.259217</v>
      </c>
      <c r="AB136" s="127">
        <v>1128.4169280000001</v>
      </c>
      <c r="AC136" s="127">
        <v>1089.454</v>
      </c>
      <c r="AD136" s="127">
        <v>982.70585930000004</v>
      </c>
      <c r="AE136" s="127">
        <v>955.83123379999995</v>
      </c>
      <c r="AF136" s="127">
        <v>1097.0219259999999</v>
      </c>
      <c r="AG136" s="127">
        <v>1228.093059</v>
      </c>
      <c r="AH136" s="127">
        <v>1382.084936</v>
      </c>
      <c r="AI136" s="127">
        <v>1627.67911</v>
      </c>
      <c r="AJ136" s="127">
        <v>1699.9817390000001</v>
      </c>
      <c r="AK136" s="127">
        <v>1798.974557</v>
      </c>
      <c r="AL136" s="127">
        <v>1792.550461</v>
      </c>
      <c r="AM136" s="127">
        <v>1555.5894929999999</v>
      </c>
      <c r="AN136" s="127">
        <v>1448.5548220000001</v>
      </c>
      <c r="AO136" s="127">
        <v>1315.7334470000001</v>
      </c>
      <c r="AP136" s="127">
        <v>982.28146059999995</v>
      </c>
      <c r="AQ136" s="127">
        <v>913.71058770000002</v>
      </c>
      <c r="AR136" s="127">
        <v>845.14872209999999</v>
      </c>
      <c r="AS136" s="127">
        <v>814.38202860000001</v>
      </c>
      <c r="AT136" s="127">
        <v>790.82766760000004</v>
      </c>
      <c r="AU136" s="127">
        <v>851.07029039999998</v>
      </c>
      <c r="AV136" s="127">
        <v>801.21675453992032</v>
      </c>
      <c r="AW136" s="127">
        <v>714.15794266423734</v>
      </c>
      <c r="AX136" s="127">
        <v>711.77031182255382</v>
      </c>
      <c r="AY136" s="127">
        <v>689.76457907209817</v>
      </c>
      <c r="AZ136" s="127">
        <v>673.19522411404876</v>
      </c>
      <c r="BA136" s="127">
        <v>695.11690534838601</v>
      </c>
      <c r="BB136" s="127">
        <v>756.84563856007605</v>
      </c>
      <c r="BC136" s="127">
        <v>848.14522578780748</v>
      </c>
      <c r="BD136" s="127">
        <v>994.48599999999999</v>
      </c>
      <c r="BE136" s="127">
        <v>1044.2249999999999</v>
      </c>
      <c r="BF136" s="127">
        <v>1662.150024</v>
      </c>
      <c r="BG136" s="127">
        <v>1622.9997204616</v>
      </c>
      <c r="BH136" s="127">
        <v>1772.2159817838074</v>
      </c>
      <c r="BI136" s="127">
        <v>1755.802295005851</v>
      </c>
      <c r="BJ136" s="127">
        <v>1804.1350403913664</v>
      </c>
      <c r="BK136" s="127">
        <v>2424.2061807525029</v>
      </c>
      <c r="BL136" s="127">
        <v>2434.0341571311392</v>
      </c>
      <c r="BM136" s="127">
        <v>1899.3792902459722</v>
      </c>
      <c r="BN136" s="127">
        <v>2038.904348344887</v>
      </c>
      <c r="BO136" s="127">
        <v>2089.2605820978929</v>
      </c>
      <c r="BP136" s="127">
        <v>1840.7377394763964</v>
      </c>
      <c r="BQ136" s="127">
        <v>1616.190669159155</v>
      </c>
      <c r="BR136" s="127">
        <v>1550.8373162989899</v>
      </c>
      <c r="BS136" s="127">
        <v>1633.2947898999862</v>
      </c>
      <c r="BT136" s="127">
        <v>1674.3635511045213</v>
      </c>
      <c r="BU136" s="127">
        <v>1648.3285214184418</v>
      </c>
      <c r="BV136" s="127">
        <v>1646.7648542734655</v>
      </c>
      <c r="BW136" s="127">
        <v>1663.061124678296</v>
      </c>
      <c r="BX136" s="127">
        <v>1690.40236104369</v>
      </c>
      <c r="BY136" s="127">
        <v>1687.8690720057814</v>
      </c>
      <c r="BZ136" s="127">
        <v>1661.4928241338939</v>
      </c>
      <c r="CA136" s="127">
        <v>1578.3927737205941</v>
      </c>
      <c r="CB136" s="127">
        <v>1633.9149667849435</v>
      </c>
      <c r="CC136" s="127">
        <v>1641.4448138132</v>
      </c>
      <c r="CD136" s="127">
        <v>1643.0629907899001</v>
      </c>
      <c r="CE136" s="127">
        <v>1640.0088890974</v>
      </c>
      <c r="CF136" s="127">
        <v>1576.5032081135</v>
      </c>
      <c r="CG136" s="127">
        <v>1567.6235563924001</v>
      </c>
      <c r="CH136" s="127">
        <v>1478.6018094246999</v>
      </c>
      <c r="CI136" s="127">
        <v>1489.1727849794001</v>
      </c>
      <c r="CJ136" s="127">
        <v>1484.8271282784999</v>
      </c>
      <c r="CK136" s="127">
        <v>1453.309041</v>
      </c>
      <c r="CL136" s="127">
        <v>1461.7357271599999</v>
      </c>
      <c r="CM136" s="127">
        <v>1441.2436700651001</v>
      </c>
      <c r="CN136" s="127">
        <v>1434.8432967623003</v>
      </c>
      <c r="CO136" s="127">
        <v>1448.5631971088001</v>
      </c>
      <c r="CP136" s="127">
        <v>1461.6472170000002</v>
      </c>
      <c r="CQ136" s="127">
        <v>1495.4480570000001</v>
      </c>
      <c r="CR136" s="127">
        <v>1634.3738500000002</v>
      </c>
      <c r="CS136" s="127">
        <v>1644.7422839999999</v>
      </c>
      <c r="CT136" s="127">
        <v>1596.4219089999999</v>
      </c>
      <c r="CU136" s="127">
        <v>1615.850146</v>
      </c>
      <c r="CV136" s="127">
        <v>1567.3160300000002</v>
      </c>
      <c r="CW136" s="127">
        <v>1556.3056223999999</v>
      </c>
      <c r="CX136" s="127">
        <v>1554.7218100999999</v>
      </c>
    </row>
    <row r="137" spans="1:102">
      <c r="A137" s="129" t="s">
        <v>511</v>
      </c>
      <c r="B137" s="127">
        <v>412.44562000000002</v>
      </c>
      <c r="C137" s="127">
        <v>521.38519780000001</v>
      </c>
      <c r="D137" s="127">
        <v>530.41736149999997</v>
      </c>
      <c r="E137" s="127">
        <v>726.33604939999998</v>
      </c>
      <c r="F137" s="127">
        <v>854.16208740000002</v>
      </c>
      <c r="G137" s="127">
        <v>822.83669029999999</v>
      </c>
      <c r="H137" s="127">
        <v>811.29355290000001</v>
      </c>
      <c r="I137" s="127">
        <v>844.93322279999995</v>
      </c>
      <c r="J137" s="127">
        <v>858.94966069999998</v>
      </c>
      <c r="K137" s="127">
        <v>980.93424070000003</v>
      </c>
      <c r="L137" s="127">
        <v>1094.207269</v>
      </c>
      <c r="M137" s="127">
        <v>982.95305589999998</v>
      </c>
      <c r="N137" s="127">
        <v>965.41972850000002</v>
      </c>
      <c r="O137" s="127">
        <v>767.10631060000003</v>
      </c>
      <c r="P137" s="127">
        <v>1003.774979</v>
      </c>
      <c r="Q137" s="127">
        <v>909.88631740000005</v>
      </c>
      <c r="R137" s="127">
        <v>761.03087049999999</v>
      </c>
      <c r="S137" s="127">
        <v>708.84617519999995</v>
      </c>
      <c r="T137" s="127">
        <v>562.59480389999999</v>
      </c>
      <c r="U137" s="127">
        <v>556.13947499999995</v>
      </c>
      <c r="V137" s="127">
        <v>555.31117559999996</v>
      </c>
      <c r="W137" s="127">
        <v>348.20745820000002</v>
      </c>
      <c r="X137" s="127">
        <v>358.38111450000002</v>
      </c>
      <c r="Y137" s="127">
        <v>259.5969667</v>
      </c>
      <c r="Z137" s="127">
        <v>262.21307589999998</v>
      </c>
      <c r="AA137" s="127">
        <v>332.6450992</v>
      </c>
      <c r="AB137" s="127">
        <v>235.7222649</v>
      </c>
      <c r="AC137" s="127">
        <v>215.739</v>
      </c>
      <c r="AD137" s="127">
        <v>209.34366449999999</v>
      </c>
      <c r="AE137" s="127">
        <v>222.77235440000001</v>
      </c>
      <c r="AF137" s="127">
        <v>223.7829979</v>
      </c>
      <c r="AG137" s="127">
        <v>226.62723370000001</v>
      </c>
      <c r="AH137" s="127">
        <v>284.9253458</v>
      </c>
      <c r="AI137" s="127">
        <v>317.68239629999999</v>
      </c>
      <c r="AJ137" s="127">
        <v>292.63667049999998</v>
      </c>
      <c r="AK137" s="127">
        <v>233.935407</v>
      </c>
      <c r="AL137" s="127">
        <v>240.20454620000001</v>
      </c>
      <c r="AM137" s="127">
        <v>217.57033809999999</v>
      </c>
      <c r="AN137" s="127">
        <v>211.08070509999999</v>
      </c>
      <c r="AO137" s="127">
        <v>199.2516028</v>
      </c>
      <c r="AP137" s="127">
        <v>202.5613913</v>
      </c>
      <c r="AQ137" s="127">
        <v>163.41104419999999</v>
      </c>
      <c r="AR137" s="127">
        <v>161.14170910000001</v>
      </c>
      <c r="AS137" s="127">
        <v>161.88194429999999</v>
      </c>
      <c r="AT137" s="127">
        <v>161.4115615</v>
      </c>
      <c r="AU137" s="127">
        <v>153.9125234</v>
      </c>
      <c r="AV137" s="127">
        <v>154.45469893420216</v>
      </c>
      <c r="AW137" s="127">
        <v>154.95651934690682</v>
      </c>
      <c r="AX137" s="127">
        <v>135.06759482564917</v>
      </c>
      <c r="AY137" s="127">
        <v>137.21669273178802</v>
      </c>
      <c r="AZ137" s="127">
        <v>143.27896728422616</v>
      </c>
      <c r="BA137" s="127">
        <v>115.98903181716086</v>
      </c>
      <c r="BB137" s="127">
        <v>159.31573367297736</v>
      </c>
      <c r="BC137" s="127">
        <v>86.311307913280444</v>
      </c>
      <c r="BD137" s="127">
        <v>71.286000000000001</v>
      </c>
      <c r="BE137" s="127">
        <v>75.77</v>
      </c>
      <c r="BF137" s="127">
        <v>81.557396000000011</v>
      </c>
      <c r="BG137" s="127">
        <v>125.1440232569</v>
      </c>
      <c r="BH137" s="127">
        <v>85.043469809762485</v>
      </c>
      <c r="BI137" s="127">
        <v>61.17226957356727</v>
      </c>
      <c r="BJ137" s="127">
        <v>191.23011477345463</v>
      </c>
      <c r="BK137" s="127">
        <v>205.40505211005106</v>
      </c>
      <c r="BL137" s="127">
        <v>206.02001036850089</v>
      </c>
      <c r="BM137" s="127">
        <v>238.74221827319869</v>
      </c>
      <c r="BN137" s="127">
        <v>662.8219760764888</v>
      </c>
      <c r="BO137" s="127">
        <v>500.18405584040181</v>
      </c>
      <c r="BP137" s="127">
        <v>554.64193906975481</v>
      </c>
      <c r="BQ137" s="127">
        <v>429.57889772138816</v>
      </c>
      <c r="BR137" s="127">
        <v>391.55109327395456</v>
      </c>
      <c r="BS137" s="127">
        <v>402.79081480015549</v>
      </c>
      <c r="BT137" s="127">
        <v>417.76801733062405</v>
      </c>
      <c r="BU137" s="127">
        <v>431.47404327067176</v>
      </c>
      <c r="BV137" s="127">
        <v>455.83032525872613</v>
      </c>
      <c r="BW137" s="127">
        <v>503.63578419604363</v>
      </c>
      <c r="BX137" s="127">
        <v>407.75258174979604</v>
      </c>
      <c r="BY137" s="127">
        <v>416.57827600058539</v>
      </c>
      <c r="BZ137" s="127">
        <v>419.54628790453359</v>
      </c>
      <c r="CA137" s="127">
        <v>420.49499918384828</v>
      </c>
      <c r="CB137" s="127">
        <v>439.64263086002398</v>
      </c>
      <c r="CC137" s="127">
        <v>448.00512671270002</v>
      </c>
      <c r="CD137" s="127">
        <v>450.71521422360001</v>
      </c>
      <c r="CE137" s="127">
        <v>311.5378399114</v>
      </c>
      <c r="CF137" s="127">
        <v>334.49654132450001</v>
      </c>
      <c r="CG137" s="127">
        <v>345.13356425409995</v>
      </c>
      <c r="CH137" s="127">
        <v>367.83036669960001</v>
      </c>
      <c r="CI137" s="127">
        <v>223.86379912190003</v>
      </c>
      <c r="CJ137" s="127">
        <v>140.78197704339999</v>
      </c>
      <c r="CK137" s="127">
        <v>135.49411099999998</v>
      </c>
      <c r="CL137" s="127">
        <v>139.97149114379999</v>
      </c>
      <c r="CM137" s="127">
        <v>138.37080887000002</v>
      </c>
      <c r="CN137" s="127">
        <v>152.26493133589997</v>
      </c>
      <c r="CO137" s="127">
        <v>142.93353779040001</v>
      </c>
      <c r="CP137" s="127">
        <v>142.83733299999997</v>
      </c>
      <c r="CQ137" s="127">
        <v>163.67827400000002</v>
      </c>
      <c r="CR137" s="127">
        <v>179.97530300000003</v>
      </c>
      <c r="CS137" s="127">
        <v>186.13243700000001</v>
      </c>
      <c r="CT137" s="127">
        <v>166.772626</v>
      </c>
      <c r="CU137" s="127">
        <v>166.780687</v>
      </c>
      <c r="CV137" s="127">
        <v>146.558288</v>
      </c>
      <c r="CW137" s="127">
        <v>144.44216824999998</v>
      </c>
      <c r="CX137" s="127">
        <v>122.78447262</v>
      </c>
    </row>
    <row r="138" spans="1:102">
      <c r="A138" s="130" t="s">
        <v>512</v>
      </c>
      <c r="B138" s="127">
        <v>8023.8177969999997</v>
      </c>
      <c r="C138" s="127">
        <v>13456.057839999999</v>
      </c>
      <c r="D138" s="127">
        <v>13888.031989999999</v>
      </c>
      <c r="E138" s="127">
        <v>14134.47746</v>
      </c>
      <c r="F138" s="127">
        <v>14588.180249999999</v>
      </c>
      <c r="G138" s="127">
        <v>14768.75815</v>
      </c>
      <c r="H138" s="127">
        <v>18583.527580000002</v>
      </c>
      <c r="I138" s="127">
        <v>18047.553650000002</v>
      </c>
      <c r="J138" s="127">
        <v>18863.600009999998</v>
      </c>
      <c r="K138" s="127">
        <v>18883.972440000001</v>
      </c>
      <c r="L138" s="127">
        <v>18897.502420000001</v>
      </c>
      <c r="M138" s="127">
        <v>19199.43809</v>
      </c>
      <c r="N138" s="127">
        <v>19738.897359999999</v>
      </c>
      <c r="O138" s="127">
        <v>18816.351839999999</v>
      </c>
      <c r="P138" s="127">
        <v>18905.75332</v>
      </c>
      <c r="Q138" s="127">
        <v>17633.529460000002</v>
      </c>
      <c r="R138" s="127">
        <v>18450.511839999999</v>
      </c>
      <c r="S138" s="127">
        <v>18971.30661</v>
      </c>
      <c r="T138" s="127">
        <v>19430.452590000001</v>
      </c>
      <c r="U138" s="127">
        <v>18057.465064700002</v>
      </c>
      <c r="V138" s="127">
        <v>17813.396128</v>
      </c>
      <c r="W138" s="127">
        <v>17797.386151000002</v>
      </c>
      <c r="X138" s="127">
        <v>18437.279824000001</v>
      </c>
      <c r="Y138" s="127">
        <v>18004.209341000002</v>
      </c>
      <c r="Z138" s="127">
        <v>18205.436118000001</v>
      </c>
      <c r="AA138" s="127">
        <v>18177.729328999998</v>
      </c>
      <c r="AB138" s="127">
        <v>17979.807081300001</v>
      </c>
      <c r="AC138" s="127">
        <v>16032.830999999998</v>
      </c>
      <c r="AD138" s="127">
        <v>15181.068532000001</v>
      </c>
      <c r="AE138" s="127">
        <v>15237.810385000001</v>
      </c>
      <c r="AF138" s="127">
        <v>17231.319775</v>
      </c>
      <c r="AG138" s="127">
        <v>18089.118945000002</v>
      </c>
      <c r="AH138" s="127">
        <v>18563.332504999998</v>
      </c>
      <c r="AI138" s="127">
        <v>18751.095827999998</v>
      </c>
      <c r="AJ138" s="127">
        <v>19313.391181999999</v>
      </c>
      <c r="AK138" s="127">
        <v>19342.536475999997</v>
      </c>
      <c r="AL138" s="127">
        <v>19451.153122</v>
      </c>
      <c r="AM138" s="127">
        <v>19418.886882999999</v>
      </c>
      <c r="AN138" s="127">
        <v>18969.702858000001</v>
      </c>
      <c r="AO138" s="127">
        <v>18527.095253</v>
      </c>
      <c r="AP138" s="127">
        <v>16666.964473</v>
      </c>
      <c r="AQ138" s="127">
        <v>16040.628197</v>
      </c>
      <c r="AR138" s="127">
        <v>14034.026242</v>
      </c>
      <c r="AS138" s="127">
        <v>14282.396823999999</v>
      </c>
      <c r="AT138" s="127">
        <v>14281.2729882</v>
      </c>
      <c r="AU138" s="127">
        <v>14519.278383299999</v>
      </c>
      <c r="AV138" s="127">
        <v>14675.45706024219</v>
      </c>
      <c r="AW138" s="127">
        <v>14841.388723720314</v>
      </c>
      <c r="AX138" s="127">
        <v>15104.569548603295</v>
      </c>
      <c r="AY138" s="127">
        <v>15155.09479422279</v>
      </c>
      <c r="AZ138" s="127">
        <v>15268.873430709904</v>
      </c>
      <c r="BA138" s="127">
        <v>15075.290482171609</v>
      </c>
      <c r="BB138" s="127">
        <v>14785.155801855888</v>
      </c>
      <c r="BC138" s="127">
        <v>14250.302524599054</v>
      </c>
      <c r="BD138" s="127">
        <v>16193.322</v>
      </c>
      <c r="BE138" s="127">
        <v>18734.937999999998</v>
      </c>
      <c r="BF138" s="127">
        <v>20147.050210999998</v>
      </c>
      <c r="BG138" s="127">
        <v>22960.1889358763</v>
      </c>
      <c r="BH138" s="127">
        <v>21367.043127837722</v>
      </c>
      <c r="BI138" s="127">
        <v>22327.586552096873</v>
      </c>
      <c r="BJ138" s="127">
        <v>23051.188752318885</v>
      </c>
      <c r="BK138" s="127">
        <v>25131.746293571032</v>
      </c>
      <c r="BL138" s="127">
        <v>27676.777577944391</v>
      </c>
      <c r="BM138" s="127">
        <v>29513.207650311717</v>
      </c>
      <c r="BN138" s="127">
        <v>29785.909409822594</v>
      </c>
      <c r="BO138" s="127">
        <v>32441.396021269895</v>
      </c>
      <c r="BP138" s="127">
        <v>26594.759251495718</v>
      </c>
      <c r="BQ138" s="127">
        <v>21760.979012651555</v>
      </c>
      <c r="BR138" s="127">
        <v>21476.253256322103</v>
      </c>
      <c r="BS138" s="127">
        <v>21780.981197412992</v>
      </c>
      <c r="BT138" s="127">
        <v>22300.934151427311</v>
      </c>
      <c r="BU138" s="127">
        <v>22169.605818569689</v>
      </c>
      <c r="BV138" s="127">
        <v>22603.254234812797</v>
      </c>
      <c r="BW138" s="127">
        <v>22879.062535538204</v>
      </c>
      <c r="BX138" s="127">
        <v>23529.958207718417</v>
      </c>
      <c r="BY138" s="127">
        <v>23255.458190048801</v>
      </c>
      <c r="BZ138" s="127">
        <v>24578.705300741261</v>
      </c>
      <c r="CA138" s="127">
        <v>24029.479015278896</v>
      </c>
      <c r="CB138" s="127">
        <v>24537.344583317608</v>
      </c>
      <c r="CC138" s="127">
        <v>24708.433009103803</v>
      </c>
      <c r="CD138" s="127">
        <v>25161.411384956802</v>
      </c>
      <c r="CE138" s="127">
        <v>24958.635931519999</v>
      </c>
      <c r="CF138" s="127">
        <v>24877.675695354803</v>
      </c>
      <c r="CG138" s="127">
        <v>24397.894855422102</v>
      </c>
      <c r="CH138" s="127">
        <v>24527.882924611302</v>
      </c>
      <c r="CI138" s="127">
        <v>24525.955692878997</v>
      </c>
      <c r="CJ138" s="127">
        <v>24936.192524108596</v>
      </c>
      <c r="CK138" s="127">
        <v>24189.013152999996</v>
      </c>
      <c r="CL138" s="127">
        <v>24715.574181516196</v>
      </c>
      <c r="CM138" s="127">
        <v>23509.295486382096</v>
      </c>
      <c r="CN138" s="127">
        <v>23678.161439667896</v>
      </c>
      <c r="CO138" s="127">
        <v>23845.991421619601</v>
      </c>
      <c r="CP138" s="127">
        <v>23936.111367999998</v>
      </c>
      <c r="CQ138" s="127">
        <v>24287.912637000001</v>
      </c>
      <c r="CR138" s="127">
        <v>24794.773254</v>
      </c>
      <c r="CS138" s="127">
        <v>24972.896874999999</v>
      </c>
      <c r="CT138" s="127">
        <v>25165.786539999997</v>
      </c>
      <c r="CU138" s="127">
        <v>26072.232561000001</v>
      </c>
      <c r="CV138" s="127">
        <v>25477.094545000004</v>
      </c>
      <c r="CW138" s="127">
        <v>25277.965596000002</v>
      </c>
      <c r="CX138" s="127">
        <v>25622.546393999997</v>
      </c>
    </row>
    <row r="139" spans="1:102">
      <c r="A139" s="130" t="s">
        <v>513</v>
      </c>
      <c r="B139" s="127">
        <v>0</v>
      </c>
      <c r="C139" s="127">
        <v>0</v>
      </c>
      <c r="D139" s="127">
        <v>0</v>
      </c>
      <c r="E139" s="127">
        <v>0</v>
      </c>
      <c r="F139" s="127">
        <v>0</v>
      </c>
      <c r="G139" s="127">
        <v>0</v>
      </c>
      <c r="H139" s="127">
        <v>0</v>
      </c>
      <c r="I139" s="127">
        <v>0</v>
      </c>
      <c r="J139" s="127">
        <v>0</v>
      </c>
      <c r="K139" s="127">
        <v>0</v>
      </c>
      <c r="L139" s="127">
        <v>0</v>
      </c>
      <c r="M139" s="127">
        <v>0</v>
      </c>
      <c r="N139" s="127">
        <v>0</v>
      </c>
      <c r="O139" s="127">
        <v>0</v>
      </c>
      <c r="P139" s="127">
        <v>0</v>
      </c>
      <c r="Q139" s="127">
        <v>0</v>
      </c>
      <c r="R139" s="127">
        <v>0</v>
      </c>
      <c r="S139" s="127">
        <v>0</v>
      </c>
      <c r="T139" s="127">
        <v>0</v>
      </c>
      <c r="U139" s="127">
        <v>908.68766530000005</v>
      </c>
      <c r="V139" s="127">
        <v>2005.1795219999999</v>
      </c>
      <c r="W139" s="127">
        <v>2099.1307790000001</v>
      </c>
      <c r="X139" s="127">
        <v>1680.282056</v>
      </c>
      <c r="Y139" s="127">
        <v>1779.771369</v>
      </c>
      <c r="Z139" s="127">
        <v>1295.004062</v>
      </c>
      <c r="AA139" s="127">
        <v>1284.7147010000001</v>
      </c>
      <c r="AB139" s="127">
        <v>994.33304869999995</v>
      </c>
      <c r="AC139" s="127">
        <v>2041.7139999999999</v>
      </c>
      <c r="AD139" s="127">
        <v>1080.0983679999999</v>
      </c>
      <c r="AE139" s="127">
        <v>1144.621355</v>
      </c>
      <c r="AF139" s="127">
        <v>1180.991925</v>
      </c>
      <c r="AG139" s="127">
        <v>1678.135485</v>
      </c>
      <c r="AH139" s="127">
        <v>1705.7102950000001</v>
      </c>
      <c r="AI139" s="127">
        <v>1762.0703820000001</v>
      </c>
      <c r="AJ139" s="127">
        <v>1760.942448</v>
      </c>
      <c r="AK139" s="127">
        <v>1304.2452539999999</v>
      </c>
      <c r="AL139" s="127">
        <v>1274.840688</v>
      </c>
      <c r="AM139" s="127">
        <v>1188.3118669999999</v>
      </c>
      <c r="AN139" s="127">
        <v>1191.377322</v>
      </c>
      <c r="AO139" s="127">
        <v>1134.337507</v>
      </c>
      <c r="AP139" s="127">
        <v>1133.188267</v>
      </c>
      <c r="AQ139" s="127">
        <v>1080.273173</v>
      </c>
      <c r="AR139" s="127">
        <v>844.90130799999997</v>
      </c>
      <c r="AS139" s="127">
        <v>898.83430599999997</v>
      </c>
      <c r="AT139" s="127">
        <v>812.82759180000005</v>
      </c>
      <c r="AU139" s="127">
        <v>827.38600670000005</v>
      </c>
      <c r="AV139" s="127">
        <v>820.08090310537</v>
      </c>
      <c r="AW139" s="127">
        <v>834.26174656150602</v>
      </c>
      <c r="AX139" s="127">
        <v>936.93465558776404</v>
      </c>
      <c r="AY139" s="127">
        <v>973.35108424654902</v>
      </c>
      <c r="AZ139" s="127">
        <v>985.76170642809598</v>
      </c>
      <c r="BA139" s="127">
        <v>950.39696766439192</v>
      </c>
      <c r="BB139" s="127">
        <v>1172.3986956211236</v>
      </c>
      <c r="BC139" s="127">
        <v>1964.9826534720976</v>
      </c>
      <c r="BD139" s="127">
        <v>2569.3809999999999</v>
      </c>
      <c r="BE139" s="127">
        <v>4693.0159999999996</v>
      </c>
      <c r="BF139" s="127">
        <v>5169.7515899999999</v>
      </c>
      <c r="BG139" s="127">
        <v>4867.4972882841003</v>
      </c>
      <c r="BH139" s="127">
        <v>4359.6601687715174</v>
      </c>
      <c r="BI139" s="127">
        <v>4601.9553757129106</v>
      </c>
      <c r="BJ139" s="127">
        <v>4549.3867698510994</v>
      </c>
      <c r="BK139" s="127">
        <v>2922.0689786561393</v>
      </c>
      <c r="BL139" s="127">
        <v>3272.9657680560995</v>
      </c>
      <c r="BM139" s="127">
        <v>3258.8366274529235</v>
      </c>
      <c r="BN139" s="127">
        <v>3488.025744476623</v>
      </c>
      <c r="BO139" s="127">
        <v>3022.2169022614844</v>
      </c>
      <c r="BP139" s="127">
        <v>3047.1333162141686</v>
      </c>
      <c r="BQ139" s="127">
        <v>2902.0860163452699</v>
      </c>
      <c r="BR139" s="127">
        <v>2910.4464339246283</v>
      </c>
      <c r="BS139" s="127">
        <v>2946.7512447554591</v>
      </c>
      <c r="BT139" s="127">
        <v>2732.1322040996597</v>
      </c>
      <c r="BU139" s="127">
        <v>2933.7130067503304</v>
      </c>
      <c r="BV139" s="127">
        <v>2947.6605846230741</v>
      </c>
      <c r="BW139" s="127">
        <v>3367.5740547546684</v>
      </c>
      <c r="BX139" s="127">
        <v>3511.6059279882975</v>
      </c>
      <c r="BY139" s="127">
        <v>2869.7227940061966</v>
      </c>
      <c r="BZ139" s="127">
        <v>2891.75857353321</v>
      </c>
      <c r="CA139" s="127">
        <v>2868.0917982417359</v>
      </c>
      <c r="CB139" s="127">
        <v>2227.4267156828391</v>
      </c>
      <c r="CC139" s="127">
        <v>2218.1372628903</v>
      </c>
      <c r="CD139" s="127">
        <v>2197.3149518946998</v>
      </c>
      <c r="CE139" s="127">
        <v>2191.0464375319002</v>
      </c>
      <c r="CF139" s="127">
        <v>2133.6486285712999</v>
      </c>
      <c r="CG139" s="127">
        <v>2118.207542879401</v>
      </c>
      <c r="CH139" s="127">
        <v>1919.2394954571998</v>
      </c>
      <c r="CI139" s="127">
        <v>1817.435354603</v>
      </c>
      <c r="CJ139" s="127">
        <v>1834.348459456</v>
      </c>
      <c r="CK139" s="127">
        <v>1815.398418</v>
      </c>
      <c r="CL139" s="127">
        <v>1804.2938812258001</v>
      </c>
      <c r="CM139" s="127">
        <v>1797.3801326964999</v>
      </c>
      <c r="CN139" s="127">
        <v>1799.5568923209</v>
      </c>
      <c r="CO139" s="127">
        <v>1576.3526392895999</v>
      </c>
      <c r="CP139" s="127">
        <v>1590.4807829999997</v>
      </c>
      <c r="CQ139" s="127">
        <v>1598.501814</v>
      </c>
      <c r="CR139" s="127">
        <v>1608.2152620000002</v>
      </c>
      <c r="CS139" s="127">
        <v>622.70449800000006</v>
      </c>
      <c r="CT139" s="127">
        <v>648.682233</v>
      </c>
      <c r="CU139" s="127">
        <v>666.26890400000002</v>
      </c>
      <c r="CV139" s="127">
        <v>643.51631900000007</v>
      </c>
      <c r="CW139" s="127">
        <v>629.80283349999991</v>
      </c>
      <c r="CX139" s="127">
        <v>633.32634229999996</v>
      </c>
    </row>
    <row r="140" spans="1:102">
      <c r="A140" s="130" t="s">
        <v>514</v>
      </c>
      <c r="B140" s="127">
        <v>49177.123870000003</v>
      </c>
      <c r="C140" s="127">
        <v>95592.47176</v>
      </c>
      <c r="D140" s="127">
        <v>98881.633360000007</v>
      </c>
      <c r="E140" s="127">
        <v>100553.3992</v>
      </c>
      <c r="F140" s="127">
        <v>102942.4711</v>
      </c>
      <c r="G140" s="127">
        <v>104597.266</v>
      </c>
      <c r="H140" s="127">
        <v>106678.476</v>
      </c>
      <c r="I140" s="127">
        <v>110457.5419</v>
      </c>
      <c r="J140" s="127">
        <v>106867.22749999999</v>
      </c>
      <c r="K140" s="127">
        <v>109792.61870000001</v>
      </c>
      <c r="L140" s="127">
        <v>108779.29300000001</v>
      </c>
      <c r="M140" s="127">
        <v>110402.23179999999</v>
      </c>
      <c r="N140" s="127">
        <v>111464.25049999999</v>
      </c>
      <c r="O140" s="127">
        <v>112825.0772</v>
      </c>
      <c r="P140" s="127">
        <v>113786.406</v>
      </c>
      <c r="Q140" s="127">
        <v>109642.6899</v>
      </c>
      <c r="R140" s="127">
        <v>113632.9803</v>
      </c>
      <c r="S140" s="127">
        <v>117677.2907</v>
      </c>
      <c r="T140" s="127">
        <v>119654.8839</v>
      </c>
      <c r="U140" s="127">
        <v>120229.7632</v>
      </c>
      <c r="V140" s="127">
        <v>109904.76240000001</v>
      </c>
      <c r="W140" s="127">
        <v>111574.2963</v>
      </c>
      <c r="X140" s="127">
        <v>109082.1618</v>
      </c>
      <c r="Y140" s="127">
        <v>114078.4982</v>
      </c>
      <c r="Z140" s="127">
        <v>116167.6188</v>
      </c>
      <c r="AA140" s="127">
        <v>116355.76519999999</v>
      </c>
      <c r="AB140" s="127">
        <v>112633.28810000001</v>
      </c>
      <c r="AC140" s="127">
        <v>111172.929</v>
      </c>
      <c r="AD140" s="127">
        <v>110038.8974</v>
      </c>
      <c r="AE140" s="127">
        <v>109336.80560000001</v>
      </c>
      <c r="AF140" s="127">
        <v>114622.1969</v>
      </c>
      <c r="AG140" s="127">
        <v>119168.2187</v>
      </c>
      <c r="AH140" s="127">
        <v>114424.05</v>
      </c>
      <c r="AI140" s="127">
        <v>118983.64019999999</v>
      </c>
      <c r="AJ140" s="127">
        <v>120805.9846</v>
      </c>
      <c r="AK140" s="127">
        <v>121227.152</v>
      </c>
      <c r="AL140" s="127">
        <v>121791.7803</v>
      </c>
      <c r="AM140" s="127">
        <v>119206.0291</v>
      </c>
      <c r="AN140" s="127">
        <v>117127.5745</v>
      </c>
      <c r="AO140" s="127">
        <v>113672.3069</v>
      </c>
      <c r="AP140" s="127">
        <v>110254.8848</v>
      </c>
      <c r="AQ140" s="127">
        <v>106563.4485</v>
      </c>
      <c r="AR140" s="127">
        <v>101703.2977</v>
      </c>
      <c r="AS140" s="127">
        <v>100456.8312</v>
      </c>
      <c r="AT140" s="127">
        <v>90226.554640000002</v>
      </c>
      <c r="AU140" s="127">
        <v>90620.076719999997</v>
      </c>
      <c r="AV140" s="127">
        <v>87742.992149495811</v>
      </c>
      <c r="AW140" s="127">
        <v>87459.110863881098</v>
      </c>
      <c r="AX140" s="127">
        <v>88293.414386831195</v>
      </c>
      <c r="AY140" s="127">
        <v>87631.430867076197</v>
      </c>
      <c r="AZ140" s="127">
        <v>87454.858034699297</v>
      </c>
      <c r="BA140" s="127">
        <v>86978.025502720702</v>
      </c>
      <c r="BB140" s="127">
        <v>84618.454439451758</v>
      </c>
      <c r="BC140" s="127">
        <v>86640.564293908741</v>
      </c>
      <c r="BD140" s="127">
        <v>94529.151461940011</v>
      </c>
      <c r="BE140" s="127">
        <v>105580.51209208</v>
      </c>
      <c r="BF140" s="127">
        <v>112502.843647</v>
      </c>
      <c r="BG140" s="127">
        <v>113052.8203149257</v>
      </c>
      <c r="BH140" s="127">
        <v>116457.24775055861</v>
      </c>
      <c r="BI140" s="127">
        <v>119422.20262129378</v>
      </c>
      <c r="BJ140" s="127">
        <v>123120.80197082451</v>
      </c>
      <c r="BK140" s="127">
        <v>139075.01623511733</v>
      </c>
      <c r="BL140" s="127">
        <v>156353.98068604266</v>
      </c>
      <c r="BM140" s="127">
        <v>162798.17642993943</v>
      </c>
      <c r="BN140" s="127">
        <v>168061.44774772631</v>
      </c>
      <c r="BO140" s="127">
        <v>166931.51136491483</v>
      </c>
      <c r="BP140" s="127">
        <v>158548.84118694733</v>
      </c>
      <c r="BQ140" s="127">
        <v>141854.78851108247</v>
      </c>
      <c r="BR140" s="127">
        <v>137791.78228158655</v>
      </c>
      <c r="BS140" s="127">
        <v>139976.95403523353</v>
      </c>
      <c r="BT140" s="127">
        <v>140372.76573921696</v>
      </c>
      <c r="BU140" s="127">
        <v>140750.10849570733</v>
      </c>
      <c r="BV140" s="127">
        <v>142325.80501764611</v>
      </c>
      <c r="BW140" s="127">
        <v>142918.3713279872</v>
      </c>
      <c r="BX140" s="127">
        <v>144259.74394677638</v>
      </c>
      <c r="BY140" s="127">
        <v>142647.77943126269</v>
      </c>
      <c r="BZ140" s="127">
        <v>143062.2641548051</v>
      </c>
      <c r="CA140" s="127">
        <v>141162.01877648497</v>
      </c>
      <c r="CB140" s="127">
        <v>142077.74217195404</v>
      </c>
      <c r="CC140" s="127">
        <v>141682.92912491926</v>
      </c>
      <c r="CD140" s="127">
        <v>142024.33062892163</v>
      </c>
      <c r="CE140" s="127">
        <v>141631.46108880546</v>
      </c>
      <c r="CF140" s="127">
        <v>138556.93400491236</v>
      </c>
      <c r="CG140" s="127">
        <v>135283.66012309788</v>
      </c>
      <c r="CH140" s="127">
        <v>133498.10644666175</v>
      </c>
      <c r="CI140" s="127">
        <v>131955.43872409678</v>
      </c>
      <c r="CJ140" s="127">
        <v>130188.88083707012</v>
      </c>
      <c r="CK140" s="127">
        <v>126118.4475825298</v>
      </c>
      <c r="CL140" s="127">
        <v>125070.70689936519</v>
      </c>
      <c r="CM140" s="127">
        <v>123038.25025930829</v>
      </c>
      <c r="CN140" s="127">
        <v>124014.14566001862</v>
      </c>
      <c r="CO140" s="127">
        <v>125273.26645820221</v>
      </c>
      <c r="CP140" s="127">
        <v>125837.77585978997</v>
      </c>
      <c r="CQ140" s="127">
        <v>127498.595889</v>
      </c>
      <c r="CR140" s="127">
        <v>128558.95513</v>
      </c>
      <c r="CS140" s="127">
        <v>129058.09271999999</v>
      </c>
      <c r="CT140" s="127">
        <v>129562.79593399998</v>
      </c>
      <c r="CU140" s="127">
        <v>130015.614005</v>
      </c>
      <c r="CV140" s="127">
        <v>129598.25241899998</v>
      </c>
      <c r="CW140" s="127">
        <v>126203.283123</v>
      </c>
      <c r="CX140" s="127">
        <v>126655.994898</v>
      </c>
    </row>
    <row r="141" spans="1:102">
      <c r="A141" s="130" t="s">
        <v>515</v>
      </c>
      <c r="B141" s="127">
        <v>1054.409868</v>
      </c>
      <c r="C141" s="127">
        <v>1050.868103</v>
      </c>
      <c r="D141" s="127">
        <v>342.17204379999998</v>
      </c>
      <c r="E141" s="127">
        <v>327.42930710000002</v>
      </c>
      <c r="F141" s="127">
        <v>463.84289219999999</v>
      </c>
      <c r="G141" s="127">
        <v>416.48355529999998</v>
      </c>
      <c r="H141" s="127">
        <v>416.86252589999998</v>
      </c>
      <c r="I141" s="127">
        <v>370.97413010000002</v>
      </c>
      <c r="J141" s="127">
        <v>199.79153969999999</v>
      </c>
      <c r="K141" s="127">
        <v>308.34332640000002</v>
      </c>
      <c r="L141" s="127">
        <v>301.00110069999999</v>
      </c>
      <c r="M141" s="127">
        <v>319.64844060000001</v>
      </c>
      <c r="N141" s="127">
        <v>317.42342189999999</v>
      </c>
      <c r="O141" s="127">
        <v>299.84813800000001</v>
      </c>
      <c r="P141" s="127">
        <v>317.65012389999998</v>
      </c>
      <c r="Q141" s="127">
        <v>194.53436339999999</v>
      </c>
      <c r="R141" s="127">
        <v>227.0086824</v>
      </c>
      <c r="S141" s="127">
        <v>207.60247699999999</v>
      </c>
      <c r="T141" s="127">
        <v>219.8709399</v>
      </c>
      <c r="U141" s="127">
        <v>252.4110039</v>
      </c>
      <c r="V141" s="127">
        <v>200.0842189</v>
      </c>
      <c r="W141" s="127">
        <v>197.91848949999999</v>
      </c>
      <c r="X141" s="127">
        <v>209.8769369</v>
      </c>
      <c r="Y141" s="127">
        <v>193.0579559</v>
      </c>
      <c r="Z141" s="127">
        <v>243.19163069999999</v>
      </c>
      <c r="AA141" s="127">
        <v>292.3575778</v>
      </c>
      <c r="AB141" s="127">
        <v>169.79916019999999</v>
      </c>
      <c r="AC141" s="127">
        <v>310.16000000000003</v>
      </c>
      <c r="AD141" s="127">
        <v>183.0546129</v>
      </c>
      <c r="AE141" s="127">
        <v>186.7925189</v>
      </c>
      <c r="AF141" s="127">
        <v>188.1075812</v>
      </c>
      <c r="AG141" s="127">
        <v>256.40229219999998</v>
      </c>
      <c r="AH141" s="127">
        <v>463.94587510000002</v>
      </c>
      <c r="AI141" s="127">
        <v>621.60767390000001</v>
      </c>
      <c r="AJ141" s="127">
        <v>690.73457110000004</v>
      </c>
      <c r="AK141" s="127">
        <v>712.27653999999995</v>
      </c>
      <c r="AL141" s="127">
        <v>794.45134110000004</v>
      </c>
      <c r="AM141" s="127">
        <v>352.81890040000002</v>
      </c>
      <c r="AN141" s="127">
        <v>354.50125009999999</v>
      </c>
      <c r="AO141" s="127">
        <v>1026.615041</v>
      </c>
      <c r="AP141" s="127">
        <v>267.8228628</v>
      </c>
      <c r="AQ141" s="127">
        <v>235.76747259999999</v>
      </c>
      <c r="AR141" s="127">
        <v>251.28595820000001</v>
      </c>
      <c r="AS141" s="127">
        <v>273.71961909999999</v>
      </c>
      <c r="AT141" s="127">
        <v>213.13564930000001</v>
      </c>
      <c r="AU141" s="127">
        <v>207.59022959999999</v>
      </c>
      <c r="AV141" s="127">
        <v>221.6802618834125</v>
      </c>
      <c r="AW141" s="127">
        <v>191.3034007250138</v>
      </c>
      <c r="AX141" s="127">
        <v>326.30548238896301</v>
      </c>
      <c r="AY141" s="127">
        <v>166.79236780476089</v>
      </c>
      <c r="AZ141" s="127">
        <v>169.18097623304109</v>
      </c>
      <c r="BA141" s="127">
        <v>186.65327475086931</v>
      </c>
      <c r="BB141" s="127">
        <v>1320.3563232412625</v>
      </c>
      <c r="BC141" s="127">
        <v>181.01402185255102</v>
      </c>
      <c r="BD141" s="127">
        <v>843.47614399999998</v>
      </c>
      <c r="BE141" s="127">
        <v>589.57157199999995</v>
      </c>
      <c r="BF141" s="127">
        <v>620.30393600000002</v>
      </c>
      <c r="BG141" s="127">
        <v>-1220.4214744671037</v>
      </c>
      <c r="BH141" s="127">
        <v>440.18925889769667</v>
      </c>
      <c r="BI141" s="127">
        <v>521.63482767756761</v>
      </c>
      <c r="BJ141" s="127">
        <v>903.12834833225952</v>
      </c>
      <c r="BK141" s="127">
        <v>100.42585047049722</v>
      </c>
      <c r="BL141" s="127">
        <v>113.61736629003697</v>
      </c>
      <c r="BM141" s="127">
        <v>1669.7465217275799</v>
      </c>
      <c r="BN141" s="127">
        <v>1713.939002903893</v>
      </c>
      <c r="BO141" s="127">
        <v>1070.8493446879722</v>
      </c>
      <c r="BP141" s="127">
        <v>3204.2619507364479</v>
      </c>
      <c r="BQ141" s="127">
        <v>1816.2758176390669</v>
      </c>
      <c r="BR141" s="127">
        <v>1519.8572468223404</v>
      </c>
      <c r="BS141" s="127">
        <v>1560.468932598842</v>
      </c>
      <c r="BT141" s="127">
        <v>1621.0763413882196</v>
      </c>
      <c r="BU141" s="127">
        <v>1653.6840737696195</v>
      </c>
      <c r="BV141" s="127">
        <v>1796.0485504297501</v>
      </c>
      <c r="BW141" s="127">
        <v>1694.9965703910268</v>
      </c>
      <c r="BX141" s="127">
        <v>1740.8187697732383</v>
      </c>
      <c r="BY141" s="127">
        <v>1737.8538900040637</v>
      </c>
      <c r="BZ141" s="127">
        <v>534.79468795956438</v>
      </c>
      <c r="CA141" s="127">
        <v>131.42826022119942</v>
      </c>
      <c r="CB141" s="127">
        <v>149.21907998174225</v>
      </c>
      <c r="CC141" s="127">
        <v>199.51380278431395</v>
      </c>
      <c r="CD141" s="127">
        <v>194.84918631099262</v>
      </c>
      <c r="CE141" s="127">
        <v>194.70862444011095</v>
      </c>
      <c r="CF141" s="127">
        <v>143.94856911772257</v>
      </c>
      <c r="CG141" s="127">
        <v>955.39120725440262</v>
      </c>
      <c r="CH141" s="127">
        <v>1141.67425038702</v>
      </c>
      <c r="CI141" s="127">
        <v>1154.9576762116976</v>
      </c>
      <c r="CJ141" s="127">
        <v>1164.6309438277153</v>
      </c>
      <c r="CK141" s="127">
        <v>1014.1206699999999</v>
      </c>
      <c r="CL141" s="127">
        <v>960.71772079390689</v>
      </c>
      <c r="CM141" s="127">
        <v>957.74683152110629</v>
      </c>
      <c r="CN141" s="127">
        <v>964.86099696129986</v>
      </c>
      <c r="CO141" s="127">
        <v>1110.3087293407002</v>
      </c>
      <c r="CP141" s="127">
        <v>1125.5296330000001</v>
      </c>
      <c r="CQ141" s="127">
        <v>355.46852599999994</v>
      </c>
      <c r="CR141" s="127">
        <v>1142.3876030000001</v>
      </c>
      <c r="CS141" s="127">
        <v>1135.443628</v>
      </c>
      <c r="CT141" s="127">
        <v>1138.4956950000001</v>
      </c>
      <c r="CU141" s="127">
        <v>1144.513715</v>
      </c>
      <c r="CV141" s="127">
        <v>1145.0840790000002</v>
      </c>
      <c r="CW141" s="127">
        <v>1145.6091238700001</v>
      </c>
      <c r="CX141" s="127">
        <v>1157.2155419399999</v>
      </c>
    </row>
    <row r="142" spans="1:102">
      <c r="A142" s="128" t="s">
        <v>521</v>
      </c>
      <c r="B142" s="126" t="s">
        <v>113</v>
      </c>
      <c r="C142" s="126">
        <v>0</v>
      </c>
      <c r="D142" s="126">
        <v>0</v>
      </c>
      <c r="E142" s="126">
        <v>0</v>
      </c>
      <c r="F142" s="126">
        <v>0</v>
      </c>
      <c r="G142" s="126">
        <v>0</v>
      </c>
      <c r="H142" s="126">
        <v>0</v>
      </c>
      <c r="I142" s="126">
        <v>0</v>
      </c>
      <c r="J142" s="126">
        <v>0</v>
      </c>
      <c r="K142" s="126">
        <v>0</v>
      </c>
      <c r="L142" s="126">
        <v>0</v>
      </c>
      <c r="M142" s="126">
        <v>0</v>
      </c>
      <c r="N142" s="126">
        <v>0</v>
      </c>
      <c r="O142" s="126">
        <v>0</v>
      </c>
      <c r="P142" s="126">
        <v>0</v>
      </c>
      <c r="Q142" s="126">
        <v>0</v>
      </c>
      <c r="R142" s="126">
        <v>0</v>
      </c>
      <c r="S142" s="126">
        <v>0</v>
      </c>
      <c r="T142" s="126">
        <v>0</v>
      </c>
      <c r="U142" s="126">
        <v>0</v>
      </c>
      <c r="V142" s="126">
        <v>0</v>
      </c>
      <c r="W142" s="126">
        <v>0</v>
      </c>
      <c r="X142" s="126">
        <v>0</v>
      </c>
      <c r="Y142" s="126">
        <v>0</v>
      </c>
      <c r="Z142" s="126">
        <v>0</v>
      </c>
      <c r="AA142" s="126">
        <v>0</v>
      </c>
      <c r="AB142" s="126">
        <v>0</v>
      </c>
      <c r="AC142" s="126">
        <v>0</v>
      </c>
      <c r="AD142" s="126">
        <v>0</v>
      </c>
      <c r="AE142" s="126">
        <v>0</v>
      </c>
      <c r="AF142" s="126">
        <v>0</v>
      </c>
      <c r="AG142" s="126">
        <v>0</v>
      </c>
      <c r="AH142" s="126">
        <v>0</v>
      </c>
      <c r="AI142" s="126">
        <v>0</v>
      </c>
      <c r="AJ142" s="126">
        <v>0</v>
      </c>
      <c r="AK142" s="126">
        <v>0</v>
      </c>
      <c r="AL142" s="126">
        <v>0</v>
      </c>
      <c r="AM142" s="126">
        <v>0</v>
      </c>
      <c r="AN142" s="126">
        <v>0</v>
      </c>
      <c r="AO142" s="126">
        <v>0</v>
      </c>
      <c r="AP142" s="126">
        <v>0</v>
      </c>
      <c r="AQ142" s="126">
        <v>0</v>
      </c>
      <c r="AR142" s="126">
        <v>0</v>
      </c>
      <c r="AS142" s="126">
        <v>0</v>
      </c>
      <c r="AT142" s="126">
        <v>0</v>
      </c>
      <c r="AU142" s="126">
        <v>0</v>
      </c>
      <c r="AV142" s="126">
        <v>2062.3904105699999</v>
      </c>
      <c r="AW142" s="126">
        <v>2879.6340026400003</v>
      </c>
      <c r="AX142" s="126">
        <v>3566.7860229299999</v>
      </c>
      <c r="AY142" s="126">
        <v>4932.72920462</v>
      </c>
      <c r="AZ142" s="126">
        <v>5842.8107030000001</v>
      </c>
      <c r="BA142" s="126">
        <v>6809.1849527499999</v>
      </c>
      <c r="BB142" s="126">
        <v>7462.7296729000009</v>
      </c>
      <c r="BC142" s="126">
        <v>8220.0856449000003</v>
      </c>
      <c r="BD142" s="126">
        <v>9116.1367790599979</v>
      </c>
      <c r="BE142" s="126">
        <v>10294.915964080001</v>
      </c>
      <c r="BF142" s="126">
        <v>1517.2363270000001</v>
      </c>
      <c r="BG142" s="126">
        <v>2303.0433909999997</v>
      </c>
      <c r="BH142" s="126">
        <v>3163.21008299</v>
      </c>
      <c r="BI142" s="126">
        <v>3853.4565526099996</v>
      </c>
      <c r="BJ142" s="126">
        <v>4677.5107021999993</v>
      </c>
      <c r="BK142" s="126">
        <v>5536.6122665769926</v>
      </c>
      <c r="BL142" s="126">
        <v>6462.0404619486981</v>
      </c>
      <c r="BM142" s="126">
        <v>7491.6027763700058</v>
      </c>
      <c r="BN142" s="126">
        <v>8081.8637893700061</v>
      </c>
      <c r="BO142" s="126">
        <v>8616.7699388100064</v>
      </c>
      <c r="BP142" s="126">
        <v>9843.4169020499994</v>
      </c>
      <c r="BQ142" s="126">
        <v>10561.086694449998</v>
      </c>
      <c r="BR142" s="126">
        <v>797.54012364999949</v>
      </c>
      <c r="BS142" s="126">
        <v>1468.0210324399993</v>
      </c>
      <c r="BT142" s="126">
        <v>2499.2412163999998</v>
      </c>
      <c r="BU142" s="126">
        <v>3319.6277216700005</v>
      </c>
      <c r="BV142" s="126">
        <v>4115.3969955800003</v>
      </c>
      <c r="BW142" s="126">
        <v>5005.8626119299988</v>
      </c>
      <c r="BX142" s="126">
        <v>5840.4834802300002</v>
      </c>
      <c r="BY142" s="126">
        <v>6744.7787780399995</v>
      </c>
      <c r="BZ142" s="126">
        <v>7375.3626933510905</v>
      </c>
      <c r="CA142" s="126">
        <v>8055.4817398922978</v>
      </c>
      <c r="CB142" s="126">
        <v>9014.1481127286042</v>
      </c>
      <c r="CC142" s="126">
        <v>9198.937176569696</v>
      </c>
      <c r="CD142" s="126">
        <v>603.0627700426993</v>
      </c>
      <c r="CE142" s="126">
        <v>1443.2953965614001</v>
      </c>
      <c r="CF142" s="126">
        <v>2468.3773182109007</v>
      </c>
      <c r="CG142" s="126">
        <v>3266.3526776296976</v>
      </c>
      <c r="CH142" s="126">
        <v>4109.6559186396062</v>
      </c>
      <c r="CI142" s="126">
        <v>4935.6227069638035</v>
      </c>
      <c r="CJ142" s="126">
        <v>5812.7854405525995</v>
      </c>
      <c r="CK142" s="126">
        <v>6732.9022379999997</v>
      </c>
      <c r="CL142" s="126">
        <v>7395.3224333024</v>
      </c>
      <c r="CM142" s="126">
        <v>8059.9685877198926</v>
      </c>
      <c r="CN142" s="126">
        <v>8999.3512786437004</v>
      </c>
      <c r="CO142" s="126">
        <v>9586.9381786087051</v>
      </c>
      <c r="CP142" s="126">
        <v>623.54542020999963</v>
      </c>
      <c r="CQ142" s="126">
        <v>1556.7693180999997</v>
      </c>
      <c r="CR142" s="126">
        <v>2652.7385448000005</v>
      </c>
      <c r="CS142" s="126">
        <v>3501.0429150000004</v>
      </c>
      <c r="CT142" s="126">
        <v>4510.6945769999993</v>
      </c>
      <c r="CU142" s="126">
        <v>5430.2815040000005</v>
      </c>
      <c r="CV142" s="126">
        <v>6418.4210480000002</v>
      </c>
      <c r="CW142" s="126">
        <v>7470.531078</v>
      </c>
      <c r="CX142" s="126">
        <v>8289.9104000000007</v>
      </c>
    </row>
    <row r="143" spans="1:102">
      <c r="A143" s="128" t="s">
        <v>522</v>
      </c>
      <c r="B143" s="126">
        <v>7494.7989230000003</v>
      </c>
      <c r="C143" s="126">
        <v>12465.47747</v>
      </c>
      <c r="D143" s="126">
        <v>14351.331969999999</v>
      </c>
      <c r="E143" s="126">
        <v>14828.976000000001</v>
      </c>
      <c r="F143" s="126">
        <v>15419.99547</v>
      </c>
      <c r="G143" s="126">
        <v>15813.08628</v>
      </c>
      <c r="H143" s="126">
        <v>16437.557860000001</v>
      </c>
      <c r="I143" s="126">
        <v>16843.725989999999</v>
      </c>
      <c r="J143" s="126">
        <v>17334.508999999998</v>
      </c>
      <c r="K143" s="126">
        <v>18086.39</v>
      </c>
      <c r="L143" s="126">
        <v>18662.270400000001</v>
      </c>
      <c r="M143" s="126">
        <v>19195.083480000001</v>
      </c>
      <c r="N143" s="126">
        <v>19652.404999999999</v>
      </c>
      <c r="O143" s="126">
        <v>20232.106339999998</v>
      </c>
      <c r="P143" s="126">
        <v>20706.070400000001</v>
      </c>
      <c r="Q143" s="126">
        <v>20187.875690000001</v>
      </c>
      <c r="R143" s="126">
        <v>21826.032319999998</v>
      </c>
      <c r="S143" s="126">
        <v>22272.240010000001</v>
      </c>
      <c r="T143" s="126">
        <v>23032.35</v>
      </c>
      <c r="U143" s="126">
        <v>23549.831480000001</v>
      </c>
      <c r="V143" s="126">
        <v>23945.424149999999</v>
      </c>
      <c r="W143" s="126">
        <v>24575.499640000002</v>
      </c>
      <c r="X143" s="126">
        <v>24855.438880000002</v>
      </c>
      <c r="Y143" s="126">
        <v>25673.917750000001</v>
      </c>
      <c r="Z143" s="126">
        <v>26510.368920000001</v>
      </c>
      <c r="AA143" s="126">
        <v>27101.135419999999</v>
      </c>
      <c r="AB143" s="126">
        <v>27457.909449999999</v>
      </c>
      <c r="AC143" s="126">
        <v>28447.649860000001</v>
      </c>
      <c r="AD143" s="126">
        <v>24431.414809999998</v>
      </c>
      <c r="AE143" s="126">
        <v>25106.278040000001</v>
      </c>
      <c r="AF143" s="126">
        <v>26361.625230000001</v>
      </c>
      <c r="AG143" s="126">
        <v>27116.113529999999</v>
      </c>
      <c r="AH143" s="126">
        <v>28061.19456</v>
      </c>
      <c r="AI143" s="126">
        <v>29587.078119999998</v>
      </c>
      <c r="AJ143" s="126">
        <v>29930.95868</v>
      </c>
      <c r="AK143" s="126">
        <v>31229.749800000001</v>
      </c>
      <c r="AL143" s="126">
        <v>31587.57517</v>
      </c>
      <c r="AM143" s="126">
        <v>32050.452550000002</v>
      </c>
      <c r="AN143" s="126">
        <v>31288.730439999999</v>
      </c>
      <c r="AO143" s="126">
        <v>31712.806339999999</v>
      </c>
      <c r="AP143" s="126">
        <v>32126.08625</v>
      </c>
      <c r="AQ143" s="126">
        <v>32503.318749999999</v>
      </c>
      <c r="AR143" s="126">
        <v>32935.008229999999</v>
      </c>
      <c r="AS143" s="126">
        <v>33687.899189999996</v>
      </c>
      <c r="AT143" s="126">
        <v>34648.867590000002</v>
      </c>
      <c r="AU143" s="126">
        <v>35430.163999999997</v>
      </c>
      <c r="AV143" s="126">
        <v>33114.610235779997</v>
      </c>
      <c r="AW143" s="126">
        <v>33669.73638129</v>
      </c>
      <c r="AX143" s="126">
        <v>35465.540801949996</v>
      </c>
      <c r="AY143" s="126">
        <v>36456.727847379996</v>
      </c>
      <c r="AZ143" s="126">
        <v>35992.033188280002</v>
      </c>
      <c r="BA143" s="126">
        <v>36850.034674369999</v>
      </c>
      <c r="BB143" s="126">
        <v>37501.318015939993</v>
      </c>
      <c r="BC143" s="126">
        <v>38240.889748879999</v>
      </c>
      <c r="BD143" s="126">
        <v>40803.474377079998</v>
      </c>
      <c r="BE143" s="126">
        <v>42558.965834620001</v>
      </c>
      <c r="BF143" s="126">
        <v>44213.11649</v>
      </c>
      <c r="BG143" s="126">
        <v>46653.343329949996</v>
      </c>
      <c r="BH143" s="126">
        <v>47075.401552689997</v>
      </c>
      <c r="BI143" s="126">
        <v>48874.077495640006</v>
      </c>
      <c r="BJ143" s="126">
        <v>50488.225587990004</v>
      </c>
      <c r="BK143" s="126">
        <v>52729.932918686689</v>
      </c>
      <c r="BL143" s="126">
        <v>59641.744899636091</v>
      </c>
      <c r="BM143" s="126">
        <v>62302.464684869992</v>
      </c>
      <c r="BN143" s="126">
        <v>65560.078393000003</v>
      </c>
      <c r="BO143" s="126">
        <v>69758.389929000041</v>
      </c>
      <c r="BP143" s="126">
        <v>69636.998053000003</v>
      </c>
      <c r="BQ143" s="126">
        <v>73271.240903070036</v>
      </c>
      <c r="BR143" s="126">
        <v>73803.990651500004</v>
      </c>
      <c r="BS143" s="126">
        <v>75256.49671876998</v>
      </c>
      <c r="BT143" s="126">
        <v>76430.818110969994</v>
      </c>
      <c r="BU143" s="126">
        <v>76245.895289730019</v>
      </c>
      <c r="BV143" s="126">
        <v>76488.787887730039</v>
      </c>
      <c r="BW143" s="126">
        <v>73453.148635269987</v>
      </c>
      <c r="BX143" s="126">
        <v>73850.062099210016</v>
      </c>
      <c r="BY143" s="126">
        <v>74057.351744080006</v>
      </c>
      <c r="BZ143" s="126">
        <v>74556.825949716396</v>
      </c>
      <c r="CA143" s="126">
        <v>75275.800747234709</v>
      </c>
      <c r="CB143" s="126">
        <v>77334.315181919985</v>
      </c>
      <c r="CC143" s="126">
        <v>77912.62061703128</v>
      </c>
      <c r="CD143" s="126">
        <v>78508.268567554012</v>
      </c>
      <c r="CE143" s="126">
        <v>78977.774496669997</v>
      </c>
      <c r="CF143" s="126">
        <v>78645.025272267594</v>
      </c>
      <c r="CG143" s="126">
        <v>78310.63933460007</v>
      </c>
      <c r="CH143" s="126">
        <v>79220.707607749922</v>
      </c>
      <c r="CI143" s="126">
        <v>79186.371727269885</v>
      </c>
      <c r="CJ143" s="126">
        <v>80402.593234081418</v>
      </c>
      <c r="CK143" s="126">
        <v>80768.516483550018</v>
      </c>
      <c r="CL143" s="126">
        <v>80368.212364332794</v>
      </c>
      <c r="CM143" s="126">
        <v>79391.632039376913</v>
      </c>
      <c r="CN143" s="126">
        <v>80987.001727281619</v>
      </c>
      <c r="CO143" s="126">
        <v>78189.666074390916</v>
      </c>
      <c r="CP143" s="126">
        <v>78114.649992729988</v>
      </c>
      <c r="CQ143" s="126">
        <v>81351.132583999992</v>
      </c>
      <c r="CR143" s="126">
        <v>81411.852496000007</v>
      </c>
      <c r="CS143" s="126">
        <v>82631.419265999997</v>
      </c>
      <c r="CT143" s="126">
        <v>83347.033842999997</v>
      </c>
      <c r="CU143" s="126">
        <v>84075.479235000006</v>
      </c>
      <c r="CV143" s="126">
        <v>84340.172333999988</v>
      </c>
      <c r="CW143" s="126">
        <v>86980.751728000003</v>
      </c>
      <c r="CX143" s="126">
        <v>86593.699304000009</v>
      </c>
    </row>
    <row r="144" spans="1:102">
      <c r="A144" s="128" t="s">
        <v>523</v>
      </c>
      <c r="B144" s="126">
        <v>68901.359699999986</v>
      </c>
      <c r="C144" s="126">
        <v>127667.9878</v>
      </c>
      <c r="D144" s="126">
        <v>129252.7166</v>
      </c>
      <c r="E144" s="126">
        <v>124994.7748</v>
      </c>
      <c r="F144" s="126">
        <v>121258.23420000001</v>
      </c>
      <c r="G144" s="126">
        <v>124995.8524</v>
      </c>
      <c r="H144" s="126">
        <v>133260.41029999999</v>
      </c>
      <c r="I144" s="126">
        <v>132790.46030000001</v>
      </c>
      <c r="J144" s="126">
        <v>131151.0577</v>
      </c>
      <c r="K144" s="126">
        <v>129965.88860000001</v>
      </c>
      <c r="L144" s="126">
        <v>122028.81719999999</v>
      </c>
      <c r="M144" s="126">
        <v>120927.63920000001</v>
      </c>
      <c r="N144" s="126">
        <v>142942.4621</v>
      </c>
      <c r="O144" s="126">
        <v>137709.17430000001</v>
      </c>
      <c r="P144" s="126">
        <v>139304.41750000001</v>
      </c>
      <c r="Q144" s="126">
        <v>127258.08620000001</v>
      </c>
      <c r="R144" s="126">
        <v>140151.98179999998</v>
      </c>
      <c r="S144" s="126">
        <v>134193.18309999999</v>
      </c>
      <c r="T144" s="126">
        <v>144290.8751</v>
      </c>
      <c r="U144" s="126">
        <v>145129.16770000002</v>
      </c>
      <c r="V144" s="126">
        <v>154099.85569999999</v>
      </c>
      <c r="W144" s="126">
        <v>151526.06839999999</v>
      </c>
      <c r="X144" s="126">
        <v>152462.27170000001</v>
      </c>
      <c r="Y144" s="126">
        <v>161885.8622</v>
      </c>
      <c r="Z144" s="126">
        <v>166649.74979999999</v>
      </c>
      <c r="AA144" s="126">
        <v>180957.76490000001</v>
      </c>
      <c r="AB144" s="126">
        <v>193878.29560000001</v>
      </c>
      <c r="AC144" s="126">
        <v>180406.93100000001</v>
      </c>
      <c r="AD144" s="126">
        <v>191001.12720000002</v>
      </c>
      <c r="AE144" s="126">
        <v>204390.1317</v>
      </c>
      <c r="AF144" s="126">
        <v>203066.54920000001</v>
      </c>
      <c r="AG144" s="126">
        <v>203969.628</v>
      </c>
      <c r="AH144" s="126">
        <v>206063.46900000001</v>
      </c>
      <c r="AI144" s="126">
        <v>205755.41409999999</v>
      </c>
      <c r="AJ144" s="126">
        <v>221162.20310000001</v>
      </c>
      <c r="AK144" s="126">
        <v>213741.6292</v>
      </c>
      <c r="AL144" s="126">
        <v>213101.26360000001</v>
      </c>
      <c r="AM144" s="126">
        <v>212564.8235</v>
      </c>
      <c r="AN144" s="126">
        <v>221963.22290000002</v>
      </c>
      <c r="AO144" s="126">
        <v>244366.53649999999</v>
      </c>
      <c r="AP144" s="126">
        <v>227035.73049999998</v>
      </c>
      <c r="AQ144" s="126">
        <v>239416.51199999999</v>
      </c>
      <c r="AR144" s="126">
        <v>255108.21299999999</v>
      </c>
      <c r="AS144" s="126">
        <v>286726.31510000001</v>
      </c>
      <c r="AT144" s="126">
        <v>280778.60879999999</v>
      </c>
      <c r="AU144" s="126">
        <v>296299.90349999996</v>
      </c>
      <c r="AV144" s="126">
        <v>274212.40791224252</v>
      </c>
      <c r="AW144" s="126">
        <v>281117.32598544314</v>
      </c>
      <c r="AX144" s="126">
        <v>261106.5061512838</v>
      </c>
      <c r="AY144" s="126">
        <v>255718.44488923196</v>
      </c>
      <c r="AZ144" s="126">
        <v>244973.34696161529</v>
      </c>
      <c r="BA144" s="126">
        <v>251772.24119891739</v>
      </c>
      <c r="BB144" s="126">
        <v>261618.41266697791</v>
      </c>
      <c r="BC144" s="126">
        <v>241035.30307913132</v>
      </c>
      <c r="BD144" s="126">
        <v>255464.70269997013</v>
      </c>
      <c r="BE144" s="126">
        <v>234941.83765535269</v>
      </c>
      <c r="BF144" s="126">
        <v>231661.37943021904</v>
      </c>
      <c r="BG144" s="126">
        <v>240006.82626492577</v>
      </c>
      <c r="BH144" s="126">
        <v>234902.69188368632</v>
      </c>
      <c r="BI144" s="126">
        <v>251822.62338024023</v>
      </c>
      <c r="BJ144" s="126">
        <v>248491.29406351302</v>
      </c>
      <c r="BK144" s="126">
        <v>94223.271134821596</v>
      </c>
      <c r="BL144" s="126">
        <v>105142.04894197389</v>
      </c>
      <c r="BM144" s="126">
        <v>108569.4058969851</v>
      </c>
      <c r="BN144" s="126">
        <v>121596.27264424715</v>
      </c>
      <c r="BO144" s="126">
        <v>129691.84267845274</v>
      </c>
      <c r="BP144" s="126">
        <v>117258.32547475841</v>
      </c>
      <c r="BQ144" s="126">
        <v>114147.00291591558</v>
      </c>
      <c r="BR144" s="126">
        <v>107370.46873012623</v>
      </c>
      <c r="BS144" s="126">
        <v>104949.74445888653</v>
      </c>
      <c r="BT144" s="126">
        <v>108931.62899612079</v>
      </c>
      <c r="BU144" s="126">
        <v>98162.170406811638</v>
      </c>
      <c r="BV144" s="126">
        <v>101009.72254052627</v>
      </c>
      <c r="BW144" s="126">
        <v>103346.01365006252</v>
      </c>
      <c r="BX144" s="126">
        <v>92751.135111380747</v>
      </c>
      <c r="BY144" s="126">
        <v>98009.120345557138</v>
      </c>
      <c r="BZ144" s="126">
        <v>98757.06378616963</v>
      </c>
      <c r="CA144" s="126">
        <v>114759.12441208436</v>
      </c>
      <c r="CB144" s="126">
        <v>110910.66317706561</v>
      </c>
      <c r="CC144" s="126">
        <v>107084.0588036077</v>
      </c>
      <c r="CD144" s="126">
        <v>106387.73188682014</v>
      </c>
      <c r="CE144" s="126">
        <v>108552.64688945633</v>
      </c>
      <c r="CF144" s="126">
        <v>103970.91715635364</v>
      </c>
      <c r="CG144" s="126">
        <v>111504.92940404512</v>
      </c>
      <c r="CH144" s="126">
        <v>110221.00339349169</v>
      </c>
      <c r="CI144" s="126">
        <v>104252.00944941024</v>
      </c>
      <c r="CJ144" s="126">
        <v>104262.67508206569</v>
      </c>
      <c r="CK144" s="126">
        <v>95441.141104460519</v>
      </c>
      <c r="CL144" s="126">
        <v>91171.615555169803</v>
      </c>
      <c r="CM144" s="126">
        <v>88349.886298767349</v>
      </c>
      <c r="CN144" s="126">
        <v>96692.782228918106</v>
      </c>
      <c r="CO144" s="126">
        <v>87668.801383998129</v>
      </c>
      <c r="CP144" s="126">
        <v>87601.634826320107</v>
      </c>
      <c r="CQ144" s="126">
        <v>84247.331423999975</v>
      </c>
      <c r="CR144" s="126">
        <v>91769.836233000009</v>
      </c>
      <c r="CS144" s="126">
        <v>96268.305296999999</v>
      </c>
      <c r="CT144" s="126">
        <v>104848.473533</v>
      </c>
      <c r="CU144" s="126">
        <v>101085.14390499999</v>
      </c>
      <c r="CV144" s="126">
        <v>102599.10434399999</v>
      </c>
      <c r="CW144" s="126">
        <v>120784.35064599999</v>
      </c>
      <c r="CX144" s="126">
        <v>115042.40070899999</v>
      </c>
    </row>
    <row r="145" spans="1:102">
      <c r="A145" s="129" t="s">
        <v>495</v>
      </c>
      <c r="B145" s="127">
        <v>1496.4242039999999</v>
      </c>
      <c r="C145" s="127">
        <v>5619.7467120000001</v>
      </c>
      <c r="D145" s="127">
        <v>5936.3925410000002</v>
      </c>
      <c r="E145" s="127">
        <v>9888.8860480000003</v>
      </c>
      <c r="F145" s="127">
        <v>7538.8919509999996</v>
      </c>
      <c r="G145" s="127">
        <v>8979.9302869999992</v>
      </c>
      <c r="H145" s="127">
        <v>5981.7543059999998</v>
      </c>
      <c r="I145" s="127">
        <v>6302.1125149999998</v>
      </c>
      <c r="J145" s="127">
        <v>8354.0342490000003</v>
      </c>
      <c r="K145" s="127">
        <v>7437.8720919999996</v>
      </c>
      <c r="L145" s="127">
        <v>3211.216578</v>
      </c>
      <c r="M145" s="127">
        <v>4073.726862</v>
      </c>
      <c r="N145" s="127">
        <v>11065.390659999999</v>
      </c>
      <c r="O145" s="127">
        <v>10070.8161</v>
      </c>
      <c r="P145" s="127">
        <v>14310.172839999999</v>
      </c>
      <c r="Q145" s="127">
        <v>4691.7634360000002</v>
      </c>
      <c r="R145" s="127">
        <v>7998.843742</v>
      </c>
      <c r="S145" s="127">
        <v>2627.819845</v>
      </c>
      <c r="T145" s="127">
        <v>6570.4504800000004</v>
      </c>
      <c r="U145" s="127">
        <v>4351.8913419999999</v>
      </c>
      <c r="V145" s="127">
        <v>2606.8158669999998</v>
      </c>
      <c r="W145" s="127">
        <v>2283.8676420000002</v>
      </c>
      <c r="X145" s="127">
        <v>2786.3109509999999</v>
      </c>
      <c r="Y145" s="127">
        <v>2802.9029919999998</v>
      </c>
      <c r="Z145" s="127">
        <v>3139.2384059999999</v>
      </c>
      <c r="AA145" s="127">
        <v>3070.2300610000002</v>
      </c>
      <c r="AB145" s="127">
        <v>2888.15391</v>
      </c>
      <c r="AC145" s="127">
        <v>2669.5039999999999</v>
      </c>
      <c r="AD145" s="127">
        <v>2879.8467190000001</v>
      </c>
      <c r="AE145" s="127">
        <v>2908.3027689999999</v>
      </c>
      <c r="AF145" s="127">
        <v>2960.0271339999999</v>
      </c>
      <c r="AG145" s="127">
        <v>3071.6969650000001</v>
      </c>
      <c r="AH145" s="127">
        <v>3055.57</v>
      </c>
      <c r="AI145" s="127">
        <v>2865.1155250000002</v>
      </c>
      <c r="AJ145" s="127">
        <v>2978.0190250000001</v>
      </c>
      <c r="AK145" s="127">
        <v>2700.0782330000002</v>
      </c>
      <c r="AL145" s="127">
        <v>2746.4674020000002</v>
      </c>
      <c r="AM145" s="127">
        <v>2572.4482929999999</v>
      </c>
      <c r="AN145" s="127">
        <v>2555.8540459999999</v>
      </c>
      <c r="AO145" s="127">
        <v>2339.1824710000001</v>
      </c>
      <c r="AP145" s="127">
        <v>2308.7852250000001</v>
      </c>
      <c r="AQ145" s="127">
        <v>3032.3909469999999</v>
      </c>
      <c r="AR145" s="127">
        <v>1721.3610000000001</v>
      </c>
      <c r="AS145" s="127">
        <v>2511.7705860000001</v>
      </c>
      <c r="AT145" s="127">
        <v>2471.2979970000001</v>
      </c>
      <c r="AU145" s="127">
        <v>2507.2977930000002</v>
      </c>
      <c r="AV145" s="127">
        <v>2274.7533195046849</v>
      </c>
      <c r="AW145" s="127">
        <v>2214.4545683999299</v>
      </c>
      <c r="AX145" s="127">
        <v>2600.798356419064</v>
      </c>
      <c r="AY145" s="127">
        <v>2247.2516373867211</v>
      </c>
      <c r="AZ145" s="127">
        <v>2095.9383119904328</v>
      </c>
      <c r="BA145" s="127">
        <v>2346.2775932879326</v>
      </c>
      <c r="BB145" s="127">
        <v>2293.1142213002076</v>
      </c>
      <c r="BC145" s="127">
        <v>3317.7773337347844</v>
      </c>
      <c r="BD145" s="127">
        <v>2528.4531457285002</v>
      </c>
      <c r="BE145" s="127">
        <v>2561.5661457285</v>
      </c>
      <c r="BF145" s="127">
        <v>2742.4878997285</v>
      </c>
      <c r="BG145" s="127">
        <v>2322.3090000000002</v>
      </c>
      <c r="BH145" s="127">
        <v>2177.3060633079949</v>
      </c>
      <c r="BI145" s="127">
        <v>2189.8617121543002</v>
      </c>
      <c r="BJ145" s="127">
        <v>2202.6059790474569</v>
      </c>
      <c r="BK145" s="127">
        <v>484.50844779916338</v>
      </c>
      <c r="BL145" s="127">
        <v>458.99217383185271</v>
      </c>
      <c r="BM145" s="127">
        <v>468.67658948228006</v>
      </c>
      <c r="BN145" s="127">
        <v>462.38447363692791</v>
      </c>
      <c r="BO145" s="127">
        <v>458.19746530450448</v>
      </c>
      <c r="BP145" s="127">
        <v>436.40226966797979</v>
      </c>
      <c r="BQ145" s="127">
        <v>422.80750446664007</v>
      </c>
      <c r="BR145" s="127">
        <v>413.72789252866494</v>
      </c>
      <c r="BS145" s="127">
        <v>424.38020020282767</v>
      </c>
      <c r="BT145" s="127">
        <v>402.44295966723979</v>
      </c>
      <c r="BU145" s="127">
        <v>390.54391468585573</v>
      </c>
      <c r="BV145" s="127">
        <v>376.30597041776315</v>
      </c>
      <c r="BW145" s="127">
        <v>399.72542159577563</v>
      </c>
      <c r="BX145" s="127">
        <v>395.20726866891698</v>
      </c>
      <c r="BY145" s="127">
        <v>414.04279798808614</v>
      </c>
      <c r="BZ145" s="127">
        <v>409.04173806834172</v>
      </c>
      <c r="CA145" s="127">
        <v>387.92808807682695</v>
      </c>
      <c r="CB145" s="127">
        <v>111.11727254261658</v>
      </c>
      <c r="CC145" s="127">
        <v>111.79214999999999</v>
      </c>
      <c r="CD145" s="127">
        <v>115.211089</v>
      </c>
      <c r="CE145" s="127">
        <v>112.14741000000001</v>
      </c>
      <c r="CF145" s="127">
        <v>117.77394</v>
      </c>
      <c r="CG145" s="127">
        <v>112.81417500000001</v>
      </c>
      <c r="CH145" s="127">
        <v>107.91096100000001</v>
      </c>
      <c r="CI145" s="127">
        <v>115.07382799999999</v>
      </c>
      <c r="CJ145" s="127">
        <v>126.887743</v>
      </c>
      <c r="CK145" s="127">
        <v>112.58944</v>
      </c>
      <c r="CL145" s="127">
        <v>113.25990711609998</v>
      </c>
      <c r="CM145" s="127">
        <v>108.2268801048</v>
      </c>
      <c r="CN145" s="127">
        <v>102.53832562800001</v>
      </c>
      <c r="CO145" s="127">
        <v>81.713348289599992</v>
      </c>
      <c r="CP145" s="127">
        <v>80.703046000000001</v>
      </c>
      <c r="CQ145" s="127">
        <v>78.023246999999998</v>
      </c>
      <c r="CR145" s="127">
        <v>76.786633999999992</v>
      </c>
      <c r="CS145" s="127">
        <v>72.472847000000016</v>
      </c>
      <c r="CT145" s="127">
        <v>67.541263000000001</v>
      </c>
      <c r="CU145" s="127">
        <v>82.602175000000003</v>
      </c>
      <c r="CV145" s="127">
        <v>97.842934999999997</v>
      </c>
      <c r="CW145" s="127">
        <v>84.416447000000005</v>
      </c>
      <c r="CX145" s="127">
        <v>75.654454999999999</v>
      </c>
    </row>
    <row r="146" spans="1:102">
      <c r="A146" s="130" t="s">
        <v>496</v>
      </c>
      <c r="B146" s="127">
        <v>2140.0990820000002</v>
      </c>
      <c r="C146" s="127">
        <v>2361.8022639999999</v>
      </c>
      <c r="D146" s="127">
        <v>2209.5314950000002</v>
      </c>
      <c r="E146" s="127">
        <v>1864.304308</v>
      </c>
      <c r="F146" s="127">
        <v>1989.8902210000001</v>
      </c>
      <c r="G146" s="127">
        <v>2130.8670419999999</v>
      </c>
      <c r="H146" s="127">
        <v>3131.0556919999999</v>
      </c>
      <c r="I146" s="127">
        <v>1831.373642</v>
      </c>
      <c r="J146" s="127">
        <v>3050.7788890000002</v>
      </c>
      <c r="K146" s="127">
        <v>2921.460572</v>
      </c>
      <c r="L146" s="127">
        <v>2804.2514609999998</v>
      </c>
      <c r="M146" s="127">
        <v>3182.5507739999998</v>
      </c>
      <c r="N146" s="127">
        <v>1899.4918459999999</v>
      </c>
      <c r="O146" s="127">
        <v>2249.123955</v>
      </c>
      <c r="P146" s="127">
        <v>1905.8695949999999</v>
      </c>
      <c r="Q146" s="127">
        <v>1847.9760000000001</v>
      </c>
      <c r="R146" s="127">
        <v>1800.0524150000001</v>
      </c>
      <c r="S146" s="127">
        <v>2152.6018829999998</v>
      </c>
      <c r="T146" s="127">
        <v>2096.6980020000001</v>
      </c>
      <c r="U146" s="127">
        <v>2605.9499930000002</v>
      </c>
      <c r="V146" s="127">
        <v>3201.1334280000001</v>
      </c>
      <c r="W146" s="127">
        <v>2856.538114</v>
      </c>
      <c r="X146" s="127">
        <v>3087.9951759999999</v>
      </c>
      <c r="Y146" s="127">
        <v>3102.4618679999999</v>
      </c>
      <c r="Z146" s="127">
        <v>2787.9665730000002</v>
      </c>
      <c r="AA146" s="127">
        <v>2726.9265829999999</v>
      </c>
      <c r="AB146" s="127">
        <v>2935.8248020000001</v>
      </c>
      <c r="AC146" s="127">
        <v>2783.04225</v>
      </c>
      <c r="AD146" s="127">
        <v>2678.1950969999998</v>
      </c>
      <c r="AE146" s="127">
        <v>3018.4981830000002</v>
      </c>
      <c r="AF146" s="127">
        <v>3163.9376419999999</v>
      </c>
      <c r="AG146" s="127">
        <v>3191.3343500000001</v>
      </c>
      <c r="AH146" s="127">
        <v>3866.0048609999999</v>
      </c>
      <c r="AI146" s="127">
        <v>3378.014173</v>
      </c>
      <c r="AJ146" s="127">
        <v>4078.6892809999999</v>
      </c>
      <c r="AK146" s="127">
        <v>4672.7553209999996</v>
      </c>
      <c r="AL146" s="127">
        <v>3932.5080320000002</v>
      </c>
      <c r="AM146" s="127">
        <v>4111.1762849999996</v>
      </c>
      <c r="AN146" s="127">
        <v>3724.701963</v>
      </c>
      <c r="AO146" s="127">
        <v>3359.5054</v>
      </c>
      <c r="AP146" s="127">
        <v>2386.6874170000001</v>
      </c>
      <c r="AQ146" s="127">
        <v>2326.630819</v>
      </c>
      <c r="AR146" s="127">
        <v>2424.3939999999998</v>
      </c>
      <c r="AS146" s="127">
        <v>2952.9708989999999</v>
      </c>
      <c r="AT146" s="127">
        <v>4012.080978</v>
      </c>
      <c r="AU146" s="127">
        <v>2900.6071139999999</v>
      </c>
      <c r="AV146" s="127">
        <v>9334.5685090618827</v>
      </c>
      <c r="AW146" s="127">
        <v>9290.5040094894175</v>
      </c>
      <c r="AX146" s="127">
        <v>9336.3281756078304</v>
      </c>
      <c r="AY146" s="127">
        <v>9247.1936613194302</v>
      </c>
      <c r="AZ146" s="127">
        <v>8867.4556377226309</v>
      </c>
      <c r="BA146" s="127">
        <v>8945.1755589817549</v>
      </c>
      <c r="BB146" s="127">
        <v>9516.6860146938488</v>
      </c>
      <c r="BC146" s="127">
        <v>9488.3591516978449</v>
      </c>
      <c r="BD146" s="127">
        <v>8806.7860000000001</v>
      </c>
      <c r="BE146" s="127">
        <v>8880.4719999999998</v>
      </c>
      <c r="BF146" s="127">
        <v>10857.034689</v>
      </c>
      <c r="BG146" s="127">
        <v>8861.4339999999993</v>
      </c>
      <c r="BH146" s="127">
        <v>8943.3407762607421</v>
      </c>
      <c r="BI146" s="127">
        <v>8886.9171255565689</v>
      </c>
      <c r="BJ146" s="127">
        <v>8460.8641388790074</v>
      </c>
      <c r="BK146" s="127">
        <v>4179.9736085674258</v>
      </c>
      <c r="BL146" s="127">
        <v>4208.2268740278823</v>
      </c>
      <c r="BM146" s="127">
        <v>4202.4400302729209</v>
      </c>
      <c r="BN146" s="127">
        <v>2858.3313946732046</v>
      </c>
      <c r="BO146" s="127">
        <v>2858.1372176732048</v>
      </c>
      <c r="BP146" s="127">
        <v>2786.140887</v>
      </c>
      <c r="BQ146" s="127">
        <v>2835.7679969999999</v>
      </c>
      <c r="BR146" s="127">
        <v>2785.8334319999999</v>
      </c>
      <c r="BS146" s="127">
        <v>2908.6329999999998</v>
      </c>
      <c r="BT146" s="127">
        <v>2762.1304009999999</v>
      </c>
      <c r="BU146" s="127">
        <v>2717.5898900000002</v>
      </c>
      <c r="BV146" s="127">
        <v>2473.5604600000001</v>
      </c>
      <c r="BW146" s="127">
        <v>531.66495699999996</v>
      </c>
      <c r="BX146" s="127">
        <v>448.07248700000002</v>
      </c>
      <c r="BY146" s="127">
        <v>403.98582400000004</v>
      </c>
      <c r="BZ146" s="127">
        <v>394.37069600000001</v>
      </c>
      <c r="CA146" s="127">
        <v>392.02271300000001</v>
      </c>
      <c r="CB146" s="127">
        <v>332.23200000000003</v>
      </c>
      <c r="CC146" s="127">
        <v>376.846</v>
      </c>
      <c r="CD146" s="127">
        <v>290.04599999999999</v>
      </c>
      <c r="CE146" s="127">
        <v>278.86799999999999</v>
      </c>
      <c r="CF146" s="127">
        <v>236.84200000000001</v>
      </c>
      <c r="CG146" s="127">
        <v>210.53399999999999</v>
      </c>
      <c r="CH146" s="127">
        <v>207.108</v>
      </c>
      <c r="CI146" s="127">
        <v>285.88799999999998</v>
      </c>
      <c r="CJ146" s="127">
        <v>345.98899999999998</v>
      </c>
      <c r="CK146" s="127">
        <v>341.24047899999999</v>
      </c>
      <c r="CL146" s="127">
        <v>314.15116733959997</v>
      </c>
      <c r="CM146" s="127">
        <v>299.09619171320003</v>
      </c>
      <c r="CN146" s="127">
        <v>346.01722435889997</v>
      </c>
      <c r="CO146" s="127">
        <v>78.928002289700004</v>
      </c>
      <c r="CP146" s="127">
        <v>76.650270999999989</v>
      </c>
      <c r="CQ146" s="127">
        <v>79.010069000000001</v>
      </c>
      <c r="CR146" s="127">
        <v>75.42744900000001</v>
      </c>
      <c r="CS146" s="127">
        <v>75.821421999999998</v>
      </c>
      <c r="CT146" s="127">
        <v>171.25646799999998</v>
      </c>
      <c r="CU146" s="127">
        <v>68.019025000000013</v>
      </c>
      <c r="CV146" s="127">
        <v>68.991771999999997</v>
      </c>
      <c r="CW146" s="127">
        <v>54.187625999999995</v>
      </c>
      <c r="CX146" s="127">
        <v>55.606960000000001</v>
      </c>
    </row>
    <row r="147" spans="1:102">
      <c r="A147" s="129" t="s">
        <v>497</v>
      </c>
      <c r="B147" s="127">
        <v>1652.4169830000001</v>
      </c>
      <c r="C147" s="127">
        <v>9174.5599700000002</v>
      </c>
      <c r="D147" s="127">
        <v>7991.736253</v>
      </c>
      <c r="E147" s="127">
        <v>5622.1759700000002</v>
      </c>
      <c r="F147" s="127">
        <v>4758.5693760000004</v>
      </c>
      <c r="G147" s="127">
        <v>2195.26134</v>
      </c>
      <c r="H147" s="127">
        <v>2921.0781699999998</v>
      </c>
      <c r="I147" s="127">
        <v>2008.6803179999999</v>
      </c>
      <c r="J147" s="127">
        <v>1529.26448</v>
      </c>
      <c r="K147" s="127">
        <v>11951.86543</v>
      </c>
      <c r="L147" s="127">
        <v>3165.009677</v>
      </c>
      <c r="M147" s="127">
        <v>2929.8911240000002</v>
      </c>
      <c r="N147" s="127">
        <v>3651.5298469999998</v>
      </c>
      <c r="O147" s="127">
        <v>3037.9999269999998</v>
      </c>
      <c r="P147" s="127">
        <v>3026.1753060000001</v>
      </c>
      <c r="Q147" s="127">
        <v>6888.6842720000004</v>
      </c>
      <c r="R147" s="127">
        <v>6341.9246160000002</v>
      </c>
      <c r="S147" s="127">
        <v>5844.6851939999997</v>
      </c>
      <c r="T147" s="127">
        <v>4140.9525899999999</v>
      </c>
      <c r="U147" s="127">
        <v>5148.3182729999999</v>
      </c>
      <c r="V147" s="127">
        <v>5210.0506150000001</v>
      </c>
      <c r="W147" s="127">
        <v>6251.1820600000001</v>
      </c>
      <c r="X147" s="127">
        <v>3504.2910870000001</v>
      </c>
      <c r="Y147" s="127">
        <v>3892.304118</v>
      </c>
      <c r="Z147" s="127">
        <v>3219.7092309999998</v>
      </c>
      <c r="AA147" s="127">
        <v>16651.26151</v>
      </c>
      <c r="AB147" s="127">
        <v>21292.53716</v>
      </c>
      <c r="AC147" s="127">
        <v>8286.823472</v>
      </c>
      <c r="AD147" s="127">
        <v>11766.32015</v>
      </c>
      <c r="AE147" s="127">
        <v>20215.61218</v>
      </c>
      <c r="AF147" s="127">
        <v>9693.632861</v>
      </c>
      <c r="AG147" s="127">
        <v>12817.679550000001</v>
      </c>
      <c r="AH147" s="127">
        <v>19244.775979999999</v>
      </c>
      <c r="AI147" s="127">
        <v>19102.142400000001</v>
      </c>
      <c r="AJ147" s="127">
        <v>34848.335579999999</v>
      </c>
      <c r="AK147" s="127">
        <v>16571.46387</v>
      </c>
      <c r="AL147" s="127">
        <v>20613.61897</v>
      </c>
      <c r="AM147" s="127">
        <v>13909.20966</v>
      </c>
      <c r="AN147" s="127">
        <v>19536.851569999999</v>
      </c>
      <c r="AO147" s="127">
        <v>20377.148519999999</v>
      </c>
      <c r="AP147" s="127">
        <v>20235.14025</v>
      </c>
      <c r="AQ147" s="127">
        <v>20614.86636</v>
      </c>
      <c r="AR147" s="127">
        <v>35119.968000000001</v>
      </c>
      <c r="AS147" s="127">
        <v>41727.39503</v>
      </c>
      <c r="AT147" s="127">
        <v>44963.297229999996</v>
      </c>
      <c r="AU147" s="127">
        <v>52235.752050000003</v>
      </c>
      <c r="AV147" s="127">
        <v>72690.389923428302</v>
      </c>
      <c r="AW147" s="127">
        <v>58356.886143925003</v>
      </c>
      <c r="AX147" s="127">
        <v>52833.365930324602</v>
      </c>
      <c r="AY147" s="127">
        <v>40731.1247278726</v>
      </c>
      <c r="AZ147" s="127">
        <v>26673.8053710233</v>
      </c>
      <c r="BA147" s="127">
        <v>24758.502891000069</v>
      </c>
      <c r="BB147" s="127">
        <v>35020.03068506666</v>
      </c>
      <c r="BC147" s="127">
        <v>18007.146244721374</v>
      </c>
      <c r="BD147" s="127">
        <v>28428.142748284441</v>
      </c>
      <c r="BE147" s="127">
        <v>22354.666670973034</v>
      </c>
      <c r="BF147" s="127">
        <v>17233.34798210147</v>
      </c>
      <c r="BG147" s="127">
        <v>26075.736097062469</v>
      </c>
      <c r="BH147" s="127">
        <v>24692.584242193618</v>
      </c>
      <c r="BI147" s="127">
        <v>36358.647730112556</v>
      </c>
      <c r="BJ147" s="127">
        <v>27107.485868247011</v>
      </c>
      <c r="BK147" s="127">
        <v>14373.21907361376</v>
      </c>
      <c r="BL147" s="127">
        <v>24904.516695624821</v>
      </c>
      <c r="BM147" s="127">
        <v>27962.6482575808</v>
      </c>
      <c r="BN147" s="127">
        <v>38567.08072559991</v>
      </c>
      <c r="BO147" s="127">
        <v>46297.464041599902</v>
      </c>
      <c r="BP147" s="127">
        <v>38660.577178678199</v>
      </c>
      <c r="BQ147" s="127">
        <v>42619.412114211613</v>
      </c>
      <c r="BR147" s="127">
        <v>36214.591348388603</v>
      </c>
      <c r="BS147" s="127">
        <v>31183.469082000003</v>
      </c>
      <c r="BT147" s="127">
        <v>32126.949062</v>
      </c>
      <c r="BU147" s="127">
        <v>22804.899042999998</v>
      </c>
      <c r="BV147" s="127">
        <v>29067.306208938197</v>
      </c>
      <c r="BW147" s="127">
        <v>34546.32628479194</v>
      </c>
      <c r="BX147" s="127">
        <v>24314.234258836554</v>
      </c>
      <c r="BY147" s="127">
        <v>29476.379195000001</v>
      </c>
      <c r="BZ147" s="127">
        <v>31166.095176061808</v>
      </c>
      <c r="CA147" s="127">
        <v>45593.468558808279</v>
      </c>
      <c r="CB147" s="127">
        <v>47798.138898530073</v>
      </c>
      <c r="CC147" s="127">
        <v>46018.000632452437</v>
      </c>
      <c r="CD147" s="127">
        <v>45827.621507970434</v>
      </c>
      <c r="CE147" s="127">
        <v>48642.628526679582</v>
      </c>
      <c r="CF147" s="127">
        <v>43669.458466014243</v>
      </c>
      <c r="CG147" s="127">
        <v>51658.314182804766</v>
      </c>
      <c r="CH147" s="127">
        <v>49948.036879158441</v>
      </c>
      <c r="CI147" s="127">
        <v>49090.61790200328</v>
      </c>
      <c r="CJ147" s="127">
        <v>45790.649113520296</v>
      </c>
      <c r="CK147" s="127">
        <v>41614.437968497667</v>
      </c>
      <c r="CL147" s="127">
        <v>35886.689233920086</v>
      </c>
      <c r="CM147" s="127">
        <v>32124.50650295179</v>
      </c>
      <c r="CN147" s="127">
        <v>40404.711480714934</v>
      </c>
      <c r="CO147" s="127">
        <v>43699.326626092421</v>
      </c>
      <c r="CP147" s="127">
        <v>39869.313156999997</v>
      </c>
      <c r="CQ147" s="127">
        <v>36050.862179999996</v>
      </c>
      <c r="CR147" s="127">
        <v>41006.576350000003</v>
      </c>
      <c r="CS147" s="127">
        <v>34554.331140000002</v>
      </c>
      <c r="CT147" s="127">
        <v>32948.498800000001</v>
      </c>
      <c r="CU147" s="127">
        <v>29108.460449999999</v>
      </c>
      <c r="CV147" s="127">
        <v>28522.629994999999</v>
      </c>
      <c r="CW147" s="127">
        <v>26906.74681633</v>
      </c>
      <c r="CX147" s="127">
        <v>29884.180835959996</v>
      </c>
    </row>
    <row r="148" spans="1:102">
      <c r="A148" s="130" t="s">
        <v>498</v>
      </c>
      <c r="B148" s="127">
        <v>200.93888620000001</v>
      </c>
      <c r="C148" s="127">
        <v>381.82723759999999</v>
      </c>
      <c r="D148" s="127">
        <v>273.68875409999998</v>
      </c>
      <c r="E148" s="127">
        <v>1203.7277759999999</v>
      </c>
      <c r="F148" s="127">
        <v>674.92222249999998</v>
      </c>
      <c r="G148" s="127">
        <v>583.78839870000002</v>
      </c>
      <c r="H148" s="127">
        <v>1142.204178</v>
      </c>
      <c r="I148" s="127">
        <v>326.16927950000002</v>
      </c>
      <c r="J148" s="127">
        <v>341.34042049999999</v>
      </c>
      <c r="K148" s="127">
        <v>372.06945689999998</v>
      </c>
      <c r="L148" s="127">
        <v>352.66686490000001</v>
      </c>
      <c r="M148" s="127">
        <v>459.58884970000003</v>
      </c>
      <c r="N148" s="127">
        <v>264.47385100000002</v>
      </c>
      <c r="O148" s="127">
        <v>311.4514102</v>
      </c>
      <c r="P148" s="127">
        <v>1158.324036</v>
      </c>
      <c r="Q148" s="127">
        <v>958.18397240000002</v>
      </c>
      <c r="R148" s="127">
        <v>329.25843520000001</v>
      </c>
      <c r="S148" s="127">
        <v>1959.9883769999999</v>
      </c>
      <c r="T148" s="127">
        <v>326.51057470000001</v>
      </c>
      <c r="U148" s="127">
        <v>423.99107090000001</v>
      </c>
      <c r="V148" s="127">
        <v>468.5414518</v>
      </c>
      <c r="W148" s="127">
        <v>320.53579380000002</v>
      </c>
      <c r="X148" s="127">
        <v>434.67620069999998</v>
      </c>
      <c r="Y148" s="127">
        <v>1524.061177</v>
      </c>
      <c r="Z148" s="127">
        <v>762.97004870000001</v>
      </c>
      <c r="AA148" s="127">
        <v>13220.37615</v>
      </c>
      <c r="AB148" s="127">
        <v>13321.96046</v>
      </c>
      <c r="AC148" s="127">
        <v>343.74599999999998</v>
      </c>
      <c r="AD148" s="127">
        <v>424.9105404</v>
      </c>
      <c r="AE148" s="127">
        <v>651.45096679999995</v>
      </c>
      <c r="AF148" s="127">
        <v>1428.3883760000001</v>
      </c>
      <c r="AG148" s="127">
        <v>756.38986899999998</v>
      </c>
      <c r="AH148" s="127">
        <v>691.33299999999997</v>
      </c>
      <c r="AI148" s="127">
        <v>908.29604570000004</v>
      </c>
      <c r="AJ148" s="127">
        <v>614.75250159999996</v>
      </c>
      <c r="AK148" s="127">
        <v>466.87229969999999</v>
      </c>
      <c r="AL148" s="127">
        <v>498.3152101</v>
      </c>
      <c r="AM148" s="127">
        <v>529.30824089999999</v>
      </c>
      <c r="AN148" s="127">
        <v>453.97747299999997</v>
      </c>
      <c r="AO148" s="127">
        <v>2553.5746140000001</v>
      </c>
      <c r="AP148" s="127">
        <v>397.32007850000002</v>
      </c>
      <c r="AQ148" s="127">
        <v>494.56549130000002</v>
      </c>
      <c r="AR148" s="127">
        <v>660.88</v>
      </c>
      <c r="AS148" s="127">
        <v>623.02894849999996</v>
      </c>
      <c r="AT148" s="127">
        <v>455.74427370000001</v>
      </c>
      <c r="AU148" s="127">
        <v>491.62286840000002</v>
      </c>
      <c r="AV148" s="127">
        <v>387.98823678446468</v>
      </c>
      <c r="AW148" s="127">
        <v>363.63037649661811</v>
      </c>
      <c r="AX148" s="127">
        <v>364.65616289694759</v>
      </c>
      <c r="AY148" s="127">
        <v>468.19355014452657</v>
      </c>
      <c r="AZ148" s="127">
        <v>327.83814729958027</v>
      </c>
      <c r="BA148" s="127">
        <v>6075.7806418836062</v>
      </c>
      <c r="BB148" s="127">
        <v>6514.5635993336491</v>
      </c>
      <c r="BC148" s="127">
        <v>7285.4481452220671</v>
      </c>
      <c r="BD148" s="127">
        <v>8987.9334811968401</v>
      </c>
      <c r="BE148" s="127">
        <v>4022.1387226792745</v>
      </c>
      <c r="BF148" s="127">
        <v>3907.2065858149831</v>
      </c>
      <c r="BG148" s="127">
        <v>9055.7848962104399</v>
      </c>
      <c r="BH148" s="127">
        <v>5272.1966075052778</v>
      </c>
      <c r="BI148" s="127">
        <v>12449.860092256227</v>
      </c>
      <c r="BJ148" s="127">
        <v>5110.6578012399559</v>
      </c>
      <c r="BK148" s="127">
        <v>8567.2552269999996</v>
      </c>
      <c r="BL148" s="127">
        <v>13952.300558492172</v>
      </c>
      <c r="BM148" s="127">
        <v>24905.971494601672</v>
      </c>
      <c r="BN148" s="127">
        <v>34758.011924575767</v>
      </c>
      <c r="BO148" s="127">
        <v>36389.109171575772</v>
      </c>
      <c r="BP148" s="127">
        <v>27763.497545678194</v>
      </c>
      <c r="BQ148" s="127">
        <v>32486.985417370677</v>
      </c>
      <c r="BR148" s="127">
        <v>32151.802256388601</v>
      </c>
      <c r="BS148" s="127">
        <v>23035.186268000001</v>
      </c>
      <c r="BT148" s="127">
        <v>22839.952322000001</v>
      </c>
      <c r="BU148" s="127">
        <v>16712.811919</v>
      </c>
      <c r="BV148" s="127">
        <v>23780.474989780367</v>
      </c>
      <c r="BW148" s="127">
        <v>28584.320375315467</v>
      </c>
      <c r="BX148" s="127">
        <v>18092.59189775386</v>
      </c>
      <c r="BY148" s="127">
        <v>24181.441988000002</v>
      </c>
      <c r="BZ148" s="127">
        <v>24832.431931691852</v>
      </c>
      <c r="CA148" s="127">
        <v>38735.65414600716</v>
      </c>
      <c r="CB148" s="127">
        <v>40577.081025097817</v>
      </c>
      <c r="CC148" s="127">
        <v>40003.323992503036</v>
      </c>
      <c r="CD148" s="127">
        <v>40005.207596277171</v>
      </c>
      <c r="CE148" s="127">
        <v>42684.613915131558</v>
      </c>
      <c r="CF148" s="127">
        <v>35562.316083670798</v>
      </c>
      <c r="CG148" s="127">
        <v>44888.242557913996</v>
      </c>
      <c r="CH148" s="127">
        <v>43660.10112766509</v>
      </c>
      <c r="CI148" s="127">
        <v>41397.459797672731</v>
      </c>
      <c r="CJ148" s="127">
        <v>39384.031620786154</v>
      </c>
      <c r="CK148" s="127">
        <v>34188.280969551248</v>
      </c>
      <c r="CL148" s="127">
        <v>30047.434392130268</v>
      </c>
      <c r="CM148" s="127">
        <v>26323.939108947114</v>
      </c>
      <c r="CN148" s="127">
        <v>33033.085741948889</v>
      </c>
      <c r="CO148" s="127">
        <v>35665.360043927452</v>
      </c>
      <c r="CP148" s="127">
        <v>29257.681647999998</v>
      </c>
      <c r="CQ148" s="127">
        <v>26418.335609999998</v>
      </c>
      <c r="CR148" s="127">
        <v>27965.466069999999</v>
      </c>
      <c r="CS148" s="127">
        <v>21460.594530000002</v>
      </c>
      <c r="CT148" s="127">
        <v>23509.74048</v>
      </c>
      <c r="CU148" s="127">
        <v>16416.264090000001</v>
      </c>
      <c r="CV148" s="127">
        <v>16599.01453</v>
      </c>
      <c r="CW148" s="127">
        <v>16251.8634</v>
      </c>
      <c r="CX148" s="127">
        <v>19178.677899999999</v>
      </c>
    </row>
    <row r="149" spans="1:102">
      <c r="A149" s="129" t="s">
        <v>524</v>
      </c>
      <c r="B149" s="127">
        <v>156.6309909</v>
      </c>
      <c r="C149" s="127">
        <v>6164.0233390000003</v>
      </c>
      <c r="D149" s="127">
        <v>6201.8730750000004</v>
      </c>
      <c r="E149" s="127">
        <v>3276.4814719999999</v>
      </c>
      <c r="F149" s="127">
        <v>3015.686639</v>
      </c>
      <c r="G149" s="127">
        <v>274.68701629999998</v>
      </c>
      <c r="H149" s="127">
        <v>425.91405989999998</v>
      </c>
      <c r="I149" s="127">
        <v>347.2673155</v>
      </c>
      <c r="J149" s="127">
        <v>360.00631570000002</v>
      </c>
      <c r="K149" s="127">
        <v>516.82341810000003</v>
      </c>
      <c r="L149" s="127">
        <v>482.13827179999998</v>
      </c>
      <c r="M149" s="127">
        <v>499.98356680000001</v>
      </c>
      <c r="N149" s="127">
        <v>463.76033940000002</v>
      </c>
      <c r="O149" s="127">
        <v>269.86416329999997</v>
      </c>
      <c r="P149" s="127">
        <v>203.46221840000001</v>
      </c>
      <c r="Q149" s="127">
        <v>827.02595429999997</v>
      </c>
      <c r="R149" s="127">
        <v>814.70679870000004</v>
      </c>
      <c r="S149" s="127">
        <v>1009.220119</v>
      </c>
      <c r="T149" s="127">
        <v>391.19244950000001</v>
      </c>
      <c r="U149" s="127">
        <v>726.19013070000005</v>
      </c>
      <c r="V149" s="127">
        <v>397.12894949999998</v>
      </c>
      <c r="W149" s="127">
        <v>390.23391939999999</v>
      </c>
      <c r="X149" s="127">
        <v>392.887856</v>
      </c>
      <c r="Y149" s="127">
        <v>320.6217815</v>
      </c>
      <c r="Z149" s="127">
        <v>339.7044722</v>
      </c>
      <c r="AA149" s="127">
        <v>1010.817422</v>
      </c>
      <c r="AB149" s="127">
        <v>290.72616169999998</v>
      </c>
      <c r="AC149" s="127">
        <v>269.214</v>
      </c>
      <c r="AD149" s="127">
        <v>482.71536470000001</v>
      </c>
      <c r="AE149" s="127">
        <v>699.11494770000002</v>
      </c>
      <c r="AF149" s="127">
        <v>416.67073679999999</v>
      </c>
      <c r="AG149" s="127">
        <v>493.45877830000001</v>
      </c>
      <c r="AH149" s="127">
        <v>423.09100000000001</v>
      </c>
      <c r="AI149" s="127">
        <v>436.10145870000002</v>
      </c>
      <c r="AJ149" s="127">
        <v>454.32295699999997</v>
      </c>
      <c r="AK149" s="127">
        <v>504.0349799</v>
      </c>
      <c r="AL149" s="127">
        <v>509.15540979999997</v>
      </c>
      <c r="AM149" s="127">
        <v>703.57007929999997</v>
      </c>
      <c r="AN149" s="127">
        <v>752.46813870000005</v>
      </c>
      <c r="AO149" s="127">
        <v>1158.5606319999999</v>
      </c>
      <c r="AP149" s="127">
        <v>755.55871749999994</v>
      </c>
      <c r="AQ149" s="127">
        <v>760.36719479999999</v>
      </c>
      <c r="AR149" s="127">
        <v>458.887</v>
      </c>
      <c r="AS149" s="127">
        <v>427.08408209999999</v>
      </c>
      <c r="AT149" s="127">
        <v>401.81181559999999</v>
      </c>
      <c r="AU149" s="127">
        <v>385.90535679999999</v>
      </c>
      <c r="AV149" s="127">
        <v>349.57527390382944</v>
      </c>
      <c r="AW149" s="127">
        <v>441.85255068345037</v>
      </c>
      <c r="AX149" s="127">
        <v>440.42629336232579</v>
      </c>
      <c r="AY149" s="127">
        <v>445.46016941501978</v>
      </c>
      <c r="AZ149" s="127">
        <v>424.18318563061968</v>
      </c>
      <c r="BA149" s="127">
        <v>433.49691283613373</v>
      </c>
      <c r="BB149" s="127">
        <v>305.02816615756518</v>
      </c>
      <c r="BC149" s="127">
        <v>927.05850429567488</v>
      </c>
      <c r="BD149" s="127">
        <v>1644.777</v>
      </c>
      <c r="BE149" s="127">
        <v>123.533</v>
      </c>
      <c r="BF149" s="127">
        <v>174.49687700000001</v>
      </c>
      <c r="BG149" s="127">
        <v>187.107</v>
      </c>
      <c r="BH149" s="127">
        <v>191.303</v>
      </c>
      <c r="BI149" s="127">
        <v>256.76299999999998</v>
      </c>
      <c r="BJ149" s="127">
        <v>2527.4400806695676</v>
      </c>
      <c r="BK149" s="127">
        <v>71.766070214935141</v>
      </c>
      <c r="BL149" s="127">
        <v>73.518247197653494</v>
      </c>
      <c r="BM149" s="127">
        <v>72.625574394266309</v>
      </c>
      <c r="BN149" s="127">
        <v>74.095277394266304</v>
      </c>
      <c r="BO149" s="127">
        <v>75.192358394266307</v>
      </c>
      <c r="BP149" s="127">
        <v>76.38803200000001</v>
      </c>
      <c r="BQ149" s="127">
        <v>74.327842999999987</v>
      </c>
      <c r="BR149" s="127">
        <v>74.967361000000011</v>
      </c>
      <c r="BS149" s="127">
        <v>75.784710000000004</v>
      </c>
      <c r="BT149" s="127">
        <v>77.081157000000005</v>
      </c>
      <c r="BU149" s="127">
        <v>76.196889999999996</v>
      </c>
      <c r="BV149" s="127">
        <v>102.732344</v>
      </c>
      <c r="BW149" s="127">
        <v>103.718254</v>
      </c>
      <c r="BX149" s="127">
        <v>104.956571</v>
      </c>
      <c r="BY149" s="127">
        <v>77.406188</v>
      </c>
      <c r="BZ149" s="127">
        <v>78.068008000000006</v>
      </c>
      <c r="CA149" s="127">
        <v>80.657630999999995</v>
      </c>
      <c r="CB149" s="127">
        <v>154.66455555555555</v>
      </c>
      <c r="CC149" s="127">
        <v>326.74771695611116</v>
      </c>
      <c r="CD149" s="127">
        <v>120.87195</v>
      </c>
      <c r="CE149" s="127">
        <v>1123.5142277777777</v>
      </c>
      <c r="CF149" s="127">
        <v>1284.932849041111</v>
      </c>
      <c r="CG149" s="127">
        <v>95.631150888888897</v>
      </c>
      <c r="CH149" s="127">
        <v>285.03368028577501</v>
      </c>
      <c r="CI149" s="127">
        <v>286.36858361228639</v>
      </c>
      <c r="CJ149" s="127">
        <v>428.34716334361667</v>
      </c>
      <c r="CK149" s="127">
        <v>350.48484399639165</v>
      </c>
      <c r="CL149" s="127">
        <v>231.06131806447996</v>
      </c>
      <c r="CM149" s="127">
        <v>128.04451388888887</v>
      </c>
      <c r="CN149" s="127">
        <v>129.36977777777778</v>
      </c>
      <c r="CO149" s="127">
        <v>80.408000000000001</v>
      </c>
      <c r="CP149" s="127">
        <v>81.418000000000006</v>
      </c>
      <c r="CQ149" s="127">
        <v>82.558999999999997</v>
      </c>
      <c r="CR149" s="127">
        <v>83.364000000000004</v>
      </c>
      <c r="CS149" s="127">
        <v>83.852000000000004</v>
      </c>
      <c r="CT149" s="127">
        <v>135.44354499999997</v>
      </c>
      <c r="CU149" s="127">
        <v>133.509747</v>
      </c>
      <c r="CV149" s="127">
        <v>337.48861900000003</v>
      </c>
      <c r="CW149" s="127">
        <v>136.06243132999998</v>
      </c>
      <c r="CX149" s="127">
        <v>136.95361696000001</v>
      </c>
    </row>
    <row r="150" spans="1:102">
      <c r="A150" s="129" t="s">
        <v>500</v>
      </c>
      <c r="B150" s="127" t="s">
        <v>113</v>
      </c>
      <c r="C150" s="127">
        <v>0</v>
      </c>
      <c r="D150" s="127">
        <v>0</v>
      </c>
      <c r="E150" s="127">
        <v>0</v>
      </c>
      <c r="F150" s="127">
        <v>0</v>
      </c>
      <c r="G150" s="127">
        <v>0</v>
      </c>
      <c r="H150" s="127">
        <v>0</v>
      </c>
      <c r="I150" s="127">
        <v>0</v>
      </c>
      <c r="J150" s="127">
        <v>0</v>
      </c>
      <c r="K150" s="127">
        <v>0</v>
      </c>
      <c r="L150" s="127">
        <v>0</v>
      </c>
      <c r="M150" s="127">
        <v>0</v>
      </c>
      <c r="N150" s="127">
        <v>0</v>
      </c>
      <c r="O150" s="127">
        <v>0</v>
      </c>
      <c r="P150" s="127">
        <v>0</v>
      </c>
      <c r="Q150" s="127">
        <v>0</v>
      </c>
      <c r="R150" s="127">
        <v>0</v>
      </c>
      <c r="S150" s="127">
        <v>0</v>
      </c>
      <c r="T150" s="127">
        <v>0</v>
      </c>
      <c r="U150" s="127">
        <v>0</v>
      </c>
      <c r="V150" s="127">
        <v>0</v>
      </c>
      <c r="W150" s="127">
        <v>0</v>
      </c>
      <c r="X150" s="127">
        <v>0</v>
      </c>
      <c r="Y150" s="127">
        <v>0</v>
      </c>
      <c r="Z150" s="127">
        <v>0</v>
      </c>
      <c r="AA150" s="127">
        <v>0</v>
      </c>
      <c r="AB150" s="127">
        <v>0</v>
      </c>
      <c r="AC150" s="127">
        <v>0</v>
      </c>
      <c r="AD150" s="127">
        <v>0</v>
      </c>
      <c r="AE150" s="127">
        <v>0</v>
      </c>
      <c r="AF150" s="127">
        <v>0</v>
      </c>
      <c r="AG150" s="127">
        <v>0</v>
      </c>
      <c r="AH150" s="127">
        <v>0</v>
      </c>
      <c r="AI150" s="127">
        <v>0</v>
      </c>
      <c r="AJ150" s="127">
        <v>0</v>
      </c>
      <c r="AK150" s="127">
        <v>0</v>
      </c>
      <c r="AL150" s="127">
        <v>0</v>
      </c>
      <c r="AM150" s="127">
        <v>0</v>
      </c>
      <c r="AN150" s="127">
        <v>0</v>
      </c>
      <c r="AO150" s="127">
        <v>0</v>
      </c>
      <c r="AP150" s="127">
        <v>0</v>
      </c>
      <c r="AQ150" s="127">
        <v>0</v>
      </c>
      <c r="AR150" s="127">
        <v>0</v>
      </c>
      <c r="AS150" s="127">
        <v>0</v>
      </c>
      <c r="AT150" s="127">
        <v>0</v>
      </c>
      <c r="AU150" s="127">
        <v>0</v>
      </c>
      <c r="AV150" s="127">
        <v>0</v>
      </c>
      <c r="AW150" s="127">
        <v>0</v>
      </c>
      <c r="AX150" s="127">
        <v>0</v>
      </c>
      <c r="AY150" s="127">
        <v>0</v>
      </c>
      <c r="AZ150" s="127">
        <v>0</v>
      </c>
      <c r="BA150" s="127">
        <v>0</v>
      </c>
      <c r="BB150" s="127">
        <v>0</v>
      </c>
      <c r="BC150" s="127">
        <v>317.69200000000001</v>
      </c>
      <c r="BD150" s="127">
        <v>352.45299999999997</v>
      </c>
      <c r="BE150" s="127">
        <v>219.208</v>
      </c>
      <c r="BF150" s="127">
        <v>217.983</v>
      </c>
      <c r="BG150" s="127">
        <v>227.369</v>
      </c>
      <c r="BH150" s="127">
        <v>118.063</v>
      </c>
      <c r="BI150" s="127">
        <v>1020.1369999999999</v>
      </c>
      <c r="BJ150" s="127">
        <v>1549.768</v>
      </c>
      <c r="BK150" s="127">
        <v>3028.314633</v>
      </c>
      <c r="BL150" s="127">
        <v>3039.6374249999999</v>
      </c>
      <c r="BM150" s="127">
        <v>43.508001000000007</v>
      </c>
      <c r="BN150" s="127">
        <v>44.234807000000004</v>
      </c>
      <c r="BO150" s="127">
        <v>295.43333499999994</v>
      </c>
      <c r="BP150" s="127">
        <v>44.315764000000001</v>
      </c>
      <c r="BQ150" s="127">
        <v>44.38382399999999</v>
      </c>
      <c r="BR150" s="127">
        <v>41.799892999999997</v>
      </c>
      <c r="BS150" s="127">
        <v>751.07841100000007</v>
      </c>
      <c r="BT150" s="127">
        <v>754.09199799999999</v>
      </c>
      <c r="BU150" s="127">
        <v>751.68608800000004</v>
      </c>
      <c r="BV150" s="127">
        <v>35.005704999999999</v>
      </c>
      <c r="BW150" s="127">
        <v>38.342414000000005</v>
      </c>
      <c r="BX150" s="127">
        <v>29.965551999999999</v>
      </c>
      <c r="BY150" s="127">
        <v>30.581163</v>
      </c>
      <c r="BZ150" s="127">
        <v>30.363564</v>
      </c>
      <c r="CA150" s="127">
        <v>30.490593000000001</v>
      </c>
      <c r="CB150" s="127">
        <v>15.464</v>
      </c>
      <c r="CC150" s="127">
        <v>15.528</v>
      </c>
      <c r="CD150" s="127">
        <v>15.478999999999999</v>
      </c>
      <c r="CE150" s="127">
        <v>15.521000000000001</v>
      </c>
      <c r="CF150" s="127">
        <v>15.574</v>
      </c>
      <c r="CG150" s="127">
        <v>15.627000000000001</v>
      </c>
      <c r="CH150" s="127">
        <v>15.680999999999999</v>
      </c>
      <c r="CI150" s="127">
        <v>15.731</v>
      </c>
      <c r="CJ150" s="127">
        <v>15.361000000000001</v>
      </c>
      <c r="CK150" s="127">
        <v>15.31</v>
      </c>
      <c r="CL150" s="127">
        <v>15.339</v>
      </c>
      <c r="CM150" s="127">
        <v>15.327</v>
      </c>
      <c r="CN150" s="127">
        <v>15.353999999999999</v>
      </c>
      <c r="CO150" s="127">
        <v>27.317</v>
      </c>
      <c r="CP150" s="127">
        <v>3030.4250000000002</v>
      </c>
      <c r="CQ150" s="127">
        <v>3025.5116669999998</v>
      </c>
      <c r="CR150" s="127">
        <v>5027.2467779999997</v>
      </c>
      <c r="CS150" s="127">
        <v>5193.3013329999994</v>
      </c>
      <c r="CT150" s="127">
        <v>1716.8056669999999</v>
      </c>
      <c r="CU150" s="127">
        <v>5025.8758330000001</v>
      </c>
      <c r="CV150" s="127">
        <v>5027.3102779999999</v>
      </c>
      <c r="CW150" s="127">
        <v>4010.6790000000001</v>
      </c>
      <c r="CX150" s="127">
        <v>5010.6949999999997</v>
      </c>
    </row>
    <row r="151" spans="1:102">
      <c r="A151" s="129" t="s">
        <v>501</v>
      </c>
      <c r="B151" s="127" t="s">
        <v>113</v>
      </c>
      <c r="C151" s="127">
        <v>0</v>
      </c>
      <c r="D151" s="127">
        <v>0</v>
      </c>
      <c r="E151" s="127">
        <v>0</v>
      </c>
      <c r="F151" s="127">
        <v>0</v>
      </c>
      <c r="G151" s="127">
        <v>0</v>
      </c>
      <c r="H151" s="127">
        <v>0</v>
      </c>
      <c r="I151" s="127">
        <v>0</v>
      </c>
      <c r="J151" s="127">
        <v>0</v>
      </c>
      <c r="K151" s="127">
        <v>0</v>
      </c>
      <c r="L151" s="127">
        <v>0</v>
      </c>
      <c r="M151" s="127">
        <v>0</v>
      </c>
      <c r="N151" s="127">
        <v>0</v>
      </c>
      <c r="O151" s="127">
        <v>0</v>
      </c>
      <c r="P151" s="127">
        <v>0</v>
      </c>
      <c r="Q151" s="127">
        <v>0</v>
      </c>
      <c r="R151" s="127">
        <v>0</v>
      </c>
      <c r="S151" s="127">
        <v>0</v>
      </c>
      <c r="T151" s="127">
        <v>0</v>
      </c>
      <c r="U151" s="127">
        <v>0</v>
      </c>
      <c r="V151" s="127">
        <v>0</v>
      </c>
      <c r="W151" s="127">
        <v>0</v>
      </c>
      <c r="X151" s="127">
        <v>0</v>
      </c>
      <c r="Y151" s="127">
        <v>0</v>
      </c>
      <c r="Z151" s="127">
        <v>0</v>
      </c>
      <c r="AA151" s="127">
        <v>0</v>
      </c>
      <c r="AB151" s="127">
        <v>0</v>
      </c>
      <c r="AC151" s="127">
        <v>0</v>
      </c>
      <c r="AD151" s="127">
        <v>0</v>
      </c>
      <c r="AE151" s="127">
        <v>0</v>
      </c>
      <c r="AF151" s="127">
        <v>0</v>
      </c>
      <c r="AG151" s="127">
        <v>0</v>
      </c>
      <c r="AH151" s="127">
        <v>0</v>
      </c>
      <c r="AI151" s="127">
        <v>0</v>
      </c>
      <c r="AJ151" s="127">
        <v>0</v>
      </c>
      <c r="AK151" s="127">
        <v>0</v>
      </c>
      <c r="AL151" s="127">
        <v>0</v>
      </c>
      <c r="AM151" s="127">
        <v>0</v>
      </c>
      <c r="AN151" s="127">
        <v>0</v>
      </c>
      <c r="AO151" s="127">
        <v>0</v>
      </c>
      <c r="AP151" s="127">
        <v>0</v>
      </c>
      <c r="AQ151" s="127">
        <v>0</v>
      </c>
      <c r="AR151" s="127">
        <v>0</v>
      </c>
      <c r="AS151" s="127">
        <v>0</v>
      </c>
      <c r="AT151" s="127">
        <v>0</v>
      </c>
      <c r="AU151" s="127">
        <v>0</v>
      </c>
      <c r="AV151" s="127">
        <v>0</v>
      </c>
      <c r="AW151" s="127">
        <v>0</v>
      </c>
      <c r="AX151" s="127">
        <v>0</v>
      </c>
      <c r="AY151" s="127">
        <v>0</v>
      </c>
      <c r="AZ151" s="127">
        <v>0</v>
      </c>
      <c r="BA151" s="127">
        <v>0</v>
      </c>
      <c r="BB151" s="127">
        <v>0</v>
      </c>
      <c r="BC151" s="127">
        <v>1.1000000000000001</v>
      </c>
      <c r="BD151" s="127">
        <v>17197.127267087599</v>
      </c>
      <c r="BE151" s="127">
        <v>17532.357132700359</v>
      </c>
      <c r="BF151" s="127">
        <v>12462.080866693088</v>
      </c>
      <c r="BG151" s="127">
        <v>16211.564200852032</v>
      </c>
      <c r="BH151" s="127">
        <v>18638.821814906187</v>
      </c>
      <c r="BI151" s="127">
        <v>17962.623847380321</v>
      </c>
      <c r="BJ151" s="127">
        <v>16933.042772716857</v>
      </c>
      <c r="BK151" s="127">
        <v>2611.6486349999996</v>
      </c>
      <c r="BL151" s="127">
        <v>7778.9124649349997</v>
      </c>
      <c r="BM151" s="127">
        <v>2879.0956069549611</v>
      </c>
      <c r="BN151" s="127">
        <v>3628.0901359999998</v>
      </c>
      <c r="BO151" s="127">
        <v>9473.9955960000007</v>
      </c>
      <c r="BP151" s="127">
        <v>10712.274837000001</v>
      </c>
      <c r="BQ151" s="127">
        <v>9952.4170298409281</v>
      </c>
      <c r="BR151" s="127">
        <v>3165.3341880000003</v>
      </c>
      <c r="BS151" s="127">
        <v>7258.9806929999995</v>
      </c>
      <c r="BT151" s="127">
        <v>8393.9045849999984</v>
      </c>
      <c r="BU151" s="127">
        <v>5202.8791460000002</v>
      </c>
      <c r="BV151" s="127">
        <v>5088.5661751578218</v>
      </c>
      <c r="BW151" s="127">
        <v>5760.4962414764768</v>
      </c>
      <c r="BX151" s="127">
        <v>6028.604238082693</v>
      </c>
      <c r="BY151" s="127">
        <v>4960.6338559999995</v>
      </c>
      <c r="BZ151" s="127">
        <v>5998.36767236996</v>
      </c>
      <c r="CA151" s="127">
        <v>6499.7101888011257</v>
      </c>
      <c r="CB151" s="127">
        <v>6803.1753178766876</v>
      </c>
      <c r="CC151" s="127">
        <v>5424.0429229933025</v>
      </c>
      <c r="CD151" s="127">
        <v>5452.5359616932747</v>
      </c>
      <c r="CE151" s="127">
        <v>4595.6023837702442</v>
      </c>
      <c r="CF151" s="127">
        <v>6582.8045333023383</v>
      </c>
      <c r="CG151" s="127">
        <v>6434.2474740018715</v>
      </c>
      <c r="CH151" s="127">
        <v>5762.0950712075655</v>
      </c>
      <c r="CI151" s="127">
        <v>7165.5025207182616</v>
      </c>
      <c r="CJ151" s="127">
        <v>5736.8983293905203</v>
      </c>
      <c r="CK151" s="127">
        <v>6835.9631549500236</v>
      </c>
      <c r="CL151" s="127">
        <v>5368.7975237253359</v>
      </c>
      <c r="CM151" s="127">
        <v>5440.0288801158003</v>
      </c>
      <c r="CN151" s="127">
        <v>7009.5899609882845</v>
      </c>
      <c r="CO151" s="127">
        <v>7747.1235821649716</v>
      </c>
      <c r="CP151" s="127">
        <v>7320.404509</v>
      </c>
      <c r="CQ151" s="127">
        <v>6341.3999009999998</v>
      </c>
      <c r="CR151" s="127">
        <v>7747.7714999999998</v>
      </c>
      <c r="CS151" s="127">
        <v>7812.0662849999999</v>
      </c>
      <c r="CT151" s="127">
        <v>7360.8334999999997</v>
      </c>
      <c r="CU151" s="127">
        <v>7344.6357769999995</v>
      </c>
      <c r="CV151" s="127">
        <v>6373.1917309999999</v>
      </c>
      <c r="CW151" s="127">
        <v>6322.8917070000007</v>
      </c>
      <c r="CX151" s="127">
        <v>5372.326497</v>
      </c>
    </row>
    <row r="152" spans="1:102">
      <c r="A152" s="130" t="s">
        <v>502</v>
      </c>
      <c r="B152" s="127">
        <v>10269.532134199999</v>
      </c>
      <c r="C152" s="127">
        <v>25110.576465400001</v>
      </c>
      <c r="D152" s="127">
        <v>27143.777452599999</v>
      </c>
      <c r="E152" s="127">
        <v>23151.803556400002</v>
      </c>
      <c r="F152" s="127">
        <v>23514.134934400001</v>
      </c>
      <c r="G152" s="127">
        <v>25631.441277999998</v>
      </c>
      <c r="H152" s="127">
        <v>37211.611988799996</v>
      </c>
      <c r="I152" s="127">
        <v>39215.912568300002</v>
      </c>
      <c r="J152" s="127">
        <v>28634.041248499998</v>
      </c>
      <c r="K152" s="127">
        <v>24810.603065700001</v>
      </c>
      <c r="L152" s="127">
        <v>26352.3531152</v>
      </c>
      <c r="M152" s="127">
        <v>25696.096986900004</v>
      </c>
      <c r="N152" s="127">
        <v>43300.646276799998</v>
      </c>
      <c r="O152" s="127">
        <v>33367.980042199997</v>
      </c>
      <c r="P152" s="127">
        <v>32563.810593100003</v>
      </c>
      <c r="Q152" s="127">
        <v>28014.7815004</v>
      </c>
      <c r="R152" s="127">
        <v>34697.710050100002</v>
      </c>
      <c r="S152" s="127">
        <v>35094.770071899999</v>
      </c>
      <c r="T152" s="127">
        <v>42476.4886444</v>
      </c>
      <c r="U152" s="127">
        <v>30961.535757800004</v>
      </c>
      <c r="V152" s="127">
        <v>34138.341272899997</v>
      </c>
      <c r="W152" s="127">
        <v>32775.861322200006</v>
      </c>
      <c r="X152" s="127">
        <v>32374.8540574</v>
      </c>
      <c r="Y152" s="127">
        <v>42351.709436700003</v>
      </c>
      <c r="Z152" s="127">
        <v>46352.228446900001</v>
      </c>
      <c r="AA152" s="127">
        <v>39502.294902800008</v>
      </c>
      <c r="AB152" s="127">
        <v>35833.687110799998</v>
      </c>
      <c r="AC152" s="127">
        <v>35630.393100999994</v>
      </c>
      <c r="AD152" s="127">
        <v>42778.364823600001</v>
      </c>
      <c r="AE152" s="127">
        <v>32919.351248299994</v>
      </c>
      <c r="AF152" s="127">
        <v>37680.362424699997</v>
      </c>
      <c r="AG152" s="127">
        <v>37376.839241000001</v>
      </c>
      <c r="AH152" s="127">
        <v>37102.035995999999</v>
      </c>
      <c r="AI152" s="127">
        <v>39576.0990084</v>
      </c>
      <c r="AJ152" s="127">
        <v>37230.142874600002</v>
      </c>
      <c r="AK152" s="127">
        <v>37435.786025000001</v>
      </c>
      <c r="AL152" s="127">
        <v>35852.805326499998</v>
      </c>
      <c r="AM152" s="127">
        <v>37767.4045147</v>
      </c>
      <c r="AN152" s="127">
        <v>37921.089867600007</v>
      </c>
      <c r="AO152" s="127">
        <v>41710.460879599996</v>
      </c>
      <c r="AP152" s="127">
        <v>42162.151010399997</v>
      </c>
      <c r="AQ152" s="127">
        <v>41891.478591500003</v>
      </c>
      <c r="AR152" s="127">
        <v>49940.061000000002</v>
      </c>
      <c r="AS152" s="127">
        <v>47512.854990000007</v>
      </c>
      <c r="AT152" s="127">
        <v>43972.553480000002</v>
      </c>
      <c r="AU152" s="127">
        <v>50621.192034</v>
      </c>
      <c r="AV152" s="127">
        <v>47262.278449552687</v>
      </c>
      <c r="AW152" s="127">
        <v>47319.061102280386</v>
      </c>
      <c r="AX152" s="127">
        <v>42638.848079937714</v>
      </c>
      <c r="AY152" s="127">
        <v>36472.426037411693</v>
      </c>
      <c r="AZ152" s="127">
        <v>39528.780644229817</v>
      </c>
      <c r="BA152" s="127">
        <v>40519.28739041806</v>
      </c>
      <c r="BB152" s="127">
        <v>52919.138917722026</v>
      </c>
      <c r="BC152" s="127">
        <v>47174.342155124607</v>
      </c>
      <c r="BD152" s="127">
        <v>42188.279516030103</v>
      </c>
      <c r="BE152" s="127">
        <v>38562.606045218243</v>
      </c>
      <c r="BF152" s="127">
        <v>39481.989123102903</v>
      </c>
      <c r="BG152" s="127">
        <v>40682.682072320364</v>
      </c>
      <c r="BH152" s="127">
        <v>36149.360268059041</v>
      </c>
      <c r="BI152" s="127">
        <v>39274.760377469298</v>
      </c>
      <c r="BJ152" s="127">
        <v>38670.737773213717</v>
      </c>
      <c r="BK152" s="127">
        <v>13487.415803209031</v>
      </c>
      <c r="BL152" s="127">
        <v>10084.418777833078</v>
      </c>
      <c r="BM152" s="127">
        <v>14700.327902585221</v>
      </c>
      <c r="BN152" s="127">
        <v>17159.812415428627</v>
      </c>
      <c r="BO152" s="127">
        <v>16364.905029162543</v>
      </c>
      <c r="BP152" s="127">
        <v>17783.231697408046</v>
      </c>
      <c r="BQ152" s="127">
        <v>12942.439779840099</v>
      </c>
      <c r="BR152" s="127">
        <v>11480.279740997019</v>
      </c>
      <c r="BS152" s="127">
        <v>11852.483856263198</v>
      </c>
      <c r="BT152" s="127">
        <v>12095.184736699672</v>
      </c>
      <c r="BU152" s="127">
        <v>10947.24581453493</v>
      </c>
      <c r="BV152" s="127">
        <v>8108.9004153361675</v>
      </c>
      <c r="BW152" s="127">
        <v>8116.7820185383662</v>
      </c>
      <c r="BX152" s="127">
        <v>7855.7495362318459</v>
      </c>
      <c r="BY152" s="127">
        <v>8211.5323332100124</v>
      </c>
      <c r="BZ152" s="127">
        <v>7788.9677489080914</v>
      </c>
      <c r="CA152" s="127">
        <v>8646.9491734053627</v>
      </c>
      <c r="CB152" s="127">
        <v>5416.8442210835674</v>
      </c>
      <c r="CC152" s="127">
        <v>4783.2862867971398</v>
      </c>
      <c r="CD152" s="127">
        <v>4838.0602059991434</v>
      </c>
      <c r="CE152" s="127">
        <v>4446.7714966288504</v>
      </c>
      <c r="CF152" s="127">
        <v>4796.3337574110119</v>
      </c>
      <c r="CG152" s="127">
        <v>4667.7267200640335</v>
      </c>
      <c r="CH152" s="127">
        <v>4723.9923759828107</v>
      </c>
      <c r="CI152" s="127">
        <v>4444.679140267006</v>
      </c>
      <c r="CJ152" s="127">
        <v>8080.8393254946113</v>
      </c>
      <c r="CK152" s="127">
        <v>4550.7055979365969</v>
      </c>
      <c r="CL152" s="127">
        <v>5723.4252051124158</v>
      </c>
      <c r="CM152" s="127">
        <v>6292.5357081151378</v>
      </c>
      <c r="CN152" s="127">
        <v>6587.7518426559536</v>
      </c>
      <c r="CO152" s="127">
        <v>5005.9383254647419</v>
      </c>
      <c r="CP152" s="127">
        <v>5811.2933680000006</v>
      </c>
      <c r="CQ152" s="127">
        <v>5658.9375240000008</v>
      </c>
      <c r="CR152" s="127">
        <v>5157.4441819999993</v>
      </c>
      <c r="CS152" s="127">
        <v>5228.0453830000006</v>
      </c>
      <c r="CT152" s="127">
        <v>15061.276039</v>
      </c>
      <c r="CU152" s="127">
        <v>14655.577481999999</v>
      </c>
      <c r="CV152" s="127">
        <v>13280.538664000002</v>
      </c>
      <c r="CW152" s="127">
        <v>12205.50457169</v>
      </c>
      <c r="CX152" s="127">
        <v>4958.4117440800001</v>
      </c>
    </row>
    <row r="153" spans="1:102">
      <c r="A153" s="131" t="s">
        <v>503</v>
      </c>
      <c r="B153" s="127">
        <v>98.648800199999997</v>
      </c>
      <c r="C153" s="127">
        <v>379.28760949999997</v>
      </c>
      <c r="D153" s="127">
        <v>398.18445589999999</v>
      </c>
      <c r="E153" s="127">
        <v>335.82769230000002</v>
      </c>
      <c r="F153" s="127">
        <v>469.5998237</v>
      </c>
      <c r="G153" s="127">
        <v>466.10008099999999</v>
      </c>
      <c r="H153" s="127">
        <v>488.88409860000002</v>
      </c>
      <c r="I153" s="127">
        <v>482.0399903</v>
      </c>
      <c r="J153" s="127">
        <v>332.66411670000002</v>
      </c>
      <c r="K153" s="127">
        <v>377.99896219999999</v>
      </c>
      <c r="L153" s="127">
        <v>397.73750619999998</v>
      </c>
      <c r="M153" s="127">
        <v>325.21604389999999</v>
      </c>
      <c r="N153" s="127">
        <v>354.95447539999998</v>
      </c>
      <c r="O153" s="127">
        <v>423.78906760000001</v>
      </c>
      <c r="P153" s="127">
        <v>392.2381153</v>
      </c>
      <c r="Q153" s="127">
        <v>329.54300000000001</v>
      </c>
      <c r="R153" s="127">
        <v>323.8719127</v>
      </c>
      <c r="S153" s="127">
        <v>340.01544139999999</v>
      </c>
      <c r="T153" s="127">
        <v>324.36767739999999</v>
      </c>
      <c r="U153" s="127">
        <v>370.25645980000002</v>
      </c>
      <c r="V153" s="127">
        <v>381.92812889999999</v>
      </c>
      <c r="W153" s="127">
        <v>387.98910710000001</v>
      </c>
      <c r="X153" s="127">
        <v>433.66270259999999</v>
      </c>
      <c r="Y153" s="127">
        <v>468.53611460000002</v>
      </c>
      <c r="Z153" s="127">
        <v>471.22798189999997</v>
      </c>
      <c r="AA153" s="127">
        <v>577.38422279999997</v>
      </c>
      <c r="AB153" s="127">
        <v>565.68956579999997</v>
      </c>
      <c r="AC153" s="127">
        <v>443.79599999999999</v>
      </c>
      <c r="AD153" s="127">
        <v>439.79261070000001</v>
      </c>
      <c r="AE153" s="127">
        <v>365.90257430000003</v>
      </c>
      <c r="AF153" s="127">
        <v>409.4298465</v>
      </c>
      <c r="AG153" s="127">
        <v>402.3495691</v>
      </c>
      <c r="AH153" s="127">
        <v>381.97781600000002</v>
      </c>
      <c r="AI153" s="127">
        <v>383.49990059999999</v>
      </c>
      <c r="AJ153" s="127">
        <v>425.70764450000001</v>
      </c>
      <c r="AK153" s="127">
        <v>417.17808020000001</v>
      </c>
      <c r="AL153" s="127">
        <v>400.57178590000001</v>
      </c>
      <c r="AM153" s="127">
        <v>441.33569670000003</v>
      </c>
      <c r="AN153" s="127">
        <v>470.39729369999998</v>
      </c>
      <c r="AO153" s="127">
        <v>440.27043220000002</v>
      </c>
      <c r="AP153" s="127">
        <v>420.50636550000002</v>
      </c>
      <c r="AQ153" s="127">
        <v>393.82374069999997</v>
      </c>
      <c r="AR153" s="127">
        <v>294.14100000000002</v>
      </c>
      <c r="AS153" s="127">
        <v>505.18603250000001</v>
      </c>
      <c r="AT153" s="127">
        <v>489.28087920000002</v>
      </c>
      <c r="AU153" s="127">
        <v>644.07699439999999</v>
      </c>
      <c r="AV153" s="127">
        <v>529.67417026088924</v>
      </c>
      <c r="AW153" s="127">
        <v>458.5511948303614</v>
      </c>
      <c r="AX153" s="127">
        <v>398.39792147426203</v>
      </c>
      <c r="AY153" s="127">
        <v>469.73443479618601</v>
      </c>
      <c r="AZ153" s="127">
        <v>477.43132429298896</v>
      </c>
      <c r="BA153" s="127">
        <v>498.70023241580185</v>
      </c>
      <c r="BB153" s="127">
        <v>392.02673588430321</v>
      </c>
      <c r="BC153" s="127">
        <v>198.91963059353014</v>
      </c>
      <c r="BD153" s="127">
        <v>187.9343680856</v>
      </c>
      <c r="BE153" s="127">
        <v>177.39635668169998</v>
      </c>
      <c r="BF153" s="127">
        <v>179.22535668169999</v>
      </c>
      <c r="BG153" s="127">
        <v>511.96148967889997</v>
      </c>
      <c r="BH153" s="127">
        <v>339.63916537071657</v>
      </c>
      <c r="BI153" s="127">
        <v>329.72128889871908</v>
      </c>
      <c r="BJ153" s="127">
        <v>520.88507401014715</v>
      </c>
      <c r="BK153" s="127">
        <v>350.58678372745766</v>
      </c>
      <c r="BL153" s="127">
        <v>338.48466620084071</v>
      </c>
      <c r="BM153" s="127">
        <v>349.6954407514765</v>
      </c>
      <c r="BN153" s="127">
        <v>334.61757115117581</v>
      </c>
      <c r="BO153" s="127">
        <v>340.84806722045323</v>
      </c>
      <c r="BP153" s="127">
        <v>348.55140614440023</v>
      </c>
      <c r="BQ153" s="127">
        <v>336.90988638954678</v>
      </c>
      <c r="BR153" s="127">
        <v>330.69795408562652</v>
      </c>
      <c r="BS153" s="127">
        <v>327.14339468597331</v>
      </c>
      <c r="BT153" s="127">
        <v>327.3994507419161</v>
      </c>
      <c r="BU153" s="127">
        <v>324.87611951761772</v>
      </c>
      <c r="BV153" s="127">
        <v>338.56593687702156</v>
      </c>
      <c r="BW153" s="127">
        <v>364.75158188277658</v>
      </c>
      <c r="BX153" s="127">
        <v>360.82201880688979</v>
      </c>
      <c r="BY153" s="127">
        <v>371.6687840017708</v>
      </c>
      <c r="BZ153" s="127">
        <v>330.65771441634865</v>
      </c>
      <c r="CA153" s="127">
        <v>368.23064427543466</v>
      </c>
      <c r="CB153" s="127">
        <v>316.78420958564089</v>
      </c>
      <c r="CC153" s="127">
        <v>331.1344434733</v>
      </c>
      <c r="CD153" s="127">
        <v>335.51038269509991</v>
      </c>
      <c r="CE153" s="127">
        <v>335.35070529080002</v>
      </c>
      <c r="CF153" s="127">
        <v>324.11439236709998</v>
      </c>
      <c r="CG153" s="127">
        <v>320.34054818330009</v>
      </c>
      <c r="CH153" s="127">
        <v>314.29571921339999</v>
      </c>
      <c r="CI153" s="127">
        <v>317.98693355009988</v>
      </c>
      <c r="CJ153" s="127">
        <v>320.23721610779995</v>
      </c>
      <c r="CK153" s="127">
        <v>340.24285600000007</v>
      </c>
      <c r="CL153" s="127">
        <v>335.1822711012</v>
      </c>
      <c r="CM153" s="127">
        <v>343.53052019619997</v>
      </c>
      <c r="CN153" s="127">
        <v>334.21487330470001</v>
      </c>
      <c r="CO153" s="127">
        <v>363.22676640619989</v>
      </c>
      <c r="CP153" s="127">
        <v>392.32200799999976</v>
      </c>
      <c r="CQ153" s="127">
        <v>403.46165499999995</v>
      </c>
      <c r="CR153" s="127">
        <v>395.44000300000005</v>
      </c>
      <c r="CS153" s="127">
        <v>386.45781900000003</v>
      </c>
      <c r="CT153" s="127">
        <v>383.98227800000006</v>
      </c>
      <c r="CU153" s="127">
        <v>370.56314000000003</v>
      </c>
      <c r="CV153" s="127">
        <v>48.793048999999996</v>
      </c>
      <c r="CW153" s="127">
        <v>47.741422000000007</v>
      </c>
      <c r="CX153" s="127">
        <v>41.909744750000002</v>
      </c>
    </row>
    <row r="154" spans="1:102">
      <c r="A154" s="130" t="s">
        <v>504</v>
      </c>
      <c r="B154" s="127">
        <v>944.18477199999995</v>
      </c>
      <c r="C154" s="127">
        <v>2145.717795</v>
      </c>
      <c r="D154" s="127">
        <v>2237.6265579999999</v>
      </c>
      <c r="E154" s="127">
        <v>2299.1505350000002</v>
      </c>
      <c r="F154" s="127">
        <v>1960.5526159999999</v>
      </c>
      <c r="G154" s="127">
        <v>1662.3454429999999</v>
      </c>
      <c r="H154" s="127">
        <v>1893.910267</v>
      </c>
      <c r="I154" s="127">
        <v>2085.2866009999998</v>
      </c>
      <c r="J154" s="127">
        <v>2088.0118950000001</v>
      </c>
      <c r="K154" s="127">
        <v>1897.089352</v>
      </c>
      <c r="L154" s="127">
        <v>2163.107661</v>
      </c>
      <c r="M154" s="127">
        <v>2125.7980590000002</v>
      </c>
      <c r="N154" s="127">
        <v>2489.5703039999999</v>
      </c>
      <c r="O154" s="127">
        <v>1844.979934</v>
      </c>
      <c r="P154" s="127">
        <v>1823.559923</v>
      </c>
      <c r="Q154" s="127">
        <v>2239.7375120000002</v>
      </c>
      <c r="R154" s="127">
        <v>2159.9629279999999</v>
      </c>
      <c r="S154" s="127">
        <v>1689.3827859999999</v>
      </c>
      <c r="T154" s="127">
        <v>1864.639189</v>
      </c>
      <c r="U154" s="127">
        <v>1929.4410439999999</v>
      </c>
      <c r="V154" s="127">
        <v>2133.1253240000001</v>
      </c>
      <c r="W154" s="127">
        <v>2200.1447360000002</v>
      </c>
      <c r="X154" s="127">
        <v>2276.2443830000002</v>
      </c>
      <c r="Y154" s="127">
        <v>5346.3367930000004</v>
      </c>
      <c r="Z154" s="127">
        <v>10153.254629999999</v>
      </c>
      <c r="AA154" s="127">
        <v>4823.9975889999996</v>
      </c>
      <c r="AB154" s="127">
        <v>4727.4654350000001</v>
      </c>
      <c r="AC154" s="127">
        <v>4369.0347140000003</v>
      </c>
      <c r="AD154" s="127">
        <v>4529.3836670000001</v>
      </c>
      <c r="AE154" s="127">
        <v>3181.2896599999999</v>
      </c>
      <c r="AF154" s="127">
        <v>3390.7065969999999</v>
      </c>
      <c r="AG154" s="127">
        <v>2974.1664489999998</v>
      </c>
      <c r="AH154" s="127">
        <v>3015.3753539999998</v>
      </c>
      <c r="AI154" s="127">
        <v>3106.1113140000002</v>
      </c>
      <c r="AJ154" s="127">
        <v>3150.1119119999998</v>
      </c>
      <c r="AK154" s="127">
        <v>2944.9670820000001</v>
      </c>
      <c r="AL154" s="127">
        <v>3204.8471340000001</v>
      </c>
      <c r="AM154" s="127">
        <v>3131.73416</v>
      </c>
      <c r="AN154" s="127">
        <v>3878.8805440000001</v>
      </c>
      <c r="AO154" s="127">
        <v>3926.6981230000001</v>
      </c>
      <c r="AP154" s="127">
        <v>3566.8755609999998</v>
      </c>
      <c r="AQ154" s="127">
        <v>3384.2302880000002</v>
      </c>
      <c r="AR154" s="127">
        <v>3379.0549999999998</v>
      </c>
      <c r="AS154" s="127">
        <v>4028.186248</v>
      </c>
      <c r="AT154" s="127">
        <v>3849.8019760000002</v>
      </c>
      <c r="AU154" s="127">
        <v>4416.8515299999999</v>
      </c>
      <c r="AV154" s="127">
        <v>3104.7365922009099</v>
      </c>
      <c r="AW154" s="127">
        <v>2593.6848439357968</v>
      </c>
      <c r="AX154" s="127">
        <v>2301.6453467651827</v>
      </c>
      <c r="AY154" s="127">
        <v>2311.0040276491791</v>
      </c>
      <c r="AZ154" s="127">
        <v>2594.0341636692779</v>
      </c>
      <c r="BA154" s="127">
        <v>2848.2952175074488</v>
      </c>
      <c r="BB154" s="127">
        <v>4063.6452352455944</v>
      </c>
      <c r="BC154" s="127">
        <v>4072.4453250854722</v>
      </c>
      <c r="BD154" s="127">
        <v>4210.0615662982</v>
      </c>
      <c r="BE154" s="127">
        <v>3686.8692273469001</v>
      </c>
      <c r="BF154" s="127">
        <v>3855.2640575880109</v>
      </c>
      <c r="BG154" s="127">
        <v>4658.5541290731553</v>
      </c>
      <c r="BH154" s="127">
        <v>5390.5163772746564</v>
      </c>
      <c r="BI154" s="127">
        <v>5338.0681908037714</v>
      </c>
      <c r="BJ154" s="127">
        <v>6219.0525063949935</v>
      </c>
      <c r="BK154" s="127">
        <v>562.49316495970243</v>
      </c>
      <c r="BL154" s="127">
        <v>561.21272093463369</v>
      </c>
      <c r="BM154" s="127">
        <v>566.19360094815113</v>
      </c>
      <c r="BN154" s="127">
        <v>517.63433236366041</v>
      </c>
      <c r="BO154" s="127">
        <v>303.60447752506059</v>
      </c>
      <c r="BP154" s="127">
        <v>319.192927107137</v>
      </c>
      <c r="BQ154" s="127">
        <v>310.36383015478123</v>
      </c>
      <c r="BR154" s="127">
        <v>328.38677134374689</v>
      </c>
      <c r="BS154" s="127">
        <v>324.89374821448735</v>
      </c>
      <c r="BT154" s="127">
        <v>341.73190553044532</v>
      </c>
      <c r="BU154" s="127">
        <v>328.59004352401604</v>
      </c>
      <c r="BV154" s="127">
        <v>328.99415502358073</v>
      </c>
      <c r="BW154" s="127">
        <v>347.58465477106472</v>
      </c>
      <c r="BX154" s="127">
        <v>374.71782951011494</v>
      </c>
      <c r="BY154" s="127">
        <v>352.147550781684</v>
      </c>
      <c r="BZ154" s="127">
        <v>378.19077405260271</v>
      </c>
      <c r="CA154" s="127">
        <v>364.89674731256787</v>
      </c>
      <c r="CB154" s="127">
        <v>319.13198707222625</v>
      </c>
      <c r="CC154" s="127">
        <v>323.27807035929999</v>
      </c>
      <c r="CD154" s="127">
        <v>328.24485704649999</v>
      </c>
      <c r="CE154" s="127">
        <v>325.58409414280004</v>
      </c>
      <c r="CF154" s="127">
        <v>343.61145491800005</v>
      </c>
      <c r="CG154" s="127">
        <v>368.3898547221001</v>
      </c>
      <c r="CH154" s="127">
        <v>313.29833846960003</v>
      </c>
      <c r="CI154" s="127">
        <v>304.3175181396</v>
      </c>
      <c r="CJ154" s="127">
        <v>298.04633742890002</v>
      </c>
      <c r="CK154" s="127">
        <v>298.89105000000001</v>
      </c>
      <c r="CL154" s="127">
        <v>413.31959054229998</v>
      </c>
      <c r="CM154" s="127">
        <v>424.22643359910001</v>
      </c>
      <c r="CN154" s="127">
        <v>566.36830031974444</v>
      </c>
      <c r="CO154" s="127">
        <v>371.54123739010004</v>
      </c>
      <c r="CP154" s="127">
        <v>194.74137199999998</v>
      </c>
      <c r="CQ154" s="127">
        <v>205.49983400000002</v>
      </c>
      <c r="CR154" s="127">
        <v>213.09736800000002</v>
      </c>
      <c r="CS154" s="127">
        <v>190.02403700000002</v>
      </c>
      <c r="CT154" s="127">
        <v>197.27076900000003</v>
      </c>
      <c r="CU154" s="127">
        <v>196.63970399999999</v>
      </c>
      <c r="CV154" s="127">
        <v>134.43836300000001</v>
      </c>
      <c r="CW154" s="127">
        <v>134.67761503000003</v>
      </c>
      <c r="CX154" s="127">
        <v>139.33640839</v>
      </c>
    </row>
    <row r="155" spans="1:102">
      <c r="A155" s="129" t="s">
        <v>505</v>
      </c>
      <c r="B155" s="127">
        <v>801.46734189999995</v>
      </c>
      <c r="C155" s="127">
        <v>2509.8167229999999</v>
      </c>
      <c r="D155" s="127">
        <v>2442.121768</v>
      </c>
      <c r="E155" s="127">
        <v>1879.2998319999999</v>
      </c>
      <c r="F155" s="127">
        <v>2585.9459059999999</v>
      </c>
      <c r="G155" s="127">
        <v>3085.1709940000001</v>
      </c>
      <c r="H155" s="127">
        <v>3732.3466060000001</v>
      </c>
      <c r="I155" s="127">
        <v>3587.4930159999999</v>
      </c>
      <c r="J155" s="127">
        <v>3533.2504220000001</v>
      </c>
      <c r="K155" s="127">
        <v>2412.6246769999998</v>
      </c>
      <c r="L155" s="127">
        <v>2287.0097609999998</v>
      </c>
      <c r="M155" s="127">
        <v>2237.4492970000001</v>
      </c>
      <c r="N155" s="127">
        <v>4774.5875740000001</v>
      </c>
      <c r="O155" s="127">
        <v>2721.410171</v>
      </c>
      <c r="P155" s="127">
        <v>3025.0346970000001</v>
      </c>
      <c r="Q155" s="127">
        <v>3313.8163330000002</v>
      </c>
      <c r="R155" s="127">
        <v>3953.0372040000002</v>
      </c>
      <c r="S155" s="127">
        <v>2538.6804900000002</v>
      </c>
      <c r="T155" s="127">
        <v>2766.1321950000001</v>
      </c>
      <c r="U155" s="127">
        <v>3186.1153669999999</v>
      </c>
      <c r="V155" s="127">
        <v>2447.4504430000002</v>
      </c>
      <c r="W155" s="127">
        <v>1877.891077</v>
      </c>
      <c r="X155" s="127">
        <v>2617.7679499999999</v>
      </c>
      <c r="Y155" s="127">
        <v>1900.1827189999999</v>
      </c>
      <c r="Z155" s="127">
        <v>2477.8171670000002</v>
      </c>
      <c r="AA155" s="127">
        <v>2235.8162520000001</v>
      </c>
      <c r="AB155" s="127">
        <v>2283.869862</v>
      </c>
      <c r="AC155" s="127">
        <v>3298.45</v>
      </c>
      <c r="AD155" s="127">
        <v>4257.9011739999996</v>
      </c>
      <c r="AE155" s="127">
        <v>3835.401879</v>
      </c>
      <c r="AF155" s="127">
        <v>4262.1566270000003</v>
      </c>
      <c r="AG155" s="127">
        <v>6340.8371090000001</v>
      </c>
      <c r="AH155" s="127">
        <v>3352.801125</v>
      </c>
      <c r="AI155" s="127">
        <v>2721.1886249999998</v>
      </c>
      <c r="AJ155" s="127">
        <v>2629.3302509999999</v>
      </c>
      <c r="AK155" s="127">
        <v>3192.6759499999998</v>
      </c>
      <c r="AL155" s="127">
        <v>3044.8770140000001</v>
      </c>
      <c r="AM155" s="127">
        <v>2859.1256589999998</v>
      </c>
      <c r="AN155" s="127">
        <v>3009.5580930000001</v>
      </c>
      <c r="AO155" s="127">
        <v>4816.471622</v>
      </c>
      <c r="AP155" s="127">
        <v>3067.5503239999998</v>
      </c>
      <c r="AQ155" s="127">
        <v>3136.8995190000001</v>
      </c>
      <c r="AR155" s="127">
        <v>2225.1559999999999</v>
      </c>
      <c r="AS155" s="127">
        <v>2326.8070160000002</v>
      </c>
      <c r="AT155" s="127">
        <v>2489.4228039999998</v>
      </c>
      <c r="AU155" s="127">
        <v>2880.8550959999998</v>
      </c>
      <c r="AV155" s="127">
        <v>2029.1343403952312</v>
      </c>
      <c r="AW155" s="127">
        <v>1841.1338751343128</v>
      </c>
      <c r="AX155" s="127">
        <v>1757.1318141051315</v>
      </c>
      <c r="AY155" s="127">
        <v>2807.1596429190022</v>
      </c>
      <c r="AZ155" s="127">
        <v>5579.7462564382104</v>
      </c>
      <c r="BA155" s="127">
        <v>2746.2190585014678</v>
      </c>
      <c r="BB155" s="127">
        <v>3873.5459445597876</v>
      </c>
      <c r="BC155" s="127">
        <v>2030.6820025468562</v>
      </c>
      <c r="BD155" s="127">
        <v>1575.0259825624</v>
      </c>
      <c r="BE155" s="127">
        <v>3100.6847833561342</v>
      </c>
      <c r="BF155" s="127">
        <v>3147.8136686554003</v>
      </c>
      <c r="BG155" s="127">
        <v>4179.2566221054603</v>
      </c>
      <c r="BH155" s="127">
        <v>3739.660846956087</v>
      </c>
      <c r="BI155" s="127">
        <v>3898.1816766862253</v>
      </c>
      <c r="BJ155" s="127">
        <v>3249.8727575602352</v>
      </c>
      <c r="BK155" s="127">
        <v>3644.0803061213692</v>
      </c>
      <c r="BL155" s="127">
        <v>897.08078242738361</v>
      </c>
      <c r="BM155" s="127">
        <v>661.8332771596007</v>
      </c>
      <c r="BN155" s="127">
        <v>695.37706790812626</v>
      </c>
      <c r="BO155" s="127">
        <v>569.29324621302544</v>
      </c>
      <c r="BP155" s="127">
        <v>444.41589595788321</v>
      </c>
      <c r="BQ155" s="127">
        <v>432.06454671294478</v>
      </c>
      <c r="BR155" s="127">
        <v>404.88393089147331</v>
      </c>
      <c r="BS155" s="127">
        <v>382.42196789350862</v>
      </c>
      <c r="BT155" s="127">
        <v>420.32639243217614</v>
      </c>
      <c r="BU155" s="127">
        <v>426.59793820906481</v>
      </c>
      <c r="BV155" s="127">
        <v>399.30510815956939</v>
      </c>
      <c r="BW155" s="127">
        <v>370.93758872465048</v>
      </c>
      <c r="BX155" s="127">
        <v>379.31231303743789</v>
      </c>
      <c r="BY155" s="127">
        <v>361.38079000300024</v>
      </c>
      <c r="BZ155" s="127">
        <v>331.96508412632153</v>
      </c>
      <c r="CA155" s="127">
        <v>313.50338798889356</v>
      </c>
      <c r="CB155" s="127">
        <v>213.82334335163156</v>
      </c>
      <c r="CC155" s="127">
        <v>526.61496010329995</v>
      </c>
      <c r="CD155" s="127">
        <v>216.73644185549998</v>
      </c>
      <c r="CE155" s="127">
        <v>198.90573969029998</v>
      </c>
      <c r="CF155" s="127">
        <v>210.8777666094</v>
      </c>
      <c r="CG155" s="127">
        <v>198.98948788440001</v>
      </c>
      <c r="CH155" s="127">
        <v>252.30935810629998</v>
      </c>
      <c r="CI155" s="127">
        <v>246.36377555160001</v>
      </c>
      <c r="CJ155" s="127">
        <v>266.99874127100003</v>
      </c>
      <c r="CK155" s="127">
        <v>211.61428000000004</v>
      </c>
      <c r="CL155" s="127">
        <v>319.59359868600001</v>
      </c>
      <c r="CM155" s="127">
        <v>193.8882433986</v>
      </c>
      <c r="CN155" s="127">
        <v>194.69239191269997</v>
      </c>
      <c r="CO155" s="127">
        <v>121.98164216090001</v>
      </c>
      <c r="CP155" s="127">
        <v>138.39381800000001</v>
      </c>
      <c r="CQ155" s="127">
        <v>147.253567</v>
      </c>
      <c r="CR155" s="127">
        <v>145.33970199999999</v>
      </c>
      <c r="CS155" s="127">
        <v>136.310451</v>
      </c>
      <c r="CT155" s="127">
        <v>136.61915299999998</v>
      </c>
      <c r="CU155" s="127">
        <v>145.09169900000001</v>
      </c>
      <c r="CV155" s="127">
        <v>122.378862</v>
      </c>
      <c r="CW155" s="127">
        <v>109.79569619</v>
      </c>
      <c r="CX155" s="127">
        <v>113.25591238000001</v>
      </c>
    </row>
    <row r="156" spans="1:102">
      <c r="A156" s="130" t="s">
        <v>506</v>
      </c>
      <c r="B156" s="127">
        <v>5.0833171999999998</v>
      </c>
      <c r="C156" s="127">
        <v>10.642851500000001</v>
      </c>
      <c r="D156" s="127">
        <v>82.164615600000005</v>
      </c>
      <c r="E156" s="127">
        <v>19.572776999999999</v>
      </c>
      <c r="F156" s="127">
        <v>130.5019691</v>
      </c>
      <c r="G156" s="127">
        <v>273.76323559999997</v>
      </c>
      <c r="H156" s="127">
        <v>170.09407849999999</v>
      </c>
      <c r="I156" s="127">
        <v>111.19066100000001</v>
      </c>
      <c r="J156" s="127">
        <v>25.635514199999999</v>
      </c>
      <c r="K156" s="127">
        <v>147.422696</v>
      </c>
      <c r="L156" s="127">
        <v>91.896981100000005</v>
      </c>
      <c r="M156" s="127">
        <v>193.46588370000001</v>
      </c>
      <c r="N156" s="127">
        <v>213.7119984</v>
      </c>
      <c r="O156" s="127">
        <v>114.11303940000001</v>
      </c>
      <c r="P156" s="127">
        <v>140.0252247</v>
      </c>
      <c r="Q156" s="127">
        <v>213.358</v>
      </c>
      <c r="R156" s="127">
        <v>293.96049729999999</v>
      </c>
      <c r="S156" s="127">
        <v>186.1537366</v>
      </c>
      <c r="T156" s="127">
        <v>141.62007449999999</v>
      </c>
      <c r="U156" s="127">
        <v>143.3706181</v>
      </c>
      <c r="V156" s="127">
        <v>88.957158800000002</v>
      </c>
      <c r="W156" s="127">
        <v>56.4278221</v>
      </c>
      <c r="X156" s="127">
        <v>110.7454991</v>
      </c>
      <c r="Y156" s="127">
        <v>166.98600149999999</v>
      </c>
      <c r="Z156" s="127">
        <v>143.66799649999999</v>
      </c>
      <c r="AA156" s="127">
        <v>124.8407291</v>
      </c>
      <c r="AB156" s="127">
        <v>136.77676959999999</v>
      </c>
      <c r="AC156" s="127">
        <v>170.578</v>
      </c>
      <c r="AD156" s="127">
        <v>307.1253006</v>
      </c>
      <c r="AE156" s="127">
        <v>389.0661341</v>
      </c>
      <c r="AF156" s="127">
        <v>409.15245729999998</v>
      </c>
      <c r="AG156" s="127">
        <v>160.24167320000001</v>
      </c>
      <c r="AH156" s="127">
        <v>59.43</v>
      </c>
      <c r="AI156" s="127">
        <v>71.911834999999996</v>
      </c>
      <c r="AJ156" s="127">
        <v>72.930199200000004</v>
      </c>
      <c r="AK156" s="127">
        <v>166.1612384</v>
      </c>
      <c r="AL156" s="127">
        <v>138.63490680000001</v>
      </c>
      <c r="AM156" s="127">
        <v>130.63117890000001</v>
      </c>
      <c r="AN156" s="127">
        <v>115.30446929999999</v>
      </c>
      <c r="AO156" s="127">
        <v>822.48961020000002</v>
      </c>
      <c r="AP156" s="127">
        <v>520.68992079999998</v>
      </c>
      <c r="AQ156" s="127">
        <v>518.17971969999996</v>
      </c>
      <c r="AR156" s="127">
        <v>51.884999999999998</v>
      </c>
      <c r="AS156" s="127">
        <v>131.26894960000001</v>
      </c>
      <c r="AT156" s="127">
        <v>58.562373000000001</v>
      </c>
      <c r="AU156" s="127">
        <v>59.408881600000001</v>
      </c>
      <c r="AV156" s="127">
        <v>91.594595440657997</v>
      </c>
      <c r="AW156" s="127">
        <v>117.8967920899979</v>
      </c>
      <c r="AX156" s="127">
        <v>133.89720667571638</v>
      </c>
      <c r="AY156" s="127">
        <v>128.44655546048111</v>
      </c>
      <c r="AZ156" s="127">
        <v>80.804138988837309</v>
      </c>
      <c r="BA156" s="127">
        <v>67.454773248351884</v>
      </c>
      <c r="BB156" s="127">
        <v>106.71190672446814</v>
      </c>
      <c r="BC156" s="127">
        <v>165.55084460645648</v>
      </c>
      <c r="BD156" s="127">
        <v>132.828</v>
      </c>
      <c r="BE156" s="127">
        <v>88.075999999999993</v>
      </c>
      <c r="BF156" s="127">
        <v>36.853799000000002</v>
      </c>
      <c r="BG156" s="127">
        <v>38.951000000000001</v>
      </c>
      <c r="BH156" s="127">
        <v>23.314</v>
      </c>
      <c r="BI156" s="127">
        <v>6.44</v>
      </c>
      <c r="BJ156" s="127">
        <v>43.598999999999997</v>
      </c>
      <c r="BK156" s="127">
        <v>215.95883699999999</v>
      </c>
      <c r="BL156" s="127">
        <v>217.96087800000001</v>
      </c>
      <c r="BM156" s="127">
        <v>239.94129699999999</v>
      </c>
      <c r="BN156" s="127">
        <v>239.92898499999998</v>
      </c>
      <c r="BO156" s="127">
        <v>240.28623400000001</v>
      </c>
      <c r="BP156" s="127">
        <v>18.277087000000002</v>
      </c>
      <c r="BQ156" s="127">
        <v>4.3303879999999992</v>
      </c>
      <c r="BR156" s="127">
        <v>1.19787</v>
      </c>
      <c r="BS156" s="127">
        <v>1.1980979999999999</v>
      </c>
      <c r="BT156" s="127">
        <v>0.33940499999999996</v>
      </c>
      <c r="BU156" s="127">
        <v>0.30010500000000001</v>
      </c>
      <c r="BV156" s="127">
        <v>0.29632700000000001</v>
      </c>
      <c r="BW156" s="127">
        <v>0.26792599999999994</v>
      </c>
      <c r="BX156" s="127">
        <v>0.26810500000000004</v>
      </c>
      <c r="BY156" s="127">
        <v>0.24732899999999997</v>
      </c>
      <c r="BZ156" s="127">
        <v>0.10911099999999999</v>
      </c>
      <c r="CA156" s="127">
        <v>1.2177309999999999</v>
      </c>
      <c r="CB156" s="127">
        <v>0</v>
      </c>
      <c r="CC156" s="127">
        <v>0</v>
      </c>
      <c r="CD156" s="127">
        <v>0</v>
      </c>
      <c r="CE156" s="127">
        <v>0</v>
      </c>
      <c r="CF156" s="127">
        <v>0</v>
      </c>
      <c r="CG156" s="127">
        <v>0</v>
      </c>
      <c r="CH156" s="127">
        <v>0</v>
      </c>
      <c r="CI156" s="127">
        <v>0</v>
      </c>
      <c r="CJ156" s="127">
        <v>0</v>
      </c>
      <c r="CK156" s="127">
        <v>0</v>
      </c>
      <c r="CL156" s="127">
        <v>0</v>
      </c>
      <c r="CM156" s="127">
        <v>0</v>
      </c>
      <c r="CN156" s="127">
        <v>0</v>
      </c>
      <c r="CO156" s="127">
        <v>7.0000000000000001E-3</v>
      </c>
      <c r="CP156" s="127">
        <v>2.9745000000000001E-2</v>
      </c>
      <c r="CQ156" s="127">
        <v>6.2338999999999999E-2</v>
      </c>
      <c r="CR156" s="127">
        <v>0.16750999999999999</v>
      </c>
      <c r="CS156" s="127">
        <v>4.6671999999999998E-2</v>
      </c>
      <c r="CT156" s="127">
        <v>0.12942300000000001</v>
      </c>
      <c r="CU156" s="127">
        <v>0.194137</v>
      </c>
      <c r="CV156" s="127">
        <v>0.26280100000000001</v>
      </c>
      <c r="CW156" s="127">
        <v>0.23167699999999999</v>
      </c>
      <c r="CX156" s="127">
        <v>1.3249380000000002</v>
      </c>
    </row>
    <row r="157" spans="1:102">
      <c r="A157" s="130" t="s">
        <v>507</v>
      </c>
      <c r="B157" s="127">
        <v>344.86275999999998</v>
      </c>
      <c r="C157" s="127">
        <v>1023.839057</v>
      </c>
      <c r="D157" s="127">
        <v>955.53510370000004</v>
      </c>
      <c r="E157" s="127">
        <v>657.94976580000002</v>
      </c>
      <c r="F157" s="127">
        <v>1084.542136</v>
      </c>
      <c r="G157" s="127">
        <v>927.33662149999998</v>
      </c>
      <c r="H157" s="127">
        <v>1544.8486399999999</v>
      </c>
      <c r="I157" s="127">
        <v>1774.4514119999999</v>
      </c>
      <c r="J157" s="127">
        <v>1993.3246569999999</v>
      </c>
      <c r="K157" s="127">
        <v>803.86824960000001</v>
      </c>
      <c r="L157" s="127">
        <v>583.52345439999999</v>
      </c>
      <c r="M157" s="127">
        <v>692.7098704</v>
      </c>
      <c r="N157" s="127">
        <v>778.46600290000003</v>
      </c>
      <c r="O157" s="127">
        <v>1198.798642</v>
      </c>
      <c r="P157" s="127">
        <v>1430.001696</v>
      </c>
      <c r="Q157" s="127">
        <v>1807.093333</v>
      </c>
      <c r="R157" s="127">
        <v>2316.7049710000001</v>
      </c>
      <c r="S157" s="127">
        <v>1857.9897599999999</v>
      </c>
      <c r="T157" s="127">
        <v>1751.176019</v>
      </c>
      <c r="U157" s="127">
        <v>1577.787108</v>
      </c>
      <c r="V157" s="127">
        <v>1128.60493</v>
      </c>
      <c r="W157" s="127">
        <v>669.9240145</v>
      </c>
      <c r="X157" s="127">
        <v>798.13457779999999</v>
      </c>
      <c r="Y157" s="127">
        <v>295.81699639999999</v>
      </c>
      <c r="Z157" s="127">
        <v>900.86755770000002</v>
      </c>
      <c r="AA157" s="127">
        <v>550.86835359999998</v>
      </c>
      <c r="AB157" s="127">
        <v>418.39732379999998</v>
      </c>
      <c r="AC157" s="127">
        <v>492.96050000000002</v>
      </c>
      <c r="AD157" s="127">
        <v>402.94268549999998</v>
      </c>
      <c r="AE157" s="127">
        <v>780.20829040000001</v>
      </c>
      <c r="AF157" s="127">
        <v>587.90589</v>
      </c>
      <c r="AG157" s="127">
        <v>786.50405490000003</v>
      </c>
      <c r="AH157" s="127">
        <v>1026.9751249999999</v>
      </c>
      <c r="AI157" s="127">
        <v>875.30622940000001</v>
      </c>
      <c r="AJ157" s="127">
        <v>516.65325529999996</v>
      </c>
      <c r="AK157" s="127">
        <v>782.73468170000001</v>
      </c>
      <c r="AL157" s="127">
        <v>793.80244319999997</v>
      </c>
      <c r="AM157" s="127">
        <v>375.01198149999999</v>
      </c>
      <c r="AN157" s="127">
        <v>938.57670459999997</v>
      </c>
      <c r="AO157" s="127">
        <v>2119.1996730000001</v>
      </c>
      <c r="AP157" s="127">
        <v>765.38444419999996</v>
      </c>
      <c r="AQ157" s="127">
        <v>835.25980670000001</v>
      </c>
      <c r="AR157" s="127">
        <v>596.80200000000002</v>
      </c>
      <c r="AS157" s="127">
        <v>497.65686540000002</v>
      </c>
      <c r="AT157" s="127">
        <v>718.14139990000001</v>
      </c>
      <c r="AU157" s="127">
        <v>931.50077229999999</v>
      </c>
      <c r="AV157" s="127">
        <v>618.38819365293602</v>
      </c>
      <c r="AW157" s="127">
        <v>433.22018883412983</v>
      </c>
      <c r="AX157" s="127">
        <v>467.73299922064052</v>
      </c>
      <c r="AY157" s="127">
        <v>1042.089468054962</v>
      </c>
      <c r="AZ157" s="127">
        <v>1006.573910670259</v>
      </c>
      <c r="BA157" s="127">
        <v>459.53500813614102</v>
      </c>
      <c r="BB157" s="127">
        <v>2290.2840577697848</v>
      </c>
      <c r="BC157" s="127">
        <v>368.15691464482416</v>
      </c>
      <c r="BD157" s="127">
        <v>564.92574999999999</v>
      </c>
      <c r="BE157" s="127">
        <v>1357.5905673708585</v>
      </c>
      <c r="BF157" s="127">
        <v>1556.3068526554</v>
      </c>
      <c r="BG157" s="127">
        <v>2630.4720135648604</v>
      </c>
      <c r="BH157" s="127">
        <v>2283.1358367267517</v>
      </c>
      <c r="BI157" s="127">
        <v>2329.1167777777778</v>
      </c>
      <c r="BJ157" s="127">
        <v>1997.7664669132228</v>
      </c>
      <c r="BK157" s="127">
        <v>2895.7283476636007</v>
      </c>
      <c r="BL157" s="127">
        <v>153.29960330593588</v>
      </c>
      <c r="BM157" s="127">
        <v>118.07548468033134</v>
      </c>
      <c r="BN157" s="127">
        <v>227.61378415843137</v>
      </c>
      <c r="BO157" s="127">
        <v>138.79277051233134</v>
      </c>
      <c r="BP157" s="127">
        <v>154.49858851159999</v>
      </c>
      <c r="BQ157" s="127">
        <v>161.73887114852434</v>
      </c>
      <c r="BR157" s="127">
        <v>163.29580644091223</v>
      </c>
      <c r="BS157" s="127">
        <v>152.85993939754201</v>
      </c>
      <c r="BT157" s="127">
        <v>155.98969664322621</v>
      </c>
      <c r="BU157" s="127">
        <v>157.15882499165622</v>
      </c>
      <c r="BV157" s="127">
        <v>121.04986731499858</v>
      </c>
      <c r="BW157" s="127">
        <v>120.13301612278516</v>
      </c>
      <c r="BX157" s="127">
        <v>129.47222452836147</v>
      </c>
      <c r="BY157" s="127">
        <v>126.86039140650185</v>
      </c>
      <c r="BZ157" s="127">
        <v>116.70209637486546</v>
      </c>
      <c r="CA157" s="127">
        <v>101.08099528078101</v>
      </c>
      <c r="CB157" s="127">
        <v>106.57018224602676</v>
      </c>
      <c r="CC157" s="127">
        <v>110.0059954658</v>
      </c>
      <c r="CD157" s="127">
        <v>113.00625547380002</v>
      </c>
      <c r="CE157" s="127">
        <v>98.533018083999991</v>
      </c>
      <c r="CF157" s="127">
        <v>99.385975102600014</v>
      </c>
      <c r="CG157" s="127">
        <v>100.13984992009999</v>
      </c>
      <c r="CH157" s="127">
        <v>105.36635929819998</v>
      </c>
      <c r="CI157" s="127">
        <v>107.8616034451</v>
      </c>
      <c r="CJ157" s="127">
        <v>125.68804932349998</v>
      </c>
      <c r="CK157" s="127">
        <v>96.609085999999991</v>
      </c>
      <c r="CL157" s="127">
        <v>71.308201917000005</v>
      </c>
      <c r="CM157" s="127">
        <v>80.958963514800004</v>
      </c>
      <c r="CN157" s="127">
        <v>75.947152081699997</v>
      </c>
      <c r="CO157" s="127">
        <v>14.106840849100001</v>
      </c>
      <c r="CP157" s="127">
        <v>16.107271000000001</v>
      </c>
      <c r="CQ157" s="127">
        <v>24.94096</v>
      </c>
      <c r="CR157" s="127">
        <v>20.956779000000001</v>
      </c>
      <c r="CS157" s="127">
        <v>17.294014999999998</v>
      </c>
      <c r="CT157" s="127">
        <v>13.601257000000002</v>
      </c>
      <c r="CU157" s="127">
        <v>15.457540000000002</v>
      </c>
      <c r="CV157" s="127">
        <v>21.959976999999999</v>
      </c>
      <c r="CW157" s="127">
        <v>15.839717770000002</v>
      </c>
      <c r="CX157" s="127">
        <v>19.264358000000001</v>
      </c>
    </row>
    <row r="158" spans="1:102">
      <c r="A158" s="130" t="s">
        <v>508</v>
      </c>
      <c r="B158" s="127">
        <v>126.05075530000001</v>
      </c>
      <c r="C158" s="127">
        <v>259.13536090000002</v>
      </c>
      <c r="D158" s="127">
        <v>298.14733469999999</v>
      </c>
      <c r="E158" s="127">
        <v>495.64417909999997</v>
      </c>
      <c r="F158" s="127">
        <v>332.92859570000002</v>
      </c>
      <c r="G158" s="127">
        <v>239.97650400000001</v>
      </c>
      <c r="H158" s="127">
        <v>318.84134019999999</v>
      </c>
      <c r="I158" s="127">
        <v>318.00781899999998</v>
      </c>
      <c r="J158" s="127">
        <v>608.7227719</v>
      </c>
      <c r="K158" s="127">
        <v>255.4812359</v>
      </c>
      <c r="L158" s="127">
        <v>187.380335</v>
      </c>
      <c r="M158" s="127">
        <v>876.90989769999999</v>
      </c>
      <c r="N158" s="127">
        <v>533.4715913</v>
      </c>
      <c r="O158" s="127">
        <v>452.53623140000002</v>
      </c>
      <c r="P158" s="127">
        <v>376.023754</v>
      </c>
      <c r="Q158" s="127">
        <v>926.79120839999996</v>
      </c>
      <c r="R158" s="127">
        <v>294.95100680000002</v>
      </c>
      <c r="S158" s="127">
        <v>360.5900906</v>
      </c>
      <c r="T158" s="127">
        <v>1180.994553</v>
      </c>
      <c r="U158" s="127">
        <v>793.91999350000003</v>
      </c>
      <c r="V158" s="127">
        <v>7299.2121699999998</v>
      </c>
      <c r="W158" s="127">
        <v>4973.5711890000002</v>
      </c>
      <c r="X158" s="127">
        <v>673.53847670000005</v>
      </c>
      <c r="Y158" s="127">
        <v>2614.9575679999998</v>
      </c>
      <c r="Z158" s="127">
        <v>1413.2691010000001</v>
      </c>
      <c r="AA158" s="127">
        <v>5806.1938989999999</v>
      </c>
      <c r="AB158" s="127">
        <v>908.87075700000003</v>
      </c>
      <c r="AC158" s="127">
        <v>894.81700000000001</v>
      </c>
      <c r="AD158" s="127">
        <v>499.90332139999998</v>
      </c>
      <c r="AE158" s="127">
        <v>488.24495639999998</v>
      </c>
      <c r="AF158" s="127">
        <v>540.89805720000004</v>
      </c>
      <c r="AG158" s="127">
        <v>650.05404590000001</v>
      </c>
      <c r="AH158" s="127">
        <v>466.02600000000001</v>
      </c>
      <c r="AI158" s="127">
        <v>449.01200510000001</v>
      </c>
      <c r="AJ158" s="127">
        <v>443.58016809999998</v>
      </c>
      <c r="AK158" s="127">
        <v>1167.7739819999999</v>
      </c>
      <c r="AL158" s="127">
        <v>638.3425886</v>
      </c>
      <c r="AM158" s="127">
        <v>612.45477800000003</v>
      </c>
      <c r="AN158" s="127">
        <v>194.9518669</v>
      </c>
      <c r="AO158" s="127">
        <v>179.21834910000001</v>
      </c>
      <c r="AP158" s="127">
        <v>218.9042815</v>
      </c>
      <c r="AQ158" s="127">
        <v>1661.749636</v>
      </c>
      <c r="AR158" s="127">
        <v>716.33900000000006</v>
      </c>
      <c r="AS158" s="127">
        <v>576.17794849999996</v>
      </c>
      <c r="AT158" s="127">
        <v>263.30409980000002</v>
      </c>
      <c r="AU158" s="127">
        <v>228.51658459999999</v>
      </c>
      <c r="AV158" s="127">
        <v>170.7489580552585</v>
      </c>
      <c r="AW158" s="127">
        <v>168.34416183369601</v>
      </c>
      <c r="AX158" s="127">
        <v>162.18601373792453</v>
      </c>
      <c r="AY158" s="127">
        <v>197.34402758446461</v>
      </c>
      <c r="AZ158" s="127">
        <v>158.97873995820129</v>
      </c>
      <c r="BA158" s="127">
        <v>152.27300633257119</v>
      </c>
      <c r="BB158" s="127">
        <v>426.90629461026316</v>
      </c>
      <c r="BC158" s="127">
        <v>106.56450643909477</v>
      </c>
      <c r="BD158" s="127">
        <v>2731.0856735110006</v>
      </c>
      <c r="BE158" s="127">
        <v>915.8307827950332</v>
      </c>
      <c r="BF158" s="127">
        <v>2600.5675605728111</v>
      </c>
      <c r="BG158" s="127">
        <v>2195.1</v>
      </c>
      <c r="BH158" s="127">
        <v>1060.1321533206763</v>
      </c>
      <c r="BI158" s="127">
        <v>1329.3439789549575</v>
      </c>
      <c r="BJ158" s="127">
        <v>316.05226910469651</v>
      </c>
      <c r="BK158" s="127">
        <v>38.28343041880899</v>
      </c>
      <c r="BL158" s="127">
        <v>37.831047607664203</v>
      </c>
      <c r="BM158" s="127">
        <v>1014.8202669620774</v>
      </c>
      <c r="BN158" s="127">
        <v>1120.7158217398553</v>
      </c>
      <c r="BO158" s="127">
        <v>165.18802673985525</v>
      </c>
      <c r="BP158" s="127">
        <v>13.709034000000001</v>
      </c>
      <c r="BQ158" s="127">
        <v>11.687778999999999</v>
      </c>
      <c r="BR158" s="127">
        <v>10.952337</v>
      </c>
      <c r="BS158" s="127">
        <v>11.723678</v>
      </c>
      <c r="BT158" s="127">
        <v>10.439243999999999</v>
      </c>
      <c r="BU158" s="127">
        <v>10.084806</v>
      </c>
      <c r="BV158" s="127">
        <v>9.7491780000000006</v>
      </c>
      <c r="BW158" s="127">
        <v>8.7996660000000002</v>
      </c>
      <c r="BX158" s="127">
        <v>7.325037</v>
      </c>
      <c r="BY158" s="127">
        <v>7.3574619999999999</v>
      </c>
      <c r="BZ158" s="127">
        <v>7.8534620000000004</v>
      </c>
      <c r="CA158" s="127">
        <v>7.8569439999999995</v>
      </c>
      <c r="CB158" s="127">
        <v>7.35</v>
      </c>
      <c r="CC158" s="127">
        <v>7.38</v>
      </c>
      <c r="CD158" s="127">
        <v>7.3890000000000002</v>
      </c>
      <c r="CE158" s="127">
        <v>7.4169999999999998</v>
      </c>
      <c r="CF158" s="127">
        <v>7.4420000000000002</v>
      </c>
      <c r="CG158" s="127">
        <v>7.4669999999999996</v>
      </c>
      <c r="CH158" s="127">
        <v>8.9936699999999998</v>
      </c>
      <c r="CI158" s="127">
        <v>3.2557240000000003</v>
      </c>
      <c r="CJ158" s="127">
        <v>3011.292195</v>
      </c>
      <c r="CK158" s="127">
        <v>3.2429999999999999</v>
      </c>
      <c r="CL158" s="127">
        <v>3.2737200000000004</v>
      </c>
      <c r="CM158" s="127">
        <v>3.2829830000000002</v>
      </c>
      <c r="CN158" s="127">
        <v>1.7529999999999999</v>
      </c>
      <c r="CO158" s="127">
        <v>1.756</v>
      </c>
      <c r="CP158" s="127">
        <v>1.7589999999999999</v>
      </c>
      <c r="CQ158" s="127">
        <v>1.7609999999999999</v>
      </c>
      <c r="CR158" s="127">
        <v>1.7629999999999999</v>
      </c>
      <c r="CS158" s="127">
        <v>1.7649999999999999</v>
      </c>
      <c r="CT158" s="127">
        <v>9524.1325770000003</v>
      </c>
      <c r="CU158" s="127">
        <v>9557.8796569999995</v>
      </c>
      <c r="CV158" s="127">
        <v>9589.0032289999999</v>
      </c>
      <c r="CW158" s="127">
        <v>6094.644808</v>
      </c>
      <c r="CX158" s="127">
        <v>15.331040000000002</v>
      </c>
    </row>
    <row r="159" spans="1:102">
      <c r="A159" s="130" t="s">
        <v>509</v>
      </c>
      <c r="B159" s="127">
        <v>485.21393399999999</v>
      </c>
      <c r="C159" s="127">
        <v>1291.1743899999999</v>
      </c>
      <c r="D159" s="127">
        <v>1472.1867279999999</v>
      </c>
      <c r="E159" s="127">
        <v>1170.7715229999999</v>
      </c>
      <c r="F159" s="127">
        <v>1148.9442300000001</v>
      </c>
      <c r="G159" s="127">
        <v>1138.7367509999999</v>
      </c>
      <c r="H159" s="127">
        <v>1085.0230770000001</v>
      </c>
      <c r="I159" s="127">
        <v>1215.4922240000001</v>
      </c>
      <c r="J159" s="127">
        <v>2233.3908329999999</v>
      </c>
      <c r="K159" s="127">
        <v>2017.102036</v>
      </c>
      <c r="L159" s="127">
        <v>1582.648666</v>
      </c>
      <c r="M159" s="127">
        <v>1369.7164749999999</v>
      </c>
      <c r="N159" s="127">
        <v>1588.871662</v>
      </c>
      <c r="O159" s="127">
        <v>1710.3821069999999</v>
      </c>
      <c r="P159" s="127">
        <v>1833.1751529999999</v>
      </c>
      <c r="Q159" s="127">
        <v>1588.539</v>
      </c>
      <c r="R159" s="127">
        <v>3765.06682</v>
      </c>
      <c r="S159" s="127">
        <v>3580.154998</v>
      </c>
      <c r="T159" s="127">
        <v>3410.7474160000002</v>
      </c>
      <c r="U159" s="127">
        <v>4905.7607260000004</v>
      </c>
      <c r="V159" s="127">
        <v>4558.4224329999997</v>
      </c>
      <c r="W159" s="127">
        <v>4467.8105450000003</v>
      </c>
      <c r="X159" s="127">
        <v>4833.1214819999996</v>
      </c>
      <c r="Y159" s="127">
        <v>5507.0100910000001</v>
      </c>
      <c r="Z159" s="127">
        <v>4824.3934179999997</v>
      </c>
      <c r="AA159" s="127">
        <v>5356.981691</v>
      </c>
      <c r="AB159" s="127">
        <v>4743.7180390000003</v>
      </c>
      <c r="AC159" s="127">
        <v>3946.255377</v>
      </c>
      <c r="AD159" s="127">
        <v>3715.2309949999999</v>
      </c>
      <c r="AE159" s="127">
        <v>3135.9390579999999</v>
      </c>
      <c r="AF159" s="127">
        <v>5098.5289220000004</v>
      </c>
      <c r="AG159" s="127">
        <v>3636.2155640000001</v>
      </c>
      <c r="AH159" s="127">
        <v>4109.0082869999997</v>
      </c>
      <c r="AI159" s="127">
        <v>4283.0844649999999</v>
      </c>
      <c r="AJ159" s="127">
        <v>4943.8769110000003</v>
      </c>
      <c r="AK159" s="127">
        <v>4934.787491</v>
      </c>
      <c r="AL159" s="127">
        <v>5398.8338830000002</v>
      </c>
      <c r="AM159" s="127">
        <v>4920.2602630000001</v>
      </c>
      <c r="AN159" s="127">
        <v>4473.7067189999998</v>
      </c>
      <c r="AO159" s="127">
        <v>5161.8059759999996</v>
      </c>
      <c r="AP159" s="127">
        <v>3993.579244</v>
      </c>
      <c r="AQ159" s="127">
        <v>3619.2593980000001</v>
      </c>
      <c r="AR159" s="127">
        <v>2838.4340000000002</v>
      </c>
      <c r="AS159" s="127">
        <v>3634.5809570000001</v>
      </c>
      <c r="AT159" s="127">
        <v>3626.0374499999998</v>
      </c>
      <c r="AU159" s="127">
        <v>3710.133284</v>
      </c>
      <c r="AV159" s="127">
        <v>3194.1862838974503</v>
      </c>
      <c r="AW159" s="127">
        <v>3037.375400243699</v>
      </c>
      <c r="AX159" s="127">
        <v>2478.287625300984</v>
      </c>
      <c r="AY159" s="127">
        <v>3873.2572880198118</v>
      </c>
      <c r="AZ159" s="127">
        <v>4196.8815904034764</v>
      </c>
      <c r="BA159" s="127">
        <v>4504.0162276405708</v>
      </c>
      <c r="BB159" s="127">
        <v>4248.3866180620298</v>
      </c>
      <c r="BC159" s="127">
        <v>4226.2143043228134</v>
      </c>
      <c r="BD159" s="127">
        <v>4363.4182177060002</v>
      </c>
      <c r="BE159" s="127">
        <v>3933.2282177060001</v>
      </c>
      <c r="BF159" s="127">
        <v>3948.9186797059997</v>
      </c>
      <c r="BG159" s="127">
        <v>3139.2914061011002</v>
      </c>
      <c r="BH159" s="127">
        <v>2976.9549410664013</v>
      </c>
      <c r="BI159" s="127">
        <v>3001.9947184952739</v>
      </c>
      <c r="BJ159" s="127">
        <v>3052.2615106096923</v>
      </c>
      <c r="BK159" s="127">
        <v>698.66226841562832</v>
      </c>
      <c r="BL159" s="127">
        <v>740.31366333108156</v>
      </c>
      <c r="BM159" s="127">
        <v>1639.1981258754358</v>
      </c>
      <c r="BN159" s="127">
        <v>1447.0081491588769</v>
      </c>
      <c r="BO159" s="127">
        <v>1361.6245475217952</v>
      </c>
      <c r="BP159" s="127">
        <v>1205.1557544299544</v>
      </c>
      <c r="BQ159" s="127">
        <v>1177.1919233119206</v>
      </c>
      <c r="BR159" s="127">
        <v>1064.4624749200366</v>
      </c>
      <c r="BS159" s="127">
        <v>1187.0421485924689</v>
      </c>
      <c r="BT159" s="127">
        <v>1215.9084865814605</v>
      </c>
      <c r="BU159" s="127">
        <v>1262.4299878521858</v>
      </c>
      <c r="BV159" s="127">
        <v>1329.8464702544575</v>
      </c>
      <c r="BW159" s="127">
        <v>1386.8853207871164</v>
      </c>
      <c r="BX159" s="127">
        <v>1451.0138755884184</v>
      </c>
      <c r="BY159" s="127">
        <v>1632.1700778968304</v>
      </c>
      <c r="BZ159" s="127">
        <v>1268.2797878977135</v>
      </c>
      <c r="CA159" s="127">
        <v>1295.7058528744014</v>
      </c>
      <c r="CB159" s="127">
        <v>438.42501849952839</v>
      </c>
      <c r="CC159" s="127">
        <v>417.69779892659989</v>
      </c>
      <c r="CD159" s="127">
        <v>453.8737062745999</v>
      </c>
      <c r="CE159" s="127">
        <v>401.75008356720002</v>
      </c>
      <c r="CF159" s="127">
        <v>398.07765417589997</v>
      </c>
      <c r="CG159" s="127">
        <v>388.28223517819993</v>
      </c>
      <c r="CH159" s="127">
        <v>388.72648282859996</v>
      </c>
      <c r="CI159" s="127">
        <v>384.06241656419996</v>
      </c>
      <c r="CJ159" s="127">
        <v>410.09680302320015</v>
      </c>
      <c r="CK159" s="127">
        <v>344.78914899999984</v>
      </c>
      <c r="CL159" s="127">
        <v>350.500805743</v>
      </c>
      <c r="CM159" s="127">
        <v>339.66574280549997</v>
      </c>
      <c r="CN159" s="127">
        <v>372.56818943770008</v>
      </c>
      <c r="CO159" s="127">
        <v>306.30551895129992</v>
      </c>
      <c r="CP159" s="127">
        <v>292.80195399999991</v>
      </c>
      <c r="CQ159" s="127">
        <v>285.65032100000002</v>
      </c>
      <c r="CR159" s="127">
        <v>295.47735199999994</v>
      </c>
      <c r="CS159" s="127">
        <v>312.16681499999999</v>
      </c>
      <c r="CT159" s="127">
        <v>299.15739000000002</v>
      </c>
      <c r="CU159" s="127">
        <v>307.35438099999999</v>
      </c>
      <c r="CV159" s="127">
        <v>67.160825000000017</v>
      </c>
      <c r="CW159" s="127">
        <v>76.410946079999988</v>
      </c>
      <c r="CX159" s="127">
        <v>70.499330570000012</v>
      </c>
    </row>
    <row r="160" spans="1:102">
      <c r="A160" s="130" t="s">
        <v>510</v>
      </c>
      <c r="B160" s="127">
        <v>1514.1636779999999</v>
      </c>
      <c r="C160" s="127">
        <v>5363.9492890000001</v>
      </c>
      <c r="D160" s="127">
        <v>5878.4031720000003</v>
      </c>
      <c r="E160" s="127">
        <v>3801.5006990000002</v>
      </c>
      <c r="F160" s="127">
        <v>3664.3269260000002</v>
      </c>
      <c r="G160" s="127">
        <v>4051.1706880000002</v>
      </c>
      <c r="H160" s="127">
        <v>2380.6332240000002</v>
      </c>
      <c r="I160" s="127">
        <v>1950.0084670000001</v>
      </c>
      <c r="J160" s="127">
        <v>2993.7797679999999</v>
      </c>
      <c r="K160" s="127">
        <v>2041.797118</v>
      </c>
      <c r="L160" s="127">
        <v>2326.3659189999998</v>
      </c>
      <c r="M160" s="127">
        <v>2492.8768599999999</v>
      </c>
      <c r="N160" s="127">
        <v>3228.6070789999999</v>
      </c>
      <c r="O160" s="127">
        <v>2533.2368820000002</v>
      </c>
      <c r="P160" s="127">
        <v>2391.5996060000002</v>
      </c>
      <c r="Q160" s="127">
        <v>3662.2399169999999</v>
      </c>
      <c r="R160" s="127">
        <v>2260.0037630000002</v>
      </c>
      <c r="S160" s="127">
        <v>4165.4205529999999</v>
      </c>
      <c r="T160" s="127">
        <v>2852.1700409999999</v>
      </c>
      <c r="U160" s="127">
        <v>3760.4711809999999</v>
      </c>
      <c r="V160" s="127">
        <v>2985.8139569999998</v>
      </c>
      <c r="W160" s="127">
        <v>2683.7284589999999</v>
      </c>
      <c r="X160" s="127">
        <v>4045.3763829999998</v>
      </c>
      <c r="Y160" s="127">
        <v>5510.596939</v>
      </c>
      <c r="Z160" s="127">
        <v>5578.6761960000003</v>
      </c>
      <c r="AA160" s="127">
        <v>4050.8426800000002</v>
      </c>
      <c r="AB160" s="127">
        <v>5671.2440989999996</v>
      </c>
      <c r="AC160" s="127">
        <v>6140.7529999999997</v>
      </c>
      <c r="AD160" s="127">
        <v>3792.7434360000002</v>
      </c>
      <c r="AE160" s="127">
        <v>4897.0249819999999</v>
      </c>
      <c r="AF160" s="127">
        <v>4879.0577430000003</v>
      </c>
      <c r="AG160" s="127">
        <v>3745.1385190000001</v>
      </c>
      <c r="AH160" s="127">
        <v>2652.8040719999999</v>
      </c>
      <c r="AI160" s="127">
        <v>2672.1951650000001</v>
      </c>
      <c r="AJ160" s="127">
        <v>2785.7907270000001</v>
      </c>
      <c r="AK160" s="127">
        <v>4727.6705169999996</v>
      </c>
      <c r="AL160" s="127">
        <v>3507.0360300000002</v>
      </c>
      <c r="AM160" s="127">
        <v>4292.7928359999996</v>
      </c>
      <c r="AN160" s="127">
        <v>4173.6424989999996</v>
      </c>
      <c r="AO160" s="127">
        <v>4248.5822109999999</v>
      </c>
      <c r="AP160" s="127">
        <v>3938.0134170000001</v>
      </c>
      <c r="AQ160" s="127">
        <v>4011.7348059999999</v>
      </c>
      <c r="AR160" s="127">
        <v>3454.6970000000001</v>
      </c>
      <c r="AS160" s="127">
        <v>3819.7650859999999</v>
      </c>
      <c r="AT160" s="127">
        <v>3645.7921369999999</v>
      </c>
      <c r="AU160" s="127">
        <v>3747.4519759999998</v>
      </c>
      <c r="AV160" s="127">
        <v>3224.6378408081482</v>
      </c>
      <c r="AW160" s="127">
        <v>3342.4808032842861</v>
      </c>
      <c r="AX160" s="127">
        <v>3310.073745381118</v>
      </c>
      <c r="AY160" s="127">
        <v>3086.9781833185539</v>
      </c>
      <c r="AZ160" s="127">
        <v>3093.4891924243279</v>
      </c>
      <c r="BA160" s="127">
        <v>3890.5601551238251</v>
      </c>
      <c r="BB160" s="127">
        <v>2937.7131783636833</v>
      </c>
      <c r="BC160" s="127">
        <v>2753.4261776202889</v>
      </c>
      <c r="BD160" s="127">
        <v>2542.9926918635001</v>
      </c>
      <c r="BE160" s="127">
        <v>2572.8805821070669</v>
      </c>
      <c r="BF160" s="127">
        <v>2269.5642956608322</v>
      </c>
      <c r="BG160" s="127">
        <v>2142.0972280216997</v>
      </c>
      <c r="BH160" s="127">
        <v>1947.3860564938452</v>
      </c>
      <c r="BI160" s="127">
        <v>2318.1324795874029</v>
      </c>
      <c r="BJ160" s="127">
        <v>3228.0860777949943</v>
      </c>
      <c r="BK160" s="127">
        <v>530.73663854005122</v>
      </c>
      <c r="BL160" s="127">
        <v>558.74226777668196</v>
      </c>
      <c r="BM160" s="127">
        <v>616.87003812662374</v>
      </c>
      <c r="BN160" s="127">
        <v>3848.808130690627</v>
      </c>
      <c r="BO160" s="127">
        <v>4300.0783823741267</v>
      </c>
      <c r="BP160" s="127">
        <v>6275.8782531395527</v>
      </c>
      <c r="BQ160" s="127">
        <v>2439.7697633428966</v>
      </c>
      <c r="BR160" s="127">
        <v>473.8416597939177</v>
      </c>
      <c r="BS160" s="127">
        <v>416.88795478585382</v>
      </c>
      <c r="BT160" s="127">
        <v>1483.1376348974334</v>
      </c>
      <c r="BU160" s="127">
        <v>344.97636427594102</v>
      </c>
      <c r="BV160" s="127">
        <v>482.5094356269542</v>
      </c>
      <c r="BW160" s="127">
        <v>470.63553173502521</v>
      </c>
      <c r="BX160" s="127">
        <v>344.80097498555079</v>
      </c>
      <c r="BY160" s="127">
        <v>281.54983223445072</v>
      </c>
      <c r="BZ160" s="127">
        <v>412.20135584121903</v>
      </c>
      <c r="CA160" s="127">
        <v>296.32160016923677</v>
      </c>
      <c r="CB160" s="127">
        <v>363.56457531836503</v>
      </c>
      <c r="CC160" s="127">
        <v>340.94455690961667</v>
      </c>
      <c r="CD160" s="127">
        <v>597.00782093873329</v>
      </c>
      <c r="CE160" s="127">
        <v>344.35107684651678</v>
      </c>
      <c r="CF160" s="127">
        <v>394.51198503331989</v>
      </c>
      <c r="CG160" s="127">
        <v>590.25889352076661</v>
      </c>
      <c r="CH160" s="127">
        <v>455.76860100964444</v>
      </c>
      <c r="CI160" s="127">
        <v>399.56822556549002</v>
      </c>
      <c r="CJ160" s="127">
        <v>1406.1572407495109</v>
      </c>
      <c r="CK160" s="127">
        <v>478.96249084458333</v>
      </c>
      <c r="CL160" s="127">
        <v>425.96975831019995</v>
      </c>
      <c r="CM160" s="127">
        <v>1103.6976541091776</v>
      </c>
      <c r="CN160" s="127">
        <v>1354.3932837211109</v>
      </c>
      <c r="CO160" s="127">
        <v>1358.4292899587081</v>
      </c>
      <c r="CP160" s="127">
        <v>1438.0600360000001</v>
      </c>
      <c r="CQ160" s="127">
        <v>1930.087192</v>
      </c>
      <c r="CR160" s="127">
        <v>1594.4895419999998</v>
      </c>
      <c r="CS160" s="127">
        <v>1891.5044070000001</v>
      </c>
      <c r="CT160" s="127">
        <v>2487.0169410000003</v>
      </c>
      <c r="CU160" s="127">
        <v>1744.075542</v>
      </c>
      <c r="CV160" s="127">
        <v>1372.6211170000001</v>
      </c>
      <c r="CW160" s="127">
        <v>2006.0365257700003</v>
      </c>
      <c r="CX160" s="127">
        <v>754.11717108999994</v>
      </c>
    </row>
    <row r="161" spans="1:102">
      <c r="A161" s="129" t="s">
        <v>511</v>
      </c>
      <c r="B161" s="127">
        <v>411.04788480000002</v>
      </c>
      <c r="C161" s="127">
        <v>1248.8388580000001</v>
      </c>
      <c r="D161" s="127">
        <v>1508.7050859999999</v>
      </c>
      <c r="E161" s="127">
        <v>1686.986766</v>
      </c>
      <c r="F161" s="127">
        <v>1066.8070270000001</v>
      </c>
      <c r="G161" s="127">
        <v>1368.422067</v>
      </c>
      <c r="H161" s="127">
        <v>8976.9193660000001</v>
      </c>
      <c r="I161" s="127">
        <v>6967.2018010000002</v>
      </c>
      <c r="J161" s="127">
        <v>550.29122189999998</v>
      </c>
      <c r="K161" s="127">
        <v>977.03129460000002</v>
      </c>
      <c r="L161" s="127">
        <v>1048.3719269999999</v>
      </c>
      <c r="M161" s="127">
        <v>901.60546429999999</v>
      </c>
      <c r="N161" s="127">
        <v>866.04266110000003</v>
      </c>
      <c r="O161" s="127">
        <v>894.62905920000003</v>
      </c>
      <c r="P161" s="127">
        <v>925.13009480000005</v>
      </c>
      <c r="Q161" s="127">
        <v>692.60799999999995</v>
      </c>
      <c r="R161" s="127">
        <v>773.33630559999995</v>
      </c>
      <c r="S161" s="127">
        <v>804.92610290000005</v>
      </c>
      <c r="T161" s="127">
        <v>1238.437823</v>
      </c>
      <c r="U161" s="127">
        <v>862.12944649999997</v>
      </c>
      <c r="V161" s="127">
        <v>596.18870700000002</v>
      </c>
      <c r="W161" s="127">
        <v>644.79991810000001</v>
      </c>
      <c r="X161" s="127">
        <v>575.40445109999996</v>
      </c>
      <c r="Y161" s="127">
        <v>775.88310509999997</v>
      </c>
      <c r="Z161" s="127">
        <v>1360.7558879999999</v>
      </c>
      <c r="AA161" s="127">
        <v>1154.216842</v>
      </c>
      <c r="AB161" s="127">
        <v>1095.9647930000001</v>
      </c>
      <c r="AC161" s="127">
        <v>1037.116</v>
      </c>
      <c r="AD161" s="127">
        <v>789.26097149999998</v>
      </c>
      <c r="AE161" s="127">
        <v>866.78659860000005</v>
      </c>
      <c r="AF161" s="127">
        <v>1373.2958120000001</v>
      </c>
      <c r="AG161" s="127">
        <v>1126.0729550000001</v>
      </c>
      <c r="AH161" s="127">
        <v>1120.851662</v>
      </c>
      <c r="AI161" s="127">
        <v>951.96522370000002</v>
      </c>
      <c r="AJ161" s="127">
        <v>1483.0130409999999</v>
      </c>
      <c r="AK161" s="127">
        <v>839.61376280000002</v>
      </c>
      <c r="AL161" s="127">
        <v>1355.8003309999999</v>
      </c>
      <c r="AM161" s="127">
        <v>711.80383200000006</v>
      </c>
      <c r="AN161" s="127">
        <v>1195.084042</v>
      </c>
      <c r="AO161" s="127">
        <v>850.50807629999997</v>
      </c>
      <c r="AP161" s="127">
        <v>841.46961739999995</v>
      </c>
      <c r="AQ161" s="127">
        <v>909.45599379999999</v>
      </c>
      <c r="AR161" s="127">
        <v>922.00800000000004</v>
      </c>
      <c r="AS161" s="127">
        <v>1182.196772</v>
      </c>
      <c r="AT161" s="127">
        <v>1072.538644</v>
      </c>
      <c r="AU161" s="127">
        <v>1221.058869</v>
      </c>
      <c r="AV161" s="127">
        <v>3286.3412018135737</v>
      </c>
      <c r="AW161" s="127">
        <v>1422.6229002758469</v>
      </c>
      <c r="AX161" s="127">
        <v>799.13252597601922</v>
      </c>
      <c r="AY161" s="127">
        <v>794.14653852580807</v>
      </c>
      <c r="AZ161" s="127">
        <v>845.71713946554303</v>
      </c>
      <c r="BA161" s="127">
        <v>983.08207684746174</v>
      </c>
      <c r="BB161" s="127">
        <v>6090.6256077370754</v>
      </c>
      <c r="BC161" s="127">
        <v>2841.8165617653335</v>
      </c>
      <c r="BD161" s="127">
        <v>2951.2594487450997</v>
      </c>
      <c r="BE161" s="127">
        <v>2636.6275482587639</v>
      </c>
      <c r="BF161" s="127">
        <v>2139.4290778965001</v>
      </c>
      <c r="BG161" s="127">
        <v>3336.914592621592</v>
      </c>
      <c r="BH161" s="127">
        <v>1625.9726623635461</v>
      </c>
      <c r="BI161" s="127">
        <v>1724.6433153702719</v>
      </c>
      <c r="BJ161" s="127">
        <v>1012.8682495442241</v>
      </c>
      <c r="BK161" s="127">
        <v>424.74525214155852</v>
      </c>
      <c r="BL161" s="127">
        <v>492.40009674076236</v>
      </c>
      <c r="BM161" s="127">
        <v>543.31695648502955</v>
      </c>
      <c r="BN161" s="127">
        <v>576.58170301804796</v>
      </c>
      <c r="BO161" s="127">
        <v>616.6186458267066</v>
      </c>
      <c r="BP161" s="127">
        <v>660.90573044018731</v>
      </c>
      <c r="BQ161" s="127">
        <v>707.58432156871322</v>
      </c>
      <c r="BR161" s="127">
        <v>766.59567541516333</v>
      </c>
      <c r="BS161" s="127">
        <v>850.4992919422499</v>
      </c>
      <c r="BT161" s="127">
        <v>932.22417278023306</v>
      </c>
      <c r="BU161" s="127">
        <v>1019.4658146445221</v>
      </c>
      <c r="BV161" s="127">
        <v>516.35454964608755</v>
      </c>
      <c r="BW161" s="127">
        <v>539.18910258445135</v>
      </c>
      <c r="BX161" s="127">
        <v>560.94102484599409</v>
      </c>
      <c r="BY161" s="127">
        <v>558.77162128699354</v>
      </c>
      <c r="BZ161" s="127">
        <v>584.9267763581546</v>
      </c>
      <c r="CA161" s="127">
        <v>614.46670602801339</v>
      </c>
      <c r="CB161" s="127">
        <v>229.517785282582</v>
      </c>
      <c r="CC161" s="127">
        <v>215.01852189510006</v>
      </c>
      <c r="CD161" s="127">
        <v>210.75524756839997</v>
      </c>
      <c r="CE161" s="127">
        <v>197.73981784430001</v>
      </c>
      <c r="CF161" s="127">
        <v>191.95839096200004</v>
      </c>
      <c r="CG161" s="127">
        <v>180.01100495099993</v>
      </c>
      <c r="CH161" s="127">
        <v>178.12228708200004</v>
      </c>
      <c r="CI161" s="127">
        <v>193.2578135064</v>
      </c>
      <c r="CJ161" s="127">
        <v>181.28372844790005</v>
      </c>
      <c r="CK161" s="127">
        <v>150.13062999999997</v>
      </c>
      <c r="CL161" s="127">
        <v>159.28977107750001</v>
      </c>
      <c r="CM161" s="127">
        <v>161.7273927956</v>
      </c>
      <c r="CN161" s="127">
        <v>166.06184932320002</v>
      </c>
      <c r="CO161" s="127">
        <v>161.79356638809998</v>
      </c>
      <c r="CP161" s="127">
        <v>146.667486</v>
      </c>
      <c r="CQ161" s="127">
        <v>140.69219000000001</v>
      </c>
      <c r="CR161" s="127">
        <v>135.679742</v>
      </c>
      <c r="CS161" s="127">
        <v>136.670556</v>
      </c>
      <c r="CT161" s="127">
        <v>138.13310700000002</v>
      </c>
      <c r="CU161" s="127">
        <v>139.21849</v>
      </c>
      <c r="CV161" s="127">
        <v>16.808394</v>
      </c>
      <c r="CW161" s="127">
        <v>33.445247420000001</v>
      </c>
      <c r="CX161" s="127">
        <v>33.664074599999999</v>
      </c>
    </row>
    <row r="162" spans="1:102">
      <c r="A162" s="130" t="s">
        <v>512</v>
      </c>
      <c r="B162" s="127">
        <v>5888.7549680000002</v>
      </c>
      <c r="C162" s="127">
        <v>11912.656440000001</v>
      </c>
      <c r="D162" s="127">
        <v>12908.40235</v>
      </c>
      <c r="E162" s="127">
        <v>11482.62233</v>
      </c>
      <c r="F162" s="127">
        <v>12285.02981</v>
      </c>
      <c r="G162" s="127">
        <v>13619.518749999999</v>
      </c>
      <c r="H162" s="127">
        <v>18335.05401</v>
      </c>
      <c r="I162" s="127">
        <v>22610.38265</v>
      </c>
      <c r="J162" s="127">
        <v>16293.93022</v>
      </c>
      <c r="K162" s="127">
        <v>14831.47839</v>
      </c>
      <c r="L162" s="127">
        <v>16359.73134</v>
      </c>
      <c r="M162" s="127">
        <v>15366.524890000001</v>
      </c>
      <c r="N162" s="127">
        <v>29464.540929999999</v>
      </c>
      <c r="O162" s="127">
        <v>22787.016589999999</v>
      </c>
      <c r="P162" s="127">
        <v>21797.04925</v>
      </c>
      <c r="Q162" s="127">
        <v>15261.506530000001</v>
      </c>
      <c r="R162" s="127">
        <v>21167.48011</v>
      </c>
      <c r="S162" s="127">
        <v>21615.599610000001</v>
      </c>
      <c r="T162" s="127">
        <v>28838.999749999999</v>
      </c>
      <c r="U162" s="127">
        <v>15153.441540000002</v>
      </c>
      <c r="V162" s="127">
        <v>13736.200109999998</v>
      </c>
      <c r="W162" s="127">
        <v>15539.926291000002</v>
      </c>
      <c r="X162" s="127">
        <v>16919.738229000002</v>
      </c>
      <c r="Y162" s="127">
        <v>20228.206107000002</v>
      </c>
      <c r="Z162" s="127">
        <v>20072.834064999999</v>
      </c>
      <c r="AA162" s="127">
        <v>15496.861727000001</v>
      </c>
      <c r="AB162" s="127">
        <v>15836.864559999998</v>
      </c>
      <c r="AC162" s="127">
        <v>15500.171010000002</v>
      </c>
      <c r="AD162" s="127">
        <v>24754.148648000002</v>
      </c>
      <c r="AE162" s="127">
        <v>16148.761539999998</v>
      </c>
      <c r="AF162" s="127">
        <v>17726.288819999998</v>
      </c>
      <c r="AG162" s="127">
        <v>18502.005030000004</v>
      </c>
      <c r="AH162" s="127">
        <v>22003.19168</v>
      </c>
      <c r="AI162" s="127">
        <v>25009.042309999997</v>
      </c>
      <c r="AJ162" s="127">
        <v>21368.732220000002</v>
      </c>
      <c r="AK162" s="127">
        <v>19211.119160000002</v>
      </c>
      <c r="AL162" s="127">
        <v>18302.49656</v>
      </c>
      <c r="AM162" s="127">
        <v>20797.897290000001</v>
      </c>
      <c r="AN162" s="127">
        <v>20524.868810000004</v>
      </c>
      <c r="AO162" s="127">
        <v>22086.906089999997</v>
      </c>
      <c r="AP162" s="127">
        <v>26115.252199999999</v>
      </c>
      <c r="AQ162" s="127">
        <v>24774.325210000003</v>
      </c>
      <c r="AR162" s="127">
        <v>36110.231</v>
      </c>
      <c r="AS162" s="127">
        <v>31439.954930000004</v>
      </c>
      <c r="AT162" s="127">
        <v>28536.375490000002</v>
      </c>
      <c r="AU162" s="127">
        <v>33772.2477</v>
      </c>
      <c r="AV162" s="127">
        <v>31722.819062121223</v>
      </c>
      <c r="AW162" s="127">
        <v>34454.867922742385</v>
      </c>
      <c r="AX162" s="127">
        <v>31431.993087197094</v>
      </c>
      <c r="AY162" s="127">
        <v>22932.801894598684</v>
      </c>
      <c r="AZ162" s="127">
        <v>22582.502237577795</v>
      </c>
      <c r="BA162" s="127">
        <v>24896.141416048908</v>
      </c>
      <c r="BB162" s="127">
        <v>30886.289303259291</v>
      </c>
      <c r="BC162" s="127">
        <v>30944.273646751219</v>
      </c>
      <c r="BD162" s="127">
        <v>23626.501567258299</v>
      </c>
      <c r="BE162" s="127">
        <v>21539.088546966643</v>
      </c>
      <c r="BF162" s="127">
        <v>21341.206426341647</v>
      </c>
      <c r="BG162" s="127">
        <v>20519.506604718455</v>
      </c>
      <c r="BH162" s="127">
        <v>19069.098065213118</v>
      </c>
      <c r="BI162" s="127">
        <v>21334.674728672679</v>
      </c>
      <c r="BJ162" s="127">
        <v>21071.659328194735</v>
      </c>
      <c r="BK162" s="127">
        <v>7237.8279588844534</v>
      </c>
      <c r="BL162" s="127">
        <v>6458.3535328140297</v>
      </c>
      <c r="BM162" s="127">
        <v>9308.4001962768252</v>
      </c>
      <c r="BN162" s="127">
        <v>8619.0696393982544</v>
      </c>
      <c r="BO162" s="127">
        <v>8707.6496357415199</v>
      </c>
      <c r="BP162" s="127">
        <v>8515.4226961889326</v>
      </c>
      <c r="BQ162" s="127">
        <v>7526.8677293592955</v>
      </c>
      <c r="BR162" s="127">
        <v>8100.4589375470541</v>
      </c>
      <c r="BS162" s="127">
        <v>8351.8716721486562</v>
      </c>
      <c r="BT162" s="127">
        <v>7364.0174497360076</v>
      </c>
      <c r="BU162" s="127">
        <v>7230.2247405115831</v>
      </c>
      <c r="BV162" s="127">
        <v>4703.575581748496</v>
      </c>
      <c r="BW162" s="127">
        <v>4627.9985720532814</v>
      </c>
      <c r="BX162" s="127">
        <v>4376.8164624574392</v>
      </c>
      <c r="BY162" s="127">
        <v>4646.4862150052822</v>
      </c>
      <c r="BZ162" s="127">
        <v>4474.8927942157316</v>
      </c>
      <c r="CA162" s="127">
        <v>5385.9672907568138</v>
      </c>
      <c r="CB162" s="127">
        <v>3528.2473019735935</v>
      </c>
      <c r="CC162" s="127">
        <v>2621.2179351299228</v>
      </c>
      <c r="CD162" s="127">
        <v>2688.5427496203106</v>
      </c>
      <c r="CE162" s="127">
        <v>2635.6729792469337</v>
      </c>
      <c r="CF162" s="127">
        <v>2925.7401133452918</v>
      </c>
      <c r="CG162" s="127">
        <v>2613.987695624267</v>
      </c>
      <c r="CH162" s="127">
        <v>2812.4779192732667</v>
      </c>
      <c r="CI162" s="127">
        <v>2595.866733389616</v>
      </c>
      <c r="CJ162" s="127">
        <v>2186.7270634663005</v>
      </c>
      <c r="CK162" s="127">
        <v>2722.8321420920138</v>
      </c>
      <c r="CL162" s="127">
        <v>3716.295689652216</v>
      </c>
      <c r="CM162" s="127">
        <v>3722.5167382109612</v>
      </c>
      <c r="CN162" s="127">
        <v>3597.6999546367983</v>
      </c>
      <c r="CO162" s="127">
        <v>2320.9043042094336</v>
      </c>
      <c r="CP162" s="127">
        <v>3206.5476940000012</v>
      </c>
      <c r="CQ162" s="127">
        <v>2544.5317650000002</v>
      </c>
      <c r="CR162" s="127">
        <v>2376.1574730000002</v>
      </c>
      <c r="CS162" s="127">
        <v>2173.1462980000001</v>
      </c>
      <c r="CT162" s="127">
        <v>1894.9638239999999</v>
      </c>
      <c r="CU162" s="127">
        <v>2194.7548689999999</v>
      </c>
      <c r="CV162" s="127">
        <v>1929.3348249999997</v>
      </c>
      <c r="CW162" s="127">
        <v>3702.7523112000003</v>
      </c>
      <c r="CX162" s="127">
        <v>3790.2980622999999</v>
      </c>
    </row>
    <row r="163" spans="1:102">
      <c r="A163" s="130" t="s">
        <v>513</v>
      </c>
      <c r="B163" s="127">
        <v>0</v>
      </c>
      <c r="C163" s="127">
        <v>0</v>
      </c>
      <c r="D163" s="127">
        <v>0</v>
      </c>
      <c r="E163" s="127">
        <v>0</v>
      </c>
      <c r="F163" s="127">
        <v>0</v>
      </c>
      <c r="G163" s="127">
        <v>0</v>
      </c>
      <c r="H163" s="127">
        <v>0</v>
      </c>
      <c r="I163" s="127">
        <v>0</v>
      </c>
      <c r="J163" s="127">
        <v>0</v>
      </c>
      <c r="K163" s="127">
        <v>0</v>
      </c>
      <c r="L163" s="127">
        <v>0</v>
      </c>
      <c r="M163" s="127">
        <v>0</v>
      </c>
      <c r="N163" s="127">
        <v>0</v>
      </c>
      <c r="O163" s="127">
        <v>0</v>
      </c>
      <c r="P163" s="127">
        <v>0</v>
      </c>
      <c r="Q163" s="127">
        <v>0</v>
      </c>
      <c r="R163" s="127">
        <v>0</v>
      </c>
      <c r="S163" s="127">
        <v>0</v>
      </c>
      <c r="T163" s="127">
        <v>0</v>
      </c>
      <c r="U163" s="127">
        <v>10750.85319</v>
      </c>
      <c r="V163" s="127">
        <v>12682.494360000001</v>
      </c>
      <c r="W163" s="127">
        <v>9708.5615789999993</v>
      </c>
      <c r="X163" s="127">
        <v>9532.8457309999994</v>
      </c>
      <c r="Y163" s="127">
        <v>8022.8399129999998</v>
      </c>
      <c r="Z163" s="127">
        <v>6832.7491849999997</v>
      </c>
      <c r="AA163" s="127">
        <v>9577.183583</v>
      </c>
      <c r="AB163" s="127">
        <v>18915.809089999999</v>
      </c>
      <c r="AC163" s="127">
        <v>20644.291990000002</v>
      </c>
      <c r="AD163" s="127">
        <v>7510.6783320000004</v>
      </c>
      <c r="AE163" s="127">
        <v>16351.472110000001</v>
      </c>
      <c r="AF163" s="127">
        <v>20863.5399</v>
      </c>
      <c r="AG163" s="127">
        <v>17215.015889999999</v>
      </c>
      <c r="AH163" s="127">
        <v>18555.99365</v>
      </c>
      <c r="AI163" s="127">
        <v>10581.59268</v>
      </c>
      <c r="AJ163" s="127">
        <v>11394.475119999999</v>
      </c>
      <c r="AK163" s="127">
        <v>19082.19455</v>
      </c>
      <c r="AL163" s="127">
        <v>15716.61846</v>
      </c>
      <c r="AM163" s="127">
        <v>17334.377820000002</v>
      </c>
      <c r="AN163" s="127">
        <v>19589.210439999999</v>
      </c>
      <c r="AO163" s="127">
        <v>36073.179170000003</v>
      </c>
      <c r="AP163" s="127">
        <v>16442.66675</v>
      </c>
      <c r="AQ163" s="127">
        <v>19677.776689999999</v>
      </c>
      <c r="AR163" s="127">
        <v>22895.378000000001</v>
      </c>
      <c r="AS163" s="127">
        <v>24424.43291</v>
      </c>
      <c r="AT163" s="127">
        <v>17044.534309999999</v>
      </c>
      <c r="AU163" s="127">
        <v>16282.13616</v>
      </c>
      <c r="AV163" s="127">
        <v>9315.28678458578</v>
      </c>
      <c r="AW163" s="127">
        <v>28147.676774436317</v>
      </c>
      <c r="AX163" s="127">
        <v>13395.440589764401</v>
      </c>
      <c r="AY163" s="127">
        <v>10737.68426496495</v>
      </c>
      <c r="AZ163" s="127">
        <v>8338.5787356301262</v>
      </c>
      <c r="BA163" s="127">
        <v>18349.55805341524</v>
      </c>
      <c r="BB163" s="127">
        <v>13938.648066516191</v>
      </c>
      <c r="BC163" s="127">
        <v>13099.568947250365</v>
      </c>
      <c r="BD163" s="127">
        <v>16643.6699728116</v>
      </c>
      <c r="BE163" s="127">
        <v>9707.6837969134704</v>
      </c>
      <c r="BF163" s="127">
        <v>11146.366621363699</v>
      </c>
      <c r="BG163" s="127">
        <v>13444.033909450525</v>
      </c>
      <c r="BH163" s="127">
        <v>9265.2047971221655</v>
      </c>
      <c r="BI163" s="127">
        <v>7739.2232511017964</v>
      </c>
      <c r="BJ163" s="127">
        <v>13340.89178792251</v>
      </c>
      <c r="BK163" s="127">
        <v>2385.9477013076439</v>
      </c>
      <c r="BL163" s="127">
        <v>3353.2321933701478</v>
      </c>
      <c r="BM163" s="127">
        <v>2695.4207004721975</v>
      </c>
      <c r="BN163" s="127">
        <v>3100.8363281376596</v>
      </c>
      <c r="BO163" s="127">
        <v>3221.8590177552287</v>
      </c>
      <c r="BP163" s="127">
        <v>2509.9317410196086</v>
      </c>
      <c r="BQ163" s="127">
        <v>2205.3194775729385</v>
      </c>
      <c r="BR163" s="127">
        <v>1313.2013429464337</v>
      </c>
      <c r="BS163" s="127">
        <v>1756.9438243661177</v>
      </c>
      <c r="BT163" s="127">
        <v>1673.2884546688063</v>
      </c>
      <c r="BU163" s="127">
        <v>1660.9252007278883</v>
      </c>
      <c r="BV163" s="127">
        <v>1618.5171430470534</v>
      </c>
      <c r="BW163" s="127">
        <v>1568.6337965649809</v>
      </c>
      <c r="BX163" s="127">
        <v>1349.5407775568838</v>
      </c>
      <c r="BY163" s="127">
        <v>1495.3767741767251</v>
      </c>
      <c r="BZ163" s="127">
        <v>1337.7118065085911</v>
      </c>
      <c r="CA163" s="127">
        <v>1488.870786147249</v>
      </c>
      <c r="CB163" s="127">
        <v>1064.2557826193722</v>
      </c>
      <c r="CC163" s="127">
        <v>936.16341050985284</v>
      </c>
      <c r="CD163" s="127">
        <v>832.26238921210006</v>
      </c>
      <c r="CE163" s="127">
        <v>1021.1492219211001</v>
      </c>
      <c r="CF163" s="127">
        <v>1000.6783997210667</v>
      </c>
      <c r="CG163" s="127">
        <v>1002.0938015646667</v>
      </c>
      <c r="CH163" s="127">
        <v>1012.1464920673332</v>
      </c>
      <c r="CI163" s="127">
        <v>1002.7571771673555</v>
      </c>
      <c r="CJ163" s="127">
        <v>831.88102450830002</v>
      </c>
      <c r="CK163" s="127">
        <v>1085.5338110000002</v>
      </c>
      <c r="CL163" s="127">
        <v>1087.8367676340235</v>
      </c>
      <c r="CM163" s="127">
        <v>1092.362701645699</v>
      </c>
      <c r="CN163" s="127">
        <v>822.87477491879997</v>
      </c>
      <c r="CO163" s="127">
        <v>670.991279663</v>
      </c>
      <c r="CP163" s="127">
        <v>4154.2588590000005</v>
      </c>
      <c r="CQ163" s="127">
        <v>4220.9268719999991</v>
      </c>
      <c r="CR163" s="127">
        <v>7647.3013539999993</v>
      </c>
      <c r="CS163" s="127">
        <v>18322.832034999999</v>
      </c>
      <c r="CT163" s="127">
        <v>18649.875623999997</v>
      </c>
      <c r="CU163" s="127">
        <v>18872.252046999998</v>
      </c>
      <c r="CV163" s="127">
        <v>20657.675174</v>
      </c>
      <c r="CW163" s="127">
        <v>29424.892902000003</v>
      </c>
      <c r="CX163" s="127">
        <v>28053.510797999999</v>
      </c>
    </row>
    <row r="164" spans="1:102">
      <c r="A164" s="130" t="s">
        <v>514</v>
      </c>
      <c r="B164" s="127">
        <v>52820.161959999998</v>
      </c>
      <c r="C164" s="127">
        <v>84089.643979999993</v>
      </c>
      <c r="D164" s="127">
        <v>85319.511270000003</v>
      </c>
      <c r="E164" s="127">
        <v>83799.095130000002</v>
      </c>
      <c r="F164" s="127">
        <v>82466.851890000005</v>
      </c>
      <c r="G164" s="127">
        <v>84697.165700000012</v>
      </c>
      <c r="H164" s="127">
        <v>83550.566720000003</v>
      </c>
      <c r="I164" s="127">
        <v>82642.709220000004</v>
      </c>
      <c r="J164" s="127">
        <v>87367.37393999999</v>
      </c>
      <c r="K164" s="127">
        <v>82538.101800000004</v>
      </c>
      <c r="L164" s="127">
        <v>85449.482120000001</v>
      </c>
      <c r="M164" s="127">
        <v>84138.795210000011</v>
      </c>
      <c r="N164" s="127">
        <v>82101.079299999998</v>
      </c>
      <c r="O164" s="127">
        <v>88490.235089999987</v>
      </c>
      <c r="P164" s="127">
        <v>86353.476349999997</v>
      </c>
      <c r="Q164" s="127">
        <v>85623.736000000004</v>
      </c>
      <c r="R164" s="127">
        <v>89139.851090000011</v>
      </c>
      <c r="S164" s="127">
        <v>88293.834870000006</v>
      </c>
      <c r="T164" s="127">
        <v>88808.984670000005</v>
      </c>
      <c r="U164" s="127">
        <v>91106.754100000006</v>
      </c>
      <c r="V164" s="127">
        <v>96072.755520000006</v>
      </c>
      <c r="W164" s="127">
        <v>97468.523270000005</v>
      </c>
      <c r="X164" s="127">
        <v>101020.12724</v>
      </c>
      <c r="Y164" s="127">
        <v>101446.5278</v>
      </c>
      <c r="Z164" s="127">
        <v>104015.88800000001</v>
      </c>
      <c r="AA164" s="127">
        <v>109184.3066</v>
      </c>
      <c r="AB164" s="127">
        <v>111763.40979999999</v>
      </c>
      <c r="AC164" s="127">
        <v>110140.461</v>
      </c>
      <c r="AD164" s="127">
        <v>123133.63780000001</v>
      </c>
      <c r="AE164" s="127">
        <v>125027.39850000001</v>
      </c>
      <c r="AF164" s="127">
        <v>125156.875</v>
      </c>
      <c r="AG164" s="127">
        <v>130073.7355</v>
      </c>
      <c r="AH164" s="127">
        <v>124004.7461</v>
      </c>
      <c r="AI164" s="127">
        <v>127875.56640000001</v>
      </c>
      <c r="AJ164" s="127">
        <v>128248.17850000001</v>
      </c>
      <c r="AK164" s="127">
        <v>132723.47</v>
      </c>
      <c r="AL164" s="127">
        <v>133912.2573</v>
      </c>
      <c r="AM164" s="127">
        <v>135221.19829999999</v>
      </c>
      <c r="AN164" s="127">
        <v>138110.67120000001</v>
      </c>
      <c r="AO164" s="127">
        <v>139978.2255</v>
      </c>
      <c r="AP164" s="127">
        <v>142142.26759999999</v>
      </c>
      <c r="AQ164" s="127">
        <v>150740.0773</v>
      </c>
      <c r="AR164" s="127">
        <v>141115.413</v>
      </c>
      <c r="AS164" s="127">
        <v>161095.3039</v>
      </c>
      <c r="AT164" s="127">
        <v>164750.45910000001</v>
      </c>
      <c r="AU164" s="127">
        <v>168985.0729</v>
      </c>
      <c r="AV164" s="127">
        <v>130897.93714523486</v>
      </c>
      <c r="AW164" s="127">
        <v>133088.63477347337</v>
      </c>
      <c r="AX164" s="127">
        <v>137543.47013572895</v>
      </c>
      <c r="AY164" s="127">
        <v>153368.6633004382</v>
      </c>
      <c r="AZ164" s="127">
        <v>156361.184255851</v>
      </c>
      <c r="BA164" s="127">
        <v>156354.03084504462</v>
      </c>
      <c r="BB164" s="127">
        <v>147708.32930974921</v>
      </c>
      <c r="BC164" s="127">
        <v>149277.09619137956</v>
      </c>
      <c r="BD164" s="127">
        <v>147808.22195515063</v>
      </c>
      <c r="BE164" s="127">
        <v>144655.76016033121</v>
      </c>
      <c r="BF164" s="127">
        <v>149226.47639835608</v>
      </c>
      <c r="BG164" s="127">
        <v>148146.96477508239</v>
      </c>
      <c r="BH164" s="127">
        <v>153623.61310158906</v>
      </c>
      <c r="BI164" s="127">
        <v>157342.64792200061</v>
      </c>
      <c r="BJ164" s="127">
        <v>158678.82280978112</v>
      </c>
      <c r="BK164" s="127">
        <v>59294.705677846767</v>
      </c>
      <c r="BL164" s="127">
        <v>62114.994893740608</v>
      </c>
      <c r="BM164" s="127">
        <v>58505.590083161464</v>
      </c>
      <c r="BN164" s="127">
        <v>59418.382953306602</v>
      </c>
      <c r="BO164" s="127">
        <v>60462.107205877626</v>
      </c>
      <c r="BP164" s="127">
        <v>54149.694025382174</v>
      </c>
      <c r="BQ164" s="127">
        <v>53110.178156996903</v>
      </c>
      <c r="BR164" s="127">
        <v>55086.684847016906</v>
      </c>
      <c r="BS164" s="127">
        <v>56387.043164717899</v>
      </c>
      <c r="BT164" s="127">
        <v>59422.475252976874</v>
      </c>
      <c r="BU164" s="127">
        <v>59256.383650911557</v>
      </c>
      <c r="BV164" s="127">
        <v>59348.627017356899</v>
      </c>
      <c r="BW164" s="127">
        <v>58171.803490127953</v>
      </c>
      <c r="BX164" s="127">
        <v>58375.561250157545</v>
      </c>
      <c r="BY164" s="127">
        <v>57975.256720376317</v>
      </c>
      <c r="BZ164" s="127">
        <v>57645.799601800594</v>
      </c>
      <c r="CA164" s="127">
        <v>58222.299464580035</v>
      </c>
      <c r="CB164" s="127">
        <v>56185.530816751801</v>
      </c>
      <c r="CC164" s="127">
        <v>54852.43996407056</v>
      </c>
      <c r="CD164" s="127">
        <v>54480.966187634949</v>
      </c>
      <c r="CE164" s="127">
        <v>54046.463856985094</v>
      </c>
      <c r="CF164" s="127">
        <v>54145.715675102801</v>
      </c>
      <c r="CG164" s="127">
        <v>53850.41713051845</v>
      </c>
      <c r="CH164" s="127">
        <v>54201.364027201096</v>
      </c>
      <c r="CI164" s="127">
        <v>49292.741255697802</v>
      </c>
      <c r="CJ164" s="127">
        <v>49067.313458671779</v>
      </c>
      <c r="CK164" s="127">
        <v>47725.575376026252</v>
      </c>
      <c r="CL164" s="127">
        <v>48035.788361209663</v>
      </c>
      <c r="CM164" s="127">
        <v>48422.406584228302</v>
      </c>
      <c r="CN164" s="127">
        <v>48417.926542064728</v>
      </c>
      <c r="CO164" s="127">
        <v>38121.669221103264</v>
      </c>
      <c r="CP164" s="127">
        <v>37599.161219320107</v>
      </c>
      <c r="CQ164" s="127">
        <v>38149.487094999997</v>
      </c>
      <c r="CR164" s="127">
        <v>37795.543392000007</v>
      </c>
      <c r="CS164" s="127">
        <v>38003.902155000003</v>
      </c>
      <c r="CT164" s="127">
        <v>37539.197916999998</v>
      </c>
      <c r="CU164" s="127">
        <v>37687.086472999996</v>
      </c>
      <c r="CV164" s="127">
        <v>39410.541676000001</v>
      </c>
      <c r="CW164" s="127">
        <v>51748.587087</v>
      </c>
      <c r="CX164" s="127">
        <v>52005.002314000005</v>
      </c>
    </row>
    <row r="165" spans="1:102">
      <c r="A165" s="130" t="s">
        <v>515</v>
      </c>
      <c r="B165" s="127">
        <v>522.72534059999998</v>
      </c>
      <c r="C165" s="127">
        <v>1311.6584479999999</v>
      </c>
      <c r="D165" s="127">
        <v>651.76757110000005</v>
      </c>
      <c r="E165" s="127">
        <v>668.50979429999995</v>
      </c>
      <c r="F165" s="127">
        <v>989.89579690000005</v>
      </c>
      <c r="G165" s="127">
        <v>1361.186706</v>
      </c>
      <c r="H165" s="127">
        <v>464.34344809999999</v>
      </c>
      <c r="I165" s="127">
        <v>789.67201450000005</v>
      </c>
      <c r="J165" s="127">
        <v>2215.5649039999998</v>
      </c>
      <c r="K165" s="127">
        <v>305.9856398</v>
      </c>
      <c r="L165" s="127">
        <v>1046.504207</v>
      </c>
      <c r="M165" s="127">
        <v>906.57820230000004</v>
      </c>
      <c r="N165" s="127">
        <v>924.32419719999996</v>
      </c>
      <c r="O165" s="127">
        <v>493.01922960000002</v>
      </c>
      <c r="P165" s="127">
        <v>1144.912773</v>
      </c>
      <c r="Q165" s="127">
        <v>191.14500000000001</v>
      </c>
      <c r="R165" s="127">
        <v>173.59988290000001</v>
      </c>
      <c r="S165" s="127">
        <v>179.47126840000001</v>
      </c>
      <c r="T165" s="127">
        <v>197.30069649999999</v>
      </c>
      <c r="U165" s="127">
        <v>203.86500000000001</v>
      </c>
      <c r="V165" s="127">
        <v>188.26464899999999</v>
      </c>
      <c r="W165" s="127">
        <v>181.53443039999999</v>
      </c>
      <c r="X165" s="127">
        <v>155.84749099999999</v>
      </c>
      <c r="Y165" s="127">
        <v>267.11602329999999</v>
      </c>
      <c r="Z165" s="127">
        <v>301.96995729999998</v>
      </c>
      <c r="AA165" s="127">
        <v>245.56162079999999</v>
      </c>
      <c r="AB165" s="127">
        <v>248.87381389999999</v>
      </c>
      <c r="AC165" s="127">
        <v>252.41520399999999</v>
      </c>
      <c r="AD165" s="127">
        <v>254.08420670000001</v>
      </c>
      <c r="AE165" s="127">
        <v>3949.4967240000001</v>
      </c>
      <c r="AF165" s="127">
        <v>3548.174176</v>
      </c>
      <c r="AG165" s="127">
        <v>223.3264509</v>
      </c>
      <c r="AH165" s="127">
        <v>234.342422</v>
      </c>
      <c r="AI165" s="127">
        <v>2376.8838940000001</v>
      </c>
      <c r="AJ165" s="127">
        <v>2384.3627080000001</v>
      </c>
      <c r="AK165" s="127">
        <v>555.8812087</v>
      </c>
      <c r="AL165" s="127">
        <v>326.9881469</v>
      </c>
      <c r="AM165" s="127">
        <v>1649.008609</v>
      </c>
      <c r="AN165" s="127">
        <v>524.84381540000004</v>
      </c>
      <c r="AO165" s="127">
        <v>528.83456109999997</v>
      </c>
      <c r="AP165" s="127">
        <v>1358.0322410000001</v>
      </c>
      <c r="AQ165" s="127">
        <v>1133.291291</v>
      </c>
      <c r="AR165" s="127">
        <v>1891.6379999999999</v>
      </c>
      <c r="AS165" s="127">
        <v>6501.586824</v>
      </c>
      <c r="AT165" s="127">
        <v>3564.3857499999999</v>
      </c>
      <c r="AU165" s="127">
        <v>2767.8454139999999</v>
      </c>
      <c r="AV165" s="127">
        <v>2437.1937808743669</v>
      </c>
      <c r="AW165" s="127">
        <v>2700.1086134386678</v>
      </c>
      <c r="AX165" s="127">
        <v>2758.2548835012235</v>
      </c>
      <c r="AY165" s="127">
        <v>2914.1012598383563</v>
      </c>
      <c r="AZ165" s="127">
        <v>3107.6040051680129</v>
      </c>
      <c r="BA165" s="127">
        <v>499.40886676976072</v>
      </c>
      <c r="BB165" s="127">
        <v>222.46545192975285</v>
      </c>
      <c r="BC165" s="127">
        <v>671.01305522280779</v>
      </c>
      <c r="BD165" s="127">
        <v>9061.1493619648809</v>
      </c>
      <c r="BE165" s="127">
        <v>8219.0828361882686</v>
      </c>
      <c r="BF165" s="127">
        <v>973.6767165663847</v>
      </c>
      <c r="BG165" s="127">
        <v>473.66641100999846</v>
      </c>
      <c r="BH165" s="127">
        <v>51.282635153667755</v>
      </c>
      <c r="BI165" s="127">
        <v>30.565261845077135</v>
      </c>
      <c r="BJ165" s="127">
        <v>29.885706422186136</v>
      </c>
      <c r="BK165" s="127">
        <v>17.500822477793946</v>
      </c>
      <c r="BL165" s="127">
        <v>17.667333545514033</v>
      </c>
      <c r="BM165" s="127">
        <v>34.302333430225566</v>
      </c>
      <c r="BN165" s="127">
        <v>29.444353464223628</v>
      </c>
      <c r="BO165" s="127">
        <v>29.172701079724533</v>
      </c>
      <c r="BP165" s="127">
        <v>932.34767560240005</v>
      </c>
      <c r="BQ165" s="127">
        <v>11.077885827400001</v>
      </c>
      <c r="BR165" s="127">
        <v>76.150126248599989</v>
      </c>
      <c r="BS165" s="127">
        <v>436.79133133650038</v>
      </c>
      <c r="BT165" s="127">
        <v>449.15812910820091</v>
      </c>
      <c r="BU165" s="127">
        <v>384.58289295139997</v>
      </c>
      <c r="BV165" s="127">
        <v>16.505325430200003</v>
      </c>
      <c r="BW165" s="127">
        <v>11.077681443500001</v>
      </c>
      <c r="BX165" s="127">
        <v>12.769532929</v>
      </c>
      <c r="BY165" s="127">
        <v>32.546700806000004</v>
      </c>
      <c r="BZ165" s="127">
        <v>15.077018822199998</v>
      </c>
      <c r="CA165" s="127">
        <v>27.585628066600002</v>
      </c>
      <c r="CB165" s="127">
        <v>2.5441855381999998</v>
      </c>
      <c r="CC165" s="127">
        <v>5.5303597777000002</v>
      </c>
      <c r="CD165" s="127">
        <v>3.5645070034999997</v>
      </c>
      <c r="CE165" s="127">
        <v>4.6183772417000002</v>
      </c>
      <c r="CF165" s="127">
        <v>4.1149181044999992</v>
      </c>
      <c r="CG165" s="127">
        <v>3.0293940932000001</v>
      </c>
      <c r="CH165" s="127">
        <v>20.444658082</v>
      </c>
      <c r="CI165" s="127">
        <v>20.252146274800001</v>
      </c>
      <c r="CJ165" s="127">
        <v>19.115416870699999</v>
      </c>
      <c r="CK165" s="127">
        <v>11.058432</v>
      </c>
      <c r="CL165" s="127">
        <v>10.4649128379</v>
      </c>
      <c r="CM165" s="127">
        <v>10.751730008399999</v>
      </c>
      <c r="CN165" s="127">
        <v>10.962038576799999</v>
      </c>
      <c r="CO165" s="127">
        <v>10.234581095400001</v>
      </c>
      <c r="CP165" s="127">
        <v>10.254905999999998</v>
      </c>
      <c r="CQ165" s="127">
        <v>10.084433000000001</v>
      </c>
      <c r="CR165" s="127">
        <v>10.756882000000001</v>
      </c>
      <c r="CS165" s="127">
        <v>10.900311</v>
      </c>
      <c r="CT165" s="127">
        <v>410.82742099999996</v>
      </c>
      <c r="CU165" s="127">
        <v>611.14625100000001</v>
      </c>
      <c r="CV165" s="127">
        <v>560.88412700000003</v>
      </c>
      <c r="CW165" s="127">
        <v>360.01519499999995</v>
      </c>
      <c r="CX165" s="127">
        <v>10.033615000000001</v>
      </c>
    </row>
    <row r="166" spans="1:102">
      <c r="A166" s="128" t="s">
        <v>525</v>
      </c>
      <c r="B166" s="126">
        <v>12885.884969999999</v>
      </c>
      <c r="C166" s="126">
        <v>32192.178759999999</v>
      </c>
      <c r="D166" s="126">
        <v>31442.516530000001</v>
      </c>
      <c r="E166" s="126">
        <v>32628.852500000001</v>
      </c>
      <c r="F166" s="126">
        <v>29366.346369999999</v>
      </c>
      <c r="G166" s="126">
        <v>29858.098770000001</v>
      </c>
      <c r="H166" s="126">
        <v>40209.981330000002</v>
      </c>
      <c r="I166" s="126">
        <v>37979.053390000001</v>
      </c>
      <c r="J166" s="126">
        <v>38557.822800000002</v>
      </c>
      <c r="K166" s="126">
        <v>45623.831760000001</v>
      </c>
      <c r="L166" s="126">
        <v>45210.068249999997</v>
      </c>
      <c r="M166" s="126">
        <v>49937.755559999998</v>
      </c>
      <c r="N166" s="126">
        <v>53854.684359999999</v>
      </c>
      <c r="O166" s="126">
        <v>47028.466890000003</v>
      </c>
      <c r="P166" s="126">
        <v>43236.60254</v>
      </c>
      <c r="Q166" s="126">
        <v>45767.628199999999</v>
      </c>
      <c r="R166" s="126">
        <v>47277.301959999997</v>
      </c>
      <c r="S166" s="126">
        <v>45394.4156</v>
      </c>
      <c r="T166" s="126">
        <v>56925.477120000003</v>
      </c>
      <c r="U166" s="126">
        <v>58886.893120000001</v>
      </c>
      <c r="V166" s="126">
        <v>62938.466079999998</v>
      </c>
      <c r="W166" s="126">
        <v>66385.155239999993</v>
      </c>
      <c r="X166" s="126">
        <v>66544.70521</v>
      </c>
      <c r="Y166" s="126">
        <v>63585.52908</v>
      </c>
      <c r="Z166" s="126">
        <v>59668.803260000001</v>
      </c>
      <c r="AA166" s="126">
        <v>59535.870819999996</v>
      </c>
      <c r="AB166" s="126">
        <v>69603.917249999999</v>
      </c>
      <c r="AC166" s="126">
        <v>64920.13809</v>
      </c>
      <c r="AD166" s="126">
        <v>55914.344449999997</v>
      </c>
      <c r="AE166" s="126">
        <v>56265.046049999997</v>
      </c>
      <c r="AF166" s="126">
        <v>85081.567089999997</v>
      </c>
      <c r="AG166" s="126">
        <v>79887.177330000006</v>
      </c>
      <c r="AH166" s="126">
        <v>72237.170209999997</v>
      </c>
      <c r="AI166" s="126">
        <v>78891.10441</v>
      </c>
      <c r="AJ166" s="126">
        <v>78711.554579999996</v>
      </c>
      <c r="AK166" s="126">
        <v>72991.625889999996</v>
      </c>
      <c r="AL166" s="126">
        <v>62151.516190000002</v>
      </c>
      <c r="AM166" s="126">
        <v>115467.9969</v>
      </c>
      <c r="AN166" s="126">
        <v>68756.871150000006</v>
      </c>
      <c r="AO166" s="126">
        <v>71522.876329999999</v>
      </c>
      <c r="AP166" s="126">
        <v>69684.263789999997</v>
      </c>
      <c r="AQ166" s="126">
        <v>69340.548450000002</v>
      </c>
      <c r="AR166" s="126">
        <v>68971.232399999994</v>
      </c>
      <c r="AS166" s="126">
        <v>102785.2031</v>
      </c>
      <c r="AT166" s="126">
        <v>101963.0861</v>
      </c>
      <c r="AU166" s="126">
        <v>113475.5083</v>
      </c>
      <c r="AV166" s="126">
        <v>123401.64429443039</v>
      </c>
      <c r="AW166" s="126">
        <v>105211.39622119242</v>
      </c>
      <c r="AX166" s="126">
        <v>163992.73031902165</v>
      </c>
      <c r="AY166" s="126">
        <v>140733.4466556189</v>
      </c>
      <c r="AZ166" s="126">
        <v>111421.46089061321</v>
      </c>
      <c r="BA166" s="126">
        <v>126444.278611956</v>
      </c>
      <c r="BB166" s="126">
        <v>118390.56769637419</v>
      </c>
      <c r="BC166" s="126">
        <v>103676.72522450441</v>
      </c>
      <c r="BD166" s="126">
        <v>164861.43687345204</v>
      </c>
      <c r="BE166" s="126">
        <v>117467.32395447932</v>
      </c>
      <c r="BF166" s="126">
        <v>103447.12810449956</v>
      </c>
      <c r="BG166" s="126">
        <v>118114.27052758644</v>
      </c>
      <c r="BH166" s="126">
        <v>115691.60800759069</v>
      </c>
      <c r="BI166" s="126">
        <v>136846.09054731039</v>
      </c>
      <c r="BJ166" s="126">
        <v>119338.8446479156</v>
      </c>
      <c r="BK166" s="126">
        <v>177715.74130685223</v>
      </c>
      <c r="BL166" s="126">
        <v>214231.74899789068</v>
      </c>
      <c r="BM166" s="126">
        <v>167298.18576411202</v>
      </c>
      <c r="BN166" s="126">
        <v>126362.21550157173</v>
      </c>
      <c r="BO166" s="126">
        <v>125828.68319462406</v>
      </c>
      <c r="BP166" s="126">
        <v>122767.97073186256</v>
      </c>
      <c r="BQ166" s="126">
        <v>125205.94822744897</v>
      </c>
      <c r="BR166" s="126">
        <v>120080.27479790174</v>
      </c>
      <c r="BS166" s="126">
        <v>133999.83910357315</v>
      </c>
      <c r="BT166" s="126">
        <v>122706.69653147558</v>
      </c>
      <c r="BU166" s="126">
        <v>128836.08948471841</v>
      </c>
      <c r="BV166" s="126">
        <v>128791.24159820739</v>
      </c>
      <c r="BW166" s="126">
        <v>128028.70119869246</v>
      </c>
      <c r="BX166" s="126">
        <v>132689.0811211956</v>
      </c>
      <c r="BY166" s="126">
        <v>137791.92918844175</v>
      </c>
      <c r="BZ166" s="126">
        <v>136250.36502275098</v>
      </c>
      <c r="CA166" s="126">
        <v>134956.38545402302</v>
      </c>
      <c r="CB166" s="126">
        <v>128482.20557651561</v>
      </c>
      <c r="CC166" s="126">
        <v>114302.17436469501</v>
      </c>
      <c r="CD166" s="126">
        <v>101924.1731010587</v>
      </c>
      <c r="CE166" s="126">
        <v>97316.116021675611</v>
      </c>
      <c r="CF166" s="126">
        <v>96109.832178634693</v>
      </c>
      <c r="CG166" s="126">
        <v>92516.838321683201</v>
      </c>
      <c r="CH166" s="126">
        <v>95902.491824970712</v>
      </c>
      <c r="CI166" s="126">
        <v>96873.70692837087</v>
      </c>
      <c r="CJ166" s="126">
        <v>97369.928361832412</v>
      </c>
      <c r="CK166" s="126">
        <v>86195.328376631456</v>
      </c>
      <c r="CL166" s="126">
        <v>90465.123152015236</v>
      </c>
      <c r="CM166" s="126">
        <v>91163.495142245898</v>
      </c>
      <c r="CN166" s="126">
        <v>86928.991885131123</v>
      </c>
      <c r="CO166" s="126">
        <v>89076.828041464541</v>
      </c>
      <c r="CP166" s="126">
        <v>95297.558070999992</v>
      </c>
      <c r="CQ166" s="126">
        <v>100890.981718</v>
      </c>
      <c r="CR166" s="126">
        <v>122700.82461299999</v>
      </c>
      <c r="CS166" s="126">
        <v>136791.87707399999</v>
      </c>
      <c r="CT166" s="126">
        <v>142413.701157</v>
      </c>
      <c r="CU166" s="126">
        <v>143321.26359299998</v>
      </c>
      <c r="CV166" s="126">
        <v>150312.48867600001</v>
      </c>
      <c r="CW166" s="126">
        <v>177381.93844699999</v>
      </c>
      <c r="CX166" s="126">
        <v>182969.22070099998</v>
      </c>
    </row>
    <row r="167" spans="1:102">
      <c r="A167" s="129" t="s">
        <v>495</v>
      </c>
      <c r="B167" s="127">
        <v>348.84556600000002</v>
      </c>
      <c r="C167" s="127">
        <v>530.09531670000001</v>
      </c>
      <c r="D167" s="127">
        <v>618.34345480000002</v>
      </c>
      <c r="E167" s="127">
        <v>583.79200000000003</v>
      </c>
      <c r="F167" s="127">
        <v>562.06074360000002</v>
      </c>
      <c r="G167" s="127">
        <v>574.20918099999994</v>
      </c>
      <c r="H167" s="127">
        <v>676.58764789999998</v>
      </c>
      <c r="I167" s="127">
        <v>707.74610070000006</v>
      </c>
      <c r="J167" s="127">
        <v>762.74035140000001</v>
      </c>
      <c r="K167" s="127">
        <v>587.05935520000003</v>
      </c>
      <c r="L167" s="127">
        <v>553.12858449999999</v>
      </c>
      <c r="M167" s="127">
        <v>1124.0945079999999</v>
      </c>
      <c r="N167" s="127">
        <v>883.24122499999999</v>
      </c>
      <c r="O167" s="127">
        <v>931.6066002</v>
      </c>
      <c r="P167" s="127">
        <v>932.61929280000004</v>
      </c>
      <c r="Q167" s="127">
        <v>1242.3227420000001</v>
      </c>
      <c r="R167" s="127">
        <v>1207.4188469999999</v>
      </c>
      <c r="S167" s="127">
        <v>1203.789624</v>
      </c>
      <c r="T167" s="127">
        <v>1321.6426939999999</v>
      </c>
      <c r="U167" s="127">
        <v>1728.3286909999999</v>
      </c>
      <c r="V167" s="127">
        <v>1414.1586910000001</v>
      </c>
      <c r="W167" s="127">
        <v>1506.3292449999999</v>
      </c>
      <c r="X167" s="127">
        <v>1638.087205</v>
      </c>
      <c r="Y167" s="127">
        <v>1812.7915330000001</v>
      </c>
      <c r="Z167" s="127">
        <v>1621.4676509999999</v>
      </c>
      <c r="AA167" s="127">
        <v>1650.5879689999999</v>
      </c>
      <c r="AB167" s="127">
        <v>2088.3411719999999</v>
      </c>
      <c r="AC167" s="127">
        <v>1377.632216</v>
      </c>
      <c r="AD167" s="127">
        <v>1337.894319</v>
      </c>
      <c r="AE167" s="127">
        <v>843.52527220000002</v>
      </c>
      <c r="AF167" s="127">
        <v>975.86300000000006</v>
      </c>
      <c r="AG167" s="127">
        <v>763.9941579</v>
      </c>
      <c r="AH167" s="127">
        <v>1245.8288130000001</v>
      </c>
      <c r="AI167" s="127">
        <v>1079.4870960000001</v>
      </c>
      <c r="AJ167" s="127">
        <v>1304.1550910000001</v>
      </c>
      <c r="AK167" s="127">
        <v>1099.1014829999999</v>
      </c>
      <c r="AL167" s="127">
        <v>1122.396976</v>
      </c>
      <c r="AM167" s="127">
        <v>1227.575965</v>
      </c>
      <c r="AN167" s="127">
        <v>960.67776430000004</v>
      </c>
      <c r="AO167" s="127">
        <v>390.11921150000001</v>
      </c>
      <c r="AP167" s="127">
        <v>869.34981000000005</v>
      </c>
      <c r="AQ167" s="127">
        <v>990.99106529999995</v>
      </c>
      <c r="AR167" s="127">
        <v>996.5401008</v>
      </c>
      <c r="AS167" s="127">
        <v>668.86527669999998</v>
      </c>
      <c r="AT167" s="127">
        <v>583.92575209999995</v>
      </c>
      <c r="AU167" s="127">
        <v>602.45613279999998</v>
      </c>
      <c r="AV167" s="127">
        <v>652.39698318113665</v>
      </c>
      <c r="AW167" s="127">
        <v>666.99730506140054</v>
      </c>
      <c r="AX167" s="127">
        <v>839.76134703887146</v>
      </c>
      <c r="AY167" s="127">
        <v>758.09272824662446</v>
      </c>
      <c r="AZ167" s="127">
        <v>512.95936648227621</v>
      </c>
      <c r="BA167" s="127">
        <v>519.02982076261935</v>
      </c>
      <c r="BB167" s="127">
        <v>644.35511687426037</v>
      </c>
      <c r="BC167" s="127">
        <v>789.96899813383595</v>
      </c>
      <c r="BD167" s="127">
        <v>969.73500000000001</v>
      </c>
      <c r="BE167" s="127">
        <v>800.15200000000004</v>
      </c>
      <c r="BF167" s="127">
        <v>1037.3265550000001</v>
      </c>
      <c r="BG167" s="127">
        <v>2801.6990000000001</v>
      </c>
      <c r="BH167" s="127">
        <v>1425.1969999999999</v>
      </c>
      <c r="BI167" s="127">
        <v>1651.5753597139078</v>
      </c>
      <c r="BJ167" s="127">
        <v>1674.1977777509619</v>
      </c>
      <c r="BK167" s="127">
        <v>1003.0876640157749</v>
      </c>
      <c r="BL167" s="127">
        <v>1144.5189355158295</v>
      </c>
      <c r="BM167" s="127">
        <v>1376.8331257236366</v>
      </c>
      <c r="BN167" s="127">
        <v>1385.0027689838244</v>
      </c>
      <c r="BO167" s="127">
        <v>1229.4691974448187</v>
      </c>
      <c r="BP167" s="127">
        <v>1469.6926048752809</v>
      </c>
      <c r="BQ167" s="127">
        <v>1771.4911305327737</v>
      </c>
      <c r="BR167" s="127">
        <v>2139.2732761425709</v>
      </c>
      <c r="BS167" s="127">
        <v>2199.7655726881603</v>
      </c>
      <c r="BT167" s="127">
        <v>2331.8691644105652</v>
      </c>
      <c r="BU167" s="127">
        <v>2164.7539089243555</v>
      </c>
      <c r="BV167" s="127">
        <v>1985.2565094159452</v>
      </c>
      <c r="BW167" s="127">
        <v>1921.7723537034917</v>
      </c>
      <c r="BX167" s="127">
        <v>1989.2557728129725</v>
      </c>
      <c r="BY167" s="127">
        <v>2310.4734684373602</v>
      </c>
      <c r="BZ167" s="127">
        <v>2393.792362777961</v>
      </c>
      <c r="CA167" s="127">
        <v>2681.2564911346135</v>
      </c>
      <c r="CB167" s="127">
        <v>2759.2977296744803</v>
      </c>
      <c r="CC167" s="127">
        <v>2671.8326862628601</v>
      </c>
      <c r="CD167" s="127">
        <v>2711.6893754148</v>
      </c>
      <c r="CE167" s="127">
        <v>2736.6862596234</v>
      </c>
      <c r="CF167" s="127">
        <v>2794.5089464117955</v>
      </c>
      <c r="CG167" s="127">
        <v>2577.2514305282843</v>
      </c>
      <c r="CH167" s="127">
        <v>2530.33340759063</v>
      </c>
      <c r="CI167" s="127">
        <v>2574.4722538779292</v>
      </c>
      <c r="CJ167" s="127">
        <v>2382.9724633471301</v>
      </c>
      <c r="CK167" s="127">
        <v>2982.6079195443194</v>
      </c>
      <c r="CL167" s="127">
        <v>3063.1374295742999</v>
      </c>
      <c r="CM167" s="127">
        <v>3058.0889658093906</v>
      </c>
      <c r="CN167" s="127">
        <v>2901.1006346239997</v>
      </c>
      <c r="CO167" s="127">
        <v>2912.9000452682199</v>
      </c>
      <c r="CP167" s="127">
        <v>3192.0889009999996</v>
      </c>
      <c r="CQ167" s="127">
        <v>3510.2445357999995</v>
      </c>
      <c r="CR167" s="127">
        <v>3559.0339424999997</v>
      </c>
      <c r="CS167" s="127">
        <v>3765.2381111</v>
      </c>
      <c r="CT167" s="127">
        <v>3228.8178411000004</v>
      </c>
      <c r="CU167" s="127">
        <v>3128.0153245000001</v>
      </c>
      <c r="CV167" s="127">
        <v>3590.4581121000001</v>
      </c>
      <c r="CW167" s="127">
        <v>2921.9044326999997</v>
      </c>
      <c r="CX167" s="127">
        <v>3710.3685815999997</v>
      </c>
    </row>
    <row r="168" spans="1:102">
      <c r="A168" s="130" t="s">
        <v>496</v>
      </c>
      <c r="B168" s="127">
        <v>9.3692049999999991</v>
      </c>
      <c r="C168" s="127">
        <v>22.064231599999999</v>
      </c>
      <c r="D168" s="127">
        <v>35.911444099999997</v>
      </c>
      <c r="E168" s="127">
        <v>232.67599999999999</v>
      </c>
      <c r="F168" s="127">
        <v>249.74910890000001</v>
      </c>
      <c r="G168" s="127">
        <v>84.846074999999999</v>
      </c>
      <c r="H168" s="127">
        <v>259.40273930000001</v>
      </c>
      <c r="I168" s="127">
        <v>59.656959499999999</v>
      </c>
      <c r="J168" s="127">
        <v>470.64938710000001</v>
      </c>
      <c r="K168" s="127">
        <v>135.12416250000001</v>
      </c>
      <c r="L168" s="127">
        <v>236.7713128</v>
      </c>
      <c r="M168" s="127">
        <v>151.8871887</v>
      </c>
      <c r="N168" s="127">
        <v>111.88096470000001</v>
      </c>
      <c r="O168" s="127">
        <v>913.08351800000003</v>
      </c>
      <c r="P168" s="127">
        <v>637.15385920000006</v>
      </c>
      <c r="Q168" s="127">
        <v>69.843999999999994</v>
      </c>
      <c r="R168" s="127">
        <v>384.3033112</v>
      </c>
      <c r="S168" s="127">
        <v>134.9402699</v>
      </c>
      <c r="T168" s="127">
        <v>62.830364299999999</v>
      </c>
      <c r="U168" s="127">
        <v>935.63564570000005</v>
      </c>
      <c r="V168" s="127">
        <v>121.7175221</v>
      </c>
      <c r="W168" s="127">
        <v>73.913195099999996</v>
      </c>
      <c r="X168" s="127">
        <v>772.61755410000001</v>
      </c>
      <c r="Y168" s="127">
        <v>84.615199500000003</v>
      </c>
      <c r="Z168" s="127">
        <v>196.17838449999999</v>
      </c>
      <c r="AA168" s="127">
        <v>185.60562909999999</v>
      </c>
      <c r="AB168" s="127">
        <v>334.58426029999998</v>
      </c>
      <c r="AC168" s="127">
        <v>312.93299999999999</v>
      </c>
      <c r="AD168" s="127">
        <v>296.41855199999998</v>
      </c>
      <c r="AE168" s="127">
        <v>263.19219429999998</v>
      </c>
      <c r="AF168" s="127">
        <v>246.429</v>
      </c>
      <c r="AG168" s="127">
        <v>407.05431320000002</v>
      </c>
      <c r="AH168" s="127">
        <v>233.3</v>
      </c>
      <c r="AI168" s="127">
        <v>252.0620854</v>
      </c>
      <c r="AJ168" s="127">
        <v>655.29107169999997</v>
      </c>
      <c r="AK168" s="127">
        <v>225.08722660000001</v>
      </c>
      <c r="AL168" s="127">
        <v>191.1644776</v>
      </c>
      <c r="AM168" s="127">
        <v>425.16513479999998</v>
      </c>
      <c r="AN168" s="127">
        <v>254.06494950000001</v>
      </c>
      <c r="AO168" s="127">
        <v>164.71045889999999</v>
      </c>
      <c r="AP168" s="127">
        <v>832.68758730000002</v>
      </c>
      <c r="AQ168" s="127">
        <v>109.7444443</v>
      </c>
      <c r="AR168" s="127">
        <v>105.6164308</v>
      </c>
      <c r="AS168" s="127">
        <v>212.3911579</v>
      </c>
      <c r="AT168" s="127">
        <v>241.6798666</v>
      </c>
      <c r="AU168" s="127">
        <v>146.51557679999999</v>
      </c>
      <c r="AV168" s="127">
        <v>187.17129366029602</v>
      </c>
      <c r="AW168" s="127">
        <v>699.77122787627752</v>
      </c>
      <c r="AX168" s="127">
        <v>777.37076641276713</v>
      </c>
      <c r="AY168" s="127">
        <v>781.02994063231449</v>
      </c>
      <c r="AZ168" s="127">
        <v>799.05288822739215</v>
      </c>
      <c r="BA168" s="127">
        <v>845.50056026775871</v>
      </c>
      <c r="BB168" s="127">
        <v>204.30641409823622</v>
      </c>
      <c r="BC168" s="127">
        <v>241.45059719066415</v>
      </c>
      <c r="BD168" s="127">
        <v>194.58600000000001</v>
      </c>
      <c r="BE168" s="127">
        <v>252.29599999999999</v>
      </c>
      <c r="BF168" s="127">
        <v>223.46600000000001</v>
      </c>
      <c r="BG168" s="127">
        <v>713.43799999999999</v>
      </c>
      <c r="BH168" s="127">
        <v>262.28832599999998</v>
      </c>
      <c r="BI168" s="127">
        <v>588.63399593570932</v>
      </c>
      <c r="BJ168" s="127">
        <v>233.79924689500157</v>
      </c>
      <c r="BK168" s="127">
        <v>249.01673493873773</v>
      </c>
      <c r="BL168" s="127">
        <v>354.66965800743816</v>
      </c>
      <c r="BM168" s="127">
        <v>185.44419632863674</v>
      </c>
      <c r="BN168" s="127">
        <v>113.24359225688517</v>
      </c>
      <c r="BO168" s="127">
        <v>103.12590222102651</v>
      </c>
      <c r="BP168" s="127">
        <v>115.26286351478531</v>
      </c>
      <c r="BQ168" s="127">
        <v>115.51116705483258</v>
      </c>
      <c r="BR168" s="127">
        <v>115.8000500339168</v>
      </c>
      <c r="BS168" s="127">
        <v>140.35796304696569</v>
      </c>
      <c r="BT168" s="127">
        <v>440.73061150272298</v>
      </c>
      <c r="BU168" s="127">
        <v>141.48307132161932</v>
      </c>
      <c r="BV168" s="127">
        <v>179.75298826304473</v>
      </c>
      <c r="BW168" s="127">
        <v>328.76008752489588</v>
      </c>
      <c r="BX168" s="127">
        <v>348.11868176451486</v>
      </c>
      <c r="BY168" s="127">
        <v>246.40487391505599</v>
      </c>
      <c r="BZ168" s="127">
        <v>278.65144282804192</v>
      </c>
      <c r="CA168" s="127">
        <v>389.29937877608978</v>
      </c>
      <c r="CB168" s="127">
        <v>424.46400230202624</v>
      </c>
      <c r="CC168" s="127">
        <v>402.50052586729794</v>
      </c>
      <c r="CD168" s="127">
        <v>470.87454418061418</v>
      </c>
      <c r="CE168" s="127">
        <v>280.42233731787195</v>
      </c>
      <c r="CF168" s="127">
        <v>2951.7673024363321</v>
      </c>
      <c r="CG168" s="127">
        <v>562.24694506250592</v>
      </c>
      <c r="CH168" s="127">
        <v>622.95799865148012</v>
      </c>
      <c r="CI168" s="127">
        <v>802.81761219417581</v>
      </c>
      <c r="CJ168" s="127">
        <v>771.01965712113406</v>
      </c>
      <c r="CK168" s="127">
        <v>595.70173265498988</v>
      </c>
      <c r="CL168" s="127">
        <v>603.12816667250013</v>
      </c>
      <c r="CM168" s="127">
        <v>661.44056316884019</v>
      </c>
      <c r="CN168" s="127">
        <v>663.81400790837984</v>
      </c>
      <c r="CO168" s="127">
        <v>666.94229912077003</v>
      </c>
      <c r="CP168" s="127">
        <v>744.78359999999998</v>
      </c>
      <c r="CQ168" s="127">
        <v>731.64631550000001</v>
      </c>
      <c r="CR168" s="127">
        <v>885.8582272000001</v>
      </c>
      <c r="CS168" s="127">
        <v>476.633872</v>
      </c>
      <c r="CT168" s="127">
        <v>528.19778839999992</v>
      </c>
      <c r="CU168" s="127">
        <v>534.80113430000006</v>
      </c>
      <c r="CV168" s="127">
        <v>551.84740720000002</v>
      </c>
      <c r="CW168" s="127">
        <v>443.00201370000002</v>
      </c>
      <c r="CX168" s="127">
        <v>451.29577819999997</v>
      </c>
    </row>
    <row r="169" spans="1:102">
      <c r="A169" s="129" t="s">
        <v>497</v>
      </c>
      <c r="B169" s="127">
        <v>2071.1980050000002</v>
      </c>
      <c r="C169" s="127">
        <v>5047.7442540000002</v>
      </c>
      <c r="D169" s="127">
        <v>3868.468061</v>
      </c>
      <c r="E169" s="127">
        <v>2862.4259999999999</v>
      </c>
      <c r="F169" s="127">
        <v>2122.6468669999999</v>
      </c>
      <c r="G169" s="127">
        <v>3765.3207470000002</v>
      </c>
      <c r="H169" s="127">
        <v>6544.5968009999997</v>
      </c>
      <c r="I169" s="127">
        <v>6570.3945510000003</v>
      </c>
      <c r="J169" s="127">
        <v>3193.8613930000001</v>
      </c>
      <c r="K169" s="127">
        <v>3786.885225</v>
      </c>
      <c r="L169" s="127">
        <v>5243.2078970000002</v>
      </c>
      <c r="M169" s="127">
        <v>4471.4866970000003</v>
      </c>
      <c r="N169" s="127">
        <v>2859.5752280000002</v>
      </c>
      <c r="O169" s="127">
        <v>6432.839019</v>
      </c>
      <c r="P169" s="127">
        <v>5473.4762410000003</v>
      </c>
      <c r="Q169" s="127">
        <v>6239.585</v>
      </c>
      <c r="R169" s="127">
        <v>5910.3968219999997</v>
      </c>
      <c r="S169" s="127">
        <v>8683.4846930000003</v>
      </c>
      <c r="T169" s="127">
        <v>7442.5218249999998</v>
      </c>
      <c r="U169" s="127">
        <v>8643.519644</v>
      </c>
      <c r="V169" s="127">
        <v>7197.5543269999998</v>
      </c>
      <c r="W169" s="127">
        <v>7360.9779129999997</v>
      </c>
      <c r="X169" s="127">
        <v>9319.5199109999994</v>
      </c>
      <c r="Y169" s="127">
        <v>6281.038391</v>
      </c>
      <c r="Z169" s="127">
        <v>6328.3596010000001</v>
      </c>
      <c r="AA169" s="127">
        <v>8355.4914690000005</v>
      </c>
      <c r="AB169" s="127">
        <v>11093.443450000001</v>
      </c>
      <c r="AC169" s="127">
        <v>7906.7604650000003</v>
      </c>
      <c r="AD169" s="127">
        <v>3941.5376070000002</v>
      </c>
      <c r="AE169" s="127">
        <v>7294.033797</v>
      </c>
      <c r="AF169" s="127">
        <v>8329.7907259999993</v>
      </c>
      <c r="AG169" s="127">
        <v>16047.5381</v>
      </c>
      <c r="AH169" s="127">
        <v>9898.4223970000003</v>
      </c>
      <c r="AI169" s="127">
        <v>12015.83669</v>
      </c>
      <c r="AJ169" s="127">
        <v>6362.0754619999998</v>
      </c>
      <c r="AK169" s="127">
        <v>4395.7482520000003</v>
      </c>
      <c r="AL169" s="127">
        <v>6133.6533099999997</v>
      </c>
      <c r="AM169" s="127">
        <v>17538.726350000001</v>
      </c>
      <c r="AN169" s="127">
        <v>14363.200779999999</v>
      </c>
      <c r="AO169" s="127">
        <v>3754.1862569999998</v>
      </c>
      <c r="AP169" s="127">
        <v>17273.97813</v>
      </c>
      <c r="AQ169" s="127">
        <v>6897.1635960000003</v>
      </c>
      <c r="AR169" s="127">
        <v>5527.5059449999999</v>
      </c>
      <c r="AS169" s="127">
        <v>4837.9489709999998</v>
      </c>
      <c r="AT169" s="127">
        <v>9879.8574389999994</v>
      </c>
      <c r="AU169" s="127">
        <v>14315.62833</v>
      </c>
      <c r="AV169" s="127">
        <v>30372.908696839211</v>
      </c>
      <c r="AW169" s="127">
        <v>28365.236995080701</v>
      </c>
      <c r="AX169" s="127">
        <v>81228.227297257501</v>
      </c>
      <c r="AY169" s="127">
        <v>42557.675525552972</v>
      </c>
      <c r="AZ169" s="127">
        <v>38600.368189990993</v>
      </c>
      <c r="BA169" s="127">
        <v>32976.548811668828</v>
      </c>
      <c r="BB169" s="127">
        <v>36499.048028537858</v>
      </c>
      <c r="BC169" s="127">
        <v>27055.951079596653</v>
      </c>
      <c r="BD169" s="127">
        <v>33067.332834394801</v>
      </c>
      <c r="BE169" s="127">
        <v>16147.776515228223</v>
      </c>
      <c r="BF169" s="127">
        <v>14700.900498419895</v>
      </c>
      <c r="BG169" s="127">
        <v>14649.21304697423</v>
      </c>
      <c r="BH169" s="127">
        <v>6711.7702547641011</v>
      </c>
      <c r="BI169" s="127">
        <v>8419.9608886486731</v>
      </c>
      <c r="BJ169" s="127">
        <v>10964.318479492378</v>
      </c>
      <c r="BK169" s="127">
        <v>33475.127587579744</v>
      </c>
      <c r="BL169" s="127">
        <v>40423.028143299875</v>
      </c>
      <c r="BM169" s="127">
        <v>25505.301319831055</v>
      </c>
      <c r="BN169" s="127">
        <v>19793.356155858732</v>
      </c>
      <c r="BO169" s="127">
        <v>17489.102781931004</v>
      </c>
      <c r="BP169" s="127">
        <v>15489.972753840557</v>
      </c>
      <c r="BQ169" s="127">
        <v>19278.021271994756</v>
      </c>
      <c r="BR169" s="127">
        <v>13892.804515206977</v>
      </c>
      <c r="BS169" s="127">
        <v>17578.680144334357</v>
      </c>
      <c r="BT169" s="127">
        <v>17612.792512143791</v>
      </c>
      <c r="BU169" s="127">
        <v>18742.912912695738</v>
      </c>
      <c r="BV169" s="127">
        <v>18778.135882799961</v>
      </c>
      <c r="BW169" s="127">
        <v>16857.884692298696</v>
      </c>
      <c r="BX169" s="127">
        <v>15426.688905208666</v>
      </c>
      <c r="BY169" s="127">
        <v>16463.807426700219</v>
      </c>
      <c r="BZ169" s="127">
        <v>21286.691363029986</v>
      </c>
      <c r="CA169" s="127">
        <v>15546.649721498889</v>
      </c>
      <c r="CB169" s="127">
        <v>15013.938662242968</v>
      </c>
      <c r="CC169" s="127">
        <v>15741.514210781626</v>
      </c>
      <c r="CD169" s="127">
        <v>13770.223330330655</v>
      </c>
      <c r="CE169" s="127">
        <v>13162.363028280504</v>
      </c>
      <c r="CF169" s="127">
        <v>9401.8918898578067</v>
      </c>
      <c r="CG169" s="127">
        <v>10396.236487791421</v>
      </c>
      <c r="CH169" s="127">
        <v>15016.801081698772</v>
      </c>
      <c r="CI169" s="127">
        <v>9670.9571682086917</v>
      </c>
      <c r="CJ169" s="127">
        <v>13866.728647188955</v>
      </c>
      <c r="CK169" s="127">
        <v>9158.7289997503249</v>
      </c>
      <c r="CL169" s="127">
        <v>11867.107378578505</v>
      </c>
      <c r="CM169" s="127">
        <v>9664.0450156355</v>
      </c>
      <c r="CN169" s="127">
        <v>6634.0344222273079</v>
      </c>
      <c r="CO169" s="127">
        <v>8797.0969604955317</v>
      </c>
      <c r="CP169" s="127">
        <v>9437.1844789999996</v>
      </c>
      <c r="CQ169" s="127">
        <v>11246.907402000001</v>
      </c>
      <c r="CR169" s="127">
        <v>14127.342600000002</v>
      </c>
      <c r="CS169" s="127">
        <v>15289.563586999999</v>
      </c>
      <c r="CT169" s="127">
        <v>10143.9167</v>
      </c>
      <c r="CU169" s="127">
        <v>9184.1736449999989</v>
      </c>
      <c r="CV169" s="127">
        <v>9343.4687580000009</v>
      </c>
      <c r="CW169" s="127">
        <v>9641.1785889999992</v>
      </c>
      <c r="CX169" s="127">
        <v>8140.9454150000001</v>
      </c>
    </row>
    <row r="170" spans="1:102">
      <c r="A170" s="130" t="s">
        <v>498</v>
      </c>
      <c r="B170" s="127">
        <v>1019.447714</v>
      </c>
      <c r="C170" s="127">
        <v>2350.8936530000001</v>
      </c>
      <c r="D170" s="127">
        <v>2124.0664350000002</v>
      </c>
      <c r="E170" s="127">
        <v>1586.309</v>
      </c>
      <c r="F170" s="127">
        <v>1409.767803</v>
      </c>
      <c r="G170" s="127">
        <v>2095.4326169999999</v>
      </c>
      <c r="H170" s="127">
        <v>1837.1605489999999</v>
      </c>
      <c r="I170" s="127">
        <v>1404.5147159999999</v>
      </c>
      <c r="J170" s="127">
        <v>1660.0448630000001</v>
      </c>
      <c r="K170" s="127">
        <v>2577.648913</v>
      </c>
      <c r="L170" s="127">
        <v>4169.5617050000001</v>
      </c>
      <c r="M170" s="127">
        <v>3308.658508</v>
      </c>
      <c r="N170" s="127">
        <v>2400.1862249999999</v>
      </c>
      <c r="O170" s="127">
        <v>5395.0985389999996</v>
      </c>
      <c r="P170" s="127">
        <v>4465.3650660000003</v>
      </c>
      <c r="Q170" s="127">
        <v>4135.3779999999997</v>
      </c>
      <c r="R170" s="127">
        <v>3283.9550140000001</v>
      </c>
      <c r="S170" s="127">
        <v>3105.5755530000001</v>
      </c>
      <c r="T170" s="127">
        <v>2722.5138339999999</v>
      </c>
      <c r="U170" s="127">
        <v>2494.6976490000002</v>
      </c>
      <c r="V170" s="127">
        <v>2484.5491499999998</v>
      </c>
      <c r="W170" s="127">
        <v>2640.3336869999998</v>
      </c>
      <c r="X170" s="127">
        <v>2282.1123040000002</v>
      </c>
      <c r="Y170" s="127">
        <v>2403.800596</v>
      </c>
      <c r="Z170" s="127">
        <v>3671.080884</v>
      </c>
      <c r="AA170" s="127">
        <v>5375.685794</v>
      </c>
      <c r="AB170" s="127">
        <v>6448.6538449999998</v>
      </c>
      <c r="AC170" s="127">
        <v>4645.6946459999999</v>
      </c>
      <c r="AD170" s="127">
        <v>3720.8611420000002</v>
      </c>
      <c r="AE170" s="127">
        <v>2861.6947140000002</v>
      </c>
      <c r="AF170" s="127">
        <v>4388.6989999999996</v>
      </c>
      <c r="AG170" s="127">
        <v>5347.7657760000002</v>
      </c>
      <c r="AH170" s="127">
        <v>5253.5147610000004</v>
      </c>
      <c r="AI170" s="127">
        <v>2675.018869</v>
      </c>
      <c r="AJ170" s="127">
        <v>1674.8066060000001</v>
      </c>
      <c r="AK170" s="127">
        <v>1230.5316780000001</v>
      </c>
      <c r="AL170" s="127">
        <v>1143.5097109999999</v>
      </c>
      <c r="AM170" s="127">
        <v>876.23620960000005</v>
      </c>
      <c r="AN170" s="127">
        <v>3644.689891</v>
      </c>
      <c r="AO170" s="127">
        <v>1262.8846880000001</v>
      </c>
      <c r="AP170" s="127">
        <v>1055.7285890000001</v>
      </c>
      <c r="AQ170" s="127">
        <v>2963.5389730000002</v>
      </c>
      <c r="AR170" s="127">
        <v>1170.7390130000001</v>
      </c>
      <c r="AS170" s="127">
        <v>832.04365800000005</v>
      </c>
      <c r="AT170" s="127">
        <v>1079.146377</v>
      </c>
      <c r="AU170" s="127">
        <v>3309.1013210000001</v>
      </c>
      <c r="AV170" s="127">
        <v>15957.388136524994</v>
      </c>
      <c r="AW170" s="127">
        <v>14112.521856869922</v>
      </c>
      <c r="AX170" s="127">
        <v>13246.734665659907</v>
      </c>
      <c r="AY170" s="127">
        <v>10755.447609589506</v>
      </c>
      <c r="AZ170" s="127">
        <v>7930.1183539926596</v>
      </c>
      <c r="BA170" s="127">
        <v>9155.6288745484289</v>
      </c>
      <c r="BB170" s="127">
        <v>14884.970769089196</v>
      </c>
      <c r="BC170" s="127">
        <v>8888.4341923553384</v>
      </c>
      <c r="BD170" s="127">
        <v>10558.966783</v>
      </c>
      <c r="BE170" s="127">
        <v>9258.509</v>
      </c>
      <c r="BF170" s="127">
        <v>10654.035674000001</v>
      </c>
      <c r="BG170" s="127">
        <v>2876.8391896059002</v>
      </c>
      <c r="BH170" s="127">
        <v>1465.1973223308212</v>
      </c>
      <c r="BI170" s="127">
        <v>1668.7180098153999</v>
      </c>
      <c r="BJ170" s="127">
        <v>4588.4802539401189</v>
      </c>
      <c r="BK170" s="127">
        <v>27574.614482854304</v>
      </c>
      <c r="BL170" s="127">
        <v>33205.18337898684</v>
      </c>
      <c r="BM170" s="127">
        <v>19362.656315164731</v>
      </c>
      <c r="BN170" s="127">
        <v>14069.04339037162</v>
      </c>
      <c r="BO170" s="127">
        <v>12368.997758992155</v>
      </c>
      <c r="BP170" s="127">
        <v>9911.7681495876277</v>
      </c>
      <c r="BQ170" s="127">
        <v>8941.0233551608853</v>
      </c>
      <c r="BR170" s="127">
        <v>8512.8605452552856</v>
      </c>
      <c r="BS170" s="127">
        <v>9787.3602799973942</v>
      </c>
      <c r="BT170" s="127">
        <v>8527.5023951016301</v>
      </c>
      <c r="BU170" s="127">
        <v>11363.376462556991</v>
      </c>
      <c r="BV170" s="127">
        <v>12234.444295948277</v>
      </c>
      <c r="BW170" s="127">
        <v>10396.347943603774</v>
      </c>
      <c r="BX170" s="127">
        <v>9714.5765493704093</v>
      </c>
      <c r="BY170" s="127">
        <v>10428.989004734667</v>
      </c>
      <c r="BZ170" s="127">
        <v>10693.702002495897</v>
      </c>
      <c r="CA170" s="127">
        <v>11099.2478885196</v>
      </c>
      <c r="CB170" s="127">
        <v>9255.9388870374187</v>
      </c>
      <c r="CC170" s="127">
        <v>9386.408940744448</v>
      </c>
      <c r="CD170" s="127">
        <v>8315.6424239666048</v>
      </c>
      <c r="CE170" s="127">
        <v>7661.5922286558216</v>
      </c>
      <c r="CF170" s="127">
        <v>5580.7845902809777</v>
      </c>
      <c r="CG170" s="127">
        <v>5046.9344773996227</v>
      </c>
      <c r="CH170" s="127">
        <v>7951.2050049684403</v>
      </c>
      <c r="CI170" s="127">
        <v>4881.4660805749963</v>
      </c>
      <c r="CJ170" s="127">
        <v>4920.309026554859</v>
      </c>
      <c r="CK170" s="127">
        <v>5278.5912002895375</v>
      </c>
      <c r="CL170" s="127">
        <v>7921.0917530116012</v>
      </c>
      <c r="CM170" s="127">
        <v>5254.486814480565</v>
      </c>
      <c r="CN170" s="127">
        <v>4660.115829514727</v>
      </c>
      <c r="CO170" s="127">
        <v>4548.5532131759919</v>
      </c>
      <c r="CP170" s="127">
        <v>4782.2484240000003</v>
      </c>
      <c r="CQ170" s="127">
        <v>4978.9076020000002</v>
      </c>
      <c r="CR170" s="127">
        <v>4263.1579230000007</v>
      </c>
      <c r="CS170" s="127">
        <v>4214.1677399999999</v>
      </c>
      <c r="CT170" s="127">
        <v>4240.8106600000001</v>
      </c>
      <c r="CU170" s="127">
        <v>4156.5775760000006</v>
      </c>
      <c r="CV170" s="127">
        <v>4534.257705</v>
      </c>
      <c r="CW170" s="127">
        <v>5090.2200510000002</v>
      </c>
      <c r="CX170" s="127">
        <v>4085.6257489999998</v>
      </c>
    </row>
    <row r="171" spans="1:102">
      <c r="A171" s="129" t="s">
        <v>524</v>
      </c>
      <c r="B171" s="127">
        <v>397.71099120000002</v>
      </c>
      <c r="C171" s="127">
        <v>883.76415199999997</v>
      </c>
      <c r="D171" s="127">
        <v>948.41544710000005</v>
      </c>
      <c r="E171" s="127">
        <v>499.24599999999998</v>
      </c>
      <c r="F171" s="127">
        <v>485.89337949999998</v>
      </c>
      <c r="G171" s="127">
        <v>642.3069117</v>
      </c>
      <c r="H171" s="127">
        <v>797.1486261</v>
      </c>
      <c r="I171" s="127">
        <v>684.17053380000004</v>
      </c>
      <c r="J171" s="127">
        <v>818.10710919999997</v>
      </c>
      <c r="K171" s="127">
        <v>740.84296979999999</v>
      </c>
      <c r="L171" s="127">
        <v>625.27112160000001</v>
      </c>
      <c r="M171" s="127">
        <v>833.48171439999999</v>
      </c>
      <c r="N171" s="127">
        <v>715.21876980000002</v>
      </c>
      <c r="O171" s="127">
        <v>602.44350440000005</v>
      </c>
      <c r="P171" s="127">
        <v>548.97708709999995</v>
      </c>
      <c r="Q171" s="127">
        <v>477.60899999999998</v>
      </c>
      <c r="R171" s="127">
        <v>436.27916959999999</v>
      </c>
      <c r="S171" s="127">
        <v>638.1109209</v>
      </c>
      <c r="T171" s="127">
        <v>732.78504520000001</v>
      </c>
      <c r="U171" s="127">
        <v>721.1835744</v>
      </c>
      <c r="V171" s="127">
        <v>1182.316231</v>
      </c>
      <c r="W171" s="127">
        <v>672.07697159999998</v>
      </c>
      <c r="X171" s="127">
        <v>751.00222499999995</v>
      </c>
      <c r="Y171" s="127">
        <v>848.29889639999999</v>
      </c>
      <c r="Z171" s="127">
        <v>620.39162090000002</v>
      </c>
      <c r="AA171" s="127">
        <v>498.49892419999998</v>
      </c>
      <c r="AB171" s="127">
        <v>576.67170980000003</v>
      </c>
      <c r="AC171" s="127">
        <v>818.67399999999998</v>
      </c>
      <c r="AD171" s="127">
        <v>331.42551429999997</v>
      </c>
      <c r="AE171" s="127">
        <v>225.28174189999999</v>
      </c>
      <c r="AF171" s="127">
        <v>677.61</v>
      </c>
      <c r="AG171" s="127">
        <v>1233.5163359999999</v>
      </c>
      <c r="AH171" s="127">
        <v>631.22497410000005</v>
      </c>
      <c r="AI171" s="127">
        <v>754.22029699999996</v>
      </c>
      <c r="AJ171" s="127">
        <v>747.67048709999995</v>
      </c>
      <c r="AK171" s="127">
        <v>1436.617495</v>
      </c>
      <c r="AL171" s="127">
        <v>2329.7008989999999</v>
      </c>
      <c r="AM171" s="127">
        <v>2627.7624900000001</v>
      </c>
      <c r="AN171" s="127">
        <v>924.73265939999999</v>
      </c>
      <c r="AO171" s="127">
        <v>850.70027830000004</v>
      </c>
      <c r="AP171" s="127">
        <v>1238.876201</v>
      </c>
      <c r="AQ171" s="127">
        <v>205.26800449999999</v>
      </c>
      <c r="AR171" s="127">
        <v>429.56449720000001</v>
      </c>
      <c r="AS171" s="127">
        <v>1155.382572</v>
      </c>
      <c r="AT171" s="127">
        <v>1426.1637250000001</v>
      </c>
      <c r="AU171" s="127">
        <v>929.73943240000006</v>
      </c>
      <c r="AV171" s="127">
        <v>741.15674453899192</v>
      </c>
      <c r="AW171" s="127">
        <v>674.98033709011793</v>
      </c>
      <c r="AX171" s="127">
        <v>446.64079845144198</v>
      </c>
      <c r="AY171" s="127">
        <v>427.38041360439803</v>
      </c>
      <c r="AZ171" s="127">
        <v>535.6312811345731</v>
      </c>
      <c r="BA171" s="127">
        <v>429.474165188494</v>
      </c>
      <c r="BB171" s="127">
        <v>326.99024212092513</v>
      </c>
      <c r="BC171" s="127">
        <v>602.94018955426566</v>
      </c>
      <c r="BD171" s="127">
        <v>440.858</v>
      </c>
      <c r="BE171" s="127">
        <v>3323.8290000000002</v>
      </c>
      <c r="BF171" s="127">
        <v>2880.2895640000002</v>
      </c>
      <c r="BG171" s="127">
        <v>9443.1562629172004</v>
      </c>
      <c r="BH171" s="127">
        <v>4371.0495489527248</v>
      </c>
      <c r="BI171" s="127">
        <v>4889.5938698428999</v>
      </c>
      <c r="BJ171" s="127">
        <v>5260.4824494902596</v>
      </c>
      <c r="BK171" s="127">
        <v>1561.7278920768997</v>
      </c>
      <c r="BL171" s="127">
        <v>2942.7901563498394</v>
      </c>
      <c r="BM171" s="127">
        <v>2975.0346508041703</v>
      </c>
      <c r="BN171" s="127">
        <v>3867.3995174050983</v>
      </c>
      <c r="BO171" s="127">
        <v>3513.955426714349</v>
      </c>
      <c r="BP171" s="127">
        <v>3847.6810494715355</v>
      </c>
      <c r="BQ171" s="127">
        <v>3964.4063527057092</v>
      </c>
      <c r="BR171" s="127">
        <v>3932.3581327815914</v>
      </c>
      <c r="BS171" s="127">
        <v>4212.4388064188151</v>
      </c>
      <c r="BT171" s="127">
        <v>5650.2089978050917</v>
      </c>
      <c r="BU171" s="127">
        <v>5844.486740310459</v>
      </c>
      <c r="BV171" s="127">
        <v>5366.9026396697391</v>
      </c>
      <c r="BW171" s="127">
        <v>5453.0800239348355</v>
      </c>
      <c r="BX171" s="127">
        <v>4044.0391721831365</v>
      </c>
      <c r="BY171" s="127">
        <v>3599.8008739503698</v>
      </c>
      <c r="BZ171" s="127">
        <v>3212.0339088280111</v>
      </c>
      <c r="CA171" s="127">
        <v>3171.3253433293889</v>
      </c>
      <c r="CB171" s="127">
        <v>2677.4758995027205</v>
      </c>
      <c r="CC171" s="127">
        <v>3094.2663412724596</v>
      </c>
      <c r="CD171" s="127">
        <v>2294.8248139625202</v>
      </c>
      <c r="CE171" s="127">
        <v>2288.2278305167702</v>
      </c>
      <c r="CF171" s="127">
        <v>2519.0085625852312</v>
      </c>
      <c r="CG171" s="127">
        <v>2470.9958787073251</v>
      </c>
      <c r="CH171" s="127">
        <v>2396.3992446454904</v>
      </c>
      <c r="CI171" s="127">
        <v>2372.4657820120701</v>
      </c>
      <c r="CJ171" s="127">
        <v>2348.15327584035</v>
      </c>
      <c r="CK171" s="127">
        <v>2662.88072499802</v>
      </c>
      <c r="CL171" s="127">
        <v>2564.9530389072002</v>
      </c>
      <c r="CM171" s="127">
        <v>2608.7340000489698</v>
      </c>
      <c r="CN171" s="127">
        <v>2499.8407971565098</v>
      </c>
      <c r="CO171" s="127">
        <v>2877.9603839051797</v>
      </c>
      <c r="CP171" s="127">
        <v>3404.7846279999999</v>
      </c>
      <c r="CQ171" s="127">
        <v>3245.5861623000001</v>
      </c>
      <c r="CR171" s="127">
        <v>3051.4935351999998</v>
      </c>
      <c r="CS171" s="127">
        <v>3047.1929506000001</v>
      </c>
      <c r="CT171" s="127">
        <v>3369.8836187000002</v>
      </c>
      <c r="CU171" s="127">
        <v>3338.6232281999996</v>
      </c>
      <c r="CV171" s="127">
        <v>3396.3663544999999</v>
      </c>
      <c r="CW171" s="127">
        <v>1960.9548731</v>
      </c>
      <c r="CX171" s="127">
        <v>1899.4401338</v>
      </c>
    </row>
    <row r="172" spans="1:102">
      <c r="A172" s="129" t="s">
        <v>500</v>
      </c>
      <c r="B172" s="127" t="s">
        <v>113</v>
      </c>
      <c r="C172" s="127">
        <v>0</v>
      </c>
      <c r="D172" s="127">
        <v>0</v>
      </c>
      <c r="E172" s="127">
        <v>0</v>
      </c>
      <c r="F172" s="127">
        <v>0</v>
      </c>
      <c r="G172" s="127">
        <v>0</v>
      </c>
      <c r="H172" s="127">
        <v>0</v>
      </c>
      <c r="I172" s="127">
        <v>0</v>
      </c>
      <c r="J172" s="127">
        <v>0</v>
      </c>
      <c r="K172" s="127">
        <v>0</v>
      </c>
      <c r="L172" s="127">
        <v>0</v>
      </c>
      <c r="M172" s="127">
        <v>0</v>
      </c>
      <c r="N172" s="127">
        <v>0</v>
      </c>
      <c r="O172" s="127">
        <v>0</v>
      </c>
      <c r="P172" s="127">
        <v>0</v>
      </c>
      <c r="Q172" s="127">
        <v>0</v>
      </c>
      <c r="R172" s="127">
        <v>0</v>
      </c>
      <c r="S172" s="127">
        <v>0</v>
      </c>
      <c r="T172" s="127">
        <v>0</v>
      </c>
      <c r="U172" s="127">
        <v>0</v>
      </c>
      <c r="V172" s="127">
        <v>0</v>
      </c>
      <c r="W172" s="127">
        <v>0</v>
      </c>
      <c r="X172" s="127">
        <v>0</v>
      </c>
      <c r="Y172" s="127">
        <v>0</v>
      </c>
      <c r="Z172" s="127">
        <v>0</v>
      </c>
      <c r="AA172" s="127">
        <v>0</v>
      </c>
      <c r="AB172" s="127">
        <v>0</v>
      </c>
      <c r="AC172" s="127">
        <v>0</v>
      </c>
      <c r="AD172" s="127">
        <v>0</v>
      </c>
      <c r="AE172" s="127">
        <v>0</v>
      </c>
      <c r="AF172" s="127">
        <v>0</v>
      </c>
      <c r="AG172" s="127">
        <v>0</v>
      </c>
      <c r="AH172" s="127">
        <v>0</v>
      </c>
      <c r="AI172" s="127">
        <v>0</v>
      </c>
      <c r="AJ172" s="127">
        <v>0</v>
      </c>
      <c r="AK172" s="127">
        <v>0</v>
      </c>
      <c r="AL172" s="127">
        <v>0</v>
      </c>
      <c r="AM172" s="127">
        <v>0</v>
      </c>
      <c r="AN172" s="127">
        <v>0</v>
      </c>
      <c r="AO172" s="127">
        <v>0</v>
      </c>
      <c r="AP172" s="127">
        <v>0</v>
      </c>
      <c r="AQ172" s="127">
        <v>0</v>
      </c>
      <c r="AR172" s="127">
        <v>0</v>
      </c>
      <c r="AS172" s="127">
        <v>0</v>
      </c>
      <c r="AT172" s="127">
        <v>0</v>
      </c>
      <c r="AU172" s="127">
        <v>0</v>
      </c>
      <c r="AV172" s="127">
        <v>0</v>
      </c>
      <c r="AW172" s="127">
        <v>0</v>
      </c>
      <c r="AX172" s="127">
        <v>0</v>
      </c>
      <c r="AY172" s="127">
        <v>0</v>
      </c>
      <c r="AZ172" s="127">
        <v>0</v>
      </c>
      <c r="BA172" s="127">
        <v>0</v>
      </c>
      <c r="BB172" s="127">
        <v>1.629</v>
      </c>
      <c r="BC172" s="127">
        <v>0.47099999999999997</v>
      </c>
      <c r="BD172" s="127">
        <v>2.8000000000000001E-2</v>
      </c>
      <c r="BE172" s="127">
        <v>2.5000000000000001E-2</v>
      </c>
      <c r="BF172" s="127">
        <v>2.5000000000000001E-2</v>
      </c>
      <c r="BG172" s="127">
        <v>10.708</v>
      </c>
      <c r="BH172" s="127">
        <v>434.27199999999999</v>
      </c>
      <c r="BI172" s="127">
        <v>705.12900000000002</v>
      </c>
      <c r="BJ172" s="127">
        <v>459.58900690307195</v>
      </c>
      <c r="BK172" s="127">
        <v>2260.5291680743517</v>
      </c>
      <c r="BL172" s="127">
        <v>2731.4766529565236</v>
      </c>
      <c r="BM172" s="127">
        <v>2112.0759447738242</v>
      </c>
      <c r="BN172" s="127">
        <v>723.96109723101938</v>
      </c>
      <c r="BO172" s="127">
        <v>615.4280300180958</v>
      </c>
      <c r="BP172" s="127">
        <v>628.99074030718168</v>
      </c>
      <c r="BQ172" s="127">
        <v>5237.3625783482485</v>
      </c>
      <c r="BR172" s="127">
        <v>519.07879332532605</v>
      </c>
      <c r="BS172" s="127">
        <v>2646.0806188338984</v>
      </c>
      <c r="BT172" s="127">
        <v>2482.5444013741026</v>
      </c>
      <c r="BU172" s="127">
        <v>447.60930641896522</v>
      </c>
      <c r="BV172" s="127">
        <v>238.30061601955776</v>
      </c>
      <c r="BW172" s="127">
        <v>226.51028490179641</v>
      </c>
      <c r="BX172" s="127">
        <v>261.28424239754429</v>
      </c>
      <c r="BY172" s="127">
        <v>193.54789242038194</v>
      </c>
      <c r="BZ172" s="127">
        <v>214.78899594753307</v>
      </c>
      <c r="CA172" s="127">
        <v>363.41472157564613</v>
      </c>
      <c r="CB172" s="127">
        <v>357.79042430901478</v>
      </c>
      <c r="CC172" s="127">
        <v>326.0999735594109</v>
      </c>
      <c r="CD172" s="127">
        <v>315.324974474633</v>
      </c>
      <c r="CE172" s="127">
        <v>845.65598136821393</v>
      </c>
      <c r="CF172" s="127">
        <v>851.69075023198047</v>
      </c>
      <c r="CG172" s="127">
        <v>1355.6285212696098</v>
      </c>
      <c r="CH172" s="127">
        <v>1670.3784914791299</v>
      </c>
      <c r="CI172" s="127">
        <v>1340.283859810942</v>
      </c>
      <c r="CJ172" s="127">
        <v>4137.1483695032139</v>
      </c>
      <c r="CK172" s="127">
        <v>61.978119179052996</v>
      </c>
      <c r="CL172" s="127">
        <v>62.331144673699995</v>
      </c>
      <c r="CM172" s="127">
        <v>56.942623271924006</v>
      </c>
      <c r="CN172" s="127">
        <v>78.63885815363399</v>
      </c>
      <c r="CO172" s="127">
        <v>72.144407030609003</v>
      </c>
      <c r="CP172" s="127">
        <v>308.52524</v>
      </c>
      <c r="CQ172" s="127">
        <v>318.08799758869998</v>
      </c>
      <c r="CR172" s="127">
        <v>815.96660336836999</v>
      </c>
      <c r="CS172" s="127">
        <v>832.50612651699987</v>
      </c>
      <c r="CT172" s="127">
        <v>881.30677439999988</v>
      </c>
      <c r="CU172" s="127">
        <v>854.31278000999998</v>
      </c>
      <c r="CV172" s="127">
        <v>824.02328071000011</v>
      </c>
      <c r="CW172" s="127">
        <v>885.87685743000009</v>
      </c>
      <c r="CX172" s="127">
        <v>51.275279479999995</v>
      </c>
    </row>
    <row r="173" spans="1:102">
      <c r="A173" s="129" t="s">
        <v>501</v>
      </c>
      <c r="B173" s="127" t="s">
        <v>113</v>
      </c>
      <c r="C173" s="127">
        <v>0</v>
      </c>
      <c r="D173" s="127">
        <v>0</v>
      </c>
      <c r="E173" s="127">
        <v>0</v>
      </c>
      <c r="F173" s="127">
        <v>0</v>
      </c>
      <c r="G173" s="127">
        <v>0</v>
      </c>
      <c r="H173" s="127">
        <v>0</v>
      </c>
      <c r="I173" s="127">
        <v>0</v>
      </c>
      <c r="J173" s="127">
        <v>0</v>
      </c>
      <c r="K173" s="127">
        <v>0</v>
      </c>
      <c r="L173" s="127">
        <v>0</v>
      </c>
      <c r="M173" s="127">
        <v>0</v>
      </c>
      <c r="N173" s="127">
        <v>0</v>
      </c>
      <c r="O173" s="127">
        <v>0</v>
      </c>
      <c r="P173" s="127">
        <v>0</v>
      </c>
      <c r="Q173" s="127">
        <v>0</v>
      </c>
      <c r="R173" s="127">
        <v>0</v>
      </c>
      <c r="S173" s="127">
        <v>0</v>
      </c>
      <c r="T173" s="127">
        <v>0</v>
      </c>
      <c r="U173" s="127">
        <v>0</v>
      </c>
      <c r="V173" s="127">
        <v>0</v>
      </c>
      <c r="W173" s="127">
        <v>0</v>
      </c>
      <c r="X173" s="127">
        <v>0</v>
      </c>
      <c r="Y173" s="127">
        <v>0</v>
      </c>
      <c r="Z173" s="127">
        <v>0</v>
      </c>
      <c r="AA173" s="127">
        <v>0</v>
      </c>
      <c r="AB173" s="127">
        <v>0</v>
      </c>
      <c r="AC173" s="127">
        <v>0</v>
      </c>
      <c r="AD173" s="127">
        <v>0</v>
      </c>
      <c r="AE173" s="127">
        <v>0</v>
      </c>
      <c r="AF173" s="127">
        <v>0</v>
      </c>
      <c r="AG173" s="127">
        <v>0</v>
      </c>
      <c r="AH173" s="127">
        <v>0</v>
      </c>
      <c r="AI173" s="127">
        <v>0</v>
      </c>
      <c r="AJ173" s="127">
        <v>0</v>
      </c>
      <c r="AK173" s="127">
        <v>0</v>
      </c>
      <c r="AL173" s="127">
        <v>0</v>
      </c>
      <c r="AM173" s="127">
        <v>0</v>
      </c>
      <c r="AN173" s="127">
        <v>0</v>
      </c>
      <c r="AO173" s="127">
        <v>0</v>
      </c>
      <c r="AP173" s="127">
        <v>0</v>
      </c>
      <c r="AQ173" s="127">
        <v>0</v>
      </c>
      <c r="AR173" s="127">
        <v>0</v>
      </c>
      <c r="AS173" s="127">
        <v>0</v>
      </c>
      <c r="AT173" s="127">
        <v>0</v>
      </c>
      <c r="AU173" s="127">
        <v>0</v>
      </c>
      <c r="AV173" s="127">
        <v>0</v>
      </c>
      <c r="AW173" s="127">
        <v>0</v>
      </c>
      <c r="AX173" s="127">
        <v>0</v>
      </c>
      <c r="AY173" s="127">
        <v>0</v>
      </c>
      <c r="AZ173" s="127">
        <v>0</v>
      </c>
      <c r="BA173" s="127">
        <v>0</v>
      </c>
      <c r="BB173" s="127">
        <v>2839.2640000000001</v>
      </c>
      <c r="BC173" s="127">
        <v>2969.6712210000001</v>
      </c>
      <c r="BD173" s="127">
        <v>1546.15</v>
      </c>
      <c r="BE173" s="127">
        <v>1142.438935228224</v>
      </c>
      <c r="BF173" s="127">
        <v>208.91296741989404</v>
      </c>
      <c r="BG173" s="127">
        <v>2156.7835944511312</v>
      </c>
      <c r="BH173" s="127">
        <v>228.70938348055554</v>
      </c>
      <c r="BI173" s="127">
        <v>202.53189393157632</v>
      </c>
      <c r="BJ173" s="127">
        <v>351.12179567160501</v>
      </c>
      <c r="BK173" s="127">
        <v>2077.5401351976466</v>
      </c>
      <c r="BL173" s="127">
        <v>1540.7278506316466</v>
      </c>
      <c r="BM173" s="127">
        <v>1050.2033434599659</v>
      </c>
      <c r="BN173" s="127">
        <v>1130.1289553653196</v>
      </c>
      <c r="BO173" s="127">
        <v>987.66839643076901</v>
      </c>
      <c r="BP173" s="127">
        <v>1098.8384421585952</v>
      </c>
      <c r="BQ173" s="127">
        <v>1132.4448790560602</v>
      </c>
      <c r="BR173" s="127">
        <v>1597.0455342409568</v>
      </c>
      <c r="BS173" s="127">
        <v>929.70398190280184</v>
      </c>
      <c r="BT173" s="127">
        <v>949.67847981592126</v>
      </c>
      <c r="BU173" s="127">
        <v>1030.6767674038169</v>
      </c>
      <c r="BV173" s="127">
        <v>858.54495202204168</v>
      </c>
      <c r="BW173" s="127">
        <v>776.50206998418469</v>
      </c>
      <c r="BX173" s="127">
        <v>1330.2661718721934</v>
      </c>
      <c r="BY173" s="127">
        <v>1122.858713524804</v>
      </c>
      <c r="BZ173" s="127">
        <v>1268.2555619959194</v>
      </c>
      <c r="CA173" s="127">
        <v>482.81589783558377</v>
      </c>
      <c r="CB173" s="127">
        <v>535.66043940676798</v>
      </c>
      <c r="CC173" s="127">
        <v>613.92409520530703</v>
      </c>
      <c r="CD173" s="127">
        <v>521.04593807690105</v>
      </c>
      <c r="CE173" s="127">
        <v>555.407956499698</v>
      </c>
      <c r="CF173" s="127">
        <v>448.49110975961651</v>
      </c>
      <c r="CG173" s="127">
        <v>644.91602387418504</v>
      </c>
      <c r="CH173" s="127">
        <v>1209.2870318557</v>
      </c>
      <c r="CI173" s="127">
        <v>956.49319081068393</v>
      </c>
      <c r="CJ173" s="127">
        <v>926.39616329053104</v>
      </c>
      <c r="CK173" s="127">
        <v>780.43785477220104</v>
      </c>
      <c r="CL173" s="127">
        <v>716.38485491129995</v>
      </c>
      <c r="CM173" s="127">
        <v>702.46878138784791</v>
      </c>
      <c r="CN173" s="127">
        <v>654.95751708593798</v>
      </c>
      <c r="CO173" s="127">
        <v>750.47840934675298</v>
      </c>
      <c r="CP173" s="127">
        <v>939.88520200000005</v>
      </c>
      <c r="CQ173" s="127">
        <v>777.08423100000005</v>
      </c>
      <c r="CR173" s="127">
        <v>5806.231006</v>
      </c>
      <c r="CS173" s="127">
        <v>7005.2262299999993</v>
      </c>
      <c r="CT173" s="127">
        <v>781.75659569999993</v>
      </c>
      <c r="CU173" s="127">
        <v>832.93263789999992</v>
      </c>
      <c r="CV173" s="127">
        <v>588.55339070000002</v>
      </c>
      <c r="CW173" s="127">
        <v>453.56486701000006</v>
      </c>
      <c r="CX173" s="127">
        <v>603.54037189999985</v>
      </c>
    </row>
    <row r="174" spans="1:102">
      <c r="A174" s="130" t="s">
        <v>502</v>
      </c>
      <c r="B174" s="127">
        <v>6389.3596427000002</v>
      </c>
      <c r="C174" s="127">
        <v>17411.443362900001</v>
      </c>
      <c r="D174" s="127">
        <v>17881.686949399998</v>
      </c>
      <c r="E174" s="127">
        <v>19860.174496300002</v>
      </c>
      <c r="F174" s="127">
        <v>17927.767387299999</v>
      </c>
      <c r="G174" s="127">
        <v>16152.3552184</v>
      </c>
      <c r="H174" s="127">
        <v>22887.339283199999</v>
      </c>
      <c r="I174" s="127">
        <v>20953.014960500001</v>
      </c>
      <c r="J174" s="127">
        <v>22127.339751</v>
      </c>
      <c r="K174" s="127">
        <v>29545.792314499995</v>
      </c>
      <c r="L174" s="127">
        <v>28065.945202499999</v>
      </c>
      <c r="M174" s="127">
        <v>32390.923606299999</v>
      </c>
      <c r="N174" s="127">
        <v>38274.378291400004</v>
      </c>
      <c r="O174" s="127">
        <v>28019.783885000001</v>
      </c>
      <c r="P174" s="127">
        <v>26395.569873699998</v>
      </c>
      <c r="Q174" s="127">
        <v>26793.539454000002</v>
      </c>
      <c r="R174" s="127">
        <v>28381.440175700005</v>
      </c>
      <c r="S174" s="127">
        <v>24322.792091399999</v>
      </c>
      <c r="T174" s="127">
        <v>35688.518333300002</v>
      </c>
      <c r="U174" s="127">
        <v>28203.468763600002</v>
      </c>
      <c r="V174" s="127">
        <v>33700.583506800001</v>
      </c>
      <c r="W174" s="127">
        <v>33391.714222199997</v>
      </c>
      <c r="X174" s="127">
        <v>32862.859717500003</v>
      </c>
      <c r="Y174" s="127">
        <v>34619.335825499998</v>
      </c>
      <c r="Z174" s="127">
        <v>30876.889591400002</v>
      </c>
      <c r="AA174" s="127">
        <v>28004.051193299998</v>
      </c>
      <c r="AB174" s="127">
        <v>30415.388603999996</v>
      </c>
      <c r="AC174" s="127">
        <v>22196.331464000003</v>
      </c>
      <c r="AD174" s="127">
        <v>24348.246702699998</v>
      </c>
      <c r="AE174" s="127">
        <v>22709.922470499998</v>
      </c>
      <c r="AF174" s="127">
        <v>32401.811806000002</v>
      </c>
      <c r="AG174" s="127">
        <v>26174.149558900001</v>
      </c>
      <c r="AH174" s="127">
        <v>28426.501952099999</v>
      </c>
      <c r="AI174" s="127">
        <v>29616.410507000001</v>
      </c>
      <c r="AJ174" s="127">
        <v>37806.653909300003</v>
      </c>
      <c r="AK174" s="127">
        <v>35613.067191000002</v>
      </c>
      <c r="AL174" s="127">
        <v>27702.501160999997</v>
      </c>
      <c r="AM174" s="127">
        <v>19830.353051800001</v>
      </c>
      <c r="AN174" s="127">
        <v>24740.9882765</v>
      </c>
      <c r="AO174" s="127">
        <v>24695.054861800003</v>
      </c>
      <c r="AP174" s="127">
        <v>20712.5028179</v>
      </c>
      <c r="AQ174" s="127">
        <v>21176.177616099998</v>
      </c>
      <c r="AR174" s="127">
        <v>26991.275120300001</v>
      </c>
      <c r="AS174" s="127">
        <v>35324.236992799997</v>
      </c>
      <c r="AT174" s="127">
        <v>37788.600022099999</v>
      </c>
      <c r="AU174" s="127">
        <v>31864.108011600005</v>
      </c>
      <c r="AV174" s="127">
        <v>29397.088322290947</v>
      </c>
      <c r="AW174" s="127">
        <v>27332.078222137177</v>
      </c>
      <c r="AX174" s="127">
        <v>28182.694346812503</v>
      </c>
      <c r="AY174" s="127">
        <v>51442.784708085892</v>
      </c>
      <c r="AZ174" s="127">
        <v>27493.110145066203</v>
      </c>
      <c r="BA174" s="127">
        <v>39768.508109164803</v>
      </c>
      <c r="BB174" s="127">
        <v>39733.528510217751</v>
      </c>
      <c r="BC174" s="127">
        <v>32830.782617690304</v>
      </c>
      <c r="BD174" s="127">
        <v>32656.839476999998</v>
      </c>
      <c r="BE174" s="127">
        <v>33853.931921251111</v>
      </c>
      <c r="BF174" s="127">
        <v>27334.212803670001</v>
      </c>
      <c r="BG174" s="127">
        <v>24543.20039940453</v>
      </c>
      <c r="BH174" s="127">
        <v>25450.73151817546</v>
      </c>
      <c r="BI174" s="127">
        <v>39773.652492518137</v>
      </c>
      <c r="BJ174" s="127">
        <v>31428.157231892168</v>
      </c>
      <c r="BK174" s="127">
        <v>34922.787326726975</v>
      </c>
      <c r="BL174" s="127">
        <v>48192.138209728306</v>
      </c>
      <c r="BM174" s="127">
        <v>36624.930929966707</v>
      </c>
      <c r="BN174" s="127">
        <v>31569.133119797647</v>
      </c>
      <c r="BO174" s="127">
        <v>36414.496239486471</v>
      </c>
      <c r="BP174" s="127">
        <v>34834.989388819318</v>
      </c>
      <c r="BQ174" s="127">
        <v>35270.535564926286</v>
      </c>
      <c r="BR174" s="127">
        <v>35137.739667621041</v>
      </c>
      <c r="BS174" s="127">
        <v>41270.344201185821</v>
      </c>
      <c r="BT174" s="127">
        <v>45522.778145109623</v>
      </c>
      <c r="BU174" s="127">
        <v>51030.973810969881</v>
      </c>
      <c r="BV174" s="127">
        <v>50086.694997925704</v>
      </c>
      <c r="BW174" s="127">
        <v>49487.595330419354</v>
      </c>
      <c r="BX174" s="127">
        <v>52408.962905238965</v>
      </c>
      <c r="BY174" s="127">
        <v>55815.875883635475</v>
      </c>
      <c r="BZ174" s="127">
        <v>53102.410643025753</v>
      </c>
      <c r="CA174" s="127">
        <v>59040.816270420386</v>
      </c>
      <c r="CB174" s="127">
        <v>52710.786635388671</v>
      </c>
      <c r="CC174" s="127">
        <v>50789.819437298007</v>
      </c>
      <c r="CD174" s="127">
        <v>45708.136491388694</v>
      </c>
      <c r="CE174" s="127">
        <v>45138.207458605022</v>
      </c>
      <c r="CF174" s="127">
        <v>44776.569561116536</v>
      </c>
      <c r="CG174" s="127">
        <v>43330.944019409377</v>
      </c>
      <c r="CH174" s="127">
        <v>42338.784737129863</v>
      </c>
      <c r="CI174" s="127">
        <v>45974.187117142603</v>
      </c>
      <c r="CJ174" s="127">
        <v>43084.478032768835</v>
      </c>
      <c r="CK174" s="127">
        <v>40736.555387052744</v>
      </c>
      <c r="CL174" s="127">
        <v>40475.068844286499</v>
      </c>
      <c r="CM174" s="127">
        <v>43156.091347407484</v>
      </c>
      <c r="CN174" s="127">
        <v>41428.238642544042</v>
      </c>
      <c r="CO174" s="127">
        <v>42369.188464340958</v>
      </c>
      <c r="CP174" s="127">
        <v>45582.815745</v>
      </c>
      <c r="CQ174" s="127">
        <v>49049.187137920002</v>
      </c>
      <c r="CR174" s="127">
        <v>67432.268115379993</v>
      </c>
      <c r="CS174" s="127">
        <v>65092.50598572001</v>
      </c>
      <c r="CT174" s="127">
        <v>61911.728120450003</v>
      </c>
      <c r="CU174" s="127">
        <v>61082.445453170003</v>
      </c>
      <c r="CV174" s="127">
        <v>63683.183182472989</v>
      </c>
      <c r="CW174" s="127">
        <v>74763.219026166</v>
      </c>
      <c r="CX174" s="127">
        <v>78682.408508726017</v>
      </c>
    </row>
    <row r="175" spans="1:102">
      <c r="A175" s="131" t="s">
        <v>503</v>
      </c>
      <c r="B175" s="127">
        <v>1.7961999999999999E-2</v>
      </c>
      <c r="C175" s="127">
        <v>2.2380479000000002</v>
      </c>
      <c r="D175" s="127">
        <v>2.2692561000000002</v>
      </c>
      <c r="E175" s="127">
        <v>2.7164963000000002</v>
      </c>
      <c r="F175" s="127">
        <v>2.3519538</v>
      </c>
      <c r="G175" s="127">
        <v>3.6671383999999998</v>
      </c>
      <c r="H175" s="127">
        <v>14.073801899999999</v>
      </c>
      <c r="I175" s="127">
        <v>11.358984299999999</v>
      </c>
      <c r="J175" s="127">
        <v>13.265242499999999</v>
      </c>
      <c r="K175" s="127">
        <v>10.8959405</v>
      </c>
      <c r="L175" s="127">
        <v>11.402953500000001</v>
      </c>
      <c r="M175" s="127">
        <v>20.011697300000002</v>
      </c>
      <c r="N175" s="127">
        <v>18.105596299999998</v>
      </c>
      <c r="O175" s="127">
        <v>20.5860181</v>
      </c>
      <c r="P175" s="127">
        <v>15.2564017</v>
      </c>
      <c r="Q175" s="127">
        <v>27.713000000000001</v>
      </c>
      <c r="R175" s="127">
        <v>29.710445700000001</v>
      </c>
      <c r="S175" s="127">
        <v>28.647627799999999</v>
      </c>
      <c r="T175" s="127">
        <v>24.199435300000001</v>
      </c>
      <c r="U175" s="127">
        <v>23.291406599999998</v>
      </c>
      <c r="V175" s="127">
        <v>59.090441300000002</v>
      </c>
      <c r="W175" s="127">
        <v>56.018780200000002</v>
      </c>
      <c r="X175" s="127">
        <v>47.271238500000003</v>
      </c>
      <c r="Y175" s="127">
        <v>52.097164499999998</v>
      </c>
      <c r="Z175" s="127">
        <v>51.461168399999998</v>
      </c>
      <c r="AA175" s="127">
        <v>50.512773299999999</v>
      </c>
      <c r="AB175" s="127">
        <v>96.389324000000002</v>
      </c>
      <c r="AC175" s="127">
        <v>51.960999999999999</v>
      </c>
      <c r="AD175" s="127">
        <v>47.599869300000002</v>
      </c>
      <c r="AE175" s="127">
        <v>46.612239500000001</v>
      </c>
      <c r="AF175" s="127">
        <v>46.744</v>
      </c>
      <c r="AG175" s="127">
        <v>254.91620280000001</v>
      </c>
      <c r="AH175" s="127">
        <v>280.53829109999998</v>
      </c>
      <c r="AI175" s="127">
        <v>304.066146</v>
      </c>
      <c r="AJ175" s="127">
        <v>512.18123730000002</v>
      </c>
      <c r="AK175" s="127">
        <v>274.44060500000001</v>
      </c>
      <c r="AL175" s="127">
        <v>52.614550999999999</v>
      </c>
      <c r="AM175" s="127">
        <v>50.833522799999997</v>
      </c>
      <c r="AN175" s="127">
        <v>51.577502500000001</v>
      </c>
      <c r="AO175" s="127">
        <v>49.295662800000002</v>
      </c>
      <c r="AP175" s="127">
        <v>54.204737399999999</v>
      </c>
      <c r="AQ175" s="127">
        <v>49.345777099999999</v>
      </c>
      <c r="AR175" s="127">
        <v>98.486397299999993</v>
      </c>
      <c r="AS175" s="127">
        <v>108.99738480000001</v>
      </c>
      <c r="AT175" s="127">
        <v>156.38261510000001</v>
      </c>
      <c r="AU175" s="127">
        <v>53.007107599999998</v>
      </c>
      <c r="AV175" s="127">
        <v>66.811686061220698</v>
      </c>
      <c r="AW175" s="127">
        <v>83.767428477104204</v>
      </c>
      <c r="AX175" s="127">
        <v>48.431684998499698</v>
      </c>
      <c r="AY175" s="127">
        <v>55.928456826896799</v>
      </c>
      <c r="AZ175" s="127">
        <v>63.028952500507394</v>
      </c>
      <c r="BA175" s="127">
        <v>58.916502562850297</v>
      </c>
      <c r="BB175" s="127">
        <v>69.903846153218126</v>
      </c>
      <c r="BC175" s="127">
        <v>36.941314974938393</v>
      </c>
      <c r="BD175" s="127">
        <v>24.701000000000001</v>
      </c>
      <c r="BE175" s="127">
        <v>29.024999999999999</v>
      </c>
      <c r="BF175" s="127">
        <v>7.194763</v>
      </c>
      <c r="BG175" s="127">
        <v>4.7998886936999998</v>
      </c>
      <c r="BH175" s="127">
        <v>9.8170000000000002</v>
      </c>
      <c r="BI175" s="127">
        <v>6.5676885628458246</v>
      </c>
      <c r="BJ175" s="127">
        <v>11.074486300824786</v>
      </c>
      <c r="BK175" s="127">
        <v>22.573964701347329</v>
      </c>
      <c r="BL175" s="127">
        <v>52.547237189999919</v>
      </c>
      <c r="BM175" s="127">
        <v>97.150785709901854</v>
      </c>
      <c r="BN175" s="127">
        <v>69.702608729220572</v>
      </c>
      <c r="BO175" s="127">
        <v>74.944019517210634</v>
      </c>
      <c r="BP175" s="127">
        <v>57.664596458854227</v>
      </c>
      <c r="BQ175" s="127">
        <v>56.083646562731765</v>
      </c>
      <c r="BR175" s="127">
        <v>65.738827537155998</v>
      </c>
      <c r="BS175" s="127">
        <v>34.303688818983574</v>
      </c>
      <c r="BT175" s="127">
        <v>48.131574292553452</v>
      </c>
      <c r="BU175" s="127">
        <v>43.546484468607467</v>
      </c>
      <c r="BV175" s="127">
        <v>58.146663361274577</v>
      </c>
      <c r="BW175" s="127">
        <v>56.69443534316089</v>
      </c>
      <c r="BX175" s="127">
        <v>117.97318174714009</v>
      </c>
      <c r="BY175" s="127">
        <v>88.165234516353991</v>
      </c>
      <c r="BZ175" s="127">
        <v>116.10573294932263</v>
      </c>
      <c r="CA175" s="127">
        <v>115.95881149948752</v>
      </c>
      <c r="CB175" s="127">
        <v>131.2855175597681</v>
      </c>
      <c r="CC175" s="127">
        <v>149.499190541742</v>
      </c>
      <c r="CD175" s="127">
        <v>60.568118885726008</v>
      </c>
      <c r="CE175" s="127">
        <v>61.813306834628001</v>
      </c>
      <c r="CF175" s="127">
        <v>86.08782292309624</v>
      </c>
      <c r="CG175" s="127">
        <v>67.04912860808713</v>
      </c>
      <c r="CH175" s="127">
        <v>82.326689221050003</v>
      </c>
      <c r="CI175" s="127">
        <v>118.84898207776398</v>
      </c>
      <c r="CJ175" s="127">
        <v>54.330592546776003</v>
      </c>
      <c r="CK175" s="127">
        <v>57.275955959491</v>
      </c>
      <c r="CL175" s="127">
        <v>59.965277392799997</v>
      </c>
      <c r="CM175" s="127">
        <v>102.13062358584799</v>
      </c>
      <c r="CN175" s="127">
        <v>86.190551661147992</v>
      </c>
      <c r="CO175" s="127">
        <v>106.779338980673</v>
      </c>
      <c r="CP175" s="127">
        <v>102.201122</v>
      </c>
      <c r="CQ175" s="127">
        <v>71.590527030000004</v>
      </c>
      <c r="CR175" s="127">
        <v>131.87913458</v>
      </c>
      <c r="CS175" s="127">
        <v>107.81039492000001</v>
      </c>
      <c r="CT175" s="127">
        <v>104.18050531</v>
      </c>
      <c r="CU175" s="127">
        <v>98.465720770000019</v>
      </c>
      <c r="CV175" s="127">
        <v>59.889669273000003</v>
      </c>
      <c r="CW175" s="127">
        <v>34.752360465999999</v>
      </c>
      <c r="CX175" s="127">
        <v>93.814982626000003</v>
      </c>
    </row>
    <row r="176" spans="1:102">
      <c r="A176" s="130" t="s">
        <v>504</v>
      </c>
      <c r="B176" s="127">
        <v>450.02012330000002</v>
      </c>
      <c r="C176" s="127">
        <v>1212.885119</v>
      </c>
      <c r="D176" s="127">
        <v>1459.3257180000001</v>
      </c>
      <c r="E176" s="127">
        <v>1388.3230000000001</v>
      </c>
      <c r="F176" s="127">
        <v>1276.2826669999999</v>
      </c>
      <c r="G176" s="127">
        <v>1639.8864759999999</v>
      </c>
      <c r="H176" s="127">
        <v>1209.4639299999999</v>
      </c>
      <c r="I176" s="127">
        <v>1534.3704290000001</v>
      </c>
      <c r="J176" s="127">
        <v>2141.1037919999999</v>
      </c>
      <c r="K176" s="127">
        <v>2745.0633619999999</v>
      </c>
      <c r="L176" s="127">
        <v>1837.1435280000001</v>
      </c>
      <c r="M176" s="127">
        <v>1912.137927</v>
      </c>
      <c r="N176" s="127">
        <v>1770.7283159999999</v>
      </c>
      <c r="O176" s="127">
        <v>2140.149097</v>
      </c>
      <c r="P176" s="127">
        <v>2599.1799500000002</v>
      </c>
      <c r="Q176" s="127">
        <v>2439.3820000000001</v>
      </c>
      <c r="R176" s="127">
        <v>2183.6342960000002</v>
      </c>
      <c r="S176" s="127">
        <v>2115.5199710000002</v>
      </c>
      <c r="T176" s="127">
        <v>2454.8010810000001</v>
      </c>
      <c r="U176" s="127">
        <v>1628.203602</v>
      </c>
      <c r="V176" s="127">
        <v>1708.947887</v>
      </c>
      <c r="W176" s="127">
        <v>2004.615542</v>
      </c>
      <c r="X176" s="127">
        <v>1884.108299</v>
      </c>
      <c r="Y176" s="127">
        <v>2624.3514260000002</v>
      </c>
      <c r="Z176" s="127">
        <v>2338.854394</v>
      </c>
      <c r="AA176" s="127">
        <v>2262.3680989999998</v>
      </c>
      <c r="AB176" s="127">
        <v>2396.3388690000002</v>
      </c>
      <c r="AC176" s="127">
        <v>1967.4182249999999</v>
      </c>
      <c r="AD176" s="127">
        <v>1778.0295020000001</v>
      </c>
      <c r="AE176" s="127">
        <v>1701.042614</v>
      </c>
      <c r="AF176" s="127">
        <v>2912.3389999999999</v>
      </c>
      <c r="AG176" s="127">
        <v>3268.612357</v>
      </c>
      <c r="AH176" s="127">
        <v>2927.1333509999999</v>
      </c>
      <c r="AI176" s="127">
        <v>3142.8626669999999</v>
      </c>
      <c r="AJ176" s="127">
        <v>2921.521632</v>
      </c>
      <c r="AK176" s="127">
        <v>3784.680989</v>
      </c>
      <c r="AL176" s="127">
        <v>3466.7661830000002</v>
      </c>
      <c r="AM176" s="127">
        <v>2093.0332790000002</v>
      </c>
      <c r="AN176" s="127">
        <v>2022.9327310000001</v>
      </c>
      <c r="AO176" s="127">
        <v>2828.6873460000002</v>
      </c>
      <c r="AP176" s="127">
        <v>2444.7349949999998</v>
      </c>
      <c r="AQ176" s="127">
        <v>2340.585458</v>
      </c>
      <c r="AR176" s="127">
        <v>2900.2821130000002</v>
      </c>
      <c r="AS176" s="127">
        <v>4363.8955489999998</v>
      </c>
      <c r="AT176" s="127">
        <v>3550.6776620000001</v>
      </c>
      <c r="AU176" s="127">
        <v>6056.3969619999998</v>
      </c>
      <c r="AV176" s="127">
        <v>4096.1792670672821</v>
      </c>
      <c r="AW176" s="127">
        <v>5079.1583969270196</v>
      </c>
      <c r="AX176" s="127">
        <v>4528.7778081765264</v>
      </c>
      <c r="AY176" s="127">
        <v>3460.0027358795469</v>
      </c>
      <c r="AZ176" s="127">
        <v>2757.8959696508327</v>
      </c>
      <c r="BA176" s="127">
        <v>4344.520007961697</v>
      </c>
      <c r="BB176" s="127">
        <v>3424.4212812219457</v>
      </c>
      <c r="BC176" s="127">
        <v>3301.4310169638075</v>
      </c>
      <c r="BD176" s="127">
        <v>2220.8589999999999</v>
      </c>
      <c r="BE176" s="127">
        <v>2024.2829999999999</v>
      </c>
      <c r="BF176" s="127">
        <v>2689.7055369999998</v>
      </c>
      <c r="BG176" s="127">
        <v>2518.76532675</v>
      </c>
      <c r="BH176" s="127">
        <v>2631.3789999999999</v>
      </c>
      <c r="BI176" s="127">
        <v>9184.5412539415247</v>
      </c>
      <c r="BJ176" s="127">
        <v>2533.9648238941963</v>
      </c>
      <c r="BK176" s="127">
        <v>2678.1631552809531</v>
      </c>
      <c r="BL176" s="127">
        <v>4615.10106446586</v>
      </c>
      <c r="BM176" s="127">
        <v>3811.7144783954514</v>
      </c>
      <c r="BN176" s="127">
        <v>3810.5860020921846</v>
      </c>
      <c r="BO176" s="127">
        <v>4024.6899038515185</v>
      </c>
      <c r="BP176" s="127">
        <v>3225.2739879230667</v>
      </c>
      <c r="BQ176" s="127">
        <v>3626.664438885256</v>
      </c>
      <c r="BR176" s="127">
        <v>3281.229168322343</v>
      </c>
      <c r="BS176" s="127">
        <v>4627.1803729400763</v>
      </c>
      <c r="BT176" s="127">
        <v>4964.4505611408204</v>
      </c>
      <c r="BU176" s="127">
        <v>4626.2943439699275</v>
      </c>
      <c r="BV176" s="127">
        <v>4384.6285522015278</v>
      </c>
      <c r="BW176" s="127">
        <v>5106.8874117863352</v>
      </c>
      <c r="BX176" s="127">
        <v>5559.7285954550161</v>
      </c>
      <c r="BY176" s="127">
        <v>6630.1932331693024</v>
      </c>
      <c r="BZ176" s="127">
        <v>6526.5081228146191</v>
      </c>
      <c r="CA176" s="127">
        <v>6957.2904251551554</v>
      </c>
      <c r="CB176" s="127">
        <v>7073.6029861028192</v>
      </c>
      <c r="CC176" s="127">
        <v>7677.5569049758133</v>
      </c>
      <c r="CD176" s="127">
        <v>7170.9350649169328</v>
      </c>
      <c r="CE176" s="127">
        <v>7483.8101095040265</v>
      </c>
      <c r="CF176" s="127">
        <v>7730.056375657131</v>
      </c>
      <c r="CG176" s="127">
        <v>7801.9863703010924</v>
      </c>
      <c r="CH176" s="127">
        <v>7845.4720074409915</v>
      </c>
      <c r="CI176" s="127">
        <v>8788.3271413149578</v>
      </c>
      <c r="CJ176" s="127">
        <v>5830.2485537964485</v>
      </c>
      <c r="CK176" s="127">
        <v>5929.9105627326762</v>
      </c>
      <c r="CL176" s="127">
        <v>5516.1761495361006</v>
      </c>
      <c r="CM176" s="127">
        <v>4852.1934534130396</v>
      </c>
      <c r="CN176" s="127">
        <v>4516.3841851118395</v>
      </c>
      <c r="CO176" s="127">
        <v>4122.4611039684714</v>
      </c>
      <c r="CP176" s="127">
        <v>3546.6309649999998</v>
      </c>
      <c r="CQ176" s="127">
        <v>5092.4257459999999</v>
      </c>
      <c r="CR176" s="127">
        <v>18018.221266</v>
      </c>
      <c r="CS176" s="127">
        <v>10015.697431000001</v>
      </c>
      <c r="CT176" s="127">
        <v>6570.6574419999997</v>
      </c>
      <c r="CU176" s="127">
        <v>5146.1577420000003</v>
      </c>
      <c r="CV176" s="127">
        <v>3702.6590990000004</v>
      </c>
      <c r="CW176" s="127">
        <v>4663.5450360000004</v>
      </c>
      <c r="CX176" s="127">
        <v>4143.7946959999999</v>
      </c>
    </row>
    <row r="177" spans="1:102">
      <c r="A177" s="129" t="s">
        <v>505</v>
      </c>
      <c r="B177" s="127">
        <v>675.5934006</v>
      </c>
      <c r="C177" s="127">
        <v>2186.1708570000001</v>
      </c>
      <c r="D177" s="127">
        <v>2461.355771</v>
      </c>
      <c r="E177" s="127">
        <v>2630.5369999999998</v>
      </c>
      <c r="F177" s="127">
        <v>2470.7165690000002</v>
      </c>
      <c r="G177" s="127">
        <v>2091.0712239999998</v>
      </c>
      <c r="H177" s="127">
        <v>3834.4736370000001</v>
      </c>
      <c r="I177" s="127">
        <v>2605.6589669999998</v>
      </c>
      <c r="J177" s="127">
        <v>3159.5661490000002</v>
      </c>
      <c r="K177" s="127">
        <v>7490.8379839999998</v>
      </c>
      <c r="L177" s="127">
        <v>8445.9063239999996</v>
      </c>
      <c r="M177" s="127">
        <v>9633.9572960000005</v>
      </c>
      <c r="N177" s="127">
        <v>11125.89826</v>
      </c>
      <c r="O177" s="127">
        <v>6183.7964099999999</v>
      </c>
      <c r="P177" s="127">
        <v>6550.2024890000002</v>
      </c>
      <c r="Q177" s="127">
        <v>7121.8410000000003</v>
      </c>
      <c r="R177" s="127">
        <v>6018.6278789999997</v>
      </c>
      <c r="S177" s="127">
        <v>7792.9513699999998</v>
      </c>
      <c r="T177" s="127">
        <v>9521.98884</v>
      </c>
      <c r="U177" s="127">
        <v>8973.2662619999992</v>
      </c>
      <c r="V177" s="127">
        <v>13726.51511</v>
      </c>
      <c r="W177" s="127">
        <v>6408.3116470000004</v>
      </c>
      <c r="X177" s="127">
        <v>9448.9257429999998</v>
      </c>
      <c r="Y177" s="127">
        <v>10673.242700000001</v>
      </c>
      <c r="Z177" s="127">
        <v>8220.8256560000009</v>
      </c>
      <c r="AA177" s="127">
        <v>7131.6959870000001</v>
      </c>
      <c r="AB177" s="127">
        <v>7781.2727029999996</v>
      </c>
      <c r="AC177" s="127">
        <v>5622.7120000000004</v>
      </c>
      <c r="AD177" s="127">
        <v>4541.309886</v>
      </c>
      <c r="AE177" s="127">
        <v>5560.69542</v>
      </c>
      <c r="AF177" s="127">
        <v>5115.8599999999997</v>
      </c>
      <c r="AG177" s="127">
        <v>4600.7381240000004</v>
      </c>
      <c r="AH177" s="127">
        <v>2974.2930919999999</v>
      </c>
      <c r="AI177" s="127">
        <v>3326.7050949999998</v>
      </c>
      <c r="AJ177" s="127">
        <v>3631.3682869999998</v>
      </c>
      <c r="AK177" s="127">
        <v>5667.6347379999997</v>
      </c>
      <c r="AL177" s="127">
        <v>4239.9738090000001</v>
      </c>
      <c r="AM177" s="127">
        <v>3924.7450789999998</v>
      </c>
      <c r="AN177" s="127">
        <v>3562.1928910000001</v>
      </c>
      <c r="AO177" s="127">
        <v>4413.4915330000003</v>
      </c>
      <c r="AP177" s="127">
        <v>2799.6460149999998</v>
      </c>
      <c r="AQ177" s="127">
        <v>4402.5351119999996</v>
      </c>
      <c r="AR177" s="127">
        <v>5925.1818089999997</v>
      </c>
      <c r="AS177" s="127">
        <v>6138.4157770000002</v>
      </c>
      <c r="AT177" s="127">
        <v>5769.2118890000002</v>
      </c>
      <c r="AU177" s="127">
        <v>6090.1571530000001</v>
      </c>
      <c r="AV177" s="127">
        <v>7485.0722717395411</v>
      </c>
      <c r="AW177" s="127">
        <v>4639.9702624653301</v>
      </c>
      <c r="AX177" s="127">
        <v>4712.5945961747038</v>
      </c>
      <c r="AY177" s="127">
        <v>5558.680423181394</v>
      </c>
      <c r="AZ177" s="127">
        <v>3914.1761161887102</v>
      </c>
      <c r="BA177" s="127">
        <v>3718.0095156572097</v>
      </c>
      <c r="BB177" s="127">
        <v>4387.3510545876188</v>
      </c>
      <c r="BC177" s="127">
        <v>4158.6028541346068</v>
      </c>
      <c r="BD177" s="127">
        <v>3275.9749999999999</v>
      </c>
      <c r="BE177" s="127">
        <v>3911.1778532511107</v>
      </c>
      <c r="BF177" s="127">
        <v>4705.6556806700009</v>
      </c>
      <c r="BG177" s="127">
        <v>4170.4393564099328</v>
      </c>
      <c r="BH177" s="127">
        <v>3894.2833312433149</v>
      </c>
      <c r="BI177" s="127">
        <v>4924.5567757736098</v>
      </c>
      <c r="BJ177" s="127">
        <v>4543.3455976351088</v>
      </c>
      <c r="BK177" s="127">
        <v>3840.7126098966319</v>
      </c>
      <c r="BL177" s="127">
        <v>8652.7326580129793</v>
      </c>
      <c r="BM177" s="127">
        <v>6682.4801060766995</v>
      </c>
      <c r="BN177" s="127">
        <v>6246.6070883243729</v>
      </c>
      <c r="BO177" s="127">
        <v>5791.2370750367763</v>
      </c>
      <c r="BP177" s="127">
        <v>6189.9347237407728</v>
      </c>
      <c r="BQ177" s="127">
        <v>6852.9103944579192</v>
      </c>
      <c r="BR177" s="127">
        <v>7416.7685805346709</v>
      </c>
      <c r="BS177" s="127">
        <v>9484.1873441829157</v>
      </c>
      <c r="BT177" s="127">
        <v>10779.884209226348</v>
      </c>
      <c r="BU177" s="127">
        <v>13631.114319210741</v>
      </c>
      <c r="BV177" s="127">
        <v>12324.309396059021</v>
      </c>
      <c r="BW177" s="127">
        <v>13358.592074582641</v>
      </c>
      <c r="BX177" s="127">
        <v>14629.7075689212</v>
      </c>
      <c r="BY177" s="127">
        <v>14949.987490614138</v>
      </c>
      <c r="BZ177" s="127">
        <v>15764.881749699585</v>
      </c>
      <c r="CA177" s="127">
        <v>13954.886044164976</v>
      </c>
      <c r="CB177" s="127">
        <v>12563.223158158304</v>
      </c>
      <c r="CC177" s="127">
        <v>12716.661566391342</v>
      </c>
      <c r="CD177" s="127">
        <v>10821.420868014369</v>
      </c>
      <c r="CE177" s="127">
        <v>11851.319607609783</v>
      </c>
      <c r="CF177" s="127">
        <v>9917.6463102177022</v>
      </c>
      <c r="CG177" s="127">
        <v>9324.9664223678246</v>
      </c>
      <c r="CH177" s="127">
        <v>8769.5488668009421</v>
      </c>
      <c r="CI177" s="127">
        <v>9608.8393356875167</v>
      </c>
      <c r="CJ177" s="127">
        <v>10014.962076264643</v>
      </c>
      <c r="CK177" s="127">
        <v>10327.320441979204</v>
      </c>
      <c r="CL177" s="127">
        <v>10111.2933794694</v>
      </c>
      <c r="CM177" s="127">
        <v>11246.951786276797</v>
      </c>
      <c r="CN177" s="127">
        <v>8367.0525469412187</v>
      </c>
      <c r="CO177" s="127">
        <v>8304.9334736233995</v>
      </c>
      <c r="CP177" s="127">
        <v>8801.841257</v>
      </c>
      <c r="CQ177" s="127">
        <v>8420.972135</v>
      </c>
      <c r="CR177" s="127">
        <v>9365.0837489999994</v>
      </c>
      <c r="CS177" s="127">
        <v>8802.8755820000006</v>
      </c>
      <c r="CT177" s="127">
        <v>8540.1097090000003</v>
      </c>
      <c r="CU177" s="127">
        <v>10007.841113</v>
      </c>
      <c r="CV177" s="127">
        <v>12040.381650999998</v>
      </c>
      <c r="CW177" s="127">
        <v>12493.004897999999</v>
      </c>
      <c r="CX177" s="127">
        <v>14666.617283000001</v>
      </c>
    </row>
    <row r="178" spans="1:102">
      <c r="A178" s="130" t="s">
        <v>506</v>
      </c>
      <c r="B178" s="127">
        <v>14.3615225</v>
      </c>
      <c r="C178" s="127">
        <v>22.318960799999999</v>
      </c>
      <c r="D178" s="127">
        <v>16.478423500000002</v>
      </c>
      <c r="E178" s="127">
        <v>13.492000000000001</v>
      </c>
      <c r="F178" s="127">
        <v>30.924790600000001</v>
      </c>
      <c r="G178" s="127">
        <v>21.696840699999999</v>
      </c>
      <c r="H178" s="127">
        <v>36.159755400000002</v>
      </c>
      <c r="I178" s="127">
        <v>24.183383599999999</v>
      </c>
      <c r="J178" s="127">
        <v>41.565668500000001</v>
      </c>
      <c r="K178" s="127">
        <v>18.540575100000002</v>
      </c>
      <c r="L178" s="127">
        <v>18.041108600000001</v>
      </c>
      <c r="M178" s="127">
        <v>19.843999499999999</v>
      </c>
      <c r="N178" s="127">
        <v>29.800981700000001</v>
      </c>
      <c r="O178" s="127">
        <v>56.202748800000002</v>
      </c>
      <c r="P178" s="127">
        <v>22.7498343</v>
      </c>
      <c r="Q178" s="127">
        <v>15.49</v>
      </c>
      <c r="R178" s="127">
        <v>29.010107000000001</v>
      </c>
      <c r="S178" s="127">
        <v>42.176589300000003</v>
      </c>
      <c r="T178" s="127">
        <v>43.610174000000001</v>
      </c>
      <c r="U178" s="127">
        <v>39.814676400000003</v>
      </c>
      <c r="V178" s="127">
        <v>69.606084600000003</v>
      </c>
      <c r="W178" s="127">
        <v>67.207178799999994</v>
      </c>
      <c r="X178" s="127">
        <v>58.1310395</v>
      </c>
      <c r="Y178" s="127">
        <v>62.475157299999999</v>
      </c>
      <c r="Z178" s="127">
        <v>18.218842200000001</v>
      </c>
      <c r="AA178" s="127">
        <v>34.803994699999997</v>
      </c>
      <c r="AB178" s="127">
        <v>72.180645400000003</v>
      </c>
      <c r="AC178" s="127">
        <v>14.641</v>
      </c>
      <c r="AD178" s="127">
        <v>18.087992499999999</v>
      </c>
      <c r="AE178" s="127">
        <v>29.4607575</v>
      </c>
      <c r="AF178" s="127">
        <v>26.309000000000001</v>
      </c>
      <c r="AG178" s="127">
        <v>31.029989400000002</v>
      </c>
      <c r="AH178" s="127">
        <v>31.6782161</v>
      </c>
      <c r="AI178" s="127">
        <v>19.999050400000002</v>
      </c>
      <c r="AJ178" s="127">
        <v>24.5064539</v>
      </c>
      <c r="AK178" s="127">
        <v>21.5006369</v>
      </c>
      <c r="AL178" s="127">
        <v>24.146085100000001</v>
      </c>
      <c r="AM178" s="127">
        <v>43.852874900000003</v>
      </c>
      <c r="AN178" s="127">
        <v>55.003963800000001</v>
      </c>
      <c r="AO178" s="127">
        <v>32.201479300000003</v>
      </c>
      <c r="AP178" s="127">
        <v>23.685450599999999</v>
      </c>
      <c r="AQ178" s="127">
        <v>22.864779899999998</v>
      </c>
      <c r="AR178" s="127">
        <v>33.489429100000002</v>
      </c>
      <c r="AS178" s="127">
        <v>57.973417699999999</v>
      </c>
      <c r="AT178" s="127">
        <v>54.468745599999998</v>
      </c>
      <c r="AU178" s="127">
        <v>51.031005499999999</v>
      </c>
      <c r="AV178" s="127">
        <v>67.630402455848298</v>
      </c>
      <c r="AW178" s="127">
        <v>38.8128309114689</v>
      </c>
      <c r="AX178" s="127">
        <v>85.055013410072803</v>
      </c>
      <c r="AY178" s="127">
        <v>86.150524653823197</v>
      </c>
      <c r="AZ178" s="127">
        <v>72.130419836788704</v>
      </c>
      <c r="BA178" s="127">
        <v>54.395998669883006</v>
      </c>
      <c r="BB178" s="127">
        <v>60.800286154543066</v>
      </c>
      <c r="BC178" s="127">
        <v>66.853779443517425</v>
      </c>
      <c r="BD178" s="127">
        <v>77.966999999999999</v>
      </c>
      <c r="BE178" s="127">
        <v>38.113</v>
      </c>
      <c r="BF178" s="127">
        <v>36.482999999999997</v>
      </c>
      <c r="BG178" s="127">
        <v>313.95055641300002</v>
      </c>
      <c r="BH178" s="127">
        <v>15.538520743109999</v>
      </c>
      <c r="BI178" s="127">
        <v>64.444461108100001</v>
      </c>
      <c r="BJ178" s="127">
        <v>19.514944177004679</v>
      </c>
      <c r="BK178" s="127">
        <v>130.44886061294181</v>
      </c>
      <c r="BL178" s="127">
        <v>296.37540496905029</v>
      </c>
      <c r="BM178" s="127">
        <v>88.371603525166009</v>
      </c>
      <c r="BN178" s="127">
        <v>199.09361038920858</v>
      </c>
      <c r="BO178" s="127">
        <v>39.762439677154532</v>
      </c>
      <c r="BP178" s="127">
        <v>109.12205533120598</v>
      </c>
      <c r="BQ178" s="127">
        <v>100.62840617970295</v>
      </c>
      <c r="BR178" s="127">
        <v>68.445757054474555</v>
      </c>
      <c r="BS178" s="127">
        <v>73.290940486777785</v>
      </c>
      <c r="BT178" s="127">
        <v>42.173305919338347</v>
      </c>
      <c r="BU178" s="127">
        <v>42.617167582088612</v>
      </c>
      <c r="BV178" s="127">
        <v>63.050171065052545</v>
      </c>
      <c r="BW178" s="127">
        <v>74.059384808646982</v>
      </c>
      <c r="BX178" s="127">
        <v>85.706432895895034</v>
      </c>
      <c r="BY178" s="127">
        <v>51.958457759106004</v>
      </c>
      <c r="BZ178" s="127">
        <v>92.953789629227444</v>
      </c>
      <c r="CA178" s="127">
        <v>107.63313725411889</v>
      </c>
      <c r="CB178" s="127">
        <v>101.81428991191459</v>
      </c>
      <c r="CC178" s="127">
        <v>238.23493992141792</v>
      </c>
      <c r="CD178" s="127">
        <v>49.341616344603999</v>
      </c>
      <c r="CE178" s="127">
        <v>79.952428058852007</v>
      </c>
      <c r="CF178" s="127">
        <v>32.110137057736715</v>
      </c>
      <c r="CG178" s="127">
        <v>48.717565370885779</v>
      </c>
      <c r="CH178" s="127">
        <v>40.678895589350006</v>
      </c>
      <c r="CI178" s="127">
        <v>74.652206151346007</v>
      </c>
      <c r="CJ178" s="127">
        <v>42.155888213503999</v>
      </c>
      <c r="CK178" s="127">
        <v>37.245076244609997</v>
      </c>
      <c r="CL178" s="127">
        <v>88.500824610400002</v>
      </c>
      <c r="CM178" s="127">
        <v>133.89642700204001</v>
      </c>
      <c r="CN178" s="127">
        <v>90.501797648099981</v>
      </c>
      <c r="CO178" s="127">
        <v>74.353860703419997</v>
      </c>
      <c r="CP178" s="127">
        <v>62.217903000000007</v>
      </c>
      <c r="CQ178" s="127">
        <v>68.330023392000001</v>
      </c>
      <c r="CR178" s="127">
        <v>233.17039371000001</v>
      </c>
      <c r="CS178" s="127">
        <v>384.28107468000002</v>
      </c>
      <c r="CT178" s="127">
        <v>162.08826525000001</v>
      </c>
      <c r="CU178" s="127">
        <v>137.73121130799998</v>
      </c>
      <c r="CV178" s="127">
        <v>50.785917130000001</v>
      </c>
      <c r="CW178" s="127">
        <v>34.151576558999999</v>
      </c>
      <c r="CX178" s="127">
        <v>197.22287627</v>
      </c>
    </row>
    <row r="179" spans="1:102">
      <c r="A179" s="130" t="s">
        <v>507</v>
      </c>
      <c r="B179" s="127">
        <v>429.08530029999997</v>
      </c>
      <c r="C179" s="127">
        <v>1152.7387510000001</v>
      </c>
      <c r="D179" s="127">
        <v>1197.044406</v>
      </c>
      <c r="E179" s="127">
        <v>1570.1320000000001</v>
      </c>
      <c r="F179" s="127">
        <v>1763.8421820000001</v>
      </c>
      <c r="G179" s="127">
        <v>1436.975839</v>
      </c>
      <c r="H179" s="127">
        <v>3025.2607360000002</v>
      </c>
      <c r="I179" s="127">
        <v>1735.8170990000001</v>
      </c>
      <c r="J179" s="127">
        <v>2222.2852480000001</v>
      </c>
      <c r="K179" s="127">
        <v>2687.9220249999998</v>
      </c>
      <c r="L179" s="127">
        <v>2970.421574</v>
      </c>
      <c r="M179" s="127">
        <v>3457.1772150000002</v>
      </c>
      <c r="N179" s="127">
        <v>3371.9473619999999</v>
      </c>
      <c r="O179" s="127">
        <v>2763.3111399999998</v>
      </c>
      <c r="P179" s="127">
        <v>2980.5868970000001</v>
      </c>
      <c r="Q179" s="127">
        <v>3105.3220000000001</v>
      </c>
      <c r="R179" s="127">
        <v>4546.3324640000001</v>
      </c>
      <c r="S179" s="127">
        <v>3331.8516490000002</v>
      </c>
      <c r="T179" s="127">
        <v>2751.5399600000001</v>
      </c>
      <c r="U179" s="127">
        <v>3180.8859430000002</v>
      </c>
      <c r="V179" s="127">
        <v>2228.820886</v>
      </c>
      <c r="W179" s="127">
        <v>2797.0370579999999</v>
      </c>
      <c r="X179" s="127">
        <v>5203.8809650000003</v>
      </c>
      <c r="Y179" s="127">
        <v>4123.2520329999998</v>
      </c>
      <c r="Z179" s="127">
        <v>3189.9992649999999</v>
      </c>
      <c r="AA179" s="127">
        <v>2602.998427</v>
      </c>
      <c r="AB179" s="127">
        <v>2914.350938</v>
      </c>
      <c r="AC179" s="127">
        <v>2450.779</v>
      </c>
      <c r="AD179" s="127">
        <v>2018.613679</v>
      </c>
      <c r="AE179" s="127">
        <v>1847.1995549999999</v>
      </c>
      <c r="AF179" s="127">
        <v>2309.5720000000001</v>
      </c>
      <c r="AG179" s="127">
        <v>2441.5530290000002</v>
      </c>
      <c r="AH179" s="127">
        <v>1689.933927</v>
      </c>
      <c r="AI179" s="127">
        <v>1632.825302</v>
      </c>
      <c r="AJ179" s="127">
        <v>2632.4381119999998</v>
      </c>
      <c r="AK179" s="127">
        <v>3593.878588</v>
      </c>
      <c r="AL179" s="127">
        <v>2586.2794829999998</v>
      </c>
      <c r="AM179" s="127">
        <v>1632.5703759999999</v>
      </c>
      <c r="AN179" s="127">
        <v>1465.6534369999999</v>
      </c>
      <c r="AO179" s="127">
        <v>1757.2940149999999</v>
      </c>
      <c r="AP179" s="127">
        <v>1883.8149269999999</v>
      </c>
      <c r="AQ179" s="127">
        <v>2170.166518</v>
      </c>
      <c r="AR179" s="127">
        <v>3847.8692460000002</v>
      </c>
      <c r="AS179" s="127">
        <v>2462.5135890000001</v>
      </c>
      <c r="AT179" s="127">
        <v>1748.802056</v>
      </c>
      <c r="AU179" s="127">
        <v>2124.4038850000002</v>
      </c>
      <c r="AV179" s="127">
        <v>1938.9480923743315</v>
      </c>
      <c r="AW179" s="127">
        <v>1655.0088063290589</v>
      </c>
      <c r="AX179" s="127">
        <v>2028.8492558230178</v>
      </c>
      <c r="AY179" s="127">
        <v>1697.2338430456625</v>
      </c>
      <c r="AZ179" s="127">
        <v>1162.883254234514</v>
      </c>
      <c r="BA179" s="127">
        <v>798.342420224492</v>
      </c>
      <c r="BB179" s="127">
        <v>1353.6159848550792</v>
      </c>
      <c r="BC179" s="127">
        <v>1204.1656565699736</v>
      </c>
      <c r="BD179" s="127">
        <v>1112.4349999999999</v>
      </c>
      <c r="BE179" s="127">
        <v>1063.711</v>
      </c>
      <c r="BF179" s="127">
        <v>1499.0260430000001</v>
      </c>
      <c r="BG179" s="127">
        <v>452.63299999999998</v>
      </c>
      <c r="BH179" s="127">
        <v>805.32600000000002</v>
      </c>
      <c r="BI179" s="127">
        <v>972.98500000000001</v>
      </c>
      <c r="BJ179" s="127">
        <v>747.99730339833002</v>
      </c>
      <c r="BK179" s="127">
        <v>1909.225265543125</v>
      </c>
      <c r="BL179" s="127">
        <v>6075.9432497864827</v>
      </c>
      <c r="BM179" s="127">
        <v>4329.1875825311708</v>
      </c>
      <c r="BN179" s="127">
        <v>4575.7769846440924</v>
      </c>
      <c r="BO179" s="127">
        <v>4155.1391230240333</v>
      </c>
      <c r="BP179" s="127">
        <v>4384.7848899029768</v>
      </c>
      <c r="BQ179" s="127">
        <v>4888.409420028308</v>
      </c>
      <c r="BR179" s="127">
        <v>4946.9881369944997</v>
      </c>
      <c r="BS179" s="127">
        <v>6388.1629976987388</v>
      </c>
      <c r="BT179" s="127">
        <v>7818.8606484001457</v>
      </c>
      <c r="BU179" s="127">
        <v>10086.812476361009</v>
      </c>
      <c r="BV179" s="127">
        <v>9621.2824046136811</v>
      </c>
      <c r="BW179" s="127">
        <v>10264.412628159915</v>
      </c>
      <c r="BX179" s="127">
        <v>11251.938352832381</v>
      </c>
      <c r="BY179" s="127">
        <v>11534.891815742167</v>
      </c>
      <c r="BZ179" s="127">
        <v>12084.182837192609</v>
      </c>
      <c r="CA179" s="127">
        <v>11091.413907052716</v>
      </c>
      <c r="CB179" s="127">
        <v>9315.3436430367674</v>
      </c>
      <c r="CC179" s="127">
        <v>8664.9399291298741</v>
      </c>
      <c r="CD179" s="127">
        <v>7438.8228792168593</v>
      </c>
      <c r="CE179" s="127">
        <v>7856.8726040723641</v>
      </c>
      <c r="CF179" s="127">
        <v>6118.3867701118106</v>
      </c>
      <c r="CG179" s="127">
        <v>5576.233884158326</v>
      </c>
      <c r="CH179" s="127">
        <v>5382.5914648169401</v>
      </c>
      <c r="CI179" s="127">
        <v>6589.9289784523526</v>
      </c>
      <c r="CJ179" s="127">
        <v>7483.6300818609989</v>
      </c>
      <c r="CK179" s="127">
        <v>6712.6319162045047</v>
      </c>
      <c r="CL179" s="127">
        <v>7298.8557049799001</v>
      </c>
      <c r="CM179" s="127">
        <v>6642.40005881048</v>
      </c>
      <c r="CN179" s="127">
        <v>5887.0576038520521</v>
      </c>
      <c r="CO179" s="127">
        <v>5596.398879707368</v>
      </c>
      <c r="CP179" s="127">
        <v>6229.7103480000005</v>
      </c>
      <c r="CQ179" s="127">
        <v>5944.2515519999997</v>
      </c>
      <c r="CR179" s="127">
        <v>6370.8882019999992</v>
      </c>
      <c r="CS179" s="127">
        <v>6315.9582330000003</v>
      </c>
      <c r="CT179" s="127">
        <v>6378.1430545000003</v>
      </c>
      <c r="CU179" s="127">
        <v>8190.5231279999998</v>
      </c>
      <c r="CV179" s="127">
        <v>10014.302511</v>
      </c>
      <c r="CW179" s="127">
        <v>10428.331649</v>
      </c>
      <c r="CX179" s="127">
        <v>12132.745975</v>
      </c>
    </row>
    <row r="180" spans="1:102">
      <c r="A180" s="130" t="s">
        <v>508</v>
      </c>
      <c r="B180" s="127">
        <v>38.542105200000002</v>
      </c>
      <c r="C180" s="127">
        <v>449.65800100000001</v>
      </c>
      <c r="D180" s="127">
        <v>424.51854530000003</v>
      </c>
      <c r="E180" s="127">
        <v>838.39200000000005</v>
      </c>
      <c r="F180" s="127">
        <v>1788.8289139999999</v>
      </c>
      <c r="G180" s="127">
        <v>585.15988059999995</v>
      </c>
      <c r="H180" s="127">
        <v>1179.2272820000001</v>
      </c>
      <c r="I180" s="127">
        <v>984.62704710000003</v>
      </c>
      <c r="J180" s="127">
        <v>729.39383050000004</v>
      </c>
      <c r="K180" s="127">
        <v>4100.9769839999999</v>
      </c>
      <c r="L180" s="127">
        <v>1862.8053769999999</v>
      </c>
      <c r="M180" s="127">
        <v>2347.6539499999999</v>
      </c>
      <c r="N180" s="127">
        <v>2340.832778</v>
      </c>
      <c r="O180" s="127">
        <v>2217.3040689999998</v>
      </c>
      <c r="P180" s="127">
        <v>2453.031524</v>
      </c>
      <c r="Q180" s="127">
        <v>1215.5429999999999</v>
      </c>
      <c r="R180" s="127">
        <v>1232.0471439999999</v>
      </c>
      <c r="S180" s="127">
        <v>1560.9647560000001</v>
      </c>
      <c r="T180" s="127">
        <v>2507.1917060000001</v>
      </c>
      <c r="U180" s="127">
        <v>3841.5537570000001</v>
      </c>
      <c r="V180" s="127">
        <v>4885.8039090000002</v>
      </c>
      <c r="W180" s="127">
        <v>4685.54756</v>
      </c>
      <c r="X180" s="127">
        <v>4155.6763979999996</v>
      </c>
      <c r="Y180" s="127">
        <v>1968.5654669999999</v>
      </c>
      <c r="Z180" s="127">
        <v>1659.3183240000001</v>
      </c>
      <c r="AA180" s="127">
        <v>1553.4398160000001</v>
      </c>
      <c r="AB180" s="127">
        <v>1573.112527</v>
      </c>
      <c r="AC180" s="127">
        <v>1272.4079999999999</v>
      </c>
      <c r="AD180" s="127">
        <v>887.16389839999999</v>
      </c>
      <c r="AE180" s="127">
        <v>2100.6338219999998</v>
      </c>
      <c r="AF180" s="127">
        <v>1929.029</v>
      </c>
      <c r="AG180" s="127">
        <v>716.66778009999996</v>
      </c>
      <c r="AH180" s="127">
        <v>3201.3470309999998</v>
      </c>
      <c r="AI180" s="127">
        <v>6709.5129969999998</v>
      </c>
      <c r="AJ180" s="127">
        <v>8928.975848</v>
      </c>
      <c r="AK180" s="127">
        <v>6718.4547650000004</v>
      </c>
      <c r="AL180" s="127">
        <v>5294.9045470000001</v>
      </c>
      <c r="AM180" s="127">
        <v>2680.1714750000001</v>
      </c>
      <c r="AN180" s="127">
        <v>1664.391879</v>
      </c>
      <c r="AO180" s="127">
        <v>1059.9586529999999</v>
      </c>
      <c r="AP180" s="127">
        <v>620.48274949999995</v>
      </c>
      <c r="AQ180" s="127">
        <v>2183.8978889999999</v>
      </c>
      <c r="AR180" s="127">
        <v>2000.006576</v>
      </c>
      <c r="AS180" s="127">
        <v>1870.28909</v>
      </c>
      <c r="AT180" s="127">
        <v>6250.0542420000002</v>
      </c>
      <c r="AU180" s="127">
        <v>5099.0221430000001</v>
      </c>
      <c r="AV180" s="127">
        <v>701.44444146612398</v>
      </c>
      <c r="AW180" s="127">
        <v>1624.3168808962021</v>
      </c>
      <c r="AX180" s="127">
        <v>2867.60538947442</v>
      </c>
      <c r="AY180" s="127">
        <v>4244.3745359797795</v>
      </c>
      <c r="AZ180" s="127">
        <v>2214.4413794546658</v>
      </c>
      <c r="BA180" s="127">
        <v>1845.5211752549449</v>
      </c>
      <c r="BB180" s="127">
        <v>1516.1812362336555</v>
      </c>
      <c r="BC180" s="127">
        <v>665.46899948329644</v>
      </c>
      <c r="BD180" s="127">
        <v>1536.4659999999999</v>
      </c>
      <c r="BE180" s="127">
        <v>3914.0050000000001</v>
      </c>
      <c r="BF180" s="127">
        <v>5079.6987340000005</v>
      </c>
      <c r="BG180" s="127">
        <v>1516.704294099</v>
      </c>
      <c r="BH180" s="127">
        <v>784.97046022668098</v>
      </c>
      <c r="BI180" s="127">
        <v>1270.400660305608</v>
      </c>
      <c r="BJ180" s="127">
        <v>1968.1054092258214</v>
      </c>
      <c r="BK180" s="127">
        <v>2913.1216011561473</v>
      </c>
      <c r="BL180" s="127">
        <v>3263.4463952581696</v>
      </c>
      <c r="BM180" s="127">
        <v>2194.1958710236318</v>
      </c>
      <c r="BN180" s="127">
        <v>2107.3299044623436</v>
      </c>
      <c r="BO180" s="127">
        <v>7443.5224375125235</v>
      </c>
      <c r="BP180" s="127">
        <v>4817.6521819385644</v>
      </c>
      <c r="BQ180" s="127">
        <v>3347.0582117848007</v>
      </c>
      <c r="BR180" s="127">
        <v>2807.0205085381444</v>
      </c>
      <c r="BS180" s="127">
        <v>3019.9956760640284</v>
      </c>
      <c r="BT180" s="127">
        <v>3903.136583212915</v>
      </c>
      <c r="BU180" s="127">
        <v>5197.7898932175967</v>
      </c>
      <c r="BV180" s="127">
        <v>5288.6958804183041</v>
      </c>
      <c r="BW180" s="127">
        <v>4876.1145947919949</v>
      </c>
      <c r="BX180" s="127">
        <v>5933.3160127055999</v>
      </c>
      <c r="BY180" s="127">
        <v>8282.0621086574392</v>
      </c>
      <c r="BZ180" s="127">
        <v>6566.03859940848</v>
      </c>
      <c r="CA180" s="127">
        <v>11823.212004709363</v>
      </c>
      <c r="CB180" s="127">
        <v>8991.5835620264952</v>
      </c>
      <c r="CC180" s="127">
        <v>8980.223215466749</v>
      </c>
      <c r="CD180" s="127">
        <v>7608.8238062350874</v>
      </c>
      <c r="CE180" s="127">
        <v>4211.7942428369561</v>
      </c>
      <c r="CF180" s="127">
        <v>3657.3195174944699</v>
      </c>
      <c r="CG180" s="127">
        <v>2245.540132557117</v>
      </c>
      <c r="CH180" s="127">
        <v>2472.9233796836997</v>
      </c>
      <c r="CI180" s="127">
        <v>2799.6976056038043</v>
      </c>
      <c r="CJ180" s="127">
        <v>6222.3592804085702</v>
      </c>
      <c r="CK180" s="127">
        <v>5242.4863214693241</v>
      </c>
      <c r="CL180" s="127">
        <v>5138.6624344440997</v>
      </c>
      <c r="CM180" s="127">
        <v>7264.6688939360638</v>
      </c>
      <c r="CN180" s="127">
        <v>7904.1310340142136</v>
      </c>
      <c r="CO180" s="127">
        <v>5594.8324466880886</v>
      </c>
      <c r="CP180" s="127">
        <v>8157.6196049999999</v>
      </c>
      <c r="CQ180" s="127">
        <v>7478.0399810899999</v>
      </c>
      <c r="CR180" s="127">
        <v>8853.3333423999993</v>
      </c>
      <c r="CS180" s="127">
        <v>10795.776624800001</v>
      </c>
      <c r="CT180" s="127">
        <v>10464.086196589999</v>
      </c>
      <c r="CU180" s="127">
        <v>11461.481620100001</v>
      </c>
      <c r="CV180" s="127">
        <v>15801.272177000001</v>
      </c>
      <c r="CW180" s="127">
        <v>13949.085573</v>
      </c>
      <c r="CX180" s="127">
        <v>16701.075361000003</v>
      </c>
    </row>
    <row r="181" spans="1:102">
      <c r="A181" s="130" t="s">
        <v>509</v>
      </c>
      <c r="B181" s="127">
        <v>1239.557327</v>
      </c>
      <c r="C181" s="127">
        <v>1222.448488</v>
      </c>
      <c r="D181" s="127">
        <v>1189.9946769999999</v>
      </c>
      <c r="E181" s="127">
        <v>810.03700000000003</v>
      </c>
      <c r="F181" s="127">
        <v>889.16841450000004</v>
      </c>
      <c r="G181" s="127">
        <v>875.73696540000003</v>
      </c>
      <c r="H181" s="127">
        <v>813.03295130000004</v>
      </c>
      <c r="I181" s="127">
        <v>835.94267009999999</v>
      </c>
      <c r="J181" s="127">
        <v>1968.266085</v>
      </c>
      <c r="K181" s="127">
        <v>1822.9758179999999</v>
      </c>
      <c r="L181" s="127">
        <v>2531.7999030000001</v>
      </c>
      <c r="M181" s="127">
        <v>2283.8548660000001</v>
      </c>
      <c r="N181" s="127">
        <v>748.23182310000004</v>
      </c>
      <c r="O181" s="127">
        <v>978.2781119</v>
      </c>
      <c r="P181" s="127">
        <v>1616.0205450000001</v>
      </c>
      <c r="Q181" s="127">
        <v>1242.546</v>
      </c>
      <c r="R181" s="127">
        <v>1249.2135780000001</v>
      </c>
      <c r="S181" s="127">
        <v>908.52245459999995</v>
      </c>
      <c r="T181" s="127">
        <v>1408.3772730000001</v>
      </c>
      <c r="U181" s="127">
        <v>1012.807175</v>
      </c>
      <c r="V181" s="127">
        <v>973.57858750000003</v>
      </c>
      <c r="W181" s="127">
        <v>1059.6502969999999</v>
      </c>
      <c r="X181" s="127">
        <v>1044.5015519999999</v>
      </c>
      <c r="Y181" s="127">
        <v>1103.9810090000001</v>
      </c>
      <c r="Z181" s="127">
        <v>2035.4967590000001</v>
      </c>
      <c r="AA181" s="127">
        <v>1990.5827750000001</v>
      </c>
      <c r="AB181" s="127">
        <v>2081.2727970000001</v>
      </c>
      <c r="AC181" s="127">
        <v>1239.8409999999999</v>
      </c>
      <c r="AD181" s="127">
        <v>1544.479362</v>
      </c>
      <c r="AE181" s="127">
        <v>1537.154824</v>
      </c>
      <c r="AF181" s="127">
        <v>1566.316806</v>
      </c>
      <c r="AG181" s="127">
        <v>2262.798546</v>
      </c>
      <c r="AH181" s="127">
        <v>1976.5279169999999</v>
      </c>
      <c r="AI181" s="127">
        <v>1344.0409179999999</v>
      </c>
      <c r="AJ181" s="127">
        <v>2142.1813229999998</v>
      </c>
      <c r="AK181" s="127">
        <v>1761.3928519999999</v>
      </c>
      <c r="AL181" s="127">
        <v>2328.3346369999999</v>
      </c>
      <c r="AM181" s="127">
        <v>3381.6806839999999</v>
      </c>
      <c r="AN181" s="127">
        <v>3079.3151379999999</v>
      </c>
      <c r="AO181" s="127">
        <v>2864.1299519999998</v>
      </c>
      <c r="AP181" s="127">
        <v>2690.96522</v>
      </c>
      <c r="AQ181" s="127">
        <v>1417.376291</v>
      </c>
      <c r="AR181" s="127">
        <v>1780.345249</v>
      </c>
      <c r="AS181" s="127">
        <v>1652.6782040000001</v>
      </c>
      <c r="AT181" s="127">
        <v>1914.482853</v>
      </c>
      <c r="AU181" s="127">
        <v>1745.657193</v>
      </c>
      <c r="AV181" s="127">
        <v>2398.1077180644252</v>
      </c>
      <c r="AW181" s="127">
        <v>2745.594373366825</v>
      </c>
      <c r="AX181" s="127">
        <v>3361.81888063928</v>
      </c>
      <c r="AY181" s="127">
        <v>3839.9760186300687</v>
      </c>
      <c r="AZ181" s="127">
        <v>3258.3268264804369</v>
      </c>
      <c r="BA181" s="127">
        <v>3026.142393553429</v>
      </c>
      <c r="BB181" s="127">
        <v>3484.605230784694</v>
      </c>
      <c r="BC181" s="127">
        <v>3691.3522278942842</v>
      </c>
      <c r="BD181" s="127">
        <v>2544.944</v>
      </c>
      <c r="BE181" s="127">
        <v>5511.5529999999999</v>
      </c>
      <c r="BF181" s="127">
        <v>1770.6487890000001</v>
      </c>
      <c r="BG181" s="127">
        <v>1544.1983680905</v>
      </c>
      <c r="BH181" s="127">
        <v>1684.017717980865</v>
      </c>
      <c r="BI181" s="127">
        <v>1320.8336796647175</v>
      </c>
      <c r="BJ181" s="127">
        <v>1792.8127002890806</v>
      </c>
      <c r="BK181" s="127">
        <v>1166.1360226001934</v>
      </c>
      <c r="BL181" s="127">
        <v>1229.7052764025973</v>
      </c>
      <c r="BM181" s="127">
        <v>1313.4033497726352</v>
      </c>
      <c r="BN181" s="127">
        <v>1097.32336355183</v>
      </c>
      <c r="BO181" s="127">
        <v>1386.9236299075362</v>
      </c>
      <c r="BP181" s="127">
        <v>1617.2610680613093</v>
      </c>
      <c r="BQ181" s="127">
        <v>1736.7125316665301</v>
      </c>
      <c r="BR181" s="127">
        <v>1803.1077421024409</v>
      </c>
      <c r="BS181" s="127">
        <v>1835.5564210020907</v>
      </c>
      <c r="BT181" s="127">
        <v>1894.0283638387371</v>
      </c>
      <c r="BU181" s="127">
        <v>1794.0469250038248</v>
      </c>
      <c r="BV181" s="127">
        <v>1771.4962150785518</v>
      </c>
      <c r="BW181" s="127">
        <v>1824.6165032670015</v>
      </c>
      <c r="BX181" s="127">
        <v>1980.3303788963392</v>
      </c>
      <c r="BY181" s="127">
        <v>1647.9685293610939</v>
      </c>
      <c r="BZ181" s="127">
        <v>1645.5103306713461</v>
      </c>
      <c r="CA181" s="127">
        <v>1459.5410648875875</v>
      </c>
      <c r="CB181" s="127">
        <v>1469.4618938477784</v>
      </c>
      <c r="CC181" s="127">
        <v>1021.663805314217</v>
      </c>
      <c r="CD181" s="127">
        <v>665.93767019912093</v>
      </c>
      <c r="CE181" s="127">
        <v>385.918923325408</v>
      </c>
      <c r="CF181" s="127">
        <v>413.22419690388443</v>
      </c>
      <c r="CG181" s="127">
        <v>380.05801841596815</v>
      </c>
      <c r="CH181" s="127">
        <v>253.91477936235006</v>
      </c>
      <c r="CI181" s="127">
        <v>278.73178872519406</v>
      </c>
      <c r="CJ181" s="127">
        <v>332.584685576521</v>
      </c>
      <c r="CK181" s="127">
        <v>433.5284325704111</v>
      </c>
      <c r="CL181" s="127">
        <v>408.29687580039996</v>
      </c>
      <c r="CM181" s="127">
        <v>502.97356405851804</v>
      </c>
      <c r="CN181" s="127">
        <v>407.58298975210795</v>
      </c>
      <c r="CO181" s="127">
        <v>395.43332518440286</v>
      </c>
      <c r="CP181" s="127">
        <v>349.92155200000002</v>
      </c>
      <c r="CQ181" s="127">
        <v>385.21879100000001</v>
      </c>
      <c r="CR181" s="127">
        <v>464.46563280000004</v>
      </c>
      <c r="CS181" s="127">
        <v>616.41267889999995</v>
      </c>
      <c r="CT181" s="127">
        <v>550.50381455000002</v>
      </c>
      <c r="CU181" s="127">
        <v>587.25537109999993</v>
      </c>
      <c r="CV181" s="127">
        <v>565.26545739999995</v>
      </c>
      <c r="CW181" s="127">
        <v>581.74755790000006</v>
      </c>
      <c r="CX181" s="127">
        <v>561.08801779999999</v>
      </c>
    </row>
    <row r="182" spans="1:102">
      <c r="A182" s="130" t="s">
        <v>510</v>
      </c>
      <c r="B182" s="127">
        <v>1183.642603</v>
      </c>
      <c r="C182" s="127">
        <v>2699.1068190000001</v>
      </c>
      <c r="D182" s="127">
        <v>2908.7980250000001</v>
      </c>
      <c r="E182" s="127">
        <v>3542.279</v>
      </c>
      <c r="F182" s="127">
        <v>2738.5965879999999</v>
      </c>
      <c r="G182" s="127">
        <v>2638.2161820000001</v>
      </c>
      <c r="H182" s="127">
        <v>2463.7382349999998</v>
      </c>
      <c r="I182" s="127">
        <v>3032.4737070000001</v>
      </c>
      <c r="J182" s="127">
        <v>2590.8833599999998</v>
      </c>
      <c r="K182" s="127">
        <v>3051.8684549999998</v>
      </c>
      <c r="L182" s="127">
        <v>3068.3959770000001</v>
      </c>
      <c r="M182" s="127">
        <v>3214.5037440000001</v>
      </c>
      <c r="N182" s="127">
        <v>4536.1014329999998</v>
      </c>
      <c r="O182" s="127">
        <v>4334.8669909999999</v>
      </c>
      <c r="P182" s="127">
        <v>3038.686549</v>
      </c>
      <c r="Q182" s="127">
        <v>4423.0412889999998</v>
      </c>
      <c r="R182" s="127">
        <v>5355.7551620000004</v>
      </c>
      <c r="S182" s="127">
        <v>2449.6218570000001</v>
      </c>
      <c r="T182" s="127">
        <v>3332.8915000000002</v>
      </c>
      <c r="U182" s="127">
        <v>3812.551027</v>
      </c>
      <c r="V182" s="127">
        <v>4249.5783140000003</v>
      </c>
      <c r="W182" s="127">
        <v>8314.2746669999997</v>
      </c>
      <c r="X182" s="127">
        <v>7431.3798509999997</v>
      </c>
      <c r="Y182" s="127">
        <v>5550.8699989999996</v>
      </c>
      <c r="Z182" s="127">
        <v>5859.809663</v>
      </c>
      <c r="AA182" s="127">
        <v>4714.8436410000004</v>
      </c>
      <c r="AB182" s="127">
        <v>4997.7293220000001</v>
      </c>
      <c r="AC182" s="127">
        <v>5032.6664989999999</v>
      </c>
      <c r="AD182" s="127">
        <v>3858.193867</v>
      </c>
      <c r="AE182" s="127">
        <v>3841.1225159999999</v>
      </c>
      <c r="AF182" s="127">
        <v>10405.539000000001</v>
      </c>
      <c r="AG182" s="127">
        <v>4038.5835149999998</v>
      </c>
      <c r="AH182" s="127">
        <v>4469.9872690000002</v>
      </c>
      <c r="AI182" s="127">
        <v>2784.964884</v>
      </c>
      <c r="AJ182" s="127">
        <v>2690.5057099999999</v>
      </c>
      <c r="AK182" s="127">
        <v>2781.0399349999998</v>
      </c>
      <c r="AL182" s="127">
        <v>2499.7352430000001</v>
      </c>
      <c r="AM182" s="127">
        <v>2187.0155340000001</v>
      </c>
      <c r="AN182" s="127">
        <v>2862.5311839999999</v>
      </c>
      <c r="AO182" s="127">
        <v>2654.2834240000002</v>
      </c>
      <c r="AP182" s="127">
        <v>3904.550506</v>
      </c>
      <c r="AQ182" s="127">
        <v>3490.7302</v>
      </c>
      <c r="AR182" s="127">
        <v>4913.9025389999997</v>
      </c>
      <c r="AS182" s="127">
        <v>3356.312046</v>
      </c>
      <c r="AT182" s="127">
        <v>3365.2092830000001</v>
      </c>
      <c r="AU182" s="127">
        <v>3509.9960489999999</v>
      </c>
      <c r="AV182" s="127">
        <v>5298.8905327322036</v>
      </c>
      <c r="AW182" s="127">
        <v>3787.6172051903914</v>
      </c>
      <c r="AX182" s="127">
        <v>3722.1732147148468</v>
      </c>
      <c r="AY182" s="127">
        <v>3864.5162439063743</v>
      </c>
      <c r="AZ182" s="127">
        <v>4027.264636679231</v>
      </c>
      <c r="BA182" s="127">
        <v>4552.8419349100905</v>
      </c>
      <c r="BB182" s="127">
        <v>5166.9089864708576</v>
      </c>
      <c r="BC182" s="127">
        <v>4807.9577492115832</v>
      </c>
      <c r="BD182" s="127">
        <v>5317.7370000000001</v>
      </c>
      <c r="BE182" s="127">
        <v>5955.8190000000004</v>
      </c>
      <c r="BF182" s="127">
        <v>4233.7363180000002</v>
      </c>
      <c r="BG182" s="127">
        <v>4767.7475029620991</v>
      </c>
      <c r="BH182" s="127">
        <v>5448.0384242313885</v>
      </c>
      <c r="BI182" s="127">
        <v>6009.6323797721943</v>
      </c>
      <c r="BJ182" s="127">
        <v>5568.1333614625491</v>
      </c>
      <c r="BK182" s="127">
        <v>5559.452338105054</v>
      </c>
      <c r="BL182" s="127">
        <v>7666.7307806712788</v>
      </c>
      <c r="BM182" s="127">
        <v>7063.5954796051237</v>
      </c>
      <c r="BN182" s="127">
        <v>5157.5252485381552</v>
      </c>
      <c r="BO182" s="127">
        <v>5334.7450685613303</v>
      </c>
      <c r="BP182" s="127">
        <v>6202.023446409652</v>
      </c>
      <c r="BQ182" s="127">
        <v>6258.8579183990605</v>
      </c>
      <c r="BR182" s="127">
        <v>6241.5318862795912</v>
      </c>
      <c r="BS182" s="127">
        <v>6814.7507704335931</v>
      </c>
      <c r="BT182" s="127">
        <v>6483.9456437732488</v>
      </c>
      <c r="BU182" s="127">
        <v>7655.2995865657485</v>
      </c>
      <c r="BV182" s="127">
        <v>7594.3776352994273</v>
      </c>
      <c r="BW182" s="127">
        <v>7030.6381767586272</v>
      </c>
      <c r="BX182" s="127">
        <v>6220.7308764738127</v>
      </c>
      <c r="BY182" s="127">
        <v>7806.1962017195201</v>
      </c>
      <c r="BZ182" s="127">
        <v>5530.5862034516604</v>
      </c>
      <c r="CA182" s="127">
        <v>6302.5570623452841</v>
      </c>
      <c r="CB182" s="127">
        <v>5769.3603262272309</v>
      </c>
      <c r="CC182" s="127">
        <v>4419.0217043346083</v>
      </c>
      <c r="CD182" s="127">
        <v>4718.7231860554148</v>
      </c>
      <c r="CE182" s="127">
        <v>5549.9080343546311</v>
      </c>
      <c r="CF182" s="127">
        <v>6299.03045214552</v>
      </c>
      <c r="CG182" s="127">
        <v>6240.1205475220468</v>
      </c>
      <c r="CH182" s="127">
        <v>7278.8656019891314</v>
      </c>
      <c r="CI182" s="127">
        <v>8716.8568085157804</v>
      </c>
      <c r="CJ182" s="127">
        <v>5776.680586348506</v>
      </c>
      <c r="CK182" s="127">
        <v>5170.2186854661413</v>
      </c>
      <c r="CL182" s="127">
        <v>5676.0979515452</v>
      </c>
      <c r="CM182" s="127">
        <v>5516.367666614552</v>
      </c>
      <c r="CN182" s="127">
        <v>5492.257492019482</v>
      </c>
      <c r="CO182" s="127">
        <v>4924.6067527854048</v>
      </c>
      <c r="CP182" s="127">
        <v>5087.5495360000004</v>
      </c>
      <c r="CQ182" s="127">
        <v>6385.3186189999997</v>
      </c>
      <c r="CR182" s="127">
        <v>7115.9162009999991</v>
      </c>
      <c r="CS182" s="127">
        <v>7437.3123700000006</v>
      </c>
      <c r="CT182" s="127">
        <v>9801.9685119999995</v>
      </c>
      <c r="CU182" s="127">
        <v>7210.522363</v>
      </c>
      <c r="CV182" s="127">
        <v>6842.2541309999997</v>
      </c>
      <c r="CW182" s="127">
        <v>18865.887236999999</v>
      </c>
      <c r="CX182" s="127">
        <v>17487.470870000001</v>
      </c>
    </row>
    <row r="183" spans="1:102">
      <c r="A183" s="129" t="s">
        <v>511</v>
      </c>
      <c r="B183" s="127">
        <v>485.28865860000002</v>
      </c>
      <c r="C183" s="127">
        <v>1913.325924</v>
      </c>
      <c r="D183" s="127">
        <v>1635.257713</v>
      </c>
      <c r="E183" s="127">
        <v>1504.366</v>
      </c>
      <c r="F183" s="127">
        <v>1651.0947639999999</v>
      </c>
      <c r="G183" s="127">
        <v>1353.1605810000001</v>
      </c>
      <c r="H183" s="127">
        <v>2097.559886</v>
      </c>
      <c r="I183" s="127">
        <v>2051.170431</v>
      </c>
      <c r="J183" s="127">
        <v>2186.751088</v>
      </c>
      <c r="K183" s="127">
        <v>2326.6397940000002</v>
      </c>
      <c r="L183" s="127">
        <v>2553.6312640000001</v>
      </c>
      <c r="M183" s="127">
        <v>3137.3902170000001</v>
      </c>
      <c r="N183" s="127">
        <v>3308.9711550000002</v>
      </c>
      <c r="O183" s="127">
        <v>2975.0195180000001</v>
      </c>
      <c r="P183" s="127">
        <v>2512.0882660000002</v>
      </c>
      <c r="Q183" s="127">
        <v>2639.3539999999998</v>
      </c>
      <c r="R183" s="127">
        <v>4777.5324689999998</v>
      </c>
      <c r="S183" s="127">
        <v>2083.0753599999998</v>
      </c>
      <c r="T183" s="127">
        <v>1897.618878</v>
      </c>
      <c r="U183" s="127">
        <v>2479.11069</v>
      </c>
      <c r="V183" s="127">
        <v>1787.900455</v>
      </c>
      <c r="W183" s="127">
        <v>3896.0268850000002</v>
      </c>
      <c r="X183" s="127">
        <v>3459.3680880000002</v>
      </c>
      <c r="Y183" s="127">
        <v>6466.669938</v>
      </c>
      <c r="Z183" s="127">
        <v>3553.2096689999998</v>
      </c>
      <c r="AA183" s="127">
        <v>3680.1441340000001</v>
      </c>
      <c r="AB183" s="127">
        <v>4146.6628430000001</v>
      </c>
      <c r="AC183" s="127">
        <v>1787.97432</v>
      </c>
      <c r="AD183" s="127">
        <v>4935.0999300000003</v>
      </c>
      <c r="AE183" s="127">
        <v>3827.7133789999998</v>
      </c>
      <c r="AF183" s="127">
        <v>5496.7730000000001</v>
      </c>
      <c r="AG183" s="127">
        <v>5323.4974439999996</v>
      </c>
      <c r="AH183" s="127">
        <v>5622.8849110000001</v>
      </c>
      <c r="AI183" s="127">
        <v>6657.9892499999996</v>
      </c>
      <c r="AJ183" s="127">
        <v>2326.3328919999999</v>
      </c>
      <c r="AK183" s="127">
        <v>1732.5606760000001</v>
      </c>
      <c r="AL183" s="127">
        <v>2145.125301</v>
      </c>
      <c r="AM183" s="127">
        <v>1963.8812579999999</v>
      </c>
      <c r="AN183" s="127">
        <v>1447.7845890000001</v>
      </c>
      <c r="AO183" s="127">
        <v>1693.801821</v>
      </c>
      <c r="AP183" s="127">
        <v>1906.896939</v>
      </c>
      <c r="AQ183" s="127">
        <v>2094.5622290000001</v>
      </c>
      <c r="AR183" s="127">
        <v>1515.3877669999999</v>
      </c>
      <c r="AS183" s="127">
        <v>1333.998562</v>
      </c>
      <c r="AT183" s="127">
        <v>1744.828518</v>
      </c>
      <c r="AU183" s="127">
        <v>2002.0933339999999</v>
      </c>
      <c r="AV183" s="127">
        <v>1812.7335000921041</v>
      </c>
      <c r="AW183" s="127">
        <v>1995.491168134718</v>
      </c>
      <c r="AX183" s="127">
        <v>1771.6071110063251</v>
      </c>
      <c r="AY183" s="127">
        <v>2003.7500278717521</v>
      </c>
      <c r="AZ183" s="127">
        <v>2198.0050024715001</v>
      </c>
      <c r="BA183" s="127">
        <v>1669.017671177028</v>
      </c>
      <c r="BB183" s="127">
        <v>4794.3162738312712</v>
      </c>
      <c r="BC183" s="127">
        <v>2746.8213961014762</v>
      </c>
      <c r="BD183" s="127">
        <v>803.14200000000005</v>
      </c>
      <c r="BE183" s="127">
        <v>1025.662</v>
      </c>
      <c r="BF183" s="127">
        <v>999.24800000000005</v>
      </c>
      <c r="BG183" s="127">
        <v>1049.4866135921</v>
      </c>
      <c r="BH183" s="127">
        <v>1017.130124144635</v>
      </c>
      <c r="BI183" s="127">
        <v>1406.9585137625882</v>
      </c>
      <c r="BJ183" s="127">
        <v>1601.1812525746739</v>
      </c>
      <c r="BK183" s="127">
        <v>1239.9145554383801</v>
      </c>
      <c r="BL183" s="127">
        <v>1486.6585771017096</v>
      </c>
      <c r="BM183" s="127">
        <v>1209.1644311515627</v>
      </c>
      <c r="BN183" s="127">
        <v>1034.5897013680044</v>
      </c>
      <c r="BO183" s="127">
        <v>1199.8455180102458</v>
      </c>
      <c r="BP183" s="127">
        <v>1431.0968885549407</v>
      </c>
      <c r="BQ183" s="127">
        <v>1701.3205001210433</v>
      </c>
      <c r="BR183" s="127">
        <v>1642.8486267211831</v>
      </c>
      <c r="BS183" s="127">
        <v>1781.2912901575196</v>
      </c>
      <c r="BT183" s="127">
        <v>2014.9064058769557</v>
      </c>
      <c r="BU183" s="127">
        <v>2315.488578077518</v>
      </c>
      <c r="BV183" s="127">
        <v>2154.4900408592666</v>
      </c>
      <c r="BW183" s="127">
        <v>1887.294559957784</v>
      </c>
      <c r="BX183" s="127">
        <v>2055.6964644413656</v>
      </c>
      <c r="BY183" s="127">
        <v>2063.3464097658684</v>
      </c>
      <c r="BZ183" s="127">
        <v>2199.7011415382176</v>
      </c>
      <c r="CA183" s="127">
        <v>2456.6619843039466</v>
      </c>
      <c r="CB183" s="127">
        <v>2041.1628360526558</v>
      </c>
      <c r="CC183" s="127">
        <v>2070.6629750018892</v>
      </c>
      <c r="CD183" s="127">
        <v>1867.2365714770365</v>
      </c>
      <c r="CE183" s="127">
        <v>2200.6402621566176</v>
      </c>
      <c r="CF183" s="127">
        <v>1936.1909886658145</v>
      </c>
      <c r="CG183" s="127">
        <v>2207.6902150091155</v>
      </c>
      <c r="CH183" s="127">
        <v>1983.2748713962399</v>
      </c>
      <c r="CI183" s="127">
        <v>2664.7745949597643</v>
      </c>
      <c r="CJ183" s="127">
        <v>2551.9059295318307</v>
      </c>
      <c r="CK183" s="127">
        <v>2411.6410978891986</v>
      </c>
      <c r="CL183" s="127">
        <v>2530.4295582461996</v>
      </c>
      <c r="CM183" s="127">
        <v>2030.9991037375237</v>
      </c>
      <c r="CN183" s="127">
        <v>2451.510816263944</v>
      </c>
      <c r="CO183" s="127">
        <v>3073.5472219821741</v>
      </c>
      <c r="CP183" s="127">
        <v>3007.8414630000002</v>
      </c>
      <c r="CQ183" s="127">
        <v>3345.6041438000002</v>
      </c>
      <c r="CR183" s="127">
        <v>4013.4435016000002</v>
      </c>
      <c r="CS183" s="127">
        <v>5026.8984621</v>
      </c>
      <c r="CT183" s="127">
        <v>3448.2129330000002</v>
      </c>
      <c r="CU183" s="127">
        <v>3498.0716302000001</v>
      </c>
      <c r="CV183" s="127">
        <v>2867.5359527999999</v>
      </c>
      <c r="CW183" s="127">
        <v>2921.6663067999998</v>
      </c>
      <c r="CX183" s="127">
        <v>3392.0199782999998</v>
      </c>
    </row>
    <row r="184" spans="1:102">
      <c r="A184" s="130" t="s">
        <v>512</v>
      </c>
      <c r="B184" s="127">
        <v>2316.697463</v>
      </c>
      <c r="C184" s="127">
        <v>7725.6101070000004</v>
      </c>
      <c r="D184" s="127">
        <v>7800.1672440000002</v>
      </c>
      <c r="E184" s="127">
        <v>9143.5239999999994</v>
      </c>
      <c r="F184" s="127">
        <v>7110.7275170000003</v>
      </c>
      <c r="G184" s="127">
        <v>6965.4567710000001</v>
      </c>
      <c r="H184" s="127">
        <v>11275.769560000001</v>
      </c>
      <c r="I184" s="127">
        <v>9897.4127250000001</v>
      </c>
      <c r="J184" s="127">
        <v>9338.1102040000005</v>
      </c>
      <c r="K184" s="127">
        <v>7996.533977</v>
      </c>
      <c r="L184" s="127">
        <v>7754.8598760000004</v>
      </c>
      <c r="M184" s="127">
        <v>9841.4139090000008</v>
      </c>
      <c r="N184" s="127">
        <v>14425.50893</v>
      </c>
      <c r="O184" s="127">
        <v>9169.7836700000007</v>
      </c>
      <c r="P184" s="127">
        <v>7611.1041489999998</v>
      </c>
      <c r="Q184" s="127">
        <v>7684.1191650000001</v>
      </c>
      <c r="R184" s="127">
        <v>7534.919202</v>
      </c>
      <c r="S184" s="127">
        <v>7383.488695</v>
      </c>
      <c r="T184" s="127">
        <v>14541.449619999999</v>
      </c>
      <c r="U184" s="127">
        <v>6432.6848439999994</v>
      </c>
      <c r="V184" s="127">
        <v>6309.1688030000005</v>
      </c>
      <c r="W184" s="127">
        <v>6967.2688440000002</v>
      </c>
      <c r="X184" s="127">
        <v>5391.6285480000006</v>
      </c>
      <c r="Y184" s="127">
        <v>6179.5581220000004</v>
      </c>
      <c r="Z184" s="127">
        <v>7157.9139579999992</v>
      </c>
      <c r="AA184" s="127">
        <v>6620.4639679999991</v>
      </c>
      <c r="AB184" s="127">
        <v>7342.6102189999992</v>
      </c>
      <c r="AC184" s="127">
        <v>5221.3504200000007</v>
      </c>
      <c r="AD184" s="127">
        <v>6756.3703880000003</v>
      </c>
      <c r="AE184" s="127">
        <v>4094.9476560000003</v>
      </c>
      <c r="AF184" s="127">
        <v>4929.2109999999993</v>
      </c>
      <c r="AG184" s="127">
        <v>5708.3355899999988</v>
      </c>
      <c r="AH184" s="127">
        <v>6973.7900900000004</v>
      </c>
      <c r="AI184" s="127">
        <v>5346.2685500000007</v>
      </c>
      <c r="AJ184" s="127">
        <v>14653.58698</v>
      </c>
      <c r="AK184" s="127">
        <v>12892.862631</v>
      </c>
      <c r="AL184" s="127">
        <v>7675.0468899999987</v>
      </c>
      <c r="AM184" s="127">
        <v>3548.9922200000001</v>
      </c>
      <c r="AN184" s="127">
        <v>10050.262361999999</v>
      </c>
      <c r="AO184" s="127">
        <v>9131.4064700000017</v>
      </c>
      <c r="AP184" s="127">
        <v>6291.021655999999</v>
      </c>
      <c r="AQ184" s="127">
        <v>5197.1446599999981</v>
      </c>
      <c r="AR184" s="127">
        <v>7857.6826700000001</v>
      </c>
      <c r="AS184" s="127">
        <v>16499.650379999999</v>
      </c>
      <c r="AT184" s="127">
        <v>15037.752960000002</v>
      </c>
      <c r="AU184" s="127">
        <v>7307.7780700000003</v>
      </c>
      <c r="AV184" s="127">
        <v>7537.8489050680437</v>
      </c>
      <c r="AW184" s="127">
        <v>7376.1625066795914</v>
      </c>
      <c r="AX184" s="127">
        <v>7169.6856616279001</v>
      </c>
      <c r="AY184" s="127">
        <v>28415.556265810079</v>
      </c>
      <c r="AZ184" s="127">
        <v>9059.9712616403212</v>
      </c>
      <c r="BA184" s="127">
        <v>20553.538908087547</v>
      </c>
      <c r="BB184" s="127">
        <v>16889.840600934491</v>
      </c>
      <c r="BC184" s="127">
        <v>13422.207058926309</v>
      </c>
      <c r="BD184" s="127">
        <v>16933.015476999997</v>
      </c>
      <c r="BE184" s="127">
        <v>11482.407068</v>
      </c>
      <c r="BF184" s="127">
        <v>7848.3249820000001</v>
      </c>
      <c r="BG184" s="127">
        <v>8971.0590488071994</v>
      </c>
      <c r="BH184" s="127">
        <v>9981.0954603485752</v>
      </c>
      <c r="BI184" s="127">
        <v>15650.161540735049</v>
      </c>
      <c r="BJ184" s="127">
        <v>13409.539600509916</v>
      </c>
      <c r="BK184" s="127">
        <v>17502.713079548274</v>
      </c>
      <c r="BL184" s="127">
        <v>21225.216220625713</v>
      </c>
      <c r="BM184" s="127">
        <v>14253.226428231703</v>
      </c>
      <c r="BN184" s="127">
        <v>12045.469202731534</v>
      </c>
      <c r="BO184" s="127">
        <v>11158.588587089334</v>
      </c>
      <c r="BP184" s="127">
        <v>11294.082495732158</v>
      </c>
      <c r="BQ184" s="127">
        <v>11690.927923048941</v>
      </c>
      <c r="BR184" s="127">
        <v>11879.494327585511</v>
      </c>
      <c r="BS184" s="127">
        <v>13673.078637586614</v>
      </c>
      <c r="BT184" s="127">
        <v>15434.294803748047</v>
      </c>
      <c r="BU184" s="127">
        <v>15767.39368045592</v>
      </c>
      <c r="BV184" s="127">
        <v>16510.550614648331</v>
      </c>
      <c r="BW184" s="127">
        <v>15346.757573931805</v>
      </c>
      <c r="BX184" s="127">
        <v>15911.47982659849</v>
      </c>
      <c r="BY184" s="127">
        <v>14347.956675831769</v>
      </c>
      <c r="BZ184" s="127">
        <v>14753.078762492531</v>
      </c>
      <c r="CA184" s="127">
        <v>15970.708873354592</v>
      </c>
      <c r="CB184" s="127">
        <v>14671.106355413613</v>
      </c>
      <c r="CC184" s="127">
        <v>13754.53007527165</v>
      </c>
      <c r="CD184" s="127">
        <v>12794.491205605007</v>
      </c>
      <c r="CE184" s="127">
        <v>13393.002971982976</v>
      </c>
      <c r="CF184" s="127">
        <v>14737.013897108913</v>
      </c>
      <c r="CG184" s="127">
        <v>15063.533184628122</v>
      </c>
      <c r="CH184" s="127">
        <v>13652.458541235461</v>
      </c>
      <c r="CI184" s="127">
        <v>12998.110860257815</v>
      </c>
      <c r="CJ184" s="127">
        <v>12301.406328295547</v>
      </c>
      <c r="CK184" s="127">
        <v>11164.173888986299</v>
      </c>
      <c r="CL184" s="127">
        <v>11034.147217852298</v>
      </c>
      <c r="CM184" s="127">
        <v>11639.806255785144</v>
      </c>
      <c r="CN184" s="127">
        <v>12203.12902678009</v>
      </c>
      <c r="CO184" s="127">
        <v>15846.594801128336</v>
      </c>
      <c r="CP184" s="127">
        <v>16529.210245000002</v>
      </c>
      <c r="CQ184" s="127">
        <v>17870.017195</v>
      </c>
      <c r="CR184" s="127">
        <v>19469.925288000002</v>
      </c>
      <c r="CS184" s="127">
        <v>22289.722442000002</v>
      </c>
      <c r="CT184" s="127">
        <v>22432.009008000001</v>
      </c>
      <c r="CU184" s="127">
        <v>23072.649892999998</v>
      </c>
      <c r="CV184" s="127">
        <v>21803.925044999996</v>
      </c>
      <c r="CW184" s="127">
        <v>21253.530057</v>
      </c>
      <c r="CX184" s="127">
        <v>21636.527320000001</v>
      </c>
    </row>
    <row r="185" spans="1:102">
      <c r="A185" s="130" t="s">
        <v>513</v>
      </c>
      <c r="B185" s="127">
        <v>0</v>
      </c>
      <c r="C185" s="127">
        <v>0</v>
      </c>
      <c r="D185" s="127">
        <v>0</v>
      </c>
      <c r="E185" s="127">
        <v>0</v>
      </c>
      <c r="F185" s="127">
        <v>0</v>
      </c>
      <c r="G185" s="127">
        <v>0</v>
      </c>
      <c r="H185" s="127">
        <v>0</v>
      </c>
      <c r="I185" s="127">
        <v>0</v>
      </c>
      <c r="J185" s="127">
        <v>0</v>
      </c>
      <c r="K185" s="127">
        <v>0</v>
      </c>
      <c r="L185" s="127">
        <v>0</v>
      </c>
      <c r="M185" s="127">
        <v>0</v>
      </c>
      <c r="N185" s="127">
        <v>0</v>
      </c>
      <c r="O185" s="127">
        <v>0</v>
      </c>
      <c r="P185" s="127">
        <v>0</v>
      </c>
      <c r="Q185" s="127">
        <v>0</v>
      </c>
      <c r="R185" s="127">
        <v>0</v>
      </c>
      <c r="S185" s="127">
        <v>0</v>
      </c>
      <c r="T185" s="127">
        <v>0</v>
      </c>
      <c r="U185" s="127">
        <v>5099.7770959999998</v>
      </c>
      <c r="V185" s="127">
        <v>4430.8452070000003</v>
      </c>
      <c r="W185" s="127">
        <v>7278.8473759999997</v>
      </c>
      <c r="X185" s="127">
        <v>7082.3867620000001</v>
      </c>
      <c r="Y185" s="127">
        <v>5011.0049980000003</v>
      </c>
      <c r="Z185" s="127">
        <v>3117.6309919999999</v>
      </c>
      <c r="AA185" s="127">
        <v>4076.7329220000001</v>
      </c>
      <c r="AB185" s="127">
        <v>4818.4011010000004</v>
      </c>
      <c r="AC185" s="127">
        <v>15771.81558</v>
      </c>
      <c r="AD185" s="127">
        <v>7887.245312</v>
      </c>
      <c r="AE185" s="127">
        <v>7667.2888139999995</v>
      </c>
      <c r="AF185" s="127">
        <v>16169.699329999999</v>
      </c>
      <c r="AG185" s="127">
        <v>10439.269410000001</v>
      </c>
      <c r="AH185" s="127">
        <v>8999.6358899999996</v>
      </c>
      <c r="AI185" s="127">
        <v>12627.407080000001</v>
      </c>
      <c r="AJ185" s="127">
        <v>10072.177159999999</v>
      </c>
      <c r="AK185" s="127">
        <v>7501.266079</v>
      </c>
      <c r="AL185" s="127">
        <v>6202.8082000000004</v>
      </c>
      <c r="AM185" s="127">
        <v>37443.97638</v>
      </c>
      <c r="AN185" s="127">
        <v>8296.206408</v>
      </c>
      <c r="AO185" s="127">
        <v>21025.614119999998</v>
      </c>
      <c r="AP185" s="127">
        <v>9097.9107540000005</v>
      </c>
      <c r="AQ185" s="127">
        <v>19509.389230000001</v>
      </c>
      <c r="AR185" s="127">
        <v>14505.10925</v>
      </c>
      <c r="AS185" s="127">
        <v>39112.84319</v>
      </c>
      <c r="AT185" s="127">
        <v>29106.789769999999</v>
      </c>
      <c r="AU185" s="127">
        <v>43822.071859999996</v>
      </c>
      <c r="AV185" s="127">
        <v>30171.288008151729</v>
      </c>
      <c r="AW185" s="127">
        <v>14383.904043509569</v>
      </c>
      <c r="AX185" s="127">
        <v>25200.095705161591</v>
      </c>
      <c r="AY185" s="127">
        <v>17731.27367986862</v>
      </c>
      <c r="AZ185" s="127">
        <v>14344.133690612771</v>
      </c>
      <c r="BA185" s="127">
        <v>20389.377130431458</v>
      </c>
      <c r="BB185" s="127">
        <v>13886.844837455052</v>
      </c>
      <c r="BC185" s="127">
        <v>14672.771616710294</v>
      </c>
      <c r="BD185" s="127">
        <v>39225.331417057234</v>
      </c>
      <c r="BE185" s="127">
        <v>11912.73</v>
      </c>
      <c r="BF185" s="127">
        <v>11211.88675240964</v>
      </c>
      <c r="BG185" s="127">
        <v>28880.23575204028</v>
      </c>
      <c r="BH185" s="127">
        <v>31701.436905316925</v>
      </c>
      <c r="BI185" s="127">
        <v>38133.582042371097</v>
      </c>
      <c r="BJ185" s="127">
        <v>36243.652755279545</v>
      </c>
      <c r="BK185" s="127">
        <v>67617.722486747356</v>
      </c>
      <c r="BL185" s="127">
        <v>75274.420863809806</v>
      </c>
      <c r="BM185" s="127">
        <v>60660.373947661232</v>
      </c>
      <c r="BN185" s="127">
        <v>39858.559306655377</v>
      </c>
      <c r="BO185" s="127">
        <v>36246.012321658069</v>
      </c>
      <c r="BP185" s="127">
        <v>34401.580055225473</v>
      </c>
      <c r="BQ185" s="127">
        <v>35116.378146706185</v>
      </c>
      <c r="BR185" s="127">
        <v>34431.236741884873</v>
      </c>
      <c r="BS185" s="127">
        <v>36730.135033589919</v>
      </c>
      <c r="BT185" s="127">
        <v>18679.953880046698</v>
      </c>
      <c r="BU185" s="127">
        <v>18456.335645531934</v>
      </c>
      <c r="BV185" s="127">
        <v>18345.910229969115</v>
      </c>
      <c r="BW185" s="127">
        <v>18256.396900107862</v>
      </c>
      <c r="BX185" s="127">
        <v>22199.954575870059</v>
      </c>
      <c r="BY185" s="127">
        <v>24949.618902807888</v>
      </c>
      <c r="BZ185" s="127">
        <v>22776.506419464098</v>
      </c>
      <c r="CA185" s="127">
        <v>22364.742109594459</v>
      </c>
      <c r="CB185" s="127">
        <v>24048.836114079801</v>
      </c>
      <c r="CC185" s="127">
        <v>11879.471791441161</v>
      </c>
      <c r="CD185" s="127">
        <v>8958.7147243401832</v>
      </c>
      <c r="CE185" s="127">
        <v>8651.8677229980476</v>
      </c>
      <c r="CF185" s="127">
        <v>8548.7714594192275</v>
      </c>
      <c r="CG185" s="127">
        <v>9127.0571122580532</v>
      </c>
      <c r="CH185" s="127">
        <v>9638.3335714410587</v>
      </c>
      <c r="CI185" s="127">
        <v>12268.487590382751</v>
      </c>
      <c r="CJ185" s="127">
        <v>10570.031769299019</v>
      </c>
      <c r="CK185" s="127">
        <v>9014.5299426583169</v>
      </c>
      <c r="CL185" s="127">
        <v>10457.5539880987</v>
      </c>
      <c r="CM185" s="127">
        <v>10458.479621114111</v>
      </c>
      <c r="CN185" s="127">
        <v>11212.484742555835</v>
      </c>
      <c r="CO185" s="127">
        <v>10295.605867755021</v>
      </c>
      <c r="CP185" s="127">
        <v>12114.312528</v>
      </c>
      <c r="CQ185" s="127">
        <v>12068.709850000001</v>
      </c>
      <c r="CR185" s="127">
        <v>12384.297230999999</v>
      </c>
      <c r="CS185" s="127">
        <v>28090.944498000001</v>
      </c>
      <c r="CT185" s="127">
        <v>42649.336847000006</v>
      </c>
      <c r="CU185" s="127">
        <v>44223.003468000003</v>
      </c>
      <c r="CV185" s="127">
        <v>47325.640927</v>
      </c>
      <c r="CW185" s="127">
        <v>63815.189779</v>
      </c>
      <c r="CX185" s="127">
        <v>66226.497608999998</v>
      </c>
    </row>
    <row r="186" spans="1:102">
      <c r="A186" s="130" t="s">
        <v>514</v>
      </c>
      <c r="B186" s="127">
        <v>3896.6255040000001</v>
      </c>
      <c r="C186" s="127">
        <v>8698.027865</v>
      </c>
      <c r="D186" s="127">
        <v>8244.8651910000008</v>
      </c>
      <c r="E186" s="127">
        <v>8502.7579999999998</v>
      </c>
      <c r="F186" s="127">
        <v>8182.8123569999998</v>
      </c>
      <c r="G186" s="127">
        <v>8919.2697009999993</v>
      </c>
      <c r="H186" s="127">
        <v>9515.4015799999997</v>
      </c>
      <c r="I186" s="127">
        <v>9542.4489649999996</v>
      </c>
      <c r="J186" s="127">
        <v>11595.65238</v>
      </c>
      <c r="K186" s="127">
        <v>11108.04926</v>
      </c>
      <c r="L186" s="127">
        <v>10637.92006</v>
      </c>
      <c r="M186" s="127">
        <v>11352.689399999999</v>
      </c>
      <c r="N186" s="127">
        <v>11420.09534</v>
      </c>
      <c r="O186" s="127">
        <v>10201.60411</v>
      </c>
      <c r="P186" s="127">
        <v>9549.8776419999995</v>
      </c>
      <c r="Q186" s="127">
        <v>11180.107</v>
      </c>
      <c r="R186" s="127">
        <v>11070.55486</v>
      </c>
      <c r="S186" s="127">
        <v>10813.23969</v>
      </c>
      <c r="T186" s="127">
        <v>12070.515649999999</v>
      </c>
      <c r="U186" s="127">
        <v>14055.315269999999</v>
      </c>
      <c r="V186" s="127">
        <v>15901.40689</v>
      </c>
      <c r="W186" s="127">
        <v>16215.303669999999</v>
      </c>
      <c r="X186" s="127">
        <v>14785.7417</v>
      </c>
      <c r="Y186" s="127">
        <v>15634.400869999999</v>
      </c>
      <c r="Z186" s="127">
        <v>17123.455279999998</v>
      </c>
      <c r="AA186" s="127">
        <v>16925.582060000001</v>
      </c>
      <c r="AB186" s="127">
        <v>20754.63996</v>
      </c>
      <c r="AC186" s="127">
        <v>17211.686369999999</v>
      </c>
      <c r="AD186" s="127">
        <v>18062.832480000001</v>
      </c>
      <c r="AE186" s="127">
        <v>17212.491150000002</v>
      </c>
      <c r="AF186" s="127">
        <v>26785.577229999999</v>
      </c>
      <c r="AG186" s="127">
        <v>25833.769639999999</v>
      </c>
      <c r="AH186" s="127">
        <v>23399.951659999999</v>
      </c>
      <c r="AI186" s="127">
        <v>23274.862690000002</v>
      </c>
      <c r="AJ186" s="127">
        <v>22484.709989999999</v>
      </c>
      <c r="AK186" s="127">
        <v>20426.806769999999</v>
      </c>
      <c r="AL186" s="127">
        <v>20638.930499999999</v>
      </c>
      <c r="AM186" s="127">
        <v>27524.234690000001</v>
      </c>
      <c r="AN186" s="127">
        <v>19018.25387</v>
      </c>
      <c r="AO186" s="127">
        <v>21258.230650000001</v>
      </c>
      <c r="AP186" s="127">
        <v>18496.27968</v>
      </c>
      <c r="AQ186" s="127">
        <v>20494.81781</v>
      </c>
      <c r="AR186" s="127">
        <v>20554.30978</v>
      </c>
      <c r="AS186" s="127">
        <v>21014.693350000001</v>
      </c>
      <c r="AT186" s="127">
        <v>24091.444</v>
      </c>
      <c r="AU186" s="127">
        <v>22805.958549999999</v>
      </c>
      <c r="AV186" s="127">
        <v>32497.357627069363</v>
      </c>
      <c r="AW186" s="127">
        <v>29934.544338947009</v>
      </c>
      <c r="AX186" s="127">
        <v>27541.661052999159</v>
      </c>
      <c r="AY186" s="127">
        <v>27266.08651048737</v>
      </c>
      <c r="AZ186" s="127">
        <v>29629.237630638301</v>
      </c>
      <c r="BA186" s="127">
        <v>31929.823643208772</v>
      </c>
      <c r="BB186" s="127">
        <v>27215.37769481137</v>
      </c>
      <c r="BC186" s="127">
        <v>27816.060476366078</v>
      </c>
      <c r="BD186" s="127">
        <v>30076.481999</v>
      </c>
      <c r="BE186" s="127">
        <v>25469.036161</v>
      </c>
      <c r="BF186" s="127">
        <v>24019.443046999997</v>
      </c>
      <c r="BG186" s="127">
        <v>23473.537082551502</v>
      </c>
      <c r="BH186" s="127">
        <v>25383.435395907134</v>
      </c>
      <c r="BI186" s="127">
        <v>29107.034945580272</v>
      </c>
      <c r="BJ186" s="127">
        <v>32870.433440625129</v>
      </c>
      <c r="BK186" s="127">
        <v>37016.361761625063</v>
      </c>
      <c r="BL186" s="127">
        <v>43352.527290177793</v>
      </c>
      <c r="BM186" s="127">
        <v>35508.174656653493</v>
      </c>
      <c r="BN186" s="127">
        <v>31513.763204163384</v>
      </c>
      <c r="BO186" s="127">
        <v>31196.817034446583</v>
      </c>
      <c r="BP186" s="127">
        <v>32448.675991242097</v>
      </c>
      <c r="BQ186" s="127">
        <v>30386.990302801179</v>
      </c>
      <c r="BR186" s="127">
        <v>30995.654811343691</v>
      </c>
      <c r="BS186" s="127">
        <v>30963.974403018179</v>
      </c>
      <c r="BT186" s="127">
        <v>33829.084332324805</v>
      </c>
      <c r="BU186" s="127">
        <v>32795.103001423849</v>
      </c>
      <c r="BV186" s="127">
        <v>32391.158717864095</v>
      </c>
      <c r="BW186" s="127">
        <v>32948.678594506862</v>
      </c>
      <c r="BX186" s="127">
        <v>32466.740081617678</v>
      </c>
      <c r="BY186" s="127">
        <v>32726.063173685023</v>
      </c>
      <c r="BZ186" s="127">
        <v>31370.239781239328</v>
      </c>
      <c r="CA186" s="127">
        <v>30465.406859691342</v>
      </c>
      <c r="CB186" s="127">
        <v>29499.301128724142</v>
      </c>
      <c r="CC186" s="127">
        <v>28414.318769437603</v>
      </c>
      <c r="CD186" s="127">
        <v>26757.86033258622</v>
      </c>
      <c r="CE186" s="127">
        <v>25329.203721936214</v>
      </c>
      <c r="CF186" s="127">
        <v>25035.270521469723</v>
      </c>
      <c r="CG186" s="127">
        <v>24684.670689964532</v>
      </c>
      <c r="CH186" s="127">
        <v>24201.34297805715</v>
      </c>
      <c r="CI186" s="127">
        <v>23695.047743984411</v>
      </c>
      <c r="CJ186" s="127">
        <v>22985.614348298066</v>
      </c>
      <c r="CK186" s="127">
        <v>23494.775198720621</v>
      </c>
      <c r="CL186" s="127">
        <v>23753.953626497325</v>
      </c>
      <c r="CM186" s="127">
        <v>23975.934687668228</v>
      </c>
      <c r="CN186" s="127">
        <v>23923.463604199253</v>
      </c>
      <c r="CO186" s="127">
        <v>23919.437914955037</v>
      </c>
      <c r="CP186" s="127">
        <v>24151.541907999999</v>
      </c>
      <c r="CQ186" s="127">
        <v>24173.616116999998</v>
      </c>
      <c r="CR186" s="127">
        <v>24226.431344999997</v>
      </c>
      <c r="CS186" s="127">
        <v>23989.379451000001</v>
      </c>
      <c r="CT186" s="127">
        <v>23884.605722000004</v>
      </c>
      <c r="CU186" s="127">
        <v>25090.038716999999</v>
      </c>
      <c r="CV186" s="127">
        <v>25749.601667999999</v>
      </c>
      <c r="CW186" s="127">
        <v>24861.218152000001</v>
      </c>
      <c r="CX186" s="127">
        <v>25635.264800000001</v>
      </c>
    </row>
    <row r="187" spans="1:102">
      <c r="A187" s="130" t="s">
        <v>515</v>
      </c>
      <c r="B187" s="127">
        <v>170.48704799999999</v>
      </c>
      <c r="C187" s="127">
        <v>482.80372460000001</v>
      </c>
      <c r="D187" s="127">
        <v>793.2414311</v>
      </c>
      <c r="E187" s="127">
        <v>587.02599999999995</v>
      </c>
      <c r="F187" s="127">
        <v>321.30990750000001</v>
      </c>
      <c r="G187" s="127">
        <v>362.0978465</v>
      </c>
      <c r="H187" s="127">
        <v>326.65328590000001</v>
      </c>
      <c r="I187" s="127">
        <v>145.79185620000001</v>
      </c>
      <c r="J187" s="127">
        <v>407.57953800000001</v>
      </c>
      <c r="K187" s="127">
        <v>460.92144009999998</v>
      </c>
      <c r="L187" s="127">
        <v>473.09519619999998</v>
      </c>
      <c r="M187" s="127">
        <v>446.67416539999999</v>
      </c>
      <c r="N187" s="127">
        <v>305.51331149999999</v>
      </c>
      <c r="O187" s="127">
        <v>529.54974379999999</v>
      </c>
      <c r="P187" s="127">
        <v>247.90563109999999</v>
      </c>
      <c r="Q187" s="127">
        <v>242.23</v>
      </c>
      <c r="R187" s="127">
        <v>323.18794580000002</v>
      </c>
      <c r="S187" s="127">
        <v>236.16923310000001</v>
      </c>
      <c r="T187" s="127">
        <v>339.44825739999999</v>
      </c>
      <c r="U187" s="127">
        <v>220.84800000000001</v>
      </c>
      <c r="V187" s="127">
        <v>172.19993869999999</v>
      </c>
      <c r="W187" s="127">
        <v>558.06961630000001</v>
      </c>
      <c r="X187" s="127">
        <v>83.492359899999997</v>
      </c>
      <c r="Y187" s="127">
        <v>142.3422631</v>
      </c>
      <c r="Z187" s="127">
        <v>404.82177710000002</v>
      </c>
      <c r="AA187" s="127">
        <v>337.8195781</v>
      </c>
      <c r="AB187" s="127">
        <v>99.118705899999995</v>
      </c>
      <c r="AC187" s="127">
        <v>142.97900000000001</v>
      </c>
      <c r="AD187" s="127">
        <v>40.169485199999997</v>
      </c>
      <c r="AE187" s="127">
        <v>274.59235519999999</v>
      </c>
      <c r="AF187" s="127">
        <v>172.39599999999999</v>
      </c>
      <c r="AG187" s="127">
        <v>221.40215599999999</v>
      </c>
      <c r="AH187" s="127">
        <v>33.529508100000001</v>
      </c>
      <c r="AI187" s="127">
        <v>25.0382611</v>
      </c>
      <c r="AJ187" s="127">
        <v>26.491900300000001</v>
      </c>
      <c r="AK187" s="127">
        <v>3730.5488780000001</v>
      </c>
      <c r="AL187" s="127">
        <v>160.06157469999999</v>
      </c>
      <c r="AM187" s="127">
        <v>11477.965340000001</v>
      </c>
      <c r="AN187" s="127">
        <v>1123.479108</v>
      </c>
      <c r="AO187" s="127">
        <v>234.96076980000001</v>
      </c>
      <c r="AP187" s="127">
        <v>2401.5550119999998</v>
      </c>
      <c r="AQ187" s="127">
        <v>162.2646871</v>
      </c>
      <c r="AR187" s="127">
        <v>290.87577390000001</v>
      </c>
      <c r="AS187" s="127">
        <v>1614.224164</v>
      </c>
      <c r="AT187" s="127">
        <v>270.7892425</v>
      </c>
      <c r="AU187" s="127">
        <v>-81.230163099999999</v>
      </c>
      <c r="AV187" s="127">
        <v>123.43336323771722</v>
      </c>
      <c r="AW187" s="127">
        <v>3828.8640885802838</v>
      </c>
      <c r="AX187" s="127">
        <v>222.91980333925795</v>
      </c>
      <c r="AY187" s="127">
        <v>196.50356274511674</v>
      </c>
      <c r="AZ187" s="127">
        <v>42.598979595279083</v>
      </c>
      <c r="BA187" s="127">
        <v>15.490536451697579</v>
      </c>
      <c r="BB187" s="127">
        <v>207.10709437966307</v>
      </c>
      <c r="BC187" s="127">
        <v>269.73983881659223</v>
      </c>
      <c r="BD187" s="127">
        <v>28671.130146000003</v>
      </c>
      <c r="BE187" s="127">
        <v>29031.401356999999</v>
      </c>
      <c r="BF187" s="127">
        <v>24919.892447999999</v>
      </c>
      <c r="BG187" s="127">
        <v>23052.947246615902</v>
      </c>
      <c r="BH187" s="127">
        <v>24765.89648742706</v>
      </c>
      <c r="BI187" s="127">
        <v>19180.689796742572</v>
      </c>
      <c r="BJ187" s="127">
        <v>5935.9409985804077</v>
      </c>
      <c r="BK187" s="127">
        <v>3431.6377452185466</v>
      </c>
      <c r="BL187" s="127">
        <v>5490.4458973516721</v>
      </c>
      <c r="BM187" s="127">
        <v>7437.1275879472814</v>
      </c>
      <c r="BN187" s="127">
        <v>2129.1573538558855</v>
      </c>
      <c r="BO187" s="127">
        <v>3149.6597174360882</v>
      </c>
      <c r="BP187" s="127">
        <v>4007.7970743450369</v>
      </c>
      <c r="BQ187" s="127">
        <v>3267.0206434329525</v>
      </c>
      <c r="BR187" s="127">
        <v>3367.7657356686627</v>
      </c>
      <c r="BS187" s="127">
        <v>5116.5817857097245</v>
      </c>
      <c r="BT187" s="127">
        <v>4289.4878859373694</v>
      </c>
      <c r="BU187" s="127">
        <v>5504.5271338510202</v>
      </c>
      <c r="BV187" s="127">
        <v>7024.332271969517</v>
      </c>
      <c r="BW187" s="127">
        <v>8227.6132401313207</v>
      </c>
      <c r="BX187" s="127">
        <v>7849.3601986827744</v>
      </c>
      <c r="BY187" s="127">
        <v>5279.6854592607369</v>
      </c>
      <c r="BZ187" s="127">
        <v>5042.0730103858004</v>
      </c>
      <c r="CA187" s="127">
        <v>4468.2146229072532</v>
      </c>
      <c r="CB187" s="127">
        <v>4025.5813041035444</v>
      </c>
      <c r="CC187" s="127">
        <v>4402.7169436064532</v>
      </c>
      <c r="CD187" s="127">
        <v>3546.6743028175138</v>
      </c>
      <c r="CE187" s="127">
        <v>2017.3654929145691</v>
      </c>
      <c r="CF187" s="127">
        <v>2601.0524979232691</v>
      </c>
      <c r="CG187" s="127">
        <v>1838.4316366690207</v>
      </c>
      <c r="CH187" s="127">
        <v>1553.9380504017563</v>
      </c>
      <c r="CI187" s="127">
        <v>1887.7374425803075</v>
      </c>
      <c r="CJ187" s="127">
        <v>3709.0834438092688</v>
      </c>
      <c r="CK187" s="127">
        <v>212.42919625013906</v>
      </c>
      <c r="CL187" s="127">
        <v>245.17371830740444</v>
      </c>
      <c r="CM187" s="127">
        <v>189.41494144234528</v>
      </c>
      <c r="CN187" s="127">
        <v>165.85583007229602</v>
      </c>
      <c r="CO187" s="127">
        <v>115.65649252898596</v>
      </c>
      <c r="CP187" s="127">
        <v>74.830910000000003</v>
      </c>
      <c r="CQ187" s="127">
        <v>110.670358362</v>
      </c>
      <c r="CR187" s="127">
        <v>85.593155743999986</v>
      </c>
      <c r="CS187" s="127">
        <v>87.611572750000008</v>
      </c>
      <c r="CT187" s="127">
        <v>67.098134196000004</v>
      </c>
      <c r="CU187" s="127">
        <v>78.785848432999998</v>
      </c>
      <c r="CV187" s="127">
        <v>68.288621760000012</v>
      </c>
      <c r="CW187" s="127">
        <v>936.22644660000003</v>
      </c>
      <c r="CX187" s="127">
        <v>122.44001048000001</v>
      </c>
    </row>
    <row r="188" spans="1:102">
      <c r="A188" s="128" t="s">
        <v>526</v>
      </c>
      <c r="B188" s="126">
        <v>4980.6520410000003</v>
      </c>
      <c r="C188" s="126">
        <v>13132.06041</v>
      </c>
      <c r="D188" s="126">
        <v>18803.247319999999</v>
      </c>
      <c r="E188" s="126">
        <v>18839.36635</v>
      </c>
      <c r="F188" s="126">
        <v>19531.93923</v>
      </c>
      <c r="G188" s="126">
        <v>6154.0220520000003</v>
      </c>
      <c r="H188" s="126">
        <v>7018.4174309999999</v>
      </c>
      <c r="I188" s="126">
        <v>8136.2504129999998</v>
      </c>
      <c r="J188" s="126">
        <v>8670.5108629999995</v>
      </c>
      <c r="K188" s="126">
        <v>12676.24941</v>
      </c>
      <c r="L188" s="126">
        <v>11351.09016</v>
      </c>
      <c r="M188" s="126">
        <v>12997.47335</v>
      </c>
      <c r="N188" s="126">
        <v>13956.168309999999</v>
      </c>
      <c r="O188" s="126">
        <v>13628.782279999999</v>
      </c>
      <c r="P188" s="126">
        <v>13462.19657</v>
      </c>
      <c r="Q188" s="126">
        <v>14500.78969</v>
      </c>
      <c r="R188" s="126">
        <v>15186.237880000001</v>
      </c>
      <c r="S188" s="126">
        <v>11684.60729</v>
      </c>
      <c r="T188" s="126">
        <v>12712.91755</v>
      </c>
      <c r="U188" s="126">
        <v>24939.030780000001</v>
      </c>
      <c r="V188" s="126">
        <v>37118.389719999999</v>
      </c>
      <c r="W188" s="126">
        <v>40439.190260000003</v>
      </c>
      <c r="X188" s="126">
        <v>41981.244619999998</v>
      </c>
      <c r="Y188" s="126">
        <v>46277.976069999997</v>
      </c>
      <c r="Z188" s="126">
        <v>53785.915990000001</v>
      </c>
      <c r="AA188" s="126">
        <v>26405.47812</v>
      </c>
      <c r="AB188" s="126">
        <v>30914.772130000001</v>
      </c>
      <c r="AC188" s="126">
        <v>52068.90425</v>
      </c>
      <c r="AD188" s="126">
        <v>91771.532389999993</v>
      </c>
      <c r="AE188" s="126">
        <v>135375.4106</v>
      </c>
      <c r="AF188" s="126">
        <v>72585.30343</v>
      </c>
      <c r="AG188" s="126">
        <v>129467.3089</v>
      </c>
      <c r="AH188" s="126">
        <v>142003.4051</v>
      </c>
      <c r="AI188" s="126">
        <v>157215.848</v>
      </c>
      <c r="AJ188" s="126">
        <v>150918.5509</v>
      </c>
      <c r="AK188" s="126">
        <v>130074.7969</v>
      </c>
      <c r="AL188" s="126">
        <v>194834.11360000001</v>
      </c>
      <c r="AM188" s="126">
        <v>181998.09959999999</v>
      </c>
      <c r="AN188" s="126">
        <v>325759.88459999999</v>
      </c>
      <c r="AO188" s="126">
        <v>364595.23629999999</v>
      </c>
      <c r="AP188" s="126">
        <v>469477.13459999999</v>
      </c>
      <c r="AQ188" s="126">
        <v>582267.79610000004</v>
      </c>
      <c r="AR188" s="126">
        <v>662926.77709999995</v>
      </c>
      <c r="AS188" s="126">
        <v>729438.80099999998</v>
      </c>
      <c r="AT188" s="126">
        <v>801183.15819999995</v>
      </c>
      <c r="AU188" s="126">
        <v>970711.79830000002</v>
      </c>
      <c r="AV188" s="126">
        <v>1000628.7462447275</v>
      </c>
      <c r="AW188" s="126">
        <v>1100123.1652049865</v>
      </c>
      <c r="AX188" s="126">
        <v>1176053.3366051374</v>
      </c>
      <c r="AY188" s="126">
        <v>1236812.4369324127</v>
      </c>
      <c r="AZ188" s="126">
        <v>1264069.6632587749</v>
      </c>
      <c r="BA188" s="126">
        <v>1297271.0801613058</v>
      </c>
      <c r="BB188" s="126">
        <v>1377577.7093357174</v>
      </c>
      <c r="BC188" s="126">
        <v>1353003.7391517868</v>
      </c>
      <c r="BD188" s="126">
        <v>1364074.2357851272</v>
      </c>
      <c r="BE188" s="126">
        <v>1164310.7325206073</v>
      </c>
      <c r="BF188" s="126">
        <v>1162661.2227753103</v>
      </c>
      <c r="BG188" s="126">
        <v>1208647.4513846489</v>
      </c>
      <c r="BH188" s="126">
        <v>1343457.3040261986</v>
      </c>
      <c r="BI188" s="126">
        <v>1398690.6251666951</v>
      </c>
      <c r="BJ188" s="126">
        <v>1709869.8553200106</v>
      </c>
      <c r="BK188" s="126">
        <v>89511.518394123428</v>
      </c>
      <c r="BL188" s="126">
        <v>112591.93827761326</v>
      </c>
      <c r="BM188" s="126">
        <v>103705.58733517127</v>
      </c>
      <c r="BN188" s="126">
        <v>88286.14431126065</v>
      </c>
      <c r="BO188" s="126">
        <v>83442.517335591227</v>
      </c>
      <c r="BP188" s="126">
        <v>75907.773907909854</v>
      </c>
      <c r="BQ188" s="126">
        <v>88063.810324933322</v>
      </c>
      <c r="BR188" s="126">
        <v>88451.82191915781</v>
      </c>
      <c r="BS188" s="126">
        <v>90766.25966526581</v>
      </c>
      <c r="BT188" s="126">
        <v>90514.270469269366</v>
      </c>
      <c r="BU188" s="126">
        <v>89185.633343848953</v>
      </c>
      <c r="BV188" s="126">
        <v>83753.897251214847</v>
      </c>
      <c r="BW188" s="126">
        <v>85746.996241267072</v>
      </c>
      <c r="BX188" s="126">
        <v>83190.18437294077</v>
      </c>
      <c r="BY188" s="126">
        <v>80728.564538076607</v>
      </c>
      <c r="BZ188" s="126">
        <v>87561.89678165401</v>
      </c>
      <c r="CA188" s="126">
        <v>86315.235325482892</v>
      </c>
      <c r="CB188" s="126">
        <v>86114.404154086296</v>
      </c>
      <c r="CC188" s="126">
        <v>86744.168615751012</v>
      </c>
      <c r="CD188" s="126">
        <v>84639.251575843315</v>
      </c>
      <c r="CE188" s="126">
        <v>86138.597898988417</v>
      </c>
      <c r="CF188" s="126">
        <v>84213.535221655562</v>
      </c>
      <c r="CG188" s="126">
        <v>61331.876542130885</v>
      </c>
      <c r="CH188" s="126">
        <v>48156.964415347335</v>
      </c>
      <c r="CI188" s="126">
        <v>45981.080601592526</v>
      </c>
      <c r="CJ188" s="126">
        <v>45690.594032696812</v>
      </c>
      <c r="CK188" s="126">
        <v>45849.521565688956</v>
      </c>
      <c r="CL188" s="126">
        <v>42623.110194285175</v>
      </c>
      <c r="CM188" s="126">
        <v>42992.27848484354</v>
      </c>
      <c r="CN188" s="126">
        <v>42839.136141792296</v>
      </c>
      <c r="CO188" s="126">
        <v>44884.269292287798</v>
      </c>
      <c r="CP188" s="126">
        <v>45487.429649473932</v>
      </c>
      <c r="CQ188" s="126">
        <v>50108.640920000005</v>
      </c>
      <c r="CR188" s="126">
        <v>47615.233460000003</v>
      </c>
      <c r="CS188" s="126">
        <v>47480.302510000009</v>
      </c>
      <c r="CT188" s="126">
        <v>47808.556680000002</v>
      </c>
      <c r="CU188" s="126">
        <v>47138.428989999993</v>
      </c>
      <c r="CV188" s="126">
        <v>44755.443269999996</v>
      </c>
      <c r="CW188" s="126">
        <v>44367.352220000001</v>
      </c>
      <c r="CX188" s="126">
        <v>43984.992920000004</v>
      </c>
    </row>
    <row r="189" spans="1:102">
      <c r="A189" s="132"/>
      <c r="B189" s="127"/>
      <c r="C189" s="127"/>
      <c r="D189" s="127"/>
      <c r="E189" s="127"/>
      <c r="F189" s="127"/>
      <c r="G189" s="127"/>
      <c r="H189" s="127"/>
      <c r="I189" s="127"/>
      <c r="J189" s="127"/>
      <c r="K189" s="127"/>
      <c r="L189" s="127"/>
      <c r="M189" s="127"/>
      <c r="N189" s="127"/>
      <c r="O189" s="127"/>
      <c r="P189" s="127"/>
      <c r="Q189" s="127"/>
      <c r="R189" s="127"/>
      <c r="S189" s="127"/>
      <c r="T189" s="127"/>
      <c r="U189" s="127"/>
      <c r="V189" s="127"/>
      <c r="W189" s="127"/>
      <c r="X189" s="127"/>
      <c r="Y189" s="127"/>
      <c r="Z189" s="127"/>
      <c r="AA189" s="127"/>
      <c r="AB189" s="127"/>
      <c r="AC189" s="127"/>
      <c r="AD189" s="127"/>
      <c r="AE189" s="127"/>
      <c r="AF189" s="127"/>
      <c r="AG189" s="127"/>
      <c r="AH189" s="127"/>
    </row>
    <row r="190" spans="1:102">
      <c r="A190" s="133" t="s">
        <v>527</v>
      </c>
      <c r="B190" s="127"/>
      <c r="C190" s="127"/>
      <c r="D190" s="127"/>
      <c r="E190" s="127"/>
      <c r="F190" s="127"/>
      <c r="G190" s="127"/>
      <c r="H190" s="127"/>
      <c r="I190" s="127"/>
      <c r="J190" s="127"/>
      <c r="K190" s="127"/>
      <c r="L190" s="127"/>
      <c r="M190" s="127"/>
      <c r="N190" s="127"/>
      <c r="O190" s="127"/>
      <c r="P190" s="127"/>
      <c r="Q190" s="127"/>
      <c r="R190" s="127"/>
      <c r="S190" s="127"/>
      <c r="T190" s="127"/>
      <c r="U190" s="127"/>
      <c r="V190" s="127"/>
      <c r="W190" s="127"/>
      <c r="X190" s="127"/>
      <c r="Y190" s="127"/>
      <c r="Z190" s="127"/>
      <c r="AA190" s="127"/>
      <c r="AB190" s="127"/>
      <c r="AC190" s="127"/>
      <c r="AD190" s="127"/>
      <c r="AE190" s="127"/>
      <c r="AF190" s="127"/>
      <c r="AG190" s="127"/>
      <c r="AH190" s="127"/>
    </row>
    <row r="191" spans="1:102">
      <c r="A191" s="130"/>
      <c r="B191" s="127"/>
      <c r="C191" s="127"/>
      <c r="D191" s="127"/>
      <c r="E191" s="127"/>
      <c r="F191" s="127"/>
      <c r="G191" s="127"/>
      <c r="H191" s="127"/>
      <c r="I191" s="127"/>
      <c r="J191" s="127"/>
      <c r="K191" s="127"/>
      <c r="L191" s="127"/>
      <c r="M191" s="127"/>
      <c r="N191" s="127"/>
      <c r="O191" s="127"/>
      <c r="P191" s="127"/>
      <c r="Q191" s="127"/>
      <c r="R191" s="127"/>
      <c r="S191" s="127"/>
      <c r="T191" s="127"/>
      <c r="U191" s="127"/>
      <c r="V191" s="127"/>
      <c r="W191" s="127"/>
      <c r="X191" s="127"/>
      <c r="Y191" s="127"/>
      <c r="Z191" s="127"/>
      <c r="AA191" s="127"/>
      <c r="AB191" s="127"/>
      <c r="AC191" s="127"/>
      <c r="AD191" s="127"/>
      <c r="AE191" s="127"/>
      <c r="AF191" s="127"/>
      <c r="AG191" s="127"/>
      <c r="AH191" s="127"/>
    </row>
    <row r="192" spans="1:102">
      <c r="A192" s="130"/>
      <c r="B192" s="127"/>
      <c r="C192" s="127"/>
      <c r="D192" s="127"/>
      <c r="E192" s="127"/>
      <c r="F192" s="127"/>
      <c r="G192" s="127"/>
      <c r="H192" s="127"/>
      <c r="I192" s="127"/>
      <c r="J192" s="127"/>
      <c r="K192" s="127"/>
      <c r="L192" s="127"/>
      <c r="M192" s="127"/>
      <c r="N192" s="127"/>
      <c r="O192" s="127"/>
      <c r="P192" s="127"/>
      <c r="Q192" s="127"/>
      <c r="R192" s="127"/>
      <c r="S192" s="127"/>
      <c r="T192" s="127"/>
      <c r="U192" s="127"/>
      <c r="V192" s="127"/>
      <c r="W192" s="127"/>
      <c r="X192" s="127"/>
      <c r="Y192" s="127"/>
      <c r="Z192" s="127"/>
      <c r="AA192" s="127"/>
      <c r="AB192" s="127"/>
      <c r="AC192" s="127"/>
      <c r="AD192" s="127"/>
      <c r="AE192" s="127"/>
      <c r="AF192" s="127"/>
      <c r="AG192" s="127"/>
      <c r="AH192" s="127"/>
    </row>
    <row r="193" spans="1:104">
      <c r="A193" s="130"/>
      <c r="B193" s="127"/>
      <c r="C193" s="127"/>
      <c r="D193" s="127"/>
      <c r="E193" s="127"/>
      <c r="F193" s="127"/>
      <c r="G193" s="127"/>
      <c r="H193" s="127"/>
      <c r="I193" s="127"/>
      <c r="J193" s="127"/>
      <c r="K193" s="127"/>
      <c r="L193" s="127"/>
      <c r="M193" s="127"/>
      <c r="N193" s="127"/>
      <c r="O193" s="127"/>
      <c r="P193" s="127"/>
      <c r="Q193" s="127"/>
      <c r="R193" s="127"/>
      <c r="S193" s="127"/>
      <c r="T193" s="127"/>
      <c r="U193" s="127"/>
      <c r="V193" s="127"/>
      <c r="W193" s="127"/>
      <c r="X193" s="127"/>
      <c r="Y193" s="127"/>
      <c r="Z193" s="127"/>
      <c r="AA193" s="127"/>
      <c r="AB193" s="127"/>
      <c r="AC193" s="127"/>
      <c r="AD193" s="127"/>
      <c r="AE193" s="127"/>
      <c r="AF193" s="127"/>
      <c r="AG193" s="127"/>
      <c r="AH193" s="127"/>
    </row>
    <row r="194" spans="1:104">
      <c r="A194" s="130"/>
      <c r="B194" s="127"/>
      <c r="C194" s="127"/>
      <c r="D194" s="127"/>
      <c r="E194" s="127"/>
      <c r="F194" s="127"/>
      <c r="G194" s="127"/>
      <c r="H194" s="127"/>
      <c r="I194" s="127"/>
      <c r="J194" s="127"/>
      <c r="K194" s="127"/>
      <c r="L194" s="127"/>
      <c r="M194" s="127"/>
      <c r="N194" s="127"/>
      <c r="O194" s="127"/>
      <c r="P194" s="127"/>
      <c r="Q194" s="127"/>
      <c r="R194" s="127"/>
      <c r="S194" s="127"/>
      <c r="T194" s="127"/>
      <c r="U194" s="127"/>
      <c r="V194" s="127"/>
      <c r="W194" s="127"/>
      <c r="X194" s="127"/>
      <c r="Y194" s="127"/>
      <c r="Z194" s="127"/>
      <c r="AA194" s="127"/>
      <c r="AB194" s="127"/>
      <c r="AC194" s="127"/>
      <c r="AD194" s="127"/>
      <c r="AE194" s="127"/>
      <c r="AF194" s="127"/>
      <c r="AG194" s="127"/>
      <c r="AH194" s="127"/>
    </row>
    <row r="195" spans="1:104">
      <c r="A195" s="134"/>
      <c r="B195" s="127"/>
      <c r="C195" s="127"/>
      <c r="D195" s="127"/>
      <c r="E195" s="127"/>
      <c r="F195" s="127"/>
      <c r="G195" s="127"/>
      <c r="H195" s="127"/>
      <c r="I195" s="127"/>
      <c r="J195" s="127"/>
      <c r="K195" s="127"/>
      <c r="L195" s="127"/>
      <c r="M195" s="127"/>
      <c r="N195" s="127"/>
      <c r="O195" s="127"/>
      <c r="P195" s="127"/>
      <c r="Q195" s="127"/>
      <c r="R195" s="127"/>
      <c r="S195" s="127"/>
      <c r="T195" s="127"/>
      <c r="U195" s="127"/>
      <c r="V195" s="127"/>
      <c r="W195" s="127"/>
      <c r="X195" s="127"/>
      <c r="Y195" s="127"/>
      <c r="Z195" s="127"/>
      <c r="AA195" s="127"/>
      <c r="AB195" s="127"/>
      <c r="AC195" s="127"/>
      <c r="AD195" s="127"/>
      <c r="AE195" s="127"/>
      <c r="AF195" s="127"/>
      <c r="AG195" s="127"/>
      <c r="AH195" s="127"/>
    </row>
    <row r="196" spans="1:104">
      <c r="A196" s="130"/>
      <c r="B196" s="127"/>
      <c r="C196" s="127"/>
      <c r="D196" s="127"/>
      <c r="E196" s="127"/>
      <c r="F196" s="127"/>
      <c r="G196" s="127"/>
      <c r="H196" s="127"/>
      <c r="I196" s="127"/>
      <c r="J196" s="127"/>
      <c r="K196" s="127"/>
      <c r="L196" s="127"/>
      <c r="M196" s="127"/>
      <c r="N196" s="127"/>
      <c r="O196" s="127"/>
      <c r="P196" s="127"/>
      <c r="Q196" s="127"/>
      <c r="R196" s="127"/>
      <c r="S196" s="127"/>
      <c r="T196" s="127"/>
      <c r="U196" s="127"/>
      <c r="V196" s="127"/>
      <c r="W196" s="127"/>
      <c r="X196" s="127"/>
      <c r="Y196" s="127"/>
      <c r="Z196" s="127"/>
      <c r="AA196" s="127"/>
      <c r="AB196" s="127"/>
      <c r="AC196" s="127"/>
      <c r="AD196" s="127"/>
      <c r="AE196" s="127"/>
      <c r="AF196" s="127"/>
      <c r="AG196" s="127"/>
      <c r="AH196" s="127"/>
      <c r="AI196" s="127"/>
    </row>
    <row r="197" spans="1:104">
      <c r="B197" s="127"/>
      <c r="C197" s="127"/>
      <c r="D197" s="127"/>
      <c r="E197" s="127"/>
      <c r="F197" s="127"/>
      <c r="G197" s="127"/>
      <c r="H197" s="127"/>
      <c r="I197" s="127"/>
      <c r="J197" s="127"/>
      <c r="K197" s="127"/>
      <c r="L197" s="127"/>
      <c r="M197" s="127"/>
      <c r="N197" s="127"/>
      <c r="O197" s="127"/>
      <c r="P197" s="127"/>
      <c r="Q197" s="127"/>
      <c r="R197" s="127"/>
      <c r="S197" s="127"/>
      <c r="T197" s="127"/>
      <c r="U197" s="127"/>
      <c r="V197" s="127"/>
      <c r="W197" s="127"/>
      <c r="X197" s="127"/>
      <c r="Y197" s="127"/>
      <c r="Z197" s="127"/>
      <c r="AA197" s="127"/>
      <c r="AB197" s="127"/>
      <c r="AC197" s="127"/>
      <c r="AD197" s="127"/>
      <c r="AE197" s="127"/>
      <c r="AF197" s="127"/>
      <c r="AG197" s="127"/>
      <c r="AH197" s="127"/>
      <c r="AI197" s="127"/>
    </row>
    <row r="198" spans="1:104" ht="14.1" customHeight="1">
      <c r="A198" s="124"/>
      <c r="B198" s="123">
        <v>39752</v>
      </c>
      <c r="C198" s="123">
        <v>39782</v>
      </c>
      <c r="D198" s="123">
        <v>39813</v>
      </c>
      <c r="E198" s="123">
        <v>39844</v>
      </c>
      <c r="F198" s="123">
        <v>39872</v>
      </c>
      <c r="G198" s="123">
        <v>39903</v>
      </c>
      <c r="H198" s="123">
        <v>39933</v>
      </c>
      <c r="I198" s="123">
        <v>39964</v>
      </c>
      <c r="J198" s="123">
        <v>39994</v>
      </c>
      <c r="K198" s="123">
        <v>40025</v>
      </c>
      <c r="L198" s="123">
        <v>40056</v>
      </c>
      <c r="M198" s="123">
        <v>40086</v>
      </c>
      <c r="N198" s="123">
        <v>40117</v>
      </c>
      <c r="O198" s="123">
        <v>40147</v>
      </c>
      <c r="P198" s="123">
        <v>40178</v>
      </c>
      <c r="Q198" s="123">
        <v>40209</v>
      </c>
      <c r="R198" s="123">
        <v>40237</v>
      </c>
      <c r="S198" s="123">
        <v>40268</v>
      </c>
      <c r="T198" s="123">
        <v>40298</v>
      </c>
      <c r="U198" s="123">
        <v>40329</v>
      </c>
      <c r="V198" s="123">
        <v>40359</v>
      </c>
      <c r="W198" s="123">
        <v>40390</v>
      </c>
      <c r="X198" s="123">
        <v>40421</v>
      </c>
      <c r="Y198" s="123">
        <v>40451</v>
      </c>
      <c r="Z198" s="123">
        <v>40482</v>
      </c>
      <c r="AA198" s="123">
        <v>40512</v>
      </c>
      <c r="AB198" s="123">
        <v>40543</v>
      </c>
      <c r="AC198" s="123">
        <v>40574</v>
      </c>
      <c r="AD198" s="123">
        <v>40602</v>
      </c>
      <c r="AE198" s="123">
        <v>40633</v>
      </c>
      <c r="AF198" s="123">
        <v>40663</v>
      </c>
      <c r="AG198" s="123">
        <v>40694</v>
      </c>
      <c r="AH198" s="123">
        <v>40724</v>
      </c>
      <c r="AI198" s="123">
        <v>40755</v>
      </c>
      <c r="AJ198" s="123">
        <v>40786</v>
      </c>
      <c r="AK198" s="123">
        <v>40816</v>
      </c>
      <c r="AL198" s="123">
        <v>40847</v>
      </c>
      <c r="AM198" s="123">
        <v>40877</v>
      </c>
      <c r="AN198" s="123">
        <v>40908</v>
      </c>
      <c r="AO198" s="123">
        <v>40939</v>
      </c>
      <c r="AP198" s="123"/>
      <c r="AQ198" s="123"/>
      <c r="AR198" s="123"/>
      <c r="AS198" s="123"/>
      <c r="AT198" s="123"/>
      <c r="AU198" s="123"/>
      <c r="AV198" s="123"/>
      <c r="AW198" s="123"/>
      <c r="AX198" s="123"/>
      <c r="AY198" s="123"/>
      <c r="AZ198" s="123"/>
      <c r="BA198" s="123"/>
      <c r="BB198" s="123"/>
      <c r="BC198" s="123"/>
      <c r="BD198" s="123"/>
      <c r="BE198" s="123"/>
      <c r="BF198" s="123"/>
      <c r="BG198" s="123"/>
      <c r="BH198" s="123"/>
      <c r="BI198" s="123"/>
      <c r="BJ198" s="123"/>
    </row>
    <row r="199" spans="1:104" ht="14.1" customHeight="1">
      <c r="A199" s="128" t="s">
        <v>528</v>
      </c>
      <c r="B199" s="126">
        <v>1557.0200574836749</v>
      </c>
      <c r="C199" s="126">
        <v>1628.5917944586952</v>
      </c>
      <c r="D199" s="126">
        <v>1605.8010588290626</v>
      </c>
      <c r="E199" s="126">
        <v>1571.1757418104614</v>
      </c>
      <c r="F199" s="126">
        <v>1586.7842139428744</v>
      </c>
      <c r="G199" s="126">
        <v>1551.1346246217358</v>
      </c>
      <c r="H199" s="126">
        <v>1627.809031101327</v>
      </c>
      <c r="I199" s="126">
        <v>1617.4993299804689</v>
      </c>
      <c r="J199" s="126">
        <v>1637.7071278801034</v>
      </c>
      <c r="K199" s="126">
        <v>1629.9112429162192</v>
      </c>
      <c r="L199" s="126">
        <v>1630.806251018932</v>
      </c>
      <c r="M199" s="126">
        <v>1648.199700908383</v>
      </c>
      <c r="N199" s="126">
        <v>1633.0182296813227</v>
      </c>
      <c r="O199" s="126">
        <v>1623.0207643530218</v>
      </c>
      <c r="P199" s="126">
        <v>1582.8683113782431</v>
      </c>
      <c r="Q199" s="126">
        <v>1567.009900027462</v>
      </c>
      <c r="R199" s="126">
        <v>1550.1855303664604</v>
      </c>
      <c r="S199" s="126">
        <v>1556.1165471400263</v>
      </c>
      <c r="T199" s="126">
        <v>1528.7980792430851</v>
      </c>
      <c r="U199" s="126">
        <v>1504.2690874066384</v>
      </c>
      <c r="V199" s="126">
        <v>1490.4387367958529</v>
      </c>
      <c r="W199" s="126">
        <v>1493.060120671825</v>
      </c>
      <c r="X199" s="126">
        <v>1492.5610915653335</v>
      </c>
      <c r="Y199" s="126">
        <v>1472.4209916863181</v>
      </c>
      <c r="Z199" s="126">
        <v>1451.8816119988085</v>
      </c>
      <c r="AA199" s="126">
        <v>1458.4282401105952</v>
      </c>
      <c r="AB199" s="126">
        <v>1414.300857413451</v>
      </c>
      <c r="AC199" s="126">
        <v>1411.1569646816845</v>
      </c>
      <c r="AD199" s="126">
        <v>1402.5400470714571</v>
      </c>
      <c r="AE199" s="126">
        <v>1417.8782312436251</v>
      </c>
      <c r="AF199" s="126">
        <v>1399.9177782168231</v>
      </c>
      <c r="AG199" s="126">
        <v>1389.4040146904522</v>
      </c>
      <c r="AH199" s="126">
        <v>1407.5436157601</v>
      </c>
      <c r="AI199" s="126">
        <v>1455.4673730198003</v>
      </c>
      <c r="AJ199" s="126">
        <v>1485.8639108270002</v>
      </c>
      <c r="AK199" s="126">
        <v>1547.0230657319998</v>
      </c>
      <c r="AL199" s="126">
        <v>1521.0413785359999</v>
      </c>
      <c r="AM199" s="126">
        <v>1539.2411511650005</v>
      </c>
      <c r="AN199" s="126">
        <v>1511.1483565220001</v>
      </c>
      <c r="AO199" s="126">
        <v>1543.6056426389998</v>
      </c>
      <c r="AP199" s="126"/>
      <c r="AQ199" s="126"/>
      <c r="AR199" s="126"/>
      <c r="AS199" s="126"/>
      <c r="AT199" s="126"/>
      <c r="AU199" s="126"/>
      <c r="AV199" s="126"/>
      <c r="AW199" s="126"/>
      <c r="AX199" s="126"/>
      <c r="AY199" s="126"/>
      <c r="AZ199" s="126"/>
      <c r="BA199" s="126"/>
      <c r="BB199" s="126"/>
      <c r="BC199" s="126"/>
      <c r="BD199" s="126"/>
      <c r="BE199" s="126"/>
      <c r="BF199" s="126"/>
      <c r="BG199" s="126"/>
      <c r="BH199" s="126"/>
      <c r="BI199" s="126"/>
      <c r="BJ199" s="126"/>
      <c r="CZ199" s="127"/>
    </row>
    <row r="200" spans="1:104">
      <c r="A200" s="130" t="s">
        <v>529</v>
      </c>
      <c r="B200" s="127">
        <v>305.02476471785582</v>
      </c>
      <c r="C200" s="127">
        <v>297.11071475047186</v>
      </c>
      <c r="D200" s="127">
        <v>296.0755175388332</v>
      </c>
      <c r="E200" s="127">
        <v>299.81096973609277</v>
      </c>
      <c r="F200" s="127">
        <v>302.69119239605658</v>
      </c>
      <c r="G200" s="127">
        <v>310.3818881487673</v>
      </c>
      <c r="H200" s="127">
        <v>314.36347255698416</v>
      </c>
      <c r="I200" s="127">
        <v>323.24074783009985</v>
      </c>
      <c r="J200" s="127">
        <v>320.27831112503173</v>
      </c>
      <c r="K200" s="127">
        <v>327.40252436638195</v>
      </c>
      <c r="L200" s="127">
        <v>336.44725112465278</v>
      </c>
      <c r="M200" s="127">
        <v>339.04172124669759</v>
      </c>
      <c r="N200" s="127">
        <v>339.59016028866159</v>
      </c>
      <c r="O200" s="127">
        <v>354.76089199218666</v>
      </c>
      <c r="P200" s="127">
        <v>341.04448061544485</v>
      </c>
      <c r="Q200" s="127">
        <v>343.93568706854467</v>
      </c>
      <c r="R200" s="127">
        <v>340.91530878848675</v>
      </c>
      <c r="S200" s="127">
        <v>336.96589290182004</v>
      </c>
      <c r="T200" s="127">
        <v>325.59065657004237</v>
      </c>
      <c r="U200" s="127">
        <v>331.29896470815129</v>
      </c>
      <c r="V200" s="127">
        <v>328.76714061661636</v>
      </c>
      <c r="W200" s="127">
        <v>341.44919166533919</v>
      </c>
      <c r="X200" s="127">
        <v>336.83072620992584</v>
      </c>
      <c r="Y200" s="127">
        <v>336.92393919727215</v>
      </c>
      <c r="Z200" s="127">
        <v>336.40216779679145</v>
      </c>
      <c r="AA200" s="127">
        <v>344.62823949547112</v>
      </c>
      <c r="AB200" s="127">
        <v>327.0499933313348</v>
      </c>
      <c r="AC200" s="127">
        <v>331.77666560650766</v>
      </c>
      <c r="AD200" s="127">
        <v>324.51628663876409</v>
      </c>
      <c r="AE200" s="127">
        <v>320.0424918839023</v>
      </c>
      <c r="AF200" s="127">
        <v>302.55538038615254</v>
      </c>
      <c r="AG200" s="127">
        <v>315.33330314121224</v>
      </c>
      <c r="AH200" s="127">
        <v>311.78996346520398</v>
      </c>
      <c r="AI200" s="127">
        <v>326.34509165704196</v>
      </c>
      <c r="AJ200" s="127">
        <v>325.514341966394</v>
      </c>
      <c r="AK200" s="127">
        <v>342.11487750672001</v>
      </c>
      <c r="AL200" s="127">
        <v>325.74157349311002</v>
      </c>
      <c r="AM200" s="127">
        <v>334.31138610329401</v>
      </c>
      <c r="AN200" s="127">
        <v>343.60937009576605</v>
      </c>
      <c r="AO200" s="127">
        <v>355.37751193209471</v>
      </c>
      <c r="AP200" s="127"/>
      <c r="AQ200" s="127"/>
      <c r="AR200" s="127"/>
      <c r="AS200" s="127"/>
      <c r="AT200" s="127"/>
      <c r="AU200" s="127"/>
      <c r="AV200" s="127"/>
      <c r="AW200" s="127"/>
      <c r="AX200" s="127"/>
      <c r="AY200" s="127"/>
      <c r="AZ200" s="127"/>
      <c r="BA200" s="127"/>
      <c r="BB200" s="127"/>
      <c r="BC200" s="127"/>
      <c r="BD200" s="127"/>
      <c r="BE200" s="127"/>
      <c r="BF200" s="127"/>
      <c r="BG200" s="127"/>
      <c r="BH200" s="127"/>
      <c r="BI200" s="127"/>
      <c r="BJ200" s="127"/>
    </row>
    <row r="201" spans="1:104">
      <c r="A201" s="130" t="s">
        <v>530</v>
      </c>
      <c r="B201" s="127">
        <v>169.76806327755816</v>
      </c>
      <c r="C201" s="127">
        <v>193.7644873331854</v>
      </c>
      <c r="D201" s="127">
        <v>176.26896856291964</v>
      </c>
      <c r="E201" s="127">
        <v>155.42728116085524</v>
      </c>
      <c r="F201" s="127">
        <v>154.33576406983258</v>
      </c>
      <c r="G201" s="127">
        <v>140.74805362317653</v>
      </c>
      <c r="H201" s="127">
        <v>144.59039336961206</v>
      </c>
      <c r="I201" s="127">
        <v>161.51333757652506</v>
      </c>
      <c r="J201" s="127">
        <v>175.81396846417283</v>
      </c>
      <c r="K201" s="127">
        <v>156.38163204917566</v>
      </c>
      <c r="L201" s="127">
        <v>152.48931830659541</v>
      </c>
      <c r="M201" s="127">
        <v>159.95174651153664</v>
      </c>
      <c r="N201" s="127">
        <v>160.66941789781293</v>
      </c>
      <c r="O201" s="127">
        <v>160.03662691590719</v>
      </c>
      <c r="P201" s="127">
        <v>157.74566692751034</v>
      </c>
      <c r="Q201" s="127">
        <v>156.30382314665749</v>
      </c>
      <c r="R201" s="127">
        <v>151.81413030766731</v>
      </c>
      <c r="S201" s="127">
        <v>148.33188963408284</v>
      </c>
      <c r="T201" s="127">
        <v>131.75059992951856</v>
      </c>
      <c r="U201" s="127">
        <v>131.05379714495641</v>
      </c>
      <c r="V201" s="127">
        <v>127.17218913994692</v>
      </c>
      <c r="W201" s="127">
        <v>124.96004213400741</v>
      </c>
      <c r="X201" s="127">
        <v>135.47164142102091</v>
      </c>
      <c r="Y201" s="127">
        <v>123.05476336356189</v>
      </c>
      <c r="Z201" s="127">
        <v>125.36248144246778</v>
      </c>
      <c r="AA201" s="127">
        <v>131.72992209981828</v>
      </c>
      <c r="AB201" s="127">
        <v>110.61335742159642</v>
      </c>
      <c r="AC201" s="127">
        <v>115.85242538620794</v>
      </c>
      <c r="AD201" s="127">
        <v>123.5989519017661</v>
      </c>
      <c r="AE201" s="127">
        <v>134.16429880015204</v>
      </c>
      <c r="AF201" s="127">
        <v>133.38629172695923</v>
      </c>
      <c r="AG201" s="127">
        <v>143.4554952169442</v>
      </c>
      <c r="AH201" s="127">
        <v>143.61149225199998</v>
      </c>
      <c r="AI201" s="127">
        <v>146.68820564600003</v>
      </c>
      <c r="AJ201" s="127">
        <v>182.86579685400002</v>
      </c>
      <c r="AK201" s="127">
        <v>232.71271290799999</v>
      </c>
      <c r="AL201" s="127">
        <v>233.49264869699999</v>
      </c>
      <c r="AM201" s="127">
        <v>246.381572009</v>
      </c>
      <c r="AN201" s="127">
        <v>259.59582490950004</v>
      </c>
      <c r="AO201" s="127">
        <v>281.27598991029998</v>
      </c>
      <c r="AP201" s="127"/>
      <c r="AQ201" s="127"/>
      <c r="AR201" s="127"/>
      <c r="AS201" s="127"/>
      <c r="AT201" s="127"/>
      <c r="AU201" s="127"/>
      <c r="AV201" s="127"/>
      <c r="AW201" s="127"/>
      <c r="AX201" s="127"/>
      <c r="AY201" s="127"/>
      <c r="AZ201" s="127"/>
      <c r="BA201" s="127"/>
      <c r="BB201" s="127"/>
      <c r="BC201" s="127"/>
      <c r="BD201" s="127"/>
      <c r="BE201" s="127"/>
      <c r="BF201" s="127"/>
      <c r="BG201" s="127"/>
      <c r="BH201" s="127"/>
      <c r="BI201" s="127"/>
      <c r="BJ201" s="127"/>
    </row>
    <row r="202" spans="1:104">
      <c r="A202" s="130" t="s">
        <v>531</v>
      </c>
      <c r="B202" s="127">
        <v>717.00164080624938</v>
      </c>
      <c r="C202" s="127">
        <v>735.43115972753628</v>
      </c>
      <c r="D202" s="127">
        <v>759.72816428973169</v>
      </c>
      <c r="E202" s="127">
        <v>754.74791705730706</v>
      </c>
      <c r="F202" s="127">
        <v>761.46673728400765</v>
      </c>
      <c r="G202" s="127">
        <v>768.72563745832019</v>
      </c>
      <c r="H202" s="127">
        <v>789.54970234759173</v>
      </c>
      <c r="I202" s="127">
        <v>780.11602021897329</v>
      </c>
      <c r="J202" s="127">
        <v>785.59313776578836</v>
      </c>
      <c r="K202" s="127">
        <v>794.69741809051311</v>
      </c>
      <c r="L202" s="127">
        <v>775.66230789064844</v>
      </c>
      <c r="M202" s="127">
        <v>771.7226915051674</v>
      </c>
      <c r="N202" s="127">
        <v>766.22829814573754</v>
      </c>
      <c r="O202" s="127">
        <v>752.02420022263289</v>
      </c>
      <c r="P202" s="127">
        <v>753.24327785611172</v>
      </c>
      <c r="Q202" s="127">
        <v>736.63852038441723</v>
      </c>
      <c r="R202" s="127">
        <v>726.82921252744904</v>
      </c>
      <c r="S202" s="127">
        <v>735.74324396076861</v>
      </c>
      <c r="T202" s="127">
        <v>719.8827134977779</v>
      </c>
      <c r="U202" s="127">
        <v>707.33871803643171</v>
      </c>
      <c r="V202" s="127">
        <v>693.37283529893057</v>
      </c>
      <c r="W202" s="127">
        <v>704.64460527334245</v>
      </c>
      <c r="X202" s="127">
        <v>683.83338576462813</v>
      </c>
      <c r="Y202" s="127">
        <v>671.30736052679651</v>
      </c>
      <c r="Z202" s="127">
        <v>663.88625397025601</v>
      </c>
      <c r="AA202" s="127">
        <v>655.89704295055242</v>
      </c>
      <c r="AB202" s="127">
        <v>651.10301860763752</v>
      </c>
      <c r="AC202" s="127">
        <v>637.93274616296242</v>
      </c>
      <c r="AD202" s="127">
        <v>632.26075666189013</v>
      </c>
      <c r="AE202" s="127">
        <v>631.8851717509018</v>
      </c>
      <c r="AF202" s="127">
        <v>631.6256376050485</v>
      </c>
      <c r="AG202" s="127">
        <v>620.4911580436185</v>
      </c>
      <c r="AH202" s="127">
        <v>624.82198165070008</v>
      </c>
      <c r="AI202" s="127">
        <v>644.81931765360002</v>
      </c>
      <c r="AJ202" s="127">
        <v>628.38304211529999</v>
      </c>
      <c r="AK202" s="127">
        <v>629.64053835169989</v>
      </c>
      <c r="AL202" s="127">
        <v>617.0453265351</v>
      </c>
      <c r="AM202" s="127">
        <v>620.64004874350007</v>
      </c>
      <c r="AN202" s="127">
        <v>617.83540160109999</v>
      </c>
      <c r="AO202" s="127">
        <v>613.73278886960009</v>
      </c>
      <c r="AP202" s="127"/>
      <c r="AQ202" s="127"/>
      <c r="AR202" s="127"/>
      <c r="AS202" s="127"/>
      <c r="AT202" s="127"/>
      <c r="AU202" s="127"/>
      <c r="AV202" s="127"/>
      <c r="AW202" s="127"/>
      <c r="AX202" s="127"/>
      <c r="AY202" s="127"/>
      <c r="AZ202" s="127"/>
      <c r="BA202" s="127"/>
      <c r="BB202" s="127"/>
      <c r="BC202" s="127"/>
      <c r="BD202" s="127"/>
      <c r="BE202" s="127"/>
      <c r="BF202" s="127"/>
      <c r="BG202" s="127"/>
      <c r="BH202" s="127"/>
      <c r="BI202" s="127"/>
      <c r="BJ202" s="127"/>
    </row>
    <row r="203" spans="1:104">
      <c r="B203" s="127"/>
      <c r="C203" s="127"/>
      <c r="D203" s="127"/>
      <c r="E203" s="127"/>
      <c r="F203" s="127"/>
      <c r="G203" s="127"/>
      <c r="H203" s="127"/>
      <c r="I203" s="127"/>
      <c r="J203" s="127"/>
      <c r="K203" s="127"/>
      <c r="L203" s="127"/>
      <c r="M203" s="127"/>
      <c r="N203" s="127"/>
      <c r="O203" s="127"/>
      <c r="P203" s="127"/>
      <c r="Q203" s="127"/>
      <c r="R203" s="127"/>
      <c r="S203" s="127"/>
      <c r="T203" s="127"/>
      <c r="U203" s="127"/>
      <c r="V203" s="127"/>
      <c r="W203" s="127"/>
      <c r="X203" s="127"/>
      <c r="Y203" s="127"/>
      <c r="Z203" s="127"/>
      <c r="AA203" s="127"/>
      <c r="AB203" s="127"/>
      <c r="AC203" s="127"/>
      <c r="AD203" s="127"/>
      <c r="AE203" s="127"/>
      <c r="AF203" s="127"/>
      <c r="AG203" s="127"/>
      <c r="AH203" s="127"/>
      <c r="AI203" s="127"/>
    </row>
    <row r="208" spans="1:104">
      <c r="B208" s="127"/>
      <c r="C208" s="127"/>
      <c r="D208" s="127"/>
      <c r="E208" s="127"/>
      <c r="F208" s="127"/>
      <c r="G208" s="127"/>
      <c r="H208" s="127"/>
      <c r="I208" s="127"/>
      <c r="J208" s="127"/>
      <c r="K208" s="127"/>
      <c r="L208" s="127"/>
      <c r="M208" s="127"/>
      <c r="N208" s="127"/>
      <c r="O208" s="127"/>
      <c r="P208" s="127"/>
      <c r="Q208" s="127"/>
      <c r="R208" s="127"/>
      <c r="S208" s="127"/>
      <c r="T208" s="127"/>
      <c r="U208" s="127"/>
      <c r="V208" s="127"/>
      <c r="W208" s="127"/>
      <c r="X208" s="127"/>
      <c r="Y208" s="127"/>
      <c r="Z208" s="127"/>
      <c r="AA208" s="127"/>
      <c r="AB208" s="127"/>
      <c r="AC208" s="127"/>
      <c r="AD208" s="127"/>
      <c r="AE208" s="127"/>
      <c r="AF208" s="127"/>
      <c r="AG208" s="127"/>
      <c r="AH208" s="127"/>
      <c r="AI208" s="127"/>
    </row>
    <row r="209" spans="2:35">
      <c r="B209" s="127"/>
      <c r="C209" s="127"/>
      <c r="D209" s="127"/>
      <c r="E209" s="127"/>
      <c r="F209" s="127"/>
      <c r="G209" s="127"/>
      <c r="H209" s="127"/>
      <c r="I209" s="127"/>
      <c r="J209" s="127"/>
      <c r="K209" s="127"/>
      <c r="L209" s="127"/>
      <c r="M209" s="127"/>
      <c r="N209" s="127"/>
      <c r="O209" s="127"/>
      <c r="P209" s="127"/>
      <c r="Q209" s="127"/>
      <c r="R209" s="127"/>
      <c r="S209" s="127"/>
      <c r="T209" s="127"/>
      <c r="U209" s="127"/>
      <c r="V209" s="127"/>
      <c r="W209" s="127"/>
      <c r="X209" s="127"/>
      <c r="Y209" s="127"/>
      <c r="Z209" s="127"/>
      <c r="AA209" s="127"/>
      <c r="AB209" s="127"/>
      <c r="AC209" s="127"/>
      <c r="AD209" s="127"/>
      <c r="AE209" s="127"/>
      <c r="AF209" s="127"/>
      <c r="AG209" s="127"/>
      <c r="AH209" s="127"/>
      <c r="AI209" s="127"/>
    </row>
    <row r="210" spans="2:35">
      <c r="B210" s="127"/>
      <c r="C210" s="127"/>
      <c r="D210" s="127"/>
      <c r="E210" s="127"/>
      <c r="F210" s="127"/>
      <c r="G210" s="127"/>
      <c r="H210" s="127"/>
      <c r="I210" s="127"/>
      <c r="J210" s="127"/>
      <c r="K210" s="127"/>
      <c r="L210" s="127"/>
      <c r="M210" s="127"/>
      <c r="N210" s="127"/>
      <c r="O210" s="127"/>
      <c r="P210" s="127"/>
      <c r="Q210" s="127"/>
      <c r="R210" s="127"/>
      <c r="S210" s="127"/>
      <c r="T210" s="127"/>
      <c r="U210" s="127"/>
      <c r="V210" s="127"/>
      <c r="W210" s="127"/>
      <c r="X210" s="127"/>
      <c r="Y210" s="127"/>
      <c r="Z210" s="127"/>
      <c r="AA210" s="127"/>
      <c r="AB210" s="127"/>
      <c r="AC210" s="127"/>
      <c r="AD210" s="127"/>
      <c r="AE210" s="127"/>
      <c r="AF210" s="127"/>
      <c r="AG210" s="127"/>
      <c r="AH210" s="127"/>
      <c r="AI210" s="127"/>
    </row>
    <row r="211" spans="2:35">
      <c r="B211" s="127"/>
      <c r="C211" s="127"/>
      <c r="D211" s="127"/>
      <c r="E211" s="127"/>
      <c r="F211" s="127"/>
      <c r="G211" s="127"/>
      <c r="H211" s="127"/>
      <c r="I211" s="127"/>
      <c r="J211" s="127"/>
      <c r="K211" s="127"/>
      <c r="L211" s="127"/>
      <c r="M211" s="127"/>
      <c r="N211" s="127"/>
      <c r="O211" s="127"/>
      <c r="P211" s="127"/>
      <c r="Q211" s="127"/>
      <c r="R211" s="127"/>
      <c r="S211" s="127"/>
      <c r="T211" s="127"/>
      <c r="U211" s="127"/>
      <c r="V211" s="127"/>
      <c r="W211" s="127"/>
      <c r="X211" s="127"/>
      <c r="Y211" s="127"/>
      <c r="Z211" s="127"/>
      <c r="AA211" s="127"/>
      <c r="AB211" s="127"/>
      <c r="AC211" s="127"/>
      <c r="AD211" s="127"/>
      <c r="AE211" s="127"/>
      <c r="AF211" s="127"/>
      <c r="AG211" s="127"/>
      <c r="AH211" s="127"/>
      <c r="AI211" s="127"/>
    </row>
    <row r="212" spans="2:35">
      <c r="B212" s="127"/>
      <c r="C212" s="127"/>
      <c r="D212" s="127"/>
      <c r="E212" s="127"/>
      <c r="F212" s="127"/>
      <c r="G212" s="127"/>
      <c r="H212" s="127"/>
      <c r="I212" s="127"/>
      <c r="J212" s="127"/>
      <c r="K212" s="127"/>
      <c r="L212" s="127"/>
      <c r="M212" s="127"/>
      <c r="N212" s="127"/>
      <c r="O212" s="127"/>
      <c r="P212" s="127"/>
      <c r="Q212" s="127"/>
      <c r="R212" s="127"/>
      <c r="S212" s="127"/>
      <c r="T212" s="127"/>
      <c r="U212" s="127"/>
      <c r="V212" s="127"/>
      <c r="W212" s="127"/>
      <c r="X212" s="127"/>
      <c r="Y212" s="127"/>
      <c r="Z212" s="127"/>
      <c r="AA212" s="127"/>
      <c r="AB212" s="127"/>
      <c r="AC212" s="127"/>
      <c r="AD212" s="127"/>
      <c r="AE212" s="127"/>
      <c r="AF212" s="127"/>
      <c r="AG212" s="127"/>
      <c r="AH212" s="127"/>
      <c r="AI212" s="127"/>
    </row>
    <row r="213" spans="2:35">
      <c r="B213" s="127"/>
      <c r="C213" s="127"/>
      <c r="D213" s="127"/>
      <c r="E213" s="127"/>
      <c r="F213" s="127"/>
      <c r="G213" s="127"/>
      <c r="H213" s="127"/>
      <c r="I213" s="127"/>
      <c r="J213" s="127"/>
      <c r="K213" s="127"/>
      <c r="L213" s="127"/>
      <c r="M213" s="127"/>
      <c r="N213" s="127"/>
      <c r="O213" s="127"/>
      <c r="P213" s="127"/>
      <c r="Q213" s="127"/>
      <c r="R213" s="127"/>
      <c r="S213" s="127"/>
      <c r="T213" s="127"/>
      <c r="U213" s="127"/>
      <c r="V213" s="127"/>
      <c r="W213" s="127"/>
      <c r="X213" s="127"/>
      <c r="Y213" s="127"/>
      <c r="Z213" s="127"/>
      <c r="AA213" s="127"/>
      <c r="AB213" s="127"/>
      <c r="AC213" s="127"/>
      <c r="AD213" s="127"/>
      <c r="AE213" s="127"/>
      <c r="AF213" s="127"/>
      <c r="AG213" s="127"/>
      <c r="AH213" s="127"/>
      <c r="AI213" s="127"/>
    </row>
    <row r="214" spans="2:35">
      <c r="B214" s="127"/>
      <c r="C214" s="127"/>
      <c r="D214" s="127"/>
      <c r="E214" s="127"/>
      <c r="F214" s="127"/>
      <c r="G214" s="127"/>
      <c r="H214" s="127"/>
      <c r="I214" s="127"/>
      <c r="J214" s="127"/>
      <c r="K214" s="127"/>
      <c r="L214" s="127"/>
      <c r="M214" s="127"/>
      <c r="N214" s="127"/>
      <c r="O214" s="127"/>
      <c r="P214" s="127"/>
      <c r="Q214" s="127"/>
      <c r="R214" s="127"/>
      <c r="S214" s="127"/>
      <c r="T214" s="127"/>
      <c r="U214" s="127"/>
      <c r="V214" s="127"/>
      <c r="W214" s="127"/>
      <c r="X214" s="127"/>
      <c r="Y214" s="127"/>
      <c r="Z214" s="127"/>
      <c r="AA214" s="127"/>
      <c r="AB214" s="127"/>
      <c r="AC214" s="127"/>
      <c r="AD214" s="127"/>
      <c r="AE214" s="127"/>
      <c r="AF214" s="127"/>
      <c r="AG214" s="127"/>
      <c r="AH214" s="127"/>
      <c r="AI214" s="127"/>
    </row>
    <row r="215" spans="2:35">
      <c r="B215" s="127"/>
      <c r="C215" s="127"/>
      <c r="D215" s="127"/>
      <c r="E215" s="127"/>
      <c r="F215" s="127"/>
      <c r="G215" s="127"/>
      <c r="H215" s="127"/>
      <c r="I215" s="127"/>
      <c r="J215" s="127"/>
      <c r="K215" s="127"/>
      <c r="L215" s="127"/>
      <c r="M215" s="127"/>
      <c r="N215" s="127"/>
      <c r="O215" s="127"/>
      <c r="P215" s="127"/>
      <c r="Q215" s="127"/>
      <c r="R215" s="127"/>
      <c r="S215" s="127"/>
      <c r="T215" s="127"/>
      <c r="U215" s="127"/>
      <c r="V215" s="127"/>
      <c r="W215" s="127"/>
      <c r="X215" s="127"/>
      <c r="Y215" s="127"/>
      <c r="Z215" s="127"/>
      <c r="AA215" s="127"/>
      <c r="AB215" s="127"/>
      <c r="AC215" s="127"/>
      <c r="AD215" s="127"/>
      <c r="AE215" s="127"/>
      <c r="AF215" s="127"/>
      <c r="AG215" s="127"/>
      <c r="AH215" s="127"/>
      <c r="AI215" s="127"/>
    </row>
    <row r="216" spans="2:35">
      <c r="B216" s="127"/>
      <c r="C216" s="127"/>
      <c r="D216" s="127"/>
      <c r="E216" s="127"/>
      <c r="F216" s="127"/>
      <c r="G216" s="127"/>
      <c r="H216" s="127"/>
      <c r="I216" s="127"/>
      <c r="J216" s="127"/>
      <c r="K216" s="127"/>
      <c r="L216" s="127"/>
      <c r="M216" s="127"/>
      <c r="N216" s="127"/>
      <c r="O216" s="127"/>
      <c r="P216" s="127"/>
      <c r="Q216" s="127"/>
      <c r="R216" s="127"/>
      <c r="S216" s="127"/>
      <c r="T216" s="127"/>
      <c r="U216" s="127"/>
      <c r="V216" s="127"/>
      <c r="W216" s="127"/>
      <c r="X216" s="127"/>
      <c r="Y216" s="127"/>
      <c r="Z216" s="127"/>
      <c r="AA216" s="127"/>
      <c r="AB216" s="127"/>
      <c r="AC216" s="127"/>
      <c r="AD216" s="127"/>
      <c r="AE216" s="127"/>
      <c r="AF216" s="127"/>
      <c r="AG216" s="127"/>
      <c r="AH216" s="127"/>
      <c r="AI216" s="127"/>
    </row>
    <row r="217" spans="2:35">
      <c r="B217" s="127"/>
      <c r="C217" s="127"/>
      <c r="D217" s="127"/>
      <c r="E217" s="127"/>
      <c r="F217" s="127"/>
      <c r="G217" s="127"/>
      <c r="H217" s="127"/>
      <c r="I217" s="127"/>
      <c r="J217" s="127"/>
      <c r="K217" s="127"/>
      <c r="L217" s="127"/>
      <c r="M217" s="127"/>
      <c r="N217" s="127"/>
      <c r="O217" s="127"/>
      <c r="P217" s="127"/>
      <c r="Q217" s="127"/>
      <c r="R217" s="127"/>
      <c r="S217" s="127"/>
      <c r="T217" s="127"/>
      <c r="U217" s="127"/>
      <c r="V217" s="127"/>
      <c r="W217" s="127"/>
      <c r="X217" s="127"/>
      <c r="Y217" s="127"/>
      <c r="Z217" s="127"/>
      <c r="AA217" s="127"/>
      <c r="AB217" s="127"/>
      <c r="AC217" s="127"/>
      <c r="AD217" s="127"/>
      <c r="AE217" s="127"/>
      <c r="AF217" s="127"/>
      <c r="AG217" s="127"/>
      <c r="AH217" s="127"/>
      <c r="AI217" s="127"/>
    </row>
    <row r="218" spans="2:35">
      <c r="B218" s="127"/>
      <c r="C218" s="127"/>
      <c r="D218" s="127"/>
      <c r="E218" s="127"/>
      <c r="F218" s="127"/>
      <c r="G218" s="127"/>
      <c r="H218" s="127"/>
      <c r="I218" s="127"/>
      <c r="J218" s="127"/>
      <c r="K218" s="127"/>
      <c r="L218" s="127"/>
      <c r="M218" s="127"/>
      <c r="N218" s="127"/>
      <c r="O218" s="127"/>
      <c r="P218" s="127"/>
      <c r="Q218" s="127"/>
      <c r="R218" s="127"/>
      <c r="S218" s="127"/>
      <c r="T218" s="127"/>
      <c r="U218" s="127"/>
      <c r="V218" s="127"/>
      <c r="W218" s="127"/>
      <c r="X218" s="127"/>
      <c r="Y218" s="127"/>
      <c r="Z218" s="127"/>
      <c r="AA218" s="127"/>
      <c r="AB218" s="127"/>
      <c r="AC218" s="127"/>
      <c r="AD218" s="127"/>
      <c r="AE218" s="127"/>
      <c r="AF218" s="127"/>
      <c r="AG218" s="127"/>
      <c r="AH218" s="127"/>
      <c r="AI218" s="127"/>
    </row>
    <row r="219" spans="2:35">
      <c r="B219" s="127"/>
      <c r="C219" s="127"/>
      <c r="D219" s="127"/>
      <c r="E219" s="127"/>
      <c r="F219" s="127"/>
      <c r="G219" s="127"/>
      <c r="H219" s="127"/>
      <c r="I219" s="127"/>
      <c r="J219" s="127"/>
      <c r="K219" s="127"/>
      <c r="L219" s="127"/>
      <c r="M219" s="127"/>
      <c r="N219" s="127"/>
      <c r="O219" s="127"/>
      <c r="P219" s="127"/>
      <c r="Q219" s="127"/>
      <c r="R219" s="127"/>
      <c r="S219" s="127"/>
      <c r="T219" s="127"/>
      <c r="U219" s="127"/>
      <c r="V219" s="127"/>
      <c r="W219" s="127"/>
      <c r="X219" s="127"/>
      <c r="Y219" s="127"/>
      <c r="Z219" s="127"/>
      <c r="AA219" s="127"/>
      <c r="AB219" s="127"/>
      <c r="AC219" s="127"/>
      <c r="AD219" s="127"/>
      <c r="AE219" s="127"/>
      <c r="AF219" s="127"/>
      <c r="AG219" s="127"/>
      <c r="AH219" s="127"/>
      <c r="AI219" s="127"/>
    </row>
    <row r="220" spans="2:35">
      <c r="B220" s="127"/>
      <c r="C220" s="127"/>
      <c r="D220" s="127"/>
      <c r="E220" s="127"/>
      <c r="F220" s="127"/>
      <c r="G220" s="127"/>
      <c r="H220" s="127"/>
      <c r="I220" s="127"/>
      <c r="J220" s="127"/>
      <c r="K220" s="127"/>
      <c r="L220" s="127"/>
      <c r="M220" s="127"/>
      <c r="N220" s="127"/>
      <c r="O220" s="127"/>
      <c r="P220" s="127"/>
      <c r="Q220" s="127"/>
      <c r="R220" s="127"/>
      <c r="S220" s="127"/>
      <c r="T220" s="127"/>
      <c r="U220" s="127"/>
      <c r="V220" s="127"/>
      <c r="W220" s="127"/>
      <c r="X220" s="127"/>
      <c r="Y220" s="127"/>
      <c r="Z220" s="127"/>
      <c r="AA220" s="127"/>
      <c r="AB220" s="127"/>
      <c r="AC220" s="127"/>
      <c r="AD220" s="127"/>
      <c r="AE220" s="127"/>
      <c r="AF220" s="127"/>
      <c r="AG220" s="127"/>
      <c r="AH220" s="127"/>
      <c r="AI220" s="127"/>
    </row>
    <row r="221" spans="2:35">
      <c r="B221" s="127"/>
      <c r="C221" s="127"/>
      <c r="D221" s="127"/>
      <c r="E221" s="127"/>
      <c r="F221" s="127"/>
      <c r="G221" s="127"/>
      <c r="H221" s="127"/>
      <c r="I221" s="127"/>
      <c r="J221" s="127"/>
      <c r="K221" s="127"/>
      <c r="L221" s="127"/>
      <c r="M221" s="127"/>
      <c r="N221" s="127"/>
      <c r="O221" s="127"/>
      <c r="P221" s="127"/>
      <c r="Q221" s="127"/>
      <c r="R221" s="127"/>
      <c r="S221" s="127"/>
      <c r="T221" s="127"/>
      <c r="U221" s="127"/>
      <c r="V221" s="127"/>
      <c r="W221" s="127"/>
      <c r="X221" s="127"/>
      <c r="Y221" s="127"/>
      <c r="Z221" s="127"/>
      <c r="AA221" s="127"/>
      <c r="AB221" s="127"/>
      <c r="AC221" s="127"/>
      <c r="AD221" s="127"/>
      <c r="AE221" s="127"/>
      <c r="AF221" s="127"/>
      <c r="AG221" s="127"/>
      <c r="AH221" s="127"/>
      <c r="AI221" s="127"/>
    </row>
    <row r="222" spans="2:35">
      <c r="B222" s="127"/>
      <c r="C222" s="127"/>
      <c r="D222" s="127"/>
      <c r="E222" s="127"/>
      <c r="F222" s="127"/>
      <c r="G222" s="127"/>
      <c r="H222" s="127"/>
      <c r="I222" s="127"/>
      <c r="J222" s="127"/>
      <c r="K222" s="127"/>
      <c r="L222" s="127"/>
      <c r="M222" s="127"/>
      <c r="N222" s="127"/>
      <c r="O222" s="127"/>
      <c r="P222" s="127"/>
      <c r="Q222" s="127"/>
      <c r="R222" s="127"/>
      <c r="S222" s="127"/>
      <c r="T222" s="127"/>
      <c r="U222" s="127"/>
      <c r="V222" s="127"/>
      <c r="W222" s="127"/>
      <c r="X222" s="127"/>
      <c r="Y222" s="127"/>
      <c r="Z222" s="127"/>
      <c r="AA222" s="127"/>
      <c r="AB222" s="127"/>
      <c r="AC222" s="127"/>
      <c r="AD222" s="127"/>
      <c r="AE222" s="127"/>
      <c r="AF222" s="127"/>
      <c r="AG222" s="127"/>
      <c r="AH222" s="127"/>
      <c r="AI222" s="127"/>
    </row>
    <row r="223" spans="2:35">
      <c r="B223" s="127"/>
      <c r="C223" s="127"/>
      <c r="D223" s="127"/>
      <c r="E223" s="127"/>
      <c r="F223" s="127"/>
      <c r="G223" s="127"/>
      <c r="H223" s="127"/>
      <c r="I223" s="127"/>
      <c r="J223" s="127"/>
      <c r="K223" s="127"/>
      <c r="L223" s="127"/>
      <c r="M223" s="127"/>
      <c r="N223" s="127"/>
      <c r="O223" s="127"/>
      <c r="P223" s="127"/>
      <c r="Q223" s="127"/>
      <c r="R223" s="127"/>
      <c r="S223" s="127"/>
      <c r="T223" s="127"/>
      <c r="U223" s="127"/>
      <c r="V223" s="127"/>
      <c r="W223" s="127"/>
      <c r="X223" s="127"/>
      <c r="Y223" s="127"/>
      <c r="Z223" s="127"/>
      <c r="AA223" s="127"/>
      <c r="AB223" s="127"/>
      <c r="AC223" s="127"/>
      <c r="AD223" s="127"/>
      <c r="AE223" s="127"/>
      <c r="AF223" s="127"/>
      <c r="AG223" s="127"/>
      <c r="AH223" s="127"/>
      <c r="AI223" s="127"/>
    </row>
    <row r="224" spans="2:35">
      <c r="B224" s="127"/>
      <c r="C224" s="127"/>
      <c r="D224" s="127"/>
      <c r="E224" s="127"/>
      <c r="F224" s="127"/>
      <c r="G224" s="127"/>
      <c r="H224" s="127"/>
      <c r="I224" s="127"/>
      <c r="J224" s="127"/>
      <c r="K224" s="127"/>
      <c r="L224" s="127"/>
      <c r="M224" s="127"/>
      <c r="N224" s="127"/>
      <c r="O224" s="127"/>
      <c r="P224" s="127"/>
      <c r="Q224" s="127"/>
      <c r="R224" s="127"/>
      <c r="S224" s="127"/>
      <c r="T224" s="127"/>
      <c r="U224" s="127"/>
      <c r="V224" s="127"/>
      <c r="W224" s="127"/>
      <c r="X224" s="127"/>
      <c r="Y224" s="127"/>
      <c r="Z224" s="127"/>
      <c r="AA224" s="127"/>
      <c r="AB224" s="127"/>
      <c r="AC224" s="127"/>
      <c r="AD224" s="127"/>
      <c r="AE224" s="127"/>
      <c r="AF224" s="127"/>
      <c r="AG224" s="127"/>
      <c r="AH224" s="127"/>
      <c r="AI224" s="127"/>
    </row>
    <row r="225" spans="2:35">
      <c r="B225" s="127"/>
      <c r="C225" s="127"/>
      <c r="D225" s="127"/>
      <c r="E225" s="127"/>
      <c r="F225" s="127"/>
      <c r="G225" s="127"/>
      <c r="H225" s="127"/>
      <c r="I225" s="127"/>
      <c r="J225" s="127"/>
      <c r="K225" s="127"/>
      <c r="L225" s="127"/>
      <c r="M225" s="127"/>
      <c r="N225" s="127"/>
      <c r="O225" s="127"/>
      <c r="P225" s="127"/>
      <c r="Q225" s="127"/>
      <c r="R225" s="127"/>
      <c r="S225" s="127"/>
      <c r="T225" s="127"/>
      <c r="U225" s="127"/>
      <c r="V225" s="127"/>
      <c r="W225" s="127"/>
      <c r="X225" s="127"/>
      <c r="Y225" s="127"/>
      <c r="Z225" s="127"/>
      <c r="AA225" s="127"/>
      <c r="AB225" s="127"/>
      <c r="AC225" s="127"/>
      <c r="AD225" s="127"/>
      <c r="AE225" s="127"/>
      <c r="AF225" s="127"/>
      <c r="AG225" s="127"/>
      <c r="AH225" s="127"/>
      <c r="AI225" s="127"/>
    </row>
    <row r="226" spans="2:35">
      <c r="B226" s="127"/>
      <c r="C226" s="127"/>
      <c r="D226" s="127"/>
      <c r="E226" s="127"/>
      <c r="F226" s="127"/>
      <c r="G226" s="127"/>
      <c r="H226" s="127"/>
      <c r="I226" s="127"/>
      <c r="J226" s="127"/>
      <c r="K226" s="127"/>
      <c r="L226" s="127"/>
      <c r="M226" s="127"/>
      <c r="N226" s="127"/>
      <c r="O226" s="127"/>
      <c r="P226" s="127"/>
      <c r="Q226" s="127"/>
      <c r="R226" s="127"/>
      <c r="S226" s="127"/>
      <c r="T226" s="127"/>
      <c r="U226" s="127"/>
      <c r="V226" s="127"/>
      <c r="W226" s="127"/>
      <c r="X226" s="127"/>
      <c r="Y226" s="127"/>
      <c r="Z226" s="127"/>
      <c r="AA226" s="127"/>
      <c r="AB226" s="127"/>
      <c r="AC226" s="127"/>
      <c r="AD226" s="127"/>
      <c r="AE226" s="127"/>
      <c r="AF226" s="127"/>
      <c r="AG226" s="127"/>
      <c r="AH226" s="127"/>
      <c r="AI226" s="127"/>
    </row>
    <row r="227" spans="2:35">
      <c r="B227" s="127"/>
      <c r="C227" s="127"/>
      <c r="D227" s="127"/>
      <c r="E227" s="127"/>
      <c r="F227" s="127"/>
      <c r="G227" s="127"/>
      <c r="H227" s="127"/>
      <c r="I227" s="127"/>
      <c r="J227" s="127"/>
      <c r="K227" s="127"/>
      <c r="L227" s="127"/>
      <c r="M227" s="127"/>
      <c r="N227" s="127"/>
      <c r="O227" s="127"/>
      <c r="P227" s="127"/>
      <c r="Q227" s="127"/>
      <c r="R227" s="127"/>
      <c r="S227" s="127"/>
      <c r="T227" s="127"/>
      <c r="U227" s="127"/>
      <c r="V227" s="127"/>
      <c r="W227" s="127"/>
      <c r="X227" s="127"/>
      <c r="Y227" s="127"/>
      <c r="Z227" s="127"/>
      <c r="AA227" s="127"/>
      <c r="AB227" s="127"/>
      <c r="AC227" s="127"/>
      <c r="AD227" s="127"/>
      <c r="AE227" s="127"/>
      <c r="AF227" s="127"/>
      <c r="AG227" s="127"/>
      <c r="AH227" s="127"/>
      <c r="AI227" s="127"/>
    </row>
    <row r="228" spans="2:35">
      <c r="B228" s="127"/>
      <c r="C228" s="127"/>
      <c r="D228" s="127"/>
      <c r="E228" s="127"/>
      <c r="F228" s="127"/>
      <c r="G228" s="127"/>
      <c r="H228" s="127"/>
      <c r="I228" s="127"/>
      <c r="J228" s="127"/>
      <c r="K228" s="127"/>
      <c r="L228" s="127"/>
      <c r="M228" s="127"/>
      <c r="N228" s="127"/>
      <c r="O228" s="127"/>
      <c r="P228" s="127"/>
      <c r="Q228" s="127"/>
      <c r="R228" s="127"/>
      <c r="S228" s="127"/>
      <c r="T228" s="127"/>
      <c r="U228" s="127"/>
      <c r="V228" s="127"/>
      <c r="W228" s="127"/>
      <c r="X228" s="127"/>
      <c r="Y228" s="127"/>
      <c r="Z228" s="127"/>
      <c r="AA228" s="127"/>
      <c r="AB228" s="127"/>
      <c r="AC228" s="127"/>
      <c r="AD228" s="127"/>
      <c r="AE228" s="127"/>
      <c r="AF228" s="127"/>
      <c r="AG228" s="127"/>
      <c r="AH228" s="127"/>
      <c r="AI228" s="127"/>
    </row>
    <row r="229" spans="2:35">
      <c r="B229" s="127"/>
      <c r="C229" s="127"/>
      <c r="D229" s="127"/>
      <c r="E229" s="127"/>
      <c r="F229" s="127"/>
      <c r="G229" s="127"/>
      <c r="H229" s="127"/>
      <c r="I229" s="127"/>
      <c r="J229" s="127"/>
      <c r="K229" s="127"/>
      <c r="L229" s="127"/>
      <c r="M229" s="127"/>
      <c r="N229" s="127"/>
      <c r="O229" s="127"/>
      <c r="P229" s="127"/>
      <c r="Q229" s="127"/>
      <c r="R229" s="127"/>
      <c r="S229" s="127"/>
      <c r="T229" s="127"/>
      <c r="U229" s="127"/>
      <c r="V229" s="127"/>
      <c r="W229" s="127"/>
      <c r="X229" s="127"/>
      <c r="Y229" s="127"/>
      <c r="Z229" s="127"/>
      <c r="AA229" s="127"/>
      <c r="AB229" s="127"/>
      <c r="AC229" s="127"/>
      <c r="AD229" s="127"/>
      <c r="AE229" s="127"/>
      <c r="AF229" s="127"/>
      <c r="AG229" s="127"/>
      <c r="AH229" s="127"/>
      <c r="AI229" s="127"/>
    </row>
    <row r="230" spans="2:35">
      <c r="B230" s="127"/>
      <c r="C230" s="127"/>
      <c r="D230" s="127"/>
      <c r="E230" s="127"/>
      <c r="F230" s="127"/>
      <c r="G230" s="127"/>
      <c r="H230" s="127"/>
      <c r="I230" s="127"/>
      <c r="J230" s="127"/>
      <c r="K230" s="127"/>
      <c r="L230" s="127"/>
      <c r="M230" s="127"/>
      <c r="N230" s="127"/>
      <c r="O230" s="127"/>
      <c r="P230" s="127"/>
      <c r="Q230" s="127"/>
      <c r="R230" s="127"/>
      <c r="S230" s="127"/>
      <c r="T230" s="127"/>
      <c r="U230" s="127"/>
      <c r="V230" s="127"/>
      <c r="W230" s="127"/>
      <c r="X230" s="127"/>
      <c r="Y230" s="127"/>
      <c r="Z230" s="127"/>
      <c r="AA230" s="127"/>
      <c r="AB230" s="127"/>
      <c r="AC230" s="127"/>
      <c r="AD230" s="127"/>
      <c r="AE230" s="127"/>
      <c r="AF230" s="127"/>
      <c r="AG230" s="127"/>
      <c r="AH230" s="127"/>
      <c r="AI230" s="127"/>
    </row>
    <row r="231" spans="2:35">
      <c r="B231" s="127"/>
      <c r="C231" s="127"/>
      <c r="D231" s="127"/>
      <c r="E231" s="127"/>
      <c r="F231" s="127"/>
      <c r="G231" s="127"/>
      <c r="H231" s="127"/>
      <c r="I231" s="127"/>
      <c r="J231" s="127"/>
      <c r="K231" s="127"/>
      <c r="L231" s="127"/>
      <c r="M231" s="127"/>
      <c r="N231" s="127"/>
      <c r="O231" s="127"/>
      <c r="P231" s="127"/>
      <c r="Q231" s="127"/>
      <c r="R231" s="127"/>
      <c r="S231" s="127"/>
      <c r="T231" s="127"/>
      <c r="U231" s="127"/>
      <c r="V231" s="127"/>
      <c r="W231" s="127"/>
      <c r="X231" s="127"/>
      <c r="Y231" s="127"/>
      <c r="Z231" s="127"/>
      <c r="AA231" s="127"/>
      <c r="AB231" s="127"/>
      <c r="AC231" s="127"/>
      <c r="AD231" s="127"/>
      <c r="AE231" s="127"/>
      <c r="AF231" s="127"/>
      <c r="AG231" s="127"/>
      <c r="AH231" s="127"/>
      <c r="AI231" s="127"/>
    </row>
    <row r="232" spans="2:35">
      <c r="B232" s="127"/>
      <c r="C232" s="127"/>
      <c r="D232" s="127"/>
      <c r="E232" s="127"/>
      <c r="F232" s="127"/>
      <c r="G232" s="127"/>
      <c r="H232" s="127"/>
      <c r="I232" s="127"/>
      <c r="J232" s="127"/>
      <c r="K232" s="127"/>
      <c r="L232" s="127"/>
      <c r="M232" s="127"/>
      <c r="N232" s="127"/>
      <c r="O232" s="127"/>
      <c r="P232" s="127"/>
      <c r="Q232" s="127"/>
      <c r="R232" s="127"/>
      <c r="S232" s="127"/>
      <c r="T232" s="127"/>
      <c r="U232" s="127"/>
      <c r="V232" s="127"/>
      <c r="W232" s="127"/>
      <c r="X232" s="127"/>
      <c r="Y232" s="127"/>
      <c r="Z232" s="127"/>
      <c r="AA232" s="127"/>
      <c r="AB232" s="127"/>
      <c r="AC232" s="127"/>
      <c r="AD232" s="127"/>
      <c r="AE232" s="127"/>
      <c r="AF232" s="127"/>
      <c r="AG232" s="127"/>
      <c r="AH232" s="127"/>
      <c r="AI232" s="127"/>
    </row>
    <row r="233" spans="2:35">
      <c r="B233" s="127"/>
      <c r="C233" s="127"/>
      <c r="D233" s="127"/>
      <c r="E233" s="127"/>
      <c r="F233" s="127"/>
      <c r="G233" s="127"/>
      <c r="H233" s="127"/>
      <c r="I233" s="127"/>
      <c r="J233" s="127"/>
      <c r="K233" s="127"/>
      <c r="L233" s="127"/>
      <c r="M233" s="127"/>
      <c r="N233" s="127"/>
      <c r="O233" s="127"/>
      <c r="P233" s="127"/>
      <c r="Q233" s="127"/>
      <c r="R233" s="127"/>
      <c r="S233" s="127"/>
      <c r="T233" s="127"/>
      <c r="U233" s="127"/>
      <c r="V233" s="127"/>
      <c r="W233" s="127"/>
      <c r="X233" s="127"/>
      <c r="Y233" s="127"/>
      <c r="Z233" s="127"/>
      <c r="AA233" s="127"/>
      <c r="AB233" s="127"/>
      <c r="AC233" s="127"/>
      <c r="AD233" s="127"/>
      <c r="AE233" s="127"/>
      <c r="AF233" s="127"/>
      <c r="AG233" s="127"/>
      <c r="AH233" s="127"/>
      <c r="AI233" s="127"/>
    </row>
    <row r="234" spans="2:35">
      <c r="B234" s="127"/>
      <c r="C234" s="127"/>
      <c r="D234" s="127"/>
      <c r="E234" s="127"/>
      <c r="F234" s="127"/>
      <c r="G234" s="127"/>
      <c r="H234" s="127"/>
      <c r="I234" s="127"/>
      <c r="J234" s="127"/>
      <c r="K234" s="127"/>
      <c r="L234" s="127"/>
      <c r="M234" s="127"/>
      <c r="N234" s="127"/>
      <c r="O234" s="127"/>
      <c r="P234" s="127"/>
      <c r="Q234" s="127"/>
      <c r="R234" s="127"/>
      <c r="S234" s="127"/>
      <c r="T234" s="127"/>
      <c r="U234" s="127"/>
      <c r="V234" s="127"/>
      <c r="W234" s="127"/>
      <c r="X234" s="127"/>
      <c r="Y234" s="127"/>
      <c r="Z234" s="127"/>
      <c r="AA234" s="127"/>
      <c r="AB234" s="127"/>
      <c r="AC234" s="127"/>
      <c r="AD234" s="127"/>
      <c r="AE234" s="127"/>
      <c r="AF234" s="127"/>
      <c r="AG234" s="127"/>
      <c r="AH234" s="127"/>
      <c r="AI234" s="127"/>
    </row>
    <row r="235" spans="2:35">
      <c r="B235" s="127"/>
      <c r="C235" s="127"/>
      <c r="D235" s="127"/>
      <c r="E235" s="127"/>
      <c r="F235" s="127"/>
      <c r="G235" s="127"/>
      <c r="H235" s="127"/>
      <c r="I235" s="127"/>
      <c r="J235" s="127"/>
      <c r="K235" s="127"/>
      <c r="L235" s="127"/>
      <c r="M235" s="127"/>
      <c r="N235" s="127"/>
      <c r="O235" s="127"/>
      <c r="P235" s="127"/>
      <c r="Q235" s="127"/>
      <c r="R235" s="127"/>
      <c r="S235" s="127"/>
      <c r="T235" s="127"/>
      <c r="U235" s="127"/>
      <c r="V235" s="127"/>
      <c r="W235" s="127"/>
      <c r="X235" s="127"/>
      <c r="Y235" s="127"/>
      <c r="Z235" s="127"/>
      <c r="AA235" s="127"/>
      <c r="AB235" s="127"/>
      <c r="AC235" s="127"/>
      <c r="AD235" s="127"/>
      <c r="AE235" s="127"/>
      <c r="AF235" s="127"/>
      <c r="AG235" s="127"/>
      <c r="AH235" s="127"/>
      <c r="AI235" s="127"/>
    </row>
    <row r="236" spans="2:35">
      <c r="B236" s="127"/>
      <c r="C236" s="127"/>
      <c r="D236" s="127"/>
      <c r="E236" s="127"/>
      <c r="F236" s="127"/>
      <c r="G236" s="127"/>
      <c r="H236" s="127"/>
      <c r="I236" s="127"/>
      <c r="J236" s="127"/>
      <c r="K236" s="127"/>
      <c r="L236" s="127"/>
      <c r="M236" s="127"/>
      <c r="N236" s="127"/>
      <c r="O236" s="127"/>
      <c r="P236" s="127"/>
      <c r="Q236" s="127"/>
      <c r="R236" s="127"/>
      <c r="S236" s="127"/>
      <c r="T236" s="127"/>
      <c r="U236" s="127"/>
      <c r="V236" s="127"/>
      <c r="W236" s="127"/>
      <c r="X236" s="127"/>
      <c r="Y236" s="127"/>
      <c r="Z236" s="127"/>
      <c r="AA236" s="127"/>
      <c r="AB236" s="127"/>
      <c r="AC236" s="127"/>
      <c r="AD236" s="127"/>
      <c r="AE236" s="127"/>
      <c r="AF236" s="127"/>
      <c r="AG236" s="127"/>
      <c r="AH236" s="127"/>
      <c r="AI236" s="127"/>
    </row>
    <row r="237" spans="2:35">
      <c r="B237" s="127"/>
      <c r="C237" s="127"/>
      <c r="D237" s="127"/>
      <c r="E237" s="127"/>
      <c r="F237" s="127"/>
      <c r="G237" s="127"/>
      <c r="H237" s="127"/>
      <c r="I237" s="127"/>
      <c r="J237" s="127"/>
      <c r="K237" s="127"/>
      <c r="L237" s="127"/>
      <c r="M237" s="127"/>
      <c r="N237" s="127"/>
      <c r="O237" s="127"/>
      <c r="P237" s="127"/>
      <c r="Q237" s="127"/>
      <c r="R237" s="127"/>
      <c r="S237" s="127"/>
      <c r="T237" s="127"/>
      <c r="U237" s="127"/>
      <c r="V237" s="127"/>
      <c r="W237" s="127"/>
      <c r="X237" s="127"/>
      <c r="Y237" s="127"/>
      <c r="Z237" s="127"/>
      <c r="AA237" s="127"/>
      <c r="AB237" s="127"/>
      <c r="AC237" s="127"/>
      <c r="AD237" s="127"/>
      <c r="AE237" s="127"/>
      <c r="AF237" s="127"/>
      <c r="AG237" s="127"/>
      <c r="AH237" s="127"/>
      <c r="AI237" s="127"/>
    </row>
    <row r="238" spans="2:35">
      <c r="B238" s="127"/>
      <c r="C238" s="127"/>
      <c r="D238" s="127"/>
      <c r="E238" s="127"/>
      <c r="F238" s="127"/>
      <c r="G238" s="127"/>
      <c r="H238" s="127"/>
      <c r="I238" s="127"/>
      <c r="J238" s="127"/>
      <c r="K238" s="127"/>
      <c r="L238" s="127"/>
      <c r="M238" s="127"/>
      <c r="N238" s="127"/>
      <c r="O238" s="127"/>
      <c r="P238" s="127"/>
      <c r="Q238" s="127"/>
      <c r="R238" s="127"/>
      <c r="S238" s="127"/>
      <c r="T238" s="127"/>
      <c r="U238" s="127"/>
      <c r="V238" s="127"/>
      <c r="W238" s="127"/>
      <c r="X238" s="127"/>
      <c r="Y238" s="127"/>
      <c r="Z238" s="127"/>
      <c r="AA238" s="127"/>
      <c r="AB238" s="127"/>
      <c r="AC238" s="127"/>
      <c r="AD238" s="127"/>
      <c r="AE238" s="127"/>
      <c r="AF238" s="127"/>
      <c r="AG238" s="127"/>
      <c r="AH238" s="127"/>
      <c r="AI238" s="127"/>
    </row>
    <row r="239" spans="2:35">
      <c r="B239" s="127"/>
      <c r="C239" s="127"/>
      <c r="D239" s="127"/>
      <c r="E239" s="127"/>
      <c r="F239" s="127"/>
      <c r="G239" s="127"/>
      <c r="H239" s="127"/>
      <c r="I239" s="127"/>
      <c r="J239" s="127"/>
      <c r="K239" s="127"/>
      <c r="L239" s="127"/>
      <c r="M239" s="127"/>
      <c r="N239" s="127"/>
      <c r="O239" s="127"/>
      <c r="P239" s="127"/>
      <c r="Q239" s="127"/>
      <c r="R239" s="127"/>
      <c r="S239" s="127"/>
      <c r="T239" s="127"/>
      <c r="U239" s="127"/>
      <c r="V239" s="127"/>
      <c r="W239" s="127"/>
      <c r="X239" s="127"/>
      <c r="Y239" s="127"/>
      <c r="Z239" s="127"/>
      <c r="AA239" s="127"/>
      <c r="AB239" s="127"/>
      <c r="AC239" s="127"/>
      <c r="AD239" s="127"/>
      <c r="AE239" s="127"/>
      <c r="AF239" s="127"/>
      <c r="AG239" s="127"/>
      <c r="AH239" s="127"/>
      <c r="AI239" s="127"/>
    </row>
    <row r="240" spans="2:35">
      <c r="B240" s="127"/>
      <c r="C240" s="127"/>
      <c r="D240" s="127"/>
      <c r="E240" s="127"/>
      <c r="F240" s="127"/>
      <c r="G240" s="127"/>
      <c r="H240" s="127"/>
      <c r="I240" s="127"/>
      <c r="J240" s="127"/>
      <c r="K240" s="127"/>
      <c r="L240" s="127"/>
      <c r="M240" s="127"/>
      <c r="N240" s="127"/>
      <c r="O240" s="127"/>
      <c r="P240" s="127"/>
      <c r="Q240" s="127"/>
      <c r="R240" s="127"/>
      <c r="S240" s="127"/>
      <c r="T240" s="127"/>
      <c r="U240" s="127"/>
      <c r="V240" s="127"/>
      <c r="W240" s="127"/>
      <c r="X240" s="127"/>
      <c r="Y240" s="127"/>
      <c r="Z240" s="127"/>
      <c r="AA240" s="127"/>
      <c r="AB240" s="127"/>
      <c r="AC240" s="127"/>
      <c r="AD240" s="127"/>
      <c r="AE240" s="127"/>
      <c r="AF240" s="127"/>
      <c r="AG240" s="127"/>
      <c r="AH240" s="127"/>
      <c r="AI240" s="127"/>
    </row>
    <row r="241" spans="2:35">
      <c r="B241" s="127"/>
      <c r="C241" s="127"/>
      <c r="D241" s="127"/>
      <c r="E241" s="127"/>
      <c r="F241" s="127"/>
      <c r="G241" s="127"/>
      <c r="H241" s="127"/>
      <c r="I241" s="127"/>
      <c r="J241" s="127"/>
      <c r="K241" s="127"/>
      <c r="L241" s="127"/>
      <c r="M241" s="127"/>
      <c r="N241" s="127"/>
      <c r="O241" s="127"/>
      <c r="P241" s="127"/>
      <c r="Q241" s="127"/>
      <c r="R241" s="127"/>
      <c r="S241" s="127"/>
      <c r="T241" s="127"/>
      <c r="U241" s="127"/>
      <c r="V241" s="127"/>
      <c r="W241" s="127"/>
      <c r="X241" s="127"/>
      <c r="Y241" s="127"/>
      <c r="Z241" s="127"/>
      <c r="AA241" s="127"/>
      <c r="AB241" s="127"/>
      <c r="AC241" s="127"/>
      <c r="AD241" s="127"/>
      <c r="AE241" s="127"/>
      <c r="AF241" s="127"/>
      <c r="AG241" s="127"/>
      <c r="AH241" s="127"/>
      <c r="AI241" s="127"/>
    </row>
    <row r="242" spans="2:35">
      <c r="B242" s="127"/>
      <c r="C242" s="127"/>
      <c r="D242" s="127"/>
      <c r="E242" s="127"/>
      <c r="F242" s="127"/>
      <c r="G242" s="127"/>
      <c r="H242" s="127"/>
      <c r="I242" s="127"/>
      <c r="J242" s="127"/>
      <c r="K242" s="127"/>
      <c r="L242" s="127"/>
      <c r="M242" s="127"/>
      <c r="N242" s="127"/>
      <c r="O242" s="127"/>
      <c r="P242" s="127"/>
      <c r="Q242" s="127"/>
      <c r="R242" s="127"/>
      <c r="S242" s="127"/>
      <c r="T242" s="127"/>
      <c r="U242" s="127"/>
      <c r="V242" s="127"/>
      <c r="W242" s="127"/>
      <c r="X242" s="127"/>
      <c r="Y242" s="127"/>
      <c r="Z242" s="127"/>
      <c r="AA242" s="127"/>
      <c r="AB242" s="127"/>
      <c r="AC242" s="127"/>
      <c r="AD242" s="127"/>
      <c r="AE242" s="127"/>
      <c r="AF242" s="127"/>
      <c r="AG242" s="127"/>
      <c r="AH242" s="127"/>
      <c r="AI242" s="127"/>
    </row>
    <row r="243" spans="2:35">
      <c r="B243" s="127"/>
      <c r="C243" s="127"/>
      <c r="D243" s="127"/>
      <c r="E243" s="127"/>
      <c r="F243" s="127"/>
      <c r="G243" s="127"/>
      <c r="H243" s="127"/>
      <c r="I243" s="127"/>
      <c r="J243" s="127"/>
      <c r="K243" s="127"/>
      <c r="L243" s="127"/>
      <c r="M243" s="127"/>
      <c r="N243" s="127"/>
      <c r="O243" s="127"/>
      <c r="P243" s="127"/>
      <c r="Q243" s="127"/>
      <c r="R243" s="127"/>
      <c r="S243" s="127"/>
      <c r="T243" s="127"/>
      <c r="U243" s="127"/>
      <c r="V243" s="127"/>
      <c r="W243" s="127"/>
      <c r="X243" s="127"/>
      <c r="Y243" s="127"/>
      <c r="Z243" s="127"/>
      <c r="AA243" s="127"/>
      <c r="AB243" s="127"/>
      <c r="AC243" s="127"/>
      <c r="AD243" s="127"/>
      <c r="AE243" s="127"/>
      <c r="AF243" s="127"/>
      <c r="AG243" s="127"/>
      <c r="AH243" s="127"/>
      <c r="AI243" s="127"/>
    </row>
    <row r="244" spans="2:35">
      <c r="B244" s="127"/>
      <c r="C244" s="127"/>
      <c r="D244" s="127"/>
      <c r="E244" s="127"/>
      <c r="F244" s="127"/>
      <c r="G244" s="127"/>
      <c r="H244" s="127"/>
      <c r="I244" s="127"/>
      <c r="J244" s="127"/>
      <c r="K244" s="127"/>
      <c r="L244" s="127"/>
      <c r="M244" s="127"/>
      <c r="N244" s="127"/>
      <c r="O244" s="127"/>
      <c r="P244" s="127"/>
      <c r="Q244" s="127"/>
      <c r="R244" s="127"/>
      <c r="S244" s="127"/>
      <c r="T244" s="127"/>
      <c r="U244" s="127"/>
      <c r="V244" s="127"/>
      <c r="W244" s="127"/>
      <c r="X244" s="127"/>
      <c r="Y244" s="127"/>
      <c r="Z244" s="127"/>
      <c r="AA244" s="127"/>
      <c r="AB244" s="127"/>
      <c r="AC244" s="127"/>
      <c r="AD244" s="127"/>
      <c r="AE244" s="127"/>
      <c r="AF244" s="127"/>
      <c r="AG244" s="127"/>
      <c r="AH244" s="127"/>
      <c r="AI244" s="127"/>
    </row>
    <row r="245" spans="2:35">
      <c r="B245" s="127"/>
      <c r="C245" s="127"/>
      <c r="D245" s="127"/>
      <c r="E245" s="127"/>
      <c r="F245" s="127"/>
      <c r="G245" s="127"/>
      <c r="H245" s="127"/>
      <c r="I245" s="127"/>
      <c r="J245" s="127"/>
      <c r="K245" s="127"/>
      <c r="L245" s="127"/>
      <c r="M245" s="127"/>
      <c r="N245" s="127"/>
      <c r="O245" s="127"/>
      <c r="P245" s="127"/>
      <c r="Q245" s="127"/>
      <c r="R245" s="127"/>
      <c r="S245" s="127"/>
      <c r="T245" s="127"/>
      <c r="U245" s="127"/>
      <c r="V245" s="127"/>
      <c r="W245" s="127"/>
      <c r="X245" s="127"/>
      <c r="Y245" s="127"/>
      <c r="Z245" s="127"/>
      <c r="AA245" s="127"/>
      <c r="AB245" s="127"/>
      <c r="AC245" s="127"/>
      <c r="AD245" s="127"/>
      <c r="AE245" s="127"/>
      <c r="AF245" s="127"/>
      <c r="AG245" s="127"/>
      <c r="AH245" s="127"/>
      <c r="AI245" s="127"/>
    </row>
    <row r="246" spans="2:35">
      <c r="B246" s="127"/>
      <c r="C246" s="127"/>
      <c r="D246" s="127"/>
      <c r="E246" s="127"/>
      <c r="F246" s="127"/>
      <c r="G246" s="127"/>
      <c r="H246" s="127"/>
      <c r="I246" s="127"/>
      <c r="J246" s="127"/>
      <c r="K246" s="127"/>
      <c r="L246" s="127"/>
      <c r="M246" s="127"/>
      <c r="N246" s="127"/>
      <c r="O246" s="127"/>
      <c r="P246" s="127"/>
      <c r="Q246" s="127"/>
      <c r="R246" s="127"/>
      <c r="S246" s="127"/>
      <c r="T246" s="127"/>
      <c r="U246" s="127"/>
      <c r="V246" s="127"/>
      <c r="W246" s="127"/>
      <c r="X246" s="127"/>
      <c r="Y246" s="127"/>
      <c r="Z246" s="127"/>
      <c r="AA246" s="127"/>
      <c r="AB246" s="127"/>
      <c r="AC246" s="127"/>
      <c r="AD246" s="127"/>
      <c r="AE246" s="127"/>
      <c r="AF246" s="127"/>
      <c r="AG246" s="127"/>
      <c r="AH246" s="127"/>
      <c r="AI246" s="127"/>
    </row>
    <row r="247" spans="2:35">
      <c r="B247" s="127"/>
      <c r="C247" s="127"/>
      <c r="D247" s="127"/>
      <c r="E247" s="127"/>
      <c r="F247" s="127"/>
      <c r="G247" s="127"/>
      <c r="H247" s="127"/>
      <c r="I247" s="127"/>
      <c r="J247" s="127"/>
      <c r="K247" s="127"/>
      <c r="L247" s="127"/>
      <c r="M247" s="127"/>
      <c r="N247" s="127"/>
      <c r="O247" s="127"/>
      <c r="P247" s="127"/>
      <c r="Q247" s="127"/>
      <c r="R247" s="127"/>
      <c r="S247" s="127"/>
      <c r="T247" s="127"/>
      <c r="U247" s="127"/>
      <c r="V247" s="127"/>
      <c r="W247" s="127"/>
      <c r="X247" s="127"/>
      <c r="Y247" s="127"/>
      <c r="Z247" s="127"/>
      <c r="AA247" s="127"/>
      <c r="AB247" s="127"/>
      <c r="AC247" s="127"/>
      <c r="AD247" s="127"/>
      <c r="AE247" s="127"/>
      <c r="AF247" s="127"/>
      <c r="AG247" s="127"/>
      <c r="AH247" s="127"/>
      <c r="AI247" s="127"/>
    </row>
    <row r="248" spans="2:35">
      <c r="B248" s="127"/>
      <c r="C248" s="127"/>
      <c r="D248" s="127"/>
      <c r="E248" s="127"/>
      <c r="F248" s="127"/>
      <c r="G248" s="127"/>
      <c r="H248" s="127"/>
      <c r="I248" s="127"/>
      <c r="J248" s="127"/>
      <c r="K248" s="127"/>
      <c r="L248" s="127"/>
      <c r="M248" s="127"/>
      <c r="N248" s="127"/>
      <c r="O248" s="127"/>
      <c r="P248" s="127"/>
      <c r="Q248" s="127"/>
      <c r="R248" s="127"/>
      <c r="S248" s="127"/>
      <c r="T248" s="127"/>
      <c r="U248" s="127"/>
      <c r="V248" s="127"/>
      <c r="W248" s="127"/>
      <c r="X248" s="127"/>
      <c r="Y248" s="127"/>
      <c r="Z248" s="127"/>
      <c r="AA248" s="127"/>
      <c r="AB248" s="127"/>
      <c r="AC248" s="127"/>
      <c r="AD248" s="127"/>
      <c r="AE248" s="127"/>
      <c r="AF248" s="127"/>
      <c r="AG248" s="127"/>
      <c r="AH248" s="127"/>
      <c r="AI248" s="127"/>
    </row>
    <row r="249" spans="2:35">
      <c r="B249" s="127"/>
      <c r="C249" s="127"/>
      <c r="D249" s="127"/>
      <c r="E249" s="127"/>
      <c r="F249" s="127"/>
      <c r="G249" s="127"/>
      <c r="H249" s="127"/>
      <c r="I249" s="127"/>
      <c r="J249" s="127"/>
      <c r="K249" s="127"/>
      <c r="L249" s="127"/>
      <c r="M249" s="127"/>
      <c r="N249" s="127"/>
      <c r="O249" s="127"/>
      <c r="P249" s="127"/>
      <c r="Q249" s="127"/>
      <c r="R249" s="127"/>
      <c r="S249" s="127"/>
      <c r="T249" s="127"/>
      <c r="U249" s="127"/>
      <c r="V249" s="127"/>
      <c r="W249" s="127"/>
      <c r="X249" s="127"/>
      <c r="Y249" s="127"/>
      <c r="Z249" s="127"/>
      <c r="AA249" s="127"/>
      <c r="AB249" s="127"/>
      <c r="AC249" s="127"/>
      <c r="AD249" s="127"/>
      <c r="AE249" s="127"/>
      <c r="AF249" s="127"/>
      <c r="AG249" s="127"/>
      <c r="AH249" s="127"/>
      <c r="AI249" s="127"/>
    </row>
    <row r="250" spans="2:35">
      <c r="B250" s="127"/>
      <c r="C250" s="127"/>
      <c r="D250" s="127"/>
      <c r="E250" s="127"/>
      <c r="F250" s="127"/>
      <c r="G250" s="127"/>
      <c r="H250" s="127"/>
      <c r="I250" s="127"/>
      <c r="J250" s="127"/>
      <c r="K250" s="127"/>
      <c r="L250" s="127"/>
      <c r="M250" s="127"/>
      <c r="N250" s="127"/>
      <c r="O250" s="127"/>
      <c r="P250" s="127"/>
      <c r="Q250" s="127"/>
      <c r="R250" s="127"/>
      <c r="S250" s="127"/>
      <c r="T250" s="127"/>
      <c r="U250" s="127"/>
      <c r="V250" s="127"/>
      <c r="W250" s="127"/>
      <c r="X250" s="127"/>
      <c r="Y250" s="127"/>
      <c r="Z250" s="127"/>
      <c r="AA250" s="127"/>
      <c r="AB250" s="127"/>
      <c r="AC250" s="127"/>
      <c r="AD250" s="127"/>
      <c r="AE250" s="127"/>
      <c r="AF250" s="127"/>
      <c r="AG250" s="127"/>
      <c r="AH250" s="127"/>
      <c r="AI250" s="127"/>
    </row>
    <row r="251" spans="2:35">
      <c r="B251" s="127"/>
      <c r="C251" s="127"/>
      <c r="D251" s="127"/>
      <c r="E251" s="127"/>
      <c r="F251" s="127"/>
      <c r="G251" s="127"/>
      <c r="H251" s="127"/>
      <c r="I251" s="127"/>
      <c r="J251" s="127"/>
      <c r="K251" s="127"/>
      <c r="L251" s="127"/>
      <c r="M251" s="127"/>
      <c r="N251" s="127"/>
      <c r="O251" s="127"/>
      <c r="P251" s="127"/>
      <c r="Q251" s="127"/>
      <c r="R251" s="127"/>
      <c r="S251" s="127"/>
      <c r="T251" s="127"/>
      <c r="U251" s="127"/>
      <c r="V251" s="127"/>
      <c r="W251" s="127"/>
      <c r="X251" s="127"/>
      <c r="Y251" s="127"/>
      <c r="Z251" s="127"/>
      <c r="AA251" s="127"/>
      <c r="AB251" s="127"/>
      <c r="AC251" s="127"/>
      <c r="AD251" s="127"/>
      <c r="AE251" s="127"/>
      <c r="AF251" s="127"/>
      <c r="AG251" s="127"/>
      <c r="AH251" s="127"/>
      <c r="AI251" s="127"/>
    </row>
    <row r="252" spans="2:35">
      <c r="B252" s="127"/>
      <c r="C252" s="127"/>
      <c r="D252" s="127"/>
      <c r="E252" s="127"/>
      <c r="F252" s="127"/>
      <c r="G252" s="127"/>
      <c r="H252" s="127"/>
      <c r="I252" s="127"/>
      <c r="J252" s="127"/>
      <c r="K252" s="127"/>
      <c r="L252" s="127"/>
      <c r="M252" s="127"/>
      <c r="N252" s="127"/>
      <c r="O252" s="127"/>
      <c r="P252" s="127"/>
      <c r="Q252" s="127"/>
      <c r="R252" s="127"/>
      <c r="S252" s="127"/>
      <c r="T252" s="127"/>
      <c r="U252" s="127"/>
      <c r="V252" s="127"/>
      <c r="W252" s="127"/>
      <c r="X252" s="127"/>
      <c r="Y252" s="127"/>
      <c r="Z252" s="127"/>
      <c r="AA252" s="127"/>
      <c r="AB252" s="127"/>
      <c r="AC252" s="127"/>
      <c r="AD252" s="127"/>
      <c r="AE252" s="127"/>
      <c r="AF252" s="127"/>
      <c r="AG252" s="127"/>
      <c r="AH252" s="127"/>
      <c r="AI252" s="127"/>
    </row>
    <row r="253" spans="2:35">
      <c r="B253" s="127"/>
      <c r="C253" s="127"/>
      <c r="D253" s="127"/>
      <c r="E253" s="127"/>
      <c r="F253" s="127"/>
      <c r="G253" s="127"/>
      <c r="H253" s="127"/>
      <c r="I253" s="127"/>
      <c r="J253" s="127"/>
      <c r="K253" s="127"/>
      <c r="L253" s="127"/>
      <c r="M253" s="127"/>
      <c r="N253" s="127"/>
      <c r="O253" s="127"/>
      <c r="P253" s="127"/>
      <c r="Q253" s="127"/>
      <c r="R253" s="127"/>
      <c r="S253" s="127"/>
      <c r="T253" s="127"/>
      <c r="U253" s="127"/>
      <c r="V253" s="127"/>
      <c r="W253" s="127"/>
      <c r="X253" s="127"/>
      <c r="Y253" s="127"/>
      <c r="Z253" s="127"/>
      <c r="AA253" s="127"/>
      <c r="AB253" s="127"/>
      <c r="AC253" s="127"/>
      <c r="AD253" s="127"/>
      <c r="AE253" s="127"/>
      <c r="AF253" s="127"/>
      <c r="AG253" s="127"/>
      <c r="AH253" s="127"/>
      <c r="AI253" s="127"/>
    </row>
    <row r="254" spans="2:35">
      <c r="B254" s="127"/>
      <c r="C254" s="127"/>
      <c r="D254" s="127"/>
      <c r="E254" s="127"/>
      <c r="F254" s="127"/>
      <c r="G254" s="127"/>
      <c r="H254" s="127"/>
      <c r="I254" s="127"/>
      <c r="J254" s="127"/>
      <c r="K254" s="127"/>
      <c r="L254" s="127"/>
      <c r="M254" s="127"/>
      <c r="N254" s="127"/>
      <c r="O254" s="127"/>
      <c r="P254" s="127"/>
      <c r="Q254" s="127"/>
      <c r="R254" s="127"/>
      <c r="S254" s="127"/>
      <c r="T254" s="127"/>
      <c r="U254" s="127"/>
      <c r="V254" s="127"/>
      <c r="W254" s="127"/>
      <c r="X254" s="127"/>
      <c r="Y254" s="127"/>
      <c r="Z254" s="127"/>
      <c r="AA254" s="127"/>
      <c r="AB254" s="127"/>
      <c r="AC254" s="127"/>
      <c r="AD254" s="127"/>
      <c r="AE254" s="127"/>
      <c r="AF254" s="127"/>
      <c r="AG254" s="127"/>
      <c r="AH254" s="127"/>
      <c r="AI254" s="127"/>
    </row>
    <row r="255" spans="2:35">
      <c r="B255" s="127"/>
      <c r="C255" s="127"/>
      <c r="D255" s="127"/>
      <c r="E255" s="127"/>
      <c r="F255" s="127"/>
      <c r="G255" s="127"/>
      <c r="H255" s="127"/>
      <c r="I255" s="127"/>
      <c r="J255" s="127"/>
      <c r="K255" s="127"/>
      <c r="L255" s="127"/>
      <c r="M255" s="127"/>
      <c r="N255" s="127"/>
      <c r="O255" s="127"/>
      <c r="P255" s="127"/>
      <c r="Q255" s="127"/>
      <c r="R255" s="127"/>
      <c r="S255" s="127"/>
      <c r="T255" s="127"/>
      <c r="U255" s="127"/>
      <c r="V255" s="127"/>
      <c r="W255" s="127"/>
      <c r="X255" s="127"/>
      <c r="Y255" s="127"/>
      <c r="Z255" s="127"/>
      <c r="AA255" s="127"/>
      <c r="AB255" s="127"/>
      <c r="AC255" s="127"/>
      <c r="AD255" s="127"/>
      <c r="AE255" s="127"/>
      <c r="AF255" s="127"/>
      <c r="AG255" s="127"/>
      <c r="AH255" s="127"/>
      <c r="AI255" s="127"/>
    </row>
    <row r="256" spans="2:35">
      <c r="B256" s="127"/>
      <c r="C256" s="127"/>
      <c r="D256" s="127"/>
      <c r="E256" s="127"/>
      <c r="F256" s="127"/>
      <c r="G256" s="127"/>
      <c r="H256" s="127"/>
      <c r="I256" s="127"/>
      <c r="J256" s="127"/>
      <c r="K256" s="127"/>
      <c r="L256" s="127"/>
      <c r="M256" s="127"/>
      <c r="N256" s="127"/>
      <c r="O256" s="127"/>
      <c r="P256" s="127"/>
      <c r="Q256" s="127"/>
      <c r="R256" s="127"/>
      <c r="S256" s="127"/>
      <c r="T256" s="127"/>
      <c r="U256" s="127"/>
      <c r="V256" s="127"/>
      <c r="W256" s="127"/>
      <c r="X256" s="127"/>
      <c r="Y256" s="127"/>
      <c r="Z256" s="127"/>
      <c r="AA256" s="127"/>
      <c r="AB256" s="127"/>
      <c r="AC256" s="127"/>
      <c r="AD256" s="127"/>
      <c r="AE256" s="127"/>
      <c r="AF256" s="127"/>
      <c r="AG256" s="127"/>
      <c r="AH256" s="127"/>
      <c r="AI256" s="127"/>
    </row>
    <row r="257" spans="2:35">
      <c r="B257" s="127"/>
      <c r="C257" s="127"/>
      <c r="D257" s="127"/>
      <c r="E257" s="127"/>
      <c r="F257" s="127"/>
      <c r="G257" s="127"/>
      <c r="H257" s="127"/>
      <c r="I257" s="127"/>
      <c r="J257" s="127"/>
      <c r="K257" s="127"/>
      <c r="L257" s="127"/>
      <c r="M257" s="127"/>
      <c r="N257" s="127"/>
      <c r="O257" s="127"/>
      <c r="P257" s="127"/>
      <c r="Q257" s="127"/>
      <c r="R257" s="127"/>
      <c r="S257" s="127"/>
      <c r="T257" s="127"/>
      <c r="U257" s="127"/>
      <c r="V257" s="127"/>
      <c r="W257" s="127"/>
      <c r="X257" s="127"/>
      <c r="Y257" s="127"/>
      <c r="Z257" s="127"/>
      <c r="AA257" s="127"/>
      <c r="AB257" s="127"/>
      <c r="AC257" s="127"/>
      <c r="AD257" s="127"/>
      <c r="AE257" s="127"/>
      <c r="AF257" s="127"/>
      <c r="AG257" s="127"/>
      <c r="AH257" s="127"/>
      <c r="AI257" s="127"/>
    </row>
    <row r="258" spans="2:35">
      <c r="B258" s="127"/>
      <c r="C258" s="127"/>
      <c r="D258" s="127"/>
      <c r="E258" s="127"/>
      <c r="F258" s="127"/>
      <c r="G258" s="127"/>
      <c r="H258" s="127"/>
      <c r="I258" s="127"/>
      <c r="J258" s="127"/>
      <c r="K258" s="127"/>
      <c r="L258" s="127"/>
      <c r="M258" s="127"/>
      <c r="N258" s="127"/>
      <c r="O258" s="127"/>
      <c r="P258" s="127"/>
      <c r="Q258" s="127"/>
      <c r="R258" s="127"/>
      <c r="S258" s="127"/>
      <c r="T258" s="127"/>
      <c r="U258" s="127"/>
      <c r="V258" s="127"/>
      <c r="W258" s="127"/>
      <c r="X258" s="127"/>
      <c r="Y258" s="127"/>
      <c r="Z258" s="127"/>
      <c r="AA258" s="127"/>
      <c r="AB258" s="127"/>
      <c r="AC258" s="127"/>
      <c r="AD258" s="127"/>
      <c r="AE258" s="127"/>
      <c r="AF258" s="127"/>
      <c r="AG258" s="127"/>
      <c r="AH258" s="127"/>
      <c r="AI258" s="127"/>
    </row>
    <row r="259" spans="2:35">
      <c r="B259" s="127"/>
      <c r="C259" s="127"/>
      <c r="D259" s="127"/>
      <c r="E259" s="127"/>
      <c r="F259" s="127"/>
      <c r="G259" s="127"/>
      <c r="H259" s="127"/>
      <c r="I259" s="127"/>
      <c r="J259" s="127"/>
      <c r="K259" s="127"/>
      <c r="L259" s="127"/>
      <c r="M259" s="127"/>
      <c r="N259" s="127"/>
      <c r="O259" s="127"/>
      <c r="P259" s="127"/>
      <c r="Q259" s="127"/>
      <c r="R259" s="127"/>
      <c r="S259" s="127"/>
      <c r="T259" s="127"/>
      <c r="U259" s="127"/>
      <c r="V259" s="127"/>
      <c r="W259" s="127"/>
      <c r="X259" s="127"/>
      <c r="Y259" s="127"/>
      <c r="Z259" s="127"/>
      <c r="AA259" s="127"/>
      <c r="AB259" s="127"/>
      <c r="AC259" s="127"/>
      <c r="AD259" s="127"/>
      <c r="AE259" s="127"/>
      <c r="AF259" s="127"/>
      <c r="AG259" s="127"/>
      <c r="AH259" s="127"/>
      <c r="AI259" s="127"/>
    </row>
    <row r="260" spans="2:35">
      <c r="B260" s="127"/>
      <c r="C260" s="127"/>
      <c r="D260" s="127"/>
      <c r="E260" s="127"/>
      <c r="F260" s="127"/>
      <c r="G260" s="127"/>
      <c r="H260" s="127"/>
      <c r="I260" s="127"/>
      <c r="J260" s="127"/>
      <c r="K260" s="127"/>
      <c r="L260" s="127"/>
      <c r="M260" s="127"/>
      <c r="N260" s="127"/>
      <c r="O260" s="127"/>
      <c r="P260" s="127"/>
      <c r="Q260" s="127"/>
      <c r="R260" s="127"/>
      <c r="S260" s="127"/>
      <c r="T260" s="127"/>
      <c r="U260" s="127"/>
      <c r="V260" s="127"/>
      <c r="W260" s="127"/>
      <c r="X260" s="127"/>
      <c r="Y260" s="127"/>
      <c r="Z260" s="127"/>
      <c r="AA260" s="127"/>
      <c r="AB260" s="127"/>
      <c r="AC260" s="127"/>
      <c r="AD260" s="127"/>
      <c r="AE260" s="127"/>
      <c r="AF260" s="127"/>
      <c r="AG260" s="127"/>
      <c r="AH260" s="127"/>
      <c r="AI260" s="127"/>
    </row>
    <row r="261" spans="2:35">
      <c r="B261" s="127"/>
      <c r="C261" s="127"/>
      <c r="D261" s="127"/>
      <c r="E261" s="127"/>
      <c r="F261" s="127"/>
      <c r="G261" s="127"/>
      <c r="H261" s="127"/>
      <c r="I261" s="127"/>
      <c r="J261" s="127"/>
      <c r="K261" s="127"/>
      <c r="L261" s="127"/>
      <c r="M261" s="127"/>
      <c r="N261" s="127"/>
      <c r="O261" s="127"/>
      <c r="P261" s="127"/>
      <c r="Q261" s="127"/>
      <c r="R261" s="127"/>
      <c r="S261" s="127"/>
      <c r="T261" s="127"/>
      <c r="U261" s="127"/>
      <c r="V261" s="127"/>
      <c r="W261" s="127"/>
      <c r="X261" s="127"/>
      <c r="Y261" s="127"/>
      <c r="Z261" s="127"/>
      <c r="AA261" s="127"/>
      <c r="AB261" s="127"/>
      <c r="AC261" s="127"/>
      <c r="AD261" s="127"/>
      <c r="AE261" s="127"/>
      <c r="AF261" s="127"/>
      <c r="AG261" s="127"/>
      <c r="AH261" s="127"/>
      <c r="AI261" s="127"/>
    </row>
    <row r="262" spans="2:35">
      <c r="B262" s="127"/>
      <c r="C262" s="127"/>
      <c r="D262" s="127"/>
      <c r="E262" s="127"/>
      <c r="F262" s="127"/>
      <c r="G262" s="127"/>
      <c r="H262" s="127"/>
      <c r="I262" s="127"/>
      <c r="J262" s="127"/>
      <c r="K262" s="127"/>
      <c r="L262" s="127"/>
      <c r="M262" s="127"/>
      <c r="N262" s="127"/>
      <c r="O262" s="127"/>
      <c r="P262" s="127"/>
      <c r="Q262" s="127"/>
      <c r="R262" s="127"/>
      <c r="S262" s="127"/>
      <c r="T262" s="127"/>
      <c r="U262" s="127"/>
      <c r="V262" s="127"/>
      <c r="W262" s="127"/>
      <c r="X262" s="127"/>
      <c r="Y262" s="127"/>
      <c r="Z262" s="127"/>
      <c r="AA262" s="127"/>
      <c r="AB262" s="127"/>
      <c r="AC262" s="127"/>
      <c r="AD262" s="127"/>
      <c r="AE262" s="127"/>
      <c r="AF262" s="127"/>
      <c r="AG262" s="127"/>
      <c r="AH262" s="127"/>
      <c r="AI262" s="127"/>
    </row>
    <row r="263" spans="2:35">
      <c r="B263" s="127"/>
      <c r="C263" s="127"/>
      <c r="D263" s="127"/>
      <c r="E263" s="127"/>
      <c r="F263" s="127"/>
      <c r="G263" s="127"/>
      <c r="H263" s="127"/>
      <c r="I263" s="127"/>
      <c r="J263" s="127"/>
      <c r="K263" s="127"/>
      <c r="L263" s="127"/>
      <c r="M263" s="127"/>
      <c r="N263" s="127"/>
      <c r="O263" s="127"/>
      <c r="P263" s="127"/>
      <c r="Q263" s="127"/>
      <c r="R263" s="127"/>
      <c r="S263" s="127"/>
      <c r="T263" s="127"/>
      <c r="U263" s="127"/>
      <c r="V263" s="127"/>
      <c r="W263" s="127"/>
      <c r="X263" s="127"/>
      <c r="Y263" s="127"/>
      <c r="Z263" s="127"/>
      <c r="AA263" s="127"/>
      <c r="AB263" s="127"/>
      <c r="AC263" s="127"/>
      <c r="AD263" s="127"/>
      <c r="AE263" s="127"/>
      <c r="AF263" s="127"/>
      <c r="AG263" s="127"/>
      <c r="AH263" s="127"/>
      <c r="AI263" s="127"/>
    </row>
    <row r="264" spans="2:35">
      <c r="B264" s="127"/>
      <c r="C264" s="127"/>
      <c r="D264" s="127"/>
      <c r="E264" s="127"/>
      <c r="F264" s="127"/>
      <c r="G264" s="127"/>
      <c r="H264" s="127"/>
      <c r="I264" s="127"/>
      <c r="J264" s="127"/>
      <c r="K264" s="127"/>
      <c r="L264" s="127"/>
      <c r="M264" s="127"/>
      <c r="N264" s="127"/>
      <c r="O264" s="127"/>
      <c r="P264" s="127"/>
      <c r="Q264" s="127"/>
      <c r="R264" s="127"/>
      <c r="S264" s="127"/>
      <c r="T264" s="127"/>
      <c r="U264" s="127"/>
      <c r="V264" s="127"/>
      <c r="W264" s="127"/>
      <c r="X264" s="127"/>
      <c r="Y264" s="127"/>
      <c r="Z264" s="127"/>
      <c r="AA264" s="127"/>
      <c r="AB264" s="127"/>
      <c r="AC264" s="127"/>
      <c r="AD264" s="127"/>
      <c r="AE264" s="127"/>
      <c r="AF264" s="127"/>
      <c r="AG264" s="127"/>
      <c r="AH264" s="127"/>
      <c r="AI264" s="127"/>
    </row>
    <row r="265" spans="2:35">
      <c r="B265" s="127"/>
      <c r="C265" s="127"/>
      <c r="D265" s="127"/>
      <c r="E265" s="127"/>
      <c r="F265" s="127"/>
      <c r="G265" s="127"/>
      <c r="H265" s="127"/>
      <c r="I265" s="127"/>
      <c r="J265" s="127"/>
      <c r="K265" s="127"/>
      <c r="L265" s="127"/>
      <c r="M265" s="127"/>
      <c r="N265" s="127"/>
      <c r="O265" s="127"/>
      <c r="P265" s="127"/>
      <c r="Q265" s="127"/>
      <c r="R265" s="127"/>
      <c r="S265" s="127"/>
      <c r="T265" s="127"/>
      <c r="U265" s="127"/>
      <c r="V265" s="127"/>
      <c r="W265" s="127"/>
      <c r="X265" s="127"/>
      <c r="Y265" s="127"/>
      <c r="Z265" s="127"/>
      <c r="AA265" s="127"/>
      <c r="AB265" s="127"/>
      <c r="AC265" s="127"/>
      <c r="AD265" s="127"/>
      <c r="AE265" s="127"/>
      <c r="AF265" s="127"/>
      <c r="AG265" s="127"/>
      <c r="AH265" s="127"/>
      <c r="AI265" s="127"/>
    </row>
    <row r="266" spans="2:35">
      <c r="B266" s="127"/>
      <c r="C266" s="127"/>
      <c r="D266" s="127"/>
      <c r="E266" s="127"/>
      <c r="F266" s="127"/>
      <c r="G266" s="127"/>
      <c r="H266" s="127"/>
      <c r="I266" s="127"/>
      <c r="J266" s="127"/>
      <c r="K266" s="127"/>
      <c r="L266" s="127"/>
      <c r="M266" s="127"/>
      <c r="N266" s="127"/>
      <c r="O266" s="127"/>
      <c r="P266" s="127"/>
      <c r="Q266" s="127"/>
      <c r="R266" s="127"/>
      <c r="S266" s="127"/>
      <c r="T266" s="127"/>
      <c r="U266" s="127"/>
      <c r="V266" s="127"/>
      <c r="W266" s="127"/>
      <c r="X266" s="127"/>
      <c r="Y266" s="127"/>
      <c r="Z266" s="127"/>
      <c r="AA266" s="127"/>
      <c r="AB266" s="127"/>
      <c r="AC266" s="127"/>
      <c r="AD266" s="127"/>
      <c r="AE266" s="127"/>
      <c r="AF266" s="127"/>
      <c r="AG266" s="127"/>
      <c r="AH266" s="127"/>
      <c r="AI266" s="127"/>
    </row>
    <row r="267" spans="2:35">
      <c r="B267" s="127"/>
      <c r="C267" s="127"/>
      <c r="D267" s="127"/>
      <c r="E267" s="127"/>
      <c r="F267" s="127"/>
      <c r="G267" s="127"/>
      <c r="H267" s="127"/>
      <c r="I267" s="127"/>
      <c r="J267" s="127"/>
      <c r="K267" s="127"/>
      <c r="L267" s="127"/>
      <c r="M267" s="127"/>
      <c r="N267" s="127"/>
      <c r="O267" s="127"/>
      <c r="P267" s="127"/>
      <c r="Q267" s="127"/>
      <c r="R267" s="127"/>
      <c r="S267" s="127"/>
      <c r="T267" s="127"/>
      <c r="U267" s="127"/>
      <c r="V267" s="127"/>
      <c r="W267" s="127"/>
      <c r="X267" s="127"/>
      <c r="Y267" s="127"/>
      <c r="Z267" s="127"/>
      <c r="AA267" s="127"/>
      <c r="AB267" s="127"/>
      <c r="AC267" s="127"/>
      <c r="AD267" s="127"/>
      <c r="AE267" s="127"/>
      <c r="AF267" s="127"/>
      <c r="AG267" s="127"/>
      <c r="AH267" s="127"/>
      <c r="AI267" s="127"/>
    </row>
    <row r="268" spans="2:35">
      <c r="B268" s="127"/>
      <c r="C268" s="127"/>
      <c r="D268" s="127"/>
      <c r="E268" s="127"/>
      <c r="F268" s="127"/>
      <c r="G268" s="127"/>
      <c r="H268" s="127"/>
      <c r="I268" s="127"/>
      <c r="J268" s="127"/>
      <c r="K268" s="127"/>
      <c r="L268" s="127"/>
      <c r="M268" s="127"/>
      <c r="N268" s="127"/>
      <c r="O268" s="127"/>
      <c r="P268" s="127"/>
      <c r="Q268" s="127"/>
      <c r="R268" s="127"/>
      <c r="S268" s="127"/>
      <c r="T268" s="127"/>
      <c r="U268" s="127"/>
      <c r="V268" s="127"/>
      <c r="W268" s="127"/>
      <c r="X268" s="127"/>
      <c r="Y268" s="127"/>
      <c r="Z268" s="127"/>
      <c r="AA268" s="127"/>
      <c r="AB268" s="127"/>
      <c r="AC268" s="127"/>
      <c r="AD268" s="127"/>
      <c r="AE268" s="127"/>
      <c r="AF268" s="127"/>
      <c r="AG268" s="127"/>
      <c r="AH268" s="127"/>
      <c r="AI268" s="127"/>
    </row>
    <row r="269" spans="2:35">
      <c r="B269" s="127"/>
      <c r="C269" s="127"/>
      <c r="D269" s="127"/>
      <c r="E269" s="127"/>
      <c r="F269" s="127"/>
      <c r="G269" s="127"/>
      <c r="H269" s="127"/>
      <c r="I269" s="127"/>
      <c r="J269" s="127"/>
      <c r="K269" s="127"/>
      <c r="L269" s="127"/>
      <c r="M269" s="127"/>
      <c r="N269" s="127"/>
      <c r="O269" s="127"/>
      <c r="P269" s="127"/>
      <c r="Q269" s="127"/>
      <c r="R269" s="127"/>
      <c r="S269" s="127"/>
      <c r="T269" s="127"/>
      <c r="U269" s="127"/>
      <c r="V269" s="127"/>
      <c r="W269" s="127"/>
      <c r="X269" s="127"/>
      <c r="Y269" s="127"/>
      <c r="Z269" s="127"/>
      <c r="AA269" s="127"/>
      <c r="AB269" s="127"/>
      <c r="AC269" s="127"/>
      <c r="AD269" s="127"/>
      <c r="AE269" s="127"/>
      <c r="AF269" s="127"/>
      <c r="AG269" s="127"/>
      <c r="AH269" s="127"/>
      <c r="AI269" s="127"/>
    </row>
    <row r="270" spans="2:35">
      <c r="B270" s="127"/>
      <c r="C270" s="127"/>
      <c r="D270" s="127"/>
      <c r="E270" s="127"/>
      <c r="F270" s="127"/>
      <c r="G270" s="127"/>
      <c r="H270" s="127"/>
      <c r="I270" s="127"/>
      <c r="J270" s="127"/>
      <c r="K270" s="127"/>
      <c r="L270" s="127"/>
      <c r="M270" s="127"/>
      <c r="N270" s="127"/>
      <c r="O270" s="127"/>
      <c r="P270" s="127"/>
      <c r="Q270" s="127"/>
      <c r="R270" s="127"/>
      <c r="S270" s="127"/>
      <c r="T270" s="127"/>
      <c r="U270" s="127"/>
      <c r="V270" s="127"/>
      <c r="W270" s="127"/>
      <c r="X270" s="127"/>
      <c r="Y270" s="127"/>
      <c r="Z270" s="127"/>
      <c r="AA270" s="127"/>
      <c r="AB270" s="127"/>
      <c r="AC270" s="127"/>
      <c r="AD270" s="127"/>
      <c r="AE270" s="127"/>
      <c r="AF270" s="127"/>
      <c r="AG270" s="127"/>
      <c r="AH270" s="127"/>
      <c r="AI270" s="127"/>
    </row>
    <row r="271" spans="2:35">
      <c r="B271" s="127"/>
      <c r="C271" s="127"/>
      <c r="D271" s="127"/>
      <c r="E271" s="127"/>
      <c r="F271" s="127"/>
      <c r="G271" s="127"/>
      <c r="H271" s="127"/>
      <c r="I271" s="127"/>
      <c r="J271" s="127"/>
      <c r="K271" s="127"/>
      <c r="L271" s="127"/>
      <c r="M271" s="127"/>
      <c r="N271" s="127"/>
      <c r="O271" s="127"/>
      <c r="P271" s="127"/>
      <c r="Q271" s="127"/>
      <c r="R271" s="127"/>
      <c r="S271" s="127"/>
      <c r="T271" s="127"/>
      <c r="U271" s="127"/>
      <c r="V271" s="127"/>
      <c r="W271" s="127"/>
      <c r="X271" s="127"/>
      <c r="Y271" s="127"/>
      <c r="Z271" s="127"/>
      <c r="AA271" s="127"/>
      <c r="AB271" s="127"/>
      <c r="AC271" s="127"/>
      <c r="AD271" s="127"/>
      <c r="AE271" s="127"/>
      <c r="AF271" s="127"/>
      <c r="AG271" s="127"/>
      <c r="AH271" s="127"/>
      <c r="AI271" s="127"/>
    </row>
    <row r="272" spans="2:35">
      <c r="B272" s="127"/>
      <c r="C272" s="127"/>
      <c r="D272" s="127"/>
      <c r="E272" s="127"/>
      <c r="F272" s="127"/>
      <c r="G272" s="127"/>
      <c r="H272" s="127"/>
      <c r="I272" s="127"/>
      <c r="J272" s="127"/>
      <c r="K272" s="127"/>
      <c r="L272" s="127"/>
      <c r="M272" s="127"/>
      <c r="N272" s="127"/>
      <c r="O272" s="127"/>
      <c r="P272" s="127"/>
      <c r="Q272" s="127"/>
      <c r="R272" s="127"/>
      <c r="S272" s="127"/>
      <c r="T272" s="127"/>
      <c r="U272" s="127"/>
      <c r="V272" s="127"/>
      <c r="W272" s="127"/>
      <c r="X272" s="127"/>
      <c r="Y272" s="127"/>
      <c r="Z272" s="127"/>
      <c r="AA272" s="127"/>
      <c r="AB272" s="127"/>
      <c r="AC272" s="127"/>
      <c r="AD272" s="127"/>
      <c r="AE272" s="127"/>
      <c r="AF272" s="127"/>
      <c r="AG272" s="127"/>
      <c r="AH272" s="127"/>
      <c r="AI272" s="127"/>
    </row>
    <row r="273" spans="2:35">
      <c r="B273" s="127"/>
      <c r="C273" s="127"/>
      <c r="D273" s="127"/>
      <c r="E273" s="127"/>
      <c r="F273" s="127"/>
      <c r="G273" s="127"/>
      <c r="H273" s="127"/>
      <c r="I273" s="127"/>
      <c r="J273" s="127"/>
      <c r="K273" s="127"/>
      <c r="L273" s="127"/>
      <c r="M273" s="127"/>
      <c r="N273" s="127"/>
      <c r="O273" s="127"/>
      <c r="P273" s="127"/>
      <c r="Q273" s="127"/>
      <c r="R273" s="127"/>
      <c r="S273" s="127"/>
      <c r="T273" s="127"/>
      <c r="U273" s="127"/>
      <c r="V273" s="127"/>
      <c r="W273" s="127"/>
      <c r="X273" s="127"/>
      <c r="Y273" s="127"/>
      <c r="Z273" s="127"/>
      <c r="AA273" s="127"/>
      <c r="AB273" s="127"/>
      <c r="AC273" s="127"/>
      <c r="AD273" s="127"/>
      <c r="AE273" s="127"/>
      <c r="AF273" s="127"/>
      <c r="AG273" s="127"/>
      <c r="AH273" s="127"/>
      <c r="AI273" s="127"/>
    </row>
    <row r="274" spans="2:35">
      <c r="B274" s="127"/>
      <c r="C274" s="127"/>
      <c r="D274" s="127"/>
      <c r="E274" s="127"/>
      <c r="F274" s="127"/>
      <c r="G274" s="127"/>
      <c r="H274" s="127"/>
      <c r="I274" s="127"/>
      <c r="J274" s="127"/>
      <c r="K274" s="127"/>
      <c r="L274" s="127"/>
      <c r="M274" s="127"/>
      <c r="N274" s="127"/>
      <c r="O274" s="127"/>
      <c r="P274" s="127"/>
      <c r="Q274" s="127"/>
      <c r="R274" s="127"/>
      <c r="S274" s="127"/>
      <c r="T274" s="127"/>
      <c r="U274" s="127"/>
      <c r="V274" s="127"/>
      <c r="W274" s="127"/>
      <c r="X274" s="127"/>
      <c r="Y274" s="127"/>
      <c r="Z274" s="127"/>
      <c r="AA274" s="127"/>
      <c r="AB274" s="127"/>
      <c r="AC274" s="127"/>
      <c r="AD274" s="127"/>
      <c r="AE274" s="127"/>
      <c r="AF274" s="127"/>
      <c r="AG274" s="127"/>
      <c r="AH274" s="127"/>
      <c r="AI274" s="127"/>
    </row>
    <row r="275" spans="2:35">
      <c r="B275" s="127"/>
      <c r="C275" s="127"/>
      <c r="D275" s="127"/>
      <c r="E275" s="127"/>
      <c r="F275" s="127"/>
      <c r="G275" s="127"/>
      <c r="H275" s="127"/>
      <c r="I275" s="127"/>
      <c r="J275" s="127"/>
      <c r="K275" s="127"/>
      <c r="L275" s="127"/>
      <c r="M275" s="127"/>
      <c r="N275" s="127"/>
      <c r="O275" s="127"/>
      <c r="P275" s="127"/>
      <c r="Q275" s="127"/>
      <c r="R275" s="127"/>
      <c r="S275" s="127"/>
      <c r="T275" s="127"/>
      <c r="U275" s="127"/>
      <c r="V275" s="127"/>
      <c r="W275" s="127"/>
      <c r="X275" s="127"/>
      <c r="Y275" s="127"/>
      <c r="Z275" s="127"/>
      <c r="AA275" s="127"/>
      <c r="AB275" s="127"/>
      <c r="AC275" s="127"/>
      <c r="AD275" s="127"/>
      <c r="AE275" s="127"/>
      <c r="AF275" s="127"/>
      <c r="AG275" s="127"/>
      <c r="AH275" s="127"/>
      <c r="AI275" s="127"/>
    </row>
    <row r="276" spans="2:35">
      <c r="B276" s="127"/>
      <c r="C276" s="127"/>
      <c r="D276" s="127"/>
      <c r="E276" s="127"/>
      <c r="F276" s="127"/>
      <c r="G276" s="127"/>
      <c r="H276" s="127"/>
      <c r="I276" s="127"/>
      <c r="J276" s="127"/>
      <c r="K276" s="127"/>
      <c r="L276" s="127"/>
      <c r="M276" s="127"/>
      <c r="N276" s="127"/>
      <c r="O276" s="127"/>
      <c r="P276" s="127"/>
      <c r="Q276" s="127"/>
      <c r="R276" s="127"/>
      <c r="S276" s="127"/>
      <c r="T276" s="127"/>
      <c r="U276" s="127"/>
      <c r="V276" s="127"/>
      <c r="W276" s="127"/>
      <c r="X276" s="127"/>
      <c r="Y276" s="127"/>
      <c r="Z276" s="127"/>
      <c r="AA276" s="127"/>
      <c r="AB276" s="127"/>
      <c r="AC276" s="127"/>
      <c r="AD276" s="127"/>
      <c r="AE276" s="127"/>
      <c r="AF276" s="127"/>
      <c r="AG276" s="127"/>
      <c r="AH276" s="127"/>
      <c r="AI276" s="127"/>
    </row>
    <row r="277" spans="2:35">
      <c r="B277" s="127"/>
      <c r="C277" s="127"/>
      <c r="D277" s="127"/>
      <c r="E277" s="127"/>
      <c r="F277" s="127"/>
      <c r="G277" s="127"/>
      <c r="H277" s="127"/>
      <c r="I277" s="127"/>
      <c r="J277" s="127"/>
      <c r="K277" s="127"/>
      <c r="L277" s="127"/>
      <c r="M277" s="127"/>
      <c r="N277" s="127"/>
      <c r="O277" s="127"/>
      <c r="P277" s="127"/>
      <c r="Q277" s="127"/>
      <c r="R277" s="127"/>
      <c r="S277" s="127"/>
      <c r="T277" s="127"/>
      <c r="U277" s="127"/>
      <c r="V277" s="127"/>
      <c r="W277" s="127"/>
      <c r="X277" s="127"/>
      <c r="Y277" s="127"/>
      <c r="Z277" s="127"/>
      <c r="AA277" s="127"/>
      <c r="AB277" s="127"/>
      <c r="AC277" s="127"/>
      <c r="AD277" s="127"/>
      <c r="AE277" s="127"/>
      <c r="AF277" s="127"/>
      <c r="AG277" s="127"/>
      <c r="AH277" s="127"/>
      <c r="AI277" s="127"/>
    </row>
    <row r="278" spans="2:35">
      <c r="B278" s="127"/>
      <c r="C278" s="127"/>
      <c r="D278" s="127"/>
      <c r="E278" s="127"/>
      <c r="F278" s="127"/>
      <c r="G278" s="127"/>
      <c r="H278" s="127"/>
      <c r="I278" s="127"/>
      <c r="J278" s="127"/>
      <c r="K278" s="127"/>
      <c r="L278" s="127"/>
      <c r="M278" s="127"/>
      <c r="N278" s="127"/>
      <c r="O278" s="127"/>
      <c r="P278" s="127"/>
      <c r="Q278" s="127"/>
      <c r="R278" s="127"/>
      <c r="S278" s="127"/>
      <c r="T278" s="127"/>
      <c r="U278" s="127"/>
      <c r="V278" s="127"/>
      <c r="W278" s="127"/>
      <c r="X278" s="127"/>
      <c r="Y278" s="127"/>
      <c r="Z278" s="127"/>
      <c r="AA278" s="127"/>
      <c r="AB278" s="127"/>
      <c r="AC278" s="127"/>
      <c r="AD278" s="127"/>
      <c r="AE278" s="127"/>
      <c r="AF278" s="127"/>
      <c r="AG278" s="127"/>
      <c r="AH278" s="127"/>
      <c r="AI278" s="127"/>
    </row>
    <row r="279" spans="2:35">
      <c r="B279" s="127"/>
      <c r="C279" s="127"/>
      <c r="D279" s="127"/>
      <c r="E279" s="127"/>
      <c r="F279" s="127"/>
      <c r="G279" s="127"/>
      <c r="H279" s="127"/>
      <c r="I279" s="127"/>
      <c r="J279" s="127"/>
      <c r="K279" s="127"/>
      <c r="L279" s="127"/>
      <c r="M279" s="127"/>
      <c r="N279" s="127"/>
      <c r="O279" s="127"/>
      <c r="P279" s="127"/>
      <c r="Q279" s="127"/>
      <c r="R279" s="127"/>
      <c r="S279" s="127"/>
      <c r="T279" s="127"/>
      <c r="U279" s="127"/>
      <c r="V279" s="127"/>
      <c r="W279" s="127"/>
      <c r="X279" s="127"/>
      <c r="Y279" s="127"/>
      <c r="Z279" s="127"/>
      <c r="AA279" s="127"/>
      <c r="AB279" s="127"/>
      <c r="AC279" s="127"/>
      <c r="AD279" s="127"/>
      <c r="AE279" s="127"/>
      <c r="AF279" s="127"/>
      <c r="AG279" s="127"/>
      <c r="AH279" s="127"/>
      <c r="AI279" s="127"/>
    </row>
    <row r="280" spans="2:35">
      <c r="B280" s="127"/>
      <c r="C280" s="127"/>
      <c r="D280" s="127"/>
      <c r="E280" s="127"/>
      <c r="F280" s="127"/>
      <c r="G280" s="127"/>
      <c r="H280" s="127"/>
      <c r="I280" s="127"/>
      <c r="J280" s="127"/>
      <c r="K280" s="127"/>
      <c r="L280" s="127"/>
      <c r="M280" s="127"/>
      <c r="N280" s="127"/>
      <c r="O280" s="127"/>
      <c r="P280" s="127"/>
      <c r="Q280" s="127"/>
      <c r="R280" s="127"/>
      <c r="S280" s="127"/>
      <c r="T280" s="127"/>
      <c r="U280" s="127"/>
      <c r="V280" s="127"/>
      <c r="W280" s="127"/>
      <c r="X280" s="127"/>
      <c r="Y280" s="127"/>
      <c r="Z280" s="127"/>
      <c r="AA280" s="127"/>
      <c r="AB280" s="127"/>
      <c r="AC280" s="127"/>
      <c r="AD280" s="127"/>
      <c r="AE280" s="127"/>
      <c r="AF280" s="127"/>
      <c r="AG280" s="127"/>
      <c r="AH280" s="127"/>
      <c r="AI280" s="127"/>
    </row>
    <row r="281" spans="2:35">
      <c r="B281" s="127"/>
      <c r="C281" s="127"/>
      <c r="D281" s="127"/>
      <c r="E281" s="127"/>
      <c r="F281" s="127"/>
      <c r="G281" s="127"/>
      <c r="H281" s="127"/>
      <c r="I281" s="127"/>
      <c r="J281" s="127"/>
      <c r="K281" s="127"/>
      <c r="L281" s="127"/>
      <c r="M281" s="127"/>
      <c r="N281" s="127"/>
      <c r="O281" s="127"/>
      <c r="P281" s="127"/>
      <c r="Q281" s="127"/>
      <c r="R281" s="127"/>
      <c r="S281" s="127"/>
      <c r="T281" s="127"/>
      <c r="U281" s="127"/>
      <c r="V281" s="127"/>
      <c r="W281" s="127"/>
      <c r="X281" s="127"/>
      <c r="Y281" s="127"/>
      <c r="Z281" s="127"/>
      <c r="AA281" s="127"/>
      <c r="AB281" s="127"/>
      <c r="AC281" s="127"/>
      <c r="AD281" s="127"/>
      <c r="AE281" s="127"/>
      <c r="AF281" s="127"/>
      <c r="AG281" s="127"/>
      <c r="AH281" s="127"/>
      <c r="AI281" s="127"/>
    </row>
    <row r="282" spans="2:35">
      <c r="B282" s="127"/>
      <c r="C282" s="127"/>
      <c r="D282" s="127"/>
      <c r="E282" s="127"/>
      <c r="F282" s="127"/>
      <c r="G282" s="127"/>
      <c r="H282" s="127"/>
      <c r="I282" s="127"/>
      <c r="J282" s="127"/>
      <c r="K282" s="127"/>
      <c r="L282" s="127"/>
      <c r="M282" s="127"/>
      <c r="N282" s="127"/>
      <c r="O282" s="127"/>
      <c r="P282" s="127"/>
      <c r="Q282" s="127"/>
      <c r="R282" s="127"/>
      <c r="S282" s="127"/>
      <c r="T282" s="127"/>
      <c r="U282" s="127"/>
      <c r="V282" s="127"/>
      <c r="W282" s="127"/>
      <c r="X282" s="127"/>
      <c r="Y282" s="127"/>
      <c r="Z282" s="127"/>
      <c r="AA282" s="127"/>
      <c r="AB282" s="127"/>
      <c r="AC282" s="127"/>
      <c r="AD282" s="127"/>
      <c r="AE282" s="127"/>
      <c r="AF282" s="127"/>
      <c r="AG282" s="127"/>
      <c r="AH282" s="127"/>
      <c r="AI282" s="127"/>
    </row>
    <row r="283" spans="2:35">
      <c r="B283" s="127"/>
      <c r="C283" s="127"/>
      <c r="D283" s="127"/>
      <c r="E283" s="127"/>
      <c r="F283" s="127"/>
      <c r="G283" s="127"/>
      <c r="H283" s="127"/>
      <c r="I283" s="127"/>
      <c r="J283" s="127"/>
      <c r="K283" s="127"/>
      <c r="L283" s="127"/>
      <c r="M283" s="127"/>
      <c r="N283" s="127"/>
      <c r="O283" s="127"/>
      <c r="P283" s="127"/>
      <c r="Q283" s="127"/>
      <c r="R283" s="127"/>
      <c r="S283" s="127"/>
      <c r="T283" s="127"/>
      <c r="U283" s="127"/>
      <c r="V283" s="127"/>
      <c r="W283" s="127"/>
      <c r="X283" s="127"/>
      <c r="Y283" s="127"/>
      <c r="Z283" s="127"/>
      <c r="AA283" s="127"/>
      <c r="AB283" s="127"/>
      <c r="AC283" s="127"/>
      <c r="AD283" s="127"/>
      <c r="AE283" s="127"/>
      <c r="AF283" s="127"/>
      <c r="AG283" s="127"/>
      <c r="AH283" s="127"/>
      <c r="AI283" s="127"/>
    </row>
    <row r="284" spans="2:35">
      <c r="B284" s="127"/>
      <c r="C284" s="127"/>
      <c r="D284" s="127"/>
      <c r="E284" s="127"/>
      <c r="F284" s="127"/>
      <c r="G284" s="127"/>
      <c r="H284" s="127"/>
      <c r="I284" s="127"/>
      <c r="J284" s="127"/>
      <c r="K284" s="127"/>
      <c r="L284" s="127"/>
      <c r="M284" s="127"/>
      <c r="N284" s="127"/>
      <c r="O284" s="127"/>
      <c r="P284" s="127"/>
      <c r="Q284" s="127"/>
      <c r="R284" s="127"/>
      <c r="S284" s="127"/>
      <c r="T284" s="127"/>
      <c r="U284" s="127"/>
      <c r="V284" s="127"/>
      <c r="W284" s="127"/>
      <c r="X284" s="127"/>
      <c r="Y284" s="127"/>
      <c r="Z284" s="127"/>
      <c r="AA284" s="127"/>
      <c r="AB284" s="127"/>
      <c r="AC284" s="127"/>
      <c r="AD284" s="127"/>
      <c r="AE284" s="127"/>
      <c r="AF284" s="127"/>
      <c r="AG284" s="127"/>
      <c r="AH284" s="127"/>
      <c r="AI284" s="127"/>
    </row>
    <row r="285" spans="2:35">
      <c r="B285" s="127"/>
      <c r="C285" s="127"/>
      <c r="D285" s="127"/>
      <c r="E285" s="127"/>
      <c r="F285" s="127"/>
      <c r="G285" s="127"/>
      <c r="H285" s="127"/>
      <c r="I285" s="127"/>
      <c r="J285" s="127"/>
      <c r="K285" s="127"/>
      <c r="L285" s="127"/>
      <c r="M285" s="127"/>
      <c r="N285" s="127"/>
      <c r="O285" s="127"/>
      <c r="P285" s="127"/>
      <c r="Q285" s="127"/>
      <c r="R285" s="127"/>
      <c r="S285" s="127"/>
      <c r="T285" s="127"/>
      <c r="U285" s="127"/>
      <c r="V285" s="127"/>
      <c r="W285" s="127"/>
      <c r="X285" s="127"/>
      <c r="Y285" s="127"/>
      <c r="Z285" s="127"/>
      <c r="AA285" s="127"/>
      <c r="AB285" s="127"/>
      <c r="AC285" s="127"/>
      <c r="AD285" s="127"/>
      <c r="AE285" s="127"/>
      <c r="AF285" s="127"/>
      <c r="AG285" s="127"/>
      <c r="AH285" s="127"/>
      <c r="AI285" s="127"/>
    </row>
    <row r="286" spans="2:35">
      <c r="B286" s="127"/>
      <c r="C286" s="127"/>
      <c r="D286" s="127"/>
      <c r="E286" s="127"/>
      <c r="F286" s="127"/>
      <c r="G286" s="127"/>
      <c r="H286" s="127"/>
      <c r="I286" s="127"/>
      <c r="J286" s="127"/>
      <c r="K286" s="127"/>
      <c r="L286" s="127"/>
      <c r="M286" s="127"/>
      <c r="N286" s="127"/>
      <c r="O286" s="127"/>
      <c r="P286" s="127"/>
      <c r="Q286" s="127"/>
      <c r="R286" s="127"/>
      <c r="S286" s="127"/>
      <c r="T286" s="127"/>
      <c r="U286" s="127"/>
      <c r="V286" s="127"/>
      <c r="W286" s="127"/>
      <c r="X286" s="127"/>
      <c r="Y286" s="127"/>
      <c r="Z286" s="127"/>
      <c r="AA286" s="127"/>
      <c r="AB286" s="127"/>
      <c r="AC286" s="127"/>
      <c r="AD286" s="127"/>
      <c r="AE286" s="127"/>
      <c r="AF286" s="127"/>
      <c r="AG286" s="127"/>
      <c r="AH286" s="127"/>
      <c r="AI286" s="127"/>
    </row>
    <row r="287" spans="2:35">
      <c r="B287" s="127"/>
      <c r="C287" s="127"/>
      <c r="D287" s="127"/>
      <c r="E287" s="127"/>
      <c r="F287" s="127"/>
      <c r="G287" s="127"/>
      <c r="H287" s="127"/>
      <c r="I287" s="127"/>
      <c r="J287" s="127"/>
      <c r="K287" s="127"/>
      <c r="L287" s="127"/>
      <c r="M287" s="127"/>
      <c r="N287" s="127"/>
      <c r="O287" s="127"/>
      <c r="P287" s="127"/>
      <c r="Q287" s="127"/>
      <c r="R287" s="127"/>
      <c r="S287" s="127"/>
      <c r="T287" s="127"/>
      <c r="U287" s="127"/>
      <c r="V287" s="127"/>
      <c r="W287" s="127"/>
      <c r="X287" s="127"/>
      <c r="Y287" s="127"/>
      <c r="Z287" s="127"/>
      <c r="AA287" s="127"/>
      <c r="AB287" s="127"/>
      <c r="AC287" s="127"/>
      <c r="AD287" s="127"/>
      <c r="AE287" s="127"/>
      <c r="AF287" s="127"/>
      <c r="AG287" s="127"/>
      <c r="AH287" s="127"/>
      <c r="AI287" s="127"/>
    </row>
    <row r="288" spans="2:35">
      <c r="B288" s="127"/>
      <c r="C288" s="127"/>
      <c r="D288" s="127"/>
      <c r="E288" s="127"/>
      <c r="F288" s="127"/>
      <c r="G288" s="127"/>
      <c r="H288" s="127"/>
      <c r="I288" s="127"/>
      <c r="J288" s="127"/>
      <c r="K288" s="127"/>
      <c r="L288" s="127"/>
      <c r="M288" s="127"/>
      <c r="N288" s="127"/>
      <c r="O288" s="127"/>
      <c r="P288" s="127"/>
      <c r="Q288" s="127"/>
      <c r="R288" s="127"/>
      <c r="S288" s="127"/>
      <c r="T288" s="127"/>
      <c r="U288" s="127"/>
      <c r="V288" s="127"/>
      <c r="W288" s="127"/>
      <c r="X288" s="127"/>
      <c r="Y288" s="127"/>
      <c r="Z288" s="127"/>
      <c r="AA288" s="127"/>
      <c r="AB288" s="127"/>
      <c r="AC288" s="127"/>
      <c r="AD288" s="127"/>
      <c r="AE288" s="127"/>
      <c r="AF288" s="127"/>
      <c r="AG288" s="127"/>
      <c r="AH288" s="127"/>
      <c r="AI288" s="127"/>
    </row>
    <row r="289" spans="2:35">
      <c r="B289" s="127"/>
      <c r="C289" s="127"/>
      <c r="D289" s="127"/>
      <c r="E289" s="127"/>
      <c r="F289" s="127"/>
      <c r="G289" s="127"/>
      <c r="H289" s="127"/>
      <c r="I289" s="127"/>
      <c r="J289" s="127"/>
      <c r="K289" s="127"/>
      <c r="L289" s="127"/>
      <c r="M289" s="127"/>
      <c r="N289" s="127"/>
      <c r="O289" s="127"/>
      <c r="P289" s="127"/>
      <c r="Q289" s="127"/>
      <c r="R289" s="127"/>
      <c r="S289" s="127"/>
      <c r="T289" s="127"/>
      <c r="U289" s="127"/>
      <c r="V289" s="127"/>
      <c r="W289" s="127"/>
      <c r="X289" s="127"/>
      <c r="Y289" s="127"/>
      <c r="Z289" s="127"/>
      <c r="AA289" s="127"/>
      <c r="AB289" s="127"/>
      <c r="AC289" s="127"/>
      <c r="AD289" s="127"/>
      <c r="AE289" s="127"/>
      <c r="AF289" s="127"/>
      <c r="AG289" s="127"/>
      <c r="AH289" s="127"/>
      <c r="AI289" s="127"/>
    </row>
    <row r="290" spans="2:35">
      <c r="B290" s="127"/>
      <c r="C290" s="127"/>
      <c r="D290" s="127"/>
      <c r="E290" s="127"/>
      <c r="F290" s="127"/>
      <c r="G290" s="127"/>
      <c r="H290" s="127"/>
      <c r="I290" s="127"/>
      <c r="J290" s="127"/>
      <c r="K290" s="127"/>
      <c r="L290" s="127"/>
      <c r="M290" s="127"/>
      <c r="N290" s="127"/>
      <c r="O290" s="127"/>
      <c r="P290" s="127"/>
      <c r="Q290" s="127"/>
      <c r="R290" s="127"/>
      <c r="S290" s="127"/>
      <c r="T290" s="127"/>
      <c r="U290" s="127"/>
      <c r="V290" s="127"/>
      <c r="W290" s="127"/>
      <c r="X290" s="127"/>
      <c r="Y290" s="127"/>
      <c r="Z290" s="127"/>
      <c r="AA290" s="127"/>
      <c r="AB290" s="127"/>
      <c r="AC290" s="127"/>
      <c r="AD290" s="127"/>
      <c r="AE290" s="127"/>
      <c r="AF290" s="127"/>
      <c r="AG290" s="127"/>
      <c r="AH290" s="127"/>
      <c r="AI290" s="127"/>
    </row>
    <row r="291" spans="2:35">
      <c r="B291" s="127"/>
      <c r="C291" s="127"/>
      <c r="D291" s="127"/>
      <c r="E291" s="127"/>
      <c r="F291" s="127"/>
      <c r="G291" s="127"/>
      <c r="H291" s="127"/>
      <c r="I291" s="127"/>
      <c r="J291" s="127"/>
      <c r="K291" s="127"/>
      <c r="L291" s="127"/>
      <c r="M291" s="127"/>
      <c r="N291" s="127"/>
      <c r="O291" s="127"/>
      <c r="P291" s="127"/>
      <c r="Q291" s="127"/>
      <c r="R291" s="127"/>
      <c r="S291" s="127"/>
      <c r="T291" s="127"/>
      <c r="U291" s="127"/>
      <c r="V291" s="127"/>
      <c r="W291" s="127"/>
      <c r="X291" s="127"/>
      <c r="Y291" s="127"/>
      <c r="Z291" s="127"/>
      <c r="AA291" s="127"/>
      <c r="AB291" s="127"/>
      <c r="AC291" s="127"/>
      <c r="AD291" s="127"/>
      <c r="AE291" s="127"/>
      <c r="AF291" s="127"/>
      <c r="AG291" s="127"/>
      <c r="AH291" s="127"/>
      <c r="AI291" s="127"/>
    </row>
    <row r="292" spans="2:35">
      <c r="B292" s="127"/>
      <c r="C292" s="127"/>
      <c r="D292" s="127"/>
      <c r="E292" s="127"/>
      <c r="F292" s="127"/>
      <c r="G292" s="127"/>
      <c r="H292" s="127"/>
      <c r="I292" s="127"/>
      <c r="J292" s="127"/>
      <c r="K292" s="127"/>
      <c r="L292" s="127"/>
      <c r="M292" s="127"/>
      <c r="N292" s="127"/>
      <c r="O292" s="127"/>
      <c r="P292" s="127"/>
      <c r="Q292" s="127"/>
      <c r="R292" s="127"/>
      <c r="S292" s="127"/>
      <c r="T292" s="127"/>
      <c r="U292" s="127"/>
      <c r="V292" s="127"/>
      <c r="W292" s="127"/>
      <c r="X292" s="127"/>
      <c r="Y292" s="127"/>
      <c r="Z292" s="127"/>
      <c r="AA292" s="127"/>
      <c r="AB292" s="127"/>
      <c r="AC292" s="127"/>
      <c r="AD292" s="127"/>
      <c r="AE292" s="127"/>
      <c r="AF292" s="127"/>
      <c r="AG292" s="127"/>
      <c r="AH292" s="127"/>
      <c r="AI292" s="127"/>
    </row>
    <row r="293" spans="2:35">
      <c r="B293" s="127"/>
      <c r="C293" s="127"/>
      <c r="D293" s="127"/>
      <c r="E293" s="127"/>
      <c r="F293" s="127"/>
      <c r="G293" s="127"/>
      <c r="H293" s="127"/>
      <c r="I293" s="127"/>
      <c r="J293" s="127"/>
      <c r="K293" s="127"/>
      <c r="L293" s="127"/>
      <c r="M293" s="127"/>
      <c r="N293" s="127"/>
      <c r="O293" s="127"/>
      <c r="P293" s="127"/>
      <c r="Q293" s="127"/>
      <c r="R293" s="127"/>
      <c r="S293" s="127"/>
      <c r="T293" s="127"/>
      <c r="U293" s="127"/>
      <c r="V293" s="127"/>
      <c r="W293" s="127"/>
      <c r="X293" s="127"/>
      <c r="Y293" s="127"/>
      <c r="Z293" s="127"/>
      <c r="AA293" s="127"/>
      <c r="AB293" s="127"/>
      <c r="AC293" s="127"/>
      <c r="AD293" s="127"/>
      <c r="AE293" s="127"/>
      <c r="AF293" s="127"/>
      <c r="AG293" s="127"/>
      <c r="AH293" s="127"/>
      <c r="AI293" s="127"/>
    </row>
    <row r="294" spans="2:35">
      <c r="B294" s="127"/>
      <c r="C294" s="127"/>
      <c r="D294" s="127"/>
      <c r="E294" s="127"/>
      <c r="F294" s="127"/>
      <c r="G294" s="127"/>
      <c r="H294" s="127"/>
      <c r="I294" s="127"/>
      <c r="J294" s="127"/>
      <c r="K294" s="127"/>
      <c r="L294" s="127"/>
      <c r="M294" s="127"/>
      <c r="N294" s="127"/>
      <c r="O294" s="127"/>
      <c r="P294" s="127"/>
      <c r="Q294" s="127"/>
      <c r="R294" s="127"/>
      <c r="S294" s="127"/>
      <c r="T294" s="127"/>
      <c r="U294" s="127"/>
      <c r="V294" s="127"/>
      <c r="W294" s="127"/>
      <c r="X294" s="127"/>
      <c r="Y294" s="127"/>
      <c r="Z294" s="127"/>
      <c r="AA294" s="127"/>
      <c r="AB294" s="127"/>
      <c r="AC294" s="127"/>
      <c r="AD294" s="127"/>
      <c r="AE294" s="127"/>
      <c r="AF294" s="127"/>
      <c r="AG294" s="127"/>
      <c r="AH294" s="127"/>
      <c r="AI294" s="127"/>
    </row>
    <row r="295" spans="2:35">
      <c r="B295" s="127"/>
      <c r="C295" s="127"/>
      <c r="D295" s="127"/>
      <c r="E295" s="127"/>
      <c r="F295" s="127"/>
      <c r="G295" s="127"/>
      <c r="H295" s="127"/>
      <c r="I295" s="127"/>
      <c r="J295" s="127"/>
      <c r="K295" s="127"/>
      <c r="L295" s="127"/>
      <c r="M295" s="127"/>
      <c r="N295" s="127"/>
      <c r="O295" s="127"/>
      <c r="P295" s="127"/>
      <c r="Q295" s="127"/>
      <c r="R295" s="127"/>
      <c r="S295" s="127"/>
      <c r="T295" s="127"/>
      <c r="U295" s="127"/>
      <c r="V295" s="127"/>
      <c r="W295" s="127"/>
      <c r="X295" s="127"/>
      <c r="Y295" s="127"/>
      <c r="Z295" s="127"/>
      <c r="AA295" s="127"/>
      <c r="AB295" s="127"/>
      <c r="AC295" s="127"/>
      <c r="AD295" s="127"/>
      <c r="AE295" s="127"/>
      <c r="AF295" s="127"/>
      <c r="AG295" s="127"/>
      <c r="AH295" s="127"/>
      <c r="AI295" s="127"/>
    </row>
    <row r="296" spans="2:35">
      <c r="B296" s="127"/>
      <c r="C296" s="127"/>
      <c r="D296" s="127"/>
      <c r="E296" s="127"/>
      <c r="F296" s="127"/>
      <c r="G296" s="127"/>
      <c r="H296" s="127"/>
      <c r="I296" s="127"/>
      <c r="J296" s="127"/>
      <c r="K296" s="127"/>
      <c r="L296" s="127"/>
      <c r="M296" s="127"/>
      <c r="N296" s="127"/>
      <c r="O296" s="127"/>
      <c r="P296" s="127"/>
      <c r="Q296" s="127"/>
      <c r="R296" s="127"/>
      <c r="S296" s="127"/>
      <c r="T296" s="127"/>
      <c r="U296" s="127"/>
      <c r="V296" s="127"/>
      <c r="W296" s="127"/>
      <c r="X296" s="127"/>
      <c r="Y296" s="127"/>
      <c r="Z296" s="127"/>
      <c r="AA296" s="127"/>
      <c r="AB296" s="127"/>
      <c r="AC296" s="127"/>
      <c r="AD296" s="127"/>
      <c r="AE296" s="127"/>
      <c r="AF296" s="127"/>
      <c r="AG296" s="127"/>
      <c r="AH296" s="127"/>
      <c r="AI296" s="127"/>
    </row>
    <row r="297" spans="2:35">
      <c r="B297" s="127"/>
      <c r="C297" s="127"/>
      <c r="D297" s="127"/>
      <c r="E297" s="127"/>
      <c r="F297" s="127"/>
      <c r="G297" s="127"/>
      <c r="H297" s="127"/>
      <c r="I297" s="127"/>
      <c r="J297" s="127"/>
      <c r="K297" s="127"/>
      <c r="L297" s="127"/>
      <c r="M297" s="127"/>
      <c r="N297" s="127"/>
      <c r="O297" s="127"/>
      <c r="P297" s="127"/>
      <c r="Q297" s="127"/>
      <c r="R297" s="127"/>
      <c r="S297" s="127"/>
      <c r="T297" s="127"/>
      <c r="U297" s="127"/>
      <c r="V297" s="127"/>
      <c r="W297" s="127"/>
      <c r="X297" s="127"/>
      <c r="Y297" s="127"/>
      <c r="Z297" s="127"/>
      <c r="AA297" s="127"/>
      <c r="AB297" s="127"/>
      <c r="AC297" s="127"/>
      <c r="AD297" s="127"/>
      <c r="AE297" s="127"/>
      <c r="AF297" s="127"/>
      <c r="AG297" s="127"/>
      <c r="AH297" s="127"/>
      <c r="AI297" s="127"/>
    </row>
    <row r="298" spans="2:35">
      <c r="B298" s="127"/>
      <c r="C298" s="127"/>
      <c r="D298" s="127"/>
      <c r="E298" s="127"/>
      <c r="F298" s="127"/>
      <c r="G298" s="127"/>
      <c r="H298" s="127"/>
      <c r="I298" s="127"/>
      <c r="J298" s="127"/>
      <c r="K298" s="127"/>
      <c r="L298" s="127"/>
      <c r="M298" s="127"/>
      <c r="N298" s="127"/>
      <c r="O298" s="127"/>
      <c r="P298" s="127"/>
      <c r="Q298" s="127"/>
      <c r="R298" s="127"/>
      <c r="S298" s="127"/>
      <c r="T298" s="127"/>
      <c r="U298" s="127"/>
      <c r="V298" s="127"/>
      <c r="W298" s="127"/>
      <c r="X298" s="127"/>
      <c r="Y298" s="127"/>
      <c r="Z298" s="127"/>
      <c r="AA298" s="127"/>
      <c r="AB298" s="127"/>
      <c r="AC298" s="127"/>
      <c r="AD298" s="127"/>
      <c r="AE298" s="127"/>
      <c r="AF298" s="127"/>
      <c r="AG298" s="127"/>
      <c r="AH298" s="127"/>
      <c r="AI298" s="127"/>
    </row>
    <row r="299" spans="2:35">
      <c r="B299" s="127"/>
      <c r="C299" s="127"/>
      <c r="D299" s="127"/>
      <c r="E299" s="127"/>
      <c r="F299" s="127"/>
      <c r="G299" s="127"/>
      <c r="H299" s="127"/>
      <c r="I299" s="127"/>
      <c r="J299" s="127"/>
      <c r="K299" s="127"/>
      <c r="L299" s="127"/>
      <c r="M299" s="127"/>
      <c r="N299" s="127"/>
      <c r="O299" s="127"/>
      <c r="P299" s="127"/>
      <c r="Q299" s="127"/>
      <c r="R299" s="127"/>
      <c r="S299" s="127"/>
      <c r="T299" s="127"/>
      <c r="U299" s="127"/>
      <c r="V299" s="127"/>
      <c r="W299" s="127"/>
      <c r="X299" s="127"/>
      <c r="Y299" s="127"/>
      <c r="Z299" s="127"/>
      <c r="AA299" s="127"/>
      <c r="AB299" s="127"/>
      <c r="AC299" s="127"/>
      <c r="AD299" s="127"/>
      <c r="AE299" s="127"/>
      <c r="AF299" s="127"/>
      <c r="AG299" s="127"/>
      <c r="AH299" s="127"/>
      <c r="AI299" s="127"/>
    </row>
    <row r="300" spans="2:35">
      <c r="B300" s="127"/>
      <c r="C300" s="127"/>
      <c r="D300" s="127"/>
      <c r="E300" s="127"/>
      <c r="F300" s="127"/>
      <c r="G300" s="127"/>
      <c r="H300" s="127"/>
      <c r="I300" s="127"/>
      <c r="J300" s="127"/>
      <c r="K300" s="127"/>
      <c r="L300" s="127"/>
      <c r="M300" s="127"/>
      <c r="N300" s="127"/>
      <c r="O300" s="127"/>
      <c r="P300" s="127"/>
      <c r="Q300" s="127"/>
      <c r="R300" s="127"/>
      <c r="S300" s="127"/>
      <c r="T300" s="127"/>
      <c r="U300" s="127"/>
      <c r="V300" s="127"/>
      <c r="W300" s="127"/>
      <c r="X300" s="127"/>
      <c r="Y300" s="127"/>
      <c r="Z300" s="127"/>
      <c r="AA300" s="127"/>
      <c r="AB300" s="127"/>
      <c r="AC300" s="127"/>
      <c r="AD300" s="127"/>
      <c r="AE300" s="127"/>
      <c r="AF300" s="127"/>
      <c r="AG300" s="127"/>
      <c r="AH300" s="127"/>
      <c r="AI300" s="127"/>
    </row>
    <row r="301" spans="2:35">
      <c r="B301" s="127"/>
      <c r="C301" s="127"/>
      <c r="D301" s="127"/>
      <c r="E301" s="127"/>
      <c r="F301" s="127"/>
      <c r="G301" s="127"/>
      <c r="H301" s="127"/>
      <c r="I301" s="127"/>
      <c r="J301" s="127"/>
      <c r="K301" s="127"/>
      <c r="L301" s="127"/>
      <c r="M301" s="127"/>
      <c r="N301" s="127"/>
      <c r="O301" s="127"/>
      <c r="P301" s="127"/>
      <c r="Q301" s="127"/>
      <c r="R301" s="127"/>
      <c r="S301" s="127"/>
      <c r="T301" s="127"/>
      <c r="U301" s="127"/>
      <c r="V301" s="127"/>
      <c r="W301" s="127"/>
      <c r="X301" s="127"/>
      <c r="Y301" s="127"/>
      <c r="Z301" s="127"/>
      <c r="AA301" s="127"/>
      <c r="AB301" s="127"/>
      <c r="AC301" s="127"/>
      <c r="AD301" s="127"/>
      <c r="AE301" s="127"/>
      <c r="AF301" s="127"/>
      <c r="AG301" s="127"/>
      <c r="AH301" s="127"/>
      <c r="AI301" s="127"/>
    </row>
    <row r="302" spans="2:35">
      <c r="B302" s="127"/>
      <c r="C302" s="127"/>
      <c r="D302" s="127"/>
      <c r="E302" s="127"/>
      <c r="F302" s="127"/>
      <c r="G302" s="127"/>
      <c r="H302" s="127"/>
      <c r="I302" s="127"/>
      <c r="J302" s="127"/>
      <c r="K302" s="127"/>
      <c r="L302" s="127"/>
      <c r="M302" s="127"/>
      <c r="N302" s="127"/>
      <c r="O302" s="127"/>
      <c r="P302" s="127"/>
      <c r="Q302" s="127"/>
      <c r="R302" s="127"/>
      <c r="S302" s="127"/>
      <c r="T302" s="127"/>
      <c r="U302" s="127"/>
      <c r="V302" s="127"/>
      <c r="W302" s="127"/>
      <c r="X302" s="127"/>
      <c r="Y302" s="127"/>
      <c r="Z302" s="127"/>
      <c r="AA302" s="127"/>
      <c r="AB302" s="127"/>
      <c r="AC302" s="127"/>
      <c r="AD302" s="127"/>
      <c r="AE302" s="127"/>
      <c r="AF302" s="127"/>
      <c r="AG302" s="127"/>
      <c r="AH302" s="127"/>
      <c r="AI302" s="127"/>
    </row>
    <row r="303" spans="2:35">
      <c r="B303" s="127"/>
      <c r="C303" s="127"/>
      <c r="D303" s="127"/>
      <c r="E303" s="127"/>
      <c r="F303" s="127"/>
      <c r="G303" s="127"/>
      <c r="H303" s="127"/>
      <c r="I303" s="127"/>
      <c r="J303" s="127"/>
      <c r="K303" s="127"/>
      <c r="L303" s="127"/>
      <c r="M303" s="127"/>
      <c r="N303" s="127"/>
      <c r="O303" s="127"/>
      <c r="P303" s="127"/>
      <c r="Q303" s="127"/>
      <c r="R303" s="127"/>
      <c r="S303" s="127"/>
      <c r="T303" s="127"/>
      <c r="U303" s="127"/>
      <c r="V303" s="127"/>
      <c r="W303" s="127"/>
      <c r="X303" s="127"/>
      <c r="Y303" s="127"/>
      <c r="Z303" s="127"/>
      <c r="AA303" s="127"/>
      <c r="AB303" s="127"/>
      <c r="AC303" s="127"/>
      <c r="AD303" s="127"/>
      <c r="AE303" s="127"/>
      <c r="AF303" s="127"/>
      <c r="AG303" s="127"/>
      <c r="AH303" s="127"/>
      <c r="AI303" s="127"/>
    </row>
    <row r="304" spans="2:35">
      <c r="B304" s="127"/>
      <c r="C304" s="127"/>
      <c r="D304" s="127"/>
      <c r="E304" s="127"/>
      <c r="F304" s="127"/>
      <c r="G304" s="127"/>
      <c r="H304" s="127"/>
      <c r="I304" s="127"/>
      <c r="J304" s="127"/>
      <c r="K304" s="127"/>
      <c r="L304" s="127"/>
      <c r="M304" s="127"/>
      <c r="N304" s="127"/>
      <c r="O304" s="127"/>
      <c r="P304" s="127"/>
      <c r="Q304" s="127"/>
      <c r="R304" s="127"/>
      <c r="S304" s="127"/>
      <c r="T304" s="127"/>
      <c r="U304" s="127"/>
      <c r="V304" s="127"/>
      <c r="W304" s="127"/>
      <c r="X304" s="127"/>
      <c r="Y304" s="127"/>
      <c r="Z304" s="127"/>
      <c r="AA304" s="127"/>
      <c r="AB304" s="127"/>
      <c r="AC304" s="127"/>
      <c r="AD304" s="127"/>
      <c r="AE304" s="127"/>
      <c r="AF304" s="127"/>
      <c r="AG304" s="127"/>
      <c r="AH304" s="127"/>
      <c r="AI304" s="127"/>
    </row>
    <row r="305" spans="2:35">
      <c r="B305" s="127"/>
      <c r="C305" s="127"/>
      <c r="D305" s="127"/>
      <c r="E305" s="127"/>
      <c r="F305" s="127"/>
      <c r="G305" s="127"/>
      <c r="H305" s="127"/>
      <c r="I305" s="127"/>
      <c r="J305" s="127"/>
      <c r="K305" s="127"/>
      <c r="L305" s="127"/>
      <c r="M305" s="127"/>
      <c r="N305" s="127"/>
      <c r="O305" s="127"/>
      <c r="P305" s="127"/>
      <c r="Q305" s="127"/>
      <c r="R305" s="127"/>
      <c r="S305" s="127"/>
      <c r="T305" s="127"/>
      <c r="U305" s="127"/>
      <c r="V305" s="127"/>
      <c r="W305" s="127"/>
      <c r="X305" s="127"/>
      <c r="Y305" s="127"/>
      <c r="Z305" s="127"/>
      <c r="AA305" s="127"/>
      <c r="AB305" s="127"/>
      <c r="AC305" s="127"/>
      <c r="AD305" s="127"/>
      <c r="AE305" s="127"/>
      <c r="AF305" s="127"/>
      <c r="AG305" s="127"/>
      <c r="AH305" s="127"/>
      <c r="AI305" s="127"/>
    </row>
    <row r="306" spans="2:35">
      <c r="B306" s="127"/>
      <c r="C306" s="127"/>
      <c r="D306" s="127"/>
      <c r="E306" s="127"/>
      <c r="F306" s="127"/>
      <c r="G306" s="127"/>
      <c r="H306" s="127"/>
      <c r="I306" s="127"/>
      <c r="J306" s="127"/>
      <c r="K306" s="127"/>
      <c r="L306" s="127"/>
      <c r="M306" s="127"/>
      <c r="N306" s="127"/>
      <c r="O306" s="127"/>
      <c r="P306" s="127"/>
      <c r="Q306" s="127"/>
      <c r="R306" s="127"/>
      <c r="S306" s="127"/>
      <c r="T306" s="127"/>
      <c r="U306" s="127"/>
      <c r="V306" s="127"/>
      <c r="W306" s="127"/>
      <c r="X306" s="127"/>
      <c r="Y306" s="127"/>
      <c r="Z306" s="127"/>
      <c r="AA306" s="127"/>
      <c r="AB306" s="127"/>
      <c r="AC306" s="127"/>
      <c r="AD306" s="127"/>
      <c r="AE306" s="127"/>
      <c r="AF306" s="127"/>
      <c r="AG306" s="127"/>
      <c r="AH306" s="127"/>
      <c r="AI306" s="127"/>
    </row>
    <row r="307" spans="2:35">
      <c r="B307" s="127"/>
      <c r="C307" s="127"/>
      <c r="D307" s="127"/>
      <c r="E307" s="127"/>
      <c r="F307" s="127"/>
      <c r="G307" s="127"/>
      <c r="H307" s="127"/>
      <c r="I307" s="127"/>
      <c r="J307" s="127"/>
      <c r="K307" s="127"/>
      <c r="L307" s="127"/>
      <c r="M307" s="127"/>
      <c r="N307" s="127"/>
      <c r="O307" s="127"/>
      <c r="P307" s="127"/>
      <c r="Q307" s="127"/>
      <c r="R307" s="127"/>
      <c r="S307" s="127"/>
      <c r="T307" s="127"/>
      <c r="U307" s="127"/>
      <c r="V307" s="127"/>
      <c r="W307" s="127"/>
      <c r="X307" s="127"/>
      <c r="Y307" s="127"/>
      <c r="Z307" s="127"/>
      <c r="AA307" s="127"/>
      <c r="AB307" s="127"/>
      <c r="AC307" s="127"/>
      <c r="AD307" s="127"/>
      <c r="AE307" s="127"/>
      <c r="AF307" s="127"/>
      <c r="AG307" s="127"/>
      <c r="AH307" s="127"/>
      <c r="AI307" s="127"/>
    </row>
    <row r="308" spans="2:35">
      <c r="B308" s="127"/>
      <c r="C308" s="127"/>
      <c r="D308" s="127"/>
      <c r="E308" s="127"/>
      <c r="F308" s="127"/>
      <c r="G308" s="127"/>
      <c r="H308" s="127"/>
      <c r="I308" s="127"/>
      <c r="J308" s="127"/>
      <c r="K308" s="127"/>
      <c r="L308" s="127"/>
      <c r="M308" s="127"/>
      <c r="N308" s="127"/>
      <c r="O308" s="127"/>
      <c r="P308" s="127"/>
      <c r="Q308" s="127"/>
      <c r="R308" s="127"/>
      <c r="S308" s="127"/>
      <c r="T308" s="127"/>
      <c r="U308" s="127"/>
      <c r="V308" s="127"/>
      <c r="W308" s="127"/>
      <c r="X308" s="127"/>
      <c r="Y308" s="127"/>
      <c r="Z308" s="127"/>
      <c r="AA308" s="127"/>
      <c r="AB308" s="127"/>
      <c r="AC308" s="127"/>
      <c r="AD308" s="127"/>
      <c r="AE308" s="127"/>
      <c r="AF308" s="127"/>
      <c r="AG308" s="127"/>
      <c r="AH308" s="127"/>
      <c r="AI308" s="127"/>
    </row>
    <row r="309" spans="2:35">
      <c r="B309" s="127"/>
      <c r="C309" s="127"/>
      <c r="D309" s="127"/>
      <c r="E309" s="127"/>
      <c r="F309" s="127"/>
      <c r="G309" s="127"/>
      <c r="H309" s="127"/>
      <c r="I309" s="127"/>
      <c r="J309" s="127"/>
      <c r="K309" s="127"/>
      <c r="L309" s="127"/>
      <c r="M309" s="127"/>
      <c r="N309" s="127"/>
      <c r="O309" s="127"/>
      <c r="P309" s="127"/>
      <c r="Q309" s="127"/>
      <c r="R309" s="127"/>
      <c r="S309" s="127"/>
      <c r="T309" s="127"/>
      <c r="U309" s="127"/>
      <c r="V309" s="127"/>
      <c r="W309" s="127"/>
      <c r="X309" s="127"/>
      <c r="Y309" s="127"/>
      <c r="Z309" s="127"/>
      <c r="AA309" s="127"/>
      <c r="AB309" s="127"/>
      <c r="AC309" s="127"/>
      <c r="AD309" s="127"/>
      <c r="AE309" s="127"/>
      <c r="AF309" s="127"/>
      <c r="AG309" s="127"/>
      <c r="AH309" s="127"/>
      <c r="AI309" s="127"/>
    </row>
    <row r="310" spans="2:35">
      <c r="B310" s="127"/>
      <c r="C310" s="127"/>
      <c r="D310" s="127"/>
      <c r="E310" s="127"/>
      <c r="F310" s="127"/>
      <c r="G310" s="127"/>
      <c r="H310" s="127"/>
      <c r="I310" s="127"/>
      <c r="J310" s="127"/>
      <c r="K310" s="127"/>
      <c r="L310" s="127"/>
      <c r="M310" s="127"/>
      <c r="N310" s="127"/>
      <c r="O310" s="127"/>
      <c r="P310" s="127"/>
      <c r="Q310" s="127"/>
      <c r="R310" s="127"/>
      <c r="S310" s="127"/>
      <c r="T310" s="127"/>
      <c r="U310" s="127"/>
      <c r="V310" s="127"/>
      <c r="W310" s="127"/>
      <c r="X310" s="127"/>
      <c r="Y310" s="127"/>
      <c r="Z310" s="127"/>
      <c r="AA310" s="127"/>
      <c r="AB310" s="127"/>
      <c r="AC310" s="127"/>
      <c r="AD310" s="127"/>
      <c r="AE310" s="127"/>
      <c r="AF310" s="127"/>
      <c r="AG310" s="127"/>
      <c r="AH310" s="127"/>
      <c r="AI310" s="127"/>
    </row>
    <row r="311" spans="2:35">
      <c r="B311" s="127"/>
      <c r="C311" s="127"/>
      <c r="D311" s="127"/>
      <c r="E311" s="127"/>
      <c r="F311" s="127"/>
      <c r="G311" s="127"/>
      <c r="H311" s="127"/>
      <c r="I311" s="127"/>
      <c r="J311" s="127"/>
      <c r="K311" s="127"/>
      <c r="L311" s="127"/>
      <c r="M311" s="127"/>
      <c r="N311" s="127"/>
      <c r="O311" s="127"/>
      <c r="P311" s="127"/>
      <c r="Q311" s="127"/>
      <c r="R311" s="127"/>
      <c r="S311" s="127"/>
      <c r="T311" s="127"/>
      <c r="U311" s="127"/>
      <c r="V311" s="127"/>
      <c r="W311" s="127"/>
      <c r="X311" s="127"/>
      <c r="Y311" s="127"/>
      <c r="Z311" s="127"/>
      <c r="AA311" s="127"/>
      <c r="AB311" s="127"/>
      <c r="AC311" s="127"/>
      <c r="AD311" s="127"/>
      <c r="AE311" s="127"/>
      <c r="AF311" s="127"/>
      <c r="AG311" s="127"/>
      <c r="AH311" s="127"/>
      <c r="AI311" s="127"/>
    </row>
    <row r="312" spans="2:35">
      <c r="B312" s="127"/>
      <c r="C312" s="127"/>
      <c r="D312" s="127"/>
      <c r="E312" s="127"/>
      <c r="F312" s="127"/>
      <c r="G312" s="127"/>
      <c r="H312" s="127"/>
      <c r="I312" s="127"/>
      <c r="J312" s="127"/>
      <c r="K312" s="127"/>
      <c r="L312" s="127"/>
      <c r="M312" s="127"/>
      <c r="N312" s="127"/>
      <c r="O312" s="127"/>
      <c r="P312" s="127"/>
      <c r="Q312" s="127"/>
      <c r="R312" s="127"/>
      <c r="S312" s="127"/>
      <c r="T312" s="127"/>
      <c r="U312" s="127"/>
      <c r="V312" s="127"/>
      <c r="W312" s="127"/>
      <c r="X312" s="127"/>
      <c r="Y312" s="127"/>
      <c r="Z312" s="127"/>
      <c r="AA312" s="127"/>
      <c r="AB312" s="127"/>
      <c r="AC312" s="127"/>
      <c r="AD312" s="127"/>
      <c r="AE312" s="127"/>
      <c r="AF312" s="127"/>
      <c r="AG312" s="127"/>
      <c r="AH312" s="127"/>
      <c r="AI312" s="127"/>
    </row>
    <row r="313" spans="2:35">
      <c r="B313" s="127"/>
      <c r="C313" s="127"/>
      <c r="D313" s="127"/>
      <c r="E313" s="127"/>
      <c r="F313" s="127"/>
      <c r="G313" s="127"/>
      <c r="H313" s="127"/>
      <c r="I313" s="127"/>
      <c r="J313" s="127"/>
      <c r="K313" s="127"/>
      <c r="L313" s="127"/>
      <c r="M313" s="127"/>
      <c r="N313" s="127"/>
      <c r="O313" s="127"/>
      <c r="P313" s="127"/>
      <c r="Q313" s="127"/>
      <c r="R313" s="127"/>
      <c r="S313" s="127"/>
      <c r="T313" s="127"/>
      <c r="U313" s="127"/>
      <c r="V313" s="127"/>
      <c r="W313" s="127"/>
      <c r="X313" s="127"/>
      <c r="Y313" s="127"/>
      <c r="Z313" s="127"/>
      <c r="AA313" s="127"/>
      <c r="AB313" s="127"/>
      <c r="AC313" s="127"/>
      <c r="AD313" s="127"/>
      <c r="AE313" s="127"/>
      <c r="AF313" s="127"/>
      <c r="AG313" s="127"/>
      <c r="AH313" s="127"/>
      <c r="AI313" s="127"/>
    </row>
    <row r="314" spans="2:35">
      <c r="B314" s="127"/>
      <c r="C314" s="127"/>
      <c r="D314" s="127"/>
      <c r="E314" s="127"/>
      <c r="F314" s="127"/>
      <c r="G314" s="127"/>
      <c r="H314" s="127"/>
      <c r="I314" s="127"/>
      <c r="J314" s="127"/>
      <c r="K314" s="127"/>
      <c r="L314" s="127"/>
      <c r="M314" s="127"/>
      <c r="N314" s="127"/>
      <c r="O314" s="127"/>
      <c r="P314" s="127"/>
      <c r="Q314" s="127"/>
      <c r="R314" s="127"/>
      <c r="S314" s="127"/>
      <c r="T314" s="127"/>
      <c r="U314" s="127"/>
      <c r="V314" s="127"/>
      <c r="W314" s="127"/>
      <c r="X314" s="127"/>
      <c r="Y314" s="127"/>
      <c r="Z314" s="127"/>
      <c r="AA314" s="127"/>
      <c r="AB314" s="127"/>
      <c r="AC314" s="127"/>
      <c r="AD314" s="127"/>
      <c r="AE314" s="127"/>
      <c r="AF314" s="127"/>
      <c r="AG314" s="127"/>
      <c r="AH314" s="127"/>
      <c r="AI314" s="127"/>
    </row>
    <row r="315" spans="2:35">
      <c r="B315" s="127"/>
      <c r="C315" s="127"/>
      <c r="D315" s="127"/>
      <c r="E315" s="127"/>
      <c r="F315" s="127"/>
      <c r="G315" s="127"/>
      <c r="H315" s="127"/>
      <c r="I315" s="127"/>
      <c r="J315" s="127"/>
      <c r="K315" s="127"/>
      <c r="L315" s="127"/>
      <c r="M315" s="127"/>
      <c r="N315" s="127"/>
      <c r="O315" s="127"/>
      <c r="P315" s="127"/>
      <c r="Q315" s="127"/>
      <c r="R315" s="127"/>
      <c r="S315" s="127"/>
      <c r="T315" s="127"/>
      <c r="U315" s="127"/>
      <c r="V315" s="127"/>
      <c r="W315" s="127"/>
      <c r="X315" s="127"/>
      <c r="Y315" s="127"/>
      <c r="Z315" s="127"/>
      <c r="AA315" s="127"/>
      <c r="AB315" s="127"/>
      <c r="AC315" s="127"/>
      <c r="AD315" s="127"/>
      <c r="AE315" s="127"/>
      <c r="AF315" s="127"/>
      <c r="AG315" s="127"/>
      <c r="AH315" s="127"/>
      <c r="AI315" s="127"/>
    </row>
    <row r="316" spans="2:35">
      <c r="B316" s="127"/>
      <c r="C316" s="127"/>
      <c r="D316" s="127"/>
      <c r="E316" s="127"/>
      <c r="F316" s="127"/>
      <c r="G316" s="127"/>
      <c r="H316" s="127"/>
      <c r="I316" s="127"/>
      <c r="J316" s="127"/>
      <c r="K316" s="127"/>
      <c r="L316" s="127"/>
      <c r="M316" s="127"/>
      <c r="N316" s="127"/>
      <c r="O316" s="127"/>
      <c r="P316" s="127"/>
      <c r="Q316" s="127"/>
      <c r="R316" s="127"/>
      <c r="S316" s="127"/>
      <c r="T316" s="127"/>
      <c r="U316" s="127"/>
      <c r="V316" s="127"/>
      <c r="W316" s="127"/>
      <c r="X316" s="127"/>
      <c r="Y316" s="127"/>
      <c r="Z316" s="127"/>
      <c r="AA316" s="127"/>
      <c r="AB316" s="127"/>
      <c r="AC316" s="127"/>
      <c r="AD316" s="127"/>
      <c r="AE316" s="127"/>
      <c r="AF316" s="127"/>
      <c r="AG316" s="127"/>
      <c r="AH316" s="127"/>
      <c r="AI316" s="127"/>
    </row>
    <row r="317" spans="2:35">
      <c r="B317" s="127"/>
      <c r="C317" s="127"/>
      <c r="D317" s="127"/>
      <c r="E317" s="127"/>
      <c r="F317" s="127"/>
      <c r="G317" s="127"/>
      <c r="H317" s="127"/>
      <c r="I317" s="127"/>
      <c r="J317" s="127"/>
      <c r="K317" s="127"/>
      <c r="L317" s="127"/>
      <c r="M317" s="127"/>
      <c r="N317" s="127"/>
      <c r="O317" s="127"/>
      <c r="P317" s="127"/>
      <c r="Q317" s="127"/>
      <c r="R317" s="127"/>
      <c r="S317" s="127"/>
      <c r="T317" s="127"/>
      <c r="U317" s="127"/>
      <c r="V317" s="127"/>
      <c r="W317" s="127"/>
      <c r="X317" s="127"/>
      <c r="Y317" s="127"/>
      <c r="Z317" s="127"/>
      <c r="AA317" s="127"/>
      <c r="AB317" s="127"/>
      <c r="AC317" s="127"/>
      <c r="AD317" s="127"/>
      <c r="AE317" s="127"/>
      <c r="AF317" s="127"/>
      <c r="AG317" s="127"/>
      <c r="AH317" s="127"/>
      <c r="AI317" s="127"/>
    </row>
    <row r="318" spans="2:35">
      <c r="B318" s="127"/>
      <c r="C318" s="127"/>
      <c r="D318" s="127"/>
      <c r="E318" s="127"/>
      <c r="F318" s="127"/>
      <c r="G318" s="127"/>
      <c r="H318" s="127"/>
      <c r="I318" s="127"/>
      <c r="J318" s="127"/>
      <c r="K318" s="127"/>
      <c r="L318" s="127"/>
      <c r="M318" s="127"/>
      <c r="N318" s="127"/>
      <c r="O318" s="127"/>
      <c r="P318" s="127"/>
      <c r="Q318" s="127"/>
      <c r="R318" s="127"/>
      <c r="S318" s="127"/>
      <c r="T318" s="127"/>
      <c r="U318" s="127"/>
      <c r="V318" s="127"/>
      <c r="W318" s="127"/>
      <c r="X318" s="127"/>
      <c r="Y318" s="127"/>
      <c r="Z318" s="127"/>
      <c r="AA318" s="127"/>
      <c r="AB318" s="127"/>
      <c r="AC318" s="127"/>
      <c r="AD318" s="127"/>
      <c r="AE318" s="127"/>
      <c r="AF318" s="127"/>
      <c r="AG318" s="127"/>
      <c r="AH318" s="127"/>
      <c r="AI318" s="127"/>
    </row>
    <row r="319" spans="2:35">
      <c r="B319" s="127"/>
      <c r="C319" s="127"/>
      <c r="D319" s="127"/>
      <c r="E319" s="127"/>
      <c r="F319" s="127"/>
      <c r="G319" s="127"/>
      <c r="H319" s="127"/>
      <c r="I319" s="127"/>
      <c r="J319" s="127"/>
      <c r="K319" s="127"/>
      <c r="L319" s="127"/>
      <c r="M319" s="127"/>
      <c r="N319" s="127"/>
      <c r="O319" s="127"/>
      <c r="P319" s="127"/>
      <c r="Q319" s="127"/>
      <c r="R319" s="127"/>
      <c r="S319" s="127"/>
      <c r="T319" s="127"/>
      <c r="U319" s="127"/>
      <c r="V319" s="127"/>
      <c r="W319" s="127"/>
      <c r="X319" s="127"/>
      <c r="Y319" s="127"/>
      <c r="Z319" s="127"/>
      <c r="AA319" s="127"/>
      <c r="AB319" s="127"/>
      <c r="AC319" s="127"/>
      <c r="AD319" s="127"/>
      <c r="AE319" s="127"/>
      <c r="AF319" s="127"/>
      <c r="AG319" s="127"/>
      <c r="AH319" s="127"/>
      <c r="AI319" s="127"/>
    </row>
    <row r="320" spans="2:35">
      <c r="B320" s="127"/>
      <c r="C320" s="127"/>
      <c r="D320" s="127"/>
      <c r="E320" s="127"/>
      <c r="F320" s="127"/>
      <c r="G320" s="127"/>
      <c r="H320" s="127"/>
      <c r="I320" s="127"/>
      <c r="J320" s="127"/>
      <c r="K320" s="127"/>
      <c r="L320" s="127"/>
      <c r="M320" s="127"/>
      <c r="N320" s="127"/>
      <c r="O320" s="127"/>
      <c r="P320" s="127"/>
      <c r="Q320" s="127"/>
      <c r="R320" s="127"/>
      <c r="S320" s="127"/>
      <c r="T320" s="127"/>
      <c r="U320" s="127"/>
      <c r="V320" s="127"/>
      <c r="W320" s="127"/>
      <c r="X320" s="127"/>
      <c r="Y320" s="127"/>
      <c r="Z320" s="127"/>
      <c r="AA320" s="127"/>
      <c r="AB320" s="127"/>
      <c r="AC320" s="127"/>
      <c r="AD320" s="127"/>
      <c r="AE320" s="127"/>
      <c r="AF320" s="127"/>
      <c r="AG320" s="127"/>
      <c r="AH320" s="127"/>
      <c r="AI320" s="127"/>
    </row>
    <row r="321" spans="2:35">
      <c r="B321" s="127"/>
      <c r="C321" s="127"/>
      <c r="D321" s="127"/>
      <c r="E321" s="127"/>
      <c r="F321" s="127"/>
      <c r="G321" s="127"/>
      <c r="H321" s="127"/>
      <c r="I321" s="127"/>
      <c r="J321" s="127"/>
      <c r="K321" s="127"/>
      <c r="L321" s="127"/>
      <c r="M321" s="127"/>
      <c r="N321" s="127"/>
      <c r="O321" s="127"/>
      <c r="P321" s="127"/>
      <c r="Q321" s="127"/>
      <c r="R321" s="127"/>
      <c r="S321" s="127"/>
      <c r="T321" s="127"/>
      <c r="U321" s="127"/>
      <c r="V321" s="127"/>
      <c r="W321" s="127"/>
      <c r="X321" s="127"/>
      <c r="Y321" s="127"/>
      <c r="Z321" s="127"/>
      <c r="AA321" s="127"/>
      <c r="AB321" s="127"/>
      <c r="AC321" s="127"/>
      <c r="AD321" s="127"/>
      <c r="AE321" s="127"/>
      <c r="AF321" s="127"/>
      <c r="AG321" s="127"/>
      <c r="AH321" s="127"/>
      <c r="AI321" s="127"/>
    </row>
    <row r="322" spans="2:35">
      <c r="B322" s="127"/>
      <c r="C322" s="127"/>
      <c r="D322" s="127"/>
      <c r="E322" s="127"/>
      <c r="F322" s="127"/>
      <c r="G322" s="127"/>
      <c r="H322" s="127"/>
      <c r="I322" s="127"/>
      <c r="J322" s="127"/>
      <c r="K322" s="127"/>
      <c r="L322" s="127"/>
      <c r="M322" s="127"/>
      <c r="N322" s="127"/>
      <c r="O322" s="127"/>
      <c r="P322" s="127"/>
      <c r="Q322" s="127"/>
      <c r="R322" s="127"/>
      <c r="S322" s="127"/>
      <c r="T322" s="127"/>
      <c r="U322" s="127"/>
      <c r="V322" s="127"/>
      <c r="W322" s="127"/>
      <c r="X322" s="127"/>
      <c r="Y322" s="127"/>
      <c r="Z322" s="127"/>
      <c r="AA322" s="127"/>
      <c r="AB322" s="127"/>
      <c r="AC322" s="127"/>
      <c r="AD322" s="127"/>
      <c r="AE322" s="127"/>
      <c r="AF322" s="127"/>
      <c r="AG322" s="127"/>
      <c r="AH322" s="127"/>
      <c r="AI322" s="127"/>
    </row>
    <row r="323" spans="2:35">
      <c r="B323" s="127"/>
      <c r="C323" s="127"/>
      <c r="D323" s="127"/>
      <c r="E323" s="127"/>
      <c r="F323" s="127"/>
      <c r="G323" s="127"/>
      <c r="H323" s="127"/>
      <c r="I323" s="127"/>
      <c r="J323" s="127"/>
      <c r="K323" s="127"/>
      <c r="L323" s="127"/>
      <c r="M323" s="127"/>
      <c r="N323" s="127"/>
      <c r="O323" s="127"/>
      <c r="P323" s="127"/>
      <c r="Q323" s="127"/>
      <c r="R323" s="127"/>
      <c r="S323" s="127"/>
      <c r="T323" s="127"/>
      <c r="U323" s="127"/>
      <c r="V323" s="127"/>
      <c r="W323" s="127"/>
      <c r="X323" s="127"/>
      <c r="Y323" s="127"/>
      <c r="Z323" s="127"/>
      <c r="AA323" s="127"/>
      <c r="AB323" s="127"/>
      <c r="AC323" s="127"/>
      <c r="AD323" s="127"/>
      <c r="AE323" s="127"/>
      <c r="AF323" s="127"/>
      <c r="AG323" s="127"/>
      <c r="AH323" s="127"/>
      <c r="AI323" s="127"/>
    </row>
    <row r="324" spans="2:35">
      <c r="B324" s="127"/>
      <c r="C324" s="127"/>
      <c r="D324" s="127"/>
      <c r="E324" s="127"/>
      <c r="F324" s="127"/>
      <c r="G324" s="127"/>
      <c r="H324" s="127"/>
      <c r="I324" s="127"/>
      <c r="J324" s="127"/>
      <c r="K324" s="127"/>
      <c r="L324" s="127"/>
      <c r="M324" s="127"/>
      <c r="N324" s="127"/>
      <c r="O324" s="127"/>
      <c r="P324" s="127"/>
      <c r="Q324" s="127"/>
      <c r="R324" s="127"/>
      <c r="S324" s="127"/>
      <c r="T324" s="127"/>
      <c r="U324" s="127"/>
      <c r="V324" s="127"/>
      <c r="W324" s="127"/>
      <c r="X324" s="127"/>
      <c r="Y324" s="127"/>
      <c r="Z324" s="127"/>
      <c r="AA324" s="127"/>
      <c r="AB324" s="127"/>
      <c r="AC324" s="127"/>
      <c r="AD324" s="127"/>
      <c r="AE324" s="127"/>
      <c r="AF324" s="127"/>
      <c r="AG324" s="127"/>
      <c r="AH324" s="127"/>
      <c r="AI324" s="127"/>
    </row>
    <row r="325" spans="2:35">
      <c r="B325" s="127"/>
      <c r="C325" s="127"/>
      <c r="D325" s="127"/>
      <c r="E325" s="127"/>
      <c r="F325" s="127"/>
      <c r="G325" s="127"/>
      <c r="H325" s="127"/>
      <c r="I325" s="127"/>
      <c r="J325" s="127"/>
      <c r="K325" s="127"/>
      <c r="L325" s="127"/>
      <c r="M325" s="127"/>
      <c r="N325" s="127"/>
      <c r="O325" s="127"/>
      <c r="P325" s="127"/>
      <c r="Q325" s="127"/>
      <c r="R325" s="127"/>
      <c r="S325" s="127"/>
      <c r="T325" s="127"/>
      <c r="U325" s="127"/>
      <c r="V325" s="127"/>
      <c r="W325" s="127"/>
      <c r="X325" s="127"/>
      <c r="Y325" s="127"/>
      <c r="Z325" s="127"/>
      <c r="AA325" s="127"/>
      <c r="AB325" s="127"/>
      <c r="AC325" s="127"/>
      <c r="AD325" s="127"/>
      <c r="AE325" s="127"/>
      <c r="AF325" s="127"/>
      <c r="AG325" s="127"/>
      <c r="AH325" s="127"/>
      <c r="AI325" s="127"/>
    </row>
    <row r="326" spans="2:35">
      <c r="B326" s="127"/>
      <c r="C326" s="127"/>
      <c r="D326" s="127"/>
      <c r="E326" s="127"/>
      <c r="F326" s="127"/>
      <c r="G326" s="127"/>
      <c r="H326" s="127"/>
      <c r="I326" s="127"/>
      <c r="J326" s="127"/>
      <c r="K326" s="127"/>
      <c r="L326" s="127"/>
      <c r="M326" s="127"/>
      <c r="N326" s="127"/>
      <c r="O326" s="127"/>
      <c r="P326" s="127"/>
      <c r="Q326" s="127"/>
      <c r="R326" s="127"/>
      <c r="S326" s="127"/>
      <c r="T326" s="127"/>
      <c r="U326" s="127"/>
      <c r="V326" s="127"/>
      <c r="W326" s="127"/>
      <c r="X326" s="127"/>
      <c r="Y326" s="127"/>
      <c r="Z326" s="127"/>
      <c r="AA326" s="127"/>
      <c r="AB326" s="127"/>
      <c r="AC326" s="127"/>
      <c r="AD326" s="127"/>
      <c r="AE326" s="127"/>
      <c r="AF326" s="127"/>
      <c r="AG326" s="127"/>
      <c r="AH326" s="127"/>
      <c r="AI326" s="127"/>
    </row>
    <row r="327" spans="2:35">
      <c r="B327" s="127"/>
      <c r="C327" s="127"/>
      <c r="D327" s="127"/>
      <c r="E327" s="127"/>
      <c r="F327" s="127"/>
      <c r="G327" s="127"/>
      <c r="H327" s="127"/>
      <c r="I327" s="127"/>
      <c r="J327" s="127"/>
      <c r="K327" s="127"/>
      <c r="L327" s="127"/>
      <c r="M327" s="127"/>
      <c r="N327" s="127"/>
      <c r="O327" s="127"/>
      <c r="P327" s="127"/>
      <c r="Q327" s="127"/>
      <c r="R327" s="127"/>
      <c r="S327" s="127"/>
      <c r="T327" s="127"/>
      <c r="U327" s="127"/>
      <c r="V327" s="127"/>
      <c r="W327" s="127"/>
      <c r="X327" s="127"/>
      <c r="Y327" s="127"/>
      <c r="Z327" s="127"/>
      <c r="AA327" s="127"/>
      <c r="AB327" s="127"/>
      <c r="AC327" s="127"/>
      <c r="AD327" s="127"/>
      <c r="AE327" s="127"/>
      <c r="AF327" s="127"/>
      <c r="AG327" s="127"/>
      <c r="AH327" s="127"/>
      <c r="AI327" s="127"/>
    </row>
    <row r="328" spans="2:35">
      <c r="B328" s="127"/>
      <c r="C328" s="127"/>
      <c r="D328" s="127"/>
      <c r="E328" s="127"/>
      <c r="F328" s="127"/>
      <c r="G328" s="127"/>
      <c r="H328" s="127"/>
      <c r="I328" s="127"/>
      <c r="J328" s="127"/>
      <c r="K328" s="127"/>
      <c r="L328" s="127"/>
      <c r="M328" s="127"/>
      <c r="N328" s="127"/>
      <c r="O328" s="127"/>
      <c r="P328" s="127"/>
      <c r="Q328" s="127"/>
      <c r="R328" s="127"/>
      <c r="S328" s="127"/>
      <c r="T328" s="127"/>
      <c r="U328" s="127"/>
      <c r="V328" s="127"/>
      <c r="W328" s="127"/>
      <c r="X328" s="127"/>
      <c r="Y328" s="127"/>
      <c r="Z328" s="127"/>
      <c r="AA328" s="127"/>
      <c r="AB328" s="127"/>
      <c r="AC328" s="127"/>
      <c r="AD328" s="127"/>
      <c r="AE328" s="127"/>
      <c r="AF328" s="127"/>
      <c r="AG328" s="127"/>
      <c r="AH328" s="127"/>
      <c r="AI328" s="127"/>
    </row>
    <row r="329" spans="2:35">
      <c r="B329" s="127"/>
      <c r="C329" s="127"/>
      <c r="D329" s="127"/>
      <c r="E329" s="127"/>
      <c r="F329" s="127"/>
      <c r="G329" s="127"/>
      <c r="H329" s="127"/>
      <c r="I329" s="127"/>
      <c r="J329" s="127"/>
      <c r="K329" s="127"/>
      <c r="L329" s="127"/>
      <c r="M329" s="127"/>
      <c r="N329" s="127"/>
      <c r="O329" s="127"/>
      <c r="P329" s="127"/>
      <c r="Q329" s="127"/>
      <c r="R329" s="127"/>
      <c r="S329" s="127"/>
      <c r="T329" s="127"/>
      <c r="U329" s="127"/>
      <c r="V329" s="127"/>
      <c r="W329" s="127"/>
      <c r="X329" s="127"/>
      <c r="Y329" s="127"/>
      <c r="Z329" s="127"/>
      <c r="AA329" s="127"/>
      <c r="AB329" s="127"/>
      <c r="AC329" s="127"/>
      <c r="AD329" s="127"/>
      <c r="AE329" s="127"/>
      <c r="AF329" s="127"/>
      <c r="AG329" s="127"/>
      <c r="AH329" s="127"/>
      <c r="AI329" s="127"/>
    </row>
    <row r="330" spans="2:35">
      <c r="B330" s="127"/>
      <c r="C330" s="127"/>
      <c r="D330" s="127"/>
      <c r="E330" s="127"/>
      <c r="F330" s="127"/>
      <c r="G330" s="127"/>
      <c r="H330" s="127"/>
      <c r="I330" s="127"/>
      <c r="J330" s="127"/>
      <c r="K330" s="127"/>
      <c r="L330" s="127"/>
      <c r="M330" s="127"/>
      <c r="N330" s="127"/>
      <c r="O330" s="127"/>
      <c r="P330" s="127"/>
      <c r="Q330" s="127"/>
      <c r="R330" s="127"/>
      <c r="S330" s="127"/>
      <c r="T330" s="127"/>
      <c r="U330" s="127"/>
      <c r="V330" s="127"/>
      <c r="W330" s="127"/>
      <c r="X330" s="127"/>
      <c r="Y330" s="127"/>
      <c r="Z330" s="127"/>
      <c r="AA330" s="127"/>
      <c r="AB330" s="127"/>
      <c r="AC330" s="127"/>
      <c r="AD330" s="127"/>
      <c r="AE330" s="127"/>
      <c r="AF330" s="127"/>
      <c r="AG330" s="127"/>
      <c r="AH330" s="127"/>
      <c r="AI330" s="127"/>
    </row>
    <row r="331" spans="2:35">
      <c r="B331" s="127"/>
      <c r="C331" s="127"/>
      <c r="D331" s="127"/>
      <c r="E331" s="127"/>
      <c r="F331" s="127"/>
      <c r="G331" s="127"/>
      <c r="H331" s="127"/>
      <c r="I331" s="127"/>
      <c r="J331" s="127"/>
      <c r="K331" s="127"/>
      <c r="L331" s="127"/>
      <c r="M331" s="127"/>
      <c r="N331" s="127"/>
      <c r="O331" s="127"/>
      <c r="P331" s="127"/>
      <c r="Q331" s="127"/>
      <c r="R331" s="127"/>
      <c r="S331" s="127"/>
      <c r="T331" s="127"/>
      <c r="U331" s="127"/>
      <c r="V331" s="127"/>
      <c r="W331" s="127"/>
      <c r="X331" s="127"/>
      <c r="Y331" s="127"/>
      <c r="Z331" s="127"/>
      <c r="AA331" s="127"/>
      <c r="AB331" s="127"/>
      <c r="AC331" s="127"/>
      <c r="AD331" s="127"/>
      <c r="AE331" s="127"/>
      <c r="AF331" s="127"/>
      <c r="AG331" s="127"/>
      <c r="AH331" s="127"/>
      <c r="AI331" s="127"/>
    </row>
    <row r="332" spans="2:35">
      <c r="B332" s="127"/>
      <c r="C332" s="127"/>
      <c r="D332" s="127"/>
      <c r="E332" s="127"/>
      <c r="F332" s="127"/>
      <c r="G332" s="127"/>
      <c r="H332" s="127"/>
      <c r="I332" s="127"/>
      <c r="J332" s="127"/>
      <c r="K332" s="127"/>
      <c r="L332" s="127"/>
      <c r="M332" s="127"/>
      <c r="N332" s="127"/>
      <c r="O332" s="127"/>
      <c r="P332" s="127"/>
      <c r="Q332" s="127"/>
      <c r="R332" s="127"/>
      <c r="S332" s="127"/>
      <c r="T332" s="127"/>
      <c r="U332" s="127"/>
      <c r="V332" s="127"/>
      <c r="W332" s="127"/>
      <c r="X332" s="127"/>
      <c r="Y332" s="127"/>
      <c r="Z332" s="127"/>
      <c r="AA332" s="127"/>
      <c r="AB332" s="127"/>
      <c r="AC332" s="127"/>
      <c r="AD332" s="127"/>
      <c r="AE332" s="127"/>
      <c r="AF332" s="127"/>
      <c r="AG332" s="127"/>
      <c r="AH332" s="127"/>
      <c r="AI332" s="127"/>
    </row>
    <row r="333" spans="2:35">
      <c r="B333" s="127"/>
      <c r="C333" s="127"/>
      <c r="D333" s="127"/>
      <c r="E333" s="127"/>
      <c r="F333" s="127"/>
      <c r="G333" s="127"/>
      <c r="H333" s="127"/>
      <c r="I333" s="127"/>
      <c r="J333" s="127"/>
      <c r="K333" s="127"/>
      <c r="L333" s="127"/>
      <c r="M333" s="127"/>
      <c r="N333" s="127"/>
      <c r="O333" s="127"/>
      <c r="P333" s="127"/>
      <c r="Q333" s="127"/>
      <c r="R333" s="127"/>
      <c r="S333" s="127"/>
      <c r="T333" s="127"/>
      <c r="U333" s="127"/>
      <c r="V333" s="127"/>
      <c r="W333" s="127"/>
      <c r="X333" s="127"/>
      <c r="Y333" s="127"/>
      <c r="Z333" s="127"/>
      <c r="AA333" s="127"/>
      <c r="AB333" s="127"/>
      <c r="AC333" s="127"/>
      <c r="AD333" s="127"/>
      <c r="AE333" s="127"/>
      <c r="AF333" s="127"/>
      <c r="AG333" s="127"/>
      <c r="AH333" s="127"/>
      <c r="AI333" s="127"/>
    </row>
    <row r="334" spans="2:35">
      <c r="B334" s="127"/>
      <c r="C334" s="127"/>
      <c r="D334" s="127"/>
      <c r="E334" s="127"/>
      <c r="F334" s="127"/>
      <c r="G334" s="127"/>
      <c r="H334" s="127"/>
      <c r="I334" s="127"/>
      <c r="J334" s="127"/>
      <c r="K334" s="127"/>
      <c r="L334" s="127"/>
      <c r="M334" s="127"/>
      <c r="N334" s="127"/>
      <c r="O334" s="127"/>
      <c r="P334" s="127"/>
      <c r="Q334" s="127"/>
      <c r="R334" s="127"/>
      <c r="S334" s="127"/>
      <c r="T334" s="127"/>
      <c r="U334" s="127"/>
      <c r="V334" s="127"/>
      <c r="W334" s="127"/>
      <c r="X334" s="127"/>
      <c r="Y334" s="127"/>
      <c r="Z334" s="127"/>
      <c r="AA334" s="127"/>
      <c r="AB334" s="127"/>
      <c r="AC334" s="127"/>
      <c r="AD334" s="127"/>
      <c r="AE334" s="127"/>
      <c r="AF334" s="127"/>
      <c r="AG334" s="127"/>
      <c r="AH334" s="127"/>
      <c r="AI334" s="127"/>
    </row>
    <row r="335" spans="2:35">
      <c r="B335" s="127"/>
      <c r="C335" s="127"/>
      <c r="D335" s="127"/>
      <c r="E335" s="127"/>
      <c r="F335" s="127"/>
      <c r="G335" s="127"/>
      <c r="H335" s="127"/>
      <c r="I335" s="127"/>
      <c r="J335" s="127"/>
      <c r="K335" s="127"/>
      <c r="L335" s="127"/>
      <c r="M335" s="127"/>
      <c r="N335" s="127"/>
      <c r="O335" s="127"/>
      <c r="P335" s="127"/>
      <c r="Q335" s="127"/>
      <c r="R335" s="127"/>
      <c r="S335" s="127"/>
      <c r="T335" s="127"/>
      <c r="U335" s="127"/>
      <c r="V335" s="127"/>
      <c r="W335" s="127"/>
      <c r="X335" s="127"/>
      <c r="Y335" s="127"/>
      <c r="Z335" s="127"/>
      <c r="AA335" s="127"/>
      <c r="AB335" s="127"/>
      <c r="AC335" s="127"/>
      <c r="AD335" s="127"/>
      <c r="AE335" s="127"/>
      <c r="AF335" s="127"/>
      <c r="AG335" s="127"/>
      <c r="AH335" s="127"/>
      <c r="AI335" s="127"/>
    </row>
    <row r="336" spans="2:35">
      <c r="B336" s="127"/>
      <c r="C336" s="127"/>
      <c r="D336" s="127"/>
      <c r="E336" s="127"/>
      <c r="F336" s="127"/>
      <c r="G336" s="127"/>
      <c r="H336" s="127"/>
      <c r="I336" s="127"/>
      <c r="J336" s="127"/>
      <c r="K336" s="127"/>
      <c r="L336" s="127"/>
      <c r="M336" s="127"/>
      <c r="N336" s="127"/>
      <c r="O336" s="127"/>
      <c r="P336" s="127"/>
      <c r="Q336" s="127"/>
      <c r="R336" s="127"/>
      <c r="S336" s="127"/>
      <c r="T336" s="127"/>
      <c r="U336" s="127"/>
      <c r="V336" s="127"/>
      <c r="W336" s="127"/>
      <c r="X336" s="127"/>
      <c r="Y336" s="127"/>
      <c r="Z336" s="127"/>
      <c r="AA336" s="127"/>
      <c r="AB336" s="127"/>
      <c r="AC336" s="127"/>
      <c r="AD336" s="127"/>
      <c r="AE336" s="127"/>
      <c r="AF336" s="127"/>
      <c r="AG336" s="127"/>
      <c r="AH336" s="127"/>
      <c r="AI336" s="127"/>
    </row>
    <row r="337" spans="2:35">
      <c r="B337" s="127"/>
      <c r="C337" s="127"/>
      <c r="D337" s="127"/>
      <c r="E337" s="127"/>
      <c r="F337" s="127"/>
      <c r="G337" s="127"/>
      <c r="H337" s="127"/>
      <c r="I337" s="127"/>
      <c r="J337" s="127"/>
      <c r="K337" s="127"/>
      <c r="L337" s="127"/>
      <c r="M337" s="127"/>
      <c r="N337" s="127"/>
      <c r="O337" s="127"/>
      <c r="P337" s="127"/>
      <c r="Q337" s="127"/>
      <c r="R337" s="127"/>
      <c r="S337" s="127"/>
      <c r="T337" s="127"/>
      <c r="U337" s="127"/>
      <c r="V337" s="127"/>
      <c r="W337" s="127"/>
      <c r="X337" s="127"/>
      <c r="Y337" s="127"/>
      <c r="Z337" s="127"/>
      <c r="AA337" s="127"/>
      <c r="AB337" s="127"/>
      <c r="AC337" s="127"/>
      <c r="AD337" s="127"/>
      <c r="AE337" s="127"/>
      <c r="AF337" s="127"/>
      <c r="AG337" s="127"/>
      <c r="AH337" s="127"/>
      <c r="AI337" s="127"/>
    </row>
    <row r="338" spans="2:35">
      <c r="B338" s="127"/>
      <c r="C338" s="127"/>
      <c r="D338" s="127"/>
      <c r="E338" s="127"/>
      <c r="F338" s="127"/>
      <c r="G338" s="127"/>
      <c r="H338" s="127"/>
      <c r="I338" s="127"/>
      <c r="J338" s="127"/>
      <c r="K338" s="127"/>
      <c r="L338" s="127"/>
      <c r="M338" s="127"/>
      <c r="N338" s="127"/>
      <c r="O338" s="127"/>
      <c r="P338" s="127"/>
      <c r="Q338" s="127"/>
      <c r="R338" s="127"/>
      <c r="S338" s="127"/>
      <c r="T338" s="127"/>
      <c r="U338" s="127"/>
      <c r="V338" s="127"/>
      <c r="W338" s="127"/>
      <c r="X338" s="127"/>
      <c r="Y338" s="127"/>
      <c r="Z338" s="127"/>
      <c r="AA338" s="127"/>
      <c r="AB338" s="127"/>
      <c r="AC338" s="127"/>
      <c r="AD338" s="127"/>
      <c r="AE338" s="127"/>
      <c r="AF338" s="127"/>
      <c r="AG338" s="127"/>
      <c r="AH338" s="127"/>
      <c r="AI338" s="127"/>
    </row>
    <row r="339" spans="2:35">
      <c r="B339" s="127"/>
      <c r="C339" s="127"/>
      <c r="D339" s="127"/>
      <c r="E339" s="127"/>
      <c r="F339" s="127"/>
      <c r="G339" s="127"/>
      <c r="H339" s="127"/>
      <c r="I339" s="127"/>
      <c r="J339" s="127"/>
      <c r="K339" s="127"/>
      <c r="L339" s="127"/>
      <c r="M339" s="127"/>
      <c r="N339" s="127"/>
      <c r="O339" s="127"/>
      <c r="P339" s="127"/>
      <c r="Q339" s="127"/>
      <c r="R339" s="127"/>
      <c r="S339" s="127"/>
      <c r="T339" s="127"/>
      <c r="U339" s="127"/>
      <c r="V339" s="127"/>
      <c r="W339" s="127"/>
      <c r="X339" s="127"/>
      <c r="Y339" s="127"/>
      <c r="Z339" s="127"/>
      <c r="AA339" s="127"/>
      <c r="AB339" s="127"/>
      <c r="AC339" s="127"/>
      <c r="AD339" s="127"/>
      <c r="AE339" s="127"/>
      <c r="AF339" s="127"/>
      <c r="AG339" s="127"/>
      <c r="AH339" s="127"/>
      <c r="AI339" s="127"/>
    </row>
    <row r="340" spans="2:35">
      <c r="B340" s="127"/>
      <c r="C340" s="127"/>
      <c r="D340" s="127"/>
      <c r="E340" s="127"/>
      <c r="F340" s="127"/>
      <c r="G340" s="127"/>
      <c r="H340" s="127"/>
      <c r="I340" s="127"/>
      <c r="J340" s="127"/>
      <c r="K340" s="127"/>
      <c r="L340" s="127"/>
      <c r="M340" s="127"/>
      <c r="N340" s="127"/>
      <c r="O340" s="127"/>
      <c r="P340" s="127"/>
      <c r="Q340" s="127"/>
      <c r="R340" s="127"/>
      <c r="S340" s="127"/>
      <c r="T340" s="127"/>
      <c r="U340" s="127"/>
      <c r="V340" s="127"/>
      <c r="W340" s="127"/>
      <c r="X340" s="127"/>
      <c r="Y340" s="127"/>
      <c r="Z340" s="127"/>
      <c r="AA340" s="127"/>
      <c r="AB340" s="127"/>
      <c r="AC340" s="127"/>
      <c r="AD340" s="127"/>
      <c r="AE340" s="127"/>
      <c r="AF340" s="127"/>
      <c r="AG340" s="127"/>
      <c r="AH340" s="127"/>
      <c r="AI340" s="127"/>
    </row>
    <row r="341" spans="2:35">
      <c r="B341" s="127"/>
      <c r="C341" s="127"/>
      <c r="D341" s="127"/>
      <c r="E341" s="127"/>
      <c r="F341" s="127"/>
      <c r="G341" s="127"/>
      <c r="H341" s="127"/>
      <c r="I341" s="127"/>
      <c r="J341" s="127"/>
      <c r="K341" s="127"/>
      <c r="L341" s="127"/>
      <c r="M341" s="127"/>
      <c r="N341" s="127"/>
      <c r="O341" s="127"/>
      <c r="P341" s="127"/>
      <c r="Q341" s="127"/>
      <c r="R341" s="127"/>
      <c r="S341" s="127"/>
      <c r="T341" s="127"/>
      <c r="U341" s="127"/>
      <c r="V341" s="127"/>
      <c r="W341" s="127"/>
      <c r="X341" s="127"/>
      <c r="Y341" s="127"/>
      <c r="Z341" s="127"/>
      <c r="AA341" s="127"/>
      <c r="AB341" s="127"/>
      <c r="AC341" s="127"/>
      <c r="AD341" s="127"/>
      <c r="AE341" s="127"/>
      <c r="AF341" s="127"/>
      <c r="AG341" s="127"/>
      <c r="AH341" s="127"/>
      <c r="AI341" s="127"/>
    </row>
    <row r="342" spans="2:35">
      <c r="B342" s="127"/>
      <c r="C342" s="127"/>
      <c r="D342" s="127"/>
      <c r="E342" s="127"/>
      <c r="F342" s="127"/>
      <c r="G342" s="127"/>
      <c r="H342" s="127"/>
      <c r="I342" s="127"/>
      <c r="J342" s="127"/>
      <c r="K342" s="127"/>
      <c r="L342" s="127"/>
      <c r="M342" s="127"/>
      <c r="N342" s="127"/>
      <c r="O342" s="127"/>
      <c r="P342" s="127"/>
      <c r="Q342" s="127"/>
      <c r="R342" s="127"/>
      <c r="S342" s="127"/>
      <c r="T342" s="127"/>
      <c r="U342" s="127"/>
      <c r="V342" s="127"/>
      <c r="W342" s="127"/>
      <c r="X342" s="127"/>
      <c r="Y342" s="127"/>
      <c r="Z342" s="127"/>
      <c r="AA342" s="127"/>
      <c r="AB342" s="127"/>
      <c r="AC342" s="127"/>
      <c r="AD342" s="127"/>
      <c r="AE342" s="127"/>
      <c r="AF342" s="127"/>
      <c r="AG342" s="127"/>
      <c r="AH342" s="127"/>
      <c r="AI342" s="127"/>
    </row>
    <row r="343" spans="2:35">
      <c r="B343" s="127"/>
      <c r="C343" s="127"/>
      <c r="D343" s="127"/>
      <c r="E343" s="127"/>
      <c r="F343" s="127"/>
      <c r="G343" s="127"/>
      <c r="H343" s="127"/>
      <c r="I343" s="127"/>
      <c r="J343" s="127"/>
      <c r="K343" s="127"/>
      <c r="L343" s="127"/>
      <c r="M343" s="127"/>
      <c r="N343" s="127"/>
      <c r="O343" s="127"/>
      <c r="P343" s="127"/>
      <c r="Q343" s="127"/>
      <c r="R343" s="127"/>
      <c r="S343" s="127"/>
      <c r="T343" s="127"/>
      <c r="U343" s="127"/>
      <c r="V343" s="127"/>
      <c r="W343" s="127"/>
      <c r="X343" s="127"/>
      <c r="Y343" s="127"/>
      <c r="Z343" s="127"/>
      <c r="AA343" s="127"/>
      <c r="AB343" s="127"/>
      <c r="AC343" s="127"/>
      <c r="AD343" s="127"/>
      <c r="AE343" s="127"/>
      <c r="AF343" s="127"/>
      <c r="AG343" s="127"/>
      <c r="AH343" s="127"/>
      <c r="AI343" s="127"/>
    </row>
    <row r="344" spans="2:35">
      <c r="B344" s="127"/>
      <c r="C344" s="127"/>
      <c r="D344" s="127"/>
      <c r="E344" s="127"/>
      <c r="F344" s="127"/>
      <c r="G344" s="127"/>
      <c r="H344" s="127"/>
      <c r="I344" s="127"/>
      <c r="J344" s="127"/>
      <c r="K344" s="127"/>
      <c r="L344" s="127"/>
      <c r="M344" s="127"/>
      <c r="N344" s="127"/>
      <c r="O344" s="127"/>
      <c r="P344" s="127"/>
      <c r="Q344" s="127"/>
      <c r="R344" s="127"/>
      <c r="S344" s="127"/>
      <c r="T344" s="127"/>
      <c r="U344" s="127"/>
      <c r="V344" s="127"/>
      <c r="W344" s="127"/>
      <c r="X344" s="127"/>
      <c r="Y344" s="127"/>
      <c r="Z344" s="127"/>
      <c r="AA344" s="127"/>
      <c r="AB344" s="127"/>
      <c r="AC344" s="127"/>
      <c r="AD344" s="127"/>
      <c r="AE344" s="127"/>
      <c r="AF344" s="127"/>
      <c r="AG344" s="127"/>
      <c r="AH344" s="127"/>
      <c r="AI344" s="127"/>
    </row>
    <row r="345" spans="2:35">
      <c r="B345" s="127"/>
      <c r="C345" s="127"/>
      <c r="D345" s="127"/>
      <c r="E345" s="127"/>
      <c r="F345" s="127"/>
      <c r="G345" s="127"/>
      <c r="H345" s="127"/>
      <c r="I345" s="127"/>
      <c r="J345" s="127"/>
      <c r="K345" s="127"/>
      <c r="L345" s="127"/>
      <c r="M345" s="127"/>
      <c r="N345" s="127"/>
      <c r="O345" s="127"/>
      <c r="P345" s="127"/>
      <c r="Q345" s="127"/>
      <c r="R345" s="127"/>
      <c r="S345" s="127"/>
      <c r="T345" s="127"/>
      <c r="U345" s="127"/>
      <c r="V345" s="127"/>
      <c r="W345" s="127"/>
      <c r="X345" s="127"/>
      <c r="Y345" s="127"/>
      <c r="Z345" s="127"/>
      <c r="AA345" s="127"/>
      <c r="AB345" s="127"/>
      <c r="AC345" s="127"/>
      <c r="AD345" s="127"/>
      <c r="AE345" s="127"/>
      <c r="AF345" s="127"/>
      <c r="AG345" s="127"/>
      <c r="AH345" s="127"/>
      <c r="AI345" s="127"/>
    </row>
    <row r="346" spans="2:35">
      <c r="B346" s="127"/>
      <c r="C346" s="127"/>
      <c r="D346" s="127"/>
      <c r="E346" s="127"/>
      <c r="F346" s="127"/>
      <c r="G346" s="127"/>
      <c r="H346" s="127"/>
      <c r="I346" s="127"/>
      <c r="J346" s="127"/>
      <c r="K346" s="127"/>
      <c r="L346" s="127"/>
      <c r="M346" s="127"/>
      <c r="N346" s="127"/>
      <c r="O346" s="127"/>
      <c r="P346" s="127"/>
      <c r="Q346" s="127"/>
      <c r="R346" s="127"/>
      <c r="S346" s="127"/>
      <c r="T346" s="127"/>
      <c r="U346" s="127"/>
      <c r="V346" s="127"/>
      <c r="W346" s="127"/>
      <c r="X346" s="127"/>
      <c r="Y346" s="127"/>
      <c r="Z346" s="127"/>
      <c r="AA346" s="127"/>
      <c r="AB346" s="127"/>
      <c r="AC346" s="127"/>
      <c r="AD346" s="127"/>
      <c r="AE346" s="127"/>
      <c r="AF346" s="127"/>
      <c r="AG346" s="127"/>
      <c r="AH346" s="127"/>
      <c r="AI346" s="127"/>
    </row>
    <row r="347" spans="2:35">
      <c r="B347" s="127"/>
      <c r="C347" s="127"/>
      <c r="D347" s="127"/>
      <c r="E347" s="127"/>
      <c r="F347" s="127"/>
      <c r="G347" s="127"/>
      <c r="H347" s="127"/>
      <c r="I347" s="127"/>
      <c r="J347" s="127"/>
      <c r="K347" s="127"/>
      <c r="L347" s="127"/>
      <c r="M347" s="127"/>
      <c r="N347" s="127"/>
      <c r="O347" s="127"/>
      <c r="P347" s="127"/>
      <c r="Q347" s="127"/>
      <c r="R347" s="127"/>
      <c r="S347" s="127"/>
      <c r="T347" s="127"/>
      <c r="U347" s="127"/>
      <c r="V347" s="127"/>
      <c r="W347" s="127"/>
      <c r="X347" s="127"/>
      <c r="Y347" s="127"/>
      <c r="Z347" s="127"/>
      <c r="AA347" s="127"/>
      <c r="AB347" s="127"/>
      <c r="AC347" s="127"/>
      <c r="AD347" s="127"/>
      <c r="AE347" s="127"/>
      <c r="AF347" s="127"/>
      <c r="AG347" s="127"/>
      <c r="AH347" s="127"/>
      <c r="AI347" s="127"/>
    </row>
    <row r="348" spans="2:35">
      <c r="B348" s="127"/>
      <c r="C348" s="127"/>
      <c r="D348" s="127"/>
      <c r="E348" s="127"/>
      <c r="F348" s="127"/>
      <c r="G348" s="127"/>
      <c r="H348" s="127"/>
      <c r="I348" s="127"/>
      <c r="J348" s="127"/>
      <c r="K348" s="127"/>
      <c r="L348" s="127"/>
      <c r="M348" s="127"/>
      <c r="N348" s="127"/>
      <c r="O348" s="127"/>
      <c r="P348" s="127"/>
      <c r="Q348" s="127"/>
      <c r="R348" s="127"/>
      <c r="S348" s="127"/>
      <c r="T348" s="127"/>
      <c r="U348" s="127"/>
      <c r="V348" s="127"/>
      <c r="W348" s="127"/>
      <c r="X348" s="127"/>
      <c r="Y348" s="127"/>
      <c r="Z348" s="127"/>
      <c r="AA348" s="127"/>
      <c r="AB348" s="127"/>
      <c r="AC348" s="127"/>
      <c r="AD348" s="127"/>
      <c r="AE348" s="127"/>
      <c r="AF348" s="127"/>
      <c r="AG348" s="127"/>
      <c r="AH348" s="127"/>
      <c r="AI348" s="127"/>
    </row>
    <row r="349" spans="2:35">
      <c r="B349" s="127"/>
      <c r="C349" s="127"/>
      <c r="D349" s="127"/>
      <c r="E349" s="127"/>
      <c r="F349" s="127"/>
      <c r="G349" s="127"/>
      <c r="H349" s="127"/>
      <c r="I349" s="127"/>
      <c r="J349" s="127"/>
      <c r="K349" s="127"/>
      <c r="L349" s="127"/>
      <c r="M349" s="127"/>
      <c r="N349" s="127"/>
      <c r="O349" s="127"/>
      <c r="P349" s="127"/>
      <c r="Q349" s="127"/>
      <c r="R349" s="127"/>
      <c r="S349" s="127"/>
      <c r="T349" s="127"/>
      <c r="U349" s="127"/>
      <c r="V349" s="127"/>
      <c r="W349" s="127"/>
      <c r="X349" s="127"/>
      <c r="Y349" s="127"/>
      <c r="Z349" s="127"/>
      <c r="AA349" s="127"/>
      <c r="AB349" s="127"/>
      <c r="AC349" s="127"/>
      <c r="AD349" s="127"/>
      <c r="AE349" s="127"/>
      <c r="AF349" s="127"/>
      <c r="AG349" s="127"/>
      <c r="AH349" s="127"/>
      <c r="AI349" s="127"/>
    </row>
    <row r="350" spans="2:35">
      <c r="B350" s="127"/>
      <c r="C350" s="127"/>
      <c r="D350" s="127"/>
      <c r="E350" s="127"/>
      <c r="F350" s="127"/>
      <c r="G350" s="127"/>
      <c r="H350" s="127"/>
      <c r="I350" s="127"/>
      <c r="J350" s="127"/>
      <c r="K350" s="127"/>
      <c r="L350" s="127"/>
      <c r="M350" s="127"/>
      <c r="N350" s="127"/>
      <c r="O350" s="127"/>
      <c r="P350" s="127"/>
      <c r="Q350" s="127"/>
      <c r="R350" s="127"/>
      <c r="S350" s="127"/>
      <c r="T350" s="127"/>
      <c r="U350" s="127"/>
      <c r="V350" s="127"/>
      <c r="W350" s="127"/>
      <c r="X350" s="127"/>
      <c r="Y350" s="127"/>
      <c r="Z350" s="127"/>
      <c r="AA350" s="127"/>
      <c r="AB350" s="127"/>
      <c r="AC350" s="127"/>
      <c r="AD350" s="127"/>
      <c r="AE350" s="127"/>
      <c r="AF350" s="127"/>
      <c r="AG350" s="127"/>
      <c r="AH350" s="127"/>
      <c r="AI350" s="127"/>
    </row>
    <row r="351" spans="2:35">
      <c r="B351" s="127"/>
      <c r="C351" s="127"/>
      <c r="D351" s="127"/>
      <c r="E351" s="127"/>
      <c r="F351" s="127"/>
      <c r="G351" s="127"/>
      <c r="H351" s="127"/>
      <c r="I351" s="127"/>
      <c r="J351" s="127"/>
      <c r="K351" s="127"/>
      <c r="L351" s="127"/>
      <c r="M351" s="127"/>
      <c r="N351" s="127"/>
      <c r="O351" s="127"/>
      <c r="P351" s="127"/>
      <c r="Q351" s="127"/>
      <c r="R351" s="127"/>
      <c r="S351" s="127"/>
      <c r="T351" s="127"/>
      <c r="U351" s="127"/>
      <c r="V351" s="127"/>
      <c r="W351" s="127"/>
      <c r="X351" s="127"/>
      <c r="Y351" s="127"/>
      <c r="Z351" s="127"/>
      <c r="AA351" s="127"/>
      <c r="AB351" s="127"/>
      <c r="AC351" s="127"/>
      <c r="AD351" s="127"/>
      <c r="AE351" s="127"/>
      <c r="AF351" s="127"/>
      <c r="AG351" s="127"/>
      <c r="AH351" s="127"/>
      <c r="AI351" s="127"/>
    </row>
    <row r="352" spans="2:35">
      <c r="B352" s="127"/>
      <c r="C352" s="127"/>
      <c r="D352" s="127"/>
      <c r="E352" s="127"/>
      <c r="F352" s="127"/>
      <c r="G352" s="127"/>
      <c r="H352" s="127"/>
      <c r="I352" s="127"/>
      <c r="J352" s="127"/>
      <c r="K352" s="127"/>
      <c r="L352" s="127"/>
      <c r="M352" s="127"/>
      <c r="N352" s="127"/>
      <c r="O352" s="127"/>
      <c r="P352" s="127"/>
      <c r="Q352" s="127"/>
      <c r="R352" s="127"/>
      <c r="S352" s="127"/>
      <c r="T352" s="127"/>
      <c r="U352" s="127"/>
      <c r="V352" s="127"/>
      <c r="W352" s="127"/>
      <c r="X352" s="127"/>
      <c r="Y352" s="127"/>
      <c r="Z352" s="127"/>
      <c r="AA352" s="127"/>
      <c r="AB352" s="127"/>
      <c r="AC352" s="127"/>
      <c r="AD352" s="127"/>
      <c r="AE352" s="127"/>
      <c r="AF352" s="127"/>
      <c r="AG352" s="127"/>
      <c r="AH352" s="127"/>
      <c r="AI352" s="127"/>
    </row>
    <row r="353" spans="2:35">
      <c r="B353" s="127"/>
      <c r="C353" s="127"/>
      <c r="D353" s="127"/>
      <c r="E353" s="127"/>
      <c r="F353" s="127"/>
      <c r="G353" s="127"/>
      <c r="H353" s="127"/>
      <c r="I353" s="127"/>
      <c r="J353" s="127"/>
      <c r="K353" s="127"/>
      <c r="L353" s="127"/>
      <c r="M353" s="127"/>
      <c r="N353" s="127"/>
      <c r="O353" s="127"/>
      <c r="P353" s="127"/>
      <c r="Q353" s="127"/>
      <c r="R353" s="127"/>
      <c r="S353" s="127"/>
      <c r="T353" s="127"/>
      <c r="U353" s="127"/>
      <c r="V353" s="127"/>
      <c r="W353" s="127"/>
      <c r="X353" s="127"/>
      <c r="Y353" s="127"/>
      <c r="Z353" s="127"/>
      <c r="AA353" s="127"/>
      <c r="AB353" s="127"/>
      <c r="AC353" s="127"/>
      <c r="AD353" s="127"/>
      <c r="AE353" s="127"/>
      <c r="AF353" s="127"/>
      <c r="AG353" s="127"/>
      <c r="AH353" s="127"/>
      <c r="AI353" s="127"/>
    </row>
    <row r="354" spans="2:35">
      <c r="B354" s="127"/>
      <c r="C354" s="127"/>
      <c r="D354" s="127"/>
      <c r="E354" s="127"/>
      <c r="F354" s="127"/>
      <c r="G354" s="127"/>
      <c r="H354" s="127"/>
      <c r="I354" s="127"/>
      <c r="J354" s="127"/>
      <c r="K354" s="127"/>
      <c r="L354" s="127"/>
      <c r="M354" s="127"/>
      <c r="N354" s="127"/>
      <c r="O354" s="127"/>
      <c r="P354" s="127"/>
      <c r="Q354" s="127"/>
      <c r="R354" s="127"/>
      <c r="S354" s="127"/>
      <c r="T354" s="127"/>
      <c r="U354" s="127"/>
      <c r="V354" s="127"/>
      <c r="W354" s="127"/>
      <c r="X354" s="127"/>
      <c r="Y354" s="127"/>
      <c r="Z354" s="127"/>
      <c r="AA354" s="127"/>
      <c r="AB354" s="127"/>
      <c r="AC354" s="127"/>
      <c r="AD354" s="127"/>
      <c r="AE354" s="127"/>
      <c r="AF354" s="127"/>
      <c r="AG354" s="127"/>
      <c r="AH354" s="127"/>
      <c r="AI354" s="127"/>
    </row>
    <row r="355" spans="2:35">
      <c r="B355" s="127"/>
      <c r="C355" s="127"/>
      <c r="D355" s="127"/>
      <c r="E355" s="127"/>
      <c r="F355" s="127"/>
      <c r="G355" s="127"/>
      <c r="H355" s="127"/>
      <c r="I355" s="127"/>
      <c r="J355" s="127"/>
      <c r="K355" s="127"/>
      <c r="L355" s="127"/>
      <c r="M355" s="127"/>
      <c r="N355" s="127"/>
      <c r="O355" s="127"/>
      <c r="P355" s="127"/>
      <c r="Q355" s="127"/>
      <c r="R355" s="127"/>
      <c r="S355" s="127"/>
      <c r="T355" s="127"/>
      <c r="U355" s="127"/>
      <c r="V355" s="127"/>
      <c r="W355" s="127"/>
      <c r="X355" s="127"/>
      <c r="Y355" s="127"/>
      <c r="Z355" s="127"/>
      <c r="AA355" s="127"/>
      <c r="AB355" s="127"/>
      <c r="AC355" s="127"/>
      <c r="AD355" s="127"/>
      <c r="AE355" s="127"/>
      <c r="AF355" s="127"/>
      <c r="AG355" s="127"/>
      <c r="AH355" s="127"/>
      <c r="AI355" s="127"/>
    </row>
    <row r="356" spans="2:35">
      <c r="B356" s="127"/>
      <c r="C356" s="127"/>
      <c r="D356" s="127"/>
      <c r="E356" s="127"/>
      <c r="F356" s="127"/>
      <c r="G356" s="127"/>
      <c r="H356" s="127"/>
      <c r="I356" s="127"/>
      <c r="J356" s="127"/>
      <c r="K356" s="127"/>
      <c r="L356" s="127"/>
      <c r="M356" s="127"/>
      <c r="N356" s="127"/>
      <c r="O356" s="127"/>
      <c r="P356" s="127"/>
      <c r="Q356" s="127"/>
      <c r="R356" s="127"/>
      <c r="S356" s="127"/>
      <c r="T356" s="127"/>
      <c r="U356" s="127"/>
      <c r="V356" s="127"/>
      <c r="W356" s="127"/>
      <c r="X356" s="127"/>
      <c r="Y356" s="127"/>
      <c r="Z356" s="127"/>
      <c r="AA356" s="127"/>
      <c r="AB356" s="127"/>
      <c r="AC356" s="127"/>
      <c r="AD356" s="127"/>
      <c r="AE356" s="127"/>
      <c r="AF356" s="127"/>
      <c r="AG356" s="127"/>
      <c r="AH356" s="127"/>
      <c r="AI356" s="127"/>
    </row>
    <row r="357" spans="2:35">
      <c r="B357" s="127"/>
      <c r="C357" s="127"/>
      <c r="D357" s="127"/>
      <c r="E357" s="127"/>
      <c r="F357" s="127"/>
      <c r="G357" s="127"/>
      <c r="H357" s="127"/>
      <c r="I357" s="127"/>
      <c r="J357" s="127"/>
      <c r="K357" s="127"/>
      <c r="L357" s="127"/>
      <c r="M357" s="127"/>
      <c r="N357" s="127"/>
      <c r="O357" s="127"/>
      <c r="P357" s="127"/>
      <c r="Q357" s="127"/>
      <c r="R357" s="127"/>
      <c r="S357" s="127"/>
      <c r="T357" s="127"/>
      <c r="U357" s="127"/>
      <c r="V357" s="127"/>
      <c r="W357" s="127"/>
      <c r="X357" s="127"/>
      <c r="Y357" s="127"/>
      <c r="Z357" s="127"/>
      <c r="AA357" s="127"/>
      <c r="AB357" s="127"/>
      <c r="AC357" s="127"/>
      <c r="AD357" s="127"/>
      <c r="AE357" s="127"/>
      <c r="AF357" s="127"/>
      <c r="AG357" s="127"/>
      <c r="AH357" s="127"/>
      <c r="AI357" s="127"/>
    </row>
    <row r="358" spans="2:35">
      <c r="B358" s="127"/>
      <c r="C358" s="127"/>
      <c r="D358" s="127"/>
      <c r="E358" s="127"/>
      <c r="F358" s="127"/>
      <c r="G358" s="127"/>
      <c r="H358" s="127"/>
      <c r="I358" s="127"/>
      <c r="J358" s="127"/>
      <c r="K358" s="127"/>
      <c r="L358" s="127"/>
      <c r="M358" s="127"/>
      <c r="N358" s="127"/>
      <c r="O358" s="127"/>
      <c r="P358" s="127"/>
      <c r="Q358" s="127"/>
      <c r="R358" s="127"/>
      <c r="S358" s="127"/>
      <c r="T358" s="127"/>
      <c r="U358" s="127"/>
      <c r="V358" s="127"/>
      <c r="W358" s="127"/>
      <c r="X358" s="127"/>
      <c r="Y358" s="127"/>
      <c r="Z358" s="127"/>
      <c r="AA358" s="127"/>
      <c r="AB358" s="127"/>
      <c r="AC358" s="127"/>
      <c r="AD358" s="127"/>
      <c r="AE358" s="127"/>
      <c r="AF358" s="127"/>
      <c r="AG358" s="127"/>
      <c r="AH358" s="127"/>
      <c r="AI358" s="127"/>
    </row>
    <row r="359" spans="2:35">
      <c r="B359" s="127"/>
      <c r="C359" s="127"/>
      <c r="D359" s="127"/>
      <c r="E359" s="127"/>
      <c r="F359" s="127"/>
      <c r="G359" s="127"/>
      <c r="H359" s="127"/>
      <c r="I359" s="127"/>
      <c r="J359" s="127"/>
      <c r="K359" s="127"/>
      <c r="L359" s="127"/>
      <c r="M359" s="127"/>
      <c r="N359" s="127"/>
      <c r="O359" s="127"/>
      <c r="P359" s="127"/>
      <c r="Q359" s="127"/>
      <c r="R359" s="127"/>
      <c r="S359" s="127"/>
      <c r="T359" s="127"/>
      <c r="U359" s="127"/>
      <c r="V359" s="127"/>
      <c r="W359" s="127"/>
      <c r="X359" s="127"/>
      <c r="Y359" s="127"/>
      <c r="Z359" s="127"/>
      <c r="AA359" s="127"/>
      <c r="AB359" s="127"/>
      <c r="AC359" s="127"/>
      <c r="AD359" s="127"/>
      <c r="AE359" s="127"/>
      <c r="AF359" s="127"/>
      <c r="AG359" s="127"/>
      <c r="AH359" s="127"/>
      <c r="AI359" s="127"/>
    </row>
    <row r="360" spans="2:35">
      <c r="B360" s="127"/>
      <c r="C360" s="127"/>
      <c r="D360" s="127"/>
      <c r="E360" s="127"/>
      <c r="F360" s="127"/>
      <c r="G360" s="127"/>
      <c r="H360" s="127"/>
      <c r="I360" s="127"/>
      <c r="J360" s="127"/>
      <c r="K360" s="127"/>
      <c r="L360" s="127"/>
      <c r="M360" s="127"/>
      <c r="N360" s="127"/>
      <c r="O360" s="127"/>
      <c r="P360" s="127"/>
      <c r="Q360" s="127"/>
      <c r="R360" s="127"/>
      <c r="S360" s="127"/>
      <c r="T360" s="127"/>
      <c r="U360" s="127"/>
      <c r="V360" s="127"/>
      <c r="W360" s="127"/>
      <c r="X360" s="127"/>
      <c r="Y360" s="127"/>
      <c r="Z360" s="127"/>
      <c r="AA360" s="127"/>
      <c r="AB360" s="127"/>
      <c r="AC360" s="127"/>
      <c r="AD360" s="127"/>
      <c r="AE360" s="127"/>
      <c r="AF360" s="127"/>
      <c r="AG360" s="127"/>
      <c r="AH360" s="127"/>
      <c r="AI360" s="127"/>
    </row>
    <row r="361" spans="2:35">
      <c r="B361" s="127"/>
      <c r="C361" s="127"/>
      <c r="D361" s="127"/>
      <c r="E361" s="127"/>
      <c r="F361" s="127"/>
      <c r="G361" s="127"/>
      <c r="H361" s="127"/>
      <c r="I361" s="127"/>
      <c r="J361" s="127"/>
      <c r="K361" s="127"/>
      <c r="L361" s="127"/>
      <c r="M361" s="127"/>
      <c r="N361" s="127"/>
      <c r="O361" s="127"/>
      <c r="P361" s="127"/>
      <c r="Q361" s="127"/>
      <c r="R361" s="127"/>
      <c r="S361" s="127"/>
      <c r="T361" s="127"/>
      <c r="U361" s="127"/>
      <c r="V361" s="127"/>
      <c r="W361" s="127"/>
      <c r="X361" s="127"/>
      <c r="Y361" s="127"/>
      <c r="Z361" s="127"/>
      <c r="AA361" s="127"/>
      <c r="AB361" s="127"/>
      <c r="AC361" s="127"/>
      <c r="AD361" s="127"/>
      <c r="AE361" s="127"/>
      <c r="AF361" s="127"/>
      <c r="AG361" s="127"/>
      <c r="AH361" s="127"/>
      <c r="AI361" s="127"/>
    </row>
    <row r="362" spans="2:35">
      <c r="B362" s="127"/>
      <c r="C362" s="127"/>
      <c r="D362" s="127"/>
      <c r="E362" s="127"/>
      <c r="F362" s="127"/>
      <c r="G362" s="127"/>
      <c r="H362" s="127"/>
      <c r="I362" s="127"/>
      <c r="J362" s="127"/>
      <c r="K362" s="127"/>
      <c r="L362" s="127"/>
      <c r="M362" s="127"/>
      <c r="N362" s="127"/>
      <c r="O362" s="127"/>
      <c r="P362" s="127"/>
      <c r="Q362" s="127"/>
      <c r="R362" s="127"/>
      <c r="S362" s="127"/>
      <c r="T362" s="127"/>
      <c r="U362" s="127"/>
      <c r="V362" s="127"/>
      <c r="W362" s="127"/>
      <c r="X362" s="127"/>
      <c r="Y362" s="127"/>
      <c r="Z362" s="127"/>
      <c r="AA362" s="127"/>
      <c r="AB362" s="127"/>
      <c r="AC362" s="127"/>
      <c r="AD362" s="127"/>
      <c r="AE362" s="127"/>
      <c r="AF362" s="127"/>
      <c r="AG362" s="127"/>
      <c r="AH362" s="127"/>
      <c r="AI362" s="127"/>
    </row>
    <row r="363" spans="2:35">
      <c r="B363" s="127"/>
      <c r="C363" s="127"/>
      <c r="D363" s="127"/>
      <c r="E363" s="127"/>
      <c r="F363" s="127"/>
      <c r="G363" s="127"/>
      <c r="H363" s="127"/>
      <c r="I363" s="127"/>
      <c r="J363" s="127"/>
      <c r="K363" s="127"/>
      <c r="L363" s="127"/>
      <c r="M363" s="127"/>
      <c r="N363" s="127"/>
      <c r="O363" s="127"/>
      <c r="P363" s="127"/>
      <c r="Q363" s="127"/>
      <c r="R363" s="127"/>
      <c r="S363" s="127"/>
      <c r="T363" s="127"/>
      <c r="U363" s="127"/>
      <c r="V363" s="127"/>
      <c r="W363" s="127"/>
      <c r="X363" s="127"/>
      <c r="Y363" s="127"/>
      <c r="Z363" s="127"/>
      <c r="AA363" s="127"/>
      <c r="AB363" s="127"/>
      <c r="AC363" s="127"/>
      <c r="AD363" s="127"/>
      <c r="AE363" s="127"/>
      <c r="AF363" s="127"/>
      <c r="AG363" s="127"/>
      <c r="AH363" s="127"/>
      <c r="AI363" s="127"/>
    </row>
    <row r="364" spans="2:35">
      <c r="B364" s="127"/>
      <c r="C364" s="127"/>
      <c r="D364" s="127"/>
      <c r="E364" s="127"/>
      <c r="F364" s="127"/>
      <c r="G364" s="127"/>
      <c r="H364" s="127"/>
      <c r="I364" s="127"/>
      <c r="J364" s="127"/>
      <c r="K364" s="127"/>
      <c r="L364" s="127"/>
      <c r="M364" s="127"/>
      <c r="N364" s="127"/>
      <c r="O364" s="127"/>
      <c r="P364" s="127"/>
      <c r="Q364" s="127"/>
      <c r="R364" s="127"/>
      <c r="S364" s="127"/>
      <c r="T364" s="127"/>
      <c r="U364" s="127"/>
      <c r="V364" s="127"/>
      <c r="W364" s="127"/>
      <c r="X364" s="127"/>
      <c r="Y364" s="127"/>
      <c r="Z364" s="127"/>
      <c r="AA364" s="127"/>
      <c r="AB364" s="127"/>
      <c r="AC364" s="127"/>
      <c r="AD364" s="127"/>
      <c r="AE364" s="127"/>
      <c r="AF364" s="127"/>
      <c r="AG364" s="127"/>
      <c r="AH364" s="127"/>
      <c r="AI364" s="127"/>
    </row>
    <row r="365" spans="2:35">
      <c r="B365" s="127"/>
      <c r="C365" s="127"/>
      <c r="D365" s="127"/>
      <c r="E365" s="127"/>
      <c r="F365" s="127"/>
      <c r="G365" s="127"/>
      <c r="H365" s="127"/>
      <c r="I365" s="127"/>
      <c r="J365" s="127"/>
      <c r="K365" s="127"/>
      <c r="L365" s="127"/>
      <c r="M365" s="127"/>
      <c r="N365" s="127"/>
      <c r="O365" s="127"/>
      <c r="P365" s="127"/>
      <c r="Q365" s="127"/>
      <c r="R365" s="127"/>
      <c r="S365" s="127"/>
      <c r="T365" s="127"/>
      <c r="U365" s="127"/>
      <c r="V365" s="127"/>
      <c r="W365" s="127"/>
      <c r="X365" s="127"/>
      <c r="Y365" s="127"/>
      <c r="Z365" s="127"/>
      <c r="AA365" s="127"/>
      <c r="AB365" s="127"/>
      <c r="AC365" s="127"/>
      <c r="AD365" s="127"/>
      <c r="AE365" s="127"/>
      <c r="AF365" s="127"/>
      <c r="AG365" s="127"/>
      <c r="AH365" s="127"/>
      <c r="AI365" s="127"/>
    </row>
    <row r="366" spans="2:35">
      <c r="B366" s="127"/>
      <c r="C366" s="127"/>
      <c r="D366" s="127"/>
      <c r="E366" s="127"/>
      <c r="F366" s="127"/>
      <c r="G366" s="127"/>
      <c r="H366" s="127"/>
      <c r="I366" s="127"/>
      <c r="J366" s="127"/>
      <c r="K366" s="127"/>
      <c r="L366" s="127"/>
      <c r="M366" s="127"/>
      <c r="N366" s="127"/>
      <c r="O366" s="127"/>
      <c r="P366" s="127"/>
      <c r="Q366" s="127"/>
      <c r="R366" s="127"/>
      <c r="S366" s="127"/>
      <c r="T366" s="127"/>
      <c r="U366" s="127"/>
      <c r="V366" s="127"/>
      <c r="W366" s="127"/>
      <c r="X366" s="127"/>
      <c r="Y366" s="127"/>
      <c r="Z366" s="127"/>
      <c r="AA366" s="127"/>
      <c r="AB366" s="127"/>
      <c r="AC366" s="127"/>
      <c r="AD366" s="127"/>
      <c r="AE366" s="127"/>
      <c r="AF366" s="127"/>
      <c r="AG366" s="127"/>
      <c r="AH366" s="127"/>
      <c r="AI366" s="127"/>
    </row>
    <row r="367" spans="2:35">
      <c r="B367" s="127"/>
      <c r="C367" s="127"/>
      <c r="D367" s="127"/>
      <c r="E367" s="127"/>
      <c r="F367" s="127"/>
      <c r="G367" s="127"/>
      <c r="H367" s="127"/>
      <c r="I367" s="127"/>
      <c r="J367" s="127"/>
      <c r="K367" s="127"/>
      <c r="L367" s="127"/>
      <c r="M367" s="127"/>
      <c r="N367" s="127"/>
      <c r="O367" s="127"/>
      <c r="P367" s="127"/>
      <c r="Q367" s="127"/>
      <c r="R367" s="127"/>
      <c r="S367" s="127"/>
      <c r="T367" s="127"/>
      <c r="U367" s="127"/>
      <c r="V367" s="127"/>
      <c r="W367" s="127"/>
      <c r="X367" s="127"/>
      <c r="Y367" s="127"/>
      <c r="Z367" s="127"/>
      <c r="AA367" s="127"/>
      <c r="AB367" s="127"/>
      <c r="AC367" s="127"/>
      <c r="AD367" s="127"/>
      <c r="AE367" s="127"/>
      <c r="AF367" s="127"/>
      <c r="AG367" s="127"/>
      <c r="AH367" s="127"/>
      <c r="AI367" s="127"/>
    </row>
    <row r="368" spans="2:35">
      <c r="B368" s="127"/>
      <c r="C368" s="127"/>
      <c r="D368" s="127"/>
      <c r="E368" s="127"/>
      <c r="F368" s="127"/>
      <c r="G368" s="127"/>
      <c r="H368" s="127"/>
      <c r="I368" s="127"/>
      <c r="J368" s="127"/>
      <c r="K368" s="127"/>
      <c r="L368" s="127"/>
      <c r="M368" s="127"/>
      <c r="N368" s="127"/>
      <c r="O368" s="127"/>
      <c r="P368" s="127"/>
      <c r="Q368" s="127"/>
      <c r="R368" s="127"/>
      <c r="S368" s="127"/>
      <c r="T368" s="127"/>
      <c r="U368" s="127"/>
      <c r="V368" s="127"/>
      <c r="W368" s="127"/>
      <c r="X368" s="127"/>
      <c r="Y368" s="127"/>
      <c r="Z368" s="127"/>
      <c r="AA368" s="127"/>
      <c r="AB368" s="127"/>
      <c r="AC368" s="127"/>
      <c r="AD368" s="127"/>
      <c r="AE368" s="127"/>
      <c r="AF368" s="127"/>
      <c r="AG368" s="127"/>
      <c r="AH368" s="127"/>
      <c r="AI368" s="127"/>
    </row>
    <row r="369" spans="2:35">
      <c r="B369" s="127"/>
      <c r="C369" s="127"/>
      <c r="D369" s="127"/>
      <c r="E369" s="127"/>
      <c r="F369" s="127"/>
      <c r="G369" s="127"/>
      <c r="H369" s="127"/>
      <c r="I369" s="127"/>
      <c r="J369" s="127"/>
      <c r="K369" s="127"/>
      <c r="L369" s="127"/>
      <c r="M369" s="127"/>
      <c r="N369" s="127"/>
      <c r="O369" s="127"/>
      <c r="P369" s="127"/>
      <c r="Q369" s="127"/>
      <c r="R369" s="127"/>
      <c r="S369" s="127"/>
      <c r="T369" s="127"/>
      <c r="U369" s="127"/>
      <c r="V369" s="127"/>
      <c r="W369" s="127"/>
      <c r="X369" s="127"/>
      <c r="Y369" s="127"/>
      <c r="Z369" s="127"/>
      <c r="AA369" s="127"/>
      <c r="AB369" s="127"/>
      <c r="AC369" s="127"/>
      <c r="AD369" s="127"/>
      <c r="AE369" s="127"/>
      <c r="AF369" s="127"/>
      <c r="AG369" s="127"/>
      <c r="AH369" s="127"/>
      <c r="AI369" s="127"/>
    </row>
    <row r="370" spans="2:35">
      <c r="B370" s="127"/>
      <c r="C370" s="127"/>
      <c r="D370" s="127"/>
      <c r="E370" s="127"/>
      <c r="F370" s="127"/>
      <c r="G370" s="127"/>
      <c r="H370" s="127"/>
      <c r="I370" s="127"/>
      <c r="J370" s="127"/>
      <c r="K370" s="127"/>
      <c r="L370" s="127"/>
      <c r="M370" s="127"/>
      <c r="N370" s="127"/>
      <c r="O370" s="127"/>
      <c r="P370" s="127"/>
      <c r="Q370" s="127"/>
      <c r="R370" s="127"/>
      <c r="S370" s="127"/>
      <c r="T370" s="127"/>
      <c r="U370" s="127"/>
      <c r="V370" s="127"/>
      <c r="W370" s="127"/>
      <c r="X370" s="127"/>
      <c r="Y370" s="127"/>
      <c r="Z370" s="127"/>
      <c r="AA370" s="127"/>
      <c r="AB370" s="127"/>
      <c r="AC370" s="127"/>
      <c r="AD370" s="127"/>
      <c r="AE370" s="127"/>
      <c r="AF370" s="127"/>
      <c r="AG370" s="127"/>
      <c r="AH370" s="127"/>
      <c r="AI370" s="127"/>
    </row>
    <row r="371" spans="2:35">
      <c r="B371" s="127"/>
      <c r="C371" s="127"/>
      <c r="D371" s="127"/>
      <c r="E371" s="127"/>
      <c r="F371" s="127"/>
      <c r="G371" s="127"/>
      <c r="H371" s="127"/>
      <c r="I371" s="127"/>
      <c r="J371" s="127"/>
      <c r="K371" s="127"/>
      <c r="L371" s="127"/>
      <c r="M371" s="127"/>
      <c r="N371" s="127"/>
      <c r="O371" s="127"/>
      <c r="P371" s="127"/>
      <c r="Q371" s="127"/>
      <c r="R371" s="127"/>
      <c r="S371" s="127"/>
      <c r="T371" s="127"/>
      <c r="U371" s="127"/>
      <c r="V371" s="127"/>
      <c r="W371" s="127"/>
      <c r="X371" s="127"/>
      <c r="Y371" s="127"/>
      <c r="Z371" s="127"/>
      <c r="AA371" s="127"/>
      <c r="AB371" s="127"/>
      <c r="AC371" s="127"/>
      <c r="AD371" s="127"/>
      <c r="AE371" s="127"/>
      <c r="AF371" s="127"/>
      <c r="AG371" s="127"/>
      <c r="AH371" s="127"/>
      <c r="AI371" s="127"/>
    </row>
    <row r="372" spans="2:35">
      <c r="B372" s="127"/>
      <c r="C372" s="127"/>
      <c r="D372" s="127"/>
      <c r="E372" s="127"/>
      <c r="F372" s="127"/>
      <c r="G372" s="127"/>
      <c r="H372" s="127"/>
      <c r="I372" s="127"/>
      <c r="J372" s="127"/>
      <c r="K372" s="127"/>
      <c r="L372" s="127"/>
      <c r="M372" s="127"/>
      <c r="N372" s="127"/>
      <c r="O372" s="127"/>
      <c r="P372" s="127"/>
      <c r="Q372" s="127"/>
      <c r="R372" s="127"/>
      <c r="S372" s="127"/>
      <c r="T372" s="127"/>
      <c r="U372" s="127"/>
      <c r="V372" s="127"/>
      <c r="W372" s="127"/>
      <c r="X372" s="127"/>
      <c r="Y372" s="127"/>
      <c r="Z372" s="127"/>
      <c r="AA372" s="127"/>
      <c r="AB372" s="127"/>
      <c r="AC372" s="127"/>
      <c r="AD372" s="127"/>
      <c r="AE372" s="127"/>
      <c r="AF372" s="127"/>
      <c r="AG372" s="127"/>
      <c r="AH372" s="127"/>
      <c r="AI372" s="127"/>
    </row>
    <row r="373" spans="2:35">
      <c r="B373" s="127"/>
      <c r="C373" s="127"/>
      <c r="D373" s="127"/>
      <c r="E373" s="127"/>
      <c r="F373" s="127"/>
      <c r="G373" s="127"/>
      <c r="H373" s="127"/>
      <c r="I373" s="127"/>
      <c r="J373" s="127"/>
      <c r="K373" s="127"/>
      <c r="L373" s="127"/>
      <c r="M373" s="127"/>
      <c r="N373" s="127"/>
      <c r="O373" s="127"/>
      <c r="P373" s="127"/>
      <c r="Q373" s="127"/>
      <c r="R373" s="127"/>
      <c r="S373" s="127"/>
      <c r="T373" s="127"/>
      <c r="U373" s="127"/>
      <c r="V373" s="127"/>
      <c r="W373" s="127"/>
      <c r="X373" s="127"/>
      <c r="Y373" s="127"/>
      <c r="Z373" s="127"/>
      <c r="AA373" s="127"/>
      <c r="AB373" s="127"/>
      <c r="AC373" s="127"/>
      <c r="AD373" s="127"/>
      <c r="AE373" s="127"/>
      <c r="AF373" s="127"/>
      <c r="AG373" s="127"/>
      <c r="AH373" s="127"/>
      <c r="AI373" s="127"/>
    </row>
    <row r="374" spans="2:35">
      <c r="B374" s="127"/>
      <c r="C374" s="127"/>
      <c r="D374" s="127"/>
      <c r="E374" s="127"/>
      <c r="F374" s="127"/>
      <c r="G374" s="127"/>
      <c r="H374" s="127"/>
      <c r="I374" s="127"/>
      <c r="J374" s="127"/>
      <c r="K374" s="127"/>
      <c r="L374" s="127"/>
      <c r="M374" s="127"/>
      <c r="N374" s="127"/>
      <c r="O374" s="127"/>
      <c r="P374" s="127"/>
      <c r="Q374" s="127"/>
      <c r="R374" s="127"/>
      <c r="S374" s="127"/>
      <c r="T374" s="127"/>
      <c r="U374" s="127"/>
      <c r="V374" s="127"/>
      <c r="W374" s="127"/>
      <c r="X374" s="127"/>
      <c r="Y374" s="127"/>
      <c r="Z374" s="127"/>
      <c r="AA374" s="127"/>
      <c r="AB374" s="127"/>
      <c r="AC374" s="127"/>
      <c r="AD374" s="127"/>
      <c r="AE374" s="127"/>
      <c r="AF374" s="127"/>
      <c r="AG374" s="127"/>
      <c r="AH374" s="127"/>
      <c r="AI374" s="127"/>
    </row>
    <row r="375" spans="2:35">
      <c r="B375" s="127"/>
      <c r="C375" s="127"/>
      <c r="D375" s="127"/>
      <c r="E375" s="127"/>
      <c r="F375" s="127"/>
      <c r="G375" s="127"/>
      <c r="H375" s="127"/>
      <c r="I375" s="127"/>
      <c r="J375" s="127"/>
      <c r="K375" s="127"/>
      <c r="L375" s="127"/>
      <c r="M375" s="127"/>
      <c r="N375" s="127"/>
      <c r="O375" s="127"/>
      <c r="P375" s="127"/>
      <c r="Q375" s="127"/>
      <c r="R375" s="127"/>
      <c r="S375" s="127"/>
      <c r="T375" s="127"/>
      <c r="U375" s="127"/>
      <c r="V375" s="127"/>
      <c r="W375" s="127"/>
      <c r="X375" s="127"/>
      <c r="Y375" s="127"/>
      <c r="Z375" s="127"/>
      <c r="AA375" s="127"/>
      <c r="AB375" s="127"/>
      <c r="AC375" s="127"/>
      <c r="AD375" s="127"/>
      <c r="AE375" s="127"/>
      <c r="AF375" s="127"/>
      <c r="AG375" s="127"/>
      <c r="AH375" s="127"/>
      <c r="AI375" s="127"/>
    </row>
    <row r="376" spans="2:35">
      <c r="B376" s="127"/>
      <c r="C376" s="127"/>
      <c r="D376" s="127"/>
      <c r="E376" s="127"/>
      <c r="F376" s="127"/>
      <c r="G376" s="127"/>
      <c r="H376" s="127"/>
      <c r="I376" s="127"/>
      <c r="J376" s="127"/>
      <c r="K376" s="127"/>
      <c r="L376" s="127"/>
      <c r="M376" s="127"/>
      <c r="N376" s="127"/>
      <c r="O376" s="127"/>
      <c r="P376" s="127"/>
      <c r="Q376" s="127"/>
      <c r="R376" s="127"/>
      <c r="S376" s="127"/>
      <c r="T376" s="127"/>
      <c r="U376" s="127"/>
      <c r="V376" s="127"/>
      <c r="W376" s="127"/>
      <c r="X376" s="127"/>
      <c r="Y376" s="127"/>
      <c r="Z376" s="127"/>
      <c r="AA376" s="127"/>
      <c r="AB376" s="127"/>
      <c r="AC376" s="127"/>
      <c r="AD376" s="127"/>
      <c r="AE376" s="127"/>
      <c r="AF376" s="127"/>
      <c r="AG376" s="127"/>
      <c r="AH376" s="127"/>
      <c r="AI376" s="127"/>
    </row>
    <row r="377" spans="2:35">
      <c r="B377" s="127"/>
      <c r="C377" s="127"/>
      <c r="D377" s="127"/>
      <c r="E377" s="127"/>
      <c r="F377" s="127"/>
      <c r="G377" s="127"/>
      <c r="H377" s="127"/>
      <c r="I377" s="127"/>
      <c r="J377" s="127"/>
      <c r="K377" s="127"/>
      <c r="L377" s="127"/>
      <c r="M377" s="127"/>
      <c r="N377" s="127"/>
      <c r="O377" s="127"/>
      <c r="P377" s="127"/>
      <c r="Q377" s="127"/>
      <c r="R377" s="127"/>
      <c r="S377" s="127"/>
      <c r="T377" s="127"/>
      <c r="U377" s="127"/>
      <c r="V377" s="127"/>
      <c r="W377" s="127"/>
      <c r="X377" s="127"/>
      <c r="Y377" s="127"/>
      <c r="Z377" s="127"/>
      <c r="AA377" s="127"/>
      <c r="AB377" s="127"/>
      <c r="AC377" s="127"/>
      <c r="AD377" s="127"/>
      <c r="AE377" s="127"/>
      <c r="AF377" s="127"/>
      <c r="AG377" s="127"/>
      <c r="AH377" s="127"/>
      <c r="AI377" s="127"/>
    </row>
    <row r="378" spans="2:35">
      <c r="B378" s="127"/>
      <c r="C378" s="127"/>
      <c r="D378" s="127"/>
      <c r="E378" s="127"/>
      <c r="F378" s="127"/>
      <c r="G378" s="127"/>
      <c r="H378" s="127"/>
      <c r="I378" s="127"/>
      <c r="J378" s="127"/>
      <c r="K378" s="127"/>
      <c r="L378" s="127"/>
      <c r="M378" s="127"/>
      <c r="N378" s="127"/>
      <c r="O378" s="127"/>
      <c r="P378" s="127"/>
      <c r="Q378" s="127"/>
      <c r="R378" s="127"/>
      <c r="S378" s="127"/>
      <c r="T378" s="127"/>
      <c r="U378" s="127"/>
      <c r="V378" s="127"/>
      <c r="W378" s="127"/>
      <c r="X378" s="127"/>
      <c r="Y378" s="127"/>
      <c r="Z378" s="127"/>
      <c r="AA378" s="127"/>
      <c r="AB378" s="127"/>
      <c r="AC378" s="127"/>
      <c r="AD378" s="127"/>
      <c r="AE378" s="127"/>
      <c r="AF378" s="127"/>
      <c r="AG378" s="127"/>
      <c r="AH378" s="127"/>
      <c r="AI378" s="127"/>
    </row>
    <row r="379" spans="2:35">
      <c r="B379" s="127"/>
      <c r="C379" s="127"/>
      <c r="D379" s="127"/>
      <c r="E379" s="127"/>
      <c r="F379" s="127"/>
      <c r="G379" s="127"/>
      <c r="H379" s="127"/>
      <c r="I379" s="127"/>
      <c r="J379" s="127"/>
      <c r="K379" s="127"/>
      <c r="L379" s="127"/>
      <c r="M379" s="127"/>
      <c r="N379" s="127"/>
      <c r="O379" s="127"/>
      <c r="P379" s="127"/>
      <c r="Q379" s="127"/>
      <c r="R379" s="127"/>
      <c r="S379" s="127"/>
      <c r="T379" s="127"/>
      <c r="U379" s="127"/>
      <c r="V379" s="127"/>
      <c r="W379" s="127"/>
      <c r="X379" s="127"/>
      <c r="Y379" s="127"/>
      <c r="Z379" s="127"/>
      <c r="AA379" s="127"/>
      <c r="AB379" s="127"/>
      <c r="AC379" s="127"/>
      <c r="AD379" s="127"/>
      <c r="AE379" s="127"/>
      <c r="AF379" s="127"/>
      <c r="AG379" s="127"/>
      <c r="AH379" s="127"/>
      <c r="AI379" s="127"/>
    </row>
    <row r="380" spans="2:35">
      <c r="B380" s="127"/>
      <c r="C380" s="127"/>
      <c r="D380" s="127"/>
      <c r="E380" s="127"/>
      <c r="F380" s="127"/>
      <c r="G380" s="127"/>
      <c r="H380" s="127"/>
      <c r="I380" s="127"/>
      <c r="J380" s="127"/>
      <c r="K380" s="127"/>
      <c r="L380" s="127"/>
      <c r="M380" s="127"/>
      <c r="N380" s="127"/>
      <c r="O380" s="127"/>
      <c r="P380" s="127"/>
      <c r="Q380" s="127"/>
      <c r="R380" s="127"/>
      <c r="S380" s="127"/>
      <c r="T380" s="127"/>
      <c r="U380" s="127"/>
      <c r="V380" s="127"/>
      <c r="W380" s="127"/>
      <c r="X380" s="127"/>
      <c r="Y380" s="127"/>
      <c r="Z380" s="127"/>
      <c r="AA380" s="127"/>
      <c r="AB380" s="127"/>
      <c r="AC380" s="127"/>
      <c r="AD380" s="127"/>
      <c r="AE380" s="127"/>
      <c r="AF380" s="127"/>
      <c r="AG380" s="127"/>
      <c r="AH380" s="127"/>
      <c r="AI380" s="127"/>
    </row>
    <row r="381" spans="2:35">
      <c r="B381" s="127"/>
      <c r="C381" s="127"/>
      <c r="D381" s="127"/>
      <c r="E381" s="127"/>
      <c r="F381" s="127"/>
      <c r="G381" s="127"/>
      <c r="H381" s="127"/>
      <c r="I381" s="127"/>
      <c r="J381" s="127"/>
      <c r="K381" s="127"/>
      <c r="L381" s="127"/>
      <c r="M381" s="127"/>
      <c r="N381" s="127"/>
      <c r="O381" s="127"/>
      <c r="P381" s="127"/>
      <c r="Q381" s="127"/>
      <c r="R381" s="127"/>
      <c r="S381" s="127"/>
      <c r="T381" s="127"/>
      <c r="U381" s="127"/>
      <c r="V381" s="127"/>
      <c r="W381" s="127"/>
      <c r="X381" s="127"/>
      <c r="Y381" s="127"/>
      <c r="Z381" s="127"/>
      <c r="AA381" s="127"/>
      <c r="AB381" s="127"/>
      <c r="AC381" s="127"/>
      <c r="AD381" s="127"/>
      <c r="AE381" s="127"/>
      <c r="AF381" s="127"/>
      <c r="AG381" s="127"/>
      <c r="AH381" s="127"/>
      <c r="AI381" s="127"/>
    </row>
    <row r="382" spans="2:35">
      <c r="B382" s="127"/>
      <c r="C382" s="127"/>
      <c r="D382" s="127"/>
      <c r="E382" s="127"/>
      <c r="F382" s="127"/>
      <c r="G382" s="127"/>
      <c r="H382" s="127"/>
      <c r="I382" s="127"/>
      <c r="J382" s="127"/>
      <c r="K382" s="127"/>
      <c r="L382" s="127"/>
      <c r="M382" s="127"/>
      <c r="N382" s="127"/>
      <c r="O382" s="127"/>
      <c r="P382" s="127"/>
      <c r="Q382" s="127"/>
      <c r="R382" s="127"/>
      <c r="S382" s="127"/>
      <c r="T382" s="127"/>
      <c r="U382" s="127"/>
      <c r="V382" s="127"/>
      <c r="W382" s="127"/>
      <c r="X382" s="127"/>
      <c r="Y382" s="127"/>
      <c r="Z382" s="127"/>
      <c r="AA382" s="127"/>
      <c r="AB382" s="127"/>
      <c r="AC382" s="127"/>
      <c r="AD382" s="127"/>
      <c r="AE382" s="127"/>
      <c r="AF382" s="127"/>
      <c r="AG382" s="127"/>
      <c r="AH382" s="127"/>
      <c r="AI382" s="127"/>
    </row>
    <row r="383" spans="2:35">
      <c r="B383" s="127"/>
      <c r="C383" s="127"/>
      <c r="D383" s="127"/>
      <c r="E383" s="127"/>
      <c r="F383" s="127"/>
      <c r="G383" s="127"/>
      <c r="H383" s="127"/>
      <c r="I383" s="127"/>
      <c r="J383" s="127"/>
      <c r="K383" s="127"/>
      <c r="L383" s="127"/>
      <c r="M383" s="127"/>
      <c r="N383" s="127"/>
      <c r="O383" s="127"/>
      <c r="P383" s="127"/>
      <c r="Q383" s="127"/>
      <c r="R383" s="127"/>
      <c r="S383" s="127"/>
      <c r="T383" s="127"/>
      <c r="U383" s="127"/>
      <c r="V383" s="127"/>
      <c r="W383" s="127"/>
      <c r="X383" s="127"/>
      <c r="Y383" s="127"/>
      <c r="Z383" s="127"/>
      <c r="AA383" s="127"/>
      <c r="AB383" s="127"/>
      <c r="AC383" s="127"/>
      <c r="AD383" s="127"/>
      <c r="AE383" s="127"/>
      <c r="AF383" s="127"/>
      <c r="AG383" s="127"/>
      <c r="AH383" s="127"/>
      <c r="AI383" s="127"/>
    </row>
    <row r="384" spans="2:35">
      <c r="B384" s="127"/>
      <c r="C384" s="127"/>
      <c r="D384" s="127"/>
      <c r="E384" s="127"/>
      <c r="F384" s="127"/>
      <c r="G384" s="127"/>
      <c r="H384" s="127"/>
      <c r="I384" s="127"/>
      <c r="J384" s="127"/>
      <c r="K384" s="127"/>
      <c r="L384" s="127"/>
      <c r="M384" s="127"/>
      <c r="N384" s="127"/>
      <c r="O384" s="127"/>
      <c r="P384" s="127"/>
      <c r="Q384" s="127"/>
      <c r="R384" s="127"/>
      <c r="S384" s="127"/>
      <c r="T384" s="127"/>
      <c r="U384" s="127"/>
      <c r="V384" s="127"/>
      <c r="W384" s="127"/>
      <c r="X384" s="127"/>
      <c r="Y384" s="127"/>
      <c r="Z384" s="127"/>
      <c r="AA384" s="127"/>
      <c r="AB384" s="127"/>
      <c r="AC384" s="127"/>
      <c r="AD384" s="127"/>
      <c r="AE384" s="127"/>
      <c r="AF384" s="127"/>
      <c r="AG384" s="127"/>
      <c r="AH384" s="127"/>
      <c r="AI384" s="127"/>
    </row>
    <row r="385" spans="2:35">
      <c r="B385" s="127"/>
      <c r="C385" s="127"/>
      <c r="D385" s="127"/>
      <c r="E385" s="127"/>
      <c r="F385" s="127"/>
      <c r="G385" s="127"/>
      <c r="H385" s="127"/>
      <c r="I385" s="127"/>
      <c r="J385" s="127"/>
      <c r="K385" s="127"/>
      <c r="L385" s="127"/>
      <c r="M385" s="127"/>
      <c r="N385" s="127"/>
      <c r="O385" s="127"/>
      <c r="P385" s="127"/>
      <c r="Q385" s="127"/>
      <c r="R385" s="127"/>
      <c r="S385" s="127"/>
      <c r="T385" s="127"/>
      <c r="U385" s="127"/>
      <c r="V385" s="127"/>
      <c r="W385" s="127"/>
      <c r="X385" s="127"/>
      <c r="Y385" s="127"/>
      <c r="Z385" s="127"/>
      <c r="AA385" s="127"/>
      <c r="AB385" s="127"/>
      <c r="AC385" s="127"/>
      <c r="AD385" s="127"/>
      <c r="AE385" s="127"/>
      <c r="AF385" s="127"/>
      <c r="AG385" s="127"/>
      <c r="AH385" s="127"/>
      <c r="AI385" s="127"/>
    </row>
    <row r="386" spans="2:35">
      <c r="B386" s="127"/>
      <c r="C386" s="127"/>
      <c r="D386" s="127"/>
      <c r="E386" s="127"/>
      <c r="F386" s="127"/>
      <c r="G386" s="127"/>
      <c r="H386" s="127"/>
      <c r="I386" s="127"/>
      <c r="J386" s="127"/>
      <c r="K386" s="127"/>
      <c r="L386" s="127"/>
      <c r="M386" s="127"/>
      <c r="N386" s="127"/>
      <c r="O386" s="127"/>
      <c r="P386" s="127"/>
      <c r="Q386" s="127"/>
      <c r="R386" s="127"/>
      <c r="S386" s="127"/>
      <c r="T386" s="127"/>
      <c r="U386" s="127"/>
      <c r="V386" s="127"/>
      <c r="W386" s="127"/>
      <c r="X386" s="127"/>
      <c r="Y386" s="127"/>
      <c r="Z386" s="127"/>
      <c r="AA386" s="127"/>
      <c r="AB386" s="127"/>
      <c r="AC386" s="127"/>
      <c r="AD386" s="127"/>
      <c r="AE386" s="127"/>
      <c r="AF386" s="127"/>
      <c r="AG386" s="127"/>
      <c r="AH386" s="127"/>
      <c r="AI386" s="127"/>
    </row>
    <row r="387" spans="2:35">
      <c r="B387" s="127"/>
      <c r="C387" s="127"/>
      <c r="D387" s="127"/>
      <c r="E387" s="127"/>
      <c r="F387" s="127"/>
      <c r="G387" s="127"/>
      <c r="H387" s="127"/>
      <c r="I387" s="127"/>
      <c r="J387" s="127"/>
      <c r="K387" s="127"/>
      <c r="L387" s="127"/>
      <c r="M387" s="127"/>
      <c r="N387" s="127"/>
      <c r="O387" s="127"/>
      <c r="P387" s="127"/>
      <c r="Q387" s="127"/>
      <c r="R387" s="127"/>
      <c r="S387" s="127"/>
      <c r="T387" s="127"/>
      <c r="U387" s="127"/>
      <c r="V387" s="127"/>
      <c r="W387" s="127"/>
      <c r="X387" s="127"/>
      <c r="Y387" s="127"/>
      <c r="Z387" s="127"/>
      <c r="AA387" s="127"/>
      <c r="AB387" s="127"/>
      <c r="AC387" s="127"/>
      <c r="AD387" s="127"/>
      <c r="AE387" s="127"/>
      <c r="AF387" s="127"/>
      <c r="AG387" s="127"/>
      <c r="AH387" s="127"/>
      <c r="AI387" s="127"/>
    </row>
    <row r="388" spans="2:35">
      <c r="B388" s="127"/>
      <c r="C388" s="127"/>
      <c r="D388" s="127"/>
      <c r="E388" s="127"/>
      <c r="F388" s="127"/>
      <c r="G388" s="127"/>
      <c r="H388" s="127"/>
      <c r="I388" s="127"/>
      <c r="J388" s="127"/>
      <c r="K388" s="127"/>
      <c r="L388" s="127"/>
      <c r="M388" s="127"/>
      <c r="N388" s="127"/>
      <c r="O388" s="127"/>
      <c r="P388" s="127"/>
      <c r="Q388" s="127"/>
      <c r="R388" s="127"/>
      <c r="S388" s="127"/>
      <c r="T388" s="127"/>
      <c r="U388" s="127"/>
      <c r="V388" s="127"/>
      <c r="W388" s="127"/>
      <c r="X388" s="127"/>
      <c r="Y388" s="127"/>
      <c r="Z388" s="127"/>
      <c r="AA388" s="127"/>
      <c r="AB388" s="127"/>
      <c r="AC388" s="127"/>
      <c r="AD388" s="127"/>
      <c r="AE388" s="127"/>
      <c r="AF388" s="127"/>
      <c r="AG388" s="127"/>
      <c r="AH388" s="127"/>
      <c r="AI388" s="127"/>
    </row>
    <row r="389" spans="2:35">
      <c r="B389" s="127"/>
      <c r="C389" s="127"/>
      <c r="D389" s="127"/>
      <c r="E389" s="127"/>
      <c r="F389" s="127"/>
      <c r="G389" s="127"/>
      <c r="H389" s="127"/>
      <c r="I389" s="127"/>
      <c r="J389" s="127"/>
      <c r="K389" s="127"/>
      <c r="L389" s="127"/>
      <c r="M389" s="127"/>
      <c r="N389" s="127"/>
      <c r="O389" s="127"/>
      <c r="P389" s="127"/>
      <c r="Q389" s="127"/>
      <c r="R389" s="127"/>
      <c r="S389" s="127"/>
      <c r="T389" s="127"/>
      <c r="U389" s="127"/>
      <c r="V389" s="127"/>
      <c r="W389" s="127"/>
      <c r="X389" s="127"/>
      <c r="Y389" s="127"/>
      <c r="Z389" s="127"/>
      <c r="AA389" s="127"/>
      <c r="AB389" s="127"/>
      <c r="AC389" s="127"/>
      <c r="AD389" s="127"/>
      <c r="AE389" s="127"/>
      <c r="AF389" s="127"/>
      <c r="AG389" s="127"/>
      <c r="AH389" s="127"/>
      <c r="AI389" s="127"/>
    </row>
    <row r="390" spans="2:35">
      <c r="B390" s="127"/>
      <c r="C390" s="127"/>
      <c r="D390" s="127"/>
      <c r="E390" s="127"/>
      <c r="F390" s="127"/>
      <c r="G390" s="127"/>
      <c r="H390" s="127"/>
      <c r="I390" s="127"/>
      <c r="J390" s="127"/>
      <c r="K390" s="127"/>
      <c r="L390" s="127"/>
      <c r="M390" s="127"/>
      <c r="N390" s="127"/>
      <c r="O390" s="127"/>
      <c r="P390" s="127"/>
      <c r="Q390" s="127"/>
      <c r="R390" s="127"/>
      <c r="S390" s="127"/>
      <c r="T390" s="127"/>
      <c r="U390" s="127"/>
      <c r="V390" s="127"/>
      <c r="W390" s="127"/>
      <c r="X390" s="127"/>
      <c r="Y390" s="127"/>
      <c r="Z390" s="127"/>
      <c r="AA390" s="127"/>
      <c r="AB390" s="127"/>
      <c r="AC390" s="127"/>
      <c r="AD390" s="127"/>
      <c r="AE390" s="127"/>
      <c r="AF390" s="127"/>
      <c r="AG390" s="127"/>
      <c r="AH390" s="127"/>
      <c r="AI390" s="127"/>
    </row>
    <row r="391" spans="2:35">
      <c r="B391" s="127"/>
      <c r="C391" s="127"/>
      <c r="D391" s="127"/>
      <c r="E391" s="127"/>
      <c r="F391" s="127"/>
      <c r="G391" s="127"/>
      <c r="H391" s="127"/>
      <c r="I391" s="127"/>
      <c r="J391" s="127"/>
      <c r="K391" s="127"/>
      <c r="L391" s="127"/>
      <c r="M391" s="127"/>
      <c r="N391" s="127"/>
      <c r="O391" s="127"/>
      <c r="P391" s="127"/>
      <c r="Q391" s="127"/>
      <c r="R391" s="127"/>
      <c r="S391" s="127"/>
      <c r="T391" s="127"/>
      <c r="U391" s="127"/>
      <c r="V391" s="127"/>
      <c r="W391" s="127"/>
      <c r="X391" s="127"/>
      <c r="Y391" s="127"/>
      <c r="Z391" s="127"/>
      <c r="AA391" s="127"/>
      <c r="AB391" s="127"/>
      <c r="AC391" s="127"/>
      <c r="AD391" s="127"/>
      <c r="AE391" s="127"/>
      <c r="AF391" s="127"/>
      <c r="AG391" s="127"/>
      <c r="AH391" s="127"/>
      <c r="AI391" s="127"/>
    </row>
    <row r="392" spans="2:35">
      <c r="B392" s="127"/>
      <c r="C392" s="127"/>
      <c r="D392" s="127"/>
      <c r="E392" s="127"/>
      <c r="F392" s="127"/>
      <c r="G392" s="127"/>
      <c r="H392" s="127"/>
      <c r="I392" s="127"/>
      <c r="J392" s="127"/>
      <c r="K392" s="127"/>
      <c r="L392" s="127"/>
      <c r="M392" s="127"/>
      <c r="N392" s="127"/>
      <c r="O392" s="127"/>
      <c r="P392" s="127"/>
      <c r="Q392" s="127"/>
      <c r="R392" s="127"/>
      <c r="S392" s="127"/>
      <c r="T392" s="127"/>
      <c r="U392" s="127"/>
      <c r="V392" s="127"/>
      <c r="W392" s="127"/>
      <c r="X392" s="127"/>
      <c r="Y392" s="127"/>
      <c r="Z392" s="127"/>
      <c r="AA392" s="127"/>
      <c r="AB392" s="127"/>
      <c r="AC392" s="127"/>
      <c r="AD392" s="127"/>
      <c r="AE392" s="127"/>
      <c r="AF392" s="127"/>
      <c r="AG392" s="127"/>
      <c r="AH392" s="127"/>
      <c r="AI392" s="127"/>
    </row>
    <row r="393" spans="2:35">
      <c r="B393" s="127"/>
      <c r="C393" s="127"/>
      <c r="D393" s="127"/>
      <c r="E393" s="127"/>
      <c r="F393" s="127"/>
      <c r="G393" s="127"/>
      <c r="H393" s="127"/>
      <c r="I393" s="127"/>
      <c r="J393" s="127"/>
      <c r="K393" s="127"/>
      <c r="L393" s="127"/>
      <c r="M393" s="127"/>
      <c r="N393" s="127"/>
      <c r="O393" s="127"/>
      <c r="P393" s="127"/>
      <c r="Q393" s="127"/>
      <c r="R393" s="127"/>
      <c r="S393" s="127"/>
      <c r="T393" s="127"/>
      <c r="U393" s="127"/>
      <c r="V393" s="127"/>
      <c r="W393" s="127"/>
      <c r="X393" s="127"/>
      <c r="Y393" s="127"/>
      <c r="Z393" s="127"/>
      <c r="AA393" s="127"/>
      <c r="AB393" s="127"/>
      <c r="AC393" s="127"/>
      <c r="AD393" s="127"/>
      <c r="AE393" s="127"/>
      <c r="AF393" s="127"/>
      <c r="AG393" s="127"/>
      <c r="AH393" s="127"/>
      <c r="AI393" s="127"/>
    </row>
  </sheetData>
  <hyperlinks>
    <hyperlink ref="A3" r:id="rId1"/>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805"/>
  <sheetViews>
    <sheetView workbookViewId="0">
      <selection activeCell="K16" sqref="K16"/>
    </sheetView>
  </sheetViews>
  <sheetFormatPr defaultRowHeight="15"/>
  <cols>
    <col min="1" max="1" width="9.5703125" bestFit="1" customWidth="1"/>
    <col min="2" max="2" width="12.28515625" bestFit="1" customWidth="1"/>
    <col min="3" max="3" width="19.5703125" bestFit="1" customWidth="1"/>
    <col min="4" max="4" width="21.85546875" bestFit="1" customWidth="1"/>
  </cols>
  <sheetData>
    <row r="1" spans="1:4" s="109" customFormat="1">
      <c r="A1" s="109" t="s">
        <v>534</v>
      </c>
    </row>
    <row r="2" spans="1:4" s="109" customFormat="1">
      <c r="A2" s="109" t="s">
        <v>263</v>
      </c>
      <c r="B2" s="109" t="s">
        <v>535</v>
      </c>
    </row>
    <row r="3" spans="1:4" s="109" customFormat="1">
      <c r="A3" s="21" t="s">
        <v>536</v>
      </c>
    </row>
    <row r="4" spans="1:4" s="109" customFormat="1">
      <c r="A4" s="21" t="s">
        <v>537</v>
      </c>
    </row>
    <row r="5" spans="1:4" s="109" customFormat="1">
      <c r="A5" s="21"/>
    </row>
    <row r="6" spans="1:4">
      <c r="A6" s="109"/>
      <c r="B6" s="109" t="s">
        <v>533</v>
      </c>
      <c r="C6" s="109" t="s">
        <v>538</v>
      </c>
      <c r="D6" s="109" t="s">
        <v>539</v>
      </c>
    </row>
    <row r="7" spans="1:4">
      <c r="A7" s="135">
        <v>40983</v>
      </c>
      <c r="B7" s="136">
        <v>226.76900000000001</v>
      </c>
      <c r="C7" s="136">
        <v>241.03100000000001</v>
      </c>
      <c r="D7" s="136">
        <v>184.501</v>
      </c>
    </row>
    <row r="8" spans="1:4">
      <c r="A8" s="135">
        <v>40982</v>
      </c>
      <c r="B8" s="136">
        <v>225.64500000000001</v>
      </c>
      <c r="C8" s="136">
        <v>239.61099999999996</v>
      </c>
      <c r="D8" s="136">
        <v>184.07300000000001</v>
      </c>
    </row>
    <row r="9" spans="1:4">
      <c r="A9" s="135">
        <v>40981</v>
      </c>
      <c r="B9" s="136">
        <v>228.82400000000001</v>
      </c>
      <c r="C9" s="136">
        <v>243.70500000000001</v>
      </c>
      <c r="D9" s="136">
        <v>185.13800000000001</v>
      </c>
    </row>
    <row r="10" spans="1:4">
      <c r="A10" s="135">
        <v>40980</v>
      </c>
      <c r="B10" s="136">
        <v>229.47700000000003</v>
      </c>
      <c r="C10" s="136">
        <v>245.02199999999999</v>
      </c>
      <c r="D10" s="136">
        <v>184.35499999999999</v>
      </c>
    </row>
    <row r="11" spans="1:4">
      <c r="A11" s="135">
        <v>40977</v>
      </c>
      <c r="B11" s="136">
        <v>227.553</v>
      </c>
      <c r="C11" s="136">
        <v>242.46500000000003</v>
      </c>
      <c r="D11" s="136">
        <v>183.87700000000001</v>
      </c>
    </row>
    <row r="12" spans="1:4">
      <c r="A12" s="135">
        <v>40976</v>
      </c>
      <c r="B12" s="136">
        <v>227.39699999999999</v>
      </c>
      <c r="C12" s="136">
        <v>242.423</v>
      </c>
      <c r="D12" s="136">
        <v>183.48699999999999</v>
      </c>
    </row>
    <row r="13" spans="1:4">
      <c r="A13" s="135">
        <v>40975</v>
      </c>
      <c r="B13" s="136">
        <v>227.55199999999996</v>
      </c>
      <c r="C13" s="136">
        <v>242.60099999999997</v>
      </c>
      <c r="D13" s="136">
        <v>183.58500000000001</v>
      </c>
    </row>
    <row r="14" spans="1:4">
      <c r="A14" s="135">
        <v>40974</v>
      </c>
      <c r="B14" s="136">
        <v>228.83</v>
      </c>
      <c r="C14" s="136">
        <v>244.18899999999999</v>
      </c>
      <c r="D14" s="136">
        <v>184.13800000000001</v>
      </c>
    </row>
    <row r="15" spans="1:4">
      <c r="A15" s="135">
        <v>40973</v>
      </c>
      <c r="B15" s="136">
        <v>231.042</v>
      </c>
      <c r="C15" s="136">
        <v>247.43100000000001</v>
      </c>
      <c r="D15" s="136">
        <v>184.08</v>
      </c>
    </row>
    <row r="16" spans="1:4">
      <c r="A16" s="135">
        <v>40970</v>
      </c>
      <c r="B16" s="136">
        <v>231.03399999999999</v>
      </c>
      <c r="C16" s="136">
        <v>247.62800000000001</v>
      </c>
      <c r="D16" s="136">
        <v>183.648</v>
      </c>
    </row>
    <row r="17" spans="1:4">
      <c r="A17" s="135">
        <v>40969</v>
      </c>
      <c r="B17" s="136">
        <v>231.52199999999999</v>
      </c>
      <c r="C17" s="136">
        <v>248.239</v>
      </c>
      <c r="D17" s="136">
        <v>183.852</v>
      </c>
    </row>
    <row r="18" spans="1:4">
      <c r="A18" s="135">
        <v>40968</v>
      </c>
      <c r="B18" s="136">
        <v>232.34699999999998</v>
      </c>
      <c r="C18" s="136">
        <v>248.94900000000001</v>
      </c>
      <c r="D18" s="136">
        <v>184.869</v>
      </c>
    </row>
    <row r="19" spans="1:4">
      <c r="A19" s="135">
        <v>40967</v>
      </c>
      <c r="B19" s="136">
        <v>231.27599999999998</v>
      </c>
      <c r="C19" s="136">
        <v>247.17699999999999</v>
      </c>
      <c r="D19" s="136">
        <v>185.15</v>
      </c>
    </row>
    <row r="20" spans="1:4">
      <c r="A20" s="135">
        <v>40966</v>
      </c>
      <c r="B20" s="136">
        <v>230.71700000000001</v>
      </c>
      <c r="C20" s="136">
        <v>246.47</v>
      </c>
      <c r="D20" s="136">
        <v>184.9</v>
      </c>
    </row>
    <row r="21" spans="1:4">
      <c r="A21" s="135">
        <v>40963</v>
      </c>
      <c r="B21" s="136">
        <v>231.26400000000001</v>
      </c>
      <c r="C21" s="136">
        <v>246.99200000000002</v>
      </c>
      <c r="D21" s="136">
        <v>185.452</v>
      </c>
    </row>
    <row r="22" spans="1:4">
      <c r="A22" s="135">
        <v>40962</v>
      </c>
      <c r="B22" s="136">
        <v>230.92899999999997</v>
      </c>
      <c r="C22" s="136">
        <v>246.26299999999998</v>
      </c>
      <c r="D22" s="136">
        <v>185.86099999999999</v>
      </c>
    </row>
    <row r="23" spans="1:4">
      <c r="A23" s="135">
        <v>40961</v>
      </c>
      <c r="B23" s="136">
        <v>231.46100000000001</v>
      </c>
      <c r="C23" s="136">
        <v>246.90400000000002</v>
      </c>
      <c r="D23" s="136">
        <v>186.15600000000001</v>
      </c>
    </row>
    <row r="24" spans="1:4">
      <c r="A24" s="135">
        <v>40960</v>
      </c>
      <c r="B24" s="136">
        <v>231.72200000000004</v>
      </c>
      <c r="C24" s="136">
        <v>247.249</v>
      </c>
      <c r="D24" s="136">
        <v>186.245</v>
      </c>
    </row>
    <row r="25" spans="1:4">
      <c r="A25" s="135">
        <v>40959</v>
      </c>
      <c r="B25" s="136">
        <v>232.56200000000001</v>
      </c>
      <c r="C25" s="136">
        <v>248.42699999999999</v>
      </c>
      <c r="D25" s="136">
        <v>186.40899999999999</v>
      </c>
    </row>
    <row r="26" spans="1:4">
      <c r="A26" s="135">
        <v>40956</v>
      </c>
      <c r="B26" s="136">
        <v>235.15600000000001</v>
      </c>
      <c r="C26" s="136">
        <v>251.655</v>
      </c>
      <c r="D26" s="136">
        <v>187.66300000000001</v>
      </c>
    </row>
    <row r="27" spans="1:4">
      <c r="A27" s="135">
        <v>40955</v>
      </c>
      <c r="B27" s="136">
        <v>235.62500000000003</v>
      </c>
      <c r="C27" s="136">
        <v>251.88600000000002</v>
      </c>
      <c r="D27" s="136">
        <v>188.53</v>
      </c>
    </row>
    <row r="28" spans="1:4">
      <c r="A28" s="135">
        <v>40954</v>
      </c>
      <c r="B28" s="136">
        <v>235.952</v>
      </c>
      <c r="C28" s="136">
        <v>251.77600000000001</v>
      </c>
      <c r="D28" s="136">
        <v>189.63</v>
      </c>
    </row>
    <row r="29" spans="1:4">
      <c r="A29" s="135">
        <v>40953</v>
      </c>
      <c r="B29" s="136">
        <v>235.977</v>
      </c>
      <c r="C29" s="136">
        <v>251.95400000000001</v>
      </c>
      <c r="D29" s="136">
        <v>189.375</v>
      </c>
    </row>
    <row r="30" spans="1:4">
      <c r="A30" s="135">
        <v>40952</v>
      </c>
      <c r="B30" s="136">
        <v>234.90600000000001</v>
      </c>
      <c r="C30" s="136">
        <v>250.73400000000001</v>
      </c>
      <c r="D30" s="136">
        <v>188.655</v>
      </c>
    </row>
    <row r="31" spans="1:4">
      <c r="A31" s="135">
        <v>40949</v>
      </c>
      <c r="B31" s="136">
        <v>234.524</v>
      </c>
      <c r="C31" s="136">
        <v>250.31599999999997</v>
      </c>
      <c r="D31" s="136">
        <v>188.36600000000001</v>
      </c>
    </row>
    <row r="32" spans="1:4">
      <c r="A32" s="135">
        <v>40948</v>
      </c>
      <c r="B32" s="136">
        <v>232.64300000000003</v>
      </c>
      <c r="C32" s="136">
        <v>247.798</v>
      </c>
      <c r="D32" s="136">
        <v>187.79400000000001</v>
      </c>
    </row>
    <row r="33" spans="1:4">
      <c r="A33" s="135">
        <v>40947</v>
      </c>
      <c r="B33" s="136">
        <v>233.54499999999999</v>
      </c>
      <c r="C33" s="136">
        <v>248.529</v>
      </c>
      <c r="D33" s="136">
        <v>188.946</v>
      </c>
    </row>
    <row r="34" spans="1:4">
      <c r="A34" s="135">
        <v>40946</v>
      </c>
      <c r="B34" s="136">
        <v>229.70799999999997</v>
      </c>
      <c r="C34" s="136">
        <v>244.34299999999999</v>
      </c>
      <c r="D34" s="136">
        <v>186.03299999999999</v>
      </c>
    </row>
    <row r="35" spans="1:4">
      <c r="A35" s="135">
        <v>40945</v>
      </c>
      <c r="B35" s="136">
        <v>229.60400000000001</v>
      </c>
      <c r="C35" s="136">
        <v>244.202</v>
      </c>
      <c r="D35" s="136">
        <v>186.006</v>
      </c>
    </row>
    <row r="36" spans="1:4">
      <c r="A36" s="135">
        <v>40942</v>
      </c>
      <c r="B36" s="136">
        <v>231.16200000000001</v>
      </c>
      <c r="C36" s="136">
        <v>246.04499999999999</v>
      </c>
      <c r="D36" s="136">
        <v>186.92699999999999</v>
      </c>
    </row>
    <row r="37" spans="1:4">
      <c r="A37" s="135">
        <v>40941</v>
      </c>
      <c r="B37" s="136">
        <v>231.42499999999998</v>
      </c>
      <c r="C37" s="136">
        <v>246.15600000000001</v>
      </c>
      <c r="D37" s="136">
        <v>187.452</v>
      </c>
    </row>
    <row r="38" spans="1:4">
      <c r="A38" s="135">
        <v>40940</v>
      </c>
      <c r="B38" s="136">
        <v>230.21100000000004</v>
      </c>
      <c r="C38" s="136">
        <v>244.934</v>
      </c>
      <c r="D38" s="136">
        <v>186.34200000000001</v>
      </c>
    </row>
    <row r="39" spans="1:4">
      <c r="A39" s="135">
        <v>40939</v>
      </c>
      <c r="B39" s="136">
        <v>230.08699999999999</v>
      </c>
      <c r="C39" s="136">
        <v>245.24799999999999</v>
      </c>
      <c r="D39" s="136">
        <v>185.42500000000001</v>
      </c>
    </row>
    <row r="40" spans="1:4">
      <c r="A40" s="135">
        <v>40938</v>
      </c>
      <c r="B40" s="136">
        <v>231.12799999999999</v>
      </c>
      <c r="C40" s="136">
        <v>245.97399999999999</v>
      </c>
      <c r="D40" s="136">
        <v>186.94900000000001</v>
      </c>
    </row>
    <row r="41" spans="1:4">
      <c r="A41" s="135">
        <v>40935</v>
      </c>
      <c r="B41" s="136">
        <v>232.35000000000002</v>
      </c>
      <c r="C41" s="136">
        <v>247.364</v>
      </c>
      <c r="D41" s="136">
        <v>187.779</v>
      </c>
    </row>
    <row r="42" spans="1:4">
      <c r="A42" s="135">
        <v>40934</v>
      </c>
      <c r="B42" s="136">
        <v>231.86499999999998</v>
      </c>
      <c r="C42" s="136">
        <v>246.44399999999996</v>
      </c>
      <c r="D42" s="136">
        <v>188.11199999999999</v>
      </c>
    </row>
    <row r="43" spans="1:4">
      <c r="A43" s="135">
        <v>40933</v>
      </c>
      <c r="B43" s="136">
        <v>231.52799999999999</v>
      </c>
      <c r="C43" s="136">
        <v>245.959</v>
      </c>
      <c r="D43" s="136">
        <v>188.06800000000001</v>
      </c>
    </row>
    <row r="44" spans="1:4">
      <c r="A44" s="135">
        <v>40932</v>
      </c>
      <c r="B44" s="136">
        <v>232.59899999999999</v>
      </c>
      <c r="C44" s="136">
        <v>247.083</v>
      </c>
      <c r="D44" s="136">
        <v>188.96199999999999</v>
      </c>
    </row>
    <row r="45" spans="1:4">
      <c r="A45" s="135">
        <v>40931</v>
      </c>
      <c r="B45" s="136">
        <v>233.773</v>
      </c>
      <c r="C45" s="136">
        <v>248.24199999999999</v>
      </c>
      <c r="D45" s="136">
        <v>190.07400000000001</v>
      </c>
    </row>
    <row r="46" spans="1:4">
      <c r="A46" s="135">
        <v>40928</v>
      </c>
      <c r="B46" s="136">
        <v>233.49100000000001</v>
      </c>
      <c r="C46" s="136">
        <v>248.09100000000001</v>
      </c>
      <c r="D46" s="136">
        <v>189.57900000000001</v>
      </c>
    </row>
    <row r="47" spans="1:4">
      <c r="A47" s="135">
        <v>40927</v>
      </c>
      <c r="B47" s="136">
        <v>233.512</v>
      </c>
      <c r="C47" s="136">
        <v>247.67999999999998</v>
      </c>
      <c r="D47" s="136">
        <v>190.38</v>
      </c>
    </row>
    <row r="48" spans="1:4">
      <c r="A48" s="135">
        <v>40926</v>
      </c>
      <c r="B48" s="136">
        <v>232.51900000000001</v>
      </c>
      <c r="C48" s="136">
        <v>246.274</v>
      </c>
      <c r="D48" s="136">
        <v>190.21</v>
      </c>
    </row>
    <row r="49" spans="1:4">
      <c r="A49" s="135">
        <v>40925</v>
      </c>
      <c r="B49" s="136">
        <v>233.76000000000002</v>
      </c>
      <c r="C49" s="136">
        <v>247.53400000000002</v>
      </c>
      <c r="D49" s="136">
        <v>191.32400000000001</v>
      </c>
    </row>
    <row r="50" spans="1:4">
      <c r="A50" s="135">
        <v>40924</v>
      </c>
      <c r="B50" s="136">
        <v>232.28800000000001</v>
      </c>
      <c r="C50" s="136">
        <v>245.57999999999998</v>
      </c>
      <c r="D50" s="136">
        <v>190.84200000000001</v>
      </c>
    </row>
    <row r="51" spans="1:4">
      <c r="A51" s="135">
        <v>40921</v>
      </c>
      <c r="B51" s="136">
        <v>232.38399999999996</v>
      </c>
      <c r="C51" s="136">
        <v>245.49600000000004</v>
      </c>
      <c r="D51" s="136">
        <v>191.26</v>
      </c>
    </row>
    <row r="52" spans="1:4">
      <c r="A52" s="135">
        <v>40920</v>
      </c>
      <c r="B52" s="136">
        <v>231.76800000000003</v>
      </c>
      <c r="C52" s="136">
        <v>245.01</v>
      </c>
      <c r="D52" s="136">
        <v>190.452</v>
      </c>
    </row>
    <row r="53" spans="1:4">
      <c r="A53" s="135">
        <v>40919</v>
      </c>
      <c r="B53" s="136">
        <v>232.03200000000001</v>
      </c>
      <c r="C53" s="136">
        <v>245.42099999999999</v>
      </c>
      <c r="D53" s="136">
        <v>190.429</v>
      </c>
    </row>
    <row r="54" spans="1:4">
      <c r="A54" s="135">
        <v>40918</v>
      </c>
      <c r="B54" s="136">
        <v>230.315</v>
      </c>
      <c r="C54" s="136">
        <v>243.453</v>
      </c>
      <c r="D54" s="136">
        <v>189.29900000000001</v>
      </c>
    </row>
    <row r="55" spans="1:4">
      <c r="A55" s="135">
        <v>40917</v>
      </c>
      <c r="B55" s="136">
        <v>229.26699999999997</v>
      </c>
      <c r="C55" s="136">
        <v>242.102</v>
      </c>
      <c r="D55" s="136">
        <v>188.88300000000001</v>
      </c>
    </row>
    <row r="56" spans="1:4">
      <c r="A56" s="135">
        <v>40914</v>
      </c>
      <c r="B56" s="136">
        <v>229.535</v>
      </c>
      <c r="C56" s="136">
        <v>242.45900000000003</v>
      </c>
      <c r="D56" s="136">
        <v>188.96899999999999</v>
      </c>
    </row>
    <row r="57" spans="1:4">
      <c r="A57" s="135">
        <v>40913</v>
      </c>
      <c r="B57" s="136">
        <v>229.04</v>
      </c>
      <c r="C57" s="136">
        <v>241.911</v>
      </c>
      <c r="D57" s="136">
        <v>188.60900000000001</v>
      </c>
    </row>
    <row r="58" spans="1:4">
      <c r="A58" s="135">
        <v>40912</v>
      </c>
      <c r="B58" s="136">
        <v>226.70599999999999</v>
      </c>
      <c r="C58" s="136">
        <v>238.98400000000001</v>
      </c>
      <c r="D58" s="136">
        <v>187.54</v>
      </c>
    </row>
    <row r="59" spans="1:4">
      <c r="A59" s="135">
        <v>40911</v>
      </c>
      <c r="B59" s="136">
        <v>226.86600000000001</v>
      </c>
      <c r="C59" s="136">
        <v>239.458</v>
      </c>
      <c r="D59" s="136">
        <v>187.113</v>
      </c>
    </row>
    <row r="60" spans="1:4">
      <c r="A60" s="135">
        <v>40910</v>
      </c>
      <c r="B60" s="136">
        <v>225.95399999999998</v>
      </c>
      <c r="C60" s="136">
        <v>238.11</v>
      </c>
      <c r="D60" s="136">
        <v>187.072</v>
      </c>
    </row>
    <row r="61" spans="1:4">
      <c r="A61" s="135">
        <v>40907</v>
      </c>
      <c r="B61" s="136">
        <v>227.33699999999999</v>
      </c>
      <c r="C61" s="136">
        <v>239.81300000000002</v>
      </c>
      <c r="D61" s="136">
        <v>187.767</v>
      </c>
    </row>
    <row r="62" spans="1:4">
      <c r="A62" s="135">
        <v>40906</v>
      </c>
      <c r="B62" s="136">
        <v>225.76300000000003</v>
      </c>
      <c r="C62" s="136">
        <v>237.72399999999999</v>
      </c>
      <c r="D62" s="136">
        <v>187.261</v>
      </c>
    </row>
    <row r="63" spans="1:4">
      <c r="A63" s="135">
        <v>40905</v>
      </c>
      <c r="B63" s="136">
        <v>225.02</v>
      </c>
      <c r="C63" s="136">
        <v>236.922</v>
      </c>
      <c r="D63" s="136">
        <v>186.68199999999999</v>
      </c>
    </row>
    <row r="64" spans="1:4">
      <c r="A64" s="135">
        <v>40904</v>
      </c>
      <c r="B64" s="136">
        <v>224.53599999999997</v>
      </c>
      <c r="C64" s="136">
        <v>236.50700000000003</v>
      </c>
      <c r="D64" s="136">
        <v>186.10599999999999</v>
      </c>
    </row>
    <row r="65" spans="1:4">
      <c r="A65" s="135">
        <v>40900</v>
      </c>
      <c r="B65" s="136">
        <v>224.44700000000003</v>
      </c>
      <c r="C65" s="136">
        <v>236.268</v>
      </c>
      <c r="D65" s="136">
        <v>186.30099999999999</v>
      </c>
    </row>
    <row r="66" spans="1:4">
      <c r="A66" s="135">
        <v>40899</v>
      </c>
      <c r="B66" s="136">
        <v>224.458</v>
      </c>
      <c r="C66" s="136">
        <v>236.35900000000004</v>
      </c>
      <c r="D66" s="136">
        <v>186.16300000000001</v>
      </c>
    </row>
    <row r="67" spans="1:4">
      <c r="A67" s="135">
        <v>40898</v>
      </c>
      <c r="B67" s="136">
        <v>224.87</v>
      </c>
      <c r="C67" s="136">
        <v>236.84799999999998</v>
      </c>
      <c r="D67" s="136">
        <v>186.40199999999999</v>
      </c>
    </row>
    <row r="68" spans="1:4">
      <c r="A68" s="135">
        <v>40897</v>
      </c>
      <c r="B68" s="136">
        <v>224.261</v>
      </c>
      <c r="C68" s="136">
        <v>236.20099999999996</v>
      </c>
      <c r="D68" s="136">
        <v>185.90700000000001</v>
      </c>
    </row>
    <row r="69" spans="1:4">
      <c r="A69" s="135">
        <v>40896</v>
      </c>
      <c r="B69" s="136">
        <v>224.7</v>
      </c>
      <c r="C69" s="136">
        <v>237.005</v>
      </c>
      <c r="D69" s="136">
        <v>185.64</v>
      </c>
    </row>
    <row r="70" spans="1:4">
      <c r="A70" s="135">
        <v>40893</v>
      </c>
      <c r="B70" s="136">
        <v>224.15799999999999</v>
      </c>
      <c r="C70" s="136">
        <v>236.11799999999999</v>
      </c>
      <c r="D70" s="136">
        <v>185.77600000000001</v>
      </c>
    </row>
    <row r="71" spans="1:4">
      <c r="A71" s="135">
        <v>40892</v>
      </c>
      <c r="B71" s="136">
        <v>224.03899999999996</v>
      </c>
      <c r="C71" s="136">
        <v>235.77799999999999</v>
      </c>
      <c r="D71" s="136">
        <v>186.077</v>
      </c>
    </row>
    <row r="72" spans="1:4">
      <c r="A72" s="135">
        <v>40891</v>
      </c>
      <c r="B72" s="136">
        <v>224.011</v>
      </c>
      <c r="C72" s="136">
        <v>235.70400000000001</v>
      </c>
      <c r="D72" s="136">
        <v>186.136</v>
      </c>
    </row>
    <row r="73" spans="1:4">
      <c r="A73" s="135">
        <v>40890</v>
      </c>
      <c r="B73" s="136">
        <v>223.67599999999999</v>
      </c>
      <c r="C73" s="136">
        <v>234.93599999999998</v>
      </c>
      <c r="D73" s="136">
        <v>186.63300000000001</v>
      </c>
    </row>
    <row r="74" spans="1:4">
      <c r="A74" s="135">
        <v>40889</v>
      </c>
      <c r="B74" s="136">
        <v>223.47499999999999</v>
      </c>
      <c r="C74" s="136">
        <v>234.21899999999999</v>
      </c>
      <c r="D74" s="136">
        <v>187.41800000000001</v>
      </c>
    </row>
    <row r="75" spans="1:4">
      <c r="A75" s="135">
        <v>40886</v>
      </c>
      <c r="B75" s="136">
        <v>223.85700000000003</v>
      </c>
      <c r="C75" s="136">
        <v>235.09299999999999</v>
      </c>
      <c r="D75" s="136">
        <v>186.85400000000001</v>
      </c>
    </row>
    <row r="76" spans="1:4">
      <c r="A76" s="135">
        <v>40885</v>
      </c>
      <c r="B76" s="136">
        <v>224.15700000000004</v>
      </c>
      <c r="C76" s="136">
        <v>235.57600000000002</v>
      </c>
      <c r="D76" s="136">
        <v>186.79300000000001</v>
      </c>
    </row>
    <row r="77" spans="1:4">
      <c r="A77" s="135">
        <v>40884</v>
      </c>
      <c r="B77" s="136">
        <v>225.142</v>
      </c>
      <c r="C77" s="136">
        <v>236.89100000000002</v>
      </c>
      <c r="D77" s="136">
        <v>187.095</v>
      </c>
    </row>
    <row r="78" spans="1:4">
      <c r="A78" s="135">
        <v>40883</v>
      </c>
      <c r="B78" s="136">
        <v>225.447</v>
      </c>
      <c r="C78" s="136">
        <v>237.304</v>
      </c>
      <c r="D78" s="136">
        <v>187.178</v>
      </c>
    </row>
    <row r="79" spans="1:4">
      <c r="A79" s="135">
        <v>40882</v>
      </c>
      <c r="B79" s="136">
        <v>226.31800000000001</v>
      </c>
      <c r="C79" s="136">
        <v>238.381</v>
      </c>
      <c r="D79" s="136">
        <v>187.60400000000001</v>
      </c>
    </row>
    <row r="80" spans="1:4">
      <c r="A80" s="135">
        <v>40879</v>
      </c>
      <c r="B80" s="136">
        <v>226.506</v>
      </c>
      <c r="C80" s="136">
        <v>238.624</v>
      </c>
      <c r="D80" s="136">
        <v>187.67699999999999</v>
      </c>
    </row>
    <row r="81" spans="1:4">
      <c r="A81" s="135">
        <v>40878</v>
      </c>
      <c r="B81" s="136">
        <v>226.26599999999999</v>
      </c>
      <c r="C81" s="136">
        <v>238.59399999999997</v>
      </c>
      <c r="D81" s="136">
        <v>187.06800000000001</v>
      </c>
    </row>
    <row r="82" spans="1:4">
      <c r="A82" s="135">
        <v>40877</v>
      </c>
      <c r="B82" s="136">
        <v>225.40999999999997</v>
      </c>
      <c r="C82" s="136">
        <v>237.173</v>
      </c>
      <c r="D82" s="136">
        <v>187.32400000000001</v>
      </c>
    </row>
    <row r="83" spans="1:4">
      <c r="A83" s="135">
        <v>40876</v>
      </c>
      <c r="B83" s="136">
        <v>225.36499999999998</v>
      </c>
      <c r="C83" s="136">
        <v>236.94000000000003</v>
      </c>
      <c r="D83" s="136">
        <v>187.643</v>
      </c>
    </row>
    <row r="84" spans="1:4">
      <c r="A84" s="135">
        <v>40875</v>
      </c>
      <c r="B84" s="136">
        <v>225.821</v>
      </c>
      <c r="C84" s="136">
        <v>237.512</v>
      </c>
      <c r="D84" s="136">
        <v>187.84399999999999</v>
      </c>
    </row>
    <row r="85" spans="1:4">
      <c r="A85" s="135">
        <v>40872</v>
      </c>
      <c r="B85" s="136">
        <v>226.39200000000002</v>
      </c>
      <c r="C85" s="136">
        <v>238.33099999999999</v>
      </c>
      <c r="D85" s="136">
        <v>187.90100000000001</v>
      </c>
    </row>
    <row r="86" spans="1:4">
      <c r="A86" s="135">
        <v>40871</v>
      </c>
      <c r="B86" s="136">
        <v>225.27300000000002</v>
      </c>
      <c r="C86" s="136">
        <v>237.41</v>
      </c>
      <c r="D86" s="136">
        <v>186.483</v>
      </c>
    </row>
    <row r="87" spans="1:4">
      <c r="A87" s="135">
        <v>40870</v>
      </c>
      <c r="B87" s="136">
        <v>225.05199999999999</v>
      </c>
      <c r="C87" s="136">
        <v>236.721</v>
      </c>
      <c r="D87" s="136">
        <v>187.17400000000001</v>
      </c>
    </row>
    <row r="88" spans="1:4">
      <c r="A88" s="135">
        <v>40869</v>
      </c>
      <c r="B88" s="136">
        <v>224.66200000000001</v>
      </c>
      <c r="C88" s="136">
        <v>236.34100000000001</v>
      </c>
      <c r="D88" s="136">
        <v>186.792</v>
      </c>
    </row>
    <row r="89" spans="1:4">
      <c r="A89" s="135">
        <v>40868</v>
      </c>
      <c r="B89" s="136">
        <v>225.52099999999999</v>
      </c>
      <c r="C89" s="136">
        <v>237.386</v>
      </c>
      <c r="D89" s="136">
        <v>187.23599999999999</v>
      </c>
    </row>
    <row r="90" spans="1:4">
      <c r="A90" s="135">
        <v>40865</v>
      </c>
      <c r="B90" s="136">
        <v>225.298</v>
      </c>
      <c r="C90" s="136">
        <v>237.34700000000001</v>
      </c>
      <c r="D90" s="136">
        <v>186.678</v>
      </c>
    </row>
    <row r="91" spans="1:4">
      <c r="A91" s="135">
        <v>40864</v>
      </c>
      <c r="B91" s="136">
        <v>225.28800000000001</v>
      </c>
      <c r="C91" s="136">
        <v>237.154</v>
      </c>
      <c r="D91" s="136">
        <v>187.018</v>
      </c>
    </row>
    <row r="92" spans="1:4">
      <c r="A92" s="135">
        <v>40863</v>
      </c>
      <c r="B92" s="136">
        <v>224.613</v>
      </c>
      <c r="C92" s="136">
        <v>236.14</v>
      </c>
      <c r="D92" s="136">
        <v>187.041</v>
      </c>
    </row>
    <row r="93" spans="1:4">
      <c r="A93" s="135">
        <v>40862</v>
      </c>
      <c r="B93" s="136">
        <v>224.131</v>
      </c>
      <c r="C93" s="136">
        <v>235.61199999999997</v>
      </c>
      <c r="D93" s="136">
        <v>186.68</v>
      </c>
    </row>
    <row r="94" spans="1:4">
      <c r="A94" s="135">
        <v>40861</v>
      </c>
      <c r="B94" s="136">
        <v>223.12899999999999</v>
      </c>
      <c r="C94" s="136">
        <v>234.53399999999996</v>
      </c>
      <c r="D94" s="136">
        <v>185.89099999999999</v>
      </c>
    </row>
    <row r="95" spans="1:4">
      <c r="A95" s="135">
        <v>40858</v>
      </c>
      <c r="B95" s="136">
        <v>223.48099999999999</v>
      </c>
      <c r="C95" s="136">
        <v>235.114</v>
      </c>
      <c r="D95" s="136">
        <v>185.78200000000001</v>
      </c>
    </row>
    <row r="96" spans="1:4">
      <c r="A96" s="135">
        <v>40857</v>
      </c>
      <c r="B96" s="136">
        <v>222.72499999999997</v>
      </c>
      <c r="C96" s="136">
        <v>234.21500000000003</v>
      </c>
      <c r="D96" s="136">
        <v>185.35300000000001</v>
      </c>
    </row>
    <row r="97" spans="1:4">
      <c r="A97" s="135">
        <v>40856</v>
      </c>
      <c r="B97" s="136">
        <v>222.48299999999998</v>
      </c>
      <c r="C97" s="136">
        <v>234.00799999999998</v>
      </c>
      <c r="D97" s="136">
        <v>185.059</v>
      </c>
    </row>
    <row r="98" spans="1:4">
      <c r="A98" s="135">
        <v>40855</v>
      </c>
      <c r="B98" s="136">
        <v>222.39100000000002</v>
      </c>
      <c r="C98" s="136">
        <v>233.928</v>
      </c>
      <c r="D98" s="136">
        <v>184.95</v>
      </c>
    </row>
    <row r="99" spans="1:4">
      <c r="A99" s="135">
        <v>40854</v>
      </c>
      <c r="B99" s="136">
        <v>222.43399999999997</v>
      </c>
      <c r="C99" s="136">
        <v>233.98699999999999</v>
      </c>
      <c r="D99" s="136">
        <v>184.958</v>
      </c>
    </row>
    <row r="100" spans="1:4">
      <c r="A100" s="135">
        <v>40851</v>
      </c>
      <c r="B100" s="136">
        <v>223.292</v>
      </c>
      <c r="C100" s="136">
        <v>235.30099999999999</v>
      </c>
      <c r="D100" s="136">
        <v>184.886</v>
      </c>
    </row>
    <row r="101" spans="1:4">
      <c r="A101" s="135">
        <v>40850</v>
      </c>
      <c r="B101" s="136">
        <v>222.11699999999999</v>
      </c>
      <c r="C101" s="136">
        <v>233.98099999999999</v>
      </c>
      <c r="D101" s="136">
        <v>184.06899999999999</v>
      </c>
    </row>
    <row r="102" spans="1:4">
      <c r="A102" s="135">
        <v>40849</v>
      </c>
      <c r="B102" s="136">
        <v>219.97</v>
      </c>
      <c r="C102" s="136">
        <v>231.13100000000003</v>
      </c>
      <c r="D102" s="136">
        <v>183.422</v>
      </c>
    </row>
    <row r="103" spans="1:4">
      <c r="A103" s="135">
        <v>40848</v>
      </c>
      <c r="B103" s="136">
        <v>219.916</v>
      </c>
      <c r="C103" s="136">
        <v>231.22799999999998</v>
      </c>
      <c r="D103" s="136">
        <v>183.083</v>
      </c>
    </row>
    <row r="104" spans="1:4">
      <c r="A104" s="135">
        <v>40847</v>
      </c>
      <c r="B104" s="136">
        <v>220.471</v>
      </c>
      <c r="C104" s="136">
        <v>232.35200000000003</v>
      </c>
      <c r="D104" s="136">
        <v>182.51499999999999</v>
      </c>
    </row>
    <row r="105" spans="1:4">
      <c r="A105" s="135">
        <v>40844</v>
      </c>
      <c r="B105" s="136">
        <v>221.279</v>
      </c>
      <c r="C105" s="136">
        <v>233.113</v>
      </c>
      <c r="D105" s="136">
        <v>183.357</v>
      </c>
    </row>
    <row r="106" spans="1:4">
      <c r="A106" s="135">
        <v>40843</v>
      </c>
      <c r="B106" s="136">
        <v>220.15299999999999</v>
      </c>
      <c r="C106" s="136">
        <v>231.51099999999997</v>
      </c>
      <c r="D106" s="136">
        <v>183.227</v>
      </c>
    </row>
    <row r="107" spans="1:4">
      <c r="A107" s="135">
        <v>40842</v>
      </c>
      <c r="B107" s="136">
        <v>219.74299999999997</v>
      </c>
      <c r="C107" s="136">
        <v>231.23599999999999</v>
      </c>
      <c r="D107" s="136">
        <v>182.583</v>
      </c>
    </row>
    <row r="108" spans="1:4">
      <c r="A108" s="135">
        <v>40841</v>
      </c>
      <c r="B108" s="136">
        <v>218.00800000000004</v>
      </c>
      <c r="C108" s="136">
        <v>228.91499999999999</v>
      </c>
      <c r="D108" s="136">
        <v>182.10300000000001</v>
      </c>
    </row>
    <row r="109" spans="1:4">
      <c r="A109" s="135">
        <v>40840</v>
      </c>
      <c r="B109" s="136">
        <v>217.70000000000002</v>
      </c>
      <c r="C109" s="136">
        <v>228.33</v>
      </c>
      <c r="D109" s="136">
        <v>182.35599999999999</v>
      </c>
    </row>
    <row r="110" spans="1:4">
      <c r="A110" s="135">
        <v>40837</v>
      </c>
      <c r="B110" s="136">
        <v>218.09700000000004</v>
      </c>
      <c r="C110" s="136">
        <v>228.83599999999998</v>
      </c>
      <c r="D110" s="136">
        <v>182.51400000000001</v>
      </c>
    </row>
    <row r="111" spans="1:4">
      <c r="A111" s="135">
        <v>40836</v>
      </c>
      <c r="B111" s="136">
        <v>218.28500000000003</v>
      </c>
      <c r="C111" s="136">
        <v>229.16499999999996</v>
      </c>
      <c r="D111" s="136">
        <v>182.417</v>
      </c>
    </row>
    <row r="112" spans="1:4">
      <c r="A112" s="135">
        <v>40835</v>
      </c>
      <c r="B112" s="136">
        <v>218.71799999999996</v>
      </c>
      <c r="C112" s="136">
        <v>229.57200000000003</v>
      </c>
      <c r="D112" s="136">
        <v>182.87</v>
      </c>
    </row>
    <row r="113" spans="1:4">
      <c r="A113" s="135">
        <v>40834</v>
      </c>
      <c r="B113" s="136">
        <v>218.65</v>
      </c>
      <c r="C113" s="136">
        <v>229.26899999999998</v>
      </c>
      <c r="D113" s="136">
        <v>183.26300000000001</v>
      </c>
    </row>
    <row r="114" spans="1:4">
      <c r="A114" s="135">
        <v>40833</v>
      </c>
      <c r="B114" s="136">
        <v>217.67500000000001</v>
      </c>
      <c r="C114" s="136">
        <v>228.22800000000001</v>
      </c>
      <c r="D114" s="136">
        <v>182.483</v>
      </c>
    </row>
    <row r="115" spans="1:4">
      <c r="A115" s="135">
        <v>40830</v>
      </c>
      <c r="B115" s="136">
        <v>216.38900000000004</v>
      </c>
      <c r="C115" s="136">
        <v>226.18999999999997</v>
      </c>
      <c r="D115" s="136">
        <v>182.76599999999999</v>
      </c>
    </row>
    <row r="116" spans="1:4">
      <c r="A116" s="135">
        <v>40829</v>
      </c>
      <c r="B116" s="136">
        <v>215.27000000000004</v>
      </c>
      <c r="C116" s="136">
        <v>224.91200000000001</v>
      </c>
      <c r="D116" s="136">
        <v>182.035</v>
      </c>
    </row>
    <row r="117" spans="1:4">
      <c r="A117" s="135">
        <v>40828</v>
      </c>
      <c r="B117" s="136">
        <v>215.68100000000001</v>
      </c>
      <c r="C117" s="136">
        <v>225.44900000000001</v>
      </c>
      <c r="D117" s="136">
        <v>182.16900000000001</v>
      </c>
    </row>
    <row r="118" spans="1:4">
      <c r="A118" s="135">
        <v>40827</v>
      </c>
      <c r="B118" s="136">
        <v>215.58199999999999</v>
      </c>
      <c r="C118" s="136">
        <v>225.28</v>
      </c>
      <c r="D118" s="136">
        <v>182.214</v>
      </c>
    </row>
    <row r="119" spans="1:4">
      <c r="A119" s="135">
        <v>40826</v>
      </c>
      <c r="B119" s="136">
        <v>215.83500000000001</v>
      </c>
      <c r="C119" s="136">
        <v>225.84900000000002</v>
      </c>
      <c r="D119" s="136">
        <v>181.83</v>
      </c>
    </row>
    <row r="120" spans="1:4">
      <c r="A120" s="135">
        <v>40823</v>
      </c>
      <c r="B120" s="136">
        <v>216.64099999999999</v>
      </c>
      <c r="C120" s="136">
        <v>226.73800000000003</v>
      </c>
      <c r="D120" s="136">
        <v>182.41900000000001</v>
      </c>
    </row>
    <row r="121" spans="1:4">
      <c r="A121" s="135">
        <v>40822</v>
      </c>
      <c r="B121" s="136">
        <v>215.64299999999997</v>
      </c>
      <c r="C121" s="136">
        <v>225.15100000000001</v>
      </c>
      <c r="D121" s="136">
        <v>182.65199999999999</v>
      </c>
    </row>
    <row r="122" spans="1:4">
      <c r="A122" s="135">
        <v>40821</v>
      </c>
      <c r="B122" s="136">
        <v>215.02600000000004</v>
      </c>
      <c r="C122" s="136">
        <v>224.999</v>
      </c>
      <c r="D122" s="136">
        <v>181.16200000000001</v>
      </c>
    </row>
    <row r="123" spans="1:4">
      <c r="A123" s="135">
        <v>40820</v>
      </c>
      <c r="B123" s="136">
        <v>214.11600000000001</v>
      </c>
      <c r="C123" s="136">
        <v>223.92699999999999</v>
      </c>
      <c r="D123" s="136">
        <v>180.63</v>
      </c>
    </row>
    <row r="124" spans="1:4">
      <c r="A124" s="135">
        <v>40819</v>
      </c>
      <c r="B124" s="136">
        <v>213.49600000000001</v>
      </c>
      <c r="C124" s="136">
        <v>223.197</v>
      </c>
      <c r="D124" s="136">
        <v>180.26900000000001</v>
      </c>
    </row>
    <row r="125" spans="1:4">
      <c r="A125" s="135">
        <v>40816</v>
      </c>
      <c r="B125" s="136">
        <v>212.78399999999999</v>
      </c>
      <c r="C125" s="136">
        <v>222.30500000000001</v>
      </c>
      <c r="D125" s="136">
        <v>179.959</v>
      </c>
    </row>
    <row r="126" spans="1:4">
      <c r="A126" s="135">
        <v>40815</v>
      </c>
      <c r="B126" s="136">
        <v>213.31299999999999</v>
      </c>
      <c r="C126" s="136">
        <v>222.77199999999996</v>
      </c>
      <c r="D126" s="136">
        <v>180.58199999999999</v>
      </c>
    </row>
    <row r="127" spans="1:4">
      <c r="A127" s="135">
        <v>40814</v>
      </c>
      <c r="B127" s="136">
        <v>213.41100000000003</v>
      </c>
      <c r="C127" s="136">
        <v>223.18799999999999</v>
      </c>
      <c r="D127" s="136">
        <v>180.02600000000001</v>
      </c>
    </row>
    <row r="128" spans="1:4">
      <c r="A128" s="135">
        <v>40813</v>
      </c>
      <c r="B128" s="136">
        <v>213.25200000000001</v>
      </c>
      <c r="C128" s="136">
        <v>223.239</v>
      </c>
      <c r="D128" s="136">
        <v>179.45099999999999</v>
      </c>
    </row>
    <row r="129" spans="1:4">
      <c r="A129" s="135">
        <v>40812</v>
      </c>
      <c r="B129" s="136">
        <v>213.374</v>
      </c>
      <c r="C129" s="136">
        <v>223.53</v>
      </c>
      <c r="D129" s="136">
        <v>179.22300000000001</v>
      </c>
    </row>
    <row r="130" spans="1:4">
      <c r="A130" s="135">
        <v>40809</v>
      </c>
      <c r="B130" s="136">
        <v>212.89400000000001</v>
      </c>
      <c r="C130" s="136">
        <v>222.63700000000003</v>
      </c>
      <c r="D130" s="136">
        <v>179.61500000000001</v>
      </c>
    </row>
    <row r="131" spans="1:4">
      <c r="A131" s="135">
        <v>40808</v>
      </c>
      <c r="B131" s="136">
        <v>212.107</v>
      </c>
      <c r="C131" s="136">
        <v>222.41300000000001</v>
      </c>
      <c r="D131" s="136">
        <v>177.744</v>
      </c>
    </row>
    <row r="132" spans="1:4">
      <c r="A132" s="135">
        <v>40807</v>
      </c>
      <c r="B132" s="136">
        <v>211.28399999999999</v>
      </c>
      <c r="C132" s="136">
        <v>221.69900000000001</v>
      </c>
      <c r="D132" s="136">
        <v>176.75700000000001</v>
      </c>
    </row>
    <row r="133" spans="1:4">
      <c r="A133" s="135">
        <v>40806</v>
      </c>
      <c r="B133" s="136">
        <v>210.51300000000001</v>
      </c>
      <c r="C133" s="136">
        <v>220.761</v>
      </c>
      <c r="D133" s="136">
        <v>176.37299999999999</v>
      </c>
    </row>
    <row r="134" spans="1:4">
      <c r="A134" s="135">
        <v>40805</v>
      </c>
      <c r="B134" s="136">
        <v>210.58199999999999</v>
      </c>
      <c r="C134" s="136">
        <v>220.79400000000001</v>
      </c>
      <c r="D134" s="136">
        <v>176.50899999999999</v>
      </c>
    </row>
    <row r="135" spans="1:4">
      <c r="A135" s="135">
        <v>40802</v>
      </c>
      <c r="B135" s="136">
        <v>210.65600000000001</v>
      </c>
      <c r="C135" s="136">
        <v>220.80699999999999</v>
      </c>
      <c r="D135" s="136">
        <v>176.70099999999999</v>
      </c>
    </row>
    <row r="136" spans="1:4">
      <c r="A136" s="135">
        <v>40801</v>
      </c>
      <c r="B136" s="136">
        <v>210.50399999999999</v>
      </c>
      <c r="C136" s="136">
        <v>220.54499999999999</v>
      </c>
      <c r="D136" s="136">
        <v>176.78100000000001</v>
      </c>
    </row>
    <row r="137" spans="1:4">
      <c r="A137" s="135">
        <v>40800</v>
      </c>
      <c r="B137" s="136">
        <v>210.07799999999997</v>
      </c>
      <c r="C137" s="136">
        <v>220.00200000000004</v>
      </c>
      <c r="D137" s="136">
        <v>176.62</v>
      </c>
    </row>
    <row r="138" spans="1:4">
      <c r="A138" s="135">
        <v>40799</v>
      </c>
      <c r="B138" s="136">
        <v>210.16800000000001</v>
      </c>
      <c r="C138" s="136">
        <v>219.94200000000001</v>
      </c>
      <c r="D138" s="136">
        <v>177.01</v>
      </c>
    </row>
    <row r="139" spans="1:4">
      <c r="A139" s="135">
        <v>40798</v>
      </c>
      <c r="B139" s="136">
        <v>210.25299999999999</v>
      </c>
      <c r="C139" s="136">
        <v>220.06</v>
      </c>
      <c r="D139" s="136">
        <v>177.023</v>
      </c>
    </row>
    <row r="140" spans="1:4">
      <c r="A140" s="135">
        <v>40795</v>
      </c>
      <c r="B140" s="136">
        <v>209.851</v>
      </c>
      <c r="C140" s="136">
        <v>219.99599999999998</v>
      </c>
      <c r="D140" s="136">
        <v>175.965</v>
      </c>
    </row>
    <row r="141" spans="1:4">
      <c r="A141" s="135">
        <v>40794</v>
      </c>
      <c r="B141" s="136">
        <v>210.23000000000002</v>
      </c>
      <c r="C141" s="136">
        <v>220.71899999999997</v>
      </c>
      <c r="D141" s="136">
        <v>175.62799999999999</v>
      </c>
    </row>
    <row r="142" spans="1:4">
      <c r="A142" s="135">
        <v>40793</v>
      </c>
      <c r="B142" s="136">
        <v>210.251</v>
      </c>
      <c r="C142" s="136">
        <v>220.94900000000001</v>
      </c>
      <c r="D142" s="136">
        <v>175.22900000000001</v>
      </c>
    </row>
    <row r="143" spans="1:4">
      <c r="A143" s="135">
        <v>40792</v>
      </c>
      <c r="B143" s="136">
        <v>210.17700000000002</v>
      </c>
      <c r="C143" s="136">
        <v>220.76</v>
      </c>
      <c r="D143" s="136">
        <v>175.39099999999999</v>
      </c>
    </row>
    <row r="144" spans="1:4">
      <c r="A144" s="135">
        <v>40791</v>
      </c>
      <c r="B144" s="136">
        <v>210.29300000000001</v>
      </c>
      <c r="C144" s="136">
        <v>220.85300000000001</v>
      </c>
      <c r="D144" s="136">
        <v>175.548</v>
      </c>
    </row>
    <row r="145" spans="1:4">
      <c r="A145" s="135">
        <v>40788</v>
      </c>
      <c r="B145" s="136">
        <v>209.79499999999999</v>
      </c>
      <c r="C145" s="136">
        <v>220.1</v>
      </c>
      <c r="D145" s="136">
        <v>175.596</v>
      </c>
    </row>
    <row r="146" spans="1:4">
      <c r="A146" s="135">
        <v>40787</v>
      </c>
      <c r="B146" s="136">
        <v>209.959</v>
      </c>
      <c r="C146" s="136">
        <v>220.59899999999999</v>
      </c>
      <c r="D146" s="136">
        <v>175.08</v>
      </c>
    </row>
    <row r="147" spans="1:4">
      <c r="A147" s="135">
        <v>40786</v>
      </c>
      <c r="B147" s="136">
        <v>209.57599999999999</v>
      </c>
      <c r="C147" s="136">
        <v>220.14499999999998</v>
      </c>
      <c r="D147" s="136">
        <v>174.86500000000001</v>
      </c>
    </row>
    <row r="148" spans="1:4">
      <c r="A148" s="135">
        <v>40785</v>
      </c>
      <c r="B148" s="136">
        <v>208.874</v>
      </c>
      <c r="C148" s="136">
        <v>219.20400000000001</v>
      </c>
      <c r="D148" s="136">
        <v>174.68299999999999</v>
      </c>
    </row>
    <row r="149" spans="1:4">
      <c r="A149" s="135">
        <v>40784</v>
      </c>
      <c r="B149" s="136">
        <v>208.803</v>
      </c>
      <c r="C149" s="136">
        <v>219.26199999999997</v>
      </c>
      <c r="D149" s="136">
        <v>174.364</v>
      </c>
    </row>
    <row r="150" spans="1:4">
      <c r="A150" s="135">
        <v>40781</v>
      </c>
      <c r="B150" s="136">
        <v>208.386</v>
      </c>
      <c r="C150" s="136">
        <v>218.94200000000001</v>
      </c>
      <c r="D150" s="136">
        <v>173.785</v>
      </c>
    </row>
    <row r="151" spans="1:4">
      <c r="A151" s="135">
        <v>40780</v>
      </c>
      <c r="B151" s="136">
        <v>208.60599999999999</v>
      </c>
      <c r="C151" s="136">
        <v>218.81299999999996</v>
      </c>
      <c r="D151" s="136">
        <v>174.68100000000001</v>
      </c>
    </row>
    <row r="152" spans="1:4">
      <c r="A152" s="135">
        <v>40779</v>
      </c>
      <c r="B152" s="136">
        <v>208.61</v>
      </c>
      <c r="C152" s="136">
        <v>219.31799999999998</v>
      </c>
      <c r="D152" s="136">
        <v>173.703</v>
      </c>
    </row>
    <row r="153" spans="1:4">
      <c r="A153" s="135">
        <v>40778</v>
      </c>
      <c r="B153" s="136">
        <v>208.76299999999998</v>
      </c>
      <c r="C153" s="136">
        <v>219.11100000000002</v>
      </c>
      <c r="D153" s="136">
        <v>174.55699999999999</v>
      </c>
    </row>
    <row r="154" spans="1:4">
      <c r="A154" s="135">
        <v>40777</v>
      </c>
      <c r="B154" s="136">
        <v>208.78299999999999</v>
      </c>
      <c r="C154" s="136">
        <v>219.16500000000002</v>
      </c>
      <c r="D154" s="136">
        <v>174.51</v>
      </c>
    </row>
    <row r="155" spans="1:4">
      <c r="A155" s="135">
        <v>40774</v>
      </c>
      <c r="B155" s="136">
        <v>208.63399999999999</v>
      </c>
      <c r="C155" s="136">
        <v>218.93700000000001</v>
      </c>
      <c r="D155" s="136">
        <v>174.52799999999999</v>
      </c>
    </row>
    <row r="156" spans="1:4">
      <c r="A156" s="135">
        <v>40773</v>
      </c>
      <c r="B156" s="136">
        <v>208.04</v>
      </c>
      <c r="C156" s="136">
        <v>217.81</v>
      </c>
      <c r="D156" s="136">
        <v>175.036</v>
      </c>
    </row>
    <row r="157" spans="1:4">
      <c r="A157" s="135">
        <v>40772</v>
      </c>
      <c r="B157" s="136">
        <v>208.434</v>
      </c>
      <c r="C157" s="136">
        <v>217.83600000000001</v>
      </c>
      <c r="D157" s="136">
        <v>176.14400000000001</v>
      </c>
    </row>
    <row r="158" spans="1:4">
      <c r="A158" s="135">
        <v>40771</v>
      </c>
      <c r="B158" s="136">
        <v>209.923</v>
      </c>
      <c r="C158" s="136">
        <v>218.82499999999999</v>
      </c>
      <c r="D158" s="136">
        <v>178.54900000000001</v>
      </c>
    </row>
    <row r="159" spans="1:4">
      <c r="A159" s="135">
        <v>40770</v>
      </c>
      <c r="B159" s="136">
        <v>209.48599999999996</v>
      </c>
      <c r="C159" s="136">
        <v>218.08899999999997</v>
      </c>
      <c r="D159" s="136">
        <v>178.74799999999999</v>
      </c>
    </row>
    <row r="160" spans="1:4">
      <c r="A160" s="135">
        <v>40767</v>
      </c>
      <c r="B160" s="136">
        <v>209.93799999999999</v>
      </c>
      <c r="C160" s="136">
        <v>218.70400000000001</v>
      </c>
      <c r="D160" s="136">
        <v>178.84399999999999</v>
      </c>
    </row>
    <row r="161" spans="1:4">
      <c r="A161" s="135">
        <v>40766</v>
      </c>
      <c r="B161" s="136">
        <v>209.34299999999996</v>
      </c>
      <c r="C161" s="136">
        <v>217.93399999999997</v>
      </c>
      <c r="D161" s="136">
        <v>178.643</v>
      </c>
    </row>
    <row r="162" spans="1:4">
      <c r="A162" s="135">
        <v>40765</v>
      </c>
      <c r="B162" s="136">
        <v>209.511</v>
      </c>
      <c r="C162" s="136">
        <v>218.399</v>
      </c>
      <c r="D162" s="136">
        <v>178.2</v>
      </c>
    </row>
    <row r="163" spans="1:4">
      <c r="A163" s="135">
        <v>40764</v>
      </c>
      <c r="B163" s="136">
        <v>208.64099999999999</v>
      </c>
      <c r="C163" s="136">
        <v>217.19900000000001</v>
      </c>
      <c r="D163" s="136">
        <v>178.05500000000001</v>
      </c>
    </row>
    <row r="164" spans="1:4">
      <c r="A164" s="135">
        <v>40763</v>
      </c>
      <c r="B164" s="136">
        <v>209.126</v>
      </c>
      <c r="C164" s="136">
        <v>218.08600000000001</v>
      </c>
      <c r="D164" s="136">
        <v>177.70099999999999</v>
      </c>
    </row>
    <row r="165" spans="1:4">
      <c r="A165" s="135">
        <v>40760</v>
      </c>
      <c r="B165" s="136">
        <v>208.61800000000002</v>
      </c>
      <c r="C165" s="136">
        <v>217.70100000000002</v>
      </c>
      <c r="D165" s="136">
        <v>176.97900000000001</v>
      </c>
    </row>
    <row r="166" spans="1:4">
      <c r="A166" s="135">
        <v>40759</v>
      </c>
      <c r="B166" s="136">
        <v>208.26799999999997</v>
      </c>
      <c r="C166" s="136">
        <v>217.77600000000001</v>
      </c>
      <c r="D166" s="136">
        <v>175.804</v>
      </c>
    </row>
    <row r="167" spans="1:4">
      <c r="A167" s="135">
        <v>40758</v>
      </c>
      <c r="B167" s="136">
        <v>207.52799999999999</v>
      </c>
      <c r="C167" s="136">
        <v>216.77499999999998</v>
      </c>
      <c r="D167" s="136">
        <v>175.63399999999999</v>
      </c>
    </row>
    <row r="168" spans="1:4">
      <c r="A168" s="135">
        <v>40757</v>
      </c>
      <c r="B168" s="136">
        <v>207.65600000000001</v>
      </c>
      <c r="C168" s="136">
        <v>217.08099999999999</v>
      </c>
      <c r="D168" s="136">
        <v>175.4</v>
      </c>
    </row>
    <row r="169" spans="1:4">
      <c r="A169" s="135">
        <v>40753</v>
      </c>
      <c r="B169" s="136">
        <v>207.00300000000001</v>
      </c>
      <c r="C169" s="136">
        <v>216.14</v>
      </c>
      <c r="D169" s="136">
        <v>175.36699999999999</v>
      </c>
    </row>
    <row r="170" spans="1:4">
      <c r="A170" s="135">
        <v>40752</v>
      </c>
      <c r="B170" s="136">
        <v>207.63200000000001</v>
      </c>
      <c r="C170" s="136">
        <v>217.07400000000004</v>
      </c>
      <c r="D170" s="136">
        <v>175.31899999999999</v>
      </c>
    </row>
    <row r="171" spans="1:4">
      <c r="A171" s="135">
        <v>40751</v>
      </c>
      <c r="B171" s="136">
        <v>208.18199999999999</v>
      </c>
      <c r="C171" s="136">
        <v>217.976</v>
      </c>
      <c r="D171" s="136">
        <v>175.102</v>
      </c>
    </row>
    <row r="172" spans="1:4">
      <c r="A172" s="135">
        <v>40750</v>
      </c>
      <c r="B172" s="136">
        <v>208.52500000000003</v>
      </c>
      <c r="C172" s="136">
        <v>218.15299999999999</v>
      </c>
      <c r="D172" s="136">
        <v>175.76900000000001</v>
      </c>
    </row>
    <row r="173" spans="1:4">
      <c r="A173" s="135">
        <v>40749</v>
      </c>
      <c r="B173" s="136">
        <v>208.785</v>
      </c>
      <c r="C173" s="136">
        <v>218.11199999999999</v>
      </c>
      <c r="D173" s="136">
        <v>176.64400000000001</v>
      </c>
    </row>
    <row r="174" spans="1:4">
      <c r="A174" s="135">
        <v>40746</v>
      </c>
      <c r="B174" s="136">
        <v>209.482</v>
      </c>
      <c r="C174" s="136">
        <v>218.91899999999998</v>
      </c>
      <c r="D174" s="136">
        <v>177.06700000000001</v>
      </c>
    </row>
    <row r="175" spans="1:4">
      <c r="A175" s="135">
        <v>40745</v>
      </c>
      <c r="B175" s="136">
        <v>209.035</v>
      </c>
      <c r="C175" s="136">
        <v>218.29400000000004</v>
      </c>
      <c r="D175" s="136">
        <v>177.01900000000001</v>
      </c>
    </row>
    <row r="176" spans="1:4">
      <c r="A176" s="135">
        <v>40744</v>
      </c>
      <c r="B176" s="136">
        <v>208.68100000000004</v>
      </c>
      <c r="C176" s="136">
        <v>217.84699999999998</v>
      </c>
      <c r="D176" s="136">
        <v>176.881</v>
      </c>
    </row>
    <row r="177" spans="1:4">
      <c r="A177" s="135">
        <v>40743</v>
      </c>
      <c r="B177" s="136">
        <v>207.93599999999998</v>
      </c>
      <c r="C177" s="136">
        <v>216.792</v>
      </c>
      <c r="D177" s="136">
        <v>176.83600000000001</v>
      </c>
    </row>
    <row r="178" spans="1:4">
      <c r="A178" s="135">
        <v>40742</v>
      </c>
      <c r="B178" s="136">
        <v>207.733</v>
      </c>
      <c r="C178" s="136">
        <v>216.57099999999997</v>
      </c>
      <c r="D178" s="136">
        <v>176.68199999999999</v>
      </c>
    </row>
    <row r="179" spans="1:4">
      <c r="A179" s="135">
        <v>40739</v>
      </c>
      <c r="B179" s="136">
        <v>208.00299999999999</v>
      </c>
      <c r="C179" s="136">
        <v>216.82700000000003</v>
      </c>
      <c r="D179" s="136">
        <v>176.965</v>
      </c>
    </row>
    <row r="180" spans="1:4">
      <c r="A180" s="135">
        <v>40738</v>
      </c>
      <c r="B180" s="136">
        <v>207.73400000000001</v>
      </c>
      <c r="C180" s="136">
        <v>216.38199999999998</v>
      </c>
      <c r="D180" s="136">
        <v>177.084</v>
      </c>
    </row>
    <row r="181" spans="1:4">
      <c r="A181" s="135">
        <v>40737</v>
      </c>
      <c r="B181" s="136">
        <v>207.83499999999998</v>
      </c>
      <c r="C181" s="136">
        <v>216.369</v>
      </c>
      <c r="D181" s="136">
        <v>177.42</v>
      </c>
    </row>
    <row r="182" spans="1:4">
      <c r="A182" s="135">
        <v>40736</v>
      </c>
      <c r="B182" s="136">
        <v>207.79599999999999</v>
      </c>
      <c r="C182" s="136">
        <v>216.19200000000004</v>
      </c>
      <c r="D182" s="136">
        <v>177.67500000000001</v>
      </c>
    </row>
    <row r="183" spans="1:4">
      <c r="A183" s="135">
        <v>40735</v>
      </c>
      <c r="B183" s="136">
        <v>207.00899999999999</v>
      </c>
      <c r="C183" s="136">
        <v>215.34399999999999</v>
      </c>
      <c r="D183" s="136">
        <v>177.065</v>
      </c>
    </row>
    <row r="184" spans="1:4">
      <c r="A184" s="135">
        <v>40732</v>
      </c>
      <c r="B184" s="136">
        <v>206.96600000000004</v>
      </c>
      <c r="C184" s="136">
        <v>215.084</v>
      </c>
      <c r="D184" s="136">
        <v>177.48500000000001</v>
      </c>
    </row>
    <row r="185" spans="1:4">
      <c r="A185" s="135">
        <v>40731</v>
      </c>
      <c r="B185" s="136">
        <v>206.59800000000001</v>
      </c>
      <c r="C185" s="136">
        <v>214.62500000000003</v>
      </c>
      <c r="D185" s="136">
        <v>177.33199999999999</v>
      </c>
    </row>
    <row r="186" spans="1:4">
      <c r="A186" s="135">
        <v>40730</v>
      </c>
      <c r="B186" s="136">
        <v>206.06100000000001</v>
      </c>
      <c r="C186" s="136">
        <v>213.86199999999999</v>
      </c>
      <c r="D186" s="136">
        <v>177.31100000000001</v>
      </c>
    </row>
    <row r="187" spans="1:4">
      <c r="A187" s="135">
        <v>40729</v>
      </c>
      <c r="B187" s="136">
        <v>207.30300000000003</v>
      </c>
      <c r="C187" s="136">
        <v>215.79500000000002</v>
      </c>
      <c r="D187" s="136">
        <v>177.011</v>
      </c>
    </row>
    <row r="188" spans="1:4">
      <c r="A188" s="135">
        <v>40728</v>
      </c>
      <c r="B188" s="136">
        <v>207.00899999999999</v>
      </c>
      <c r="C188" s="136">
        <v>215.434</v>
      </c>
      <c r="D188" s="136">
        <v>176.876</v>
      </c>
    </row>
    <row r="189" spans="1:4">
      <c r="A189" s="135">
        <v>40725</v>
      </c>
      <c r="B189" s="136">
        <v>208.17099999999996</v>
      </c>
      <c r="C189" s="136">
        <v>216.85900000000001</v>
      </c>
      <c r="D189" s="136">
        <v>177.411</v>
      </c>
    </row>
    <row r="190" spans="1:4">
      <c r="A190" s="135">
        <v>40724</v>
      </c>
      <c r="B190" s="136">
        <v>207.99700000000004</v>
      </c>
      <c r="C190" s="136">
        <v>216.54400000000004</v>
      </c>
      <c r="D190" s="136">
        <v>177.54599999999999</v>
      </c>
    </row>
    <row r="191" spans="1:4">
      <c r="A191" s="135">
        <v>40723</v>
      </c>
      <c r="B191" s="136">
        <v>206.95500000000001</v>
      </c>
      <c r="C191" s="136">
        <v>215.369</v>
      </c>
      <c r="D191" s="136">
        <v>176.84700000000001</v>
      </c>
    </row>
    <row r="192" spans="1:4">
      <c r="A192" s="135">
        <v>40722</v>
      </c>
      <c r="B192" s="136">
        <v>206.48099999999999</v>
      </c>
      <c r="C192" s="136">
        <v>214.345</v>
      </c>
      <c r="D192" s="136">
        <v>177.57400000000001</v>
      </c>
    </row>
    <row r="193" spans="1:4">
      <c r="A193" s="135">
        <v>40721</v>
      </c>
      <c r="B193" s="136">
        <v>206.339</v>
      </c>
      <c r="C193" s="136">
        <v>214.22900000000001</v>
      </c>
      <c r="D193" s="136">
        <v>177.38399999999999</v>
      </c>
    </row>
    <row r="194" spans="1:4">
      <c r="A194" s="135">
        <v>40718</v>
      </c>
      <c r="B194" s="136">
        <v>206.79499999999996</v>
      </c>
      <c r="C194" s="136">
        <v>214.99199999999999</v>
      </c>
      <c r="D194" s="136">
        <v>177.16300000000001</v>
      </c>
    </row>
    <row r="195" spans="1:4">
      <c r="A195" s="135">
        <v>40717</v>
      </c>
      <c r="B195" s="136">
        <v>206.67699999999999</v>
      </c>
      <c r="C195" s="136">
        <v>215.38499999999999</v>
      </c>
      <c r="D195" s="136">
        <v>175.97499999999999</v>
      </c>
    </row>
    <row r="196" spans="1:4">
      <c r="A196" s="135">
        <v>40716</v>
      </c>
      <c r="B196" s="136">
        <v>206.797</v>
      </c>
      <c r="C196" s="136">
        <v>215.69400000000002</v>
      </c>
      <c r="D196" s="136">
        <v>175.69300000000001</v>
      </c>
    </row>
    <row r="197" spans="1:4">
      <c r="A197" s="135">
        <v>40715</v>
      </c>
      <c r="B197" s="136">
        <v>207.48400000000001</v>
      </c>
      <c r="C197" s="136">
        <v>216.928</v>
      </c>
      <c r="D197" s="136">
        <v>175.2</v>
      </c>
    </row>
    <row r="198" spans="1:4">
      <c r="A198" s="135">
        <v>40714</v>
      </c>
      <c r="B198" s="136">
        <v>207.77</v>
      </c>
      <c r="C198" s="136">
        <v>217.07</v>
      </c>
      <c r="D198" s="136">
        <v>175.768</v>
      </c>
    </row>
    <row r="199" spans="1:4">
      <c r="A199" s="135">
        <v>40710</v>
      </c>
      <c r="B199" s="136">
        <v>207.065</v>
      </c>
      <c r="C199" s="136">
        <v>216.17899999999997</v>
      </c>
      <c r="D199" s="136">
        <v>175.49299999999999</v>
      </c>
    </row>
    <row r="200" spans="1:4">
      <c r="A200" s="135">
        <v>40709</v>
      </c>
      <c r="B200" s="136">
        <v>206.25200000000001</v>
      </c>
      <c r="C200" s="136">
        <v>215.327</v>
      </c>
      <c r="D200" s="136">
        <v>174.809</v>
      </c>
    </row>
    <row r="201" spans="1:4">
      <c r="A201" s="135">
        <v>40708</v>
      </c>
      <c r="B201" s="136">
        <v>205.24700000000001</v>
      </c>
      <c r="C201" s="136">
        <v>213.82400000000001</v>
      </c>
      <c r="D201" s="136">
        <v>174.91399999999999</v>
      </c>
    </row>
    <row r="202" spans="1:4">
      <c r="A202" s="135">
        <v>40704</v>
      </c>
      <c r="B202" s="136">
        <v>205.512</v>
      </c>
      <c r="C202" s="136">
        <v>213.98700000000002</v>
      </c>
      <c r="D202" s="136">
        <v>175.38</v>
      </c>
    </row>
    <row r="203" spans="1:4">
      <c r="A203" s="135">
        <v>40703</v>
      </c>
      <c r="B203" s="136">
        <v>206.892</v>
      </c>
      <c r="C203" s="136">
        <v>215.62299999999999</v>
      </c>
      <c r="D203" s="136">
        <v>176.14099999999999</v>
      </c>
    </row>
    <row r="204" spans="1:4">
      <c r="A204" s="135">
        <v>40702</v>
      </c>
      <c r="B204" s="136">
        <v>207.76499999999999</v>
      </c>
      <c r="C204" s="136">
        <v>216.59100000000001</v>
      </c>
      <c r="D204" s="136">
        <v>176.762</v>
      </c>
    </row>
    <row r="205" spans="1:4">
      <c r="A205" s="135">
        <v>40701</v>
      </c>
      <c r="B205" s="136">
        <v>207.52199999999999</v>
      </c>
      <c r="C205" s="136">
        <v>216.30799999999999</v>
      </c>
      <c r="D205" s="136">
        <v>176.619</v>
      </c>
    </row>
    <row r="206" spans="1:4">
      <c r="A206" s="135">
        <v>40700</v>
      </c>
      <c r="B206" s="136">
        <v>206.76800000000003</v>
      </c>
      <c r="C206" s="136">
        <v>215.35600000000002</v>
      </c>
      <c r="D206" s="136">
        <v>176.32900000000001</v>
      </c>
    </row>
    <row r="207" spans="1:4">
      <c r="A207" s="135">
        <v>40697</v>
      </c>
      <c r="B207" s="136">
        <v>206.70500000000001</v>
      </c>
      <c r="C207" s="136">
        <v>215.01399999999998</v>
      </c>
      <c r="D207" s="136">
        <v>176.86</v>
      </c>
    </row>
    <row r="208" spans="1:4">
      <c r="A208" s="135">
        <v>40695</v>
      </c>
      <c r="B208" s="136">
        <v>205.62899999999996</v>
      </c>
      <c r="C208" s="136">
        <v>214.15199999999999</v>
      </c>
      <c r="D208" s="136">
        <v>175.399</v>
      </c>
    </row>
    <row r="209" spans="1:4">
      <c r="A209" s="135">
        <v>40694</v>
      </c>
      <c r="B209" s="136">
        <v>205.22200000000001</v>
      </c>
      <c r="C209" s="136">
        <v>213.48400000000001</v>
      </c>
      <c r="D209" s="136">
        <v>175.56800000000001</v>
      </c>
    </row>
    <row r="210" spans="1:4">
      <c r="A210" s="135">
        <v>40693</v>
      </c>
      <c r="B210" s="136">
        <v>205.86799999999999</v>
      </c>
      <c r="C210" s="136">
        <v>214.142</v>
      </c>
      <c r="D210" s="136">
        <v>176.15100000000001</v>
      </c>
    </row>
    <row r="211" spans="1:4">
      <c r="A211" s="135">
        <v>40690</v>
      </c>
      <c r="B211" s="136">
        <v>205.61799999999999</v>
      </c>
      <c r="C211" s="136">
        <v>213.76</v>
      </c>
      <c r="D211" s="136">
        <v>176.19300000000001</v>
      </c>
    </row>
    <row r="212" spans="1:4">
      <c r="A212" s="135">
        <v>40689</v>
      </c>
      <c r="B212" s="136">
        <v>205.67099999999999</v>
      </c>
      <c r="C212" s="136">
        <v>214.04900000000004</v>
      </c>
      <c r="D212" s="136">
        <v>175.751</v>
      </c>
    </row>
    <row r="213" spans="1:4">
      <c r="A213" s="135">
        <v>40688</v>
      </c>
      <c r="B213" s="136">
        <v>207.99799999999999</v>
      </c>
      <c r="C213" s="136">
        <v>216.78399999999999</v>
      </c>
      <c r="D213" s="136">
        <v>177.09299999999999</v>
      </c>
    </row>
    <row r="214" spans="1:4">
      <c r="A214" s="135">
        <v>40687</v>
      </c>
      <c r="B214" s="136">
        <v>208.51500000000001</v>
      </c>
      <c r="C214" s="136">
        <v>217.02699999999999</v>
      </c>
      <c r="D214" s="136">
        <v>178.15100000000001</v>
      </c>
    </row>
    <row r="215" spans="1:4">
      <c r="A215" s="135">
        <v>40686</v>
      </c>
      <c r="B215" s="136">
        <v>209.05299999999997</v>
      </c>
      <c r="C215" s="136">
        <v>217.68799999999996</v>
      </c>
      <c r="D215" s="136">
        <v>178.40100000000001</v>
      </c>
    </row>
    <row r="216" spans="1:4">
      <c r="A216" s="135">
        <v>40683</v>
      </c>
      <c r="B216" s="136">
        <v>209.16399999999999</v>
      </c>
      <c r="C216" s="136">
        <v>217.80099999999999</v>
      </c>
      <c r="D216" s="136">
        <v>178.50399999999999</v>
      </c>
    </row>
    <row r="217" spans="1:4">
      <c r="A217" s="135">
        <v>40682</v>
      </c>
      <c r="B217" s="136">
        <v>209.10300000000001</v>
      </c>
      <c r="C217" s="136">
        <v>217.53299999999999</v>
      </c>
      <c r="D217" s="136">
        <v>178.88</v>
      </c>
    </row>
    <row r="218" spans="1:4">
      <c r="A218" s="135">
        <v>40681</v>
      </c>
      <c r="B218" s="136">
        <v>208.73500000000001</v>
      </c>
      <c r="C218" s="136">
        <v>217.102</v>
      </c>
      <c r="D218" s="136">
        <v>178.66499999999999</v>
      </c>
    </row>
    <row r="219" spans="1:4">
      <c r="A219" s="135">
        <v>40680</v>
      </c>
      <c r="B219" s="136">
        <v>209.28899999999996</v>
      </c>
      <c r="C219" s="136">
        <v>217.70800000000003</v>
      </c>
      <c r="D219" s="136">
        <v>179.07900000000001</v>
      </c>
    </row>
    <row r="220" spans="1:4">
      <c r="A220" s="135">
        <v>40679</v>
      </c>
      <c r="B220" s="136">
        <v>209.06899999999999</v>
      </c>
      <c r="C220" s="136">
        <v>217.52199999999999</v>
      </c>
      <c r="D220" s="136">
        <v>178.803</v>
      </c>
    </row>
    <row r="221" spans="1:4">
      <c r="A221" s="135">
        <v>40676</v>
      </c>
      <c r="B221" s="136">
        <v>207.953</v>
      </c>
      <c r="C221" s="136">
        <v>216.15600000000001</v>
      </c>
      <c r="D221" s="136">
        <v>178.27799999999999</v>
      </c>
    </row>
    <row r="222" spans="1:4">
      <c r="A222" s="135">
        <v>40675</v>
      </c>
      <c r="B222" s="136">
        <v>206.78100000000001</v>
      </c>
      <c r="C222" s="136">
        <v>214.45</v>
      </c>
      <c r="D222" s="136">
        <v>178.30199999999999</v>
      </c>
    </row>
    <row r="223" spans="1:4">
      <c r="A223" s="135">
        <v>40674</v>
      </c>
      <c r="B223" s="136">
        <v>206.43100000000004</v>
      </c>
      <c r="C223" s="136">
        <v>214.07499999999996</v>
      </c>
      <c r="D223" s="136">
        <v>178.02699999999999</v>
      </c>
    </row>
    <row r="224" spans="1:4">
      <c r="A224" s="135">
        <v>40673</v>
      </c>
      <c r="B224" s="136">
        <v>205.876</v>
      </c>
      <c r="C224" s="136">
        <v>213.41000000000003</v>
      </c>
      <c r="D224" s="136">
        <v>177.74</v>
      </c>
    </row>
    <row r="225" spans="1:4">
      <c r="A225" s="135">
        <v>40672</v>
      </c>
      <c r="B225" s="136">
        <v>206.69200000000001</v>
      </c>
      <c r="C225" s="136">
        <v>213.72200000000001</v>
      </c>
      <c r="D225" s="136">
        <v>179.583</v>
      </c>
    </row>
    <row r="226" spans="1:4">
      <c r="A226" s="135">
        <v>40669</v>
      </c>
      <c r="B226" s="136">
        <v>206.149</v>
      </c>
      <c r="C226" s="136">
        <v>213.13200000000001</v>
      </c>
      <c r="D226" s="136">
        <v>179.172</v>
      </c>
    </row>
    <row r="227" spans="1:4">
      <c r="A227" s="135">
        <v>40668</v>
      </c>
      <c r="B227" s="136">
        <v>207.61500000000001</v>
      </c>
      <c r="C227" s="136">
        <v>215.172</v>
      </c>
      <c r="D227" s="136">
        <v>179.339</v>
      </c>
    </row>
    <row r="228" spans="1:4">
      <c r="A228" s="135">
        <v>40667</v>
      </c>
      <c r="B228" s="136">
        <v>209.05100000000002</v>
      </c>
      <c r="C228" s="136">
        <v>216.81299999999996</v>
      </c>
      <c r="D228" s="136">
        <v>180.25800000000001</v>
      </c>
    </row>
    <row r="229" spans="1:4">
      <c r="A229" s="135">
        <v>40666</v>
      </c>
      <c r="B229" s="136">
        <v>208.654</v>
      </c>
      <c r="C229" s="136">
        <v>216.08900000000003</v>
      </c>
      <c r="D229" s="136">
        <v>180.577</v>
      </c>
    </row>
    <row r="230" spans="1:4">
      <c r="A230" s="135">
        <v>40665</v>
      </c>
      <c r="B230" s="136">
        <v>208.56399999999996</v>
      </c>
      <c r="C230" s="136">
        <v>216.24299999999999</v>
      </c>
      <c r="D230" s="136">
        <v>179.977</v>
      </c>
    </row>
    <row r="231" spans="1:4">
      <c r="A231" s="135">
        <v>40662</v>
      </c>
      <c r="B231" s="136">
        <v>209.27500000000001</v>
      </c>
      <c r="C231" s="136">
        <v>217.13499999999999</v>
      </c>
      <c r="D231" s="136">
        <v>180.26599999999999</v>
      </c>
    </row>
    <row r="232" spans="1:4">
      <c r="A232" s="135">
        <v>40661</v>
      </c>
      <c r="B232" s="136">
        <v>208.98099999999999</v>
      </c>
      <c r="C232" s="136">
        <v>216.709</v>
      </c>
      <c r="D232" s="136">
        <v>180.267</v>
      </c>
    </row>
    <row r="233" spans="1:4">
      <c r="A233" s="135">
        <v>40660</v>
      </c>
      <c r="B233" s="136">
        <v>208.84</v>
      </c>
      <c r="C233" s="136">
        <v>216.32</v>
      </c>
      <c r="D233" s="136">
        <v>180.65799999999999</v>
      </c>
    </row>
    <row r="234" spans="1:4">
      <c r="A234" s="135">
        <v>40659</v>
      </c>
      <c r="B234" s="136">
        <v>208.75800000000001</v>
      </c>
      <c r="C234" s="136">
        <v>216.00899999999999</v>
      </c>
      <c r="D234" s="136">
        <v>181.065</v>
      </c>
    </row>
    <row r="235" spans="1:4">
      <c r="A235" s="135">
        <v>40653</v>
      </c>
      <c r="B235" s="136">
        <v>207.47200000000001</v>
      </c>
      <c r="C235" s="136">
        <v>214.251</v>
      </c>
      <c r="D235" s="136">
        <v>180.85900000000001</v>
      </c>
    </row>
    <row r="236" spans="1:4">
      <c r="A236" s="135">
        <v>40652</v>
      </c>
      <c r="B236" s="136">
        <v>207.69700000000003</v>
      </c>
      <c r="C236" s="136">
        <v>214.48100000000002</v>
      </c>
      <c r="D236" s="136">
        <v>181.05799999999999</v>
      </c>
    </row>
    <row r="237" spans="1:4">
      <c r="A237" s="135">
        <v>40651</v>
      </c>
      <c r="B237" s="136">
        <v>207.50299999999999</v>
      </c>
      <c r="C237" s="136">
        <v>214.18699999999998</v>
      </c>
      <c r="D237" s="136">
        <v>181.08799999999999</v>
      </c>
    </row>
    <row r="238" spans="1:4">
      <c r="A238" s="135">
        <v>40648</v>
      </c>
      <c r="B238" s="136">
        <v>208.13199999999998</v>
      </c>
      <c r="C238" s="136">
        <v>214.804</v>
      </c>
      <c r="D238" s="136">
        <v>181.70500000000001</v>
      </c>
    </row>
    <row r="239" spans="1:4">
      <c r="A239" s="135">
        <v>40647</v>
      </c>
      <c r="B239" s="136">
        <v>207.52</v>
      </c>
      <c r="C239" s="136">
        <v>214.14500000000004</v>
      </c>
      <c r="D239" s="136">
        <v>181.22900000000001</v>
      </c>
    </row>
    <row r="240" spans="1:4">
      <c r="A240" s="135">
        <v>40646</v>
      </c>
      <c r="B240" s="136">
        <v>207.83700000000002</v>
      </c>
      <c r="C240" s="136">
        <v>214.755</v>
      </c>
      <c r="D240" s="136">
        <v>180.90299999999999</v>
      </c>
    </row>
    <row r="241" spans="1:4">
      <c r="A241" s="135">
        <v>40645</v>
      </c>
      <c r="B241" s="136">
        <v>207.66800000000001</v>
      </c>
      <c r="C241" s="136">
        <v>214.70599999999996</v>
      </c>
      <c r="D241" s="136">
        <v>180.489</v>
      </c>
    </row>
    <row r="242" spans="1:4">
      <c r="A242" s="135">
        <v>40644</v>
      </c>
      <c r="B242" s="136">
        <v>207.16499999999999</v>
      </c>
      <c r="C242" s="136">
        <v>214.15799999999999</v>
      </c>
      <c r="D242" s="136">
        <v>180.108</v>
      </c>
    </row>
    <row r="243" spans="1:4">
      <c r="A243" s="135">
        <v>40641</v>
      </c>
      <c r="B243" s="136">
        <v>206.72499999999999</v>
      </c>
      <c r="C243" s="136">
        <v>213.715</v>
      </c>
      <c r="D243" s="136">
        <v>179.69800000000001</v>
      </c>
    </row>
    <row r="244" spans="1:4">
      <c r="A244" s="135">
        <v>40640</v>
      </c>
      <c r="B244" s="136">
        <v>206.59399999999999</v>
      </c>
      <c r="C244" s="136">
        <v>213.631</v>
      </c>
      <c r="D244" s="136">
        <v>179.47499999999999</v>
      </c>
    </row>
    <row r="245" spans="1:4">
      <c r="A245" s="135">
        <v>40639</v>
      </c>
      <c r="B245" s="136">
        <v>207.01</v>
      </c>
      <c r="C245" s="136">
        <v>213.48699999999999</v>
      </c>
      <c r="D245" s="136">
        <v>181.066</v>
      </c>
    </row>
    <row r="246" spans="1:4">
      <c r="A246" s="135">
        <v>40638</v>
      </c>
      <c r="B246" s="136">
        <v>207.81299999999999</v>
      </c>
      <c r="C246" s="136">
        <v>214.22900000000001</v>
      </c>
      <c r="D246" s="136">
        <v>181.953</v>
      </c>
    </row>
    <row r="247" spans="1:4">
      <c r="A247" s="135">
        <v>40637</v>
      </c>
      <c r="B247" s="136">
        <v>208.09800000000001</v>
      </c>
      <c r="C247" s="136">
        <v>214.28099999999998</v>
      </c>
      <c r="D247" s="136">
        <v>182.72200000000001</v>
      </c>
    </row>
    <row r="248" spans="1:4">
      <c r="A248" s="135">
        <v>40634</v>
      </c>
      <c r="B248" s="136">
        <v>207.77</v>
      </c>
      <c r="C248" s="136">
        <v>213.85900000000001</v>
      </c>
      <c r="D248" s="136">
        <v>182.614</v>
      </c>
    </row>
    <row r="249" spans="1:4">
      <c r="A249" s="135">
        <v>40633</v>
      </c>
      <c r="B249" s="136">
        <v>206.60900000000001</v>
      </c>
      <c r="C249" s="136">
        <v>212.36699999999996</v>
      </c>
      <c r="D249" s="136">
        <v>182.238</v>
      </c>
    </row>
    <row r="250" spans="1:4">
      <c r="A250" s="135">
        <v>40632</v>
      </c>
      <c r="B250" s="136">
        <v>206.32600000000002</v>
      </c>
      <c r="C250" s="136">
        <v>211.821</v>
      </c>
      <c r="D250" s="136">
        <v>182.53700000000001</v>
      </c>
    </row>
    <row r="251" spans="1:4">
      <c r="A251" s="135">
        <v>40631</v>
      </c>
      <c r="B251" s="136">
        <v>205.94499999999999</v>
      </c>
      <c r="C251" s="136">
        <v>211.32900000000001</v>
      </c>
      <c r="D251" s="136">
        <v>182.41800000000001</v>
      </c>
    </row>
    <row r="252" spans="1:4">
      <c r="A252" s="135">
        <v>40630</v>
      </c>
      <c r="B252" s="136">
        <v>206.24799999999999</v>
      </c>
      <c r="C252" s="136">
        <v>211.81700000000001</v>
      </c>
      <c r="D252" s="136">
        <v>182.30600000000001</v>
      </c>
    </row>
    <row r="253" spans="1:4">
      <c r="A253" s="135">
        <v>40627</v>
      </c>
      <c r="B253" s="136">
        <v>205.01400000000004</v>
      </c>
      <c r="C253" s="136">
        <v>211.00499999999997</v>
      </c>
      <c r="D253" s="136">
        <v>180.249</v>
      </c>
    </row>
    <row r="254" spans="1:4">
      <c r="A254" s="135">
        <v>40626</v>
      </c>
      <c r="B254" s="136">
        <v>204.23699999999999</v>
      </c>
      <c r="C254" s="136">
        <v>210.15</v>
      </c>
      <c r="D254" s="136">
        <v>179.68299999999999</v>
      </c>
    </row>
    <row r="255" spans="1:4">
      <c r="A255" s="135">
        <v>40625</v>
      </c>
      <c r="B255" s="136">
        <v>204.44499999999999</v>
      </c>
      <c r="C255" s="136">
        <v>210.44900000000001</v>
      </c>
      <c r="D255" s="136">
        <v>179.68700000000001</v>
      </c>
    </row>
    <row r="256" spans="1:4">
      <c r="A256" s="135">
        <v>40624</v>
      </c>
      <c r="B256" s="136">
        <v>203.94900000000001</v>
      </c>
      <c r="C256" s="136">
        <v>209.84600000000003</v>
      </c>
      <c r="D256" s="136">
        <v>179.45</v>
      </c>
    </row>
    <row r="257" spans="1:4">
      <c r="A257" s="135">
        <v>40623</v>
      </c>
      <c r="B257" s="136">
        <v>204.28700000000001</v>
      </c>
      <c r="C257" s="136">
        <v>210.53700000000001</v>
      </c>
      <c r="D257" s="136">
        <v>179.01900000000001</v>
      </c>
    </row>
    <row r="258" spans="1:4">
      <c r="A258" s="135">
        <v>40620</v>
      </c>
      <c r="B258" s="136">
        <v>204.249</v>
      </c>
      <c r="C258" s="136">
        <v>210.05099999999999</v>
      </c>
      <c r="D258" s="136">
        <v>179.941</v>
      </c>
    </row>
    <row r="259" spans="1:4">
      <c r="A259" s="135">
        <v>40619</v>
      </c>
      <c r="B259" s="136">
        <v>203.80199999999999</v>
      </c>
      <c r="C259" s="136">
        <v>209.43899999999996</v>
      </c>
      <c r="D259" s="136">
        <v>179.87200000000001</v>
      </c>
    </row>
    <row r="260" spans="1:4">
      <c r="A260" s="135">
        <v>40618</v>
      </c>
      <c r="B260" s="136">
        <v>203.239</v>
      </c>
      <c r="C260" s="136">
        <v>208.62299999999999</v>
      </c>
      <c r="D260" s="136">
        <v>179.887</v>
      </c>
    </row>
    <row r="261" spans="1:4">
      <c r="A261" s="135">
        <v>40617</v>
      </c>
      <c r="B261" s="136">
        <v>202.71899999999999</v>
      </c>
      <c r="C261" s="136">
        <v>207.84099999999998</v>
      </c>
      <c r="D261" s="136">
        <v>179.96299999999999</v>
      </c>
    </row>
    <row r="262" spans="1:4">
      <c r="A262" s="135">
        <v>40616</v>
      </c>
      <c r="B262" s="136">
        <v>202.66399999999999</v>
      </c>
      <c r="C262" s="136">
        <v>207.56100000000001</v>
      </c>
      <c r="D262" s="136">
        <v>180.398</v>
      </c>
    </row>
    <row r="263" spans="1:4">
      <c r="A263" s="135">
        <v>40613</v>
      </c>
      <c r="B263" s="136">
        <v>202.66000000000003</v>
      </c>
      <c r="C263" s="136">
        <v>207.65299999999999</v>
      </c>
      <c r="D263" s="136">
        <v>180.18799999999999</v>
      </c>
    </row>
    <row r="264" spans="1:4">
      <c r="A264" s="135">
        <v>40612</v>
      </c>
      <c r="B264" s="136">
        <v>202.57200000000003</v>
      </c>
      <c r="C264" s="136">
        <v>207.37799999999999</v>
      </c>
      <c r="D264" s="136">
        <v>180.50899999999999</v>
      </c>
    </row>
    <row r="265" spans="1:4">
      <c r="A265" s="135">
        <v>40611</v>
      </c>
      <c r="B265" s="136">
        <v>203.26300000000001</v>
      </c>
      <c r="C265" s="136">
        <v>208.24299999999999</v>
      </c>
      <c r="D265" s="136">
        <v>180.78399999999999</v>
      </c>
    </row>
    <row r="266" spans="1:4">
      <c r="A266" s="135">
        <v>40610</v>
      </c>
      <c r="B266" s="136">
        <v>203.06899999999999</v>
      </c>
      <c r="C266" s="136">
        <v>207.96100000000001</v>
      </c>
      <c r="D266" s="136">
        <v>180.78899999999999</v>
      </c>
    </row>
    <row r="267" spans="1:4">
      <c r="A267" s="135">
        <v>40609</v>
      </c>
      <c r="B267" s="136">
        <v>202.42699999999999</v>
      </c>
      <c r="C267" s="136">
        <v>207.245</v>
      </c>
      <c r="D267" s="136">
        <v>180.345</v>
      </c>
    </row>
    <row r="268" spans="1:4">
      <c r="A268" s="135">
        <v>40606</v>
      </c>
      <c r="B268" s="136">
        <v>202.89899999999997</v>
      </c>
      <c r="C268" s="136">
        <v>207.84899999999999</v>
      </c>
      <c r="D268" s="136">
        <v>180.50399999999999</v>
      </c>
    </row>
    <row r="269" spans="1:4">
      <c r="A269" s="135">
        <v>40605</v>
      </c>
      <c r="B269" s="136">
        <v>203.13999999999996</v>
      </c>
      <c r="C269" s="136">
        <v>207.89699999999999</v>
      </c>
      <c r="D269" s="136">
        <v>181.148</v>
      </c>
    </row>
    <row r="270" spans="1:4">
      <c r="A270" s="135">
        <v>40604</v>
      </c>
      <c r="B270" s="136">
        <v>203.178</v>
      </c>
      <c r="C270" s="136">
        <v>208.39599999999999</v>
      </c>
      <c r="D270" s="136">
        <v>180.191</v>
      </c>
    </row>
    <row r="271" spans="1:4">
      <c r="A271" s="135">
        <v>40603</v>
      </c>
      <c r="B271" s="136">
        <v>202.81899999999999</v>
      </c>
      <c r="C271" s="136">
        <v>207.86500000000001</v>
      </c>
      <c r="D271" s="136">
        <v>180.22399999999999</v>
      </c>
    </row>
    <row r="272" spans="1:4">
      <c r="A272" s="135">
        <v>40602</v>
      </c>
      <c r="B272" s="136">
        <v>202.27799999999999</v>
      </c>
      <c r="C272" s="136">
        <v>207.09800000000001</v>
      </c>
      <c r="D272" s="136">
        <v>180.20599999999999</v>
      </c>
    </row>
    <row r="273" spans="1:4">
      <c r="A273" s="135">
        <v>40599</v>
      </c>
      <c r="B273" s="136">
        <v>202.46599999999998</v>
      </c>
      <c r="C273" s="136">
        <v>207.45400000000004</v>
      </c>
      <c r="D273" s="136">
        <v>180.023</v>
      </c>
    </row>
    <row r="274" spans="1:4">
      <c r="A274" s="135">
        <v>40598</v>
      </c>
      <c r="B274" s="136">
        <v>202.24299999999999</v>
      </c>
      <c r="C274" s="136">
        <v>207.06899999999999</v>
      </c>
      <c r="D274" s="136">
        <v>180.16200000000001</v>
      </c>
    </row>
    <row r="275" spans="1:4">
      <c r="A275" s="135">
        <v>40597</v>
      </c>
      <c r="B275" s="136">
        <v>201.97699999999998</v>
      </c>
      <c r="C275" s="136">
        <v>206.749</v>
      </c>
      <c r="D275" s="136">
        <v>180.02699999999999</v>
      </c>
    </row>
    <row r="276" spans="1:4">
      <c r="A276" s="135">
        <v>40596</v>
      </c>
      <c r="B276" s="136">
        <v>201.81700000000001</v>
      </c>
      <c r="C276" s="136">
        <v>206.49100000000001</v>
      </c>
      <c r="D276" s="136">
        <v>180.08799999999999</v>
      </c>
    </row>
    <row r="277" spans="1:4">
      <c r="A277" s="135">
        <v>40595</v>
      </c>
      <c r="B277" s="136">
        <v>202.06299999999996</v>
      </c>
      <c r="C277" s="136">
        <v>207.07300000000001</v>
      </c>
      <c r="D277" s="136">
        <v>179.59800000000001</v>
      </c>
    </row>
    <row r="278" spans="1:4">
      <c r="A278" s="135">
        <v>40592</v>
      </c>
      <c r="B278" s="136">
        <v>201.44499999999999</v>
      </c>
      <c r="C278" s="136">
        <v>205.91399999999999</v>
      </c>
      <c r="D278" s="136">
        <v>180.18899999999999</v>
      </c>
    </row>
    <row r="279" spans="1:4">
      <c r="A279" s="135">
        <v>40591</v>
      </c>
      <c r="B279" s="136">
        <v>201.22</v>
      </c>
      <c r="C279" s="136">
        <v>205.63300000000001</v>
      </c>
      <c r="D279" s="136">
        <v>180.09899999999999</v>
      </c>
    </row>
    <row r="280" spans="1:4">
      <c r="A280" s="135">
        <v>40590</v>
      </c>
      <c r="B280" s="136">
        <v>201.81200000000001</v>
      </c>
      <c r="C280" s="136">
        <v>206.35300000000001</v>
      </c>
      <c r="D280" s="136">
        <v>180.381</v>
      </c>
    </row>
    <row r="281" spans="1:4">
      <c r="A281" s="135">
        <v>40589</v>
      </c>
      <c r="B281" s="136">
        <v>201.62800000000001</v>
      </c>
      <c r="C281" s="136">
        <v>206.17600000000002</v>
      </c>
      <c r="D281" s="136">
        <v>180.19200000000001</v>
      </c>
    </row>
    <row r="282" spans="1:4">
      <c r="A282" s="135">
        <v>40588</v>
      </c>
      <c r="B282" s="136">
        <v>200.80299999999997</v>
      </c>
      <c r="C282" s="136">
        <v>204.869</v>
      </c>
      <c r="D282" s="136">
        <v>180.46799999999999</v>
      </c>
    </row>
    <row r="283" spans="1:4">
      <c r="A283" s="135">
        <v>40585</v>
      </c>
      <c r="B283" s="136">
        <v>200.80900000000003</v>
      </c>
      <c r="C283" s="136">
        <v>204.86300000000003</v>
      </c>
      <c r="D283" s="136">
        <v>180.50200000000001</v>
      </c>
    </row>
    <row r="284" spans="1:4">
      <c r="A284" s="135">
        <v>40584</v>
      </c>
      <c r="B284" s="136">
        <v>200.37099999999998</v>
      </c>
      <c r="C284" s="136">
        <v>204.83699999999999</v>
      </c>
      <c r="D284" s="136">
        <v>179.197</v>
      </c>
    </row>
    <row r="285" spans="1:4">
      <c r="A285" s="135">
        <v>40583</v>
      </c>
      <c r="B285" s="136">
        <v>200.96199999999999</v>
      </c>
      <c r="C285" s="136">
        <v>205.40199999999999</v>
      </c>
      <c r="D285" s="136">
        <v>179.81200000000001</v>
      </c>
    </row>
    <row r="286" spans="1:4">
      <c r="A286" s="135">
        <v>40582</v>
      </c>
      <c r="B286" s="136">
        <v>200.99800000000002</v>
      </c>
      <c r="C286" s="136">
        <v>205.10600000000002</v>
      </c>
      <c r="D286" s="136">
        <v>180.571</v>
      </c>
    </row>
    <row r="287" spans="1:4">
      <c r="A287" s="135">
        <v>40581</v>
      </c>
      <c r="B287" s="136">
        <v>200.69999999999996</v>
      </c>
      <c r="C287" s="136">
        <v>204.61100000000002</v>
      </c>
      <c r="D287" s="136">
        <v>180.72200000000001</v>
      </c>
    </row>
    <row r="288" spans="1:4">
      <c r="A288" s="135">
        <v>40578</v>
      </c>
      <c r="B288" s="136">
        <v>200.68</v>
      </c>
      <c r="C288" s="136">
        <v>204.46200000000002</v>
      </c>
      <c r="D288" s="136">
        <v>180.98500000000001</v>
      </c>
    </row>
    <row r="289" spans="1:4">
      <c r="A289" s="135">
        <v>40577</v>
      </c>
      <c r="B289" s="136">
        <v>201.29600000000002</v>
      </c>
      <c r="C289" s="136">
        <v>205.06200000000004</v>
      </c>
      <c r="D289" s="136">
        <v>181.6</v>
      </c>
    </row>
    <row r="290" spans="1:4">
      <c r="A290" s="135">
        <v>40576</v>
      </c>
      <c r="B290" s="136">
        <v>200.06900000000002</v>
      </c>
      <c r="C290" s="136">
        <v>203.417</v>
      </c>
      <c r="D290" s="136">
        <v>181.36600000000001</v>
      </c>
    </row>
    <row r="291" spans="1:4">
      <c r="A291" s="135">
        <v>40575</v>
      </c>
      <c r="B291" s="136">
        <v>201.72300000000001</v>
      </c>
      <c r="C291" s="136">
        <v>204.685</v>
      </c>
      <c r="D291" s="136">
        <v>183.786</v>
      </c>
    </row>
    <row r="292" spans="1:4">
      <c r="A292" s="135">
        <v>40574</v>
      </c>
      <c r="B292" s="136">
        <v>201.23899999999998</v>
      </c>
      <c r="C292" s="136">
        <v>204.047</v>
      </c>
      <c r="D292" s="136">
        <v>183.672</v>
      </c>
    </row>
    <row r="293" spans="1:4">
      <c r="A293" s="135">
        <v>40571</v>
      </c>
      <c r="B293" s="136">
        <v>201.39800000000002</v>
      </c>
      <c r="C293" s="136">
        <v>204.066</v>
      </c>
      <c r="D293" s="136">
        <v>184.09899999999999</v>
      </c>
    </row>
    <row r="294" spans="1:4">
      <c r="A294" s="135">
        <v>40570</v>
      </c>
      <c r="B294" s="136">
        <v>200.965</v>
      </c>
      <c r="C294" s="136">
        <v>203.61199999999999</v>
      </c>
      <c r="D294" s="136">
        <v>183.733</v>
      </c>
    </row>
    <row r="295" spans="1:4">
      <c r="A295" s="135">
        <v>40569</v>
      </c>
      <c r="B295" s="136">
        <v>200.46899999999999</v>
      </c>
      <c r="C295" s="136">
        <v>202.89799999999997</v>
      </c>
      <c r="D295" s="136">
        <v>183.702</v>
      </c>
    </row>
    <row r="296" spans="1:4">
      <c r="A296" s="135">
        <v>40568</v>
      </c>
      <c r="B296" s="136">
        <v>200.34700000000001</v>
      </c>
      <c r="C296" s="136">
        <v>202.56600000000003</v>
      </c>
      <c r="D296" s="136">
        <v>184.006</v>
      </c>
    </row>
    <row r="297" spans="1:4">
      <c r="A297" s="135">
        <v>40567</v>
      </c>
      <c r="B297" s="136">
        <v>200.85099999999997</v>
      </c>
      <c r="C297" s="136">
        <v>203.33</v>
      </c>
      <c r="D297" s="136">
        <v>183.96299999999999</v>
      </c>
    </row>
    <row r="298" spans="1:4">
      <c r="A298" s="135">
        <v>40564</v>
      </c>
      <c r="B298" s="136">
        <v>201.126</v>
      </c>
      <c r="C298" s="136">
        <v>203.49699999999999</v>
      </c>
      <c r="D298" s="136">
        <v>184.435</v>
      </c>
    </row>
    <row r="299" spans="1:4">
      <c r="A299" s="135">
        <v>40563</v>
      </c>
      <c r="B299" s="136">
        <v>200.75200000000001</v>
      </c>
      <c r="C299" s="136">
        <v>203.529</v>
      </c>
      <c r="D299" s="136">
        <v>183.27600000000001</v>
      </c>
    </row>
    <row r="300" spans="1:4">
      <c r="A300" s="135">
        <v>40562</v>
      </c>
      <c r="B300" s="136">
        <v>200.43299999999999</v>
      </c>
      <c r="C300" s="136">
        <v>202.90200000000002</v>
      </c>
      <c r="D300" s="136">
        <v>183.589</v>
      </c>
    </row>
    <row r="301" spans="1:4">
      <c r="A301" s="135">
        <v>40561</v>
      </c>
      <c r="B301" s="136">
        <v>200.76200000000003</v>
      </c>
      <c r="C301" s="136">
        <v>203.40899999999999</v>
      </c>
      <c r="D301" s="136">
        <v>183.54300000000001</v>
      </c>
    </row>
    <row r="302" spans="1:4">
      <c r="A302" s="135">
        <v>40560</v>
      </c>
      <c r="B302" s="136">
        <v>200.27400000000003</v>
      </c>
      <c r="C302" s="136">
        <v>202.82499999999999</v>
      </c>
      <c r="D302" s="136">
        <v>183.27500000000001</v>
      </c>
    </row>
    <row r="303" spans="1:4">
      <c r="A303" s="135">
        <v>40557</v>
      </c>
      <c r="B303" s="136">
        <v>200.2</v>
      </c>
      <c r="C303" s="136">
        <v>202.48400000000001</v>
      </c>
      <c r="D303" s="136">
        <v>183.738</v>
      </c>
    </row>
    <row r="304" spans="1:4">
      <c r="A304" s="135">
        <v>40556</v>
      </c>
      <c r="B304" s="136">
        <v>200.089</v>
      </c>
      <c r="C304" s="136">
        <v>202.02599999999998</v>
      </c>
      <c r="D304" s="136">
        <v>184.33099999999999</v>
      </c>
    </row>
    <row r="305" spans="1:4">
      <c r="A305" s="135">
        <v>40555</v>
      </c>
      <c r="B305" s="136">
        <v>198.96700000000001</v>
      </c>
      <c r="C305" s="136">
        <v>200.82900000000001</v>
      </c>
      <c r="D305" s="136">
        <v>183.42599999999999</v>
      </c>
    </row>
    <row r="306" spans="1:4">
      <c r="A306" s="135">
        <v>40554</v>
      </c>
      <c r="B306" s="136">
        <v>199.619</v>
      </c>
      <c r="C306" s="136">
        <v>201.88900000000004</v>
      </c>
      <c r="D306" s="136">
        <v>183.22200000000001</v>
      </c>
    </row>
    <row r="307" spans="1:4">
      <c r="A307" s="135">
        <v>40553</v>
      </c>
      <c r="B307" s="136">
        <v>200.04300000000001</v>
      </c>
      <c r="C307" s="136">
        <v>202.34100000000001</v>
      </c>
      <c r="D307" s="136">
        <v>183.566</v>
      </c>
    </row>
    <row r="308" spans="1:4">
      <c r="A308" s="135">
        <v>40550</v>
      </c>
      <c r="B308" s="136">
        <v>201.04500000000002</v>
      </c>
      <c r="C308" s="136">
        <v>203.38399999999996</v>
      </c>
      <c r="D308" s="136">
        <v>184.42500000000001</v>
      </c>
    </row>
    <row r="309" spans="1:4">
      <c r="A309" s="135">
        <v>40549</v>
      </c>
      <c r="B309" s="136">
        <v>200.56199999999998</v>
      </c>
      <c r="C309" s="136">
        <v>202.61799999999999</v>
      </c>
      <c r="D309" s="136">
        <v>184.541</v>
      </c>
    </row>
    <row r="310" spans="1:4">
      <c r="A310" s="135">
        <v>40548</v>
      </c>
      <c r="B310" s="136">
        <v>200.61599999999999</v>
      </c>
      <c r="C310" s="136">
        <v>202.65299999999996</v>
      </c>
      <c r="D310" s="136">
        <v>184.63</v>
      </c>
    </row>
    <row r="311" spans="1:4">
      <c r="A311" s="135">
        <v>40547</v>
      </c>
      <c r="B311" s="136">
        <v>200.91100000000003</v>
      </c>
      <c r="C311" s="136">
        <v>203.09499999999997</v>
      </c>
      <c r="D311" s="136">
        <v>184.61199999999999</v>
      </c>
    </row>
    <row r="312" spans="1:4">
      <c r="A312" s="135">
        <v>40546</v>
      </c>
      <c r="B312" s="136">
        <v>201.34300000000002</v>
      </c>
      <c r="C312" s="136">
        <v>203.607</v>
      </c>
      <c r="D312" s="136">
        <v>184.85499999999999</v>
      </c>
    </row>
    <row r="313" spans="1:4">
      <c r="A313" s="135">
        <v>40543</v>
      </c>
      <c r="B313" s="136">
        <v>201.34899999999999</v>
      </c>
      <c r="C313" s="136">
        <v>203.499</v>
      </c>
      <c r="D313" s="136">
        <v>185.09</v>
      </c>
    </row>
    <row r="314" spans="1:4">
      <c r="A314" s="135">
        <v>40542</v>
      </c>
      <c r="B314" s="136">
        <v>201.25700000000001</v>
      </c>
      <c r="C314" s="136">
        <v>203.39100000000002</v>
      </c>
      <c r="D314" s="136">
        <v>185.036</v>
      </c>
    </row>
    <row r="315" spans="1:4">
      <c r="A315" s="135">
        <v>40541</v>
      </c>
      <c r="B315" s="136">
        <v>200.47900000000004</v>
      </c>
      <c r="C315" s="136">
        <v>202.28800000000001</v>
      </c>
      <c r="D315" s="136">
        <v>184.96600000000001</v>
      </c>
    </row>
    <row r="316" spans="1:4">
      <c r="A316" s="135">
        <v>40540</v>
      </c>
      <c r="B316" s="136">
        <v>200.50800000000001</v>
      </c>
      <c r="C316" s="136">
        <v>202.55600000000001</v>
      </c>
      <c r="D316" s="136">
        <v>184.506</v>
      </c>
    </row>
    <row r="317" spans="1:4">
      <c r="A317" s="135">
        <v>40539</v>
      </c>
      <c r="B317" s="136">
        <v>199.92400000000001</v>
      </c>
      <c r="C317" s="136">
        <v>201.898</v>
      </c>
      <c r="D317" s="136">
        <v>184.10599999999999</v>
      </c>
    </row>
    <row r="318" spans="1:4">
      <c r="A318" s="135">
        <v>40535</v>
      </c>
      <c r="B318" s="136">
        <v>199.71100000000001</v>
      </c>
      <c r="C318" s="136">
        <v>201.69800000000004</v>
      </c>
      <c r="D318" s="136">
        <v>183.88</v>
      </c>
    </row>
    <row r="319" spans="1:4">
      <c r="A319" s="135">
        <v>40534</v>
      </c>
      <c r="B319" s="136">
        <v>199.25700000000001</v>
      </c>
      <c r="C319" s="136">
        <v>201.05599999999998</v>
      </c>
      <c r="D319" s="136">
        <v>183.83500000000001</v>
      </c>
    </row>
    <row r="320" spans="1:4">
      <c r="A320" s="135">
        <v>40533</v>
      </c>
      <c r="B320" s="136">
        <v>199.58799999999999</v>
      </c>
      <c r="C320" s="136">
        <v>201.78099999999998</v>
      </c>
      <c r="D320" s="136">
        <v>183.346</v>
      </c>
    </row>
    <row r="321" spans="1:4">
      <c r="A321" s="135">
        <v>40532</v>
      </c>
      <c r="B321" s="136">
        <v>200.02900000000002</v>
      </c>
      <c r="C321" s="136">
        <v>202.47200000000004</v>
      </c>
      <c r="D321" s="136">
        <v>183.255</v>
      </c>
    </row>
    <row r="322" spans="1:4">
      <c r="A322" s="135">
        <v>40529</v>
      </c>
      <c r="B322" s="136">
        <v>199.78</v>
      </c>
      <c r="C322" s="136">
        <v>202.03700000000003</v>
      </c>
      <c r="D322" s="136">
        <v>183.39599999999999</v>
      </c>
    </row>
    <row r="323" spans="1:4">
      <c r="A323" s="135">
        <v>40528</v>
      </c>
      <c r="B323" s="136">
        <v>199.857</v>
      </c>
      <c r="C323" s="136">
        <v>202.011</v>
      </c>
      <c r="D323" s="136">
        <v>183.67599999999999</v>
      </c>
    </row>
    <row r="324" spans="1:4">
      <c r="A324" s="135">
        <v>40527</v>
      </c>
      <c r="B324" s="136">
        <v>199.86600000000001</v>
      </c>
      <c r="C324" s="136">
        <v>202.07099999999997</v>
      </c>
      <c r="D324" s="136">
        <v>183.58</v>
      </c>
    </row>
    <row r="325" spans="1:4">
      <c r="A325" s="135">
        <v>40526</v>
      </c>
      <c r="B325" s="136">
        <v>199.68799999999999</v>
      </c>
      <c r="C325" s="136">
        <v>202.04300000000001</v>
      </c>
      <c r="D325" s="136">
        <v>183.108</v>
      </c>
    </row>
    <row r="326" spans="1:4">
      <c r="A326" s="135">
        <v>40525</v>
      </c>
      <c r="B326" s="136">
        <v>199.72300000000001</v>
      </c>
      <c r="C326" s="136">
        <v>201.88499999999999</v>
      </c>
      <c r="D326" s="136">
        <v>183.53200000000001</v>
      </c>
    </row>
    <row r="327" spans="1:4">
      <c r="A327" s="135">
        <v>40522</v>
      </c>
      <c r="B327" s="136">
        <v>200.73599999999999</v>
      </c>
      <c r="C327" s="136">
        <v>202.94</v>
      </c>
      <c r="D327" s="136">
        <v>184.399</v>
      </c>
    </row>
    <row r="328" spans="1:4">
      <c r="A328" s="135">
        <v>40521</v>
      </c>
      <c r="B328" s="136">
        <v>201.262</v>
      </c>
      <c r="C328" s="136">
        <v>203.673</v>
      </c>
      <c r="D328" s="136">
        <v>184.476</v>
      </c>
    </row>
    <row r="329" spans="1:4">
      <c r="A329" s="135">
        <v>40520</v>
      </c>
      <c r="B329" s="136">
        <v>200.66900000000004</v>
      </c>
      <c r="C329" s="136">
        <v>202.80199999999996</v>
      </c>
      <c r="D329" s="136">
        <v>184.48099999999999</v>
      </c>
    </row>
    <row r="330" spans="1:4">
      <c r="A330" s="135">
        <v>40519</v>
      </c>
      <c r="B330" s="136">
        <v>200.833</v>
      </c>
      <c r="C330" s="136">
        <v>202.828</v>
      </c>
      <c r="D330" s="136">
        <v>184.916</v>
      </c>
    </row>
    <row r="331" spans="1:4">
      <c r="A331" s="135">
        <v>40518</v>
      </c>
      <c r="B331" s="136">
        <v>200.66100000000003</v>
      </c>
      <c r="C331" s="136">
        <v>202.995</v>
      </c>
      <c r="D331" s="136">
        <v>184.07</v>
      </c>
    </row>
    <row r="332" spans="1:4">
      <c r="A332" s="135">
        <v>40515</v>
      </c>
      <c r="B332" s="136">
        <v>199.59899999999999</v>
      </c>
      <c r="C332" s="136">
        <v>201.55799999999999</v>
      </c>
      <c r="D332" s="136">
        <v>183.833</v>
      </c>
    </row>
    <row r="333" spans="1:4">
      <c r="A333" s="135">
        <v>40514</v>
      </c>
      <c r="B333" s="136">
        <v>200.50599999999997</v>
      </c>
      <c r="C333" s="136">
        <v>202.78200000000001</v>
      </c>
      <c r="D333" s="136">
        <v>184.04300000000001</v>
      </c>
    </row>
    <row r="334" spans="1:4">
      <c r="A334" s="135">
        <v>40513</v>
      </c>
      <c r="B334" s="136">
        <v>200.69399999999996</v>
      </c>
      <c r="C334" s="136">
        <v>203.00400000000002</v>
      </c>
      <c r="D334" s="136">
        <v>184.15199999999999</v>
      </c>
    </row>
    <row r="335" spans="1:4">
      <c r="A335" s="135">
        <v>40512</v>
      </c>
      <c r="B335" s="136">
        <v>199.25899999999999</v>
      </c>
      <c r="C335" s="136">
        <v>201.19300000000001</v>
      </c>
      <c r="D335" s="136">
        <v>183.566</v>
      </c>
    </row>
    <row r="336" spans="1:4">
      <c r="A336" s="135">
        <v>40511</v>
      </c>
      <c r="B336" s="136">
        <v>198.73699999999999</v>
      </c>
      <c r="C336" s="136">
        <v>200.374</v>
      </c>
      <c r="D336" s="136">
        <v>183.72499999999999</v>
      </c>
    </row>
    <row r="337" spans="1:4">
      <c r="A337" s="135">
        <v>40508</v>
      </c>
      <c r="B337" s="136">
        <v>197.70400000000001</v>
      </c>
      <c r="C337" s="136">
        <v>199.21100000000001</v>
      </c>
      <c r="D337" s="136">
        <v>183.03899999999999</v>
      </c>
    </row>
    <row r="338" spans="1:4">
      <c r="A338" s="135">
        <v>40507</v>
      </c>
      <c r="B338" s="136">
        <v>197.261</v>
      </c>
      <c r="C338" s="136">
        <v>199.03200000000001</v>
      </c>
      <c r="D338" s="136">
        <v>182.04599999999999</v>
      </c>
    </row>
    <row r="339" spans="1:4">
      <c r="A339" s="135">
        <v>40506</v>
      </c>
      <c r="B339" s="136">
        <v>197.554</v>
      </c>
      <c r="C339" s="136">
        <v>199.73699999999999</v>
      </c>
      <c r="D339" s="136">
        <v>181.42699999999999</v>
      </c>
    </row>
    <row r="340" spans="1:4">
      <c r="A340" s="135">
        <v>40505</v>
      </c>
      <c r="B340" s="136">
        <v>197.47</v>
      </c>
      <c r="C340" s="136">
        <v>199.86699999999999</v>
      </c>
      <c r="D340" s="136">
        <v>180.887</v>
      </c>
    </row>
    <row r="341" spans="1:4">
      <c r="A341" s="135">
        <v>40504</v>
      </c>
      <c r="B341" s="136">
        <v>196.83699999999999</v>
      </c>
      <c r="C341" s="136">
        <v>199.17599999999999</v>
      </c>
      <c r="D341" s="136">
        <v>180.417</v>
      </c>
    </row>
    <row r="342" spans="1:4">
      <c r="A342" s="135">
        <v>40501</v>
      </c>
      <c r="B342" s="136">
        <v>196.548</v>
      </c>
      <c r="C342" s="136">
        <v>198.756</v>
      </c>
      <c r="D342" s="136">
        <v>180.43</v>
      </c>
    </row>
    <row r="343" spans="1:4">
      <c r="A343" s="135">
        <v>40500</v>
      </c>
      <c r="B343" s="136">
        <v>197.71299999999999</v>
      </c>
      <c r="C343" s="136">
        <v>200.30899999999997</v>
      </c>
      <c r="D343" s="136">
        <v>180.691</v>
      </c>
    </row>
    <row r="344" spans="1:4">
      <c r="A344" s="135">
        <v>40499</v>
      </c>
      <c r="B344" s="136">
        <v>197.649</v>
      </c>
      <c r="C344" s="136">
        <v>200.285</v>
      </c>
      <c r="D344" s="136">
        <v>180.54499999999999</v>
      </c>
    </row>
    <row r="345" spans="1:4">
      <c r="A345" s="135">
        <v>40498</v>
      </c>
      <c r="B345" s="136">
        <v>197.53700000000001</v>
      </c>
      <c r="C345" s="136">
        <v>200.244</v>
      </c>
      <c r="D345" s="136">
        <v>180.29</v>
      </c>
    </row>
    <row r="346" spans="1:4">
      <c r="A346" s="135">
        <v>40497</v>
      </c>
      <c r="B346" s="136">
        <v>197.458</v>
      </c>
      <c r="C346" s="136">
        <v>200.00800000000001</v>
      </c>
      <c r="D346" s="136">
        <v>180.55699999999999</v>
      </c>
    </row>
    <row r="347" spans="1:4">
      <c r="A347" s="135">
        <v>40494</v>
      </c>
      <c r="B347" s="136">
        <v>198.148</v>
      </c>
      <c r="C347" s="136">
        <v>200.84299999999996</v>
      </c>
      <c r="D347" s="136">
        <v>180.89500000000001</v>
      </c>
    </row>
    <row r="348" spans="1:4">
      <c r="A348" s="135">
        <v>40493</v>
      </c>
      <c r="B348" s="136">
        <v>196.65899999999999</v>
      </c>
      <c r="C348" s="136">
        <v>198.98599999999999</v>
      </c>
      <c r="D348" s="136">
        <v>180.29</v>
      </c>
    </row>
    <row r="349" spans="1:4">
      <c r="A349" s="135">
        <v>40492</v>
      </c>
      <c r="B349" s="136">
        <v>196.80099999999999</v>
      </c>
      <c r="C349" s="136">
        <v>199.17099999999999</v>
      </c>
      <c r="D349" s="136">
        <v>180.333</v>
      </c>
    </row>
    <row r="350" spans="1:4">
      <c r="A350" s="135">
        <v>40491</v>
      </c>
      <c r="B350" s="136">
        <v>196.53299999999999</v>
      </c>
      <c r="C350" s="136">
        <v>198.63900000000001</v>
      </c>
      <c r="D350" s="136">
        <v>180.654</v>
      </c>
    </row>
    <row r="351" spans="1:4">
      <c r="A351" s="135">
        <v>40490</v>
      </c>
      <c r="B351" s="136">
        <v>197.41300000000001</v>
      </c>
      <c r="C351" s="136">
        <v>199.82900000000001</v>
      </c>
      <c r="D351" s="136">
        <v>180.816</v>
      </c>
    </row>
    <row r="352" spans="1:4">
      <c r="A352" s="135">
        <v>40487</v>
      </c>
      <c r="B352" s="136">
        <v>198.00700000000001</v>
      </c>
      <c r="C352" s="136">
        <v>200.41799999999998</v>
      </c>
      <c r="D352" s="136">
        <v>181.387</v>
      </c>
    </row>
    <row r="353" spans="1:4">
      <c r="A353" s="135">
        <v>40486</v>
      </c>
      <c r="B353" s="136">
        <v>198.328</v>
      </c>
      <c r="C353" s="136">
        <v>200.95100000000002</v>
      </c>
      <c r="D353" s="136">
        <v>181.23400000000001</v>
      </c>
    </row>
    <row r="354" spans="1:4">
      <c r="A354" s="135">
        <v>40485</v>
      </c>
      <c r="B354" s="136">
        <v>197.292</v>
      </c>
      <c r="C354" s="136">
        <v>200.17699999999999</v>
      </c>
      <c r="D354" s="136">
        <v>179.69800000000001</v>
      </c>
    </row>
    <row r="355" spans="1:4">
      <c r="A355" s="135">
        <v>40484</v>
      </c>
      <c r="B355" s="136">
        <v>193.417</v>
      </c>
      <c r="C355" s="136">
        <v>196.12899999999999</v>
      </c>
      <c r="D355" s="136">
        <v>176.42</v>
      </c>
    </row>
    <row r="356" spans="1:4">
      <c r="A356" s="135">
        <v>40483</v>
      </c>
      <c r="B356" s="136">
        <v>193.49700000000001</v>
      </c>
      <c r="C356" s="136">
        <v>196.31899999999999</v>
      </c>
      <c r="D356" s="136">
        <v>176.25899999999999</v>
      </c>
    </row>
    <row r="357" spans="1:4">
      <c r="A357" s="135">
        <v>40480</v>
      </c>
      <c r="B357" s="136">
        <v>193.535</v>
      </c>
      <c r="C357" s="136">
        <v>196.54499999999999</v>
      </c>
      <c r="D357" s="136">
        <v>175.89400000000001</v>
      </c>
    </row>
    <row r="358" spans="1:4">
      <c r="A358" s="135">
        <v>40479</v>
      </c>
      <c r="B358" s="136">
        <v>192.56399999999999</v>
      </c>
      <c r="C358" s="136">
        <v>195.65100000000001</v>
      </c>
      <c r="D358" s="136">
        <v>174.81200000000001</v>
      </c>
    </row>
    <row r="359" spans="1:4">
      <c r="A359" s="135">
        <v>40478</v>
      </c>
      <c r="B359" s="136">
        <v>192.578</v>
      </c>
      <c r="C359" s="136">
        <v>196.03700000000001</v>
      </c>
      <c r="D359" s="136">
        <v>174.023</v>
      </c>
    </row>
    <row r="360" spans="1:4">
      <c r="A360" s="135">
        <v>40477</v>
      </c>
      <c r="B360" s="136">
        <v>190.93700000000001</v>
      </c>
      <c r="C360" s="136">
        <v>193.65700000000001</v>
      </c>
      <c r="D360" s="136">
        <v>174.08699999999999</v>
      </c>
    </row>
    <row r="361" spans="1:4">
      <c r="A361" s="135">
        <v>40476</v>
      </c>
      <c r="B361" s="136">
        <v>191.73</v>
      </c>
      <c r="C361" s="136">
        <v>194.42500000000001</v>
      </c>
      <c r="D361" s="136">
        <v>174.88900000000001</v>
      </c>
    </row>
    <row r="362" spans="1:4">
      <c r="A362" s="135">
        <v>40473</v>
      </c>
      <c r="B362" s="136">
        <v>192.96299999999999</v>
      </c>
      <c r="C362" s="136">
        <v>195.58199999999999</v>
      </c>
      <c r="D362" s="136">
        <v>176.21799999999999</v>
      </c>
    </row>
    <row r="363" spans="1:4">
      <c r="A363" s="135">
        <v>40472</v>
      </c>
      <c r="B363" s="136">
        <v>192.61699999999999</v>
      </c>
      <c r="C363" s="136">
        <v>195.20400000000001</v>
      </c>
      <c r="D363" s="136">
        <v>175.96199999999999</v>
      </c>
    </row>
    <row r="364" spans="1:4">
      <c r="A364" s="135">
        <v>40471</v>
      </c>
      <c r="B364" s="136">
        <v>193.25800000000001</v>
      </c>
      <c r="C364" s="136">
        <v>195.74</v>
      </c>
      <c r="D364" s="136">
        <v>176.79400000000001</v>
      </c>
    </row>
    <row r="365" spans="1:4">
      <c r="A365" s="135">
        <v>40470</v>
      </c>
      <c r="B365" s="136">
        <v>193.29499999999999</v>
      </c>
      <c r="C365" s="136">
        <v>195.81399999999999</v>
      </c>
      <c r="D365" s="136">
        <v>176.74799999999999</v>
      </c>
    </row>
    <row r="366" spans="1:4">
      <c r="A366" s="135">
        <v>40469</v>
      </c>
      <c r="B366" s="136">
        <v>195.45599999999999</v>
      </c>
      <c r="C366" s="136">
        <v>199.07400000000001</v>
      </c>
      <c r="D366" s="136">
        <v>176.42099999999999</v>
      </c>
    </row>
    <row r="367" spans="1:4">
      <c r="A367" s="135">
        <v>40466</v>
      </c>
      <c r="B367" s="136">
        <v>195.559</v>
      </c>
      <c r="C367" s="136">
        <v>199.17500000000001</v>
      </c>
      <c r="D367" s="136">
        <v>176.52199999999999</v>
      </c>
    </row>
    <row r="368" spans="1:4">
      <c r="A368" s="135">
        <v>40465</v>
      </c>
      <c r="B368" s="136">
        <v>194.483</v>
      </c>
      <c r="C368" s="136">
        <v>198.09100000000001</v>
      </c>
      <c r="D368" s="136">
        <v>175.52600000000001</v>
      </c>
    </row>
    <row r="369" spans="1:4">
      <c r="A369" s="135">
        <v>40464</v>
      </c>
      <c r="B369" s="136">
        <v>193.75</v>
      </c>
      <c r="C369" s="136">
        <v>197.107</v>
      </c>
      <c r="D369" s="136">
        <v>175.376</v>
      </c>
    </row>
    <row r="370" spans="1:4">
      <c r="A370" s="135">
        <v>40463</v>
      </c>
      <c r="B370" s="136">
        <v>193.029</v>
      </c>
      <c r="C370" s="136">
        <v>196.42500000000001</v>
      </c>
      <c r="D370" s="136">
        <v>174.61199999999999</v>
      </c>
    </row>
    <row r="371" spans="1:4">
      <c r="A371" s="135">
        <v>40462</v>
      </c>
      <c r="B371" s="136">
        <v>191.86500000000001</v>
      </c>
      <c r="C371" s="136">
        <v>195.083</v>
      </c>
      <c r="D371" s="136">
        <v>173.9</v>
      </c>
    </row>
    <row r="372" spans="1:4">
      <c r="A372" s="135">
        <v>40459</v>
      </c>
      <c r="B372" s="136">
        <v>193.51</v>
      </c>
      <c r="C372" s="136">
        <v>196.63800000000001</v>
      </c>
      <c r="D372" s="136">
        <v>175.64400000000001</v>
      </c>
    </row>
    <row r="373" spans="1:4">
      <c r="A373" s="135">
        <v>40458</v>
      </c>
      <c r="B373" s="136">
        <v>192.245</v>
      </c>
      <c r="C373" s="136">
        <v>195.25299999999999</v>
      </c>
      <c r="D373" s="136">
        <v>174.71199999999999</v>
      </c>
    </row>
    <row r="374" spans="1:4">
      <c r="A374" s="135">
        <v>40457</v>
      </c>
      <c r="B374" s="136">
        <v>191.90100000000001</v>
      </c>
      <c r="C374" s="136">
        <v>194.93299999999999</v>
      </c>
      <c r="D374" s="136">
        <v>174.33500000000001</v>
      </c>
    </row>
    <row r="375" spans="1:4">
      <c r="A375" s="135">
        <v>40456</v>
      </c>
      <c r="B375" s="136">
        <v>189.90299999999999</v>
      </c>
      <c r="C375" s="136">
        <v>192.821</v>
      </c>
      <c r="D375" s="136">
        <v>172.69800000000001</v>
      </c>
    </row>
    <row r="376" spans="1:4">
      <c r="A376" s="135">
        <v>40455</v>
      </c>
      <c r="B376" s="136">
        <v>191.482</v>
      </c>
      <c r="C376" s="136">
        <v>194.184</v>
      </c>
      <c r="D376" s="136">
        <v>174.65700000000001</v>
      </c>
    </row>
    <row r="377" spans="1:4">
      <c r="A377" s="135">
        <v>40452</v>
      </c>
      <c r="B377" s="136">
        <v>193.691</v>
      </c>
      <c r="C377" s="136">
        <v>196.446</v>
      </c>
      <c r="D377" s="136">
        <v>176.626</v>
      </c>
    </row>
    <row r="378" spans="1:4">
      <c r="A378" s="135">
        <v>40451</v>
      </c>
      <c r="B378" s="136">
        <v>195.55500000000001</v>
      </c>
      <c r="C378" s="136">
        <v>198.124</v>
      </c>
      <c r="D378" s="136">
        <v>178.791</v>
      </c>
    </row>
    <row r="379" spans="1:4">
      <c r="A379" s="135">
        <v>40450</v>
      </c>
      <c r="B379" s="136">
        <v>195.233</v>
      </c>
      <c r="C379" s="136">
        <v>197.58600000000001</v>
      </c>
      <c r="D379" s="136">
        <v>179.001</v>
      </c>
    </row>
    <row r="380" spans="1:4">
      <c r="A380" s="135">
        <v>40449</v>
      </c>
      <c r="B380" s="136">
        <v>194.46899999999999</v>
      </c>
      <c r="C380" s="136">
        <v>197.18100000000001</v>
      </c>
      <c r="D380" s="136">
        <v>177.42699999999999</v>
      </c>
    </row>
    <row r="381" spans="1:4">
      <c r="A381" s="135">
        <v>40448</v>
      </c>
      <c r="B381" s="136">
        <v>196.85400000000001</v>
      </c>
      <c r="C381" s="136">
        <v>201.13499999999996</v>
      </c>
      <c r="D381" s="136">
        <v>176.05699999999999</v>
      </c>
    </row>
    <row r="382" spans="1:4">
      <c r="A382" s="135">
        <v>40445</v>
      </c>
      <c r="B382" s="136">
        <v>199.22</v>
      </c>
      <c r="C382" s="136">
        <v>203.333</v>
      </c>
      <c r="D382" s="136">
        <v>178.68199999999999</v>
      </c>
    </row>
    <row r="383" spans="1:4">
      <c r="A383" s="135">
        <v>40444</v>
      </c>
      <c r="B383" s="136">
        <v>197.17</v>
      </c>
      <c r="C383" s="136">
        <v>201.02</v>
      </c>
      <c r="D383" s="136">
        <v>177.35499999999999</v>
      </c>
    </row>
    <row r="384" spans="1:4">
      <c r="A384" s="135">
        <v>40443</v>
      </c>
      <c r="B384" s="136">
        <v>196.62100000000001</v>
      </c>
      <c r="C384" s="136">
        <v>199.26599999999999</v>
      </c>
      <c r="D384" s="136">
        <v>179.70099999999999</v>
      </c>
    </row>
    <row r="385" spans="1:4">
      <c r="A385" s="135">
        <v>40442</v>
      </c>
      <c r="B385" s="136">
        <v>207.95</v>
      </c>
      <c r="C385" s="136">
        <v>212.73599999999999</v>
      </c>
      <c r="D385" s="136">
        <v>185.482</v>
      </c>
    </row>
    <row r="386" spans="1:4">
      <c r="A386" s="135">
        <v>40441</v>
      </c>
      <c r="B386" s="136">
        <v>206.20400000000001</v>
      </c>
      <c r="C386" s="136">
        <v>210.97000000000003</v>
      </c>
      <c r="D386" s="136">
        <v>183.87899999999999</v>
      </c>
    </row>
    <row r="387" spans="1:4">
      <c r="A387" s="135">
        <v>40438</v>
      </c>
      <c r="B387" s="136">
        <v>210.03699999999998</v>
      </c>
      <c r="C387" s="136">
        <v>215.636</v>
      </c>
      <c r="D387" s="136">
        <v>185.607</v>
      </c>
    </row>
    <row r="388" spans="1:4">
      <c r="A388" s="135">
        <v>40437</v>
      </c>
      <c r="B388" s="136">
        <v>211.64499999999998</v>
      </c>
      <c r="C388" s="136">
        <v>217.78200000000001</v>
      </c>
      <c r="D388" s="136">
        <v>185.91300000000001</v>
      </c>
    </row>
    <row r="389" spans="1:4">
      <c r="A389" s="135">
        <v>40436</v>
      </c>
      <c r="B389" s="136">
        <v>210.50700000000001</v>
      </c>
      <c r="C389" s="136">
        <v>216.37499999999997</v>
      </c>
      <c r="D389" s="136">
        <v>185.44800000000001</v>
      </c>
    </row>
    <row r="390" spans="1:4">
      <c r="A390" s="135">
        <v>40435</v>
      </c>
      <c r="B390" s="136">
        <v>211.02099999999999</v>
      </c>
      <c r="C390" s="136">
        <v>217.16899999999998</v>
      </c>
      <c r="D390" s="136">
        <v>185.30199999999999</v>
      </c>
    </row>
    <row r="391" spans="1:4">
      <c r="A391" s="135">
        <v>40434</v>
      </c>
      <c r="B391" s="136">
        <v>211.58199999999999</v>
      </c>
      <c r="C391" s="136">
        <v>217.495</v>
      </c>
      <c r="D391" s="136">
        <v>186.36099999999999</v>
      </c>
    </row>
    <row r="392" spans="1:4">
      <c r="A392" s="135">
        <v>40431</v>
      </c>
      <c r="B392" s="136">
        <v>209.959</v>
      </c>
      <c r="C392" s="136">
        <v>215.38900000000001</v>
      </c>
      <c r="D392" s="136">
        <v>185.928</v>
      </c>
    </row>
    <row r="393" spans="1:4">
      <c r="A393" s="135">
        <v>40430</v>
      </c>
      <c r="B393" s="136">
        <v>209.83900000000003</v>
      </c>
      <c r="C393" s="136">
        <v>214.92200000000003</v>
      </c>
      <c r="D393" s="136">
        <v>186.608</v>
      </c>
    </row>
    <row r="394" spans="1:4">
      <c r="A394" s="135">
        <v>40429</v>
      </c>
      <c r="B394" s="136">
        <v>207.78599999999997</v>
      </c>
      <c r="C394" s="136">
        <v>212.10499999999999</v>
      </c>
      <c r="D394" s="136">
        <v>186.43700000000001</v>
      </c>
    </row>
    <row r="395" spans="1:4">
      <c r="A395" s="135">
        <v>40428</v>
      </c>
      <c r="B395" s="136">
        <v>205.78500000000003</v>
      </c>
      <c r="C395" s="136">
        <v>209.42400000000001</v>
      </c>
      <c r="D395" s="136">
        <v>186.137</v>
      </c>
    </row>
    <row r="396" spans="1:4">
      <c r="A396" s="135">
        <v>40427</v>
      </c>
      <c r="B396" s="136">
        <v>205.58</v>
      </c>
      <c r="C396" s="136">
        <v>208.99899999999997</v>
      </c>
      <c r="D396" s="136">
        <v>186.46199999999999</v>
      </c>
    </row>
    <row r="397" spans="1:4">
      <c r="A397" s="135">
        <v>40424</v>
      </c>
      <c r="B397" s="136">
        <v>204.71699999999998</v>
      </c>
      <c r="C397" s="136">
        <v>207.93200000000002</v>
      </c>
      <c r="D397" s="136">
        <v>186.124</v>
      </c>
    </row>
    <row r="398" spans="1:4">
      <c r="A398" s="135">
        <v>40423</v>
      </c>
      <c r="B398" s="136">
        <v>204.70999999999998</v>
      </c>
      <c r="C398" s="136">
        <v>208.00700000000001</v>
      </c>
      <c r="D398" s="136">
        <v>185.923</v>
      </c>
    </row>
    <row r="399" spans="1:4">
      <c r="A399" s="135">
        <v>40422</v>
      </c>
      <c r="B399" s="136">
        <v>202.54499999999999</v>
      </c>
      <c r="C399" s="136">
        <v>205.43800000000002</v>
      </c>
      <c r="D399" s="136">
        <v>184.83099999999999</v>
      </c>
    </row>
    <row r="400" spans="1:4">
      <c r="A400" s="135">
        <v>40421</v>
      </c>
      <c r="B400" s="136">
        <v>202.57400000000004</v>
      </c>
      <c r="C400" s="136">
        <v>205.626</v>
      </c>
      <c r="D400" s="136">
        <v>184.483</v>
      </c>
    </row>
    <row r="401" spans="1:4">
      <c r="A401" s="135">
        <v>40420</v>
      </c>
      <c r="B401" s="136">
        <v>201.47800000000001</v>
      </c>
      <c r="C401" s="136">
        <v>204.29599999999999</v>
      </c>
      <c r="D401" s="136">
        <v>183.994</v>
      </c>
    </row>
    <row r="402" spans="1:4">
      <c r="A402" s="135">
        <v>40417</v>
      </c>
      <c r="B402" s="136">
        <v>199.88300000000001</v>
      </c>
      <c r="C402" s="136">
        <v>201.92500000000001</v>
      </c>
      <c r="D402" s="136">
        <v>184.32499999999999</v>
      </c>
    </row>
    <row r="403" spans="1:4">
      <c r="A403" s="135">
        <v>40416</v>
      </c>
      <c r="B403" s="136">
        <v>199.18799999999999</v>
      </c>
      <c r="C403" s="136">
        <v>201.17099999999999</v>
      </c>
      <c r="D403" s="136">
        <v>183.80500000000001</v>
      </c>
    </row>
    <row r="404" spans="1:4">
      <c r="A404" s="135">
        <v>40415</v>
      </c>
      <c r="B404" s="136">
        <v>198.155</v>
      </c>
      <c r="C404" s="136">
        <v>199.97</v>
      </c>
      <c r="D404" s="136">
        <v>183.226</v>
      </c>
    </row>
    <row r="405" spans="1:4">
      <c r="A405" s="135">
        <v>40414</v>
      </c>
      <c r="B405" s="136">
        <v>197.251</v>
      </c>
      <c r="C405" s="136">
        <v>199.01400000000001</v>
      </c>
      <c r="D405" s="136">
        <v>182.494</v>
      </c>
    </row>
    <row r="406" spans="1:4">
      <c r="A406" s="135">
        <v>40413</v>
      </c>
      <c r="B406" s="136">
        <v>196.72900000000001</v>
      </c>
      <c r="C406" s="136">
        <v>198.29</v>
      </c>
      <c r="D406" s="136">
        <v>182.483</v>
      </c>
    </row>
    <row r="407" spans="1:4">
      <c r="A407" s="135">
        <v>40410</v>
      </c>
      <c r="B407" s="136">
        <v>196.29300000000001</v>
      </c>
      <c r="C407" s="136">
        <v>197.69300000000001</v>
      </c>
      <c r="D407" s="136">
        <v>182.45699999999999</v>
      </c>
    </row>
    <row r="408" spans="1:4">
      <c r="A408" s="135">
        <v>40409</v>
      </c>
      <c r="B408" s="136">
        <v>196.72200000000001</v>
      </c>
      <c r="C408" s="136">
        <v>198.25700000000001</v>
      </c>
      <c r="D408" s="136">
        <v>182.53800000000001</v>
      </c>
    </row>
    <row r="409" spans="1:4">
      <c r="A409" s="135">
        <v>40408</v>
      </c>
      <c r="B409" s="136">
        <v>195.81200000000001</v>
      </c>
      <c r="C409" s="136">
        <v>197.512</v>
      </c>
      <c r="D409" s="136">
        <v>181.28100000000001</v>
      </c>
    </row>
    <row r="410" spans="1:4">
      <c r="A410" s="135">
        <v>40407</v>
      </c>
      <c r="B410" s="136">
        <v>194.56200000000001</v>
      </c>
      <c r="C410" s="136">
        <v>196.51300000000001</v>
      </c>
      <c r="D410" s="136">
        <v>179.50299999999999</v>
      </c>
    </row>
    <row r="411" spans="1:4">
      <c r="A411" s="135">
        <v>40406</v>
      </c>
      <c r="B411" s="136">
        <v>194.17500000000001</v>
      </c>
      <c r="C411" s="136">
        <v>196.02699999999999</v>
      </c>
      <c r="D411" s="136">
        <v>179.37</v>
      </c>
    </row>
    <row r="412" spans="1:4">
      <c r="A412" s="135">
        <v>40403</v>
      </c>
      <c r="B412" s="136">
        <v>194.05600000000001</v>
      </c>
      <c r="C412" s="136">
        <v>195.81100000000001</v>
      </c>
      <c r="D412" s="136">
        <v>179.48599999999999</v>
      </c>
    </row>
    <row r="413" spans="1:4">
      <c r="A413" s="135">
        <v>40402</v>
      </c>
      <c r="B413" s="136">
        <v>194.33</v>
      </c>
      <c r="C413" s="136">
        <v>196.18299999999999</v>
      </c>
      <c r="D413" s="136">
        <v>179.51</v>
      </c>
    </row>
    <row r="414" spans="1:4">
      <c r="A414" s="135">
        <v>40401</v>
      </c>
      <c r="B414" s="136">
        <v>194.10599999999999</v>
      </c>
      <c r="C414" s="136">
        <v>196.018</v>
      </c>
      <c r="D414" s="136">
        <v>179.15799999999999</v>
      </c>
    </row>
    <row r="415" spans="1:4">
      <c r="A415" s="135">
        <v>40400</v>
      </c>
      <c r="B415" s="136">
        <v>194.202</v>
      </c>
      <c r="C415" s="136">
        <v>196.21799999999999</v>
      </c>
      <c r="D415" s="136">
        <v>179.00200000000001</v>
      </c>
    </row>
    <row r="416" spans="1:4">
      <c r="A416" s="135">
        <v>40399</v>
      </c>
      <c r="B416" s="136">
        <v>193.495</v>
      </c>
      <c r="C416" s="136">
        <v>195.53299999999999</v>
      </c>
      <c r="D416" s="136">
        <v>178.28100000000001</v>
      </c>
    </row>
    <row r="417" spans="1:4">
      <c r="A417" s="135">
        <v>40396</v>
      </c>
      <c r="B417" s="136">
        <v>193.49799999999999</v>
      </c>
      <c r="C417" s="136">
        <v>195.55699999999999</v>
      </c>
      <c r="D417" s="136">
        <v>178.233</v>
      </c>
    </row>
    <row r="418" spans="1:4">
      <c r="A418" s="135">
        <v>40395</v>
      </c>
      <c r="B418" s="136">
        <v>194.25200000000001</v>
      </c>
      <c r="C418" s="136">
        <v>196.56100000000001</v>
      </c>
      <c r="D418" s="136">
        <v>178.35400000000001</v>
      </c>
    </row>
    <row r="419" spans="1:4">
      <c r="A419" s="135">
        <v>40394</v>
      </c>
      <c r="B419" s="136">
        <v>193.506</v>
      </c>
      <c r="C419" s="136">
        <v>195.50899999999999</v>
      </c>
      <c r="D419" s="136">
        <v>178.37299999999999</v>
      </c>
    </row>
    <row r="420" spans="1:4">
      <c r="A420" s="135">
        <v>40393</v>
      </c>
      <c r="B420" s="136">
        <v>192.5</v>
      </c>
      <c r="C420" s="136">
        <v>194.27699999999999</v>
      </c>
      <c r="D420" s="136">
        <v>177.95699999999999</v>
      </c>
    </row>
    <row r="421" spans="1:4">
      <c r="A421" s="135">
        <v>40389</v>
      </c>
      <c r="B421" s="136">
        <v>192.84800000000001</v>
      </c>
      <c r="C421" s="136">
        <v>194.745</v>
      </c>
      <c r="D421" s="136">
        <v>178</v>
      </c>
    </row>
    <row r="422" spans="1:4">
      <c r="A422" s="135">
        <v>40388</v>
      </c>
      <c r="B422" s="136">
        <v>192.792</v>
      </c>
      <c r="C422" s="136">
        <v>194.779</v>
      </c>
      <c r="D422" s="136">
        <v>177.73099999999999</v>
      </c>
    </row>
    <row r="423" spans="1:4">
      <c r="A423" s="135">
        <v>40387</v>
      </c>
      <c r="B423" s="136">
        <v>192.31100000000001</v>
      </c>
      <c r="C423" s="136">
        <v>194.15299999999999</v>
      </c>
      <c r="D423" s="136">
        <v>177.624</v>
      </c>
    </row>
    <row r="424" spans="1:4">
      <c r="A424" s="135">
        <v>40386</v>
      </c>
      <c r="B424" s="136">
        <v>192.828</v>
      </c>
      <c r="C424" s="136">
        <v>194.922</v>
      </c>
      <c r="D424" s="136">
        <v>177.50700000000001</v>
      </c>
    </row>
    <row r="425" spans="1:4">
      <c r="A425" s="135">
        <v>40385</v>
      </c>
      <c r="B425" s="136">
        <v>192.90600000000001</v>
      </c>
      <c r="C425" s="136">
        <v>195.01</v>
      </c>
      <c r="D425" s="136">
        <v>177.55799999999999</v>
      </c>
    </row>
    <row r="426" spans="1:4">
      <c r="A426" s="135">
        <v>40382</v>
      </c>
      <c r="B426" s="136">
        <v>192.721</v>
      </c>
      <c r="C426" s="136">
        <v>194.87100000000001</v>
      </c>
      <c r="D426" s="136">
        <v>177.27099999999999</v>
      </c>
    </row>
    <row r="427" spans="1:4">
      <c r="A427" s="135">
        <v>40381</v>
      </c>
      <c r="B427" s="136">
        <v>192.63300000000001</v>
      </c>
      <c r="C427" s="136">
        <v>194.92099999999999</v>
      </c>
      <c r="D427" s="136">
        <v>176.858</v>
      </c>
    </row>
    <row r="428" spans="1:4">
      <c r="A428" s="135">
        <v>40380</v>
      </c>
      <c r="B428" s="136">
        <v>192.96899999999999</v>
      </c>
      <c r="C428" s="136">
        <v>195.39</v>
      </c>
      <c r="D428" s="136">
        <v>176.85900000000001</v>
      </c>
    </row>
    <row r="429" spans="1:4">
      <c r="A429" s="135">
        <v>40379</v>
      </c>
      <c r="B429" s="136">
        <v>193.072</v>
      </c>
      <c r="C429" s="136">
        <v>195.476</v>
      </c>
      <c r="D429" s="136">
        <v>176.99600000000001</v>
      </c>
    </row>
    <row r="430" spans="1:4">
      <c r="A430" s="135">
        <v>40378</v>
      </c>
      <c r="B430" s="136">
        <v>192.69</v>
      </c>
      <c r="C430" s="136">
        <v>195.095</v>
      </c>
      <c r="D430" s="136">
        <v>176.63300000000001</v>
      </c>
    </row>
    <row r="431" spans="1:4">
      <c r="A431" s="135">
        <v>40375</v>
      </c>
      <c r="B431" s="136">
        <v>192.79599999999999</v>
      </c>
      <c r="C431" s="136">
        <v>195.19200000000001</v>
      </c>
      <c r="D431" s="136">
        <v>176.755</v>
      </c>
    </row>
    <row r="432" spans="1:4">
      <c r="A432" s="135">
        <v>40374</v>
      </c>
      <c r="B432" s="136">
        <v>192.23400000000001</v>
      </c>
      <c r="C432" s="136">
        <v>194.596</v>
      </c>
      <c r="D432" s="136">
        <v>176.304</v>
      </c>
    </row>
    <row r="433" spans="1:4">
      <c r="A433" s="135">
        <v>40373</v>
      </c>
      <c r="B433" s="136">
        <v>192.52600000000001</v>
      </c>
      <c r="C433" s="136">
        <v>194.98699999999999</v>
      </c>
      <c r="D433" s="136">
        <v>176.34399999999999</v>
      </c>
    </row>
    <row r="434" spans="1:4">
      <c r="A434" s="135">
        <v>40372</v>
      </c>
      <c r="B434" s="136">
        <v>192.44200000000001</v>
      </c>
      <c r="C434" s="136">
        <v>194.85400000000001</v>
      </c>
      <c r="D434" s="136">
        <v>176.381</v>
      </c>
    </row>
    <row r="435" spans="1:4">
      <c r="A435" s="135">
        <v>40371</v>
      </c>
      <c r="B435" s="136">
        <v>192.351</v>
      </c>
      <c r="C435" s="136">
        <v>194.65799999999999</v>
      </c>
      <c r="D435" s="136">
        <v>176.547</v>
      </c>
    </row>
    <row r="436" spans="1:4">
      <c r="A436" s="135">
        <v>40368</v>
      </c>
      <c r="B436" s="136">
        <v>192.37299999999999</v>
      </c>
      <c r="C436" s="136">
        <v>194.69499999999999</v>
      </c>
      <c r="D436" s="136">
        <v>176.53200000000001</v>
      </c>
    </row>
    <row r="437" spans="1:4">
      <c r="A437" s="135">
        <v>40367</v>
      </c>
      <c r="B437" s="136">
        <v>192.81700000000001</v>
      </c>
      <c r="C437" s="136">
        <v>195.26499999999999</v>
      </c>
      <c r="D437" s="136">
        <v>176.65100000000001</v>
      </c>
    </row>
    <row r="438" spans="1:4">
      <c r="A438" s="135">
        <v>40366</v>
      </c>
      <c r="B438" s="136">
        <v>192.84700000000001</v>
      </c>
      <c r="C438" s="136">
        <v>195.303</v>
      </c>
      <c r="D438" s="136">
        <v>176.66200000000001</v>
      </c>
    </row>
    <row r="439" spans="1:4">
      <c r="A439" s="135">
        <v>40365</v>
      </c>
      <c r="B439" s="136">
        <v>193.17</v>
      </c>
      <c r="C439" s="136">
        <v>195.565</v>
      </c>
      <c r="D439" s="136">
        <v>177.113</v>
      </c>
    </row>
    <row r="440" spans="1:4">
      <c r="A440" s="135">
        <v>40364</v>
      </c>
      <c r="B440" s="136">
        <v>193.042</v>
      </c>
      <c r="C440" s="136">
        <v>195.459</v>
      </c>
      <c r="D440" s="136">
        <v>176.93899999999999</v>
      </c>
    </row>
    <row r="441" spans="1:4">
      <c r="A441" s="135">
        <v>40361</v>
      </c>
      <c r="B441" s="136">
        <v>193.048</v>
      </c>
      <c r="C441" s="136">
        <v>195.41200000000001</v>
      </c>
      <c r="D441" s="136">
        <v>177.07400000000001</v>
      </c>
    </row>
    <row r="442" spans="1:4">
      <c r="A442" s="135">
        <v>40360</v>
      </c>
      <c r="B442" s="136">
        <v>192.929</v>
      </c>
      <c r="C442" s="136">
        <v>195.39500000000001</v>
      </c>
      <c r="D442" s="136">
        <v>176.72</v>
      </c>
    </row>
    <row r="443" spans="1:4">
      <c r="A443" s="135">
        <v>40359</v>
      </c>
      <c r="B443" s="136">
        <v>192.92400000000001</v>
      </c>
      <c r="C443" s="136">
        <v>195.411</v>
      </c>
      <c r="D443" s="136">
        <v>176.66399999999999</v>
      </c>
    </row>
    <row r="444" spans="1:4">
      <c r="A444" s="135">
        <v>40358</v>
      </c>
      <c r="B444" s="136">
        <v>192.767</v>
      </c>
      <c r="C444" s="136">
        <v>195.267</v>
      </c>
      <c r="D444" s="136">
        <v>176.49100000000001</v>
      </c>
    </row>
    <row r="445" spans="1:4">
      <c r="A445" s="135">
        <v>40357</v>
      </c>
      <c r="B445" s="136">
        <v>194.00399999999999</v>
      </c>
      <c r="C445" s="136">
        <v>196.95599999999999</v>
      </c>
      <c r="D445" s="136">
        <v>176.75399999999999</v>
      </c>
    </row>
    <row r="446" spans="1:4">
      <c r="A446" s="135">
        <v>40354</v>
      </c>
      <c r="B446" s="136">
        <v>193.982</v>
      </c>
      <c r="C446" s="136">
        <v>196.93100000000001</v>
      </c>
      <c r="D446" s="136">
        <v>176.74100000000001</v>
      </c>
    </row>
    <row r="447" spans="1:4">
      <c r="A447" s="135">
        <v>40353</v>
      </c>
      <c r="B447" s="136">
        <v>194.48699999999999</v>
      </c>
      <c r="C447" s="136">
        <v>197.92500000000001</v>
      </c>
      <c r="D447" s="136">
        <v>176.251</v>
      </c>
    </row>
    <row r="448" spans="1:4">
      <c r="A448" s="135">
        <v>40352</v>
      </c>
      <c r="B448" s="136">
        <v>194.09</v>
      </c>
      <c r="C448" s="136">
        <v>197.48400000000001</v>
      </c>
      <c r="D448" s="136">
        <v>175.96299999999999</v>
      </c>
    </row>
    <row r="449" spans="1:4">
      <c r="A449" s="135">
        <v>40351</v>
      </c>
      <c r="B449" s="136">
        <v>194.197</v>
      </c>
      <c r="C449" s="136">
        <v>197.67400000000001</v>
      </c>
      <c r="D449" s="136">
        <v>175.90100000000001</v>
      </c>
    </row>
    <row r="450" spans="1:4">
      <c r="A450" s="135">
        <v>40350</v>
      </c>
      <c r="B450" s="136">
        <v>194.286</v>
      </c>
      <c r="C450" s="136">
        <v>197.69499999999999</v>
      </c>
      <c r="D450" s="136">
        <v>176.12</v>
      </c>
    </row>
    <row r="451" spans="1:4">
      <c r="A451" s="135">
        <v>40347</v>
      </c>
      <c r="B451" s="136">
        <v>194.46100000000001</v>
      </c>
      <c r="C451" s="136">
        <v>197.99600000000001</v>
      </c>
      <c r="D451" s="136">
        <v>176.03700000000001</v>
      </c>
    </row>
    <row r="452" spans="1:4">
      <c r="A452" s="135">
        <v>40345</v>
      </c>
      <c r="B452" s="136">
        <v>192.12700000000001</v>
      </c>
      <c r="C452" s="136">
        <v>195.04300000000001</v>
      </c>
      <c r="D452" s="136">
        <v>175.07300000000001</v>
      </c>
    </row>
    <row r="453" spans="1:4">
      <c r="A453" s="135">
        <v>40344</v>
      </c>
      <c r="B453" s="136">
        <v>190.93100000000001</v>
      </c>
      <c r="C453" s="136">
        <v>193.43700000000001</v>
      </c>
      <c r="D453" s="136">
        <v>174.767</v>
      </c>
    </row>
    <row r="454" spans="1:4">
      <c r="A454" s="135">
        <v>40343</v>
      </c>
      <c r="B454" s="136">
        <v>191.215</v>
      </c>
      <c r="C454" s="136">
        <v>193.97800000000001</v>
      </c>
      <c r="D454" s="136">
        <v>174.524</v>
      </c>
    </row>
    <row r="455" spans="1:4">
      <c r="A455" s="135">
        <v>40340</v>
      </c>
      <c r="B455" s="136">
        <v>191.053</v>
      </c>
      <c r="C455" s="136">
        <v>193.75899999999999</v>
      </c>
      <c r="D455" s="136">
        <v>174.48599999999999</v>
      </c>
    </row>
    <row r="456" spans="1:4">
      <c r="A456" s="135">
        <v>40339</v>
      </c>
      <c r="B456" s="136">
        <v>190.19900000000001</v>
      </c>
      <c r="C456" s="136">
        <v>192.71199999999999</v>
      </c>
      <c r="D456" s="136">
        <v>174.07</v>
      </c>
    </row>
    <row r="457" spans="1:4">
      <c r="A457" s="135">
        <v>40338</v>
      </c>
      <c r="B457" s="136">
        <v>190.09299999999999</v>
      </c>
      <c r="C457" s="136">
        <v>192.65600000000001</v>
      </c>
      <c r="D457" s="136">
        <v>173.869</v>
      </c>
    </row>
    <row r="458" spans="1:4">
      <c r="A458" s="135">
        <v>40337</v>
      </c>
      <c r="B458" s="136">
        <v>190.51499999999999</v>
      </c>
      <c r="C458" s="136">
        <v>192.99700000000001</v>
      </c>
      <c r="D458" s="136">
        <v>174.43</v>
      </c>
    </row>
    <row r="459" spans="1:4">
      <c r="A459" s="135">
        <v>40336</v>
      </c>
      <c r="B459" s="136">
        <v>190.304</v>
      </c>
      <c r="C459" s="136">
        <v>192.71600000000001</v>
      </c>
      <c r="D459" s="136">
        <v>174.37</v>
      </c>
    </row>
    <row r="460" spans="1:4">
      <c r="A460" s="135">
        <v>40333</v>
      </c>
      <c r="B460" s="136">
        <v>189.97800000000001</v>
      </c>
      <c r="C460" s="136">
        <v>192.42400000000001</v>
      </c>
      <c r="D460" s="136">
        <v>173.995</v>
      </c>
    </row>
    <row r="461" spans="1:4">
      <c r="A461" s="135">
        <v>40332</v>
      </c>
      <c r="B461" s="136">
        <v>189.495</v>
      </c>
      <c r="C461" s="136">
        <v>192.084</v>
      </c>
      <c r="D461" s="136">
        <v>173.25299999999999</v>
      </c>
    </row>
    <row r="462" spans="1:4">
      <c r="A462" s="135">
        <v>40331</v>
      </c>
      <c r="B462" s="136">
        <v>189.065</v>
      </c>
      <c r="C462" s="136">
        <v>191.62100000000001</v>
      </c>
      <c r="D462" s="136">
        <v>172.91200000000001</v>
      </c>
    </row>
    <row r="463" spans="1:4">
      <c r="A463" s="135">
        <v>40330</v>
      </c>
      <c r="B463" s="136">
        <v>188.91900000000001</v>
      </c>
      <c r="C463" s="136">
        <v>191.43</v>
      </c>
      <c r="D463" s="136">
        <v>172.86600000000001</v>
      </c>
    </row>
    <row r="464" spans="1:4">
      <c r="A464" s="135">
        <v>40329</v>
      </c>
      <c r="B464" s="136">
        <v>188.92099999999999</v>
      </c>
      <c r="C464" s="136">
        <v>191.50200000000001</v>
      </c>
      <c r="D464" s="136">
        <v>172.727</v>
      </c>
    </row>
    <row r="465" spans="1:4">
      <c r="A465" s="135">
        <v>40326</v>
      </c>
      <c r="B465" s="136">
        <v>187.505</v>
      </c>
      <c r="C465" s="136">
        <v>189.51499999999999</v>
      </c>
      <c r="D465" s="136">
        <v>172.614</v>
      </c>
    </row>
    <row r="466" spans="1:4">
      <c r="A466" s="135">
        <v>40325</v>
      </c>
      <c r="B466" s="136">
        <v>187.21199999999999</v>
      </c>
      <c r="C466" s="136">
        <v>189.21199999999999</v>
      </c>
      <c r="D466" s="136">
        <v>172.36</v>
      </c>
    </row>
    <row r="467" spans="1:4">
      <c r="A467" s="135">
        <v>40324</v>
      </c>
      <c r="B467" s="136">
        <v>186.239</v>
      </c>
      <c r="C467" s="136">
        <v>187.78800000000001</v>
      </c>
      <c r="D467" s="136">
        <v>172.41499999999999</v>
      </c>
    </row>
    <row r="468" spans="1:4">
      <c r="A468" s="135">
        <v>40323</v>
      </c>
      <c r="B468" s="136">
        <v>186.34</v>
      </c>
      <c r="C468" s="136">
        <v>188.16200000000001</v>
      </c>
      <c r="D468" s="136">
        <v>171.923</v>
      </c>
    </row>
    <row r="469" spans="1:4">
      <c r="A469" s="135">
        <v>40319</v>
      </c>
      <c r="B469" s="136">
        <v>186.459</v>
      </c>
      <c r="C469" s="136">
        <v>188.37200000000001</v>
      </c>
      <c r="D469" s="136">
        <v>171.84</v>
      </c>
    </row>
    <row r="470" spans="1:4">
      <c r="A470" s="135">
        <v>40318</v>
      </c>
      <c r="B470" s="136">
        <v>186.084</v>
      </c>
      <c r="C470" s="136">
        <v>188.03899999999999</v>
      </c>
      <c r="D470" s="136">
        <v>171.39699999999999</v>
      </c>
    </row>
    <row r="471" spans="1:4">
      <c r="A471" s="135">
        <v>40317</v>
      </c>
      <c r="B471" s="136">
        <v>185.816</v>
      </c>
      <c r="C471" s="136">
        <v>187.864</v>
      </c>
      <c r="D471" s="136">
        <v>170.947</v>
      </c>
    </row>
    <row r="472" spans="1:4">
      <c r="A472" s="135">
        <v>40316</v>
      </c>
      <c r="B472" s="136">
        <v>186.43799999999999</v>
      </c>
      <c r="C472" s="136">
        <v>188.934</v>
      </c>
      <c r="D472" s="136">
        <v>170.583</v>
      </c>
    </row>
    <row r="473" spans="1:4">
      <c r="A473" s="135">
        <v>40315</v>
      </c>
      <c r="B473" s="136">
        <v>186.46100000000001</v>
      </c>
      <c r="C473" s="136">
        <v>189.01599999999999</v>
      </c>
      <c r="D473" s="136">
        <v>170.48099999999999</v>
      </c>
    </row>
    <row r="474" spans="1:4">
      <c r="A474" s="135">
        <v>40312</v>
      </c>
      <c r="B474" s="136">
        <v>186.46100000000001</v>
      </c>
      <c r="C474" s="136">
        <v>189.13900000000001</v>
      </c>
      <c r="D474" s="136">
        <v>170.221</v>
      </c>
    </row>
    <row r="475" spans="1:4">
      <c r="A475" s="135">
        <v>40310</v>
      </c>
      <c r="B475" s="136">
        <v>185.96199999999999</v>
      </c>
      <c r="C475" s="136">
        <v>188.58500000000001</v>
      </c>
      <c r="D475" s="136">
        <v>169.86600000000001</v>
      </c>
    </row>
    <row r="476" spans="1:4">
      <c r="A476" s="135">
        <v>40309</v>
      </c>
      <c r="B476" s="136">
        <v>185.87299999999999</v>
      </c>
      <c r="C476" s="136">
        <v>188.636</v>
      </c>
      <c r="D476" s="136">
        <v>169.488</v>
      </c>
    </row>
    <row r="477" spans="1:4">
      <c r="A477" s="135">
        <v>40308</v>
      </c>
      <c r="B477" s="136">
        <v>186.08799999999999</v>
      </c>
      <c r="C477" s="136">
        <v>188.904</v>
      </c>
      <c r="D477" s="136">
        <v>169.578</v>
      </c>
    </row>
    <row r="478" spans="1:4">
      <c r="A478" s="135">
        <v>40305</v>
      </c>
      <c r="B478" s="136">
        <v>185.977</v>
      </c>
      <c r="C478" s="136">
        <v>188.702</v>
      </c>
      <c r="D478" s="136">
        <v>169.666</v>
      </c>
    </row>
    <row r="479" spans="1:4">
      <c r="A479" s="135">
        <v>40304</v>
      </c>
      <c r="B479" s="136">
        <v>185.66800000000001</v>
      </c>
      <c r="C479" s="136">
        <v>188.44200000000001</v>
      </c>
      <c r="D479" s="136">
        <v>169.273</v>
      </c>
    </row>
    <row r="480" spans="1:4">
      <c r="A480" s="135">
        <v>40303</v>
      </c>
      <c r="B480" s="136">
        <v>185.88200000000001</v>
      </c>
      <c r="C480" s="136">
        <v>188.80099999999999</v>
      </c>
      <c r="D480" s="136">
        <v>169.16900000000001</v>
      </c>
    </row>
    <row r="481" spans="1:4">
      <c r="A481" s="135">
        <v>40302</v>
      </c>
      <c r="B481" s="136">
        <v>185.88800000000001</v>
      </c>
      <c r="C481" s="136">
        <v>188.85499999999999</v>
      </c>
      <c r="D481" s="136">
        <v>169.07599999999999</v>
      </c>
    </row>
    <row r="482" spans="1:4">
      <c r="A482" s="135">
        <v>40301</v>
      </c>
      <c r="B482" s="136">
        <v>185.88499999999999</v>
      </c>
      <c r="C482" s="136">
        <v>188.786</v>
      </c>
      <c r="D482" s="136">
        <v>169.21299999999999</v>
      </c>
    </row>
    <row r="483" spans="1:4">
      <c r="A483" s="135">
        <v>40298</v>
      </c>
      <c r="B483" s="136">
        <v>185.571</v>
      </c>
      <c r="C483" s="136">
        <v>188.49199999999999</v>
      </c>
      <c r="D483" s="136">
        <v>168.876</v>
      </c>
    </row>
    <row r="484" spans="1:4">
      <c r="A484" s="135">
        <v>40297</v>
      </c>
      <c r="B484" s="136">
        <v>184.74</v>
      </c>
      <c r="C484" s="136">
        <v>187.66800000000001</v>
      </c>
      <c r="D484" s="136">
        <v>168.077</v>
      </c>
    </row>
    <row r="485" spans="1:4">
      <c r="A485" s="135">
        <v>40296</v>
      </c>
      <c r="B485" s="136">
        <v>184.3</v>
      </c>
      <c r="C485" s="136">
        <v>187.16300000000001</v>
      </c>
      <c r="D485" s="136">
        <v>167.798</v>
      </c>
    </row>
    <row r="486" spans="1:4">
      <c r="A486" s="135">
        <v>40295</v>
      </c>
      <c r="B486" s="136">
        <v>184.26400000000001</v>
      </c>
      <c r="C486" s="136">
        <v>187.27600000000001</v>
      </c>
      <c r="D486" s="136">
        <v>167.452</v>
      </c>
    </row>
    <row r="487" spans="1:4">
      <c r="A487" s="135">
        <v>40294</v>
      </c>
      <c r="B487" s="136">
        <v>184.44200000000001</v>
      </c>
      <c r="C487" s="136">
        <v>187.649</v>
      </c>
      <c r="D487" s="136">
        <v>167.214</v>
      </c>
    </row>
    <row r="488" spans="1:4">
      <c r="A488" s="135">
        <v>40291</v>
      </c>
      <c r="B488" s="136">
        <v>185.34800000000001</v>
      </c>
      <c r="C488" s="136">
        <v>188.79300000000001</v>
      </c>
      <c r="D488" s="136">
        <v>167.57499999999999</v>
      </c>
    </row>
    <row r="489" spans="1:4">
      <c r="A489" s="135">
        <v>40289</v>
      </c>
      <c r="B489" s="136">
        <v>184.767</v>
      </c>
      <c r="C489" s="136">
        <v>188.12299999999999</v>
      </c>
      <c r="D489" s="136">
        <v>167.214</v>
      </c>
    </row>
    <row r="490" spans="1:4">
      <c r="A490" s="135">
        <v>40288</v>
      </c>
      <c r="B490" s="136">
        <v>184.79599999999999</v>
      </c>
      <c r="C490" s="136">
        <v>188.17699999999999</v>
      </c>
      <c r="D490" s="136">
        <v>167.19</v>
      </c>
    </row>
    <row r="491" spans="1:4">
      <c r="A491" s="135">
        <v>40287</v>
      </c>
      <c r="B491" s="136">
        <v>184.30600000000001</v>
      </c>
      <c r="C491" s="136">
        <v>187.52699999999999</v>
      </c>
      <c r="D491" s="136">
        <v>167.059</v>
      </c>
    </row>
    <row r="492" spans="1:4">
      <c r="A492" s="135">
        <v>40284</v>
      </c>
      <c r="B492" s="136">
        <v>184.32499999999999</v>
      </c>
      <c r="C492" s="136">
        <v>187.71600000000001</v>
      </c>
      <c r="D492" s="136">
        <v>166.72499999999999</v>
      </c>
    </row>
    <row r="493" spans="1:4">
      <c r="A493" s="135">
        <v>40283</v>
      </c>
      <c r="B493" s="136">
        <v>184.56299999999999</v>
      </c>
      <c r="C493" s="136">
        <v>188.04599999999999</v>
      </c>
      <c r="D493" s="136">
        <v>166.75800000000001</v>
      </c>
    </row>
    <row r="494" spans="1:4">
      <c r="A494" s="135">
        <v>40282</v>
      </c>
      <c r="B494" s="136">
        <v>184.499</v>
      </c>
      <c r="C494" s="136">
        <v>187.9</v>
      </c>
      <c r="D494" s="136">
        <v>166.87100000000001</v>
      </c>
    </row>
    <row r="495" spans="1:4">
      <c r="A495" s="135">
        <v>40281</v>
      </c>
      <c r="B495" s="136">
        <v>184.602</v>
      </c>
      <c r="C495" s="136">
        <v>188.05699999999999</v>
      </c>
      <c r="D495" s="136">
        <v>166.85599999999999</v>
      </c>
    </row>
    <row r="496" spans="1:4">
      <c r="A496" s="135">
        <v>40280</v>
      </c>
      <c r="B496" s="136">
        <v>183.964</v>
      </c>
      <c r="C496" s="136">
        <v>187.37200000000001</v>
      </c>
      <c r="D496" s="136">
        <v>166.35499999999999</v>
      </c>
    </row>
    <row r="497" spans="1:4">
      <c r="A497" s="135">
        <v>40277</v>
      </c>
      <c r="B497" s="136">
        <v>183.06700000000001</v>
      </c>
      <c r="C497" s="136">
        <v>186.26</v>
      </c>
      <c r="D497" s="136">
        <v>165.95699999999999</v>
      </c>
    </row>
    <row r="498" spans="1:4">
      <c r="A498" s="135">
        <v>40276</v>
      </c>
      <c r="B498" s="136">
        <v>181.97200000000001</v>
      </c>
      <c r="C498" s="136">
        <v>184.74199999999999</v>
      </c>
      <c r="D498" s="136">
        <v>165.81399999999999</v>
      </c>
    </row>
    <row r="499" spans="1:4">
      <c r="A499" s="135">
        <v>40275</v>
      </c>
      <c r="B499" s="136">
        <v>181.82900000000001</v>
      </c>
      <c r="C499" s="136">
        <v>184.60900000000001</v>
      </c>
      <c r="D499" s="136">
        <v>165.66</v>
      </c>
    </row>
    <row r="500" spans="1:4">
      <c r="A500" s="135">
        <v>40274</v>
      </c>
      <c r="B500" s="136">
        <v>181.501</v>
      </c>
      <c r="C500" s="136">
        <v>184.24100000000001</v>
      </c>
      <c r="D500" s="136">
        <v>165.435</v>
      </c>
    </row>
    <row r="501" spans="1:4">
      <c r="A501" s="135">
        <v>40268</v>
      </c>
      <c r="B501" s="136">
        <v>181.815</v>
      </c>
      <c r="C501" s="136">
        <v>184.827</v>
      </c>
      <c r="D501" s="136">
        <v>165.16499999999999</v>
      </c>
    </row>
    <row r="502" spans="1:4">
      <c r="A502" s="135">
        <v>40267</v>
      </c>
      <c r="B502" s="136">
        <v>181.52799999999999</v>
      </c>
      <c r="C502" s="136">
        <v>184.79900000000001</v>
      </c>
      <c r="D502" s="136">
        <v>164.31</v>
      </c>
    </row>
    <row r="503" spans="1:4">
      <c r="A503" s="135">
        <v>40266</v>
      </c>
      <c r="B503" s="136">
        <v>181.35900000000001</v>
      </c>
      <c r="C503" s="136">
        <v>184.63900000000001</v>
      </c>
      <c r="D503" s="136">
        <v>164.13</v>
      </c>
    </row>
    <row r="504" spans="1:4">
      <c r="A504" s="135">
        <v>40263</v>
      </c>
      <c r="B504" s="136">
        <v>181.39</v>
      </c>
      <c r="C504" s="136">
        <v>184.81399999999999</v>
      </c>
      <c r="D504" s="136">
        <v>163.83600000000001</v>
      </c>
    </row>
    <row r="505" spans="1:4">
      <c r="A505" s="135">
        <v>40262</v>
      </c>
      <c r="B505" s="136">
        <v>181.24100000000001</v>
      </c>
      <c r="C505" s="136">
        <v>184.654</v>
      </c>
      <c r="D505" s="136">
        <v>163.721</v>
      </c>
    </row>
    <row r="506" spans="1:4">
      <c r="A506" s="135">
        <v>40261</v>
      </c>
      <c r="B506" s="136">
        <v>181.53899999999999</v>
      </c>
      <c r="C506" s="136">
        <v>185.04400000000001</v>
      </c>
      <c r="D506" s="136">
        <v>163.79499999999999</v>
      </c>
    </row>
    <row r="507" spans="1:4">
      <c r="A507" s="135">
        <v>40260</v>
      </c>
      <c r="B507" s="136">
        <v>182.12100000000001</v>
      </c>
      <c r="C507" s="136">
        <v>186.11699999999999</v>
      </c>
      <c r="D507" s="136">
        <v>163.25</v>
      </c>
    </row>
    <row r="508" spans="1:4">
      <c r="A508" s="135">
        <v>40259</v>
      </c>
      <c r="B508" s="136">
        <v>182.07300000000001</v>
      </c>
      <c r="C508" s="136">
        <v>186.059</v>
      </c>
      <c r="D508" s="136">
        <v>163.226</v>
      </c>
    </row>
    <row r="509" spans="1:4">
      <c r="A509" s="135">
        <v>40256</v>
      </c>
      <c r="B509" s="136">
        <v>182.71100000000001</v>
      </c>
      <c r="C509" s="136">
        <v>186.916</v>
      </c>
      <c r="D509" s="136">
        <v>163.34200000000001</v>
      </c>
    </row>
    <row r="510" spans="1:4">
      <c r="A510" s="135">
        <v>40255</v>
      </c>
      <c r="B510" s="136">
        <v>182.39</v>
      </c>
      <c r="C510" s="136">
        <v>186.416</v>
      </c>
      <c r="D510" s="136">
        <v>163.43600000000001</v>
      </c>
    </row>
    <row r="511" spans="1:4">
      <c r="A511" s="135">
        <v>40254</v>
      </c>
      <c r="B511" s="136">
        <v>181.51</v>
      </c>
      <c r="C511" s="136">
        <v>185.386</v>
      </c>
      <c r="D511" s="136">
        <v>162.93899999999999</v>
      </c>
    </row>
    <row r="512" spans="1:4">
      <c r="A512" s="135">
        <v>40253</v>
      </c>
      <c r="B512" s="136">
        <v>180.39099999999999</v>
      </c>
      <c r="C512" s="136">
        <v>184.22</v>
      </c>
      <c r="D512" s="136">
        <v>161.988</v>
      </c>
    </row>
    <row r="513" spans="1:4">
      <c r="A513" s="135">
        <v>40252</v>
      </c>
      <c r="B513" s="136">
        <v>180.667</v>
      </c>
      <c r="C513" s="136">
        <v>184.52</v>
      </c>
      <c r="D513" s="136">
        <v>162.197</v>
      </c>
    </row>
    <row r="514" spans="1:4">
      <c r="A514" s="135">
        <v>40249</v>
      </c>
      <c r="B514" s="136">
        <v>180.80500000000001</v>
      </c>
      <c r="C514" s="136">
        <v>184.79300000000001</v>
      </c>
      <c r="D514" s="136">
        <v>162.029</v>
      </c>
    </row>
    <row r="515" spans="1:4">
      <c r="A515" s="135">
        <v>40248</v>
      </c>
      <c r="B515" s="136">
        <v>180.804</v>
      </c>
      <c r="C515" s="136">
        <v>185.16800000000001</v>
      </c>
      <c r="D515" s="136">
        <v>161.197</v>
      </c>
    </row>
    <row r="516" spans="1:4">
      <c r="A516" s="135">
        <v>40247</v>
      </c>
      <c r="B516" s="136">
        <v>180.71</v>
      </c>
      <c r="C516" s="136">
        <v>185.01599999999999</v>
      </c>
      <c r="D516" s="136">
        <v>161.23599999999999</v>
      </c>
    </row>
    <row r="517" spans="1:4">
      <c r="A517" s="135">
        <v>40246</v>
      </c>
      <c r="B517" s="136">
        <v>180.83600000000001</v>
      </c>
      <c r="C517" s="136">
        <v>185.18199999999999</v>
      </c>
      <c r="D517" s="136">
        <v>161.268</v>
      </c>
    </row>
    <row r="518" spans="1:4">
      <c r="A518" s="135">
        <v>40245</v>
      </c>
      <c r="B518" s="136">
        <v>180.68799999999999</v>
      </c>
      <c r="C518" s="136">
        <v>185.06100000000001</v>
      </c>
      <c r="D518" s="136">
        <v>161.06800000000001</v>
      </c>
    </row>
    <row r="519" spans="1:4">
      <c r="A519" s="135">
        <v>40242</v>
      </c>
      <c r="B519" s="136">
        <v>180.262</v>
      </c>
      <c r="C519" s="136">
        <v>184.63900000000001</v>
      </c>
      <c r="D519" s="136">
        <v>160.65600000000001</v>
      </c>
    </row>
    <row r="520" spans="1:4">
      <c r="A520" s="135">
        <v>40241</v>
      </c>
      <c r="B520" s="136">
        <v>180.72499999999999</v>
      </c>
      <c r="C520" s="136">
        <v>185.29499999999999</v>
      </c>
      <c r="D520" s="136">
        <v>160.66900000000001</v>
      </c>
    </row>
    <row r="521" spans="1:4">
      <c r="A521" s="135">
        <v>40240</v>
      </c>
      <c r="B521" s="136">
        <v>181.16499999999999</v>
      </c>
      <c r="C521" s="136">
        <v>185.727</v>
      </c>
      <c r="D521" s="136">
        <v>161.101</v>
      </c>
    </row>
    <row r="522" spans="1:4">
      <c r="A522" s="135">
        <v>40239</v>
      </c>
      <c r="B522" s="136">
        <v>181.19</v>
      </c>
      <c r="C522" s="136">
        <v>185.78299999999999</v>
      </c>
      <c r="D522" s="136">
        <v>161.05699999999999</v>
      </c>
    </row>
    <row r="523" spans="1:4">
      <c r="A523" s="135">
        <v>40238</v>
      </c>
      <c r="B523" s="136">
        <v>181.03700000000001</v>
      </c>
      <c r="C523" s="136">
        <v>185.64400000000001</v>
      </c>
      <c r="D523" s="136">
        <v>160.88200000000001</v>
      </c>
    </row>
    <row r="524" spans="1:4">
      <c r="A524" s="135">
        <v>40235</v>
      </c>
      <c r="B524" s="136">
        <v>180.471</v>
      </c>
      <c r="C524" s="136">
        <v>185.06399999999999</v>
      </c>
      <c r="D524" s="136">
        <v>160.38</v>
      </c>
    </row>
    <row r="525" spans="1:4">
      <c r="A525" s="135">
        <v>40234</v>
      </c>
      <c r="B525" s="136">
        <v>180.08500000000001</v>
      </c>
      <c r="C525" s="136">
        <v>184.45400000000001</v>
      </c>
      <c r="D525" s="136">
        <v>160.53899999999999</v>
      </c>
    </row>
    <row r="526" spans="1:4">
      <c r="A526" s="135">
        <v>40233</v>
      </c>
      <c r="B526" s="136">
        <v>179.66900000000001</v>
      </c>
      <c r="C526" s="136">
        <v>183.999</v>
      </c>
      <c r="D526" s="136">
        <v>160.23699999999999</v>
      </c>
    </row>
    <row r="527" spans="1:4">
      <c r="A527" s="135">
        <v>40232</v>
      </c>
      <c r="B527" s="136">
        <v>178.803</v>
      </c>
      <c r="C527" s="136">
        <v>182.83099999999999</v>
      </c>
      <c r="D527" s="136">
        <v>160.12899999999999</v>
      </c>
    </row>
    <row r="528" spans="1:4">
      <c r="A528" s="135">
        <v>40231</v>
      </c>
      <c r="B528" s="136">
        <v>178.38900000000001</v>
      </c>
      <c r="C528" s="136">
        <v>182.221</v>
      </c>
      <c r="D528" s="136">
        <v>160.20099999999999</v>
      </c>
    </row>
    <row r="529" spans="1:4">
      <c r="A529" s="135">
        <v>40228</v>
      </c>
      <c r="B529" s="136">
        <v>178.77799999999999</v>
      </c>
      <c r="C529" s="136">
        <v>182.66900000000001</v>
      </c>
      <c r="D529" s="136">
        <v>160.43199999999999</v>
      </c>
    </row>
    <row r="530" spans="1:4">
      <c r="A530" s="135">
        <v>40227</v>
      </c>
      <c r="B530" s="136">
        <v>177.97300000000001</v>
      </c>
      <c r="C530" s="136">
        <v>181.77500000000001</v>
      </c>
      <c r="D530" s="136">
        <v>159.88</v>
      </c>
    </row>
    <row r="531" spans="1:4">
      <c r="A531" s="135">
        <v>40226</v>
      </c>
      <c r="B531" s="136">
        <v>177.935</v>
      </c>
      <c r="C531" s="136">
        <v>181.82499999999999</v>
      </c>
      <c r="D531" s="136">
        <v>159.637</v>
      </c>
    </row>
    <row r="532" spans="1:4">
      <c r="A532" s="135">
        <v>40225</v>
      </c>
      <c r="B532" s="136">
        <v>177.84800000000001</v>
      </c>
      <c r="C532" s="136">
        <v>181.739</v>
      </c>
      <c r="D532" s="136">
        <v>159.55199999999999</v>
      </c>
    </row>
    <row r="533" spans="1:4">
      <c r="A533" s="135">
        <v>40224</v>
      </c>
      <c r="B533" s="136">
        <v>177.74600000000001</v>
      </c>
      <c r="C533" s="136">
        <v>181.86600000000001</v>
      </c>
      <c r="D533" s="136">
        <v>158.916</v>
      </c>
    </row>
    <row r="534" spans="1:4">
      <c r="A534" s="135">
        <v>40221</v>
      </c>
      <c r="B534" s="136">
        <v>177.42</v>
      </c>
      <c r="C534" s="136">
        <v>181.30799999999999</v>
      </c>
      <c r="D534" s="136">
        <v>159.15600000000001</v>
      </c>
    </row>
    <row r="535" spans="1:4">
      <c r="A535" s="135">
        <v>40220</v>
      </c>
      <c r="B535" s="136">
        <v>177.56700000000001</v>
      </c>
      <c r="C535" s="136">
        <v>181.65299999999999</v>
      </c>
      <c r="D535" s="136">
        <v>158.82900000000001</v>
      </c>
    </row>
    <row r="536" spans="1:4">
      <c r="A536" s="135">
        <v>40219</v>
      </c>
      <c r="B536" s="136">
        <v>177.453</v>
      </c>
      <c r="C536" s="136">
        <v>181.60499999999999</v>
      </c>
      <c r="D536" s="136">
        <v>158.565</v>
      </c>
    </row>
    <row r="537" spans="1:4">
      <c r="A537" s="135">
        <v>40218</v>
      </c>
      <c r="B537" s="136">
        <v>176.89699999999999</v>
      </c>
      <c r="C537" s="136">
        <v>180.892</v>
      </c>
      <c r="D537" s="136">
        <v>158.40899999999999</v>
      </c>
    </row>
    <row r="538" spans="1:4">
      <c r="A538" s="135">
        <v>40217</v>
      </c>
      <c r="B538" s="136">
        <v>176.58799999999999</v>
      </c>
      <c r="C538" s="136">
        <v>180.32900000000001</v>
      </c>
      <c r="D538" s="136">
        <v>158.71899999999999</v>
      </c>
    </row>
    <row r="539" spans="1:4">
      <c r="A539" s="135">
        <v>40214</v>
      </c>
      <c r="B539" s="136">
        <v>176.33199999999999</v>
      </c>
      <c r="C539" s="136">
        <v>180.125</v>
      </c>
      <c r="D539" s="136">
        <v>158.35300000000001</v>
      </c>
    </row>
    <row r="540" spans="1:4">
      <c r="A540" s="135">
        <v>40213</v>
      </c>
      <c r="B540" s="136">
        <v>176.33699999999999</v>
      </c>
      <c r="C540" s="136">
        <v>180.25700000000001</v>
      </c>
      <c r="D540" s="136">
        <v>158.06</v>
      </c>
    </row>
    <row r="541" spans="1:4">
      <c r="A541" s="135">
        <v>40212</v>
      </c>
      <c r="B541" s="136">
        <v>176.53899999999999</v>
      </c>
      <c r="C541" s="136">
        <v>180.58699999999999</v>
      </c>
      <c r="D541" s="136">
        <v>157.95099999999999</v>
      </c>
    </row>
    <row r="542" spans="1:4">
      <c r="A542" s="135">
        <v>40211</v>
      </c>
      <c r="B542" s="136">
        <v>176.494</v>
      </c>
      <c r="C542" s="136">
        <v>180.53</v>
      </c>
      <c r="D542" s="136">
        <v>157.93899999999999</v>
      </c>
    </row>
    <row r="543" spans="1:4">
      <c r="A543" s="135">
        <v>40210</v>
      </c>
      <c r="B543" s="136">
        <v>177.05699999999999</v>
      </c>
      <c r="C543" s="136">
        <v>181.34899999999999</v>
      </c>
      <c r="D543" s="136">
        <v>157.875</v>
      </c>
    </row>
    <row r="544" spans="1:4">
      <c r="A544" s="135">
        <v>40207</v>
      </c>
      <c r="B544" s="136">
        <v>177.07499999999999</v>
      </c>
      <c r="C544" s="136">
        <v>181.404</v>
      </c>
      <c r="D544" s="136">
        <v>157.80600000000001</v>
      </c>
    </row>
    <row r="545" spans="1:4">
      <c r="A545" s="135">
        <v>40206</v>
      </c>
      <c r="B545" s="136">
        <v>178.066</v>
      </c>
      <c r="C545" s="136">
        <v>182.9</v>
      </c>
      <c r="D545" s="136">
        <v>157.52799999999999</v>
      </c>
    </row>
    <row r="546" spans="1:4">
      <c r="A546" s="135">
        <v>40205</v>
      </c>
      <c r="B546" s="136">
        <v>178.352</v>
      </c>
      <c r="C546" s="136">
        <v>183.22499999999999</v>
      </c>
      <c r="D546" s="136">
        <v>157.70699999999999</v>
      </c>
    </row>
    <row r="547" spans="1:4">
      <c r="A547" s="135">
        <v>40204</v>
      </c>
      <c r="B547" s="136">
        <v>178.03800000000001</v>
      </c>
      <c r="C547" s="136">
        <v>182.95500000000001</v>
      </c>
      <c r="D547" s="136">
        <v>157.304</v>
      </c>
    </row>
    <row r="548" spans="1:4">
      <c r="A548" s="135">
        <v>40203</v>
      </c>
      <c r="B548" s="136">
        <v>179.05799999999999</v>
      </c>
      <c r="C548" s="136">
        <v>184.93299999999999</v>
      </c>
      <c r="D548" s="136">
        <v>156.00700000000001</v>
      </c>
    </row>
    <row r="549" spans="1:4">
      <c r="A549" s="135">
        <v>40200</v>
      </c>
      <c r="B549" s="136">
        <v>179.57900000000001</v>
      </c>
      <c r="C549" s="136">
        <v>185.774</v>
      </c>
      <c r="D549" s="136">
        <v>155.75</v>
      </c>
    </row>
    <row r="550" spans="1:4">
      <c r="A550" s="135">
        <v>40199</v>
      </c>
      <c r="B550" s="136">
        <v>179.304</v>
      </c>
      <c r="C550" s="136">
        <v>185.45099999999999</v>
      </c>
      <c r="D550" s="136">
        <v>155.60300000000001</v>
      </c>
    </row>
    <row r="551" spans="1:4">
      <c r="A551" s="135">
        <v>40198</v>
      </c>
      <c r="B551" s="136">
        <v>178.9832017039607</v>
      </c>
      <c r="C551" s="136">
        <v>184.93111171927126</v>
      </c>
      <c r="D551" s="136">
        <v>155.76890036703301</v>
      </c>
    </row>
    <row r="552" spans="1:4">
      <c r="A552" s="135">
        <v>40197</v>
      </c>
      <c r="B552" s="136">
        <v>179.07585084261822</v>
      </c>
      <c r="C552" s="136">
        <v>185.07780387925868</v>
      </c>
      <c r="D552" s="136">
        <v>155.7299015745304</v>
      </c>
    </row>
    <row r="553" spans="1:4">
      <c r="A553" s="135">
        <v>40196</v>
      </c>
      <c r="B553" s="136">
        <v>178.91504313448149</v>
      </c>
      <c r="C553" s="136">
        <v>184.87025922714102</v>
      </c>
      <c r="D553" s="136">
        <v>155.68827131932414</v>
      </c>
    </row>
    <row r="554" spans="1:4">
      <c r="A554" s="135">
        <v>40193</v>
      </c>
      <c r="B554" s="136">
        <v>178.91246195218906</v>
      </c>
      <c r="C554" s="136">
        <v>184.75408346668044</v>
      </c>
      <c r="D554" s="136">
        <v>155.95524080293725</v>
      </c>
    </row>
    <row r="555" spans="1:4">
      <c r="A555" s="135">
        <v>40192</v>
      </c>
      <c r="B555" s="136">
        <v>178.70049424768138</v>
      </c>
      <c r="C555" s="136">
        <v>184.63583609782961</v>
      </c>
      <c r="D555" s="136">
        <v>155.5333843657597</v>
      </c>
    </row>
    <row r="556" spans="1:4">
      <c r="A556" s="135">
        <v>40191</v>
      </c>
      <c r="B556" s="136">
        <v>178.74114744367122</v>
      </c>
      <c r="C556" s="136">
        <v>184.60769416412103</v>
      </c>
      <c r="D556" s="136">
        <v>155.73525844207489</v>
      </c>
    </row>
    <row r="557" spans="1:4">
      <c r="A557" s="135">
        <v>40190</v>
      </c>
      <c r="B557" s="136">
        <v>178.19813583303522</v>
      </c>
      <c r="C557" s="136">
        <v>183.84581020103249</v>
      </c>
      <c r="D557" s="136">
        <v>155.74021389003673</v>
      </c>
    </row>
    <row r="558" spans="1:4">
      <c r="A558" s="135">
        <v>40189</v>
      </c>
      <c r="B558" s="136">
        <v>177.26780475046149</v>
      </c>
      <c r="C558" s="136">
        <v>182.79529599645454</v>
      </c>
      <c r="D558" s="136">
        <v>155.1435313551724</v>
      </c>
    </row>
    <row r="559" spans="1:4">
      <c r="A559" s="135">
        <v>40186</v>
      </c>
      <c r="B559" s="136">
        <v>177.82415883573552</v>
      </c>
      <c r="C559" s="136">
        <v>183.7318327059514</v>
      </c>
      <c r="D559" s="136">
        <v>154.77413752175684</v>
      </c>
    </row>
    <row r="560" spans="1:4">
      <c r="A560" s="135">
        <v>40185</v>
      </c>
      <c r="B560" s="136">
        <v>177.38318178961572</v>
      </c>
      <c r="C560" s="136">
        <v>183.17271500275373</v>
      </c>
      <c r="D560" s="136">
        <v>154.6358478143201</v>
      </c>
    </row>
    <row r="561" spans="1:4">
      <c r="A561" s="135">
        <v>40184</v>
      </c>
      <c r="B561" s="136">
        <v>177.14028858925576</v>
      </c>
      <c r="C561" s="136">
        <v>183.12993554979531</v>
      </c>
      <c r="D561" s="136">
        <v>153.93442037798761</v>
      </c>
    </row>
    <row r="562" spans="1:4">
      <c r="A562" s="135">
        <v>40183</v>
      </c>
      <c r="B562" s="136">
        <v>176.21299911923384</v>
      </c>
      <c r="C562" s="136">
        <v>181.62035166552528</v>
      </c>
      <c r="D562" s="136">
        <v>154.44264805573758</v>
      </c>
    </row>
    <row r="563" spans="1:4">
      <c r="A563" s="135">
        <v>40182</v>
      </c>
      <c r="B563" s="136">
        <v>176.0133324870404</v>
      </c>
      <c r="C563" s="136">
        <v>180.88475785937399</v>
      </c>
      <c r="D563" s="136">
        <v>155.54548763639568</v>
      </c>
    </row>
    <row r="564" spans="1:4">
      <c r="A564" s="135">
        <v>40177</v>
      </c>
      <c r="B564" s="136">
        <v>176.3771044806945</v>
      </c>
      <c r="C564" s="136">
        <v>181.21568261799101</v>
      </c>
      <c r="D564" s="136">
        <v>155.97110523822002</v>
      </c>
    </row>
    <row r="565" spans="1:4">
      <c r="A565" s="135">
        <v>40176</v>
      </c>
      <c r="B565" s="136">
        <v>176.2998281098196</v>
      </c>
      <c r="C565" s="136">
        <v>181.14628543674752</v>
      </c>
      <c r="D565" s="136">
        <v>155.87759450951259</v>
      </c>
    </row>
    <row r="566" spans="1:4">
      <c r="A566" s="135">
        <v>40175</v>
      </c>
      <c r="B566" s="136">
        <v>176.25708340973523</v>
      </c>
      <c r="C566" s="136">
        <v>181.06658697750646</v>
      </c>
      <c r="D566" s="136">
        <v>155.93280849259034</v>
      </c>
    </row>
    <row r="567" spans="1:4">
      <c r="A567" s="135">
        <v>40170</v>
      </c>
      <c r="B567" s="136">
        <v>176.06514875266447</v>
      </c>
      <c r="C567" s="136">
        <v>180.85211071461313</v>
      </c>
      <c r="D567" s="136">
        <v>155.80832737707007</v>
      </c>
    </row>
    <row r="568" spans="1:4">
      <c r="A568" s="135">
        <v>40169</v>
      </c>
      <c r="B568" s="136">
        <v>175.88303208851531</v>
      </c>
      <c r="C568" s="136">
        <v>180.65548480982443</v>
      </c>
      <c r="D568" s="136">
        <v>155.67247999981154</v>
      </c>
    </row>
    <row r="569" spans="1:4">
      <c r="A569" s="135">
        <v>40168</v>
      </c>
      <c r="B569" s="136">
        <v>176.35910028777988</v>
      </c>
      <c r="C569" s="136">
        <v>181.46547246343204</v>
      </c>
      <c r="D569" s="136">
        <v>155.27094240474946</v>
      </c>
    </row>
    <row r="570" spans="1:4">
      <c r="A570" s="135">
        <v>40165</v>
      </c>
      <c r="B570" s="136">
        <v>177.26992516810517</v>
      </c>
      <c r="C570" s="136">
        <v>182.54077549817271</v>
      </c>
      <c r="D570" s="136">
        <v>155.72023887734133</v>
      </c>
    </row>
    <row r="571" spans="1:4">
      <c r="A571" s="135">
        <v>40164</v>
      </c>
      <c r="B571" s="136">
        <v>177.23575723779777</v>
      </c>
      <c r="C571" s="136">
        <v>182.51591102623155</v>
      </c>
      <c r="D571" s="136">
        <v>155.6644584499185</v>
      </c>
    </row>
    <row r="572" spans="1:4">
      <c r="A572" s="135">
        <v>40163</v>
      </c>
      <c r="B572" s="136">
        <v>177.19172814476144</v>
      </c>
      <c r="C572" s="136">
        <v>182.42185841066654</v>
      </c>
      <c r="D572" s="136">
        <v>155.75110910600154</v>
      </c>
    </row>
    <row r="573" spans="1:4">
      <c r="A573" s="135">
        <v>40162</v>
      </c>
      <c r="B573" s="136">
        <v>177.58058018696181</v>
      </c>
      <c r="C573" s="136">
        <v>182.89026523603988</v>
      </c>
      <c r="D573" s="136">
        <v>155.91951909820642</v>
      </c>
    </row>
    <row r="574" spans="1:4">
      <c r="A574" s="135">
        <v>40161</v>
      </c>
      <c r="B574" s="136">
        <v>177.59955690562583</v>
      </c>
      <c r="C574" s="136">
        <v>182.85682080512163</v>
      </c>
      <c r="D574" s="136">
        <v>156.07240791492111</v>
      </c>
    </row>
    <row r="575" spans="1:4">
      <c r="A575" s="135">
        <v>40158</v>
      </c>
      <c r="B575" s="136">
        <v>177.21051333903407</v>
      </c>
      <c r="C575" s="136">
        <v>182.32493857786721</v>
      </c>
      <c r="D575" s="136">
        <v>156.06818264304979</v>
      </c>
    </row>
    <row r="576" spans="1:4">
      <c r="A576" s="135">
        <v>40157</v>
      </c>
      <c r="B576" s="136">
        <v>177.35728513736467</v>
      </c>
      <c r="C576" s="136">
        <v>182.57672042711599</v>
      </c>
      <c r="D576" s="136">
        <v>155.93999993019676</v>
      </c>
    </row>
    <row r="577" spans="1:4">
      <c r="A577" s="135">
        <v>40156</v>
      </c>
      <c r="B577" s="136">
        <v>176.79055375797486</v>
      </c>
      <c r="C577" s="136">
        <v>182.15391696094076</v>
      </c>
      <c r="D577" s="136">
        <v>155.03248200037669</v>
      </c>
    </row>
    <row r="578" spans="1:4">
      <c r="A578" s="135">
        <v>40155</v>
      </c>
      <c r="B578" s="136">
        <v>176.86010792516612</v>
      </c>
      <c r="C578" s="136">
        <v>182.26821504714573</v>
      </c>
      <c r="D578" s="136">
        <v>154.9854015496945</v>
      </c>
    </row>
    <row r="579" spans="1:4">
      <c r="A579" s="135">
        <v>40154</v>
      </c>
      <c r="B579" s="136">
        <v>175.85560257748426</v>
      </c>
      <c r="C579" s="136">
        <v>180.9304465027586</v>
      </c>
      <c r="D579" s="136">
        <v>154.8822799028103</v>
      </c>
    </row>
    <row r="580" spans="1:4">
      <c r="A580" s="135">
        <v>40151</v>
      </c>
      <c r="B580" s="136">
        <v>175.82188510558012</v>
      </c>
      <c r="C580" s="136">
        <v>180.88755268493162</v>
      </c>
      <c r="D580" s="136">
        <v>154.87426169150683</v>
      </c>
    </row>
    <row r="581" spans="1:4">
      <c r="A581" s="135">
        <v>40150</v>
      </c>
      <c r="B581" s="136">
        <v>175.14889114053341</v>
      </c>
      <c r="C581" s="136">
        <v>179.98707500422461</v>
      </c>
      <c r="D581" s="136">
        <v>154.8187452514961</v>
      </c>
    </row>
    <row r="582" spans="1:4">
      <c r="A582" s="135">
        <v>40149</v>
      </c>
      <c r="B582" s="136">
        <v>173.72691074573066</v>
      </c>
      <c r="C582" s="136">
        <v>178.30043364453414</v>
      </c>
      <c r="D582" s="136">
        <v>154.14664832540868</v>
      </c>
    </row>
    <row r="583" spans="1:4">
      <c r="A583" s="135">
        <v>40148</v>
      </c>
      <c r="B583" s="136">
        <v>173.61647286422775</v>
      </c>
      <c r="C583" s="136">
        <v>178.04174850385166</v>
      </c>
      <c r="D583" s="136">
        <v>154.42724611642043</v>
      </c>
    </row>
    <row r="584" spans="1:4">
      <c r="A584" s="135">
        <v>40147</v>
      </c>
      <c r="B584" s="136">
        <v>173.54727889612124</v>
      </c>
      <c r="C584" s="136">
        <v>178.1097494767298</v>
      </c>
      <c r="D584" s="136">
        <v>154.00606292138363</v>
      </c>
    </row>
    <row r="585" spans="1:4">
      <c r="A585" s="135">
        <v>40144</v>
      </c>
      <c r="B585" s="136">
        <v>173.40086951998077</v>
      </c>
      <c r="C585" s="136">
        <v>177.9330501092829</v>
      </c>
      <c r="D585" s="136">
        <v>153.94689087293557</v>
      </c>
    </row>
    <row r="586" spans="1:4">
      <c r="A586" s="135">
        <v>40143</v>
      </c>
      <c r="B586" s="136">
        <v>173.09940955290151</v>
      </c>
      <c r="C586" s="136">
        <v>177.56668009065871</v>
      </c>
      <c r="D586" s="136">
        <v>153.83205804836592</v>
      </c>
    </row>
    <row r="587" spans="1:4">
      <c r="A587" s="135">
        <v>40142</v>
      </c>
      <c r="B587" s="136">
        <v>172.69206343611469</v>
      </c>
      <c r="C587" s="136">
        <v>177.09920184861139</v>
      </c>
      <c r="D587" s="136">
        <v>153.60315405497983</v>
      </c>
    </row>
    <row r="588" spans="1:4">
      <c r="A588" s="135">
        <v>40141</v>
      </c>
      <c r="B588" s="136">
        <v>172.55502847311124</v>
      </c>
      <c r="C588" s="136">
        <v>176.89076483380819</v>
      </c>
      <c r="D588" s="136">
        <v>153.66370366509085</v>
      </c>
    </row>
    <row r="589" spans="1:4">
      <c r="A589" s="135">
        <v>40140</v>
      </c>
      <c r="B589" s="136">
        <v>172.64007379116254</v>
      </c>
      <c r="C589" s="136">
        <v>176.96285789883439</v>
      </c>
      <c r="D589" s="136">
        <v>153.77999176026438</v>
      </c>
    </row>
    <row r="590" spans="1:4">
      <c r="A590" s="135">
        <v>40137</v>
      </c>
      <c r="B590" s="136">
        <v>172.48487203124185</v>
      </c>
      <c r="C590" s="136">
        <v>176.76070068680099</v>
      </c>
      <c r="D590" s="136">
        <v>153.75761338020487</v>
      </c>
    </row>
    <row r="591" spans="1:4">
      <c r="A591" s="135">
        <v>40136</v>
      </c>
      <c r="B591" s="136">
        <v>172.78234646087648</v>
      </c>
      <c r="C591" s="136">
        <v>177.20926801730636</v>
      </c>
      <c r="D591" s="136">
        <v>153.63742734157904</v>
      </c>
    </row>
    <row r="592" spans="1:4">
      <c r="A592" s="135">
        <v>40135</v>
      </c>
      <c r="B592" s="136">
        <v>172.6940764034986</v>
      </c>
      <c r="C592" s="136">
        <v>177.13246619752471</v>
      </c>
      <c r="D592" s="136">
        <v>153.52213484633378</v>
      </c>
    </row>
    <row r="593" spans="1:4">
      <c r="A593" s="135">
        <v>40134</v>
      </c>
      <c r="B593" s="136">
        <v>172.36407729904832</v>
      </c>
      <c r="C593" s="136">
        <v>176.73474953949858</v>
      </c>
      <c r="D593" s="136">
        <v>153.38777318446347</v>
      </c>
    </row>
    <row r="594" spans="1:4">
      <c r="A594" s="135">
        <v>40133</v>
      </c>
      <c r="B594" s="136">
        <v>172.11476544773453</v>
      </c>
      <c r="C594" s="136">
        <v>176.29883181134838</v>
      </c>
      <c r="D594" s="136">
        <v>153.65185916964873</v>
      </c>
    </row>
    <row r="595" spans="1:4">
      <c r="A595" s="135">
        <v>40130</v>
      </c>
      <c r="B595" s="136">
        <v>172.16956893948591</v>
      </c>
      <c r="C595" s="136">
        <v>176.34628594477334</v>
      </c>
      <c r="D595" s="136">
        <v>153.7241895886348</v>
      </c>
    </row>
    <row r="596" spans="1:4">
      <c r="A596" s="135">
        <v>40129</v>
      </c>
      <c r="B596" s="136">
        <v>172.17482239138525</v>
      </c>
      <c r="C596" s="136">
        <v>176.55117885019325</v>
      </c>
      <c r="D596" s="136">
        <v>153.19347245824537</v>
      </c>
    </row>
    <row r="597" spans="1:4">
      <c r="A597" s="135">
        <v>40128</v>
      </c>
      <c r="B597" s="136">
        <v>171.9338365586589</v>
      </c>
      <c r="C597" s="136">
        <v>176.35279916967181</v>
      </c>
      <c r="D597" s="136">
        <v>152.84842644943691</v>
      </c>
    </row>
    <row r="598" spans="1:4">
      <c r="A598" s="135">
        <v>40127</v>
      </c>
      <c r="B598" s="136">
        <v>171.90981169299994</v>
      </c>
      <c r="C598" s="136">
        <v>176.24665877837256</v>
      </c>
      <c r="D598" s="136">
        <v>153.04594242236178</v>
      </c>
    </row>
    <row r="599" spans="1:4">
      <c r="A599" s="135">
        <v>40126</v>
      </c>
      <c r="B599" s="136">
        <v>171.57288197512864</v>
      </c>
      <c r="C599" s="136">
        <v>175.84068172060174</v>
      </c>
      <c r="D599" s="136">
        <v>152.90882215593226</v>
      </c>
    </row>
    <row r="600" spans="1:4">
      <c r="A600" s="135">
        <v>40123</v>
      </c>
      <c r="B600" s="136">
        <v>171.53459633609123</v>
      </c>
      <c r="C600" s="136">
        <v>175.65987674791242</v>
      </c>
      <c r="D600" s="136">
        <v>153.25669383962989</v>
      </c>
    </row>
    <row r="601" spans="1:4">
      <c r="A601" s="135">
        <v>40122</v>
      </c>
      <c r="B601" s="136">
        <v>171.20082983499449</v>
      </c>
      <c r="C601" s="136">
        <v>175.15914046875034</v>
      </c>
      <c r="D601" s="136">
        <v>153.38896749174253</v>
      </c>
    </row>
    <row r="602" spans="1:4">
      <c r="A602" s="135">
        <v>40121</v>
      </c>
      <c r="B602" s="136">
        <v>170.61540888790955</v>
      </c>
      <c r="C602" s="136">
        <v>174.32498413039923</v>
      </c>
      <c r="D602" s="136">
        <v>153.50499392737194</v>
      </c>
    </row>
    <row r="603" spans="1:4">
      <c r="A603" s="135">
        <v>40120</v>
      </c>
      <c r="B603" s="136">
        <v>170.46403097011418</v>
      </c>
      <c r="C603" s="136">
        <v>174.125467042276</v>
      </c>
      <c r="D603" s="136">
        <v>153.49106396067947</v>
      </c>
    </row>
    <row r="604" spans="1:4">
      <c r="A604" s="135">
        <v>40119</v>
      </c>
      <c r="B604" s="136">
        <v>170.73741021363071</v>
      </c>
      <c r="C604" s="136">
        <v>174.34688954935149</v>
      </c>
      <c r="D604" s="136">
        <v>153.89509321812366</v>
      </c>
    </row>
    <row r="605" spans="1:4">
      <c r="A605" s="135">
        <v>40116</v>
      </c>
      <c r="B605" s="136">
        <v>170.67149462194152</v>
      </c>
      <c r="C605" s="136">
        <v>174.25441769994674</v>
      </c>
      <c r="D605" s="136">
        <v>153.90441384679085</v>
      </c>
    </row>
    <row r="606" spans="1:4">
      <c r="A606" s="135">
        <v>40115</v>
      </c>
      <c r="B606" s="136">
        <v>170.41866019488938</v>
      </c>
      <c r="C606" s="136">
        <v>173.9304967522705</v>
      </c>
      <c r="D606" s="136">
        <v>153.85462695647632</v>
      </c>
    </row>
    <row r="607" spans="1:4">
      <c r="A607" s="135">
        <v>40114</v>
      </c>
      <c r="B607" s="136">
        <v>170.0289177901536</v>
      </c>
      <c r="C607" s="136">
        <v>173.64800320293762</v>
      </c>
      <c r="D607" s="136">
        <v>153.18957180008721</v>
      </c>
    </row>
    <row r="608" spans="1:4">
      <c r="A608" s="135">
        <v>40113</v>
      </c>
      <c r="B608" s="136">
        <v>169.13849408925839</v>
      </c>
      <c r="C608" s="136">
        <v>172.27896724319601</v>
      </c>
      <c r="D608" s="136">
        <v>153.64667782858103</v>
      </c>
    </row>
    <row r="609" spans="1:4">
      <c r="A609" s="135">
        <v>40112</v>
      </c>
      <c r="B609" s="136">
        <v>169.13285252533498</v>
      </c>
      <c r="C609" s="136">
        <v>172.29983701998768</v>
      </c>
      <c r="D609" s="136">
        <v>153.56801641693448</v>
      </c>
    </row>
    <row r="610" spans="1:4">
      <c r="A610" s="135">
        <v>40109</v>
      </c>
      <c r="B610" s="136">
        <v>169.14081952249992</v>
      </c>
      <c r="C610" s="136">
        <v>172.28943441335798</v>
      </c>
      <c r="D610" s="136">
        <v>153.62537604160985</v>
      </c>
    </row>
    <row r="611" spans="1:4">
      <c r="A611" s="135">
        <v>40108</v>
      </c>
      <c r="B611" s="136">
        <v>169.14659445146592</v>
      </c>
      <c r="C611" s="136">
        <v>172.23682385998953</v>
      </c>
      <c r="D611" s="136">
        <v>153.79051888556137</v>
      </c>
    </row>
    <row r="612" spans="1:4">
      <c r="A612" s="135">
        <v>40107</v>
      </c>
      <c r="B612" s="136">
        <v>168.62564151644682</v>
      </c>
      <c r="C612" s="136">
        <v>171.57582516082019</v>
      </c>
      <c r="D612" s="136">
        <v>153.67555879825878</v>
      </c>
    </row>
    <row r="613" spans="1:4">
      <c r="A613" s="135">
        <v>40106</v>
      </c>
      <c r="B613" s="136">
        <v>168.81287717919676</v>
      </c>
      <c r="C613" s="136">
        <v>171.94785268889663</v>
      </c>
      <c r="D613" s="136">
        <v>153.34802802673644</v>
      </c>
    </row>
    <row r="614" spans="1:4">
      <c r="A614" s="135">
        <v>40105</v>
      </c>
      <c r="B614" s="136">
        <v>168.89521621363539</v>
      </c>
      <c r="C614" s="136">
        <v>172.11528706955906</v>
      </c>
      <c r="D614" s="136">
        <v>153.19359535163423</v>
      </c>
    </row>
    <row r="615" spans="1:4">
      <c r="A615" s="135">
        <v>40102</v>
      </c>
      <c r="B615" s="136">
        <v>168.31062630380242</v>
      </c>
      <c r="C615" s="136">
        <v>171.61252848799526</v>
      </c>
      <c r="D615" s="136">
        <v>152.408945100458</v>
      </c>
    </row>
    <row r="616" spans="1:4">
      <c r="A616" s="135">
        <v>40101</v>
      </c>
      <c r="B616" s="136">
        <v>168.09840608183032</v>
      </c>
      <c r="C616" s="136">
        <v>171.22326153600437</v>
      </c>
      <c r="D616" s="136">
        <v>152.68999568277036</v>
      </c>
    </row>
    <row r="617" spans="1:4">
      <c r="A617" s="135">
        <v>40100</v>
      </c>
      <c r="B617" s="136">
        <v>168.3736051494642</v>
      </c>
      <c r="C617" s="136">
        <v>171.75377246758271</v>
      </c>
      <c r="D617" s="136">
        <v>152.2576599123073</v>
      </c>
    </row>
    <row r="618" spans="1:4">
      <c r="A618" s="135">
        <v>40099</v>
      </c>
      <c r="B618" s="136">
        <v>168.26062991360257</v>
      </c>
      <c r="C618" s="136">
        <v>171.85529567224245</v>
      </c>
      <c r="D618" s="136">
        <v>151.56729986264699</v>
      </c>
    </row>
    <row r="619" spans="1:4">
      <c r="A619" s="135">
        <v>40098</v>
      </c>
      <c r="B619" s="136">
        <v>167.76662188837088</v>
      </c>
      <c r="C619" s="136">
        <v>171.25087763958857</v>
      </c>
      <c r="D619" s="136">
        <v>151.39300568206653</v>
      </c>
    </row>
    <row r="620" spans="1:4">
      <c r="A620" s="135">
        <v>40095</v>
      </c>
      <c r="B620" s="136">
        <v>167.76283827605886</v>
      </c>
      <c r="C620" s="136">
        <v>171.16677955425368</v>
      </c>
      <c r="D620" s="136">
        <v>151.60739888250632</v>
      </c>
    </row>
    <row r="621" spans="1:4">
      <c r="A621" s="135">
        <v>40094</v>
      </c>
      <c r="B621" s="136">
        <v>167.53497162115906</v>
      </c>
      <c r="C621" s="136">
        <v>171.0094205095802</v>
      </c>
      <c r="D621" s="136">
        <v>151.19669776974678</v>
      </c>
    </row>
    <row r="622" spans="1:4">
      <c r="A622" s="135">
        <v>40093</v>
      </c>
      <c r="B622" s="136">
        <v>167.69143672531644</v>
      </c>
      <c r="C622" s="136">
        <v>171.02984716005125</v>
      </c>
      <c r="D622" s="136">
        <v>151.71703329089564</v>
      </c>
    </row>
    <row r="623" spans="1:4">
      <c r="A623" s="135">
        <v>40092</v>
      </c>
      <c r="B623" s="136">
        <v>167.11201226941725</v>
      </c>
      <c r="C623" s="136">
        <v>170.29809232467403</v>
      </c>
      <c r="D623" s="136">
        <v>151.57735136182998</v>
      </c>
    </row>
    <row r="624" spans="1:4">
      <c r="A624" s="135">
        <v>40091</v>
      </c>
      <c r="B624" s="136">
        <v>166.94736666606968</v>
      </c>
      <c r="C624" s="136">
        <v>169.98951817859987</v>
      </c>
      <c r="D624" s="136">
        <v>151.81384193126306</v>
      </c>
    </row>
    <row r="625" spans="1:4">
      <c r="A625" s="135">
        <v>40088</v>
      </c>
      <c r="B625" s="136">
        <v>166.96722666226438</v>
      </c>
      <c r="C625" s="136">
        <v>170.07249820957998</v>
      </c>
      <c r="D625" s="136">
        <v>151.65928010608366</v>
      </c>
    </row>
    <row r="626" spans="1:4">
      <c r="A626" s="135">
        <v>40087</v>
      </c>
      <c r="B626" s="136">
        <v>166.60951678825495</v>
      </c>
      <c r="C626" s="136">
        <v>169.7485774380842</v>
      </c>
      <c r="D626" s="136">
        <v>151.22301731786388</v>
      </c>
    </row>
    <row r="627" spans="1:4">
      <c r="A627" s="135">
        <v>40086</v>
      </c>
      <c r="B627" s="136">
        <v>166.60157563722302</v>
      </c>
      <c r="C627" s="136">
        <v>169.74003291701158</v>
      </c>
      <c r="D627" s="136">
        <v>151.21643597117554</v>
      </c>
    </row>
    <row r="628" spans="1:4">
      <c r="A628" s="135">
        <v>40085</v>
      </c>
      <c r="B628" s="136">
        <v>165.91715496188283</v>
      </c>
      <c r="C628" s="136">
        <v>168.73298501223792</v>
      </c>
      <c r="D628" s="136">
        <v>151.24856335209972</v>
      </c>
    </row>
    <row r="629" spans="1:4">
      <c r="A629" s="135">
        <v>40084</v>
      </c>
      <c r="B629" s="136">
        <v>165.95659906562645</v>
      </c>
      <c r="C629" s="136">
        <v>168.48626897769589</v>
      </c>
      <c r="D629" s="136">
        <v>151.89305490467206</v>
      </c>
    </row>
    <row r="630" spans="1:4">
      <c r="A630" s="135">
        <v>40081</v>
      </c>
      <c r="B630" s="136">
        <v>166.36682506900357</v>
      </c>
      <c r="C630" s="136">
        <v>169.14072069095624</v>
      </c>
      <c r="D630" s="136">
        <v>151.76693715000602</v>
      </c>
    </row>
    <row r="631" spans="1:4">
      <c r="A631" s="135">
        <v>40080</v>
      </c>
      <c r="B631" s="136">
        <v>166.10508959544063</v>
      </c>
      <c r="C631" s="136">
        <v>168.82393972891495</v>
      </c>
      <c r="D631" s="136">
        <v>151.63571785917946</v>
      </c>
    </row>
    <row r="632" spans="1:4">
      <c r="A632" s="135">
        <v>40079</v>
      </c>
      <c r="B632" s="136">
        <v>165.87195053436369</v>
      </c>
      <c r="C632" s="136">
        <v>168.4104877573445</v>
      </c>
      <c r="D632" s="136">
        <v>151.79746966224499</v>
      </c>
    </row>
    <row r="633" spans="1:4">
      <c r="A633" s="135">
        <v>40078</v>
      </c>
      <c r="B633" s="136">
        <v>166.18202119681007</v>
      </c>
      <c r="C633" s="136">
        <v>168.87937202735435</v>
      </c>
      <c r="D633" s="136">
        <v>151.75619662508328</v>
      </c>
    </row>
    <row r="634" spans="1:4">
      <c r="A634" s="135">
        <v>40077</v>
      </c>
      <c r="B634" s="136">
        <v>165.65463352632557</v>
      </c>
      <c r="C634" s="136">
        <v>168.20470644998804</v>
      </c>
      <c r="D634" s="136">
        <v>151.56901782859782</v>
      </c>
    </row>
    <row r="635" spans="1:4">
      <c r="A635" s="135">
        <v>40074</v>
      </c>
      <c r="B635" s="136">
        <v>165.080184554775</v>
      </c>
      <c r="C635" s="136">
        <v>167.46656761160858</v>
      </c>
      <c r="D635" s="136">
        <v>151.37303632210561</v>
      </c>
    </row>
    <row r="636" spans="1:4">
      <c r="A636" s="135">
        <v>40073</v>
      </c>
      <c r="B636" s="136">
        <v>165.17472323819726</v>
      </c>
      <c r="C636" s="136">
        <v>167.69424280463861</v>
      </c>
      <c r="D636" s="136">
        <v>151.18090060854013</v>
      </c>
    </row>
    <row r="637" spans="1:4">
      <c r="A637" s="135">
        <v>40072</v>
      </c>
      <c r="B637" s="136">
        <v>165.60228994499104</v>
      </c>
      <c r="C637" s="136">
        <v>168.43952289730862</v>
      </c>
      <c r="D637" s="136">
        <v>150.91713728975759</v>
      </c>
    </row>
    <row r="638" spans="1:4">
      <c r="A638" s="135">
        <v>40071</v>
      </c>
      <c r="B638" s="136">
        <v>165.36187892200064</v>
      </c>
      <c r="C638" s="136">
        <v>168.13053573192778</v>
      </c>
      <c r="D638" s="136">
        <v>150.83452302197429</v>
      </c>
    </row>
    <row r="639" spans="1:4">
      <c r="A639" s="135">
        <v>40070</v>
      </c>
      <c r="B639" s="136">
        <v>165.07693204649092</v>
      </c>
      <c r="C639" s="136">
        <v>167.661736611029</v>
      </c>
      <c r="D639" s="136">
        <v>150.95424361277296</v>
      </c>
    </row>
    <row r="640" spans="1:4">
      <c r="A640" s="135">
        <v>40067</v>
      </c>
      <c r="B640" s="136">
        <v>165.1543418076773</v>
      </c>
      <c r="C640" s="136">
        <v>167.83669432111932</v>
      </c>
      <c r="D640" s="136">
        <v>150.82197730060716</v>
      </c>
    </row>
    <row r="641" spans="1:4">
      <c r="A641" s="135">
        <v>40066</v>
      </c>
      <c r="B641" s="136">
        <v>165.26850908095716</v>
      </c>
      <c r="C641" s="136">
        <v>167.91538745975458</v>
      </c>
      <c r="D641" s="136">
        <v>151.0056774648086</v>
      </c>
    </row>
    <row r="642" spans="1:4">
      <c r="A642" s="135">
        <v>40065</v>
      </c>
      <c r="B642" s="136">
        <v>165.10429942505866</v>
      </c>
      <c r="C642" s="136">
        <v>167.76346207106849</v>
      </c>
      <c r="D642" s="136">
        <v>150.8246165435838</v>
      </c>
    </row>
    <row r="643" spans="1:4">
      <c r="A643" s="135">
        <v>40064</v>
      </c>
      <c r="B643" s="136">
        <v>164.65114756693276</v>
      </c>
      <c r="C643" s="136">
        <v>167.1639393678368</v>
      </c>
      <c r="D643" s="136">
        <v>150.70597995182024</v>
      </c>
    </row>
    <row r="644" spans="1:4">
      <c r="A644" s="135">
        <v>40063</v>
      </c>
      <c r="B644" s="136">
        <v>164.53340787087743</v>
      </c>
      <c r="C644" s="136">
        <v>167.02305556928022</v>
      </c>
      <c r="D644" s="136">
        <v>150.64399036680928</v>
      </c>
    </row>
    <row r="645" spans="1:4">
      <c r="A645" s="135">
        <v>40060</v>
      </c>
      <c r="B645" s="136">
        <v>164.32590603227646</v>
      </c>
      <c r="C645" s="136">
        <v>166.78132678611124</v>
      </c>
      <c r="D645" s="136">
        <v>150.52048068378636</v>
      </c>
    </row>
    <row r="646" spans="1:4">
      <c r="A646" s="135">
        <v>40059</v>
      </c>
      <c r="B646" s="136">
        <v>164.10365180309975</v>
      </c>
      <c r="C646" s="136">
        <v>166.62364579252477</v>
      </c>
      <c r="D646" s="136">
        <v>150.17351729346726</v>
      </c>
    </row>
    <row r="647" spans="1:4">
      <c r="A647" s="135">
        <v>40058</v>
      </c>
      <c r="B647" s="136">
        <v>163.89526284292202</v>
      </c>
      <c r="C647" s="136">
        <v>166.24238992679398</v>
      </c>
      <c r="D647" s="136">
        <v>150.34412132968774</v>
      </c>
    </row>
    <row r="648" spans="1:4">
      <c r="A648" s="135">
        <v>40057</v>
      </c>
      <c r="B648" s="136">
        <v>163.54485560201735</v>
      </c>
      <c r="C648" s="136">
        <v>165.73138011630672</v>
      </c>
      <c r="D648" s="136">
        <v>150.35508782589861</v>
      </c>
    </row>
    <row r="649" spans="1:4">
      <c r="A649" s="135">
        <v>40056</v>
      </c>
      <c r="B649" s="136">
        <v>163.50849107672002</v>
      </c>
      <c r="C649" s="136">
        <v>165.7519901810704</v>
      </c>
      <c r="D649" s="136">
        <v>150.19972422432897</v>
      </c>
    </row>
    <row r="650" spans="1:4">
      <c r="A650" s="135">
        <v>40053</v>
      </c>
      <c r="B650" s="136">
        <v>163.69595458549202</v>
      </c>
      <c r="C650" s="136">
        <v>165.80622910510596</v>
      </c>
      <c r="D650" s="136">
        <v>150.68140514022497</v>
      </c>
    </row>
    <row r="651" spans="1:4">
      <c r="A651" s="135">
        <v>40052</v>
      </c>
      <c r="B651" s="136">
        <v>163.82722296378273</v>
      </c>
      <c r="C651" s="136">
        <v>166.1456605995599</v>
      </c>
      <c r="D651" s="136">
        <v>150.3350638224575</v>
      </c>
    </row>
    <row r="652" spans="1:4">
      <c r="A652" s="135">
        <v>40051</v>
      </c>
      <c r="B652" s="136">
        <v>164.57232404141206</v>
      </c>
      <c r="C652" s="136">
        <v>167.18932134264216</v>
      </c>
      <c r="D652" s="136">
        <v>150.37083151418955</v>
      </c>
    </row>
    <row r="653" spans="1:4">
      <c r="A653" s="135">
        <v>40050</v>
      </c>
      <c r="B653" s="136">
        <v>164.23464956974297</v>
      </c>
      <c r="C653" s="136">
        <v>166.83836958848249</v>
      </c>
      <c r="D653" s="136">
        <v>150.0806298167893</v>
      </c>
    </row>
    <row r="654" spans="1:4">
      <c r="A654" s="135">
        <v>40049</v>
      </c>
      <c r="B654" s="136">
        <v>164.54764982626378</v>
      </c>
      <c r="C654" s="136">
        <v>167.26708336999556</v>
      </c>
      <c r="D654" s="136">
        <v>150.118347252256</v>
      </c>
    </row>
    <row r="655" spans="1:4">
      <c r="A655" s="135">
        <v>40046</v>
      </c>
      <c r="B655" s="136">
        <v>163.49841492037811</v>
      </c>
      <c r="C655" s="136">
        <v>166.17480678618969</v>
      </c>
      <c r="D655" s="136">
        <v>149.21941988176943</v>
      </c>
    </row>
    <row r="656" spans="1:4">
      <c r="A656" s="135">
        <v>40045</v>
      </c>
      <c r="B656" s="136">
        <v>163.25720592828989</v>
      </c>
      <c r="C656" s="136">
        <v>166.19832985512639</v>
      </c>
      <c r="D656" s="136">
        <v>148.39920618112566</v>
      </c>
    </row>
    <row r="657" spans="1:4">
      <c r="A657" s="135">
        <v>40044</v>
      </c>
      <c r="B657" s="136">
        <v>163.61997597751215</v>
      </c>
      <c r="C657" s="136">
        <v>166.69301845303286</v>
      </c>
      <c r="D657" s="136">
        <v>148.44994386638501</v>
      </c>
    </row>
    <row r="658" spans="1:4">
      <c r="A658" s="135">
        <v>40043</v>
      </c>
      <c r="B658" s="136">
        <v>163.48070403165045</v>
      </c>
      <c r="C658" s="136">
        <v>166.44133596425348</v>
      </c>
      <c r="D658" s="136">
        <v>148.56945575182573</v>
      </c>
    </row>
    <row r="659" spans="1:4">
      <c r="A659" s="135">
        <v>40042</v>
      </c>
      <c r="B659" s="136">
        <v>163.13292699310884</v>
      </c>
      <c r="C659" s="136">
        <v>165.89541636478799</v>
      </c>
      <c r="D659" s="136">
        <v>148.68436519756065</v>
      </c>
    </row>
    <row r="660" spans="1:4">
      <c r="A660" s="135">
        <v>40039</v>
      </c>
      <c r="B660" s="136">
        <v>162.4964107692993</v>
      </c>
      <c r="C660" s="136">
        <v>165.11696099290546</v>
      </c>
      <c r="D660" s="136">
        <v>148.39985317725723</v>
      </c>
    </row>
    <row r="661" spans="1:4">
      <c r="A661" s="135">
        <v>40038</v>
      </c>
      <c r="B661" s="136">
        <v>162.14182163359769</v>
      </c>
      <c r="C661" s="136">
        <v>164.60130056290311</v>
      </c>
      <c r="D661" s="136">
        <v>148.42724562281362</v>
      </c>
    </row>
    <row r="662" spans="1:4">
      <c r="A662" s="135">
        <v>40037</v>
      </c>
      <c r="B662" s="136">
        <v>162.35185551373266</v>
      </c>
      <c r="C662" s="136">
        <v>164.77661250497638</v>
      </c>
      <c r="D662" s="136">
        <v>148.70567936020612</v>
      </c>
    </row>
    <row r="663" spans="1:4">
      <c r="A663" s="135">
        <v>40036</v>
      </c>
      <c r="B663" s="136">
        <v>162.0458484987621</v>
      </c>
      <c r="C663" s="136">
        <v>164.44412051675241</v>
      </c>
      <c r="D663" s="136">
        <v>148.47544799983726</v>
      </c>
    </row>
    <row r="664" spans="1:4">
      <c r="A664" s="135">
        <v>40035</v>
      </c>
      <c r="B664" s="136">
        <v>161.82985677228916</v>
      </c>
      <c r="C664" s="136">
        <v>164.22456249267591</v>
      </c>
      <c r="D664" s="136">
        <v>148.27889930997915</v>
      </c>
    </row>
    <row r="665" spans="1:4">
      <c r="A665" s="135">
        <v>40032</v>
      </c>
      <c r="B665" s="136">
        <v>161.60242964771015</v>
      </c>
      <c r="C665" s="136">
        <v>163.61742547957459</v>
      </c>
      <c r="D665" s="136">
        <v>148.92861135255697</v>
      </c>
    </row>
    <row r="666" spans="1:4">
      <c r="A666" s="135">
        <v>40031</v>
      </c>
      <c r="B666" s="136">
        <v>162.1046802092967</v>
      </c>
      <c r="C666" s="136">
        <v>164.30135637233482</v>
      </c>
      <c r="D666" s="136">
        <v>148.99376078944101</v>
      </c>
    </row>
    <row r="667" spans="1:4">
      <c r="A667" s="135">
        <v>40030</v>
      </c>
      <c r="B667" s="136">
        <v>162.05086828193055</v>
      </c>
      <c r="C667" s="136">
        <v>164.52432994801006</v>
      </c>
      <c r="D667" s="136">
        <v>148.31851200143922</v>
      </c>
    </row>
    <row r="668" spans="1:4">
      <c r="A668" s="135">
        <v>40029</v>
      </c>
      <c r="B668" s="136">
        <v>161.40910614057759</v>
      </c>
      <c r="C668" s="136">
        <v>163.87267911099076</v>
      </c>
      <c r="D668" s="136">
        <v>147.73186127260635</v>
      </c>
    </row>
    <row r="669" spans="1:4">
      <c r="A669" s="135">
        <v>40025</v>
      </c>
      <c r="B669" s="136">
        <v>159.89759741610237</v>
      </c>
      <c r="C669" s="136">
        <v>161.91444002152102</v>
      </c>
      <c r="D669" s="136">
        <v>147.31391740498429</v>
      </c>
    </row>
    <row r="670" spans="1:4">
      <c r="A670" s="135">
        <v>40024</v>
      </c>
      <c r="B670" s="136">
        <v>160.01667284717013</v>
      </c>
      <c r="C670" s="136">
        <v>162.1551131223944</v>
      </c>
      <c r="D670" s="136">
        <v>147.15182011474312</v>
      </c>
    </row>
    <row r="671" spans="1:4">
      <c r="A671" s="135">
        <v>40023</v>
      </c>
      <c r="B671" s="136">
        <v>160.60089189812032</v>
      </c>
      <c r="C671" s="136">
        <v>162.56903922299205</v>
      </c>
      <c r="D671" s="136">
        <v>148.09498321462146</v>
      </c>
    </row>
    <row r="672" spans="1:4">
      <c r="A672" s="135">
        <v>40022</v>
      </c>
      <c r="B672" s="136">
        <v>160.6297170606052</v>
      </c>
      <c r="C672" s="136">
        <v>162.67983159069951</v>
      </c>
      <c r="D672" s="136">
        <v>147.93663518763179</v>
      </c>
    </row>
    <row r="673" spans="1:4">
      <c r="A673" s="135">
        <v>40021</v>
      </c>
      <c r="B673" s="136">
        <v>161.12209758198077</v>
      </c>
      <c r="C673" s="136">
        <v>163.29010872288293</v>
      </c>
      <c r="D673" s="136">
        <v>148.13762064410977</v>
      </c>
    </row>
    <row r="674" spans="1:4">
      <c r="A674" s="135">
        <v>40018</v>
      </c>
      <c r="B674" s="136">
        <v>160.88360819949276</v>
      </c>
      <c r="C674" s="136">
        <v>163.01753088250925</v>
      </c>
      <c r="D674" s="136">
        <v>147.98891307805749</v>
      </c>
    </row>
    <row r="675" spans="1:4">
      <c r="A675" s="135">
        <v>40017</v>
      </c>
      <c r="B675" s="136">
        <v>160.99929571163722</v>
      </c>
      <c r="C675" s="136">
        <v>163.12454414538314</v>
      </c>
      <c r="D675" s="136">
        <v>148.11900840679036</v>
      </c>
    </row>
    <row r="676" spans="1:4">
      <c r="A676" s="135">
        <v>40016</v>
      </c>
      <c r="B676" s="136">
        <v>161.46643611439424</v>
      </c>
      <c r="C676" s="136">
        <v>163.78858701740873</v>
      </c>
      <c r="D676" s="136">
        <v>148.11830271498334</v>
      </c>
    </row>
    <row r="677" spans="1:4">
      <c r="A677" s="135">
        <v>40015</v>
      </c>
      <c r="B677" s="136">
        <v>161.35697514239217</v>
      </c>
      <c r="C677" s="136">
        <v>163.81911970196839</v>
      </c>
      <c r="D677" s="136">
        <v>147.69948097966247</v>
      </c>
    </row>
    <row r="678" spans="1:4">
      <c r="A678" s="135">
        <v>40014</v>
      </c>
      <c r="B678" s="136">
        <v>160.38059141336331</v>
      </c>
      <c r="C678" s="136">
        <v>162.97222431998611</v>
      </c>
      <c r="D678" s="136">
        <v>146.48197986288852</v>
      </c>
    </row>
    <row r="679" spans="1:4">
      <c r="A679" s="135">
        <v>40011</v>
      </c>
      <c r="B679" s="136">
        <v>159.02326429487871</v>
      </c>
      <c r="C679" s="136">
        <v>161.51038992835046</v>
      </c>
      <c r="D679" s="136">
        <v>145.42856961913196</v>
      </c>
    </row>
    <row r="680" spans="1:4">
      <c r="A680" s="135">
        <v>40010</v>
      </c>
      <c r="B680" s="136">
        <v>158.84207320394481</v>
      </c>
      <c r="C680" s="136">
        <v>161.16969723103654</v>
      </c>
      <c r="D680" s="136">
        <v>145.61706551198773</v>
      </c>
    </row>
    <row r="681" spans="1:4">
      <c r="A681" s="135">
        <v>40009</v>
      </c>
      <c r="B681" s="136">
        <v>158.02997693726118</v>
      </c>
      <c r="C681" s="136">
        <v>160.12888183940356</v>
      </c>
      <c r="D681" s="136">
        <v>145.36490329344744</v>
      </c>
    </row>
    <row r="682" spans="1:4">
      <c r="A682" s="135">
        <v>40008</v>
      </c>
      <c r="B682" s="136">
        <v>159.79845156339664</v>
      </c>
      <c r="C682" s="136">
        <v>162.45209753116137</v>
      </c>
      <c r="D682" s="136">
        <v>145.80078498307429</v>
      </c>
    </row>
    <row r="683" spans="1:4">
      <c r="A683" s="135">
        <v>40007</v>
      </c>
      <c r="B683" s="136">
        <v>159.7321623686162</v>
      </c>
      <c r="C683" s="136">
        <v>162.16806088676569</v>
      </c>
      <c r="D683" s="136">
        <v>146.22893942032525</v>
      </c>
    </row>
    <row r="684" spans="1:4">
      <c r="A684" s="135">
        <v>40004</v>
      </c>
      <c r="B684" s="136">
        <v>160.56227073165985</v>
      </c>
      <c r="C684" s="136">
        <v>163.27307226375891</v>
      </c>
      <c r="D684" s="136">
        <v>146.40182998740616</v>
      </c>
    </row>
    <row r="685" spans="1:4">
      <c r="A685" s="135">
        <v>40003</v>
      </c>
      <c r="B685" s="136">
        <v>160.6756921424346</v>
      </c>
      <c r="C685" s="136">
        <v>163.41785144619195</v>
      </c>
      <c r="D685" s="136">
        <v>146.43983564070064</v>
      </c>
    </row>
    <row r="686" spans="1:4">
      <c r="A686" s="135">
        <v>40002</v>
      </c>
      <c r="B686" s="136">
        <v>161.03913844796963</v>
      </c>
      <c r="C686" s="136">
        <v>164.00907297494172</v>
      </c>
      <c r="D686" s="136">
        <v>146.2778074674666</v>
      </c>
    </row>
    <row r="687" spans="1:4">
      <c r="A687" s="135">
        <v>40001</v>
      </c>
      <c r="B687" s="136">
        <v>160.02777955609884</v>
      </c>
      <c r="C687" s="136">
        <v>162.57928913499612</v>
      </c>
      <c r="D687" s="136">
        <v>146.25829326026681</v>
      </c>
    </row>
    <row r="688" spans="1:4">
      <c r="A688" s="135">
        <v>40000</v>
      </c>
      <c r="B688" s="136">
        <v>158.74855250630608</v>
      </c>
      <c r="C688" s="136">
        <v>160.92874441435038</v>
      </c>
      <c r="D688" s="136">
        <v>145.88451839063907</v>
      </c>
    </row>
    <row r="689" spans="1:4">
      <c r="A689" s="135">
        <v>39997</v>
      </c>
      <c r="B689" s="136">
        <v>158.03827568159042</v>
      </c>
      <c r="C689" s="136">
        <v>160.04306852911068</v>
      </c>
      <c r="D689" s="136">
        <v>145.60887187523204</v>
      </c>
    </row>
    <row r="690" spans="1:4">
      <c r="A690" s="135">
        <v>39996</v>
      </c>
      <c r="B690" s="136">
        <v>158.20196300608569</v>
      </c>
      <c r="C690" s="136">
        <v>159.95262279725785</v>
      </c>
      <c r="D690" s="136">
        <v>146.3459254626849</v>
      </c>
    </row>
    <row r="691" spans="1:4">
      <c r="A691" s="135">
        <v>39995</v>
      </c>
      <c r="B691" s="136">
        <v>159.30535620700832</v>
      </c>
      <c r="C691" s="136">
        <v>160.93928296440095</v>
      </c>
      <c r="D691" s="136">
        <v>147.66275400489789</v>
      </c>
    </row>
    <row r="692" spans="1:4">
      <c r="A692" s="135">
        <v>39994</v>
      </c>
      <c r="B692" s="136">
        <v>159.06337934354741</v>
      </c>
      <c r="C692" s="136">
        <v>160.76891025176047</v>
      </c>
      <c r="D692" s="136">
        <v>147.26940339403487</v>
      </c>
    </row>
    <row r="693" spans="1:4">
      <c r="A693" s="135">
        <v>39993</v>
      </c>
      <c r="B693" s="136">
        <v>158.68742911425704</v>
      </c>
      <c r="C693" s="136">
        <v>160.27987267395261</v>
      </c>
      <c r="D693" s="136">
        <v>147.21807426193374</v>
      </c>
    </row>
    <row r="694" spans="1:4">
      <c r="A694" s="135">
        <v>39990</v>
      </c>
      <c r="B694" s="136">
        <v>159.73894626094526</v>
      </c>
      <c r="C694" s="136">
        <v>161.46550567545725</v>
      </c>
      <c r="D694" s="136">
        <v>147.8596278508096</v>
      </c>
    </row>
    <row r="695" spans="1:4">
      <c r="A695" s="135">
        <v>39989</v>
      </c>
      <c r="B695" s="136">
        <v>160.35706133521711</v>
      </c>
      <c r="C695" s="136">
        <v>162.07740906228221</v>
      </c>
      <c r="D695" s="136">
        <v>148.46728094189248</v>
      </c>
    </row>
    <row r="696" spans="1:4">
      <c r="A696" s="135">
        <v>39988</v>
      </c>
      <c r="B696" s="136">
        <v>161.58912665452206</v>
      </c>
      <c r="C696" s="136">
        <v>163.59539680344136</v>
      </c>
      <c r="D696" s="136">
        <v>148.87484511705208</v>
      </c>
    </row>
    <row r="697" spans="1:4">
      <c r="A697" s="135">
        <v>39987</v>
      </c>
      <c r="B697" s="136">
        <v>160.76623211884441</v>
      </c>
      <c r="C697" s="136">
        <v>162.42602149217575</v>
      </c>
      <c r="D697" s="136">
        <v>149.02949846164665</v>
      </c>
    </row>
    <row r="698" spans="1:4">
      <c r="A698" s="135">
        <v>39986</v>
      </c>
      <c r="B698" s="136">
        <v>161.24997418467552</v>
      </c>
      <c r="C698" s="136">
        <v>163.0661832784358</v>
      </c>
      <c r="D698" s="136">
        <v>149.06923401095392</v>
      </c>
    </row>
    <row r="699" spans="1:4">
      <c r="A699" s="135">
        <v>39983</v>
      </c>
      <c r="B699" s="136">
        <v>161.90295340970431</v>
      </c>
      <c r="C699" s="136">
        <v>163.75395945693398</v>
      </c>
      <c r="D699" s="136">
        <v>149.59935594057026</v>
      </c>
    </row>
    <row r="700" spans="1:4">
      <c r="A700" s="135">
        <v>39982</v>
      </c>
      <c r="B700" s="136">
        <v>162.2825824652935</v>
      </c>
      <c r="C700" s="136">
        <v>164.01755904381989</v>
      </c>
      <c r="D700" s="136">
        <v>150.27680489078111</v>
      </c>
    </row>
    <row r="701" spans="1:4">
      <c r="A701" s="135">
        <v>39980</v>
      </c>
      <c r="B701" s="136">
        <v>161.51835174056214</v>
      </c>
      <c r="C701" s="136">
        <v>162.95534003664292</v>
      </c>
      <c r="D701" s="136">
        <v>150.36036456123546</v>
      </c>
    </row>
    <row r="702" spans="1:4">
      <c r="A702" s="135">
        <v>39979</v>
      </c>
      <c r="B702" s="136">
        <v>161.51580066530587</v>
      </c>
      <c r="C702" s="136">
        <v>163.09455877852494</v>
      </c>
      <c r="D702" s="136">
        <v>149.97308213245375</v>
      </c>
    </row>
    <row r="703" spans="1:4">
      <c r="A703" s="135">
        <v>39976</v>
      </c>
      <c r="B703" s="136">
        <v>161.73737612233577</v>
      </c>
      <c r="C703" s="136">
        <v>163.33768742099451</v>
      </c>
      <c r="D703" s="136">
        <v>150.12673149037226</v>
      </c>
    </row>
    <row r="704" spans="1:4">
      <c r="A704" s="135">
        <v>39975</v>
      </c>
      <c r="B704" s="136">
        <v>161.28980452525704</v>
      </c>
      <c r="C704" s="136">
        <v>162.57537499732879</v>
      </c>
      <c r="D704" s="136">
        <v>150.56156805014606</v>
      </c>
    </row>
    <row r="705" spans="1:4">
      <c r="A705" s="135">
        <v>39974</v>
      </c>
      <c r="B705" s="136">
        <v>161.37976683297563</v>
      </c>
      <c r="C705" s="136">
        <v>162.48025176569521</v>
      </c>
      <c r="D705" s="136">
        <v>151.15721221013419</v>
      </c>
    </row>
    <row r="706" spans="1:4">
      <c r="A706" s="135">
        <v>39973</v>
      </c>
      <c r="B706" s="136">
        <v>162.13730402469901</v>
      </c>
      <c r="C706" s="136">
        <v>163.44603654326966</v>
      </c>
      <c r="D706" s="136">
        <v>151.31150032681899</v>
      </c>
    </row>
    <row r="707" spans="1:4">
      <c r="A707" s="135">
        <v>39972</v>
      </c>
      <c r="B707" s="136">
        <v>162.42540976396083</v>
      </c>
      <c r="C707" s="136">
        <v>163.85098119813406</v>
      </c>
      <c r="D707" s="136">
        <v>151.26839327535163</v>
      </c>
    </row>
    <row r="708" spans="1:4">
      <c r="A708" s="135">
        <v>39969</v>
      </c>
      <c r="B708" s="136">
        <v>162.42601299237069</v>
      </c>
      <c r="C708" s="136">
        <v>163.95240182553312</v>
      </c>
      <c r="D708" s="136">
        <v>150.9950439182532</v>
      </c>
    </row>
    <row r="709" spans="1:4">
      <c r="A709" s="135">
        <v>39968</v>
      </c>
      <c r="B709" s="136">
        <v>162.39577680671843</v>
      </c>
      <c r="C709" s="136">
        <v>164.03681173128567</v>
      </c>
      <c r="D709" s="136">
        <v>150.65544440666554</v>
      </c>
    </row>
    <row r="710" spans="1:4">
      <c r="A710" s="135">
        <v>39967</v>
      </c>
      <c r="B710" s="136">
        <v>162.65661670844</v>
      </c>
      <c r="C710" s="136">
        <v>163.96358849922592</v>
      </c>
      <c r="D710" s="136">
        <v>151.81979457310547</v>
      </c>
    </row>
    <row r="711" spans="1:4">
      <c r="A711" s="135">
        <v>39966</v>
      </c>
      <c r="B711" s="136">
        <v>161.74451263305377</v>
      </c>
      <c r="C711" s="136">
        <v>162.8647915155571</v>
      </c>
      <c r="D711" s="136">
        <v>151.46224381304941</v>
      </c>
    </row>
    <row r="712" spans="1:4">
      <c r="A712" s="135">
        <v>39962</v>
      </c>
      <c r="B712" s="136">
        <v>162.07725788145794</v>
      </c>
      <c r="C712" s="136">
        <v>163.35628983519993</v>
      </c>
      <c r="D712" s="136">
        <v>151.34588223428625</v>
      </c>
    </row>
    <row r="713" spans="1:4">
      <c r="A713" s="135">
        <v>39961</v>
      </c>
      <c r="B713" s="136">
        <v>161.66177532060129</v>
      </c>
      <c r="C713" s="136">
        <v>162.58297789432314</v>
      </c>
      <c r="D713" s="136">
        <v>152.01389274135261</v>
      </c>
    </row>
    <row r="714" spans="1:4">
      <c r="A714" s="135">
        <v>39960</v>
      </c>
      <c r="B714" s="136">
        <v>161.12069146998172</v>
      </c>
      <c r="C714" s="136">
        <v>162.0254355316936</v>
      </c>
      <c r="D714" s="136">
        <v>151.54495065426718</v>
      </c>
    </row>
    <row r="715" spans="1:4">
      <c r="A715" s="135">
        <v>39959</v>
      </c>
      <c r="B715" s="136">
        <v>161.6789952789</v>
      </c>
      <c r="C715" s="136">
        <v>163.09324383622936</v>
      </c>
      <c r="D715" s="136">
        <v>150.58080898303407</v>
      </c>
    </row>
    <row r="716" spans="1:4">
      <c r="A716" s="135">
        <v>39958</v>
      </c>
      <c r="B716" s="136">
        <v>161.77023419265007</v>
      </c>
      <c r="C716" s="136">
        <v>162.7262920540102</v>
      </c>
      <c r="D716" s="136">
        <v>152.03178076517978</v>
      </c>
    </row>
    <row r="717" spans="1:4">
      <c r="A717" s="135">
        <v>39955</v>
      </c>
      <c r="B717" s="136">
        <v>161.83849028140733</v>
      </c>
      <c r="C717" s="136">
        <v>162.68309048239161</v>
      </c>
      <c r="D717" s="136">
        <v>152.42979757803525</v>
      </c>
    </row>
    <row r="718" spans="1:4">
      <c r="A718" s="135">
        <v>39953</v>
      </c>
      <c r="B718" s="136">
        <v>161.04223096046866</v>
      </c>
      <c r="C718" s="136">
        <v>161.96888334421061</v>
      </c>
      <c r="D718" s="136">
        <v>151.42309950406576</v>
      </c>
    </row>
    <row r="719" spans="1:4">
      <c r="A719" s="135">
        <v>39952</v>
      </c>
      <c r="B719" s="136">
        <v>160.91025946902519</v>
      </c>
      <c r="C719" s="136">
        <v>161.75303012430041</v>
      </c>
      <c r="D719" s="136">
        <v>151.54708609233219</v>
      </c>
    </row>
    <row r="720" spans="1:4">
      <c r="A720" s="135">
        <v>39951</v>
      </c>
      <c r="B720" s="136">
        <v>160.57804937787256</v>
      </c>
      <c r="C720" s="136">
        <v>161.57083935453673</v>
      </c>
      <c r="D720" s="136">
        <v>150.78306260943739</v>
      </c>
    </row>
    <row r="721" spans="1:4">
      <c r="A721" s="135">
        <v>39948</v>
      </c>
      <c r="B721" s="136">
        <v>161.66505107320046</v>
      </c>
      <c r="C721" s="136">
        <v>162.74433530331135</v>
      </c>
      <c r="D721" s="136">
        <v>151.56709640502211</v>
      </c>
    </row>
    <row r="722" spans="1:4">
      <c r="A722" s="135">
        <v>39947</v>
      </c>
      <c r="B722" s="136">
        <v>160.94333438598943</v>
      </c>
      <c r="C722" s="136">
        <v>161.97410805934967</v>
      </c>
      <c r="D722" s="136">
        <v>151.02022708476272</v>
      </c>
    </row>
    <row r="723" spans="1:4">
      <c r="A723" s="135">
        <v>39946</v>
      </c>
      <c r="B723" s="136">
        <v>161.84131305576733</v>
      </c>
      <c r="C723" s="136">
        <v>162.74564844784609</v>
      </c>
      <c r="D723" s="136">
        <v>152.25678426622505</v>
      </c>
    </row>
    <row r="724" spans="1:4">
      <c r="A724" s="135">
        <v>39945</v>
      </c>
      <c r="B724" s="136">
        <v>160.35325978929566</v>
      </c>
      <c r="C724" s="136">
        <v>161.10368650352078</v>
      </c>
      <c r="D724" s="136">
        <v>151.29239306759655</v>
      </c>
    </row>
    <row r="725" spans="1:4">
      <c r="A725" s="135">
        <v>39944</v>
      </c>
      <c r="B725" s="136">
        <v>158.55258507253996</v>
      </c>
      <c r="C725" s="136">
        <v>159.01805381959977</v>
      </c>
      <c r="D725" s="136">
        <v>150.42675110537434</v>
      </c>
    </row>
    <row r="726" spans="1:4">
      <c r="A726" s="135">
        <v>39941</v>
      </c>
      <c r="B726" s="136">
        <v>158.80382707474303</v>
      </c>
      <c r="C726" s="136">
        <v>159.7220401992866</v>
      </c>
      <c r="D726" s="136">
        <v>149.31905209670515</v>
      </c>
    </row>
    <row r="727" spans="1:4">
      <c r="A727" s="135">
        <v>39940</v>
      </c>
      <c r="B727" s="136">
        <v>159.4344271691028</v>
      </c>
      <c r="C727" s="136">
        <v>160.72968124351149</v>
      </c>
      <c r="D727" s="136">
        <v>148.81076101281599</v>
      </c>
    </row>
    <row r="728" spans="1:4">
      <c r="A728" s="135">
        <v>39939</v>
      </c>
      <c r="B728" s="136">
        <v>156.27515158446423</v>
      </c>
      <c r="C728" s="136">
        <v>157.20417823805207</v>
      </c>
      <c r="D728" s="136">
        <v>146.87556334695296</v>
      </c>
    </row>
    <row r="729" spans="1:4">
      <c r="A729" s="135">
        <v>39938</v>
      </c>
      <c r="B729" s="136">
        <v>154.63046800564032</v>
      </c>
      <c r="C729" s="136">
        <v>155.21497790010054</v>
      </c>
      <c r="D729" s="136">
        <v>146.33509600488301</v>
      </c>
    </row>
    <row r="730" spans="1:4">
      <c r="A730" s="135">
        <v>39937</v>
      </c>
      <c r="B730" s="136">
        <v>153.99170115707631</v>
      </c>
      <c r="C730" s="136">
        <v>154.72393503693539</v>
      </c>
      <c r="D730" s="136">
        <v>145.28152495138224</v>
      </c>
    </row>
    <row r="731" spans="1:4">
      <c r="A731" s="135">
        <v>39933</v>
      </c>
      <c r="B731" s="136">
        <v>152.9151886670054</v>
      </c>
      <c r="C731" s="136">
        <v>153.34407123946062</v>
      </c>
      <c r="D731" s="136">
        <v>145.16523722779905</v>
      </c>
    </row>
    <row r="732" spans="1:4">
      <c r="A732" s="135">
        <v>39932</v>
      </c>
      <c r="B732" s="136">
        <v>152.34399258940698</v>
      </c>
      <c r="C732" s="136">
        <v>152.82859391122875</v>
      </c>
      <c r="D732" s="136">
        <v>144.43428333591888</v>
      </c>
    </row>
    <row r="733" spans="1:4">
      <c r="A733" s="135">
        <v>39931</v>
      </c>
      <c r="B733" s="136">
        <v>151.4286508680924</v>
      </c>
      <c r="C733" s="136">
        <v>151.86826820800673</v>
      </c>
      <c r="D733" s="136">
        <v>143.706269703429</v>
      </c>
    </row>
    <row r="734" spans="1:4">
      <c r="A734" s="135">
        <v>39930</v>
      </c>
      <c r="B734" s="136">
        <v>152.16474476219244</v>
      </c>
      <c r="C734" s="136">
        <v>152.84964929586931</v>
      </c>
      <c r="D734" s="136">
        <v>143.60694820929351</v>
      </c>
    </row>
    <row r="735" spans="1:4">
      <c r="A735" s="135">
        <v>39927</v>
      </c>
      <c r="B735" s="136">
        <v>151.17441141907713</v>
      </c>
      <c r="C735" s="136">
        <v>151.61940727219144</v>
      </c>
      <c r="D735" s="136">
        <v>143.4516255103365</v>
      </c>
    </row>
    <row r="736" spans="1:4">
      <c r="A736" s="135">
        <v>39925</v>
      </c>
      <c r="B736" s="136">
        <v>151.28228534151995</v>
      </c>
      <c r="C736" s="136">
        <v>151.82630087634263</v>
      </c>
      <c r="D736" s="136">
        <v>143.22916137180977</v>
      </c>
    </row>
    <row r="737" spans="1:4">
      <c r="A737" s="135">
        <v>39924</v>
      </c>
      <c r="B737" s="136">
        <v>150.79509994088238</v>
      </c>
      <c r="C737" s="136">
        <v>151.2561614371042</v>
      </c>
      <c r="D737" s="136">
        <v>143.03696633010162</v>
      </c>
    </row>
    <row r="738" spans="1:4">
      <c r="A738" s="135">
        <v>39923</v>
      </c>
      <c r="B738" s="136">
        <v>149.09429918577518</v>
      </c>
      <c r="C738" s="136">
        <v>149.18608188453177</v>
      </c>
      <c r="D738" s="136">
        <v>142.64109231993808</v>
      </c>
    </row>
    <row r="739" spans="1:4">
      <c r="A739" s="135">
        <v>39920</v>
      </c>
      <c r="B739" s="136">
        <v>149.86654173195512</v>
      </c>
      <c r="C739" s="136">
        <v>150.52666399497815</v>
      </c>
      <c r="D739" s="136">
        <v>141.51445310345946</v>
      </c>
    </row>
    <row r="740" spans="1:4">
      <c r="A740" s="135">
        <v>39919</v>
      </c>
      <c r="B740" s="136">
        <v>149.86457150650031</v>
      </c>
      <c r="C740" s="136">
        <v>150.55533897662369</v>
      </c>
      <c r="D740" s="136">
        <v>141.41258646586729</v>
      </c>
    </row>
    <row r="741" spans="1:4">
      <c r="A741" s="135">
        <v>39918</v>
      </c>
      <c r="B741" s="136">
        <v>151.33130036551029</v>
      </c>
      <c r="C741" s="136">
        <v>152.26294629907306</v>
      </c>
      <c r="D741" s="136">
        <v>142.03386627302078</v>
      </c>
    </row>
    <row r="742" spans="1:4">
      <c r="A742" s="135">
        <v>39917</v>
      </c>
      <c r="B742" s="136">
        <v>150.36418175966742</v>
      </c>
      <c r="C742" s="136">
        <v>151.10580212892827</v>
      </c>
      <c r="D742" s="136">
        <v>141.73029211025045</v>
      </c>
    </row>
    <row r="743" spans="1:4">
      <c r="A743" s="135">
        <v>39911</v>
      </c>
      <c r="B743" s="136">
        <v>150.46020805875025</v>
      </c>
      <c r="C743" s="136">
        <v>151.06888494353373</v>
      </c>
      <c r="D743" s="136">
        <v>142.26060396014262</v>
      </c>
    </row>
    <row r="744" spans="1:4">
      <c r="A744" s="135">
        <v>39910</v>
      </c>
      <c r="B744" s="136">
        <v>149.66425368835141</v>
      </c>
      <c r="C744" s="136">
        <v>150.34017037851416</v>
      </c>
      <c r="D744" s="136">
        <v>141.27722087947697</v>
      </c>
    </row>
    <row r="745" spans="1:4">
      <c r="A745" s="135">
        <v>39909</v>
      </c>
      <c r="B745" s="136">
        <v>148.3953469131358</v>
      </c>
      <c r="C745" s="136">
        <v>148.64855394066183</v>
      </c>
      <c r="D745" s="136">
        <v>141.467167498191</v>
      </c>
    </row>
    <row r="746" spans="1:4">
      <c r="A746" s="135">
        <v>39906</v>
      </c>
      <c r="B746" s="136">
        <v>147.8701778601021</v>
      </c>
      <c r="C746" s="136">
        <v>147.83541956484302</v>
      </c>
      <c r="D746" s="136">
        <v>141.93050808176994</v>
      </c>
    </row>
    <row r="747" spans="1:4">
      <c r="A747" s="135">
        <v>39905</v>
      </c>
      <c r="B747" s="136">
        <v>147.656177486567</v>
      </c>
      <c r="C747" s="136">
        <v>147.4946285302691</v>
      </c>
      <c r="D747" s="136">
        <v>142.15305073039548</v>
      </c>
    </row>
    <row r="748" spans="1:4">
      <c r="A748" s="135">
        <v>39904</v>
      </c>
      <c r="B748" s="136">
        <v>147.47245575391463</v>
      </c>
      <c r="C748" s="136">
        <v>147.27903564537175</v>
      </c>
      <c r="D748" s="136">
        <v>142.08496760248948</v>
      </c>
    </row>
    <row r="749" spans="1:4">
      <c r="A749" s="135">
        <v>39903</v>
      </c>
      <c r="B749" s="136">
        <v>148.72705342409949</v>
      </c>
      <c r="C749" s="136">
        <v>149.19357669007383</v>
      </c>
      <c r="D749" s="136">
        <v>141.10716579287708</v>
      </c>
    </row>
    <row r="750" spans="1:4">
      <c r="A750" s="135">
        <v>39902</v>
      </c>
      <c r="B750" s="136">
        <v>148.21060023858772</v>
      </c>
      <c r="C750" s="136">
        <v>148.59803270657204</v>
      </c>
      <c r="D750" s="136">
        <v>140.88281420691354</v>
      </c>
    </row>
    <row r="751" spans="1:4">
      <c r="A751" s="135">
        <v>39899</v>
      </c>
      <c r="B751" s="136">
        <v>148.36753432677884</v>
      </c>
      <c r="C751" s="136">
        <v>148.72935834113497</v>
      </c>
      <c r="D751" s="136">
        <v>141.12084345738808</v>
      </c>
    </row>
    <row r="752" spans="1:4">
      <c r="A752" s="135">
        <v>39898</v>
      </c>
      <c r="B752" s="136">
        <v>147.61865867202991</v>
      </c>
      <c r="C752" s="136">
        <v>147.69117013042572</v>
      </c>
      <c r="D752" s="136">
        <v>141.40583711860097</v>
      </c>
    </row>
    <row r="753" spans="1:4">
      <c r="A753" s="135">
        <v>39897</v>
      </c>
      <c r="B753" s="136">
        <v>146.76837461872123</v>
      </c>
      <c r="C753" s="136">
        <v>146.53117333544694</v>
      </c>
      <c r="D753" s="136">
        <v>141.67489278759149</v>
      </c>
    </row>
    <row r="754" spans="1:4">
      <c r="A754" s="135">
        <v>39896</v>
      </c>
      <c r="B754" s="136">
        <v>147.53274718175138</v>
      </c>
      <c r="C754" s="136">
        <v>147.3724370220564</v>
      </c>
      <c r="D754" s="136">
        <v>142.13888635055747</v>
      </c>
    </row>
    <row r="755" spans="1:4">
      <c r="A755" s="135">
        <v>39895</v>
      </c>
      <c r="B755" s="136">
        <v>148.80119234225057</v>
      </c>
      <c r="C755" s="136">
        <v>149.37726422598763</v>
      </c>
      <c r="D755" s="136">
        <v>140.83839801320792</v>
      </c>
    </row>
    <row r="756" spans="1:4">
      <c r="A756" s="135">
        <v>39892</v>
      </c>
      <c r="B756" s="136">
        <v>149.48844326187572</v>
      </c>
      <c r="C756" s="136">
        <v>150.40688540384039</v>
      </c>
      <c r="D756" s="136">
        <v>140.33902250203897</v>
      </c>
    </row>
    <row r="757" spans="1:4">
      <c r="A757" s="135">
        <v>39891</v>
      </c>
      <c r="B757" s="136">
        <v>149.83561925545169</v>
      </c>
      <c r="C757" s="136">
        <v>150.85646255417836</v>
      </c>
      <c r="D757" s="136">
        <v>140.3261462913197</v>
      </c>
    </row>
    <row r="758" spans="1:4">
      <c r="A758" s="135">
        <v>39890</v>
      </c>
      <c r="B758" s="136">
        <v>150.87166357297301</v>
      </c>
      <c r="C758" s="136">
        <v>151.69097485624613</v>
      </c>
      <c r="D758" s="136">
        <v>142.003745736057</v>
      </c>
    </row>
    <row r="759" spans="1:4">
      <c r="A759" s="135">
        <v>39889</v>
      </c>
      <c r="B759" s="136">
        <v>149.98447047995788</v>
      </c>
      <c r="C759" s="136">
        <v>150.91877696528235</v>
      </c>
      <c r="D759" s="136">
        <v>140.76288894670856</v>
      </c>
    </row>
    <row r="760" spans="1:4">
      <c r="A760" s="135">
        <v>39888</v>
      </c>
      <c r="B760" s="136">
        <v>149.65221611317588</v>
      </c>
      <c r="C760" s="136">
        <v>150.37581757510259</v>
      </c>
      <c r="D760" s="136">
        <v>141.16047808088348</v>
      </c>
    </row>
    <row r="761" spans="1:4">
      <c r="A761" s="135">
        <v>39885</v>
      </c>
      <c r="B761" s="136">
        <v>149.83920787286985</v>
      </c>
      <c r="C761" s="136">
        <v>150.46317142193362</v>
      </c>
      <c r="D761" s="136">
        <v>141.67944693836449</v>
      </c>
    </row>
    <row r="762" spans="1:4">
      <c r="A762" s="135">
        <v>39884</v>
      </c>
      <c r="B762" s="136">
        <v>148.33466914552042</v>
      </c>
      <c r="C762" s="136">
        <v>148.76447365805959</v>
      </c>
      <c r="D762" s="136">
        <v>140.90140574126119</v>
      </c>
    </row>
    <row r="763" spans="1:4">
      <c r="A763" s="135">
        <v>39883</v>
      </c>
      <c r="B763" s="136">
        <v>147.7176578743979</v>
      </c>
      <c r="C763" s="136">
        <v>147.85985522153618</v>
      </c>
      <c r="D763" s="136">
        <v>141.30498128610972</v>
      </c>
    </row>
    <row r="764" spans="1:4">
      <c r="A764" s="135">
        <v>39882</v>
      </c>
      <c r="B764" s="136">
        <v>146.8629337844435</v>
      </c>
      <c r="C764" s="136">
        <v>146.9545967094723</v>
      </c>
      <c r="D764" s="136">
        <v>140.65922401024369</v>
      </c>
    </row>
    <row r="765" spans="1:4">
      <c r="A765" s="135">
        <v>39881</v>
      </c>
      <c r="B765" s="136">
        <v>145.57002245871888</v>
      </c>
      <c r="C765" s="136">
        <v>145.46009422127398</v>
      </c>
      <c r="D765" s="136">
        <v>140.12152074385438</v>
      </c>
    </row>
    <row r="766" spans="1:4">
      <c r="A766" s="135">
        <v>39878</v>
      </c>
      <c r="B766" s="136">
        <v>147.21933528800017</v>
      </c>
      <c r="C766" s="136">
        <v>147.51941326293084</v>
      </c>
      <c r="D766" s="136">
        <v>140.2904929511854</v>
      </c>
    </row>
    <row r="767" spans="1:4">
      <c r="A767" s="135">
        <v>39877</v>
      </c>
      <c r="B767" s="136">
        <v>147.08948603707054</v>
      </c>
      <c r="C767" s="136">
        <v>147.38304891444872</v>
      </c>
      <c r="D767" s="136">
        <v>140.18766162343923</v>
      </c>
    </row>
    <row r="768" spans="1:4">
      <c r="A768" s="135">
        <v>39876</v>
      </c>
      <c r="B768" s="136">
        <v>147.24673129468181</v>
      </c>
      <c r="C768" s="136">
        <v>147.45818010899509</v>
      </c>
      <c r="D768" s="136">
        <v>140.62187186920193</v>
      </c>
    </row>
    <row r="769" spans="1:4">
      <c r="A769" s="135">
        <v>39875</v>
      </c>
      <c r="B769" s="136">
        <v>146.42624584480578</v>
      </c>
      <c r="C769" s="136">
        <v>146.63084583120582</v>
      </c>
      <c r="D769" s="136">
        <v>139.85726387581116</v>
      </c>
    </row>
    <row r="770" spans="1:4">
      <c r="A770" s="135">
        <v>39874</v>
      </c>
      <c r="B770" s="136">
        <v>144.21140699564705</v>
      </c>
      <c r="C770" s="136">
        <v>143.76777683139431</v>
      </c>
      <c r="D770" s="136">
        <v>140.01914060451381</v>
      </c>
    </row>
    <row r="771" spans="1:4">
      <c r="A771" s="135">
        <v>39871</v>
      </c>
      <c r="B771" s="136">
        <v>145.04962890910446</v>
      </c>
      <c r="C771" s="136">
        <v>145.02582717917574</v>
      </c>
      <c r="D771" s="136">
        <v>139.36070469482468</v>
      </c>
    </row>
    <row r="772" spans="1:4">
      <c r="A772" s="135">
        <v>39870</v>
      </c>
      <c r="B772" s="136">
        <v>145.40096744257707</v>
      </c>
      <c r="C772" s="136">
        <v>145.27622296251874</v>
      </c>
      <c r="D772" s="136">
        <v>140.09569787045294</v>
      </c>
    </row>
    <row r="773" spans="1:4">
      <c r="A773" s="135">
        <v>39869</v>
      </c>
      <c r="B773" s="136">
        <v>145.9127637542496</v>
      </c>
      <c r="C773" s="136">
        <v>146.06572256947157</v>
      </c>
      <c r="D773" s="136">
        <v>139.5036136118502</v>
      </c>
    </row>
    <row r="774" spans="1:4">
      <c r="A774" s="135">
        <v>39868</v>
      </c>
      <c r="B774" s="136">
        <v>147.22189706622015</v>
      </c>
      <c r="C774" s="136">
        <v>147.90736897665315</v>
      </c>
      <c r="D774" s="136">
        <v>138.7202284545337</v>
      </c>
    </row>
    <row r="775" spans="1:4">
      <c r="A775" s="135">
        <v>39867</v>
      </c>
      <c r="B775" s="136">
        <v>148.26502301085623</v>
      </c>
      <c r="C775" s="136">
        <v>149.05276687643553</v>
      </c>
      <c r="D775" s="136">
        <v>139.33111704699647</v>
      </c>
    </row>
    <row r="776" spans="1:4">
      <c r="A776" s="135">
        <v>39864</v>
      </c>
      <c r="B776" s="136">
        <v>147.44315843379059</v>
      </c>
      <c r="C776" s="136">
        <v>148.25050349691736</v>
      </c>
      <c r="D776" s="136">
        <v>138.4673241241573</v>
      </c>
    </row>
    <row r="777" spans="1:4">
      <c r="A777" s="135">
        <v>39863</v>
      </c>
      <c r="B777" s="136">
        <v>148.70134883443754</v>
      </c>
      <c r="C777" s="136">
        <v>149.66944794560274</v>
      </c>
      <c r="D777" s="136">
        <v>139.06489535839646</v>
      </c>
    </row>
    <row r="778" spans="1:4">
      <c r="A778" s="135">
        <v>39862</v>
      </c>
      <c r="B778" s="136">
        <v>148.65565058542572</v>
      </c>
      <c r="C778" s="136">
        <v>149.62136093133108</v>
      </c>
      <c r="D778" s="136">
        <v>139.03009688692904</v>
      </c>
    </row>
    <row r="779" spans="1:4">
      <c r="A779" s="135">
        <v>39861</v>
      </c>
      <c r="B779" s="136">
        <v>149.87174468709503</v>
      </c>
      <c r="C779" s="136">
        <v>150.79701577285502</v>
      </c>
      <c r="D779" s="136">
        <v>140.35124257843322</v>
      </c>
    </row>
    <row r="780" spans="1:4">
      <c r="A780" s="135">
        <v>39860</v>
      </c>
      <c r="B780" s="136">
        <v>150.7234116159122</v>
      </c>
      <c r="C780" s="136">
        <v>151.8482762607882</v>
      </c>
      <c r="D780" s="136">
        <v>140.41469460945191</v>
      </c>
    </row>
    <row r="781" spans="1:4">
      <c r="A781" s="135">
        <v>39857</v>
      </c>
      <c r="B781" s="136">
        <v>150.71848875995482</v>
      </c>
      <c r="C781" s="136">
        <v>151.85179190808509</v>
      </c>
      <c r="D781" s="136">
        <v>140.37810183995282</v>
      </c>
    </row>
    <row r="782" spans="1:4">
      <c r="A782" s="135">
        <v>39856</v>
      </c>
      <c r="B782" s="136">
        <v>150.74793498527134</v>
      </c>
      <c r="C782" s="136">
        <v>151.795173118283</v>
      </c>
      <c r="D782" s="136">
        <v>140.73233120874167</v>
      </c>
    </row>
    <row r="783" spans="1:4">
      <c r="A783" s="135">
        <v>39855</v>
      </c>
      <c r="B783" s="136">
        <v>151.34569971612024</v>
      </c>
      <c r="C783" s="136">
        <v>152.64112584348774</v>
      </c>
      <c r="D783" s="136">
        <v>140.37358068024693</v>
      </c>
    </row>
    <row r="784" spans="1:4">
      <c r="A784" s="135">
        <v>39854</v>
      </c>
      <c r="B784" s="136">
        <v>150.45144258350916</v>
      </c>
      <c r="C784" s="136">
        <v>151.57721934850301</v>
      </c>
      <c r="D784" s="136">
        <v>140.15606500009108</v>
      </c>
    </row>
    <row r="785" spans="1:4">
      <c r="A785" s="135">
        <v>39853</v>
      </c>
      <c r="B785" s="136">
        <v>149.73611475212661</v>
      </c>
      <c r="C785" s="136">
        <v>150.6664265986951</v>
      </c>
      <c r="D785" s="136">
        <v>140.2124376700711</v>
      </c>
    </row>
    <row r="786" spans="1:4">
      <c r="A786" s="135">
        <v>39850</v>
      </c>
      <c r="B786" s="136">
        <v>150.66498984519919</v>
      </c>
      <c r="C786" s="136">
        <v>151.75066021711353</v>
      </c>
      <c r="D786" s="136">
        <v>140.51638577241201</v>
      </c>
    </row>
    <row r="787" spans="1:4">
      <c r="A787" s="135">
        <v>39849</v>
      </c>
      <c r="B787" s="136">
        <v>152.35435979169137</v>
      </c>
      <c r="C787" s="136">
        <v>153.95079719500146</v>
      </c>
      <c r="D787" s="136">
        <v>140.2365761249693</v>
      </c>
    </row>
    <row r="788" spans="1:4">
      <c r="A788" s="135">
        <v>39848</v>
      </c>
      <c r="B788" s="136">
        <v>153.0416123611912</v>
      </c>
      <c r="C788" s="136">
        <v>154.76018027689591</v>
      </c>
      <c r="D788" s="136">
        <v>140.44309818129813</v>
      </c>
    </row>
    <row r="789" spans="1:4">
      <c r="A789" s="135">
        <v>39847</v>
      </c>
      <c r="B789" s="136">
        <v>152.31725433393439</v>
      </c>
      <c r="C789" s="136">
        <v>153.9274017969079</v>
      </c>
      <c r="D789" s="136">
        <v>140.15138923688426</v>
      </c>
    </row>
    <row r="790" spans="1:4">
      <c r="A790" s="135">
        <v>39846</v>
      </c>
      <c r="B790" s="136">
        <v>152.70562903702935</v>
      </c>
      <c r="C790" s="136">
        <v>154.67972823416338</v>
      </c>
      <c r="D790" s="136">
        <v>139.18596533859571</v>
      </c>
    </row>
    <row r="791" spans="1:4">
      <c r="A791" s="135">
        <v>39843</v>
      </c>
      <c r="B791" s="136">
        <v>153.58255650117556</v>
      </c>
      <c r="C791" s="136">
        <v>155.78979524062115</v>
      </c>
      <c r="D791" s="136">
        <v>139.17578554470714</v>
      </c>
    </row>
    <row r="792" spans="1:4">
      <c r="A792" s="135">
        <v>39842</v>
      </c>
      <c r="B792" s="136">
        <v>153.09775950392725</v>
      </c>
      <c r="C792" s="136">
        <v>155.11338584074957</v>
      </c>
      <c r="D792" s="136">
        <v>139.52849300877276</v>
      </c>
    </row>
    <row r="793" spans="1:4">
      <c r="A793" s="135">
        <v>39841</v>
      </c>
      <c r="B793" s="136">
        <v>152.90026644841976</v>
      </c>
      <c r="C793" s="136">
        <v>155.59009067598132</v>
      </c>
      <c r="D793" s="136">
        <v>136.51317623954424</v>
      </c>
    </row>
    <row r="794" spans="1:4">
      <c r="A794" s="135">
        <v>39840</v>
      </c>
      <c r="B794" s="136">
        <v>153.10331206251703</v>
      </c>
      <c r="C794" s="136">
        <v>156.0752930840537</v>
      </c>
      <c r="D794" s="136">
        <v>135.53884834452379</v>
      </c>
    </row>
    <row r="795" spans="1:4">
      <c r="A795" s="135">
        <v>39839</v>
      </c>
      <c r="B795" s="136">
        <v>152.897225412089</v>
      </c>
      <c r="C795" s="136">
        <v>155.84720299657693</v>
      </c>
      <c r="D795" s="136">
        <v>135.43030049223054</v>
      </c>
    </row>
    <row r="796" spans="1:4">
      <c r="A796" s="135">
        <v>39836</v>
      </c>
      <c r="B796" s="136">
        <v>151.97976589014561</v>
      </c>
      <c r="C796" s="136">
        <v>154.84997612180254</v>
      </c>
      <c r="D796" s="136">
        <v>134.87492307060799</v>
      </c>
    </row>
    <row r="797" spans="1:4">
      <c r="A797" s="135">
        <v>39835</v>
      </c>
      <c r="B797" s="136">
        <v>151.41417895096927</v>
      </c>
      <c r="C797" s="136">
        <v>154.26949827446933</v>
      </c>
      <c r="D797" s="136">
        <v>134.38971979155775</v>
      </c>
    </row>
    <row r="798" spans="1:4">
      <c r="A798" s="135">
        <v>39834</v>
      </c>
      <c r="B798" s="136">
        <v>150.80384086318813</v>
      </c>
      <c r="C798" s="136">
        <v>153.77584871705432</v>
      </c>
      <c r="D798" s="136">
        <v>133.31670757872686</v>
      </c>
    </row>
    <row r="799" spans="1:4">
      <c r="A799" s="135">
        <v>39833</v>
      </c>
      <c r="B799" s="136">
        <v>149.25986427316803</v>
      </c>
      <c r="C799" s="136">
        <v>151.64459547985263</v>
      </c>
      <c r="D799" s="136">
        <v>134.30514048016855</v>
      </c>
    </row>
    <row r="800" spans="1:4">
      <c r="A800" s="135">
        <v>39832</v>
      </c>
      <c r="B800" s="136">
        <v>148.94968680760238</v>
      </c>
      <c r="C800" s="136">
        <v>151.38933938655924</v>
      </c>
      <c r="D800" s="136">
        <v>133.77270863107796</v>
      </c>
    </row>
    <row r="801" spans="1:4">
      <c r="A801" s="135">
        <v>39829</v>
      </c>
      <c r="B801" s="136">
        <v>149.93296131604714</v>
      </c>
      <c r="C801" s="136">
        <v>152.62682955441991</v>
      </c>
      <c r="D801" s="136">
        <v>133.6596651082063</v>
      </c>
    </row>
    <row r="802" spans="1:4">
      <c r="A802" s="135">
        <v>39828</v>
      </c>
      <c r="B802" s="136">
        <v>150.61680981678938</v>
      </c>
      <c r="C802" s="136">
        <v>153.39249379671259</v>
      </c>
      <c r="D802" s="136">
        <v>133.9786307447873</v>
      </c>
    </row>
    <row r="803" spans="1:4">
      <c r="A803" s="135">
        <v>39827</v>
      </c>
      <c r="B803" s="136">
        <v>151.45625103347217</v>
      </c>
      <c r="C803" s="136">
        <v>154.35578264910032</v>
      </c>
      <c r="D803" s="136">
        <v>134.27453593623252</v>
      </c>
    </row>
    <row r="804" spans="1:4">
      <c r="A804" s="135">
        <v>39826</v>
      </c>
      <c r="B804" s="136">
        <v>151.11164899428596</v>
      </c>
      <c r="C804" s="136">
        <v>154.06328562883976</v>
      </c>
      <c r="D804" s="136">
        <v>133.72503496114484</v>
      </c>
    </row>
    <row r="805" spans="1:4">
      <c r="A805" s="135">
        <v>39825</v>
      </c>
      <c r="B805" s="136">
        <v>151.1987609092773</v>
      </c>
      <c r="C805" s="136">
        <v>154.07424728268924</v>
      </c>
      <c r="D805" s="136">
        <v>134.12485287641047</v>
      </c>
    </row>
    <row r="806" spans="1:4">
      <c r="A806" s="135">
        <v>39822</v>
      </c>
      <c r="B806" s="136">
        <v>152.26967221285688</v>
      </c>
      <c r="C806" s="136">
        <v>155.58433096283289</v>
      </c>
      <c r="D806" s="136">
        <v>133.36048111554891</v>
      </c>
    </row>
    <row r="807" spans="1:4">
      <c r="A807" s="135">
        <v>39821</v>
      </c>
      <c r="B807" s="136">
        <v>151.66834621909069</v>
      </c>
      <c r="C807" s="136">
        <v>154.834983052334</v>
      </c>
      <c r="D807" s="136">
        <v>133.38793175591923</v>
      </c>
    </row>
    <row r="808" spans="1:4">
      <c r="A808" s="135">
        <v>39820</v>
      </c>
      <c r="B808" s="136">
        <v>151.21241465354007</v>
      </c>
      <c r="C808" s="136">
        <v>154.15005861718296</v>
      </c>
      <c r="D808" s="136">
        <v>133.89617213894368</v>
      </c>
    </row>
    <row r="809" spans="1:4">
      <c r="A809" s="135">
        <v>39819</v>
      </c>
      <c r="B809" s="136">
        <v>151.96873891881987</v>
      </c>
      <c r="C809" s="136">
        <v>155.37207168564237</v>
      </c>
      <c r="D809" s="136">
        <v>132.72609910804135</v>
      </c>
    </row>
    <row r="810" spans="1:4">
      <c r="A810" s="135">
        <v>39818</v>
      </c>
      <c r="B810" s="136">
        <v>150.71322807925552</v>
      </c>
      <c r="C810" s="136">
        <v>154.07111347583194</v>
      </c>
      <c r="D810" s="136">
        <v>131.69951660170747</v>
      </c>
    </row>
    <row r="811" spans="1:4">
      <c r="A811" s="135">
        <v>39815</v>
      </c>
      <c r="B811" s="136">
        <v>151.14784731482175</v>
      </c>
      <c r="C811" s="136">
        <v>154.62229105668206</v>
      </c>
      <c r="D811" s="136">
        <v>131.64419808554675</v>
      </c>
    </row>
    <row r="812" spans="1:4">
      <c r="A812" s="135">
        <v>39812</v>
      </c>
      <c r="B812" s="136">
        <v>150.60403113036946</v>
      </c>
      <c r="C812" s="136">
        <v>154.00877403348568</v>
      </c>
      <c r="D812" s="136">
        <v>131.40275846525594</v>
      </c>
    </row>
    <row r="813" spans="1:4">
      <c r="A813" s="135">
        <v>39811</v>
      </c>
      <c r="B813" s="136">
        <v>150.7687872466185</v>
      </c>
      <c r="C813" s="136">
        <v>154.16699606849122</v>
      </c>
      <c r="D813" s="136">
        <v>131.59652844798114</v>
      </c>
    </row>
    <row r="814" spans="1:4">
      <c r="A814" s="135">
        <v>39805</v>
      </c>
      <c r="B814" s="136">
        <v>151.84133433044263</v>
      </c>
      <c r="C814" s="136">
        <v>155.48424830834236</v>
      </c>
      <c r="D814" s="136">
        <v>131.44775415865877</v>
      </c>
    </row>
    <row r="815" spans="1:4">
      <c r="A815" s="135">
        <v>39804</v>
      </c>
      <c r="B815" s="136">
        <v>151.07403895444813</v>
      </c>
      <c r="C815" s="136">
        <v>154.72459411393106</v>
      </c>
      <c r="D815" s="136">
        <v>130.65472040158741</v>
      </c>
    </row>
    <row r="816" spans="1:4">
      <c r="A816" s="135">
        <v>39801</v>
      </c>
      <c r="B816" s="136">
        <v>150.14643912431418</v>
      </c>
      <c r="C816" s="136">
        <v>153.54051032763871</v>
      </c>
      <c r="D816" s="136">
        <v>131.01290157265203</v>
      </c>
    </row>
    <row r="817" spans="1:4">
      <c r="A817" s="135">
        <v>39800</v>
      </c>
      <c r="B817" s="136">
        <v>150.07532048502728</v>
      </c>
      <c r="C817" s="136">
        <v>153.61912821840619</v>
      </c>
      <c r="D817" s="136">
        <v>130.20410561634756</v>
      </c>
    </row>
    <row r="818" spans="1:4">
      <c r="A818" s="135">
        <v>39799</v>
      </c>
      <c r="B818" s="136">
        <v>148.63445807683422</v>
      </c>
      <c r="C818" s="136">
        <v>152.07112710920572</v>
      </c>
      <c r="D818" s="136">
        <v>129.31464941918156</v>
      </c>
    </row>
    <row r="819" spans="1:4">
      <c r="A819" s="135">
        <v>39798</v>
      </c>
      <c r="B819" s="136">
        <v>148.88409507628131</v>
      </c>
      <c r="C819" s="136">
        <v>152.31751696305355</v>
      </c>
      <c r="D819" s="136">
        <v>129.57556665529486</v>
      </c>
    </row>
    <row r="820" spans="1:4">
      <c r="A820" s="135">
        <v>39797</v>
      </c>
      <c r="B820" s="136">
        <v>148.94211137882752</v>
      </c>
      <c r="C820" s="136">
        <v>152.52253917162497</v>
      </c>
      <c r="D820" s="136">
        <v>128.90932964336616</v>
      </c>
    </row>
    <row r="821" spans="1:4">
      <c r="A821" s="135">
        <v>39794</v>
      </c>
      <c r="B821" s="136">
        <v>148.1793323153461</v>
      </c>
      <c r="C821" s="136">
        <v>151.78697217958032</v>
      </c>
      <c r="D821" s="136">
        <v>128.02489312772917</v>
      </c>
    </row>
    <row r="822" spans="1:4">
      <c r="A822" s="135">
        <v>39793</v>
      </c>
      <c r="B822" s="136">
        <v>146.35669820703006</v>
      </c>
      <c r="C822" s="136">
        <v>149.64474876389838</v>
      </c>
      <c r="D822" s="136">
        <v>127.81608737042083</v>
      </c>
    </row>
    <row r="823" spans="1:4">
      <c r="A823" s="135">
        <v>39792</v>
      </c>
      <c r="B823" s="136">
        <v>144.30747313276467</v>
      </c>
      <c r="C823" s="136">
        <v>147.09990235344821</v>
      </c>
      <c r="D823" s="136">
        <v>128.3056751531827</v>
      </c>
    </row>
    <row r="824" spans="1:4">
      <c r="A824" s="135">
        <v>39791</v>
      </c>
      <c r="B824" s="136">
        <v>142.79536718269787</v>
      </c>
      <c r="C824" s="136">
        <v>145.27360843709502</v>
      </c>
      <c r="D824" s="136">
        <v>128.42492146100406</v>
      </c>
    </row>
    <row r="825" spans="1:4">
      <c r="A825" s="135">
        <v>39790</v>
      </c>
      <c r="B825" s="136">
        <v>142.82548558339352</v>
      </c>
      <c r="C825" s="136">
        <v>145.2113835611855</v>
      </c>
      <c r="D825" s="136">
        <v>128.93055445445171</v>
      </c>
    </row>
    <row r="826" spans="1:4">
      <c r="A826" s="135">
        <v>39787</v>
      </c>
      <c r="B826" s="136">
        <v>143.76846335655458</v>
      </c>
      <c r="C826" s="136">
        <v>146.49794150286326</v>
      </c>
      <c r="D826" s="136">
        <v>128.11398509008154</v>
      </c>
    </row>
    <row r="827" spans="1:4">
      <c r="A827" s="135">
        <v>39786</v>
      </c>
      <c r="B827" s="136">
        <v>144.92124538454007</v>
      </c>
      <c r="C827" s="136">
        <v>148.20665486006348</v>
      </c>
      <c r="D827" s="136">
        <v>126.49020161294695</v>
      </c>
    </row>
    <row r="828" spans="1:4">
      <c r="A828" s="135">
        <v>39785</v>
      </c>
      <c r="B828" s="136">
        <v>145.23877886995908</v>
      </c>
      <c r="C828" s="136">
        <v>148.81189199428266</v>
      </c>
      <c r="D828" s="136">
        <v>125.3921964254217</v>
      </c>
    </row>
    <row r="829" spans="1:4">
      <c r="A829" s="135">
        <v>39784</v>
      </c>
      <c r="B829" s="136">
        <v>146.0457183541229</v>
      </c>
      <c r="C829" s="136">
        <v>150.04405551270293</v>
      </c>
      <c r="D829" s="136">
        <v>124.13796479343486</v>
      </c>
    </row>
    <row r="830" spans="1:4">
      <c r="A830" s="135">
        <v>39783</v>
      </c>
      <c r="B830" s="136">
        <v>146.62611733812449</v>
      </c>
      <c r="C830" s="136">
        <v>150.88619694311291</v>
      </c>
      <c r="D830" s="136">
        <v>123.46079109787441</v>
      </c>
    </row>
    <row r="831" spans="1:4">
      <c r="A831" s="135">
        <v>39780</v>
      </c>
      <c r="B831" s="136">
        <v>148.93153539655975</v>
      </c>
      <c r="C831" s="136">
        <v>153.84835465124411</v>
      </c>
      <c r="D831" s="136">
        <v>122.66702670812901</v>
      </c>
    </row>
    <row r="832" spans="1:4">
      <c r="A832" s="135">
        <v>39779</v>
      </c>
      <c r="B832" s="136">
        <v>150.34717803854929</v>
      </c>
      <c r="C832" s="136">
        <v>156.26883056302094</v>
      </c>
      <c r="D832" s="136">
        <v>119.85146159073616</v>
      </c>
    </row>
    <row r="833" spans="1:4">
      <c r="A833" s="135">
        <v>39778</v>
      </c>
      <c r="B833" s="136">
        <v>150.50216428996467</v>
      </c>
      <c r="C833" s="136">
        <v>156.45456945225834</v>
      </c>
      <c r="D833" s="136">
        <v>119.87193523368542</v>
      </c>
    </row>
    <row r="834" spans="1:4">
      <c r="A834" s="135">
        <v>39777</v>
      </c>
      <c r="B834" s="136">
        <v>151.98702487147375</v>
      </c>
      <c r="C834" s="136">
        <v>158.62960412441907</v>
      </c>
      <c r="D834" s="136">
        <v>118.49846556708441</v>
      </c>
    </row>
    <row r="835" spans="1:4">
      <c r="A835" s="135">
        <v>39776</v>
      </c>
      <c r="B835" s="136">
        <v>153.1938451785866</v>
      </c>
      <c r="C835" s="136">
        <v>160.25419873656875</v>
      </c>
      <c r="D835" s="136">
        <v>117.98273781529218</v>
      </c>
    </row>
    <row r="836" spans="1:4">
      <c r="A836" s="135">
        <v>39773</v>
      </c>
      <c r="B836" s="136">
        <v>151.90625497315142</v>
      </c>
      <c r="C836" s="136">
        <v>158.40403877711924</v>
      </c>
      <c r="D836" s="136">
        <v>119.03902018815656</v>
      </c>
    </row>
    <row r="837" spans="1:4">
      <c r="A837" s="135">
        <v>39772</v>
      </c>
      <c r="B837" s="136">
        <v>151.08774840124693</v>
      </c>
      <c r="C837" s="136">
        <v>157.41956862499228</v>
      </c>
      <c r="D837" s="136">
        <v>118.93282030280614</v>
      </c>
    </row>
    <row r="838" spans="1:4">
      <c r="A838" s="135">
        <v>39771</v>
      </c>
      <c r="B838" s="136">
        <v>152.19895080692771</v>
      </c>
      <c r="C838" s="136">
        <v>158.40864597118332</v>
      </c>
      <c r="D838" s="136">
        <v>120.5019476740446</v>
      </c>
    </row>
    <row r="839" spans="1:4">
      <c r="A839" s="135">
        <v>39770</v>
      </c>
      <c r="B839" s="136">
        <v>151.94942597124987</v>
      </c>
      <c r="C839" s="136">
        <v>158.11622277897305</v>
      </c>
      <c r="D839" s="136">
        <v>120.43862465477342</v>
      </c>
    </row>
    <row r="840" spans="1:4">
      <c r="A840" s="135">
        <v>39769</v>
      </c>
      <c r="B840" s="136">
        <v>150.64986414019373</v>
      </c>
      <c r="C840" s="136">
        <v>156.65024270848866</v>
      </c>
      <c r="D840" s="136">
        <v>119.87906259271783</v>
      </c>
    </row>
    <row r="841" spans="1:4">
      <c r="A841" s="135">
        <v>39766</v>
      </c>
      <c r="B841" s="136">
        <v>154.52154992806661</v>
      </c>
      <c r="C841" s="136">
        <v>160.90328283831153</v>
      </c>
      <c r="D841" s="136">
        <v>122.02594938273343</v>
      </c>
    </row>
    <row r="842" spans="1:4">
      <c r="A842" s="135">
        <v>39765</v>
      </c>
      <c r="B842" s="136">
        <v>152.71488426831166</v>
      </c>
      <c r="C842" s="136">
        <v>158.80857954155704</v>
      </c>
      <c r="D842" s="136">
        <v>121.48288475727502</v>
      </c>
    </row>
    <row r="843" spans="1:4">
      <c r="A843" s="135">
        <v>39764</v>
      </c>
      <c r="B843" s="136">
        <v>151.02527535633908</v>
      </c>
      <c r="C843" s="136">
        <v>156.73120508168421</v>
      </c>
      <c r="D843" s="136">
        <v>121.48318372831626</v>
      </c>
    </row>
    <row r="844" spans="1:4">
      <c r="A844" s="135">
        <v>39763</v>
      </c>
      <c r="B844" s="136">
        <v>149.79745930532781</v>
      </c>
      <c r="C844" s="136">
        <v>155.1258596722183</v>
      </c>
      <c r="D844" s="136">
        <v>121.9044907170319</v>
      </c>
    </row>
    <row r="845" spans="1:4">
      <c r="A845" s="135">
        <v>39762</v>
      </c>
      <c r="B845" s="136">
        <v>148.47645648317013</v>
      </c>
      <c r="C845" s="136">
        <v>153.13915541834692</v>
      </c>
      <c r="D845" s="136">
        <v>123.53245533137411</v>
      </c>
    </row>
    <row r="846" spans="1:4">
      <c r="A846" s="135">
        <v>39759</v>
      </c>
      <c r="B846" s="136">
        <v>147.64494042889052</v>
      </c>
      <c r="C846" s="136">
        <v>151.87294508617109</v>
      </c>
      <c r="D846" s="136">
        <v>124.65661236966083</v>
      </c>
    </row>
    <row r="847" spans="1:4">
      <c r="A847" s="135">
        <v>39758</v>
      </c>
      <c r="B847" s="136">
        <v>146.05956920323666</v>
      </c>
      <c r="C847" s="136">
        <v>149.80083269038553</v>
      </c>
      <c r="D847" s="136">
        <v>125.31742084017496</v>
      </c>
    </row>
    <row r="848" spans="1:4">
      <c r="A848" s="135">
        <v>39757</v>
      </c>
      <c r="B848" s="136">
        <v>142.89173425408336</v>
      </c>
      <c r="C848" s="136">
        <v>146.29489887135765</v>
      </c>
      <c r="D848" s="136">
        <v>123.7764174576717</v>
      </c>
    </row>
    <row r="849" spans="1:4">
      <c r="A849" s="135">
        <v>39756</v>
      </c>
      <c r="B849" s="136">
        <v>144.27749893872902</v>
      </c>
      <c r="C849" s="136">
        <v>147.87755263478962</v>
      </c>
      <c r="D849" s="136">
        <v>124.23015247816561</v>
      </c>
    </row>
    <row r="850" spans="1:4">
      <c r="A850" s="135">
        <v>39755</v>
      </c>
      <c r="B850" s="136">
        <v>146.72743878464939</v>
      </c>
      <c r="C850" s="136">
        <v>150.7549976838246</v>
      </c>
      <c r="D850" s="136">
        <v>124.69716011643006</v>
      </c>
    </row>
    <row r="851" spans="1:4">
      <c r="A851" s="135">
        <v>39752</v>
      </c>
      <c r="B851" s="136">
        <v>147.08929657650023</v>
      </c>
      <c r="C851" s="136">
        <v>151.09270504087883</v>
      </c>
      <c r="D851" s="136">
        <v>125.15683023723541</v>
      </c>
    </row>
    <row r="852" spans="1:4">
      <c r="A852" s="135">
        <v>39751</v>
      </c>
      <c r="B852" s="136">
        <v>144.89225907753297</v>
      </c>
      <c r="C852" s="136">
        <v>148.35649370297332</v>
      </c>
      <c r="D852" s="136">
        <v>125.36628317431226</v>
      </c>
    </row>
    <row r="853" spans="1:4">
      <c r="A853" s="135">
        <v>39750</v>
      </c>
      <c r="B853" s="136">
        <v>141.81391217281404</v>
      </c>
      <c r="C853" s="136">
        <v>144.78458505724382</v>
      </c>
      <c r="D853" s="136">
        <v>124.55681366241996</v>
      </c>
    </row>
    <row r="854" spans="1:4">
      <c r="A854" s="135">
        <v>39749</v>
      </c>
      <c r="B854" s="136">
        <v>141.87511036419707</v>
      </c>
      <c r="C854" s="136">
        <v>143.63982273987537</v>
      </c>
      <c r="D854" s="136">
        <v>130.22889280135601</v>
      </c>
    </row>
    <row r="855" spans="1:4">
      <c r="A855" s="135">
        <v>39748</v>
      </c>
      <c r="B855" s="136">
        <v>153.96855584670965</v>
      </c>
      <c r="C855" s="136">
        <v>157.92630123666382</v>
      </c>
      <c r="D855" s="136">
        <v>132.52879757682186</v>
      </c>
    </row>
    <row r="856" spans="1:4">
      <c r="A856" s="135">
        <v>39745</v>
      </c>
      <c r="B856" s="136">
        <v>152.04002278251545</v>
      </c>
      <c r="C856" s="136">
        <v>155.57591586182892</v>
      </c>
      <c r="D856" s="136">
        <v>132.4956806513365</v>
      </c>
    </row>
    <row r="857" spans="1:4">
      <c r="A857" s="135">
        <v>39744</v>
      </c>
      <c r="B857" s="136">
        <v>149.14485722369841</v>
      </c>
      <c r="C857" s="136">
        <v>152.19184993850055</v>
      </c>
      <c r="D857" s="136">
        <v>131.84682021891646</v>
      </c>
    </row>
    <row r="858" spans="1:4">
      <c r="A858" s="135">
        <v>39743</v>
      </c>
      <c r="B858" s="136">
        <v>153.38157384653556</v>
      </c>
      <c r="C858" s="136">
        <v>156.69504387768632</v>
      </c>
      <c r="D858" s="136">
        <v>134.79672543060022</v>
      </c>
    </row>
    <row r="859" spans="1:4">
      <c r="A859" s="135">
        <v>39742</v>
      </c>
      <c r="B859" s="136">
        <v>154.68008139513648</v>
      </c>
      <c r="C859" s="136">
        <v>157.6257255990852</v>
      </c>
      <c r="D859" s="136">
        <v>137.71266785048334</v>
      </c>
    </row>
    <row r="860" spans="1:4">
      <c r="A860" s="135">
        <v>39741</v>
      </c>
      <c r="B860" s="136">
        <v>156.0675126224892</v>
      </c>
      <c r="C860" s="136">
        <v>158.48496347511752</v>
      </c>
      <c r="D860" s="136">
        <v>141.48899431160763</v>
      </c>
    </row>
    <row r="861" spans="1:4">
      <c r="A861" s="135">
        <v>39738</v>
      </c>
      <c r="B861" s="136">
        <v>156.01330460209846</v>
      </c>
      <c r="C861" s="136">
        <v>158.42519777623022</v>
      </c>
      <c r="D861" s="136">
        <v>141.46061002705042</v>
      </c>
    </row>
    <row r="862" spans="1:4">
      <c r="A862" s="135">
        <v>39737</v>
      </c>
      <c r="B862" s="136">
        <v>156.02697942551816</v>
      </c>
      <c r="C862" s="136">
        <v>158.38692980712062</v>
      </c>
      <c r="D862" s="136">
        <v>141.71170180660064</v>
      </c>
    </row>
    <row r="863" spans="1:4">
      <c r="A863" s="135">
        <v>39736</v>
      </c>
      <c r="B863" s="136">
        <v>157.06199775800943</v>
      </c>
      <c r="C863" s="136">
        <v>159.55750015747444</v>
      </c>
      <c r="D863" s="136">
        <v>142.10269128065374</v>
      </c>
    </row>
    <row r="864" spans="1:4">
      <c r="A864" s="135">
        <v>39735</v>
      </c>
      <c r="B864" s="136">
        <v>157.56088748244025</v>
      </c>
      <c r="C864" s="136">
        <v>160.72645943821186</v>
      </c>
      <c r="D864" s="136">
        <v>139.60068226157568</v>
      </c>
    </row>
    <row r="865" spans="1:4">
      <c r="A865" s="135">
        <v>39734</v>
      </c>
      <c r="B865" s="136">
        <v>157.73995076593872</v>
      </c>
      <c r="C865" s="136">
        <v>160.32928127998466</v>
      </c>
      <c r="D865" s="136">
        <v>142.40241418216331</v>
      </c>
    </row>
    <row r="866" spans="1:4">
      <c r="A866" s="135">
        <v>39731</v>
      </c>
      <c r="B866" s="136">
        <v>173.66427796454818</v>
      </c>
      <c r="C866" s="136">
        <v>179.00100743519437</v>
      </c>
      <c r="D866" s="136">
        <v>146.3432553105979</v>
      </c>
    </row>
    <row r="867" spans="1:4">
      <c r="A867" s="135">
        <v>39730</v>
      </c>
      <c r="B867" s="136">
        <v>159.21627765639022</v>
      </c>
      <c r="C867" s="136">
        <v>161.40721032480738</v>
      </c>
      <c r="D867" s="136">
        <v>146.78105116843588</v>
      </c>
    </row>
    <row r="868" spans="1:4">
      <c r="A868" s="135">
        <v>39729</v>
      </c>
      <c r="B868" s="136">
        <v>170.51301641425115</v>
      </c>
      <c r="C868" s="136">
        <v>172.59373104381854</v>
      </c>
      <c r="D868" s="136">
        <v>158.44661876402731</v>
      </c>
    </row>
    <row r="869" spans="1:4">
      <c r="A869" s="135">
        <v>39728</v>
      </c>
      <c r="B869" s="136">
        <v>151.24747075443599</v>
      </c>
      <c r="C869" s="136">
        <v>153.24813903269254</v>
      </c>
      <c r="D869" s="136">
        <v>139.81733237210406</v>
      </c>
    </row>
    <row r="870" spans="1:4">
      <c r="A870" s="135">
        <v>39727</v>
      </c>
      <c r="B870" s="136">
        <v>154.50207554045099</v>
      </c>
      <c r="C870" s="136">
        <v>157.89367989206337</v>
      </c>
      <c r="D870" s="136">
        <v>136.82851952953732</v>
      </c>
    </row>
    <row r="871" spans="1:4">
      <c r="A871" s="135">
        <v>39724</v>
      </c>
      <c r="B871" s="136">
        <v>150.6021484490519</v>
      </c>
      <c r="C871" s="136">
        <v>153.69439662251446</v>
      </c>
      <c r="D871" s="136">
        <v>134.33298226065722</v>
      </c>
    </row>
    <row r="872" spans="1:4">
      <c r="A872" s="135">
        <v>39723</v>
      </c>
      <c r="B872" s="136">
        <v>148.2204962843301</v>
      </c>
      <c r="C872" s="136">
        <v>151.21185302258687</v>
      </c>
      <c r="D872" s="136">
        <v>132.44157771548547</v>
      </c>
    </row>
    <row r="873" spans="1:4">
      <c r="A873" s="135">
        <v>39722</v>
      </c>
      <c r="B873" s="136">
        <v>148.60016243972811</v>
      </c>
      <c r="C873" s="136">
        <v>151.2546611014962</v>
      </c>
      <c r="D873" s="136">
        <v>134.35104891196806</v>
      </c>
    </row>
    <row r="874" spans="1:4">
      <c r="A874" s="135">
        <v>39721</v>
      </c>
      <c r="B874" s="136">
        <v>147.07170074605685</v>
      </c>
      <c r="C874" s="136">
        <v>149.6064505711802</v>
      </c>
      <c r="D874" s="136">
        <v>133.39149181021193</v>
      </c>
    </row>
    <row r="875" spans="1:4">
      <c r="A875" s="135">
        <v>39720</v>
      </c>
      <c r="B875" s="136">
        <v>144.18199734695889</v>
      </c>
      <c r="C875" s="136">
        <v>146.75822682130362</v>
      </c>
      <c r="D875" s="136">
        <v>130.34255369647548</v>
      </c>
    </row>
    <row r="876" spans="1:4">
      <c r="A876" s="135">
        <v>39717</v>
      </c>
      <c r="B876" s="136">
        <v>140.18373033920255</v>
      </c>
      <c r="C876" s="136">
        <v>142.64771105435585</v>
      </c>
      <c r="D876" s="136">
        <v>126.9197579558079</v>
      </c>
    </row>
    <row r="877" spans="1:4">
      <c r="A877" s="135">
        <v>39716</v>
      </c>
      <c r="B877" s="136">
        <v>139.40096902579771</v>
      </c>
      <c r="C877" s="136">
        <v>141.79234318208933</v>
      </c>
      <c r="D877" s="136">
        <v>126.48821811740075</v>
      </c>
    </row>
    <row r="878" spans="1:4">
      <c r="A878" s="135">
        <v>39715</v>
      </c>
      <c r="B878" s="136">
        <v>139.25183601784221</v>
      </c>
      <c r="C878" s="136">
        <v>141.62356424039072</v>
      </c>
      <c r="D878" s="136">
        <v>126.43343809743244</v>
      </c>
    </row>
    <row r="879" spans="1:4">
      <c r="A879" s="135">
        <v>39714</v>
      </c>
      <c r="B879" s="136">
        <v>139.3728109795571</v>
      </c>
      <c r="C879" s="136">
        <v>141.83918095767842</v>
      </c>
      <c r="D879" s="136">
        <v>126.10869746833954</v>
      </c>
    </row>
    <row r="880" spans="1:4">
      <c r="A880" s="135">
        <v>39713</v>
      </c>
      <c r="B880" s="136">
        <v>138.60806467394372</v>
      </c>
      <c r="C880" s="136">
        <v>140.84491456189818</v>
      </c>
      <c r="D880" s="136">
        <v>126.44042457489229</v>
      </c>
    </row>
    <row r="881" spans="1:4">
      <c r="A881" s="135">
        <v>39710</v>
      </c>
      <c r="B881" s="136">
        <v>138.57971029995156</v>
      </c>
      <c r="C881" s="136">
        <v>140.82069845013004</v>
      </c>
      <c r="D881" s="136">
        <v>126.39278126568469</v>
      </c>
    </row>
    <row r="882" spans="1:4">
      <c r="A882" s="135">
        <v>39709</v>
      </c>
      <c r="B882" s="136">
        <v>138.95948303878663</v>
      </c>
      <c r="C882" s="136">
        <v>141.33899672048122</v>
      </c>
      <c r="D882" s="136">
        <v>126.11550784162411</v>
      </c>
    </row>
    <row r="883" spans="1:4">
      <c r="A883" s="135">
        <v>39708</v>
      </c>
      <c r="B883" s="136">
        <v>138.30518436927835</v>
      </c>
      <c r="C883" s="136">
        <v>140.67083969176829</v>
      </c>
      <c r="D883" s="136">
        <v>125.53419130047124</v>
      </c>
    </row>
    <row r="884" spans="1:4">
      <c r="A884" s="135">
        <v>39707</v>
      </c>
      <c r="B884" s="136">
        <v>137.73652943444955</v>
      </c>
      <c r="C884" s="136">
        <v>139.94301120193902</v>
      </c>
      <c r="D884" s="136">
        <v>125.72690671566369</v>
      </c>
    </row>
    <row r="885" spans="1:4">
      <c r="A885" s="135">
        <v>39706</v>
      </c>
      <c r="B885" s="136">
        <v>137.23796742647158</v>
      </c>
      <c r="C885" s="136">
        <v>139.38050407215417</v>
      </c>
      <c r="D885" s="136">
        <v>125.53790966913868</v>
      </c>
    </row>
    <row r="886" spans="1:4">
      <c r="A886" s="135">
        <v>39703</v>
      </c>
      <c r="B886" s="136">
        <v>136.36368425939503</v>
      </c>
      <c r="C886" s="136">
        <v>138.33660505204813</v>
      </c>
      <c r="D886" s="136">
        <v>125.48509961295933</v>
      </c>
    </row>
    <row r="887" spans="1:4">
      <c r="A887" s="135">
        <v>39702</v>
      </c>
      <c r="B887" s="136">
        <v>136.32961476490925</v>
      </c>
      <c r="C887" s="136">
        <v>138.34315475487446</v>
      </c>
      <c r="D887" s="136">
        <v>125.25722562547782</v>
      </c>
    </row>
    <row r="888" spans="1:4">
      <c r="A888" s="135">
        <v>39701</v>
      </c>
      <c r="B888" s="136">
        <v>136.45080775159474</v>
      </c>
      <c r="C888" s="136">
        <v>138.58171402538071</v>
      </c>
      <c r="D888" s="136">
        <v>124.8189832232477</v>
      </c>
    </row>
    <row r="889" spans="1:4">
      <c r="A889" s="135">
        <v>39700</v>
      </c>
      <c r="B889" s="136">
        <v>136.75248555701774</v>
      </c>
      <c r="C889" s="136">
        <v>138.92542842104973</v>
      </c>
      <c r="D889" s="136">
        <v>124.91775240970013</v>
      </c>
    </row>
    <row r="890" spans="1:4">
      <c r="A890" s="135">
        <v>39699</v>
      </c>
      <c r="B890" s="136">
        <v>136.30793766653025</v>
      </c>
      <c r="C890" s="136">
        <v>138.36650433502714</v>
      </c>
      <c r="D890" s="136">
        <v>125.02360385688451</v>
      </c>
    </row>
    <row r="891" spans="1:4">
      <c r="A891" s="135">
        <v>39696</v>
      </c>
      <c r="B891" s="136">
        <v>136.47069460048186</v>
      </c>
      <c r="C891" s="136">
        <v>138.56432076113879</v>
      </c>
      <c r="D891" s="136">
        <v>125.0175930123122</v>
      </c>
    </row>
    <row r="892" spans="1:4">
      <c r="A892" s="135">
        <v>39695</v>
      </c>
      <c r="B892" s="136">
        <v>136.08305960824566</v>
      </c>
      <c r="C892" s="136">
        <v>138.07968631438945</v>
      </c>
      <c r="D892" s="136">
        <v>125.09801205262407</v>
      </c>
    </row>
    <row r="893" spans="1:4">
      <c r="A893" s="135">
        <v>39694</v>
      </c>
      <c r="B893" s="136">
        <v>136.10414331917639</v>
      </c>
      <c r="C893" s="136">
        <v>138.05596765998061</v>
      </c>
      <c r="D893" s="136">
        <v>125.3336152929446</v>
      </c>
    </row>
    <row r="894" spans="1:4">
      <c r="A894" s="135">
        <v>39693</v>
      </c>
      <c r="B894" s="136">
        <v>135.82841295239567</v>
      </c>
      <c r="C894" s="136">
        <v>137.67883280297355</v>
      </c>
      <c r="D894" s="136">
        <v>125.54887026102888</v>
      </c>
    </row>
    <row r="895" spans="1:4">
      <c r="A895" s="135">
        <v>39692</v>
      </c>
      <c r="B895" s="136">
        <v>136.03736273417709</v>
      </c>
      <c r="C895" s="136">
        <v>137.9732960610246</v>
      </c>
      <c r="D895" s="136">
        <v>125.34550719474669</v>
      </c>
    </row>
    <row r="896" spans="1:4">
      <c r="A896" s="135">
        <v>39689</v>
      </c>
      <c r="B896" s="136">
        <v>136.35160170114341</v>
      </c>
      <c r="C896" s="136">
        <v>138.28609352645194</v>
      </c>
      <c r="D896" s="136">
        <v>125.66341892308041</v>
      </c>
    </row>
    <row r="897" spans="1:4">
      <c r="A897" s="135">
        <v>39688</v>
      </c>
      <c r="B897" s="136">
        <v>135.9177803844544</v>
      </c>
      <c r="C897" s="136">
        <v>137.75179193843479</v>
      </c>
      <c r="D897" s="136">
        <v>125.74906011528284</v>
      </c>
    </row>
    <row r="898" spans="1:4">
      <c r="A898" s="135">
        <v>39687</v>
      </c>
      <c r="B898" s="136">
        <v>136.17050264808344</v>
      </c>
      <c r="C898" s="136">
        <v>138.06086682402687</v>
      </c>
      <c r="D898" s="136">
        <v>125.71109230344327</v>
      </c>
    </row>
    <row r="899" spans="1:4">
      <c r="A899" s="135">
        <v>39686</v>
      </c>
      <c r="B899" s="136">
        <v>136.49842595184805</v>
      </c>
      <c r="C899" s="136">
        <v>138.4825670884953</v>
      </c>
      <c r="D899" s="136">
        <v>125.55774090526629</v>
      </c>
    </row>
    <row r="900" spans="1:4">
      <c r="A900" s="135">
        <v>39685</v>
      </c>
      <c r="B900" s="136">
        <v>136.04390604859245</v>
      </c>
      <c r="C900" s="136">
        <v>137.96706823177558</v>
      </c>
      <c r="D900" s="136">
        <v>125.4183123854959</v>
      </c>
    </row>
    <row r="901" spans="1:4">
      <c r="A901" s="135">
        <v>39682</v>
      </c>
      <c r="B901" s="136">
        <v>136.14656060209228</v>
      </c>
      <c r="C901" s="136">
        <v>138.08724322187243</v>
      </c>
      <c r="D901" s="136">
        <v>125.4306566182193</v>
      </c>
    </row>
    <row r="902" spans="1:4">
      <c r="A902" s="135">
        <v>39681</v>
      </c>
      <c r="B902" s="136">
        <v>136.51102735335772</v>
      </c>
      <c r="C902" s="136">
        <v>138.56520734484289</v>
      </c>
      <c r="D902" s="136">
        <v>125.21467419204171</v>
      </c>
    </row>
    <row r="903" spans="1:4">
      <c r="A903" s="135">
        <v>39680</v>
      </c>
      <c r="B903" s="136">
        <v>136.31573381377106</v>
      </c>
      <c r="C903" s="136">
        <v>138.36464034366495</v>
      </c>
      <c r="D903" s="136">
        <v>125.04743731866263</v>
      </c>
    </row>
    <row r="904" spans="1:4">
      <c r="A904" s="135">
        <v>39679</v>
      </c>
      <c r="B904" s="136">
        <v>136.32637500018203</v>
      </c>
      <c r="C904" s="136">
        <v>138.37345444607115</v>
      </c>
      <c r="D904" s="136">
        <v>125.06732419803059</v>
      </c>
    </row>
    <row r="905" spans="1:4">
      <c r="A905" s="135">
        <v>39678</v>
      </c>
      <c r="B905" s="136">
        <v>135.9057999092862</v>
      </c>
      <c r="C905" s="136">
        <v>137.85923213440086</v>
      </c>
      <c r="D905" s="136">
        <v>125.12838032576337</v>
      </c>
    </row>
    <row r="906" spans="1:4">
      <c r="A906" s="135">
        <v>39675</v>
      </c>
      <c r="B906" s="136">
        <v>135.68250286720817</v>
      </c>
      <c r="C906" s="136">
        <v>137.61139115572237</v>
      </c>
      <c r="D906" s="136">
        <v>125.03207612435216</v>
      </c>
    </row>
    <row r="907" spans="1:4">
      <c r="A907" s="135">
        <v>39674</v>
      </c>
      <c r="B907" s="136">
        <v>135.26252855762496</v>
      </c>
      <c r="C907" s="136">
        <v>137.09137053686177</v>
      </c>
      <c r="D907" s="136">
        <v>125.12917425557539</v>
      </c>
    </row>
    <row r="908" spans="1:4">
      <c r="A908" s="135">
        <v>39673</v>
      </c>
      <c r="B908" s="136">
        <v>135.27498412988461</v>
      </c>
      <c r="C908" s="136">
        <v>137.10131350176206</v>
      </c>
      <c r="D908" s="136">
        <v>125.15449477158964</v>
      </c>
    </row>
    <row r="909" spans="1:4">
      <c r="A909" s="135">
        <v>39672</v>
      </c>
      <c r="B909" s="136">
        <v>135.25719616875523</v>
      </c>
      <c r="C909" s="136">
        <v>137.04716314478412</v>
      </c>
      <c r="D909" s="136">
        <v>125.32426947165422</v>
      </c>
    </row>
    <row r="910" spans="1:4">
      <c r="A910" s="135">
        <v>39671</v>
      </c>
      <c r="B910" s="136">
        <v>135.71573192759115</v>
      </c>
      <c r="C910" s="136">
        <v>137.65748607095526</v>
      </c>
      <c r="D910" s="136">
        <v>125.0031101399707</v>
      </c>
    </row>
    <row r="911" spans="1:4">
      <c r="A911" s="135">
        <v>39668</v>
      </c>
      <c r="B911" s="136">
        <v>135.86913873701801</v>
      </c>
      <c r="C911" s="136">
        <v>137.91609483236294</v>
      </c>
      <c r="D911" s="136">
        <v>124.61965740918974</v>
      </c>
    </row>
    <row r="912" spans="1:4">
      <c r="A912" s="135">
        <v>39667</v>
      </c>
      <c r="B912" s="136">
        <v>136.3897087212267</v>
      </c>
      <c r="C912" s="136">
        <v>138.55376447073786</v>
      </c>
      <c r="D912" s="136">
        <v>124.5434373253981</v>
      </c>
    </row>
    <row r="913" spans="1:4">
      <c r="A913" s="135">
        <v>39666</v>
      </c>
      <c r="B913" s="136">
        <v>136.3717114300039</v>
      </c>
      <c r="C913" s="136">
        <v>138.502114863999</v>
      </c>
      <c r="D913" s="136">
        <v>124.69636895078338</v>
      </c>
    </row>
    <row r="914" spans="1:4">
      <c r="A914" s="135">
        <v>39665</v>
      </c>
      <c r="B914" s="136">
        <v>135.4312183694928</v>
      </c>
      <c r="C914" s="136">
        <v>137.42825261009048</v>
      </c>
      <c r="D914" s="136">
        <v>124.44225463824638</v>
      </c>
    </row>
    <row r="915" spans="1:4">
      <c r="A915" s="135">
        <v>39661</v>
      </c>
      <c r="B915" s="136">
        <v>135.84558176579574</v>
      </c>
      <c r="C915" s="136">
        <v>137.99120389633211</v>
      </c>
      <c r="D915" s="136">
        <v>124.10058632606908</v>
      </c>
    </row>
    <row r="916" spans="1:4">
      <c r="A916" s="135">
        <v>39660</v>
      </c>
      <c r="B916" s="136">
        <v>135.43402170597443</v>
      </c>
      <c r="C916" s="136">
        <v>137.51857432002205</v>
      </c>
      <c r="D916" s="136">
        <v>124.00202311204367</v>
      </c>
    </row>
    <row r="917" spans="1:4">
      <c r="A917" s="135">
        <v>39659</v>
      </c>
      <c r="B917" s="136">
        <v>135.28867618959717</v>
      </c>
      <c r="C917" s="136">
        <v>137.38973035148322</v>
      </c>
      <c r="D917" s="136">
        <v>123.76837116738002</v>
      </c>
    </row>
    <row r="918" spans="1:4">
      <c r="A918" s="135">
        <v>39658</v>
      </c>
      <c r="B918" s="136">
        <v>135.37488916194533</v>
      </c>
      <c r="C918" s="136">
        <v>137.52847529735504</v>
      </c>
      <c r="D918" s="136">
        <v>123.57169238238173</v>
      </c>
    </row>
    <row r="919" spans="1:4">
      <c r="A919" s="135">
        <v>39657</v>
      </c>
      <c r="B919" s="136">
        <v>136.04077628307616</v>
      </c>
      <c r="C919" s="136">
        <v>138.42964152814056</v>
      </c>
      <c r="D919" s="136">
        <v>122.980854148967</v>
      </c>
    </row>
    <row r="920" spans="1:4">
      <c r="A920" s="135">
        <v>39654</v>
      </c>
      <c r="B920" s="136">
        <v>135.71324257483425</v>
      </c>
      <c r="C920" s="136">
        <v>138.06994556831188</v>
      </c>
      <c r="D920" s="136">
        <v>122.82681395678567</v>
      </c>
    </row>
    <row r="921" spans="1:4">
      <c r="A921" s="135">
        <v>39653</v>
      </c>
      <c r="B921" s="136">
        <v>135.03254347789849</v>
      </c>
      <c r="C921" s="136">
        <v>137.25170228882226</v>
      </c>
      <c r="D921" s="136">
        <v>122.88806038700454</v>
      </c>
    </row>
    <row r="922" spans="1:4">
      <c r="A922" s="135">
        <v>39652</v>
      </c>
      <c r="B922" s="136">
        <v>135.31220455120308</v>
      </c>
      <c r="C922" s="136">
        <v>137.56627852002825</v>
      </c>
      <c r="D922" s="136">
        <v>122.98055144934064</v>
      </c>
    </row>
    <row r="923" spans="1:4">
      <c r="A923" s="135">
        <v>39651</v>
      </c>
      <c r="B923" s="136">
        <v>135.54782869409988</v>
      </c>
      <c r="C923" s="136">
        <v>137.82832342673393</v>
      </c>
      <c r="D923" s="136">
        <v>123.07485112042997</v>
      </c>
    </row>
    <row r="924" spans="1:4">
      <c r="A924" s="135">
        <v>39650</v>
      </c>
      <c r="B924" s="136">
        <v>135.28462528372387</v>
      </c>
      <c r="C924" s="136">
        <v>137.484805222056</v>
      </c>
      <c r="D924" s="136">
        <v>123.24552858275581</v>
      </c>
    </row>
    <row r="925" spans="1:4">
      <c r="A925" s="135">
        <v>39647</v>
      </c>
      <c r="B925" s="136">
        <v>135.87550535448884</v>
      </c>
      <c r="C925" s="136">
        <v>138.11792015185603</v>
      </c>
      <c r="D925" s="136">
        <v>123.6092312818528</v>
      </c>
    </row>
    <row r="926" spans="1:4">
      <c r="A926" s="135">
        <v>39646</v>
      </c>
      <c r="B926" s="136">
        <v>135.1720658503848</v>
      </c>
      <c r="C926" s="136">
        <v>137.27957097324779</v>
      </c>
      <c r="D926" s="136">
        <v>123.63748419588782</v>
      </c>
    </row>
    <row r="927" spans="1:4">
      <c r="A927" s="135">
        <v>39645</v>
      </c>
      <c r="B927" s="136">
        <v>135.04857871801016</v>
      </c>
      <c r="C927" s="136">
        <v>137.19169144913491</v>
      </c>
      <c r="D927" s="136">
        <v>123.32265213556602</v>
      </c>
    </row>
    <row r="928" spans="1:4">
      <c r="A928" s="135">
        <v>39644</v>
      </c>
      <c r="B928" s="136">
        <v>134.62878094781311</v>
      </c>
      <c r="C928" s="136">
        <v>136.73142802135857</v>
      </c>
      <c r="D928" s="136">
        <v>123.1230882147683</v>
      </c>
    </row>
    <row r="929" spans="1:4">
      <c r="A929" s="135">
        <v>39643</v>
      </c>
      <c r="B929" s="136">
        <v>134.31589448442872</v>
      </c>
      <c r="C929" s="136">
        <v>136.35881762576179</v>
      </c>
      <c r="D929" s="136">
        <v>123.13538348101851</v>
      </c>
    </row>
    <row r="930" spans="1:4">
      <c r="A930" s="135">
        <v>39640</v>
      </c>
      <c r="B930" s="136">
        <v>133.93899423142179</v>
      </c>
      <c r="C930" s="136">
        <v>135.96606354582991</v>
      </c>
      <c r="D930" s="136">
        <v>122.84567036706586</v>
      </c>
    </row>
    <row r="931" spans="1:4">
      <c r="A931" s="135">
        <v>39639</v>
      </c>
      <c r="B931" s="136">
        <v>133.24102357984722</v>
      </c>
      <c r="C931" s="136">
        <v>135.08176314822538</v>
      </c>
      <c r="D931" s="136">
        <v>123.16946601858322</v>
      </c>
    </row>
    <row r="932" spans="1:4">
      <c r="A932" s="135">
        <v>39638</v>
      </c>
      <c r="B932" s="136">
        <v>133.4131201329138</v>
      </c>
      <c r="C932" s="136">
        <v>135.29702382993307</v>
      </c>
      <c r="D932" s="136">
        <v>123.10640067982419</v>
      </c>
    </row>
    <row r="933" spans="1:4">
      <c r="A933" s="135">
        <v>39637</v>
      </c>
      <c r="B933" s="136">
        <v>133.41271085805244</v>
      </c>
      <c r="C933" s="136">
        <v>135.34348058239922</v>
      </c>
      <c r="D933" s="136">
        <v>122.85121380341212</v>
      </c>
    </row>
    <row r="934" spans="1:4">
      <c r="A934" s="135">
        <v>39636</v>
      </c>
      <c r="B934" s="136">
        <v>132.92336335754294</v>
      </c>
      <c r="C934" s="136">
        <v>134.71005498896051</v>
      </c>
      <c r="D934" s="136">
        <v>123.15410229910952</v>
      </c>
    </row>
    <row r="935" spans="1:4">
      <c r="A935" s="135">
        <v>39633</v>
      </c>
      <c r="B935" s="136">
        <v>133.36610652525331</v>
      </c>
      <c r="C935" s="136">
        <v>135.18043308636101</v>
      </c>
      <c r="D935" s="136">
        <v>123.4461770126007</v>
      </c>
    </row>
    <row r="936" spans="1:4">
      <c r="A936" s="135">
        <v>39632</v>
      </c>
      <c r="B936" s="136">
        <v>133.08187572227621</v>
      </c>
      <c r="C936" s="136">
        <v>134.69535703716707</v>
      </c>
      <c r="D936" s="136">
        <v>124.27610406819498</v>
      </c>
    </row>
    <row r="937" spans="1:4">
      <c r="A937" s="135">
        <v>39631</v>
      </c>
      <c r="B937" s="136">
        <v>133.60461784494862</v>
      </c>
      <c r="C937" s="136">
        <v>135.18040504549094</v>
      </c>
      <c r="D937" s="136">
        <v>125.00982776249762</v>
      </c>
    </row>
    <row r="938" spans="1:4">
      <c r="A938" s="135">
        <v>39630</v>
      </c>
      <c r="B938" s="136">
        <v>133.66133586497432</v>
      </c>
      <c r="C938" s="136">
        <v>135.27460332065462</v>
      </c>
      <c r="D938" s="136">
        <v>124.85959223864288</v>
      </c>
    </row>
    <row r="939" spans="1:4">
      <c r="A939" s="135">
        <v>39629</v>
      </c>
      <c r="B939" s="136">
        <v>132.85217990215281</v>
      </c>
      <c r="C939" s="136">
        <v>134.41110460095916</v>
      </c>
      <c r="D939" s="136">
        <v>124.35241980111982</v>
      </c>
    </row>
    <row r="940" spans="1:4">
      <c r="A940" s="135">
        <v>39626</v>
      </c>
      <c r="B940" s="136">
        <v>132.66856754447531</v>
      </c>
      <c r="C940" s="136">
        <v>134.31509001507695</v>
      </c>
      <c r="D940" s="136">
        <v>123.79340732445343</v>
      </c>
    </row>
    <row r="941" spans="1:4">
      <c r="A941" s="135">
        <v>39625</v>
      </c>
      <c r="B941" s="136">
        <v>131.96801828874101</v>
      </c>
      <c r="C941" s="136">
        <v>133.52512976996988</v>
      </c>
      <c r="D941" s="136">
        <v>123.49043540337613</v>
      </c>
    </row>
    <row r="942" spans="1:4">
      <c r="A942" s="135">
        <v>39624</v>
      </c>
      <c r="B942" s="136">
        <v>131.3845638402174</v>
      </c>
      <c r="C942" s="136">
        <v>132.81479133829617</v>
      </c>
      <c r="D942" s="136">
        <v>123.46820572849934</v>
      </c>
    </row>
    <row r="943" spans="1:4">
      <c r="A943" s="135">
        <v>39623</v>
      </c>
      <c r="B943" s="136">
        <v>131.43104535513635</v>
      </c>
      <c r="C943" s="136">
        <v>132.94195752811783</v>
      </c>
      <c r="D943" s="136">
        <v>123.16430686637329</v>
      </c>
    </row>
    <row r="944" spans="1:4">
      <c r="A944" s="135">
        <v>39622</v>
      </c>
      <c r="B944" s="136">
        <v>132.22003045723659</v>
      </c>
      <c r="C944" s="136">
        <v>133.88120778083189</v>
      </c>
      <c r="D944" s="136">
        <v>123.29470230902947</v>
      </c>
    </row>
    <row r="945" spans="1:4">
      <c r="A945" s="135">
        <v>39619</v>
      </c>
      <c r="B945" s="136">
        <v>131.37277163624395</v>
      </c>
      <c r="C945" s="136">
        <v>132.85480374496683</v>
      </c>
      <c r="D945" s="136">
        <v>123.23818982248382</v>
      </c>
    </row>
    <row r="946" spans="1:4">
      <c r="A946" s="135">
        <v>39618</v>
      </c>
      <c r="B946" s="136">
        <v>133.13514720425934</v>
      </c>
      <c r="C946" s="136">
        <v>134.81028130672061</v>
      </c>
      <c r="D946" s="136">
        <v>124.14423466435194</v>
      </c>
    </row>
    <row r="947" spans="1:4">
      <c r="A947" s="135">
        <v>39617</v>
      </c>
      <c r="B947" s="136">
        <v>133.91412988532448</v>
      </c>
      <c r="C947" s="136">
        <v>135.76953895477104</v>
      </c>
      <c r="D947" s="136">
        <v>124.14048840781975</v>
      </c>
    </row>
    <row r="948" spans="1:4">
      <c r="A948" s="135">
        <v>39615</v>
      </c>
      <c r="B948" s="136">
        <v>133.98038436703453</v>
      </c>
      <c r="C948" s="136">
        <v>135.77934318152512</v>
      </c>
      <c r="D948" s="136">
        <v>124.44914932523147</v>
      </c>
    </row>
    <row r="949" spans="1:4">
      <c r="A949" s="135">
        <v>39612</v>
      </c>
      <c r="B949" s="136">
        <v>133.28308267506677</v>
      </c>
      <c r="C949" s="136">
        <v>134.92060784720019</v>
      </c>
      <c r="D949" s="136">
        <v>124.45988640305438</v>
      </c>
    </row>
    <row r="950" spans="1:4">
      <c r="A950" s="135">
        <v>39611</v>
      </c>
      <c r="B950" s="136">
        <v>132.91162627919837</v>
      </c>
      <c r="C950" s="136">
        <v>134.43327420113962</v>
      </c>
      <c r="D950" s="136">
        <v>124.59745266659642</v>
      </c>
    </row>
    <row r="951" spans="1:4">
      <c r="A951" s="135">
        <v>39610</v>
      </c>
      <c r="B951" s="136">
        <v>133.15168906585421</v>
      </c>
      <c r="C951" s="136">
        <v>134.60759952686064</v>
      </c>
      <c r="D951" s="136">
        <v>125.12168740058176</v>
      </c>
    </row>
    <row r="952" spans="1:4">
      <c r="A952" s="135">
        <v>39609</v>
      </c>
      <c r="B952" s="136">
        <v>132.69003591284709</v>
      </c>
      <c r="C952" s="136">
        <v>134.09502170826292</v>
      </c>
      <c r="D952" s="136">
        <v>124.8889184830547</v>
      </c>
    </row>
    <row r="953" spans="1:4">
      <c r="A953" s="135">
        <v>39608</v>
      </c>
      <c r="B953" s="136">
        <v>132.32663806861862</v>
      </c>
      <c r="C953" s="136">
        <v>133.71835828891179</v>
      </c>
      <c r="D953" s="136">
        <v>124.58873594457562</v>
      </c>
    </row>
    <row r="954" spans="1:4">
      <c r="A954" s="135">
        <v>39605</v>
      </c>
      <c r="B954" s="136">
        <v>132.36912970580454</v>
      </c>
      <c r="C954" s="136">
        <v>133.79619191777508</v>
      </c>
      <c r="D954" s="136">
        <v>124.4772358370204</v>
      </c>
    </row>
    <row r="955" spans="1:4">
      <c r="A955" s="135">
        <v>39604</v>
      </c>
      <c r="B955" s="136">
        <v>132.06173596944285</v>
      </c>
      <c r="C955" s="136">
        <v>133.41431229027029</v>
      </c>
      <c r="D955" s="136">
        <v>124.50028092045973</v>
      </c>
    </row>
    <row r="956" spans="1:4">
      <c r="A956" s="135">
        <v>39603</v>
      </c>
      <c r="B956" s="136">
        <v>132.25342541852069</v>
      </c>
      <c r="C956" s="136">
        <v>133.65294670806873</v>
      </c>
      <c r="D956" s="136">
        <v>124.48526637872138</v>
      </c>
    </row>
    <row r="957" spans="1:4">
      <c r="A957" s="135">
        <v>39602</v>
      </c>
      <c r="B957" s="136">
        <v>131.63744233475313</v>
      </c>
      <c r="C957" s="136">
        <v>132.83563129652734</v>
      </c>
      <c r="D957" s="136">
        <v>124.7640849700186</v>
      </c>
    </row>
    <row r="958" spans="1:4">
      <c r="A958" s="135">
        <v>39601</v>
      </c>
      <c r="B958" s="136">
        <v>131.31402175888198</v>
      </c>
      <c r="C958" s="136">
        <v>132.46538877519143</v>
      </c>
      <c r="D958" s="136">
        <v>124.65185448772115</v>
      </c>
    </row>
    <row r="959" spans="1:4">
      <c r="A959" s="135">
        <v>39598</v>
      </c>
      <c r="B959" s="136">
        <v>130.72453053834985</v>
      </c>
      <c r="C959" s="136">
        <v>131.70529997565365</v>
      </c>
      <c r="D959" s="136">
        <v>124.8281171227563</v>
      </c>
    </row>
    <row r="960" spans="1:4">
      <c r="A960" s="135">
        <v>39597</v>
      </c>
      <c r="B960" s="136">
        <v>130.99985718976737</v>
      </c>
      <c r="C960" s="136">
        <v>132.07512100985616</v>
      </c>
      <c r="D960" s="136">
        <v>124.59471877207481</v>
      </c>
    </row>
    <row r="961" spans="1:4">
      <c r="A961" s="135">
        <v>39596</v>
      </c>
      <c r="B961" s="136">
        <v>131.40136703652385</v>
      </c>
      <c r="C961" s="136">
        <v>132.51565685829812</v>
      </c>
      <c r="D961" s="136">
        <v>124.78559794086405</v>
      </c>
    </row>
    <row r="962" spans="1:4">
      <c r="A962" s="135">
        <v>39595</v>
      </c>
      <c r="B962" s="136">
        <v>131.81471025646346</v>
      </c>
      <c r="C962" s="136">
        <v>133.05356407197212</v>
      </c>
      <c r="D962" s="136">
        <v>124.53294125548359</v>
      </c>
    </row>
    <row r="963" spans="1:4">
      <c r="A963" s="135">
        <v>39594</v>
      </c>
      <c r="B963" s="136">
        <v>131.28764616813103</v>
      </c>
      <c r="C963" s="136">
        <v>132.40547009614713</v>
      </c>
      <c r="D963" s="136">
        <v>124.65892521086501</v>
      </c>
    </row>
    <row r="964" spans="1:4">
      <c r="A964" s="135">
        <v>39591</v>
      </c>
      <c r="B964" s="136">
        <v>132.43653313194281</v>
      </c>
      <c r="C964" s="136">
        <v>133.72408467632752</v>
      </c>
      <c r="D964" s="136">
        <v>124.89888526006389</v>
      </c>
    </row>
    <row r="965" spans="1:4">
      <c r="A965" s="135">
        <v>39590</v>
      </c>
      <c r="B965" s="136">
        <v>132.60370887280388</v>
      </c>
      <c r="C965" s="136">
        <v>133.87776546637772</v>
      </c>
      <c r="D965" s="136">
        <v>125.13796592843288</v>
      </c>
    </row>
    <row r="966" spans="1:4">
      <c r="A966" s="135">
        <v>39589</v>
      </c>
      <c r="B966" s="136">
        <v>132.42256923237929</v>
      </c>
      <c r="C966" s="136">
        <v>133.67487106124858</v>
      </c>
      <c r="D966" s="136">
        <v>125.07463443430764</v>
      </c>
    </row>
    <row r="967" spans="1:4">
      <c r="A967" s="135">
        <v>39588</v>
      </c>
      <c r="B967" s="136">
        <v>132.28459045831664</v>
      </c>
      <c r="C967" s="136">
        <v>133.57826975630488</v>
      </c>
      <c r="D967" s="136">
        <v>124.71793363103303</v>
      </c>
    </row>
    <row r="968" spans="1:4">
      <c r="A968" s="135">
        <v>39587</v>
      </c>
      <c r="B968" s="136">
        <v>131.20625262685942</v>
      </c>
      <c r="C968" s="136">
        <v>132.34387066082388</v>
      </c>
      <c r="D968" s="136">
        <v>124.48249466675736</v>
      </c>
    </row>
    <row r="969" spans="1:4">
      <c r="A969" s="135">
        <v>39584</v>
      </c>
      <c r="B969" s="136">
        <v>129.93349848484908</v>
      </c>
      <c r="C969" s="136">
        <v>130.87890480684885</v>
      </c>
      <c r="D969" s="136">
        <v>124.25651682035948</v>
      </c>
    </row>
    <row r="970" spans="1:4">
      <c r="A970" s="135">
        <v>39583</v>
      </c>
      <c r="B970" s="136">
        <v>130.1745704916772</v>
      </c>
      <c r="C970" s="136">
        <v>131.16024271510855</v>
      </c>
      <c r="D970" s="136">
        <v>124.2798297225746</v>
      </c>
    </row>
    <row r="971" spans="1:4">
      <c r="A971" s="135">
        <v>39582</v>
      </c>
      <c r="B971" s="136">
        <v>129.86518511093718</v>
      </c>
      <c r="C971" s="136">
        <v>130.79770496862628</v>
      </c>
      <c r="D971" s="136">
        <v>124.26050327589566</v>
      </c>
    </row>
    <row r="972" spans="1:4">
      <c r="A972" s="135">
        <v>39581</v>
      </c>
      <c r="B972" s="136">
        <v>130.85934923456344</v>
      </c>
      <c r="C972" s="136">
        <v>132.13393757686021</v>
      </c>
      <c r="D972" s="136">
        <v>123.42877344383389</v>
      </c>
    </row>
    <row r="973" spans="1:4">
      <c r="A973" s="135">
        <v>39577</v>
      </c>
      <c r="B973" s="136">
        <v>130.77988413881269</v>
      </c>
      <c r="C973" s="136">
        <v>132.18297432991929</v>
      </c>
      <c r="D973" s="136">
        <v>122.67061044541421</v>
      </c>
    </row>
    <row r="974" spans="1:4">
      <c r="A974" s="135">
        <v>39576</v>
      </c>
      <c r="B974" s="136">
        <v>129.1043593746526</v>
      </c>
      <c r="C974" s="136">
        <v>130.46174400157798</v>
      </c>
      <c r="D974" s="136">
        <v>121.24672661647446</v>
      </c>
    </row>
    <row r="975" spans="1:4">
      <c r="A975" s="135">
        <v>39575</v>
      </c>
      <c r="B975" s="136">
        <v>128.22123361845041</v>
      </c>
      <c r="C975" s="136">
        <v>129.60593425651521</v>
      </c>
      <c r="D975" s="136">
        <v>120.22457778718147</v>
      </c>
    </row>
    <row r="976" spans="1:4">
      <c r="A976" s="135">
        <v>39574</v>
      </c>
      <c r="B976" s="136">
        <v>128.01493792824365</v>
      </c>
      <c r="C976" s="136">
        <v>129.53601543132467</v>
      </c>
      <c r="D976" s="136">
        <v>119.30410561343614</v>
      </c>
    </row>
    <row r="977" spans="1:4">
      <c r="A977" s="135">
        <v>39573</v>
      </c>
      <c r="B977" s="136">
        <v>127.27632372997792</v>
      </c>
      <c r="C977" s="136">
        <v>128.72628632481783</v>
      </c>
      <c r="D977" s="136">
        <v>118.94496857372714</v>
      </c>
    </row>
    <row r="978" spans="1:4">
      <c r="A978" s="135">
        <v>39570</v>
      </c>
      <c r="B978" s="136">
        <v>126.97633128197054</v>
      </c>
      <c r="C978" s="136">
        <v>128.34860299346019</v>
      </c>
      <c r="D978" s="136">
        <v>119.05823256141169</v>
      </c>
    </row>
    <row r="979" spans="1:4">
      <c r="A979" s="135">
        <v>39568</v>
      </c>
      <c r="B979" s="136">
        <v>126.43235006217752</v>
      </c>
      <c r="C979" s="136">
        <v>127.74521331685796</v>
      </c>
      <c r="D979" s="136">
        <v>118.83287879947207</v>
      </c>
    </row>
    <row r="980" spans="1:4">
      <c r="A980" s="135">
        <v>39567</v>
      </c>
      <c r="B980" s="136">
        <v>125.54209075303852</v>
      </c>
      <c r="C980" s="136">
        <v>126.66280999465909</v>
      </c>
      <c r="D980" s="136">
        <v>118.99279681135022</v>
      </c>
    </row>
    <row r="981" spans="1:4">
      <c r="A981" s="135">
        <v>39566</v>
      </c>
      <c r="B981" s="136">
        <v>124.39079763230777</v>
      </c>
      <c r="C981" s="136">
        <v>125.26260680083692</v>
      </c>
      <c r="D981" s="136">
        <v>119.21896810175187</v>
      </c>
    </row>
    <row r="982" spans="1:4">
      <c r="A982" s="135">
        <v>39563</v>
      </c>
      <c r="B982" s="136">
        <v>122.85023913693132</v>
      </c>
      <c r="C982" s="136">
        <v>123.31567702441248</v>
      </c>
      <c r="D982" s="136">
        <v>119.97482643615392</v>
      </c>
    </row>
    <row r="983" spans="1:4">
      <c r="A983" s="135">
        <v>39561</v>
      </c>
      <c r="B983" s="136">
        <v>122.48580454062643</v>
      </c>
      <c r="C983" s="136">
        <v>122.94682628314644</v>
      </c>
      <c r="D983" s="136">
        <v>119.63605459656941</v>
      </c>
    </row>
    <row r="984" spans="1:4">
      <c r="A984" s="135">
        <v>39560</v>
      </c>
      <c r="B984" s="136">
        <v>122.90528134689123</v>
      </c>
      <c r="C984" s="136">
        <v>123.53382931377992</v>
      </c>
      <c r="D984" s="136">
        <v>119.11760539317228</v>
      </c>
    </row>
    <row r="985" spans="1:4">
      <c r="A985" s="135">
        <v>39559</v>
      </c>
      <c r="B985" s="136">
        <v>123.53200349398941</v>
      </c>
      <c r="C985" s="136">
        <v>124.30598115381845</v>
      </c>
      <c r="D985" s="136">
        <v>118.93568028797976</v>
      </c>
    </row>
    <row r="986" spans="1:4">
      <c r="A986" s="135">
        <v>39556</v>
      </c>
      <c r="B986" s="136">
        <v>123.46812057867783</v>
      </c>
      <c r="C986" s="136">
        <v>124.24016120185621</v>
      </c>
      <c r="D986" s="136">
        <v>118.88270402604941</v>
      </c>
    </row>
    <row r="987" spans="1:4">
      <c r="A987" s="135">
        <v>39555</v>
      </c>
      <c r="B987" s="136">
        <v>123.54648096655517</v>
      </c>
      <c r="C987" s="136">
        <v>124.38008756240684</v>
      </c>
      <c r="D987" s="136">
        <v>118.62028853787727</v>
      </c>
    </row>
    <row r="988" spans="1:4">
      <c r="A988" s="135">
        <v>39554</v>
      </c>
      <c r="B988" s="136">
        <v>122.90712961600198</v>
      </c>
      <c r="C988" s="136">
        <v>123.62429532478392</v>
      </c>
      <c r="D988" s="136">
        <v>118.6305504942448</v>
      </c>
    </row>
    <row r="989" spans="1:4">
      <c r="A989" s="135">
        <v>39553</v>
      </c>
      <c r="B989" s="136">
        <v>122.25652657897317</v>
      </c>
      <c r="C989" s="136">
        <v>122.89613231027867</v>
      </c>
      <c r="D989" s="136">
        <v>118.41484996494613</v>
      </c>
    </row>
    <row r="990" spans="1:4">
      <c r="A990" s="135">
        <v>39552</v>
      </c>
      <c r="B990" s="136">
        <v>122.55059223315321</v>
      </c>
      <c r="C990" s="136">
        <v>123.29408404694169</v>
      </c>
      <c r="D990" s="136">
        <v>118.1308688518267</v>
      </c>
    </row>
    <row r="991" spans="1:4">
      <c r="A991" s="135">
        <v>39549</v>
      </c>
      <c r="B991" s="136">
        <v>122.27287954253569</v>
      </c>
      <c r="C991" s="136">
        <v>122.91795459147244</v>
      </c>
      <c r="D991" s="136">
        <v>118.40365857793032</v>
      </c>
    </row>
    <row r="992" spans="1:4">
      <c r="A992" s="135">
        <v>39548</v>
      </c>
      <c r="B992" s="136">
        <v>121.47436637675891</v>
      </c>
      <c r="C992" s="136">
        <v>122.06079853400415</v>
      </c>
      <c r="D992" s="136">
        <v>117.93546536211188</v>
      </c>
    </row>
    <row r="993" spans="1:4">
      <c r="A993" s="135">
        <v>39547</v>
      </c>
      <c r="B993" s="136">
        <v>121.14823111213427</v>
      </c>
      <c r="C993" s="136">
        <v>121.61833798444994</v>
      </c>
      <c r="D993" s="136">
        <v>118.26609692003956</v>
      </c>
    </row>
    <row r="994" spans="1:4">
      <c r="A994" s="135">
        <v>39546</v>
      </c>
      <c r="B994" s="136">
        <v>121.22664514902912</v>
      </c>
      <c r="C994" s="136">
        <v>121.78160114620786</v>
      </c>
      <c r="D994" s="136">
        <v>117.86800273112688</v>
      </c>
    </row>
    <row r="995" spans="1:4">
      <c r="A995" s="135">
        <v>39545</v>
      </c>
      <c r="B995" s="136">
        <v>121.66190709029617</v>
      </c>
      <c r="C995" s="136">
        <v>122.41991762307912</v>
      </c>
      <c r="D995" s="136">
        <v>117.17491311297563</v>
      </c>
    </row>
    <row r="996" spans="1:4">
      <c r="A996" s="135">
        <v>39542</v>
      </c>
      <c r="B996" s="136">
        <v>121.59232648076322</v>
      </c>
      <c r="C996" s="136">
        <v>122.34470354931565</v>
      </c>
      <c r="D996" s="136">
        <v>117.13677703859537</v>
      </c>
    </row>
    <row r="997" spans="1:4">
      <c r="A997" s="135">
        <v>39541</v>
      </c>
      <c r="B997" s="136">
        <v>122.06266084768424</v>
      </c>
      <c r="C997" s="136">
        <v>123.03323233105755</v>
      </c>
      <c r="D997" s="136">
        <v>116.40836183032188</v>
      </c>
    </row>
    <row r="998" spans="1:4">
      <c r="A998" s="135">
        <v>39540</v>
      </c>
      <c r="B998" s="136">
        <v>122.14308574721244</v>
      </c>
      <c r="C998" s="136">
        <v>123.14837853299592</v>
      </c>
      <c r="D998" s="136">
        <v>116.29836606212969</v>
      </c>
    </row>
    <row r="999" spans="1:4">
      <c r="A999" s="135">
        <v>39539</v>
      </c>
      <c r="B999" s="136">
        <v>123.15310931682714</v>
      </c>
      <c r="C999" s="136">
        <v>124.33963364181125</v>
      </c>
      <c r="D999" s="136">
        <v>116.3217225403163</v>
      </c>
    </row>
    <row r="1000" spans="1:4">
      <c r="A1000" s="135">
        <v>39538</v>
      </c>
      <c r="B1000" s="136">
        <v>123.12829754642105</v>
      </c>
      <c r="C1000" s="136">
        <v>124.35736041811884</v>
      </c>
      <c r="D1000" s="136">
        <v>116.06669806368272</v>
      </c>
    </row>
    <row r="1001" spans="1:4">
      <c r="A1001" s="135">
        <v>39535</v>
      </c>
      <c r="B1001" s="136">
        <v>123.20740666980004</v>
      </c>
      <c r="C1001" s="136">
        <v>124.57029575876129</v>
      </c>
      <c r="D1001" s="136">
        <v>115.41753588923636</v>
      </c>
    </row>
    <row r="1002" spans="1:4">
      <c r="A1002" s="135">
        <v>39534</v>
      </c>
      <c r="B1002" s="136">
        <v>123.10184267524373</v>
      </c>
      <c r="C1002" s="136">
        <v>124.36965012630175</v>
      </c>
      <c r="D1002" s="136">
        <v>115.83357769693848</v>
      </c>
    </row>
    <row r="1003" spans="1:4">
      <c r="A1003" s="135">
        <v>39533</v>
      </c>
      <c r="B1003" s="136">
        <v>122.25727539849518</v>
      </c>
      <c r="C1003" s="136">
        <v>123.28632773907981</v>
      </c>
      <c r="D1003" s="136">
        <v>116.31548328270318</v>
      </c>
    </row>
    <row r="1004" spans="1:4">
      <c r="A1004" s="135">
        <v>39532</v>
      </c>
      <c r="B1004" s="136">
        <v>122.33350633786442</v>
      </c>
      <c r="C1004" s="136">
        <v>123.30920010986128</v>
      </c>
      <c r="D1004" s="136">
        <v>116.68918260575983</v>
      </c>
    </row>
    <row r="1005" spans="1:4">
      <c r="A1005" s="135">
        <v>39526</v>
      </c>
      <c r="B1005" s="136">
        <v>125.07234197575032</v>
      </c>
      <c r="C1005" s="136">
        <v>126.23047481691958</v>
      </c>
      <c r="D1005" s="136">
        <v>118.41692549172774</v>
      </c>
    </row>
    <row r="1006" spans="1:4">
      <c r="A1006" s="135">
        <v>39525</v>
      </c>
      <c r="B1006" s="136">
        <v>123.10981899602402</v>
      </c>
      <c r="C1006" s="136">
        <v>123.96733255554449</v>
      </c>
      <c r="D1006" s="136">
        <v>118.14184177426141</v>
      </c>
    </row>
    <row r="1007" spans="1:4">
      <c r="A1007" s="135">
        <v>39524</v>
      </c>
      <c r="B1007" s="136">
        <v>123.42599038942399</v>
      </c>
      <c r="C1007" s="136">
        <v>124.25274248711375</v>
      </c>
      <c r="D1007" s="136">
        <v>118.63106352621917</v>
      </c>
    </row>
    <row r="1008" spans="1:4">
      <c r="A1008" s="135">
        <v>39521</v>
      </c>
      <c r="B1008" s="136">
        <v>121.27221287983365</v>
      </c>
      <c r="C1008" s="136">
        <v>121.58019454201965</v>
      </c>
      <c r="D1008" s="136">
        <v>119.4749606952704</v>
      </c>
    </row>
    <row r="1009" spans="1:4">
      <c r="A1009" s="135">
        <v>39520</v>
      </c>
      <c r="B1009" s="136">
        <v>121.30928457113951</v>
      </c>
      <c r="C1009" s="136">
        <v>121.63603314868352</v>
      </c>
      <c r="D1009" s="136">
        <v>119.40455993828985</v>
      </c>
    </row>
    <row r="1010" spans="1:4">
      <c r="A1010" s="135">
        <v>39519</v>
      </c>
      <c r="B1010" s="136">
        <v>121.5041569649143</v>
      </c>
      <c r="C1010" s="136">
        <v>121.77400133551266</v>
      </c>
      <c r="D1010" s="136">
        <v>119.92965096407949</v>
      </c>
    </row>
    <row r="1011" spans="1:4">
      <c r="A1011" s="135">
        <v>39518</v>
      </c>
      <c r="B1011" s="136">
        <v>121.4594449869761</v>
      </c>
      <c r="C1011" s="136">
        <v>121.69607894493237</v>
      </c>
      <c r="D1011" s="136">
        <v>120.07838307729706</v>
      </c>
    </row>
    <row r="1012" spans="1:4">
      <c r="A1012" s="135">
        <v>39517</v>
      </c>
      <c r="B1012" s="136">
        <v>122.04664660163458</v>
      </c>
      <c r="C1012" s="136">
        <v>122.34553749402446</v>
      </c>
      <c r="D1012" s="136">
        <v>120.30650262288695</v>
      </c>
    </row>
    <row r="1013" spans="1:4">
      <c r="A1013" s="135">
        <v>39514</v>
      </c>
      <c r="B1013" s="136">
        <v>121.99599626941107</v>
      </c>
      <c r="C1013" s="136">
        <v>122.27857350491229</v>
      </c>
      <c r="D1013" s="136">
        <v>120.35106414980777</v>
      </c>
    </row>
    <row r="1014" spans="1:4">
      <c r="A1014" s="135">
        <v>39513</v>
      </c>
      <c r="B1014" s="136">
        <v>121.16130099740809</v>
      </c>
      <c r="C1014" s="136">
        <v>121.21494075967381</v>
      </c>
      <c r="D1014" s="136">
        <v>120.85885693011494</v>
      </c>
    </row>
    <row r="1015" spans="1:4">
      <c r="A1015" s="135">
        <v>39512</v>
      </c>
      <c r="B1015" s="136">
        <v>120.69046090756157</v>
      </c>
      <c r="C1015" s="136">
        <v>120.62787196054829</v>
      </c>
      <c r="D1015" s="136">
        <v>121.07451293066842</v>
      </c>
    </row>
    <row r="1016" spans="1:4">
      <c r="A1016" s="135">
        <v>39511</v>
      </c>
      <c r="B1016" s="136">
        <v>120.75501904973378</v>
      </c>
      <c r="C1016" s="136">
        <v>120.67453559679163</v>
      </c>
      <c r="D1016" s="136">
        <v>121.24559372469687</v>
      </c>
    </row>
    <row r="1017" spans="1:4">
      <c r="A1017" s="135">
        <v>39510</v>
      </c>
      <c r="B1017" s="136">
        <v>120.62948889892775</v>
      </c>
      <c r="C1017" s="136">
        <v>120.53774215842787</v>
      </c>
      <c r="D1017" s="136">
        <v>121.18744361005636</v>
      </c>
    </row>
    <row r="1018" spans="1:4">
      <c r="A1018" s="135">
        <v>39507</v>
      </c>
      <c r="B1018" s="136">
        <v>120.05752351414944</v>
      </c>
      <c r="C1018" s="136">
        <v>119.88984316470889</v>
      </c>
      <c r="D1018" s="136">
        <v>121.06696482589334</v>
      </c>
    </row>
    <row r="1019" spans="1:4">
      <c r="A1019" s="135">
        <v>39506</v>
      </c>
      <c r="B1019" s="136">
        <v>120.06377465210977</v>
      </c>
      <c r="C1019" s="136">
        <v>119.89838288638808</v>
      </c>
      <c r="D1019" s="136">
        <v>121.05809981837974</v>
      </c>
    </row>
    <row r="1020" spans="1:4">
      <c r="A1020" s="135">
        <v>39505</v>
      </c>
      <c r="B1020" s="136">
        <v>120.6215707768495</v>
      </c>
      <c r="C1020" s="136">
        <v>120.52413778904824</v>
      </c>
      <c r="D1020" s="136">
        <v>121.16866755528144</v>
      </c>
    </row>
    <row r="1021" spans="1:4">
      <c r="A1021" s="135">
        <v>39504</v>
      </c>
      <c r="B1021" s="136">
        <v>120.44082522388496</v>
      </c>
      <c r="C1021" s="136">
        <v>120.31567971185426</v>
      </c>
      <c r="D1021" s="136">
        <v>121.17057875416091</v>
      </c>
    </row>
    <row r="1022" spans="1:4">
      <c r="A1022" s="135">
        <v>39503</v>
      </c>
      <c r="B1022" s="136">
        <v>120.19336771553239</v>
      </c>
      <c r="C1022" s="136">
        <v>119.99253630699114</v>
      </c>
      <c r="D1022" s="136">
        <v>121.42418006616209</v>
      </c>
    </row>
    <row r="1023" spans="1:4">
      <c r="A1023" s="135">
        <v>39500</v>
      </c>
      <c r="B1023" s="136">
        <v>120.10190696470087</v>
      </c>
      <c r="C1023" s="136">
        <v>119.88094860023722</v>
      </c>
      <c r="D1023" s="136">
        <v>121.46615691731701</v>
      </c>
    </row>
    <row r="1024" spans="1:4">
      <c r="A1024" s="135">
        <v>39499</v>
      </c>
      <c r="B1024" s="136">
        <v>119.51672775646426</v>
      </c>
      <c r="C1024" s="136">
        <v>119.22559650766252</v>
      </c>
      <c r="D1024" s="136">
        <v>121.34856638484007</v>
      </c>
    </row>
    <row r="1025" spans="1:4">
      <c r="A1025" s="135">
        <v>39498</v>
      </c>
      <c r="B1025" s="136">
        <v>119.75704195304179</v>
      </c>
      <c r="C1025" s="136">
        <v>119.53931754830165</v>
      </c>
      <c r="D1025" s="136">
        <v>121.10236145686552</v>
      </c>
    </row>
    <row r="1026" spans="1:4">
      <c r="A1026" s="135">
        <v>39497</v>
      </c>
      <c r="B1026" s="136">
        <v>119.09850746628263</v>
      </c>
      <c r="C1026" s="136">
        <v>118.77988904420943</v>
      </c>
      <c r="D1026" s="136">
        <v>121.1171969791443</v>
      </c>
    </row>
    <row r="1027" spans="1:4">
      <c r="A1027" s="135">
        <v>39496</v>
      </c>
      <c r="B1027" s="136">
        <v>118.89670018724905</v>
      </c>
      <c r="C1027" s="136">
        <v>118.53747864984823</v>
      </c>
      <c r="D1027" s="136">
        <v>121.18703959378203</v>
      </c>
    </row>
    <row r="1028" spans="1:4">
      <c r="A1028" s="135">
        <v>39493</v>
      </c>
      <c r="B1028" s="136">
        <v>118.75093265516938</v>
      </c>
      <c r="C1028" s="136">
        <v>118.38291943937381</v>
      </c>
      <c r="D1028" s="136">
        <v>121.10022352067172</v>
      </c>
    </row>
    <row r="1029" spans="1:4">
      <c r="A1029" s="135">
        <v>39492</v>
      </c>
      <c r="B1029" s="136">
        <v>118.16880474871616</v>
      </c>
      <c r="C1029" s="136">
        <v>117.74170141478469</v>
      </c>
      <c r="D1029" s="136">
        <v>120.91553359640402</v>
      </c>
    </row>
    <row r="1030" spans="1:4">
      <c r="A1030" s="135">
        <v>39491</v>
      </c>
      <c r="B1030" s="136">
        <v>118.23637177497017</v>
      </c>
      <c r="C1030" s="136">
        <v>117.8198347803006</v>
      </c>
      <c r="D1030" s="136">
        <v>120.91211959973742</v>
      </c>
    </row>
    <row r="1031" spans="1:4">
      <c r="A1031" s="135">
        <v>39490</v>
      </c>
      <c r="B1031" s="136">
        <v>118.05691203772869</v>
      </c>
      <c r="C1031" s="136">
        <v>117.59929013068134</v>
      </c>
      <c r="D1031" s="136">
        <v>121.00932038365431</v>
      </c>
    </row>
    <row r="1032" spans="1:4">
      <c r="A1032" s="135">
        <v>39489</v>
      </c>
      <c r="B1032" s="136">
        <v>119.0252233491502</v>
      </c>
      <c r="C1032" s="136">
        <v>118.61806371350745</v>
      </c>
      <c r="D1032" s="136">
        <v>121.63827410413836</v>
      </c>
    </row>
    <row r="1033" spans="1:4">
      <c r="A1033" s="135">
        <v>39486</v>
      </c>
      <c r="B1033" s="136">
        <v>119.01977586980293</v>
      </c>
      <c r="C1033" s="136">
        <v>118.5361301660275</v>
      </c>
      <c r="D1033" s="136">
        <v>122.14825869807244</v>
      </c>
    </row>
    <row r="1034" spans="1:4">
      <c r="A1034" s="135">
        <v>39485</v>
      </c>
      <c r="B1034" s="136">
        <v>118.80973567173339</v>
      </c>
      <c r="C1034" s="136">
        <v>118.31274163633645</v>
      </c>
      <c r="D1034" s="136">
        <v>122.02848791694821</v>
      </c>
    </row>
    <row r="1035" spans="1:4">
      <c r="A1035" s="135">
        <v>39484</v>
      </c>
      <c r="B1035" s="136">
        <v>118.27775600595571</v>
      </c>
      <c r="C1035" s="136">
        <v>117.72202745570168</v>
      </c>
      <c r="D1035" s="136">
        <v>121.89487646296604</v>
      </c>
    </row>
    <row r="1036" spans="1:4">
      <c r="A1036" s="135">
        <v>39483</v>
      </c>
      <c r="B1036" s="136">
        <v>117.30038979713953</v>
      </c>
      <c r="C1036" s="136">
        <v>116.64211477096393</v>
      </c>
      <c r="D1036" s="136">
        <v>121.61814847096795</v>
      </c>
    </row>
    <row r="1037" spans="1:4">
      <c r="A1037" s="135">
        <v>39482</v>
      </c>
      <c r="B1037" s="136">
        <v>116.97637822409146</v>
      </c>
      <c r="C1037" s="136">
        <v>116.28939840500581</v>
      </c>
      <c r="D1037" s="136">
        <v>121.49074539214864</v>
      </c>
    </row>
    <row r="1038" spans="1:4">
      <c r="A1038" s="135">
        <v>39479</v>
      </c>
      <c r="B1038" s="136">
        <v>116.66678305042464</v>
      </c>
      <c r="C1038" s="136">
        <v>115.9764886414071</v>
      </c>
      <c r="D1038" s="136">
        <v>121.20428138168758</v>
      </c>
    </row>
    <row r="1039" spans="1:4">
      <c r="A1039" s="135">
        <v>39478</v>
      </c>
      <c r="B1039" s="136">
        <v>116.86857531507167</v>
      </c>
      <c r="C1039" s="136">
        <v>116.20686627691848</v>
      </c>
      <c r="D1039" s="136">
        <v>121.21079286258039</v>
      </c>
    </row>
    <row r="1040" spans="1:4">
      <c r="A1040" s="135">
        <v>39477</v>
      </c>
      <c r="B1040" s="136">
        <v>116.46271815595988</v>
      </c>
      <c r="C1040" s="136">
        <v>115.81030866782834</v>
      </c>
      <c r="D1040" s="136">
        <v>120.74265271715818</v>
      </c>
    </row>
    <row r="1041" spans="1:4">
      <c r="A1041" s="135">
        <v>39476</v>
      </c>
      <c r="B1041" s="136">
        <v>116.53751803897225</v>
      </c>
      <c r="C1041" s="136">
        <v>115.86081187047705</v>
      </c>
      <c r="D1041" s="136">
        <v>120.9814284658234</v>
      </c>
    </row>
    <row r="1042" spans="1:4">
      <c r="A1042" s="135">
        <v>39475</v>
      </c>
      <c r="B1042" s="136">
        <v>116.29680568075409</v>
      </c>
      <c r="C1042" s="136">
        <v>115.58251655532482</v>
      </c>
      <c r="D1042" s="136">
        <v>120.99540732388357</v>
      </c>
    </row>
    <row r="1043" spans="1:4">
      <c r="A1043" s="135">
        <v>39472</v>
      </c>
      <c r="B1043" s="136">
        <v>117.25724574993541</v>
      </c>
      <c r="C1043" s="136">
        <v>116.63734545678675</v>
      </c>
      <c r="D1043" s="136">
        <v>121.32011169750467</v>
      </c>
    </row>
    <row r="1044" spans="1:4">
      <c r="A1044" s="135">
        <v>39471</v>
      </c>
      <c r="B1044" s="136">
        <v>117.72221716001643</v>
      </c>
      <c r="C1044" s="136">
        <v>117.16658838633506</v>
      </c>
      <c r="D1044" s="136">
        <v>121.35426949895556</v>
      </c>
    </row>
    <row r="1045" spans="1:4">
      <c r="A1045" s="135">
        <v>39470</v>
      </c>
      <c r="B1045" s="136">
        <v>117.93409859914514</v>
      </c>
      <c r="C1045" s="136">
        <v>117.45998832448952</v>
      </c>
      <c r="D1045" s="136">
        <v>121.02290284183881</v>
      </c>
    </row>
    <row r="1046" spans="1:4">
      <c r="A1046" s="135">
        <v>39469</v>
      </c>
      <c r="B1046" s="136">
        <v>117.45637051470817</v>
      </c>
      <c r="C1046" s="136">
        <v>116.97225843633687</v>
      </c>
      <c r="D1046" s="136">
        <v>120.61215642370516</v>
      </c>
    </row>
    <row r="1047" spans="1:4">
      <c r="A1047" s="135">
        <v>39468</v>
      </c>
      <c r="B1047" s="136">
        <v>116.83327390090518</v>
      </c>
      <c r="C1047" s="136">
        <v>116.38993099977498</v>
      </c>
      <c r="D1047" s="136">
        <v>119.71823098844379</v>
      </c>
    </row>
    <row r="1048" spans="1:4">
      <c r="A1048" s="135">
        <v>39465</v>
      </c>
      <c r="B1048" s="136">
        <v>115.89503858762211</v>
      </c>
      <c r="C1048" s="136">
        <v>115.2510400978904</v>
      </c>
      <c r="D1048" s="136">
        <v>120.13331452672912</v>
      </c>
    </row>
    <row r="1049" spans="1:4">
      <c r="A1049" s="135">
        <v>39464</v>
      </c>
      <c r="B1049" s="136">
        <v>116.47858002668067</v>
      </c>
      <c r="C1049" s="136">
        <v>115.90887347491041</v>
      </c>
      <c r="D1049" s="136">
        <v>120.21818507298774</v>
      </c>
    </row>
    <row r="1050" spans="1:4">
      <c r="A1050" s="135">
        <v>39463</v>
      </c>
      <c r="B1050" s="136">
        <v>116.92703829936031</v>
      </c>
      <c r="C1050" s="136">
        <v>116.37335624250575</v>
      </c>
      <c r="D1050" s="136">
        <v>120.55899933861683</v>
      </c>
    </row>
    <row r="1051" spans="1:4">
      <c r="A1051" s="135">
        <v>39462</v>
      </c>
      <c r="B1051" s="136">
        <v>116.17757817044479</v>
      </c>
      <c r="C1051" s="136">
        <v>115.50317000099668</v>
      </c>
      <c r="D1051" s="136">
        <v>120.6255128126715</v>
      </c>
    </row>
    <row r="1052" spans="1:4">
      <c r="A1052" s="135">
        <v>39461</v>
      </c>
      <c r="B1052" s="136">
        <v>115.95892891389768</v>
      </c>
      <c r="C1052" s="136">
        <v>115.28383820157532</v>
      </c>
      <c r="D1052" s="136">
        <v>120.41167495294624</v>
      </c>
    </row>
    <row r="1053" spans="1:4">
      <c r="A1053" s="135">
        <v>39458</v>
      </c>
      <c r="B1053" s="136">
        <v>117.78892547001199</v>
      </c>
      <c r="C1053" s="136">
        <v>117.2985339703353</v>
      </c>
      <c r="D1053" s="136">
        <v>121.00875018445574</v>
      </c>
    </row>
    <row r="1054" spans="1:4">
      <c r="A1054" s="135">
        <v>39457</v>
      </c>
      <c r="B1054" s="136">
        <v>117.58464285913659</v>
      </c>
      <c r="C1054" s="136">
        <v>117.1718120500862</v>
      </c>
      <c r="D1054" s="136">
        <v>120.28964387895333</v>
      </c>
    </row>
    <row r="1055" spans="1:4">
      <c r="A1055" s="135">
        <v>39456</v>
      </c>
      <c r="B1055" s="136">
        <v>117.25056896511164</v>
      </c>
      <c r="C1055" s="136">
        <v>116.81136573642226</v>
      </c>
      <c r="D1055" s="136">
        <v>120.13106640471416</v>
      </c>
    </row>
    <row r="1056" spans="1:4">
      <c r="A1056" s="135">
        <v>39455</v>
      </c>
      <c r="B1056" s="136">
        <v>114.70997761021407</v>
      </c>
      <c r="C1056" s="136">
        <v>114.03116409598502</v>
      </c>
      <c r="D1056" s="136">
        <v>119.21221438061235</v>
      </c>
    </row>
    <row r="1057" spans="1:4">
      <c r="A1057" s="135">
        <v>39454</v>
      </c>
      <c r="B1057" s="136">
        <v>113.44573128760854</v>
      </c>
      <c r="C1057" s="136">
        <v>112.60178579262991</v>
      </c>
      <c r="D1057" s="136">
        <v>119.07874247001702</v>
      </c>
    </row>
    <row r="1058" spans="1:4">
      <c r="A1058" s="135">
        <v>39451</v>
      </c>
      <c r="B1058" s="136">
        <v>112.30112158994878</v>
      </c>
      <c r="C1058" s="136">
        <v>111.51503183318343</v>
      </c>
      <c r="D1058" s="136">
        <v>117.54099947969439</v>
      </c>
    </row>
    <row r="1059" spans="1:4">
      <c r="A1059" s="135">
        <v>39450</v>
      </c>
      <c r="B1059" s="136">
        <v>112.02455961442779</v>
      </c>
      <c r="C1059" s="136">
        <v>111.23578319981979</v>
      </c>
      <c r="D1059" s="136">
        <v>117.28304970430608</v>
      </c>
    </row>
    <row r="1060" spans="1:4">
      <c r="A1060" s="135">
        <v>39444</v>
      </c>
      <c r="B1060" s="136">
        <v>112.15826297269929</v>
      </c>
      <c r="C1060" s="136">
        <v>111.36109561089549</v>
      </c>
      <c r="D1060" s="136">
        <v>117.47384515154479</v>
      </c>
    </row>
    <row r="1061" spans="1:4">
      <c r="A1061" s="135">
        <v>39443</v>
      </c>
      <c r="B1061" s="136">
        <v>112.33621282429176</v>
      </c>
      <c r="C1061" s="136">
        <v>111.668723090265</v>
      </c>
      <c r="D1061" s="136">
        <v>116.95807927691865</v>
      </c>
    </row>
    <row r="1062" spans="1:4">
      <c r="A1062" s="135">
        <v>39437</v>
      </c>
      <c r="B1062" s="136">
        <v>111.20470942096958</v>
      </c>
      <c r="C1062" s="136">
        <v>110.37436496974233</v>
      </c>
      <c r="D1062" s="136">
        <v>116.69630234588068</v>
      </c>
    </row>
    <row r="1063" spans="1:4">
      <c r="A1063" s="135">
        <v>39436</v>
      </c>
      <c r="B1063" s="136">
        <v>110.10847517801024</v>
      </c>
      <c r="C1063" s="136">
        <v>109.13559564992212</v>
      </c>
      <c r="D1063" s="136">
        <v>116.36716923936497</v>
      </c>
    </row>
    <row r="1064" spans="1:4">
      <c r="A1064" s="135">
        <v>39435</v>
      </c>
      <c r="B1064" s="136">
        <v>108.39833138144898</v>
      </c>
      <c r="C1064" s="136">
        <v>107.1733455178594</v>
      </c>
      <c r="D1064" s="136">
        <v>116.03885814479624</v>
      </c>
    </row>
    <row r="1065" spans="1:4">
      <c r="A1065" s="135">
        <v>39434</v>
      </c>
      <c r="B1065" s="136">
        <v>107.79065243237342</v>
      </c>
      <c r="C1065" s="136">
        <v>106.48897075320276</v>
      </c>
      <c r="D1065" s="136">
        <v>115.85260662275006</v>
      </c>
    </row>
    <row r="1066" spans="1:4">
      <c r="A1066" s="135">
        <v>39433</v>
      </c>
      <c r="B1066" s="136">
        <v>108.28731801433855</v>
      </c>
      <c r="C1066" s="136">
        <v>107.05666595777205</v>
      </c>
      <c r="D1066" s="136">
        <v>115.95898942696508</v>
      </c>
    </row>
    <row r="1067" spans="1:4">
      <c r="A1067" s="135">
        <v>39430</v>
      </c>
      <c r="B1067" s="136">
        <v>108.24872425063275</v>
      </c>
      <c r="C1067" s="136">
        <v>107.03027250842203</v>
      </c>
      <c r="D1067" s="136">
        <v>115.85183904136755</v>
      </c>
    </row>
    <row r="1068" spans="1:4">
      <c r="A1068" s="135">
        <v>39429</v>
      </c>
      <c r="B1068" s="136">
        <v>108.8155141522267</v>
      </c>
      <c r="C1068" s="136">
        <v>107.61080324708061</v>
      </c>
      <c r="D1068" s="136">
        <v>116.346465328463</v>
      </c>
    </row>
    <row r="1069" spans="1:4">
      <c r="A1069" s="135">
        <v>39428</v>
      </c>
      <c r="B1069" s="136">
        <v>108.79849717916059</v>
      </c>
      <c r="C1069" s="136">
        <v>107.57656253127436</v>
      </c>
      <c r="D1069" s="136">
        <v>116.4239382709963</v>
      </c>
    </row>
    <row r="1070" spans="1:4">
      <c r="A1070" s="135">
        <v>39427</v>
      </c>
      <c r="B1070" s="136">
        <v>109.35733075334819</v>
      </c>
      <c r="C1070" s="136">
        <v>108.24059087343979</v>
      </c>
      <c r="D1070" s="136">
        <v>116.40808225327639</v>
      </c>
    </row>
    <row r="1071" spans="1:4">
      <c r="A1071" s="135">
        <v>39426</v>
      </c>
      <c r="B1071" s="136">
        <v>109.06305021983704</v>
      </c>
      <c r="C1071" s="136">
        <v>107.93168653827614</v>
      </c>
      <c r="D1071" s="136">
        <v>116.19118177902202</v>
      </c>
    </row>
    <row r="1072" spans="1:4">
      <c r="A1072" s="135">
        <v>39423</v>
      </c>
      <c r="B1072" s="136">
        <v>109.35940660008639</v>
      </c>
      <c r="C1072" s="136">
        <v>108.2703191966071</v>
      </c>
      <c r="D1072" s="136">
        <v>116.25713852191302</v>
      </c>
    </row>
    <row r="1073" spans="1:4">
      <c r="A1073" s="135">
        <v>39422</v>
      </c>
      <c r="B1073" s="136">
        <v>109.37485643460315</v>
      </c>
      <c r="C1073" s="136">
        <v>108.30921744321269</v>
      </c>
      <c r="D1073" s="136">
        <v>116.14340598295875</v>
      </c>
    </row>
    <row r="1074" spans="1:4">
      <c r="A1074" s="135">
        <v>39421</v>
      </c>
      <c r="B1074" s="136">
        <v>109.31439433863321</v>
      </c>
      <c r="C1074" s="136">
        <v>108.24813371165885</v>
      </c>
      <c r="D1074" s="136">
        <v>116.08513303860492</v>
      </c>
    </row>
    <row r="1075" spans="1:4">
      <c r="A1075" s="135">
        <v>39420</v>
      </c>
      <c r="B1075" s="136">
        <v>108.90317364944447</v>
      </c>
      <c r="C1075" s="136">
        <v>107.75137050436095</v>
      </c>
      <c r="D1075" s="136">
        <v>116.14142305584775</v>
      </c>
    </row>
    <row r="1076" spans="1:4">
      <c r="A1076" s="135">
        <v>39419</v>
      </c>
      <c r="B1076" s="136">
        <v>108.21239183088753</v>
      </c>
      <c r="C1076" s="136">
        <v>106.92962954606089</v>
      </c>
      <c r="D1076" s="136">
        <v>116.17230805039358</v>
      </c>
    </row>
    <row r="1077" spans="1:4">
      <c r="A1077" s="135">
        <v>39416</v>
      </c>
      <c r="B1077" s="136">
        <v>107.90314120219506</v>
      </c>
      <c r="C1077" s="136">
        <v>106.54588067902459</v>
      </c>
      <c r="D1077" s="136">
        <v>116.27588166372504</v>
      </c>
    </row>
    <row r="1078" spans="1:4">
      <c r="A1078" s="135">
        <v>39415</v>
      </c>
      <c r="B1078" s="136">
        <v>107.85645470547361</v>
      </c>
      <c r="C1078" s="136">
        <v>106.53884070810824</v>
      </c>
      <c r="D1078" s="136">
        <v>116.01017709997834</v>
      </c>
    </row>
    <row r="1079" spans="1:4">
      <c r="A1079" s="135">
        <v>39414</v>
      </c>
      <c r="B1079" s="136">
        <v>107.60327067871707</v>
      </c>
      <c r="C1079" s="136">
        <v>106.25731906091529</v>
      </c>
      <c r="D1079" s="136">
        <v>115.91149080986636</v>
      </c>
    </row>
    <row r="1080" spans="1:4">
      <c r="A1080" s="135">
        <v>39413</v>
      </c>
      <c r="B1080" s="136">
        <v>107.84137143881804</v>
      </c>
      <c r="C1080" s="136">
        <v>106.58260710865493</v>
      </c>
      <c r="D1080" s="136">
        <v>115.67240201418984</v>
      </c>
    </row>
    <row r="1081" spans="1:4">
      <c r="A1081" s="135">
        <v>39412</v>
      </c>
      <c r="B1081" s="136">
        <v>107.93461630615178</v>
      </c>
      <c r="C1081" s="136">
        <v>106.73464064354815</v>
      </c>
      <c r="D1081" s="136">
        <v>115.44443432811995</v>
      </c>
    </row>
    <row r="1082" spans="1:4">
      <c r="A1082" s="135">
        <v>39409</v>
      </c>
      <c r="B1082" s="136">
        <v>108.78920870875726</v>
      </c>
      <c r="C1082" s="136">
        <v>107.77841329878038</v>
      </c>
      <c r="D1082" s="136">
        <v>115.28224070349104</v>
      </c>
    </row>
    <row r="1083" spans="1:4">
      <c r="A1083" s="135">
        <v>39408</v>
      </c>
      <c r="B1083" s="136">
        <v>108.93133391965956</v>
      </c>
      <c r="C1083" s="136">
        <v>107.98712360272647</v>
      </c>
      <c r="D1083" s="136">
        <v>115.06640557021042</v>
      </c>
    </row>
    <row r="1084" spans="1:4">
      <c r="A1084" s="135">
        <v>39407</v>
      </c>
      <c r="B1084" s="136">
        <v>109.57148068889686</v>
      </c>
      <c r="C1084" s="136">
        <v>108.73428037325633</v>
      </c>
      <c r="D1084" s="136">
        <v>115.13899168094869</v>
      </c>
    </row>
    <row r="1085" spans="1:4">
      <c r="A1085" s="135">
        <v>39406</v>
      </c>
      <c r="B1085" s="136">
        <v>109.01144147259163</v>
      </c>
      <c r="C1085" s="136">
        <v>108.05604630376764</v>
      </c>
      <c r="D1085" s="136">
        <v>115.21182219320252</v>
      </c>
    </row>
    <row r="1086" spans="1:4">
      <c r="A1086" s="135">
        <v>39405</v>
      </c>
      <c r="B1086" s="136">
        <v>109.38586155086377</v>
      </c>
      <c r="C1086" s="136">
        <v>108.47619065396101</v>
      </c>
      <c r="D1086" s="136">
        <v>115.34364406101074</v>
      </c>
    </row>
    <row r="1087" spans="1:4">
      <c r="A1087" s="135">
        <v>39402</v>
      </c>
      <c r="B1087" s="136">
        <v>109.27380315035758</v>
      </c>
      <c r="C1087" s="136">
        <v>108.36922636760171</v>
      </c>
      <c r="D1087" s="136">
        <v>115.20307411209414</v>
      </c>
    </row>
    <row r="1088" spans="1:4">
      <c r="A1088" s="135">
        <v>39401</v>
      </c>
      <c r="B1088" s="136">
        <v>109.46589501039537</v>
      </c>
      <c r="C1088" s="136">
        <v>108.57331355531326</v>
      </c>
      <c r="D1088" s="136">
        <v>115.33250409889222</v>
      </c>
    </row>
    <row r="1089" spans="1:4">
      <c r="A1089" s="135">
        <v>39400</v>
      </c>
      <c r="B1089" s="136">
        <v>109.05558029811164</v>
      </c>
      <c r="C1089" s="136">
        <v>108.09947409994113</v>
      </c>
      <c r="D1089" s="136">
        <v>115.26129164914514</v>
      </c>
    </row>
    <row r="1090" spans="1:4">
      <c r="A1090" s="135">
        <v>39399</v>
      </c>
      <c r="B1090" s="136">
        <v>109.44091031774981</v>
      </c>
      <c r="C1090" s="136">
        <v>108.55664558387501</v>
      </c>
      <c r="D1090" s="136">
        <v>115.26407200264308</v>
      </c>
    </row>
    <row r="1091" spans="1:4">
      <c r="A1091" s="135">
        <v>39398</v>
      </c>
      <c r="B1091" s="136">
        <v>109.9713508974591</v>
      </c>
      <c r="C1091" s="136">
        <v>109.2261280329523</v>
      </c>
      <c r="D1091" s="136">
        <v>115.05811734443594</v>
      </c>
    </row>
    <row r="1092" spans="1:4">
      <c r="A1092" s="135">
        <v>39395</v>
      </c>
      <c r="B1092" s="136">
        <v>109.38262712877737</v>
      </c>
      <c r="C1092" s="136">
        <v>108.50178211418825</v>
      </c>
      <c r="D1092" s="136">
        <v>115.19280637977131</v>
      </c>
    </row>
    <row r="1093" spans="1:4">
      <c r="A1093" s="135">
        <v>39394</v>
      </c>
      <c r="B1093" s="136">
        <v>108.31165575914987</v>
      </c>
      <c r="C1093" s="136">
        <v>107.25584736198437</v>
      </c>
      <c r="D1093" s="136">
        <v>115.06237225382374</v>
      </c>
    </row>
    <row r="1094" spans="1:4">
      <c r="A1094" s="135">
        <v>39393</v>
      </c>
      <c r="B1094" s="136">
        <v>107.45143085834596</v>
      </c>
      <c r="C1094" s="136">
        <v>106.24303742936227</v>
      </c>
      <c r="D1094" s="136">
        <v>115.03117560434734</v>
      </c>
    </row>
    <row r="1095" spans="1:4">
      <c r="A1095" s="135">
        <v>39392</v>
      </c>
      <c r="B1095" s="136">
        <v>107.05153827917187</v>
      </c>
      <c r="C1095" s="136">
        <v>105.77334924086806</v>
      </c>
      <c r="D1095" s="136">
        <v>115.01218250103247</v>
      </c>
    </row>
    <row r="1096" spans="1:4">
      <c r="A1096" s="135">
        <v>39391</v>
      </c>
      <c r="B1096" s="136">
        <v>106.96155325363425</v>
      </c>
      <c r="C1096" s="136">
        <v>105.68186259083312</v>
      </c>
      <c r="D1096" s="136">
        <v>114.92969353246258</v>
      </c>
    </row>
    <row r="1097" spans="1:4">
      <c r="A1097" s="135">
        <v>39388</v>
      </c>
      <c r="B1097" s="136">
        <v>106.60314951439179</v>
      </c>
      <c r="C1097" s="136">
        <v>105.26173345141726</v>
      </c>
      <c r="D1097" s="136">
        <v>114.90954721906709</v>
      </c>
    </row>
    <row r="1098" spans="1:4">
      <c r="A1098" s="135">
        <v>39387</v>
      </c>
      <c r="B1098" s="136">
        <v>107.21687651495874</v>
      </c>
      <c r="C1098" s="136">
        <v>105.96301992393788</v>
      </c>
      <c r="D1098" s="136">
        <v>115.04718426399585</v>
      </c>
    </row>
    <row r="1099" spans="1:4">
      <c r="A1099" s="135">
        <v>39386</v>
      </c>
      <c r="B1099" s="136">
        <v>108.79612625346688</v>
      </c>
      <c r="C1099" s="136">
        <v>107.76600625002311</v>
      </c>
      <c r="D1099" s="136">
        <v>115.42794737317831</v>
      </c>
    </row>
    <row r="1100" spans="1:4">
      <c r="A1100" s="135">
        <v>39385</v>
      </c>
      <c r="B1100" s="136">
        <v>109.21676398811407</v>
      </c>
      <c r="C1100" s="136">
        <v>108.22429368772049</v>
      </c>
      <c r="D1100" s="136">
        <v>115.63660232473087</v>
      </c>
    </row>
    <row r="1101" spans="1:4">
      <c r="A1101" s="135">
        <v>39384</v>
      </c>
      <c r="B1101" s="136">
        <v>109.46919106353118</v>
      </c>
      <c r="C1101" s="136">
        <v>108.50326583348375</v>
      </c>
      <c r="D1101" s="136">
        <v>115.73931597611052</v>
      </c>
    </row>
    <row r="1102" spans="1:4">
      <c r="A1102" s="135">
        <v>39381</v>
      </c>
      <c r="B1102" s="136">
        <v>109.72926223767556</v>
      </c>
      <c r="C1102" s="136">
        <v>108.79945767256758</v>
      </c>
      <c r="D1102" s="136">
        <v>115.79582012672232</v>
      </c>
    </row>
    <row r="1103" spans="1:4">
      <c r="A1103" s="135">
        <v>39380</v>
      </c>
      <c r="B1103" s="136">
        <v>109.48687444878631</v>
      </c>
      <c r="C1103" s="136">
        <v>108.5724203888801</v>
      </c>
      <c r="D1103" s="136">
        <v>115.46399764187292</v>
      </c>
    </row>
    <row r="1104" spans="1:4">
      <c r="A1104" s="135">
        <v>39379</v>
      </c>
      <c r="B1104" s="136">
        <v>109.6271428559715</v>
      </c>
      <c r="C1104" s="136">
        <v>108.73952453583138</v>
      </c>
      <c r="D1104" s="136">
        <v>115.45283681412144</v>
      </c>
    </row>
    <row r="1105" spans="1:4">
      <c r="A1105" s="135">
        <v>39378</v>
      </c>
      <c r="B1105" s="136">
        <v>109.52811518807439</v>
      </c>
      <c r="C1105" s="136">
        <v>108.59475232965694</v>
      </c>
      <c r="D1105" s="136">
        <v>115.6117074041619</v>
      </c>
    </row>
    <row r="1106" spans="1:4">
      <c r="A1106" s="135">
        <v>39377</v>
      </c>
      <c r="B1106" s="136">
        <v>110.4247482970562</v>
      </c>
      <c r="C1106" s="136">
        <v>109.63820261099542</v>
      </c>
      <c r="D1106" s="136">
        <v>115.68947043231663</v>
      </c>
    </row>
    <row r="1107" spans="1:4">
      <c r="A1107" s="135">
        <v>39374</v>
      </c>
      <c r="B1107" s="136">
        <v>109.73675853908836</v>
      </c>
      <c r="C1107" s="136">
        <v>108.83104949288894</v>
      </c>
      <c r="D1107" s="136">
        <v>115.67014870541941</v>
      </c>
    </row>
    <row r="1108" spans="1:4">
      <c r="A1108" s="135">
        <v>39373</v>
      </c>
      <c r="B1108" s="136">
        <v>109.59303983818658</v>
      </c>
      <c r="C1108" s="136">
        <v>108.64449291195206</v>
      </c>
      <c r="D1108" s="136">
        <v>115.76774144779438</v>
      </c>
    </row>
    <row r="1109" spans="1:4">
      <c r="A1109" s="135">
        <v>39372</v>
      </c>
      <c r="B1109" s="136">
        <v>109.84300175382219</v>
      </c>
      <c r="C1109" s="136">
        <v>108.94403440273992</v>
      </c>
      <c r="D1109" s="136">
        <v>115.73832052802089</v>
      </c>
    </row>
    <row r="1110" spans="1:4">
      <c r="A1110" s="135">
        <v>39371</v>
      </c>
      <c r="B1110" s="136">
        <v>110.41795703566895</v>
      </c>
      <c r="C1110" s="136">
        <v>109.58859957464769</v>
      </c>
      <c r="D1110" s="136">
        <v>115.92476393410874</v>
      </c>
    </row>
    <row r="1111" spans="1:4">
      <c r="A1111" s="135">
        <v>39370</v>
      </c>
      <c r="B1111" s="136">
        <v>110.14172050537208</v>
      </c>
      <c r="C1111" s="136">
        <v>109.2832518862274</v>
      </c>
      <c r="D1111" s="136">
        <v>115.81001305671901</v>
      </c>
    </row>
    <row r="1112" spans="1:4">
      <c r="A1112" s="135">
        <v>39367</v>
      </c>
      <c r="B1112" s="136">
        <v>110.64472134708274</v>
      </c>
      <c r="C1112" s="136">
        <v>109.8729135741155</v>
      </c>
      <c r="D1112" s="136">
        <v>115.82963871794512</v>
      </c>
    </row>
    <row r="1113" spans="1:4">
      <c r="A1113" s="135">
        <v>39366</v>
      </c>
      <c r="B1113" s="136">
        <v>110.37033546639556</v>
      </c>
      <c r="C1113" s="136">
        <v>109.5733728734799</v>
      </c>
      <c r="D1113" s="136">
        <v>115.69386569507749</v>
      </c>
    </row>
    <row r="1114" spans="1:4">
      <c r="A1114" s="135">
        <v>39365</v>
      </c>
      <c r="B1114" s="136">
        <v>109.40201040613408</v>
      </c>
      <c r="C1114" s="136">
        <v>108.45112818421087</v>
      </c>
      <c r="D1114" s="136">
        <v>115.5914322657909</v>
      </c>
    </row>
    <row r="1115" spans="1:4">
      <c r="A1115" s="135">
        <v>39364</v>
      </c>
      <c r="B1115" s="136">
        <v>110.29116067276883</v>
      </c>
      <c r="C1115" s="136">
        <v>109.50220310149143</v>
      </c>
      <c r="D1115" s="136">
        <v>115.57657819379838</v>
      </c>
    </row>
    <row r="1116" spans="1:4">
      <c r="A1116" s="135">
        <v>39363</v>
      </c>
      <c r="B1116" s="136">
        <v>110.72536835744336</v>
      </c>
      <c r="C1116" s="136">
        <v>110.01123653324602</v>
      </c>
      <c r="D1116" s="136">
        <v>115.59478548714608</v>
      </c>
    </row>
    <row r="1117" spans="1:4">
      <c r="A1117" s="135">
        <v>39360</v>
      </c>
      <c r="B1117" s="136">
        <v>110.6539710039456</v>
      </c>
      <c r="C1117" s="136">
        <v>109.92479709554199</v>
      </c>
      <c r="D1117" s="136">
        <v>115.60634051268551</v>
      </c>
    </row>
    <row r="1118" spans="1:4">
      <c r="A1118" s="135">
        <v>39359</v>
      </c>
      <c r="B1118" s="136">
        <v>110.78820663247497</v>
      </c>
      <c r="C1118" s="136">
        <v>110.10684875920862</v>
      </c>
      <c r="D1118" s="136">
        <v>115.47386445600701</v>
      </c>
    </row>
    <row r="1119" spans="1:4">
      <c r="A1119" s="135">
        <v>39358</v>
      </c>
      <c r="B1119" s="136">
        <v>111.55385743261456</v>
      </c>
      <c r="C1119" s="136">
        <v>111.00984281811796</v>
      </c>
      <c r="D1119" s="136">
        <v>115.48420032038665</v>
      </c>
    </row>
    <row r="1120" spans="1:4">
      <c r="A1120" s="135">
        <v>39357</v>
      </c>
      <c r="B1120" s="136">
        <v>112.34070959775235</v>
      </c>
      <c r="C1120" s="136">
        <v>111.94307052387077</v>
      </c>
      <c r="D1120" s="136">
        <v>115.47288646331117</v>
      </c>
    </row>
    <row r="1121" spans="1:4">
      <c r="A1121" s="135">
        <v>39356</v>
      </c>
      <c r="B1121" s="136">
        <v>112.40857889021297</v>
      </c>
      <c r="C1121" s="136">
        <v>112.04523025375184</v>
      </c>
      <c r="D1121" s="136">
        <v>115.35260265445362</v>
      </c>
    </row>
    <row r="1122" spans="1:4">
      <c r="A1122" s="135">
        <v>39353</v>
      </c>
      <c r="B1122" s="136">
        <v>112.64152622779294</v>
      </c>
      <c r="C1122" s="136">
        <v>112.31184639920559</v>
      </c>
      <c r="D1122" s="136">
        <v>115.40256867987497</v>
      </c>
    </row>
    <row r="1123" spans="1:4">
      <c r="A1123" s="135">
        <v>39352</v>
      </c>
      <c r="B1123" s="136">
        <v>112.55952572136381</v>
      </c>
      <c r="C1123" s="136">
        <v>112.22315337439508</v>
      </c>
      <c r="D1123" s="136">
        <v>115.35745353007265</v>
      </c>
    </row>
    <row r="1124" spans="1:4">
      <c r="A1124" s="135">
        <v>39351</v>
      </c>
      <c r="B1124" s="136">
        <v>112.87157916845125</v>
      </c>
      <c r="C1124" s="136">
        <v>112.58777287626936</v>
      </c>
      <c r="D1124" s="136">
        <v>115.37145938707867</v>
      </c>
    </row>
    <row r="1125" spans="1:4">
      <c r="A1125" s="135">
        <v>39350</v>
      </c>
      <c r="B1125" s="136">
        <v>113.07514576105429</v>
      </c>
      <c r="C1125" s="136">
        <v>112.85241836644826</v>
      </c>
      <c r="D1125" s="136">
        <v>115.22884657931944</v>
      </c>
    </row>
    <row r="1126" spans="1:4">
      <c r="A1126" s="135">
        <v>39349</v>
      </c>
      <c r="B1126" s="136">
        <v>113.23143576801171</v>
      </c>
      <c r="C1126" s="136">
        <v>113.01927303442316</v>
      </c>
      <c r="D1126" s="136">
        <v>115.32562290873172</v>
      </c>
    </row>
    <row r="1127" spans="1:4">
      <c r="A1127" s="135">
        <v>39346</v>
      </c>
      <c r="B1127" s="136">
        <v>113.12172691270118</v>
      </c>
      <c r="C1127" s="136">
        <v>112.91172510495838</v>
      </c>
      <c r="D1127" s="136">
        <v>115.20202768757582</v>
      </c>
    </row>
    <row r="1128" spans="1:4">
      <c r="A1128" s="135">
        <v>39345</v>
      </c>
      <c r="B1128" s="136">
        <v>113.51826713640499</v>
      </c>
      <c r="C1128" s="136">
        <v>113.44856107483542</v>
      </c>
      <c r="D1128" s="136">
        <v>114.81092671401827</v>
      </c>
    </row>
    <row r="1129" spans="1:4">
      <c r="A1129" s="135">
        <v>39344</v>
      </c>
      <c r="B1129" s="136">
        <v>113.43310343013144</v>
      </c>
      <c r="C1129" s="136">
        <v>113.359721661884</v>
      </c>
      <c r="D1129" s="136">
        <v>114.74503754291744</v>
      </c>
    </row>
    <row r="1130" spans="1:4">
      <c r="A1130" s="135">
        <v>39343</v>
      </c>
      <c r="B1130" s="136">
        <v>113.80656779718987</v>
      </c>
      <c r="C1130" s="136">
        <v>113.8164273699787</v>
      </c>
      <c r="D1130" s="136">
        <v>114.65411831424287</v>
      </c>
    </row>
    <row r="1131" spans="1:4">
      <c r="A1131" s="135">
        <v>39342</v>
      </c>
      <c r="B1131" s="136">
        <v>114.00773566662097</v>
      </c>
      <c r="C1131" s="136">
        <v>114.05664812708176</v>
      </c>
      <c r="D1131" s="136">
        <v>114.63771683215785</v>
      </c>
    </row>
    <row r="1132" spans="1:4">
      <c r="A1132" s="135">
        <v>39339</v>
      </c>
      <c r="B1132" s="136">
        <v>113.31098698513938</v>
      </c>
      <c r="C1132" s="136">
        <v>113.25934495266058</v>
      </c>
      <c r="D1132" s="136">
        <v>114.50033975644227</v>
      </c>
    </row>
    <row r="1133" spans="1:4">
      <c r="A1133" s="135">
        <v>39338</v>
      </c>
      <c r="B1133" s="136">
        <v>113.02550354300234</v>
      </c>
      <c r="C1133" s="136">
        <v>112.91466515606234</v>
      </c>
      <c r="D1133" s="136">
        <v>114.54599257537232</v>
      </c>
    </row>
    <row r="1134" spans="1:4">
      <c r="A1134" s="135">
        <v>39337</v>
      </c>
      <c r="B1134" s="136">
        <v>113.32961130204224</v>
      </c>
      <c r="C1134" s="136">
        <v>113.2959518715444</v>
      </c>
      <c r="D1134" s="136">
        <v>114.41805746724751</v>
      </c>
    </row>
    <row r="1135" spans="1:4">
      <c r="A1135" s="135">
        <v>39336</v>
      </c>
      <c r="B1135" s="136">
        <v>113.72547805348098</v>
      </c>
      <c r="C1135" s="136">
        <v>113.76230381962237</v>
      </c>
      <c r="D1135" s="136">
        <v>114.42183638523029</v>
      </c>
    </row>
    <row r="1136" spans="1:4">
      <c r="A1136" s="135">
        <v>39335</v>
      </c>
      <c r="B1136" s="136">
        <v>113.13138858898273</v>
      </c>
      <c r="C1136" s="136">
        <v>113.08250616894419</v>
      </c>
      <c r="D1136" s="136">
        <v>114.30434334757591</v>
      </c>
    </row>
    <row r="1137" spans="1:4">
      <c r="A1137" s="135">
        <v>39332</v>
      </c>
      <c r="B1137" s="136">
        <v>113.16427050079496</v>
      </c>
      <c r="C1137" s="136">
        <v>113.10461742539786</v>
      </c>
      <c r="D1137" s="136">
        <v>114.39735236100384</v>
      </c>
    </row>
    <row r="1138" spans="1:4">
      <c r="A1138" s="135">
        <v>39331</v>
      </c>
      <c r="B1138" s="136">
        <v>112.24035719620247</v>
      </c>
      <c r="C1138" s="136">
        <v>112.03834334576361</v>
      </c>
      <c r="D1138" s="136">
        <v>114.27333830493616</v>
      </c>
    </row>
    <row r="1139" spans="1:4">
      <c r="A1139" s="135">
        <v>39330</v>
      </c>
      <c r="B1139" s="136">
        <v>112.25633073689238</v>
      </c>
      <c r="C1139" s="136">
        <v>112.02445504614961</v>
      </c>
      <c r="D1139" s="136">
        <v>114.45845949395499</v>
      </c>
    </row>
    <row r="1140" spans="1:4">
      <c r="A1140" s="135">
        <v>39329</v>
      </c>
      <c r="B1140" s="136">
        <v>112.82155909319307</v>
      </c>
      <c r="C1140" s="136">
        <v>112.71537036603124</v>
      </c>
      <c r="D1140" s="136">
        <v>114.31812095943042</v>
      </c>
    </row>
    <row r="1141" spans="1:4">
      <c r="A1141" s="135">
        <v>39328</v>
      </c>
      <c r="B1141" s="136">
        <v>112.44183619874968</v>
      </c>
      <c r="C1141" s="136">
        <v>112.28769271436462</v>
      </c>
      <c r="D1141" s="136">
        <v>114.20603161522361</v>
      </c>
    </row>
    <row r="1142" spans="1:4">
      <c r="A1142" s="135">
        <v>39325</v>
      </c>
      <c r="B1142" s="136">
        <v>112.12567580541804</v>
      </c>
      <c r="C1142" s="136">
        <v>111.89023184377869</v>
      </c>
      <c r="D1142" s="136">
        <v>114.34895301837153</v>
      </c>
    </row>
    <row r="1143" spans="1:4">
      <c r="A1143" s="135">
        <v>39324</v>
      </c>
      <c r="B1143" s="136">
        <v>112.29055224084486</v>
      </c>
      <c r="C1143" s="136">
        <v>112.09181426331575</v>
      </c>
      <c r="D1143" s="136">
        <v>114.30105177702615</v>
      </c>
    </row>
    <row r="1144" spans="1:4">
      <c r="A1144" s="135">
        <v>39323</v>
      </c>
      <c r="B1144" s="136">
        <v>112.35657488073012</v>
      </c>
      <c r="C1144" s="136">
        <v>112.17748496596056</v>
      </c>
      <c r="D1144" s="136">
        <v>114.252788955738</v>
      </c>
    </row>
    <row r="1145" spans="1:4">
      <c r="A1145" s="135">
        <v>39322</v>
      </c>
      <c r="B1145" s="136">
        <v>112.71977002470138</v>
      </c>
      <c r="C1145" s="136">
        <v>112.60287644816603</v>
      </c>
      <c r="D1145" s="136">
        <v>114.25840134691995</v>
      </c>
    </row>
    <row r="1146" spans="1:4">
      <c r="A1146" s="135">
        <v>39321</v>
      </c>
      <c r="B1146" s="136">
        <v>112.20863969523333</v>
      </c>
      <c r="C1146" s="136">
        <v>111.98518329751535</v>
      </c>
      <c r="D1146" s="136">
        <v>114.36268940016473</v>
      </c>
    </row>
    <row r="1147" spans="1:4">
      <c r="A1147" s="135">
        <v>39318</v>
      </c>
      <c r="B1147" s="136">
        <v>111.85489172053941</v>
      </c>
      <c r="C1147" s="136">
        <v>111.53841864777203</v>
      </c>
      <c r="D1147" s="136">
        <v>114.54981636727652</v>
      </c>
    </row>
    <row r="1148" spans="1:4">
      <c r="A1148" s="135">
        <v>39317</v>
      </c>
      <c r="B1148" s="136">
        <v>111.68443743613162</v>
      </c>
      <c r="C1148" s="136">
        <v>111.33309976967224</v>
      </c>
      <c r="D1148" s="136">
        <v>114.5817682478968</v>
      </c>
    </row>
    <row r="1149" spans="1:4">
      <c r="A1149" s="135">
        <v>39316</v>
      </c>
      <c r="B1149" s="136">
        <v>111.13075308301283</v>
      </c>
      <c r="C1149" s="136">
        <v>110.69105183584655</v>
      </c>
      <c r="D1149" s="136">
        <v>114.54423787026946</v>
      </c>
    </row>
    <row r="1150" spans="1:4">
      <c r="A1150" s="135">
        <v>39315</v>
      </c>
      <c r="B1150" s="136">
        <v>111.80792115310877</v>
      </c>
      <c r="C1150" s="136">
        <v>111.51861657052213</v>
      </c>
      <c r="D1150" s="136">
        <v>114.34710353824069</v>
      </c>
    </row>
    <row r="1151" spans="1:4">
      <c r="A1151" s="135">
        <v>39314</v>
      </c>
      <c r="B1151" s="136">
        <v>112.19882088431552</v>
      </c>
      <c r="C1151" s="136">
        <v>111.99532618016849</v>
      </c>
      <c r="D1151" s="136">
        <v>114.2414930712399</v>
      </c>
    </row>
    <row r="1152" spans="1:4">
      <c r="A1152" s="135">
        <v>39311</v>
      </c>
      <c r="B1152" s="136">
        <v>112.55975999389862</v>
      </c>
      <c r="C1152" s="136">
        <v>112.43075081410016</v>
      </c>
      <c r="D1152" s="136">
        <v>114.17345993630418</v>
      </c>
    </row>
    <row r="1153" spans="1:4">
      <c r="A1153" s="135">
        <v>39310</v>
      </c>
      <c r="B1153" s="136">
        <v>113.19529048674201</v>
      </c>
      <c r="C1153" s="136">
        <v>113.23202206280931</v>
      </c>
      <c r="D1153" s="136">
        <v>113.86352155226326</v>
      </c>
    </row>
    <row r="1154" spans="1:4">
      <c r="A1154" s="135">
        <v>39309</v>
      </c>
      <c r="B1154" s="136">
        <v>111.86452246150805</v>
      </c>
      <c r="C1154" s="136">
        <v>111.61088226922379</v>
      </c>
      <c r="D1154" s="136">
        <v>114.214728102781</v>
      </c>
    </row>
    <row r="1155" spans="1:4">
      <c r="A1155" s="135">
        <v>39308</v>
      </c>
      <c r="B1155" s="136">
        <v>111.35246399843555</v>
      </c>
      <c r="C1155" s="136">
        <v>111.0059142987654</v>
      </c>
      <c r="D1155" s="136">
        <v>114.24278217682024</v>
      </c>
    </row>
    <row r="1156" spans="1:4">
      <c r="A1156" s="135">
        <v>39307</v>
      </c>
      <c r="B1156" s="136">
        <v>111.45134164721475</v>
      </c>
      <c r="C1156" s="136">
        <v>111.13568330940345</v>
      </c>
      <c r="D1156" s="136">
        <v>114.16085290658602</v>
      </c>
    </row>
    <row r="1157" spans="1:4">
      <c r="A1157" s="135">
        <v>39304</v>
      </c>
      <c r="B1157" s="136">
        <v>111.9342022534707</v>
      </c>
      <c r="C1157" s="136">
        <v>111.73990472458448</v>
      </c>
      <c r="D1157" s="136">
        <v>113.94161420962922</v>
      </c>
    </row>
    <row r="1158" spans="1:4">
      <c r="A1158" s="135">
        <v>39303</v>
      </c>
      <c r="B1158" s="136">
        <v>111.01652287900548</v>
      </c>
      <c r="C1158" s="136">
        <v>110.66200413169598</v>
      </c>
      <c r="D1158" s="136">
        <v>113.95616356306108</v>
      </c>
    </row>
    <row r="1159" spans="1:4">
      <c r="A1159" s="135">
        <v>39302</v>
      </c>
      <c r="B1159" s="136">
        <v>110.32146377083323</v>
      </c>
      <c r="C1159" s="136">
        <v>109.85151706187885</v>
      </c>
      <c r="D1159" s="136">
        <v>113.93721474142626</v>
      </c>
    </row>
    <row r="1160" spans="1:4">
      <c r="A1160" s="135">
        <v>39301</v>
      </c>
      <c r="B1160" s="136">
        <v>110.59212045807921</v>
      </c>
      <c r="C1160" s="136">
        <v>110.21310505181567</v>
      </c>
      <c r="D1160" s="136">
        <v>113.67481230308314</v>
      </c>
    </row>
    <row r="1161" spans="1:4">
      <c r="A1161" s="135">
        <v>39297</v>
      </c>
      <c r="B1161" s="136">
        <v>110.7885748053836</v>
      </c>
      <c r="C1161" s="136">
        <v>110.46088965752223</v>
      </c>
      <c r="D1161" s="136">
        <v>113.57132641949438</v>
      </c>
    </row>
    <row r="1162" spans="1:4">
      <c r="A1162" s="135">
        <v>39296</v>
      </c>
      <c r="B1162" s="136">
        <v>109.99251230235095</v>
      </c>
      <c r="C1162" s="136">
        <v>109.50757259679858</v>
      </c>
      <c r="D1162" s="136">
        <v>113.69875355879353</v>
      </c>
    </row>
    <row r="1163" spans="1:4">
      <c r="A1163" s="135">
        <v>39295</v>
      </c>
      <c r="B1163" s="136">
        <v>110.20869420792818</v>
      </c>
      <c r="C1163" s="136">
        <v>109.74311549981503</v>
      </c>
      <c r="D1163" s="136">
        <v>113.80142907831524</v>
      </c>
    </row>
    <row r="1164" spans="1:4">
      <c r="A1164" s="135">
        <v>39294</v>
      </c>
      <c r="B1164" s="136">
        <v>109.59439436902043</v>
      </c>
      <c r="C1164" s="136">
        <v>109.01471858487125</v>
      </c>
      <c r="D1164" s="136">
        <v>113.86080048150579</v>
      </c>
    </row>
    <row r="1165" spans="1:4">
      <c r="A1165" s="135">
        <v>39293</v>
      </c>
      <c r="B1165" s="136">
        <v>110.0823483300402</v>
      </c>
      <c r="C1165" s="136">
        <v>109.6320682928386</v>
      </c>
      <c r="D1165" s="136">
        <v>113.53736487506319</v>
      </c>
    </row>
    <row r="1166" spans="1:4">
      <c r="A1166" s="135">
        <v>39290</v>
      </c>
      <c r="B1166" s="136">
        <v>109.75309085318355</v>
      </c>
      <c r="C1166" s="136">
        <v>109.25956610007323</v>
      </c>
      <c r="D1166" s="136">
        <v>113.47915129460546</v>
      </c>
    </row>
    <row r="1167" spans="1:4">
      <c r="A1167" s="135">
        <v>39289</v>
      </c>
      <c r="B1167" s="136">
        <v>109.39747199122061</v>
      </c>
      <c r="C1167" s="136">
        <v>108.87887627332343</v>
      </c>
      <c r="D1167" s="136">
        <v>113.28004287830358</v>
      </c>
    </row>
    <row r="1168" spans="1:4">
      <c r="A1168" s="135">
        <v>39288</v>
      </c>
      <c r="B1168" s="136">
        <v>109.35407584862533</v>
      </c>
      <c r="C1168" s="136">
        <v>108.81945991733907</v>
      </c>
      <c r="D1168" s="136">
        <v>113.33778022817856</v>
      </c>
    </row>
    <row r="1169" spans="1:4">
      <c r="A1169" s="135">
        <v>39287</v>
      </c>
      <c r="B1169" s="136">
        <v>109.26953160698164</v>
      </c>
      <c r="C1169" s="136">
        <v>108.74099010809395</v>
      </c>
      <c r="D1169" s="136">
        <v>113.21434720253407</v>
      </c>
    </row>
    <row r="1170" spans="1:4">
      <c r="A1170" s="135">
        <v>39286</v>
      </c>
      <c r="B1170" s="136">
        <v>109.12539800263288</v>
      </c>
      <c r="C1170" s="136">
        <v>108.53355993648401</v>
      </c>
      <c r="D1170" s="136">
        <v>113.47149226113152</v>
      </c>
    </row>
    <row r="1171" spans="1:4">
      <c r="A1171" s="135">
        <v>39283</v>
      </c>
      <c r="B1171" s="136">
        <v>109.29835794802911</v>
      </c>
      <c r="C1171" s="136">
        <v>108.74968175513855</v>
      </c>
      <c r="D1171" s="136">
        <v>113.37202394041491</v>
      </c>
    </row>
    <row r="1172" spans="1:4">
      <c r="A1172" s="135">
        <v>39282</v>
      </c>
      <c r="B1172" s="136">
        <v>109.36597511390814</v>
      </c>
      <c r="C1172" s="136">
        <v>108.8276772810937</v>
      </c>
      <c r="D1172" s="136">
        <v>113.37432498002006</v>
      </c>
    </row>
    <row r="1173" spans="1:4">
      <c r="A1173" s="135">
        <v>39281</v>
      </c>
      <c r="B1173" s="136">
        <v>109.54294022303151</v>
      </c>
      <c r="C1173" s="136">
        <v>109.02118535614316</v>
      </c>
      <c r="D1173" s="136">
        <v>113.44768188544117</v>
      </c>
    </row>
    <row r="1174" spans="1:4">
      <c r="A1174" s="135">
        <v>39280</v>
      </c>
      <c r="B1174" s="136">
        <v>109.12602763322288</v>
      </c>
      <c r="C1174" s="136">
        <v>108.56967757152719</v>
      </c>
      <c r="D1174" s="136">
        <v>113.24773149843557</v>
      </c>
    </row>
    <row r="1175" spans="1:4">
      <c r="A1175" s="135">
        <v>39279</v>
      </c>
      <c r="B1175" s="136">
        <v>109.56355632757455</v>
      </c>
      <c r="C1175" s="136">
        <v>109.04076536449293</v>
      </c>
      <c r="D1175" s="136">
        <v>113.47550227973232</v>
      </c>
    </row>
    <row r="1176" spans="1:4">
      <c r="A1176" s="135">
        <v>39276</v>
      </c>
      <c r="B1176" s="136">
        <v>109.66391584275492</v>
      </c>
      <c r="C1176" s="136">
        <v>109.14904689845859</v>
      </c>
      <c r="D1176" s="136">
        <v>113.52635870258399</v>
      </c>
    </row>
    <row r="1177" spans="1:4">
      <c r="A1177" s="135">
        <v>39275</v>
      </c>
      <c r="B1177" s="136">
        <v>109.83546671156932</v>
      </c>
      <c r="C1177" s="136">
        <v>109.32947379801263</v>
      </c>
      <c r="D1177" s="136">
        <v>113.64281154876149</v>
      </c>
    </row>
    <row r="1178" spans="1:4">
      <c r="A1178" s="135">
        <v>39274</v>
      </c>
      <c r="B1178" s="136">
        <v>109.75396651000071</v>
      </c>
      <c r="C1178" s="136">
        <v>109.24853495659423</v>
      </c>
      <c r="D1178" s="136">
        <v>113.5573122216211</v>
      </c>
    </row>
    <row r="1179" spans="1:4">
      <c r="A1179" s="135">
        <v>39273</v>
      </c>
      <c r="B1179" s="136">
        <v>109.90413544821433</v>
      </c>
      <c r="C1179" s="136">
        <v>109.40700453082958</v>
      </c>
      <c r="D1179" s="136">
        <v>113.65593142912131</v>
      </c>
    </row>
    <row r="1180" spans="1:4">
      <c r="A1180" s="135">
        <v>39272</v>
      </c>
      <c r="B1180" s="136">
        <v>109.80689745076077</v>
      </c>
      <c r="C1180" s="136">
        <v>109.29711647613671</v>
      </c>
      <c r="D1180" s="136">
        <v>113.6380601126924</v>
      </c>
    </row>
    <row r="1181" spans="1:4">
      <c r="A1181" s="135">
        <v>39269</v>
      </c>
      <c r="B1181" s="136">
        <v>110.45194117961891</v>
      </c>
      <c r="C1181" s="136">
        <v>110.02617963343701</v>
      </c>
      <c r="D1181" s="136">
        <v>113.7590209902725</v>
      </c>
    </row>
    <row r="1182" spans="1:4">
      <c r="A1182" s="135">
        <v>39268</v>
      </c>
      <c r="B1182" s="136">
        <v>110.92687149929171</v>
      </c>
      <c r="C1182" s="136">
        <v>110.55434092372649</v>
      </c>
      <c r="D1182" s="136">
        <v>113.9035104130117</v>
      </c>
    </row>
    <row r="1183" spans="1:4">
      <c r="A1183" s="135">
        <v>39267</v>
      </c>
      <c r="B1183" s="136">
        <v>111.86592129626449</v>
      </c>
      <c r="C1183" s="136">
        <v>111.57546902109988</v>
      </c>
      <c r="D1183" s="136">
        <v>114.33711626186781</v>
      </c>
    </row>
    <row r="1184" spans="1:4">
      <c r="A1184" s="135">
        <v>39266</v>
      </c>
      <c r="B1184" s="136">
        <v>111.62741488567278</v>
      </c>
      <c r="C1184" s="136">
        <v>111.29717973613296</v>
      </c>
      <c r="D1184" s="136">
        <v>114.34552685587065</v>
      </c>
    </row>
    <row r="1185" spans="1:4">
      <c r="A1185" s="135">
        <v>39265</v>
      </c>
      <c r="B1185" s="136">
        <v>111.39251115984428</v>
      </c>
      <c r="C1185" s="136">
        <v>111.0491964754782</v>
      </c>
      <c r="D1185" s="136">
        <v>114.19095749994787</v>
      </c>
    </row>
    <row r="1186" spans="1:4">
      <c r="A1186" s="135">
        <v>39262</v>
      </c>
      <c r="B1186" s="136">
        <v>111.45730151875541</v>
      </c>
      <c r="C1186" s="136">
        <v>111.12746750854305</v>
      </c>
      <c r="D1186" s="136">
        <v>114.17198361504288</v>
      </c>
    </row>
    <row r="1187" spans="1:4">
      <c r="A1187" s="135">
        <v>39261</v>
      </c>
      <c r="B1187" s="136">
        <v>111.47892109498019</v>
      </c>
      <c r="C1187" s="136">
        <v>111.14729932649664</v>
      </c>
      <c r="D1187" s="136">
        <v>114.20582498260674</v>
      </c>
    </row>
    <row r="1188" spans="1:4">
      <c r="A1188" s="135">
        <v>39260</v>
      </c>
      <c r="B1188" s="136">
        <v>111.38417669005962</v>
      </c>
      <c r="C1188" s="136">
        <v>111.03647254117762</v>
      </c>
      <c r="D1188" s="136">
        <v>114.21296997188557</v>
      </c>
    </row>
    <row r="1189" spans="1:4">
      <c r="A1189" s="135">
        <v>39259</v>
      </c>
      <c r="B1189" s="136">
        <v>111.47504540246929</v>
      </c>
      <c r="C1189" s="136">
        <v>111.13035489227224</v>
      </c>
      <c r="D1189" s="136">
        <v>114.28613423757747</v>
      </c>
    </row>
    <row r="1190" spans="1:4">
      <c r="A1190" s="135">
        <v>39258</v>
      </c>
      <c r="B1190" s="136">
        <v>111.97663819249975</v>
      </c>
      <c r="C1190" s="136">
        <v>111.73591434942453</v>
      </c>
      <c r="D1190" s="136">
        <v>114.13911899745098</v>
      </c>
    </row>
    <row r="1191" spans="1:4">
      <c r="A1191" s="135">
        <v>39255</v>
      </c>
      <c r="B1191" s="136">
        <v>111.67385120162569</v>
      </c>
      <c r="C1191" s="136">
        <v>111.38241508569919</v>
      </c>
      <c r="D1191" s="136">
        <v>114.15464592078894</v>
      </c>
    </row>
    <row r="1192" spans="1:4">
      <c r="A1192" s="135">
        <v>39254</v>
      </c>
      <c r="B1192" s="136">
        <v>111.84193444806736</v>
      </c>
      <c r="C1192" s="136">
        <v>111.59711040524418</v>
      </c>
      <c r="D1192" s="136">
        <v>114.0319673635605</v>
      </c>
    </row>
    <row r="1193" spans="1:4">
      <c r="A1193" s="135">
        <v>39253</v>
      </c>
      <c r="B1193" s="136">
        <v>111.83714644059243</v>
      </c>
      <c r="C1193" s="136">
        <v>111.58898633128949</v>
      </c>
      <c r="D1193" s="136">
        <v>114.0489091763915</v>
      </c>
    </row>
    <row r="1194" spans="1:4">
      <c r="A1194" s="135">
        <v>39252</v>
      </c>
      <c r="B1194" s="136">
        <v>111.67579815546289</v>
      </c>
      <c r="C1194" s="136">
        <v>111.3999581983454</v>
      </c>
      <c r="D1194" s="136">
        <v>114.06151926438044</v>
      </c>
    </row>
    <row r="1195" spans="1:4">
      <c r="A1195" s="135">
        <v>39251</v>
      </c>
      <c r="B1195" s="136">
        <v>111.57308092574667</v>
      </c>
      <c r="C1195" s="136">
        <v>111.32060103315553</v>
      </c>
      <c r="D1195" s="136">
        <v>113.81231519130834</v>
      </c>
    </row>
    <row r="1196" spans="1:4">
      <c r="A1196" s="135">
        <v>39248</v>
      </c>
      <c r="B1196" s="136">
        <v>111.65615846428865</v>
      </c>
      <c r="C1196" s="136">
        <v>111.4180740548548</v>
      </c>
      <c r="D1196" s="136">
        <v>113.80637513429707</v>
      </c>
    </row>
    <row r="1197" spans="1:4">
      <c r="A1197" s="135">
        <v>39247</v>
      </c>
      <c r="B1197" s="136">
        <v>111.49981251480172</v>
      </c>
      <c r="C1197" s="136">
        <v>111.22300138750046</v>
      </c>
      <c r="D1197" s="136">
        <v>113.89351540847763</v>
      </c>
    </row>
    <row r="1198" spans="1:4">
      <c r="A1198" s="135">
        <v>39246</v>
      </c>
      <c r="B1198" s="136">
        <v>111.57119132768194</v>
      </c>
      <c r="C1198" s="136">
        <v>111.31904643292107</v>
      </c>
      <c r="D1198" s="136">
        <v>113.81122468778987</v>
      </c>
    </row>
    <row r="1199" spans="1:4">
      <c r="A1199" s="135">
        <v>39245</v>
      </c>
      <c r="B1199" s="136">
        <v>111.29104418062199</v>
      </c>
      <c r="C1199" s="136">
        <v>111.02934310204714</v>
      </c>
      <c r="D1199" s="136">
        <v>113.59029470223227</v>
      </c>
    </row>
    <row r="1200" spans="1:4">
      <c r="A1200" s="135">
        <v>39244</v>
      </c>
      <c r="B1200" s="136">
        <v>111.54095958105729</v>
      </c>
      <c r="C1200" s="136">
        <v>111.37298433053668</v>
      </c>
      <c r="D1200" s="136">
        <v>113.25707031644974</v>
      </c>
    </row>
    <row r="1201" spans="1:4">
      <c r="A1201" s="135">
        <v>39241</v>
      </c>
      <c r="B1201" s="136">
        <v>111.29113432262304</v>
      </c>
      <c r="C1201" s="136">
        <v>111.08850364262449</v>
      </c>
      <c r="D1201" s="136">
        <v>113.22352421550829</v>
      </c>
    </row>
    <row r="1202" spans="1:4">
      <c r="A1202" s="135">
        <v>39240</v>
      </c>
      <c r="B1202" s="136">
        <v>111.06805809928764</v>
      </c>
      <c r="C1202" s="136">
        <v>110.84768127910544</v>
      </c>
      <c r="D1202" s="136">
        <v>113.11115807893137</v>
      </c>
    </row>
    <row r="1203" spans="1:4">
      <c r="A1203" s="135">
        <v>39239</v>
      </c>
      <c r="B1203" s="136">
        <v>110.74239845729321</v>
      </c>
      <c r="C1203" s="136">
        <v>110.44921049189649</v>
      </c>
      <c r="D1203" s="136">
        <v>113.24293413351923</v>
      </c>
    </row>
    <row r="1204" spans="1:4">
      <c r="A1204" s="135">
        <v>39238</v>
      </c>
      <c r="B1204" s="136">
        <v>111.06090594427714</v>
      </c>
      <c r="C1204" s="136">
        <v>110.90004288099836</v>
      </c>
      <c r="D1204" s="136">
        <v>112.7379102929782</v>
      </c>
    </row>
    <row r="1205" spans="1:4">
      <c r="A1205" s="135">
        <v>39237</v>
      </c>
      <c r="B1205" s="136">
        <v>111.12550974096824</v>
      </c>
      <c r="C1205" s="136">
        <v>110.96943117413079</v>
      </c>
      <c r="D1205" s="136">
        <v>112.77384477814758</v>
      </c>
    </row>
    <row r="1206" spans="1:4">
      <c r="A1206" s="135">
        <v>39234</v>
      </c>
      <c r="B1206" s="136">
        <v>110.67246695178039</v>
      </c>
      <c r="C1206" s="136">
        <v>110.42203786921807</v>
      </c>
      <c r="D1206" s="136">
        <v>112.91148974421081</v>
      </c>
    </row>
    <row r="1207" spans="1:4">
      <c r="A1207" s="135">
        <v>39233</v>
      </c>
      <c r="B1207" s="136">
        <v>111.06370775633457</v>
      </c>
      <c r="C1207" s="136">
        <v>110.87151210826715</v>
      </c>
      <c r="D1207" s="136">
        <v>112.94154138985462</v>
      </c>
    </row>
    <row r="1208" spans="1:4">
      <c r="A1208" s="135">
        <v>39232</v>
      </c>
      <c r="B1208" s="136">
        <v>110.95183659876594</v>
      </c>
      <c r="C1208" s="136">
        <v>110.74455028492511</v>
      </c>
      <c r="D1208" s="136">
        <v>112.92260174087751</v>
      </c>
    </row>
    <row r="1209" spans="1:4">
      <c r="A1209" s="135">
        <v>39231</v>
      </c>
      <c r="B1209" s="136">
        <v>111.08927517247163</v>
      </c>
      <c r="C1209" s="136">
        <v>110.88170297998036</v>
      </c>
      <c r="D1209" s="136">
        <v>113.06423820925873</v>
      </c>
    </row>
    <row r="1210" spans="1:4">
      <c r="A1210" s="135">
        <v>39227</v>
      </c>
      <c r="B1210" s="136">
        <v>111.07339836452678</v>
      </c>
      <c r="C1210" s="136">
        <v>110.85034405794731</v>
      </c>
      <c r="D1210" s="136">
        <v>113.14438866345054</v>
      </c>
    </row>
    <row r="1211" spans="1:4">
      <c r="A1211" s="135">
        <v>39226</v>
      </c>
      <c r="B1211" s="136">
        <v>110.88554403922876</v>
      </c>
      <c r="C1211" s="136">
        <v>110.68057416373797</v>
      </c>
      <c r="D1211" s="136">
        <v>112.84659044978072</v>
      </c>
    </row>
    <row r="1212" spans="1:4">
      <c r="A1212" s="135">
        <v>39225</v>
      </c>
      <c r="B1212" s="136">
        <v>110.89735487778604</v>
      </c>
      <c r="C1212" s="136">
        <v>110.65586196949127</v>
      </c>
      <c r="D1212" s="136">
        <v>113.08337106907808</v>
      </c>
    </row>
    <row r="1213" spans="1:4">
      <c r="A1213" s="135">
        <v>39224</v>
      </c>
      <c r="B1213" s="136">
        <v>110.78867802180751</v>
      </c>
      <c r="C1213" s="136">
        <v>110.60508961324736</v>
      </c>
      <c r="D1213" s="136">
        <v>112.62279770973211</v>
      </c>
    </row>
    <row r="1214" spans="1:4">
      <c r="A1214" s="135">
        <v>39223</v>
      </c>
      <c r="B1214" s="136">
        <v>110.88156506739591</v>
      </c>
      <c r="C1214" s="136">
        <v>110.71741633069665</v>
      </c>
      <c r="D1214" s="136">
        <v>112.5995716258787</v>
      </c>
    </row>
    <row r="1215" spans="1:4">
      <c r="A1215" s="135">
        <v>39220</v>
      </c>
      <c r="B1215" s="136">
        <v>110.2467090696688</v>
      </c>
      <c r="C1215" s="136">
        <v>109.98806037324786</v>
      </c>
      <c r="D1215" s="136">
        <v>112.5407302369164</v>
      </c>
    </row>
    <row r="1216" spans="1:4">
      <c r="A1216" s="135">
        <v>39218</v>
      </c>
      <c r="B1216" s="136">
        <v>109.48611029911774</v>
      </c>
      <c r="C1216" s="136">
        <v>109.11379275401656</v>
      </c>
      <c r="D1216" s="136">
        <v>112.47794271356189</v>
      </c>
    </row>
    <row r="1217" spans="1:4">
      <c r="A1217" s="135">
        <v>39217</v>
      </c>
      <c r="B1217" s="136">
        <v>109.65123100852649</v>
      </c>
      <c r="C1217" s="136">
        <v>109.29923960099414</v>
      </c>
      <c r="D1217" s="136">
        <v>112.52049079159028</v>
      </c>
    </row>
    <row r="1218" spans="1:4">
      <c r="A1218" s="135">
        <v>39216</v>
      </c>
      <c r="B1218" s="136">
        <v>110.14445685603911</v>
      </c>
      <c r="C1218" s="136">
        <v>109.89274805049791</v>
      </c>
      <c r="D1218" s="136">
        <v>112.40478612935583</v>
      </c>
    </row>
    <row r="1219" spans="1:4">
      <c r="A1219" s="135">
        <v>39213</v>
      </c>
      <c r="B1219" s="136">
        <v>110.5671992705106</v>
      </c>
      <c r="C1219" s="136">
        <v>110.38192082587275</v>
      </c>
      <c r="D1219" s="136">
        <v>112.4270626901489</v>
      </c>
    </row>
    <row r="1220" spans="1:4">
      <c r="A1220" s="135">
        <v>39212</v>
      </c>
      <c r="B1220" s="136">
        <v>110.02531401626871</v>
      </c>
      <c r="C1220" s="136">
        <v>109.68671142665454</v>
      </c>
      <c r="D1220" s="136">
        <v>112.82684364548727</v>
      </c>
    </row>
    <row r="1221" spans="1:4">
      <c r="A1221" s="135">
        <v>39211</v>
      </c>
      <c r="B1221" s="136">
        <v>110.20586762613489</v>
      </c>
      <c r="C1221" s="136">
        <v>109.89675803197707</v>
      </c>
      <c r="D1221" s="136">
        <v>112.82898915291312</v>
      </c>
    </row>
    <row r="1222" spans="1:4">
      <c r="A1222" s="135">
        <v>39210</v>
      </c>
      <c r="B1222" s="136">
        <v>110.08066204571401</v>
      </c>
      <c r="C1222" s="136">
        <v>109.74537474606466</v>
      </c>
      <c r="D1222" s="136">
        <v>112.8656177428287</v>
      </c>
    </row>
    <row r="1223" spans="1:4">
      <c r="A1223" s="135">
        <v>39209</v>
      </c>
      <c r="B1223" s="136">
        <v>109.88618938713579</v>
      </c>
      <c r="C1223" s="136">
        <v>109.51597476113551</v>
      </c>
      <c r="D1223" s="136">
        <v>112.88686089108906</v>
      </c>
    </row>
    <row r="1224" spans="1:4">
      <c r="A1224" s="135">
        <v>39206</v>
      </c>
      <c r="B1224" s="136">
        <v>110.2934496727588</v>
      </c>
      <c r="C1224" s="136">
        <v>110.00176261884098</v>
      </c>
      <c r="D1224" s="136">
        <v>112.81653707295609</v>
      </c>
    </row>
    <row r="1225" spans="1:4">
      <c r="A1225" s="135">
        <v>39205</v>
      </c>
      <c r="B1225" s="136">
        <v>110.07483594908665</v>
      </c>
      <c r="C1225" s="136">
        <v>109.79709019106593</v>
      </c>
      <c r="D1225" s="136">
        <v>112.51256319597334</v>
      </c>
    </row>
    <row r="1226" spans="1:4">
      <c r="A1226" s="135">
        <v>39204</v>
      </c>
      <c r="B1226" s="136">
        <v>110.1702363846444</v>
      </c>
      <c r="C1226" s="136">
        <v>109.94967447116241</v>
      </c>
      <c r="D1226" s="136">
        <v>112.26084479272104</v>
      </c>
    </row>
    <row r="1227" spans="1:4">
      <c r="A1227" s="135">
        <v>39202</v>
      </c>
      <c r="B1227" s="136">
        <v>110.09810278142911</v>
      </c>
      <c r="C1227" s="136">
        <v>109.87616767027284</v>
      </c>
      <c r="D1227" s="136">
        <v>112.1981812631101</v>
      </c>
    </row>
    <row r="1228" spans="1:4">
      <c r="A1228" s="135">
        <v>39199</v>
      </c>
      <c r="B1228" s="136">
        <v>110.34091012237386</v>
      </c>
      <c r="C1228" s="136">
        <v>110.16625785785669</v>
      </c>
      <c r="D1228" s="136">
        <v>112.15184957783539</v>
      </c>
    </row>
    <row r="1229" spans="1:4">
      <c r="A1229" s="135">
        <v>39198</v>
      </c>
      <c r="B1229" s="136">
        <v>110.30373256001222</v>
      </c>
      <c r="C1229" s="136">
        <v>110.11962977265455</v>
      </c>
      <c r="D1229" s="136">
        <v>112.17257423975498</v>
      </c>
    </row>
    <row r="1230" spans="1:4">
      <c r="A1230" s="135">
        <v>39197</v>
      </c>
      <c r="B1230" s="136">
        <v>110.7004193628697</v>
      </c>
      <c r="C1230" s="136">
        <v>110.56573281125598</v>
      </c>
      <c r="D1230" s="136">
        <v>112.26882341754467</v>
      </c>
    </row>
    <row r="1231" spans="1:4">
      <c r="A1231" s="135">
        <v>39196</v>
      </c>
      <c r="B1231" s="136">
        <v>110.78777804879152</v>
      </c>
      <c r="C1231" s="136">
        <v>110.65987871210967</v>
      </c>
      <c r="D1231" s="136">
        <v>112.31515661032307</v>
      </c>
    </row>
    <row r="1232" spans="1:4">
      <c r="A1232" s="135">
        <v>39195</v>
      </c>
      <c r="B1232" s="136">
        <v>110.66677562500288</v>
      </c>
      <c r="C1232" s="136">
        <v>110.53292052948875</v>
      </c>
      <c r="D1232" s="136">
        <v>112.22987093513048</v>
      </c>
    </row>
    <row r="1233" spans="1:4">
      <c r="A1233" s="135">
        <v>39192</v>
      </c>
      <c r="B1233" s="136">
        <v>110.79742361810057</v>
      </c>
      <c r="C1233" s="136">
        <v>110.67205728808867</v>
      </c>
      <c r="D1233" s="136">
        <v>112.30936044526997</v>
      </c>
    </row>
    <row r="1234" spans="1:4">
      <c r="A1234" s="135">
        <v>39190</v>
      </c>
      <c r="B1234" s="136">
        <v>110.41001545956387</v>
      </c>
      <c r="C1234" s="136">
        <v>110.24257459203764</v>
      </c>
      <c r="D1234" s="136">
        <v>112.1779739292093</v>
      </c>
    </row>
    <row r="1235" spans="1:4">
      <c r="A1235" s="135">
        <v>39189</v>
      </c>
      <c r="B1235" s="136">
        <v>110.3266313345467</v>
      </c>
      <c r="C1235" s="136">
        <v>110.15613454105151</v>
      </c>
      <c r="D1235" s="136">
        <v>112.11281929196018</v>
      </c>
    </row>
    <row r="1236" spans="1:4">
      <c r="A1236" s="135">
        <v>39188</v>
      </c>
      <c r="B1236" s="136">
        <v>110.54717849730108</v>
      </c>
      <c r="C1236" s="136">
        <v>110.41524419783578</v>
      </c>
      <c r="D1236" s="136">
        <v>112.09835871446543</v>
      </c>
    </row>
    <row r="1237" spans="1:4">
      <c r="A1237" s="135">
        <v>39185</v>
      </c>
      <c r="B1237" s="136">
        <v>110.48828713502282</v>
      </c>
      <c r="C1237" s="136">
        <v>110.33192553394046</v>
      </c>
      <c r="D1237" s="136">
        <v>112.18910998604909</v>
      </c>
    </row>
    <row r="1238" spans="1:4">
      <c r="A1238" s="135">
        <v>39184</v>
      </c>
      <c r="B1238" s="136">
        <v>109.88745717163005</v>
      </c>
      <c r="C1238" s="136">
        <v>109.647606916218</v>
      </c>
      <c r="D1238" s="136">
        <v>112.09987580804848</v>
      </c>
    </row>
    <row r="1239" spans="1:4">
      <c r="A1239" s="135">
        <v>39183</v>
      </c>
      <c r="B1239" s="136">
        <v>110.01281132406501</v>
      </c>
      <c r="C1239" s="136">
        <v>109.79256322316458</v>
      </c>
      <c r="D1239" s="136">
        <v>112.10516499854752</v>
      </c>
    </row>
    <row r="1240" spans="1:4">
      <c r="A1240" s="135">
        <v>39182</v>
      </c>
      <c r="B1240" s="136">
        <v>109.9612967610603</v>
      </c>
      <c r="C1240" s="136">
        <v>109.77023455650784</v>
      </c>
      <c r="D1240" s="136">
        <v>111.87362946390856</v>
      </c>
    </row>
    <row r="1241" spans="1:4">
      <c r="A1241" s="135">
        <v>39176</v>
      </c>
      <c r="B1241" s="136">
        <v>110.142733768184</v>
      </c>
      <c r="C1241" s="136">
        <v>109.98787395810916</v>
      </c>
      <c r="D1241" s="136">
        <v>111.83393396004871</v>
      </c>
    </row>
    <row r="1242" spans="1:4">
      <c r="A1242" s="135">
        <v>39175</v>
      </c>
      <c r="B1242" s="136">
        <v>109.7953725247165</v>
      </c>
      <c r="C1242" s="136">
        <v>109.59535463841661</v>
      </c>
      <c r="D1242" s="136">
        <v>111.7624194733142</v>
      </c>
    </row>
    <row r="1243" spans="1:4">
      <c r="A1243" s="135">
        <v>39174</v>
      </c>
      <c r="B1243" s="136">
        <v>109.71804642373664</v>
      </c>
      <c r="C1243" s="136">
        <v>109.51848322812711</v>
      </c>
      <c r="D1243" s="136">
        <v>111.68177493208688</v>
      </c>
    </row>
    <row r="1244" spans="1:4">
      <c r="A1244" s="135">
        <v>39171</v>
      </c>
      <c r="B1244" s="136">
        <v>109.44114755160091</v>
      </c>
      <c r="C1244" s="136">
        <v>109.18515342726003</v>
      </c>
      <c r="D1244" s="136">
        <v>111.7519193258768</v>
      </c>
    </row>
    <row r="1245" spans="1:4">
      <c r="A1245" s="135">
        <v>39170</v>
      </c>
      <c r="B1245" s="136">
        <v>109.63186672440884</v>
      </c>
      <c r="C1245" s="136">
        <v>109.33458894794066</v>
      </c>
      <c r="D1245" s="136">
        <v>112.18702349116478</v>
      </c>
    </row>
    <row r="1246" spans="1:4">
      <c r="A1246" s="135">
        <v>39169</v>
      </c>
      <c r="B1246" s="136">
        <v>109.99724795518165</v>
      </c>
      <c r="C1246" s="136">
        <v>109.74396988531598</v>
      </c>
      <c r="D1246" s="136">
        <v>112.29526180940788</v>
      </c>
    </row>
    <row r="1247" spans="1:4">
      <c r="A1247" s="135">
        <v>39168</v>
      </c>
      <c r="B1247" s="136">
        <v>109.98041411390889</v>
      </c>
      <c r="C1247" s="136">
        <v>109.74796878540047</v>
      </c>
      <c r="D1247" s="136">
        <v>112.15504282753865</v>
      </c>
    </row>
    <row r="1248" spans="1:4">
      <c r="A1248" s="135">
        <v>39167</v>
      </c>
      <c r="B1248" s="136">
        <v>110.02971773487893</v>
      </c>
      <c r="C1248" s="136">
        <v>109.82088794927654</v>
      </c>
      <c r="D1248" s="136">
        <v>112.06528809249276</v>
      </c>
    </row>
    <row r="1249" spans="1:4">
      <c r="A1249" s="135">
        <v>39164</v>
      </c>
      <c r="B1249" s="136">
        <v>109.65071618605073</v>
      </c>
      <c r="C1249" s="136">
        <v>109.37924025933559</v>
      </c>
      <c r="D1249" s="136">
        <v>112.05204217881712</v>
      </c>
    </row>
    <row r="1250" spans="1:4">
      <c r="A1250" s="135">
        <v>39163</v>
      </c>
      <c r="B1250" s="136">
        <v>110.00682701142904</v>
      </c>
      <c r="C1250" s="136">
        <v>109.79858050069006</v>
      </c>
      <c r="D1250" s="136">
        <v>112.03876367371508</v>
      </c>
    </row>
    <row r="1251" spans="1:4">
      <c r="A1251" s="135">
        <v>39162</v>
      </c>
      <c r="B1251" s="136">
        <v>110.00884509805013</v>
      </c>
      <c r="C1251" s="136">
        <v>109.78933125017967</v>
      </c>
      <c r="D1251" s="136">
        <v>112.10624154657636</v>
      </c>
    </row>
    <row r="1252" spans="1:4">
      <c r="A1252" s="135">
        <v>39161</v>
      </c>
      <c r="B1252" s="136">
        <v>110.16579818251057</v>
      </c>
      <c r="C1252" s="136">
        <v>110.00234801713702</v>
      </c>
      <c r="D1252" s="136">
        <v>111.93532969682656</v>
      </c>
    </row>
    <row r="1253" spans="1:4">
      <c r="A1253" s="135">
        <v>39160</v>
      </c>
      <c r="B1253" s="136">
        <v>109.72811684176085</v>
      </c>
      <c r="C1253" s="136">
        <v>109.50502857312242</v>
      </c>
      <c r="D1253" s="136">
        <v>111.84417607017787</v>
      </c>
    </row>
    <row r="1254" spans="1:4">
      <c r="A1254" s="135">
        <v>39157</v>
      </c>
      <c r="B1254" s="136">
        <v>109.8306656305512</v>
      </c>
      <c r="C1254" s="136">
        <v>109.63399909406712</v>
      </c>
      <c r="D1254" s="136">
        <v>111.79169734701584</v>
      </c>
    </row>
    <row r="1255" spans="1:4">
      <c r="A1255" s="135">
        <v>39156</v>
      </c>
      <c r="B1255" s="136">
        <v>110.05015108719817</v>
      </c>
      <c r="C1255" s="136">
        <v>109.87662849131996</v>
      </c>
      <c r="D1255" s="136">
        <v>111.87644593703222</v>
      </c>
    </row>
    <row r="1256" spans="1:4">
      <c r="A1256" s="135">
        <v>39155</v>
      </c>
      <c r="B1256" s="136">
        <v>109.57843644033014</v>
      </c>
      <c r="C1256" s="136">
        <v>109.30525544883601</v>
      </c>
      <c r="D1256" s="136">
        <v>111.98805564713462</v>
      </c>
    </row>
    <row r="1257" spans="1:4">
      <c r="A1257" s="135">
        <v>39154</v>
      </c>
      <c r="B1257" s="136">
        <v>109.21486076273391</v>
      </c>
      <c r="C1257" s="136">
        <v>108.91394886606891</v>
      </c>
      <c r="D1257" s="136">
        <v>111.78485687227726</v>
      </c>
    </row>
    <row r="1258" spans="1:4">
      <c r="A1258" s="135">
        <v>39153</v>
      </c>
      <c r="B1258" s="136">
        <v>108.46518380722792</v>
      </c>
      <c r="C1258" s="136">
        <v>108.0059240546682</v>
      </c>
      <c r="D1258" s="136">
        <v>111.97373483755388</v>
      </c>
    </row>
    <row r="1259" spans="1:4">
      <c r="A1259" s="135">
        <v>39150</v>
      </c>
      <c r="B1259" s="136">
        <v>107.63031898005812</v>
      </c>
      <c r="C1259" s="136">
        <v>107.0292018130809</v>
      </c>
      <c r="D1259" s="136">
        <v>111.98646656544049</v>
      </c>
    </row>
    <row r="1260" spans="1:4">
      <c r="A1260" s="135">
        <v>39149</v>
      </c>
      <c r="B1260" s="136">
        <v>107.51933909912896</v>
      </c>
      <c r="C1260" s="136">
        <v>106.89981701824914</v>
      </c>
      <c r="D1260" s="136">
        <v>111.98491719710584</v>
      </c>
    </row>
    <row r="1261" spans="1:4">
      <c r="A1261" s="135">
        <v>39148</v>
      </c>
      <c r="B1261" s="136">
        <v>107.78211803419558</v>
      </c>
      <c r="C1261" s="136">
        <v>107.20150559328756</v>
      </c>
      <c r="D1261" s="136">
        <v>112.01480534146143</v>
      </c>
    </row>
    <row r="1262" spans="1:4">
      <c r="A1262" s="135">
        <v>39147</v>
      </c>
      <c r="B1262" s="136">
        <v>107.34755517646471</v>
      </c>
      <c r="C1262" s="136">
        <v>106.71521803301216</v>
      </c>
      <c r="D1262" s="136">
        <v>111.88860468827544</v>
      </c>
    </row>
    <row r="1263" spans="1:4">
      <c r="A1263" s="135">
        <v>39146</v>
      </c>
      <c r="B1263" s="136">
        <v>107.26874532387495</v>
      </c>
      <c r="C1263" s="136">
        <v>106.61257044588828</v>
      </c>
      <c r="D1263" s="136">
        <v>111.9525461114554</v>
      </c>
    </row>
    <row r="1264" spans="1:4">
      <c r="A1264" s="135">
        <v>39143</v>
      </c>
      <c r="B1264" s="136">
        <v>107.10206312352095</v>
      </c>
      <c r="C1264" s="136">
        <v>106.38941647221101</v>
      </c>
      <c r="D1264" s="136">
        <v>112.12648173725879</v>
      </c>
    </row>
    <row r="1265" spans="1:4">
      <c r="A1265" s="135">
        <v>39142</v>
      </c>
      <c r="B1265" s="136">
        <v>107.08882272602933</v>
      </c>
      <c r="C1265" s="136">
        <v>106.37234107087924</v>
      </c>
      <c r="D1265" s="136">
        <v>112.13566002357724</v>
      </c>
    </row>
    <row r="1266" spans="1:4">
      <c r="A1266" s="135">
        <v>39141</v>
      </c>
      <c r="B1266" s="136">
        <v>107.05569233221138</v>
      </c>
      <c r="C1266" s="136">
        <v>106.33475031472341</v>
      </c>
      <c r="D1266" s="136">
        <v>112.12861993302114</v>
      </c>
    </row>
    <row r="1267" spans="1:4">
      <c r="A1267" s="135">
        <v>39140</v>
      </c>
      <c r="B1267" s="136">
        <v>106.61288573169119</v>
      </c>
      <c r="C1267" s="136">
        <v>105.81151169722686</v>
      </c>
      <c r="D1267" s="136">
        <v>112.1921030946577</v>
      </c>
    </row>
    <row r="1268" spans="1:4">
      <c r="A1268" s="135">
        <v>39139</v>
      </c>
      <c r="B1268" s="136">
        <v>106.54185673280551</v>
      </c>
      <c r="C1268" s="136">
        <v>105.7091664786177</v>
      </c>
      <c r="D1268" s="136">
        <v>112.31910954978449</v>
      </c>
    </row>
    <row r="1269" spans="1:4">
      <c r="A1269" s="135">
        <v>39136</v>
      </c>
      <c r="B1269" s="136">
        <v>106.64457820081003</v>
      </c>
      <c r="C1269" s="136">
        <v>105.88428897200653</v>
      </c>
      <c r="D1269" s="136">
        <v>111.96591871024131</v>
      </c>
    </row>
    <row r="1270" spans="1:4">
      <c r="A1270" s="135">
        <v>39135</v>
      </c>
      <c r="B1270" s="136">
        <v>106.51737147602472</v>
      </c>
      <c r="C1270" s="136">
        <v>105.77794547321756</v>
      </c>
      <c r="D1270" s="136">
        <v>111.70672344393078</v>
      </c>
    </row>
    <row r="1271" spans="1:4">
      <c r="A1271" s="135">
        <v>39134</v>
      </c>
      <c r="B1271" s="136">
        <v>106.73828538234524</v>
      </c>
      <c r="C1271" s="136">
        <v>106.03072248949181</v>
      </c>
      <c r="D1271" s="136">
        <v>111.72860135417105</v>
      </c>
    </row>
    <row r="1272" spans="1:4">
      <c r="A1272" s="135">
        <v>39133</v>
      </c>
      <c r="B1272" s="136">
        <v>106.59123554403259</v>
      </c>
      <c r="C1272" s="136">
        <v>105.85544600125978</v>
      </c>
      <c r="D1272" s="136">
        <v>111.7584734794583</v>
      </c>
    </row>
    <row r="1273" spans="1:4">
      <c r="A1273" s="135">
        <v>39132</v>
      </c>
      <c r="B1273" s="136">
        <v>106.92701037987938</v>
      </c>
      <c r="C1273" s="136">
        <v>106.25412580592506</v>
      </c>
      <c r="D1273" s="136">
        <v>111.70175438566245</v>
      </c>
    </row>
    <row r="1274" spans="1:4">
      <c r="A1274" s="135">
        <v>39129</v>
      </c>
      <c r="B1274" s="136">
        <v>106.93724895942441</v>
      </c>
      <c r="C1274" s="136">
        <v>106.27195345070515</v>
      </c>
      <c r="D1274" s="136">
        <v>111.66450738249367</v>
      </c>
    </row>
    <row r="1275" spans="1:4">
      <c r="A1275" s="135">
        <v>39128</v>
      </c>
      <c r="B1275" s="136">
        <v>107.14211805013012</v>
      </c>
      <c r="C1275" s="136">
        <v>106.53848422713497</v>
      </c>
      <c r="D1275" s="136">
        <v>111.48580533474063</v>
      </c>
    </row>
    <row r="1276" spans="1:4">
      <c r="A1276" s="135">
        <v>39127</v>
      </c>
      <c r="B1276" s="136">
        <v>106.5941981865474</v>
      </c>
      <c r="C1276" s="136">
        <v>105.91427612347715</v>
      </c>
      <c r="D1276" s="136">
        <v>111.41344900156301</v>
      </c>
    </row>
    <row r="1277" spans="1:4">
      <c r="A1277" s="135">
        <v>39126</v>
      </c>
      <c r="B1277" s="136">
        <v>106.95862023767594</v>
      </c>
      <c r="C1277" s="136">
        <v>106.27229051441751</v>
      </c>
      <c r="D1277" s="136">
        <v>111.81996011064004</v>
      </c>
    </row>
    <row r="1278" spans="1:4">
      <c r="A1278" s="135">
        <v>39125</v>
      </c>
      <c r="B1278" s="136">
        <v>107.97668214326998</v>
      </c>
      <c r="C1278" s="136">
        <v>107.42242863534854</v>
      </c>
      <c r="D1278" s="136">
        <v>112.02256896500667</v>
      </c>
    </row>
    <row r="1279" spans="1:4">
      <c r="A1279" s="135">
        <v>39122</v>
      </c>
      <c r="B1279" s="136">
        <v>107.59769347706481</v>
      </c>
      <c r="C1279" s="136">
        <v>106.94171920941817</v>
      </c>
      <c r="D1279" s="136">
        <v>112.27824142040784</v>
      </c>
    </row>
    <row r="1280" spans="1:4">
      <c r="A1280" s="135">
        <v>39121</v>
      </c>
      <c r="B1280" s="136">
        <v>107.61573654319517</v>
      </c>
      <c r="C1280" s="136">
        <v>106.93644086121805</v>
      </c>
      <c r="D1280" s="136">
        <v>112.44257288823275</v>
      </c>
    </row>
    <row r="1281" spans="1:4">
      <c r="A1281" s="135">
        <v>39120</v>
      </c>
      <c r="B1281" s="136">
        <v>107.3692784888098</v>
      </c>
      <c r="C1281" s="136">
        <v>106.65166096953591</v>
      </c>
      <c r="D1281" s="136">
        <v>112.43568982311132</v>
      </c>
    </row>
    <row r="1282" spans="1:4">
      <c r="A1282" s="135">
        <v>39119</v>
      </c>
      <c r="B1282" s="136">
        <v>106.70025239960337</v>
      </c>
      <c r="C1282" s="136">
        <v>105.85371606278797</v>
      </c>
      <c r="D1282" s="136">
        <v>112.58085953782468</v>
      </c>
    </row>
    <row r="1283" spans="1:4">
      <c r="A1283" s="135">
        <v>39118</v>
      </c>
      <c r="B1283" s="136">
        <v>107.16211922159368</v>
      </c>
      <c r="C1283" s="136">
        <v>106.34427310436307</v>
      </c>
      <c r="D1283" s="136">
        <v>112.86347010391205</v>
      </c>
    </row>
    <row r="1284" spans="1:4">
      <c r="A1284" s="135">
        <v>39115</v>
      </c>
      <c r="B1284" s="136">
        <v>107.44353094039045</v>
      </c>
      <c r="C1284" s="136">
        <v>106.65120112396383</v>
      </c>
      <c r="D1284" s="136">
        <v>112.98513591663284</v>
      </c>
    </row>
    <row r="1285" spans="1:4">
      <c r="A1285" s="135">
        <v>39114</v>
      </c>
      <c r="B1285" s="136">
        <v>107.35798209633481</v>
      </c>
      <c r="C1285" s="136">
        <v>106.56071940555371</v>
      </c>
      <c r="D1285" s="136">
        <v>112.93032651911142</v>
      </c>
    </row>
    <row r="1286" spans="1:4">
      <c r="A1286" s="135">
        <v>39113</v>
      </c>
      <c r="B1286" s="136">
        <v>107.11035567879735</v>
      </c>
      <c r="C1286" s="136">
        <v>106.27068395268647</v>
      </c>
      <c r="D1286" s="136">
        <v>112.95021861963639</v>
      </c>
    </row>
    <row r="1287" spans="1:4">
      <c r="A1287" s="135">
        <v>39112</v>
      </c>
      <c r="B1287" s="136">
        <v>107.60265161884975</v>
      </c>
      <c r="C1287" s="136">
        <v>106.80703658361233</v>
      </c>
      <c r="D1287" s="136">
        <v>113.1324959219463</v>
      </c>
    </row>
    <row r="1288" spans="1:4">
      <c r="A1288" s="135">
        <v>39111</v>
      </c>
      <c r="B1288" s="136">
        <v>108.13361694158013</v>
      </c>
      <c r="C1288" s="136">
        <v>107.4175348578259</v>
      </c>
      <c r="D1288" s="136">
        <v>113.10747763519888</v>
      </c>
    </row>
    <row r="1289" spans="1:4">
      <c r="A1289" s="135">
        <v>39108</v>
      </c>
      <c r="B1289" s="136">
        <v>108.6690663392035</v>
      </c>
      <c r="C1289" s="136">
        <v>108.04468416366394</v>
      </c>
      <c r="D1289" s="136">
        <v>113.00636610917513</v>
      </c>
    </row>
    <row r="1290" spans="1:4">
      <c r="A1290" s="135">
        <v>39107</v>
      </c>
      <c r="B1290" s="136">
        <v>108.34920753353505</v>
      </c>
      <c r="C1290" s="136">
        <v>107.67138591142962</v>
      </c>
      <c r="D1290" s="136">
        <v>113.05898185992088</v>
      </c>
    </row>
    <row r="1291" spans="1:4">
      <c r="A1291" s="135">
        <v>39106</v>
      </c>
      <c r="B1291" s="136">
        <v>108.44246987129932</v>
      </c>
      <c r="C1291" s="136">
        <v>107.80798473646583</v>
      </c>
      <c r="D1291" s="136">
        <v>112.85115900884888</v>
      </c>
    </row>
    <row r="1292" spans="1:4">
      <c r="A1292" s="135">
        <v>39105</v>
      </c>
      <c r="B1292" s="136">
        <v>108.6193491140782</v>
      </c>
      <c r="C1292" s="136">
        <v>108.03147698747382</v>
      </c>
      <c r="D1292" s="136">
        <v>112.70530125204536</v>
      </c>
    </row>
    <row r="1293" spans="1:4">
      <c r="A1293" s="135">
        <v>39104</v>
      </c>
      <c r="B1293" s="136">
        <v>108.60738890685253</v>
      </c>
      <c r="C1293" s="136">
        <v>108.02264968029804</v>
      </c>
      <c r="D1293" s="136">
        <v>112.67165085197037</v>
      </c>
    </row>
    <row r="1294" spans="1:4">
      <c r="A1294" s="135">
        <v>39101</v>
      </c>
      <c r="B1294" s="136">
        <v>108.51875472375356</v>
      </c>
      <c r="C1294" s="136">
        <v>107.95102871708457</v>
      </c>
      <c r="D1294" s="136">
        <v>112.46535827780765</v>
      </c>
    </row>
    <row r="1295" spans="1:4">
      <c r="A1295" s="135">
        <v>39100</v>
      </c>
      <c r="B1295" s="136">
        <v>107.90517166068865</v>
      </c>
      <c r="C1295" s="136">
        <v>107.34649916947912</v>
      </c>
      <c r="D1295" s="136">
        <v>111.78907122776853</v>
      </c>
    </row>
    <row r="1296" spans="1:4">
      <c r="A1296" s="135">
        <v>39099</v>
      </c>
      <c r="B1296" s="136">
        <v>108.67415079221365</v>
      </c>
      <c r="C1296" s="136">
        <v>108.26180719538037</v>
      </c>
      <c r="D1296" s="136">
        <v>111.55772618670329</v>
      </c>
    </row>
    <row r="1297" spans="1:4">
      <c r="A1297" s="135">
        <v>39098</v>
      </c>
      <c r="B1297" s="136">
        <v>108.4746920274094</v>
      </c>
      <c r="C1297" s="136">
        <v>108.07499032267036</v>
      </c>
      <c r="D1297" s="136">
        <v>111.27175865080086</v>
      </c>
    </row>
    <row r="1298" spans="1:4">
      <c r="A1298" s="135">
        <v>39097</v>
      </c>
      <c r="B1298" s="136">
        <v>108.41496782582642</v>
      </c>
      <c r="C1298" s="136">
        <v>107.9930929558349</v>
      </c>
      <c r="D1298" s="136">
        <v>111.36376048432062</v>
      </c>
    </row>
    <row r="1299" spans="1:4">
      <c r="A1299" s="135">
        <v>39094</v>
      </c>
      <c r="B1299" s="136">
        <v>108.48803988678608</v>
      </c>
      <c r="C1299" s="136">
        <v>108.15269126069929</v>
      </c>
      <c r="D1299" s="136">
        <v>110.84828511056448</v>
      </c>
    </row>
    <row r="1300" spans="1:4">
      <c r="A1300" s="135">
        <v>39093</v>
      </c>
      <c r="B1300" s="136">
        <v>108.74621392650738</v>
      </c>
      <c r="C1300" s="136">
        <v>108.47297304254475</v>
      </c>
      <c r="D1300" s="136">
        <v>110.68604301591547</v>
      </c>
    </row>
    <row r="1301" spans="1:4">
      <c r="A1301" s="135">
        <v>39092</v>
      </c>
      <c r="B1301" s="136">
        <v>109.1513412479094</v>
      </c>
      <c r="C1301" s="136">
        <v>108.94913549363537</v>
      </c>
      <c r="D1301" s="136">
        <v>110.61286757094555</v>
      </c>
    </row>
    <row r="1302" spans="1:4">
      <c r="A1302" s="135">
        <v>39091</v>
      </c>
      <c r="B1302" s="136">
        <v>108.28635725973533</v>
      </c>
      <c r="C1302" s="136">
        <v>107.92626577479095</v>
      </c>
      <c r="D1302" s="136">
        <v>110.82326111984445</v>
      </c>
    </row>
    <row r="1303" spans="1:4">
      <c r="A1303" s="135">
        <v>39090</v>
      </c>
      <c r="B1303" s="136">
        <v>108.03932807327851</v>
      </c>
      <c r="C1303" s="136">
        <v>107.65616251287878</v>
      </c>
      <c r="D1303" s="136">
        <v>110.73357634094157</v>
      </c>
    </row>
    <row r="1304" spans="1:4">
      <c r="A1304" s="135">
        <v>39087</v>
      </c>
      <c r="B1304" s="136">
        <v>108.52033784477236</v>
      </c>
      <c r="C1304" s="136">
        <v>108.20637575594421</v>
      </c>
      <c r="D1304" s="136">
        <v>110.74490438479808</v>
      </c>
    </row>
    <row r="1305" spans="1:4">
      <c r="A1305" s="135">
        <v>39086</v>
      </c>
      <c r="B1305" s="136">
        <v>108.46031690625007</v>
      </c>
      <c r="C1305" s="136">
        <v>108.1294588792219</v>
      </c>
      <c r="D1305" s="136">
        <v>110.79974417964375</v>
      </c>
    </row>
    <row r="1306" spans="1:4">
      <c r="A1306" s="135">
        <v>39085</v>
      </c>
      <c r="B1306" s="136">
        <v>108.64929741122531</v>
      </c>
      <c r="C1306" s="136">
        <v>108.35873192872315</v>
      </c>
      <c r="D1306" s="136">
        <v>110.71564720456846</v>
      </c>
    </row>
    <row r="1307" spans="1:4">
      <c r="A1307" s="135">
        <v>39080</v>
      </c>
      <c r="B1307" s="136">
        <v>109.70692016026227</v>
      </c>
      <c r="C1307" s="136">
        <v>109.55491345020958</v>
      </c>
      <c r="D1307" s="136">
        <v>110.84393575841582</v>
      </c>
    </row>
    <row r="1308" spans="1:4">
      <c r="A1308" s="135">
        <v>39079</v>
      </c>
      <c r="B1308" s="136">
        <v>109.08403469097961</v>
      </c>
      <c r="C1308" s="136">
        <v>108.85096937970813</v>
      </c>
      <c r="D1308" s="136">
        <v>110.8005788460473</v>
      </c>
    </row>
    <row r="1309" spans="1:4">
      <c r="A1309" s="135">
        <v>39078</v>
      </c>
      <c r="B1309" s="136">
        <v>109.37457521655574</v>
      </c>
      <c r="C1309" s="136">
        <v>109.14836626838202</v>
      </c>
      <c r="D1309" s="136">
        <v>111.04126367609226</v>
      </c>
    </row>
    <row r="1310" spans="1:4">
      <c r="A1310" s="135">
        <v>39073</v>
      </c>
      <c r="B1310" s="136">
        <v>108.81035253534456</v>
      </c>
      <c r="C1310" s="136">
        <v>108.51333512511655</v>
      </c>
      <c r="D1310" s="136">
        <v>110.98564052776499</v>
      </c>
    </row>
    <row r="1311" spans="1:4">
      <c r="A1311" s="135">
        <v>39072</v>
      </c>
      <c r="B1311" s="136">
        <v>107.70636477237142</v>
      </c>
      <c r="C1311" s="136">
        <v>107.22094552483613</v>
      </c>
      <c r="D1311" s="136">
        <v>111.25653540122744</v>
      </c>
    </row>
    <row r="1312" spans="1:4">
      <c r="A1312" s="135">
        <v>39071</v>
      </c>
      <c r="B1312" s="136">
        <v>108.17598815704808</v>
      </c>
      <c r="C1312" s="136">
        <v>107.72625785138501</v>
      </c>
      <c r="D1312" s="136">
        <v>111.46543971119091</v>
      </c>
    </row>
    <row r="1313" spans="1:4">
      <c r="A1313" s="135">
        <v>39070</v>
      </c>
      <c r="B1313" s="136">
        <v>108.35055461216182</v>
      </c>
      <c r="C1313" s="136">
        <v>107.91610196195943</v>
      </c>
      <c r="D1313" s="136">
        <v>111.52801961461168</v>
      </c>
    </row>
    <row r="1314" spans="1:4">
      <c r="A1314" s="135">
        <v>39069</v>
      </c>
      <c r="B1314" s="136">
        <v>108.56381382380083</v>
      </c>
      <c r="C1314" s="136">
        <v>108.15550795838469</v>
      </c>
      <c r="D1314" s="136">
        <v>111.55063686310214</v>
      </c>
    </row>
    <row r="1315" spans="1:4">
      <c r="A1315" s="135">
        <v>39066</v>
      </c>
      <c r="B1315" s="136">
        <v>108.68109536879072</v>
      </c>
      <c r="C1315" s="136">
        <v>108.24563945515658</v>
      </c>
      <c r="D1315" s="136">
        <v>111.86450254448033</v>
      </c>
    </row>
    <row r="1316" spans="1:4">
      <c r="A1316" s="135">
        <v>39065</v>
      </c>
      <c r="B1316" s="136">
        <v>108.99910156087978</v>
      </c>
      <c r="C1316" s="136">
        <v>108.62376404923492</v>
      </c>
      <c r="D1316" s="136">
        <v>111.74643568797845</v>
      </c>
    </row>
    <row r="1317" spans="1:4">
      <c r="A1317" s="135">
        <v>39064</v>
      </c>
      <c r="B1317" s="136">
        <v>108.40565013133352</v>
      </c>
      <c r="C1317" s="136">
        <v>107.95108065027563</v>
      </c>
      <c r="D1317" s="136">
        <v>111.72914802318637</v>
      </c>
    </row>
    <row r="1318" spans="1:4">
      <c r="A1318" s="135">
        <v>39063</v>
      </c>
      <c r="B1318" s="136">
        <v>107.89202180141044</v>
      </c>
      <c r="C1318" s="136">
        <v>107.39476190238521</v>
      </c>
      <c r="D1318" s="136">
        <v>111.52662333005195</v>
      </c>
    </row>
    <row r="1319" spans="1:4">
      <c r="A1319" s="135">
        <v>39062</v>
      </c>
      <c r="B1319" s="136">
        <v>107.83101835316235</v>
      </c>
      <c r="C1319" s="136">
        <v>107.39508357845831</v>
      </c>
      <c r="D1319" s="136">
        <v>111.01856204691212</v>
      </c>
    </row>
    <row r="1320" spans="1:4">
      <c r="A1320" s="135">
        <v>39059</v>
      </c>
      <c r="B1320" s="136">
        <v>107.9251498375324</v>
      </c>
      <c r="C1320" s="136">
        <v>107.56853652897614</v>
      </c>
      <c r="D1320" s="136">
        <v>110.53817514351849</v>
      </c>
    </row>
    <row r="1321" spans="1:4">
      <c r="A1321" s="135">
        <v>39058</v>
      </c>
      <c r="B1321" s="136">
        <v>108.01865627232385</v>
      </c>
      <c r="C1321" s="136">
        <v>107.67725385391196</v>
      </c>
      <c r="D1321" s="136">
        <v>110.52094687222845</v>
      </c>
    </row>
    <row r="1322" spans="1:4">
      <c r="A1322" s="135">
        <v>39057</v>
      </c>
      <c r="B1322" s="136">
        <v>107.82859041491047</v>
      </c>
      <c r="C1322" s="136">
        <v>107.43509252640419</v>
      </c>
      <c r="D1322" s="136">
        <v>110.70775076275396</v>
      </c>
    </row>
    <row r="1323" spans="1:4">
      <c r="A1323" s="135">
        <v>39056</v>
      </c>
      <c r="B1323" s="136">
        <v>107.65559431762814</v>
      </c>
      <c r="C1323" s="136">
        <v>107.22180136367851</v>
      </c>
      <c r="D1323" s="136">
        <v>110.82696098643837</v>
      </c>
    </row>
    <row r="1324" spans="1:4">
      <c r="A1324" s="135">
        <v>39055</v>
      </c>
      <c r="B1324" s="136">
        <v>107.69837359563105</v>
      </c>
      <c r="C1324" s="136">
        <v>107.27027072169577</v>
      </c>
      <c r="D1324" s="136">
        <v>110.82748266253969</v>
      </c>
    </row>
    <row r="1325" spans="1:4">
      <c r="A1325" s="135">
        <v>39052</v>
      </c>
      <c r="B1325" s="136">
        <v>108.17487066720174</v>
      </c>
      <c r="C1325" s="136">
        <v>107.79435256095029</v>
      </c>
      <c r="D1325" s="136">
        <v>110.95848831750894</v>
      </c>
    </row>
    <row r="1326" spans="1:4">
      <c r="A1326" s="135">
        <v>39051</v>
      </c>
      <c r="B1326" s="136">
        <v>108.10827254184061</v>
      </c>
      <c r="C1326" s="136">
        <v>107.72870667341556</v>
      </c>
      <c r="D1326" s="136">
        <v>110.88408424817126</v>
      </c>
    </row>
    <row r="1327" spans="1:4">
      <c r="A1327" s="135">
        <v>39050</v>
      </c>
      <c r="B1327" s="136">
        <v>107.63535987011066</v>
      </c>
      <c r="C1327" s="136">
        <v>107.19475238750049</v>
      </c>
      <c r="D1327" s="136">
        <v>110.85610363594989</v>
      </c>
    </row>
    <row r="1328" spans="1:4">
      <c r="A1328" s="135">
        <v>39049</v>
      </c>
      <c r="B1328" s="136">
        <v>108.34178592823915</v>
      </c>
      <c r="C1328" s="136">
        <v>107.99174195948393</v>
      </c>
      <c r="D1328" s="136">
        <v>110.90712949933619</v>
      </c>
    </row>
    <row r="1329" spans="1:4">
      <c r="A1329" s="135">
        <v>39048</v>
      </c>
      <c r="B1329" s="136">
        <v>107.54104580714736</v>
      </c>
      <c r="C1329" s="136">
        <v>107.06329877548313</v>
      </c>
      <c r="D1329" s="136">
        <v>111.03994024709533</v>
      </c>
    </row>
    <row r="1330" spans="1:4">
      <c r="A1330" s="135">
        <v>39045</v>
      </c>
      <c r="B1330" s="136">
        <v>107.96387709423576</v>
      </c>
      <c r="C1330" s="136">
        <v>107.52607493729285</v>
      </c>
      <c r="D1330" s="136">
        <v>111.17172613023672</v>
      </c>
    </row>
    <row r="1331" spans="1:4">
      <c r="A1331" s="135">
        <v>39044</v>
      </c>
      <c r="B1331" s="136">
        <v>108.66949347528568</v>
      </c>
      <c r="C1331" s="136">
        <v>108.31181156878249</v>
      </c>
      <c r="D1331" s="136">
        <v>111.29725875436517</v>
      </c>
    </row>
    <row r="1332" spans="1:4">
      <c r="A1332" s="135">
        <v>39043</v>
      </c>
      <c r="B1332" s="136">
        <v>109.24605151438786</v>
      </c>
      <c r="C1332" s="136">
        <v>108.94833481591517</v>
      </c>
      <c r="D1332" s="136">
        <v>111.44171506503724</v>
      </c>
    </row>
    <row r="1333" spans="1:4">
      <c r="A1333" s="135">
        <v>39042</v>
      </c>
      <c r="B1333" s="136">
        <v>108.79984554328837</v>
      </c>
      <c r="C1333" s="136">
        <v>108.40656183648767</v>
      </c>
      <c r="D1333" s="136">
        <v>111.68941142633251</v>
      </c>
    </row>
    <row r="1334" spans="1:4">
      <c r="A1334" s="135">
        <v>39041</v>
      </c>
      <c r="B1334" s="136">
        <v>108.4349223445692</v>
      </c>
      <c r="C1334" s="136">
        <v>107.97220171164265</v>
      </c>
      <c r="D1334" s="136">
        <v>111.83137311833032</v>
      </c>
    </row>
    <row r="1335" spans="1:4">
      <c r="A1335" s="135">
        <v>39038</v>
      </c>
      <c r="B1335" s="136">
        <v>107.99018401429589</v>
      </c>
      <c r="C1335" s="136">
        <v>107.48813948110447</v>
      </c>
      <c r="D1335" s="136">
        <v>111.67458810850772</v>
      </c>
    </row>
    <row r="1336" spans="1:4">
      <c r="A1336" s="135">
        <v>39037</v>
      </c>
      <c r="B1336" s="136">
        <v>108.75327590043122</v>
      </c>
      <c r="C1336" s="136">
        <v>108.34259690337174</v>
      </c>
      <c r="D1336" s="136">
        <v>111.77349820669428</v>
      </c>
    </row>
    <row r="1337" spans="1:4">
      <c r="A1337" s="135">
        <v>39036</v>
      </c>
      <c r="B1337" s="136">
        <v>108.99864465523837</v>
      </c>
      <c r="C1337" s="136">
        <v>108.60230409883631</v>
      </c>
      <c r="D1337" s="136">
        <v>111.91479808382765</v>
      </c>
    </row>
    <row r="1338" spans="1:4">
      <c r="A1338" s="135">
        <v>39035</v>
      </c>
      <c r="B1338" s="136">
        <v>109.20025978157497</v>
      </c>
      <c r="C1338" s="136">
        <v>108.85818137326953</v>
      </c>
      <c r="D1338" s="136">
        <v>111.72394736313665</v>
      </c>
    </row>
    <row r="1339" spans="1:4">
      <c r="A1339" s="135">
        <v>39034</v>
      </c>
      <c r="B1339" s="136">
        <v>108.52253217863385</v>
      </c>
      <c r="C1339" s="136">
        <v>108.09352781736411</v>
      </c>
      <c r="D1339" s="136">
        <v>111.67907315378048</v>
      </c>
    </row>
    <row r="1340" spans="1:4">
      <c r="A1340" s="135">
        <v>39031</v>
      </c>
      <c r="B1340" s="136">
        <v>107.53540232432024</v>
      </c>
      <c r="C1340" s="136">
        <v>106.9339121945299</v>
      </c>
      <c r="D1340" s="136">
        <v>111.96506588889559</v>
      </c>
    </row>
    <row r="1341" spans="1:4">
      <c r="A1341" s="135">
        <v>39030</v>
      </c>
      <c r="B1341" s="136">
        <v>107.46063292713126</v>
      </c>
      <c r="C1341" s="136">
        <v>106.84938495814626</v>
      </c>
      <c r="D1341" s="136">
        <v>111.9623787007944</v>
      </c>
    </row>
    <row r="1342" spans="1:4">
      <c r="A1342" s="135">
        <v>39029</v>
      </c>
      <c r="B1342" s="136">
        <v>107.99386351845035</v>
      </c>
      <c r="C1342" s="136">
        <v>107.47178796590701</v>
      </c>
      <c r="D1342" s="136">
        <v>111.84157597442434</v>
      </c>
    </row>
    <row r="1343" spans="1:4">
      <c r="A1343" s="135">
        <v>39028</v>
      </c>
      <c r="B1343" s="136">
        <v>107.87251466929521</v>
      </c>
      <c r="C1343" s="136">
        <v>107.33591473393467</v>
      </c>
      <c r="D1343" s="136">
        <v>111.82687589021454</v>
      </c>
    </row>
    <row r="1344" spans="1:4">
      <c r="A1344" s="135">
        <v>39027</v>
      </c>
      <c r="B1344" s="136">
        <v>107.56326767127101</v>
      </c>
      <c r="C1344" s="136">
        <v>106.98518664518394</v>
      </c>
      <c r="D1344" s="136">
        <v>111.82324388487083</v>
      </c>
    </row>
    <row r="1345" spans="1:4">
      <c r="A1345" s="135">
        <v>39024</v>
      </c>
      <c r="B1345" s="136">
        <v>108.20442477149645</v>
      </c>
      <c r="C1345" s="136">
        <v>107.73056774535772</v>
      </c>
      <c r="D1345" s="136">
        <v>111.70285856599516</v>
      </c>
    </row>
    <row r="1346" spans="1:4">
      <c r="A1346" s="135">
        <v>39023</v>
      </c>
      <c r="B1346" s="136">
        <v>108.36908443858746</v>
      </c>
      <c r="C1346" s="136">
        <v>107.93832969355451</v>
      </c>
      <c r="D1346" s="136">
        <v>111.55359019166164</v>
      </c>
    </row>
    <row r="1347" spans="1:4">
      <c r="A1347" s="135">
        <v>39022</v>
      </c>
      <c r="B1347" s="136">
        <v>108.53683349498795</v>
      </c>
      <c r="C1347" s="136">
        <v>108.12559456818025</v>
      </c>
      <c r="D1347" s="136">
        <v>111.57945971778244</v>
      </c>
    </row>
    <row r="1348" spans="1:4">
      <c r="A1348" s="135">
        <v>39021</v>
      </c>
      <c r="B1348" s="136">
        <v>108.59530382224824</v>
      </c>
      <c r="C1348" s="136">
        <v>108.18709492217789</v>
      </c>
      <c r="D1348" s="136">
        <v>111.61592285771596</v>
      </c>
    </row>
    <row r="1349" spans="1:4">
      <c r="A1349" s="135">
        <v>39020</v>
      </c>
      <c r="B1349" s="136">
        <v>109.14530127154913</v>
      </c>
      <c r="C1349" s="136">
        <v>108.80755354649678</v>
      </c>
      <c r="D1349" s="136">
        <v>111.64082599532399</v>
      </c>
    </row>
    <row r="1350" spans="1:4">
      <c r="A1350" s="135">
        <v>39017</v>
      </c>
      <c r="B1350" s="136">
        <v>109.5217980020266</v>
      </c>
      <c r="C1350" s="136">
        <v>109.23282462238248</v>
      </c>
      <c r="D1350" s="136">
        <v>111.65524565997048</v>
      </c>
    </row>
    <row r="1351" spans="1:4">
      <c r="A1351" s="135">
        <v>39016</v>
      </c>
      <c r="B1351" s="136">
        <v>109.30258343937128</v>
      </c>
      <c r="C1351" s="136">
        <v>108.98303338366546</v>
      </c>
      <c r="D1351" s="136">
        <v>111.66356303783959</v>
      </c>
    </row>
    <row r="1352" spans="1:4">
      <c r="A1352" s="135">
        <v>39015</v>
      </c>
      <c r="B1352" s="136">
        <v>109.4727556596041</v>
      </c>
      <c r="C1352" s="136">
        <v>109.17723405775142</v>
      </c>
      <c r="D1352" s="136">
        <v>111.65526940748667</v>
      </c>
    </row>
    <row r="1353" spans="1:4">
      <c r="A1353" s="135">
        <v>39014</v>
      </c>
      <c r="B1353" s="136">
        <v>109.65025977364962</v>
      </c>
      <c r="C1353" s="136">
        <v>109.39667381255728</v>
      </c>
      <c r="D1353" s="136">
        <v>111.52232556368817</v>
      </c>
    </row>
    <row r="1354" spans="1:4">
      <c r="A1354" s="135">
        <v>39013</v>
      </c>
      <c r="B1354" s="136">
        <v>109.71532929014496</v>
      </c>
      <c r="C1354" s="136">
        <v>109.50350522755184</v>
      </c>
      <c r="D1354" s="136">
        <v>111.27921698852657</v>
      </c>
    </row>
    <row r="1355" spans="1:4">
      <c r="A1355" s="135">
        <v>39010</v>
      </c>
      <c r="B1355" s="136">
        <v>109.36839065499112</v>
      </c>
      <c r="C1355" s="136">
        <v>109.11273044248668</v>
      </c>
      <c r="D1355" s="136">
        <v>111.25687133111806</v>
      </c>
    </row>
    <row r="1356" spans="1:4">
      <c r="A1356" s="135">
        <v>39009</v>
      </c>
      <c r="B1356" s="136">
        <v>109.05905950005619</v>
      </c>
      <c r="C1356" s="136">
        <v>108.76906321939236</v>
      </c>
      <c r="D1356" s="136">
        <v>111.20248247305436</v>
      </c>
    </row>
    <row r="1357" spans="1:4">
      <c r="A1357" s="135">
        <v>39008</v>
      </c>
      <c r="B1357" s="136">
        <v>109.85008913516626</v>
      </c>
      <c r="C1357" s="136">
        <v>109.62658931007667</v>
      </c>
      <c r="D1357" s="136">
        <v>111.50238599541015</v>
      </c>
    </row>
    <row r="1358" spans="1:4">
      <c r="A1358" s="135">
        <v>39007</v>
      </c>
      <c r="B1358" s="136">
        <v>108.54428861323839</v>
      </c>
      <c r="C1358" s="136">
        <v>108.11453214625489</v>
      </c>
      <c r="D1358" s="136">
        <v>111.74494510655573</v>
      </c>
    </row>
    <row r="1359" spans="1:4">
      <c r="A1359" s="135">
        <v>39006</v>
      </c>
      <c r="B1359" s="136">
        <v>108.98400681188714</v>
      </c>
      <c r="C1359" s="136">
        <v>108.55456571053892</v>
      </c>
      <c r="D1359" s="136">
        <v>112.18219794006863</v>
      </c>
    </row>
    <row r="1360" spans="1:4">
      <c r="A1360" s="135">
        <v>39003</v>
      </c>
      <c r="B1360" s="136">
        <v>109.69146894042862</v>
      </c>
      <c r="C1360" s="136">
        <v>109.31032335354105</v>
      </c>
      <c r="D1360" s="136">
        <v>112.52855070399367</v>
      </c>
    </row>
    <row r="1361" spans="1:4">
      <c r="A1361" s="135">
        <v>39002</v>
      </c>
      <c r="B1361" s="136">
        <v>109.23707532476259</v>
      </c>
      <c r="C1361" s="136">
        <v>108.84851127473662</v>
      </c>
      <c r="D1361" s="136">
        <v>112.12970979081469</v>
      </c>
    </row>
    <row r="1362" spans="1:4">
      <c r="A1362" s="135">
        <v>39001</v>
      </c>
      <c r="B1362" s="136">
        <v>110.37103846904776</v>
      </c>
      <c r="C1362" s="136">
        <v>110.07149818417403</v>
      </c>
      <c r="D1362" s="136">
        <v>112.60241169784176</v>
      </c>
    </row>
    <row r="1363" spans="1:4">
      <c r="A1363" s="135">
        <v>39000</v>
      </c>
      <c r="B1363" s="136">
        <v>111.65633169911852</v>
      </c>
      <c r="C1363" s="136">
        <v>111.5183358594166</v>
      </c>
      <c r="D1363" s="136">
        <v>112.70255218247746</v>
      </c>
    </row>
    <row r="1364" spans="1:4">
      <c r="A1364" s="135">
        <v>38999</v>
      </c>
      <c r="B1364" s="136">
        <v>112.14835070860087</v>
      </c>
      <c r="C1364" s="136">
        <v>112.09943774213131</v>
      </c>
      <c r="D1364" s="136">
        <v>112.54528545531983</v>
      </c>
    </row>
    <row r="1365" spans="1:4">
      <c r="A1365" s="135">
        <v>38996</v>
      </c>
      <c r="B1365" s="136">
        <v>112.46979215606669</v>
      </c>
      <c r="C1365" s="136">
        <v>112.48751984017294</v>
      </c>
      <c r="D1365" s="136">
        <v>112.38337356071064</v>
      </c>
    </row>
    <row r="1366" spans="1:4">
      <c r="A1366" s="135">
        <v>38995</v>
      </c>
      <c r="B1366" s="136">
        <v>112.42997512738798</v>
      </c>
      <c r="C1366" s="136">
        <v>112.45383644488345</v>
      </c>
      <c r="D1366" s="136">
        <v>112.2990625358977</v>
      </c>
    </row>
    <row r="1367" spans="1:4">
      <c r="A1367" s="135">
        <v>38994</v>
      </c>
      <c r="B1367" s="136">
        <v>112.33225540339093</v>
      </c>
      <c r="C1367" s="136">
        <v>112.38634533104481</v>
      </c>
      <c r="D1367" s="136">
        <v>111.98258515648638</v>
      </c>
    </row>
    <row r="1368" spans="1:4">
      <c r="A1368" s="135">
        <v>38993</v>
      </c>
      <c r="B1368" s="136">
        <v>112.31157875261752</v>
      </c>
      <c r="C1368" s="136">
        <v>112.36083901348152</v>
      </c>
      <c r="D1368" s="136">
        <v>111.99685860895481</v>
      </c>
    </row>
    <row r="1369" spans="1:4">
      <c r="A1369" s="135">
        <v>38992</v>
      </c>
      <c r="B1369" s="136">
        <v>112.23368688270956</v>
      </c>
      <c r="C1369" s="136">
        <v>112.30333822407461</v>
      </c>
      <c r="D1369" s="136">
        <v>111.77156608213181</v>
      </c>
    </row>
    <row r="1370" spans="1:4">
      <c r="A1370" s="135">
        <v>38989</v>
      </c>
      <c r="B1370" s="136">
        <v>112.41769907319012</v>
      </c>
      <c r="C1370" s="136">
        <v>112.50470846178153</v>
      </c>
      <c r="D1370" s="136">
        <v>111.83035213146097</v>
      </c>
    </row>
    <row r="1371" spans="1:4">
      <c r="A1371" s="135">
        <v>38988</v>
      </c>
      <c r="B1371" s="136">
        <v>112.143656908431</v>
      </c>
      <c r="C1371" s="136">
        <v>112.20241149247634</v>
      </c>
      <c r="D1371" s="136">
        <v>111.76830205337495</v>
      </c>
    </row>
    <row r="1372" spans="1:4">
      <c r="A1372" s="135">
        <v>38987</v>
      </c>
      <c r="B1372" s="136">
        <v>112.08443989930818</v>
      </c>
      <c r="C1372" s="136">
        <v>112.13760609546935</v>
      </c>
      <c r="D1372" s="136">
        <v>111.7517908558292</v>
      </c>
    </row>
    <row r="1373" spans="1:4">
      <c r="A1373" s="135">
        <v>38986</v>
      </c>
      <c r="B1373" s="136">
        <v>111.9663415561019</v>
      </c>
      <c r="C1373" s="136">
        <v>112.04527543954951</v>
      </c>
      <c r="D1373" s="136">
        <v>111.44226022643564</v>
      </c>
    </row>
    <row r="1374" spans="1:4">
      <c r="A1374" s="135">
        <v>38985</v>
      </c>
      <c r="B1374" s="136">
        <v>112.03556676284802</v>
      </c>
      <c r="C1374" s="136">
        <v>112.13830932618647</v>
      </c>
      <c r="D1374" s="136">
        <v>111.33509821042111</v>
      </c>
    </row>
    <row r="1375" spans="1:4">
      <c r="A1375" s="135">
        <v>38982</v>
      </c>
      <c r="B1375" s="136">
        <v>112.22039588059536</v>
      </c>
      <c r="C1375" s="136">
        <v>112.39504260927482</v>
      </c>
      <c r="D1375" s="136">
        <v>110.98817786003954</v>
      </c>
    </row>
    <row r="1376" spans="1:4">
      <c r="A1376" s="135">
        <v>38981</v>
      </c>
      <c r="B1376" s="136">
        <v>111.85509457716863</v>
      </c>
      <c r="C1376" s="136">
        <v>111.98691531995513</v>
      </c>
      <c r="D1376" s="136">
        <v>110.94195971325176</v>
      </c>
    </row>
    <row r="1377" spans="1:4">
      <c r="A1377" s="135">
        <v>38980</v>
      </c>
      <c r="B1377" s="136">
        <v>111.12518334862847</v>
      </c>
      <c r="C1377" s="136">
        <v>111.18071566511496</v>
      </c>
      <c r="D1377" s="136">
        <v>110.782914856096</v>
      </c>
    </row>
    <row r="1378" spans="1:4">
      <c r="A1378" s="135">
        <v>38979</v>
      </c>
      <c r="B1378" s="136">
        <v>111.84494616526024</v>
      </c>
      <c r="C1378" s="136">
        <v>111.98701591438419</v>
      </c>
      <c r="D1378" s="136">
        <v>110.8612521789933</v>
      </c>
    </row>
    <row r="1379" spans="1:4">
      <c r="A1379" s="135">
        <v>38978</v>
      </c>
      <c r="B1379" s="136">
        <v>111.79051670461013</v>
      </c>
      <c r="C1379" s="136">
        <v>111.94171924528329</v>
      </c>
      <c r="D1379" s="136">
        <v>110.73993590941127</v>
      </c>
    </row>
    <row r="1380" spans="1:4">
      <c r="A1380" s="135">
        <v>38975</v>
      </c>
      <c r="B1380" s="136">
        <v>111.26329997606948</v>
      </c>
      <c r="C1380" s="136">
        <v>111.33929674159069</v>
      </c>
      <c r="D1380" s="136">
        <v>110.7747522870591</v>
      </c>
    </row>
    <row r="1381" spans="1:4">
      <c r="A1381" s="135">
        <v>38974</v>
      </c>
      <c r="B1381" s="136">
        <v>111.32365581271047</v>
      </c>
      <c r="C1381" s="136">
        <v>111.40580598609846</v>
      </c>
      <c r="D1381" s="136">
        <v>110.7901746973881</v>
      </c>
    </row>
    <row r="1382" spans="1:4">
      <c r="A1382" s="135">
        <v>38973</v>
      </c>
      <c r="B1382" s="136">
        <v>111.02613016918986</v>
      </c>
      <c r="C1382" s="136">
        <v>111.08203905818776</v>
      </c>
      <c r="D1382" s="136">
        <v>110.68958548275188</v>
      </c>
    </row>
    <row r="1383" spans="1:4">
      <c r="A1383" s="135">
        <v>38972</v>
      </c>
      <c r="B1383" s="136">
        <v>110.59627707878201</v>
      </c>
      <c r="C1383" s="136">
        <v>110.63545464544762</v>
      </c>
      <c r="D1383" s="136">
        <v>110.38561677903765</v>
      </c>
    </row>
    <row r="1384" spans="1:4">
      <c r="A1384" s="135">
        <v>38971</v>
      </c>
      <c r="B1384" s="136">
        <v>110.36923732072894</v>
      </c>
      <c r="C1384" s="136">
        <v>110.38798871124665</v>
      </c>
      <c r="D1384" s="136">
        <v>110.31251154032037</v>
      </c>
    </row>
    <row r="1385" spans="1:4">
      <c r="A1385" s="135">
        <v>38968</v>
      </c>
      <c r="B1385" s="136">
        <v>110.874597127866</v>
      </c>
      <c r="C1385" s="136">
        <v>110.96361063527934</v>
      </c>
      <c r="D1385" s="136">
        <v>110.29514025202714</v>
      </c>
    </row>
    <row r="1386" spans="1:4">
      <c r="A1386" s="135">
        <v>38967</v>
      </c>
      <c r="B1386" s="136">
        <v>110.44329702956715</v>
      </c>
      <c r="C1386" s="136">
        <v>110.47097974731672</v>
      </c>
      <c r="D1386" s="136">
        <v>110.32403324169817</v>
      </c>
    </row>
    <row r="1387" spans="1:4">
      <c r="A1387" s="135">
        <v>38966</v>
      </c>
      <c r="B1387" s="136">
        <v>110.73753541282328</v>
      </c>
      <c r="C1387" s="136">
        <v>110.76584508723637</v>
      </c>
      <c r="D1387" s="136">
        <v>110.61474909564694</v>
      </c>
    </row>
    <row r="1388" spans="1:4">
      <c r="A1388" s="135">
        <v>38965</v>
      </c>
      <c r="B1388" s="136">
        <v>110.71732613986131</v>
      </c>
      <c r="C1388" s="136">
        <v>110.75353079696082</v>
      </c>
      <c r="D1388" s="136">
        <v>110.536338107208</v>
      </c>
    </row>
    <row r="1389" spans="1:4">
      <c r="A1389" s="135">
        <v>38964</v>
      </c>
      <c r="B1389" s="136">
        <v>110.43945295327586</v>
      </c>
      <c r="C1389" s="136">
        <v>110.39609275312969</v>
      </c>
      <c r="D1389" s="136">
        <v>110.85870980261284</v>
      </c>
    </row>
    <row r="1390" spans="1:4">
      <c r="A1390" s="135">
        <v>38961</v>
      </c>
      <c r="B1390" s="136">
        <v>110.04858634902266</v>
      </c>
      <c r="C1390" s="136">
        <v>109.94885443641395</v>
      </c>
      <c r="D1390" s="136">
        <v>110.89510059016088</v>
      </c>
    </row>
    <row r="1391" spans="1:4">
      <c r="A1391" s="135">
        <v>38960</v>
      </c>
      <c r="B1391" s="136">
        <v>109.7654075981292</v>
      </c>
      <c r="C1391" s="136">
        <v>109.67867233542856</v>
      </c>
      <c r="D1391" s="136">
        <v>110.51435769886677</v>
      </c>
    </row>
    <row r="1392" spans="1:4">
      <c r="A1392" s="135">
        <v>38959</v>
      </c>
      <c r="B1392" s="136">
        <v>109.73953398636667</v>
      </c>
      <c r="C1392" s="136">
        <v>109.70068904082805</v>
      </c>
      <c r="D1392" s="136">
        <v>110.19048440310748</v>
      </c>
    </row>
    <row r="1393" spans="1:4">
      <c r="A1393" s="135">
        <v>38958</v>
      </c>
      <c r="B1393" s="136">
        <v>109.54258882933901</v>
      </c>
      <c r="C1393" s="136">
        <v>109.48464300538659</v>
      </c>
      <c r="D1393" s="136">
        <v>110.1132642268185</v>
      </c>
    </row>
    <row r="1394" spans="1:4">
      <c r="A1394" s="135">
        <v>38957</v>
      </c>
      <c r="B1394" s="136">
        <v>109.47279835639172</v>
      </c>
      <c r="C1394" s="136">
        <v>109.44232758574952</v>
      </c>
      <c r="D1394" s="136">
        <v>109.87283073579562</v>
      </c>
    </row>
    <row r="1395" spans="1:4">
      <c r="A1395" s="135">
        <v>38954</v>
      </c>
      <c r="B1395" s="136">
        <v>109.64578001104634</v>
      </c>
      <c r="C1395" s="136">
        <v>109.63959684674516</v>
      </c>
      <c r="D1395" s="136">
        <v>109.89574939937783</v>
      </c>
    </row>
    <row r="1396" spans="1:4">
      <c r="A1396" s="135">
        <v>38953</v>
      </c>
      <c r="B1396" s="136">
        <v>109.52394466159599</v>
      </c>
      <c r="C1396" s="136">
        <v>109.58681266651871</v>
      </c>
      <c r="D1396" s="136">
        <v>109.34657309676975</v>
      </c>
    </row>
    <row r="1397" spans="1:4">
      <c r="A1397" s="135">
        <v>38952</v>
      </c>
      <c r="B1397" s="136">
        <v>109.63559896437177</v>
      </c>
      <c r="C1397" s="136">
        <v>109.71159786498687</v>
      </c>
      <c r="D1397" s="136">
        <v>109.3779321543372</v>
      </c>
    </row>
    <row r="1398" spans="1:4">
      <c r="A1398" s="135">
        <v>38951</v>
      </c>
      <c r="B1398" s="136">
        <v>109.37348755952215</v>
      </c>
      <c r="C1398" s="136">
        <v>109.37312729907347</v>
      </c>
      <c r="D1398" s="136">
        <v>109.59126184698016</v>
      </c>
    </row>
    <row r="1399" spans="1:4">
      <c r="A1399" s="135">
        <v>38950</v>
      </c>
      <c r="B1399" s="136">
        <v>109.86563697024367</v>
      </c>
      <c r="C1399" s="136">
        <v>109.97937000501928</v>
      </c>
      <c r="D1399" s="136">
        <v>109.3804651817389</v>
      </c>
    </row>
    <row r="1400" spans="1:4">
      <c r="A1400" s="135">
        <v>38947</v>
      </c>
      <c r="B1400" s="136">
        <v>109.63397749188843</v>
      </c>
      <c r="C1400" s="136">
        <v>109.7287672334964</v>
      </c>
      <c r="D1400" s="136">
        <v>109.26628279450499</v>
      </c>
    </row>
    <row r="1401" spans="1:4">
      <c r="A1401" s="135">
        <v>38946</v>
      </c>
      <c r="B1401" s="136">
        <v>109.18182515203296</v>
      </c>
      <c r="C1401" s="136">
        <v>109.25402968213814</v>
      </c>
      <c r="D1401" s="136">
        <v>108.95388884974162</v>
      </c>
    </row>
    <row r="1402" spans="1:4">
      <c r="A1402" s="135">
        <v>38945</v>
      </c>
      <c r="B1402" s="136">
        <v>109.12935239472155</v>
      </c>
      <c r="C1402" s="136">
        <v>109.26762361384938</v>
      </c>
      <c r="D1402" s="136">
        <v>108.49469674489842</v>
      </c>
    </row>
    <row r="1403" spans="1:4">
      <c r="A1403" s="135">
        <v>38944</v>
      </c>
      <c r="B1403" s="136">
        <v>108.57871031459652</v>
      </c>
      <c r="C1403" s="136">
        <v>108.72566490216715</v>
      </c>
      <c r="D1403" s="136">
        <v>107.8902226394417</v>
      </c>
    </row>
    <row r="1404" spans="1:4">
      <c r="A1404" s="135">
        <v>38943</v>
      </c>
      <c r="B1404" s="136">
        <v>108.63586379658273</v>
      </c>
      <c r="C1404" s="136">
        <v>108.81123764389274</v>
      </c>
      <c r="D1404" s="136">
        <v>107.77345539984033</v>
      </c>
    </row>
    <row r="1405" spans="1:4">
      <c r="A1405" s="135">
        <v>38940</v>
      </c>
      <c r="B1405" s="136">
        <v>108.2875895667641</v>
      </c>
      <c r="C1405" s="136">
        <v>108.41066009408652</v>
      </c>
      <c r="D1405" s="136">
        <v>107.74809105141516</v>
      </c>
    </row>
    <row r="1406" spans="1:4">
      <c r="A1406" s="135">
        <v>38939</v>
      </c>
      <c r="B1406" s="136">
        <v>107.8924820078396</v>
      </c>
      <c r="C1406" s="136">
        <v>107.92474208510868</v>
      </c>
      <c r="D1406" s="136">
        <v>107.91686818663592</v>
      </c>
    </row>
    <row r="1407" spans="1:4">
      <c r="A1407" s="135">
        <v>38938</v>
      </c>
      <c r="B1407" s="136">
        <v>108.18331543334409</v>
      </c>
      <c r="C1407" s="136">
        <v>108.31872847577166</v>
      </c>
      <c r="D1407" s="136">
        <v>107.5728709163964</v>
      </c>
    </row>
    <row r="1408" spans="1:4">
      <c r="A1408" s="135">
        <v>38937</v>
      </c>
      <c r="B1408" s="136">
        <v>108.05244065130661</v>
      </c>
      <c r="C1408" s="136">
        <v>108.20628698594483</v>
      </c>
      <c r="D1408" s="136">
        <v>107.32894974750322</v>
      </c>
    </row>
    <row r="1409" spans="1:4">
      <c r="A1409" s="135">
        <v>38933</v>
      </c>
      <c r="B1409" s="136">
        <v>107.94768981551242</v>
      </c>
      <c r="C1409" s="136">
        <v>108.05985702007681</v>
      </c>
      <c r="D1409" s="136">
        <v>107.48221373265629</v>
      </c>
    </row>
    <row r="1410" spans="1:4">
      <c r="A1410" s="135">
        <v>38932</v>
      </c>
      <c r="B1410" s="136">
        <v>107.79231721455463</v>
      </c>
      <c r="C1410" s="136">
        <v>107.92466001874268</v>
      </c>
      <c r="D1410" s="136">
        <v>107.2028279470361</v>
      </c>
    </row>
    <row r="1411" spans="1:4">
      <c r="A1411" s="135">
        <v>38931</v>
      </c>
      <c r="B1411" s="136">
        <v>107.78815265792505</v>
      </c>
      <c r="C1411" s="136">
        <v>107.99503656706754</v>
      </c>
      <c r="D1411" s="136">
        <v>106.74186731957676</v>
      </c>
    </row>
    <row r="1412" spans="1:4">
      <c r="A1412" s="135">
        <v>38930</v>
      </c>
      <c r="B1412" s="136">
        <v>107.55400890952494</v>
      </c>
      <c r="C1412" s="136">
        <v>107.72330398048912</v>
      </c>
      <c r="D1412" s="136">
        <v>106.73930929224889</v>
      </c>
    </row>
    <row r="1413" spans="1:4">
      <c r="A1413" s="135">
        <v>38929</v>
      </c>
      <c r="B1413" s="136">
        <v>107.19052610913724</v>
      </c>
      <c r="C1413" s="136">
        <v>107.32075569691706</v>
      </c>
      <c r="D1413" s="136">
        <v>106.61683902671682</v>
      </c>
    </row>
    <row r="1414" spans="1:4">
      <c r="A1414" s="135">
        <v>38926</v>
      </c>
      <c r="B1414" s="136">
        <v>107.18597679478337</v>
      </c>
      <c r="C1414" s="136">
        <v>107.30587323140477</v>
      </c>
      <c r="D1414" s="136">
        <v>106.67991361981986</v>
      </c>
    </row>
    <row r="1415" spans="1:4">
      <c r="A1415" s="135">
        <v>38925</v>
      </c>
      <c r="B1415" s="136">
        <v>107.23129501456357</v>
      </c>
      <c r="C1415" s="136">
        <v>107.37540360299846</v>
      </c>
      <c r="D1415" s="136">
        <v>106.56713830262809</v>
      </c>
    </row>
    <row r="1416" spans="1:4">
      <c r="A1416" s="135">
        <v>38924</v>
      </c>
      <c r="B1416" s="136">
        <v>107.35681183803023</v>
      </c>
      <c r="C1416" s="136">
        <v>107.47723333299741</v>
      </c>
      <c r="D1416" s="136">
        <v>106.84802262888455</v>
      </c>
    </row>
    <row r="1417" spans="1:4">
      <c r="A1417" s="135">
        <v>38923</v>
      </c>
      <c r="B1417" s="136">
        <v>107.41241017616696</v>
      </c>
      <c r="C1417" s="136">
        <v>107.58780008211536</v>
      </c>
      <c r="D1417" s="136">
        <v>106.54536327765783</v>
      </c>
    </row>
    <row r="1418" spans="1:4">
      <c r="A1418" s="135">
        <v>38922</v>
      </c>
      <c r="B1418" s="136">
        <v>107.33746604307987</v>
      </c>
      <c r="C1418" s="136">
        <v>107.50842825960891</v>
      </c>
      <c r="D1418" s="136">
        <v>106.49910382106383</v>
      </c>
    </row>
    <row r="1419" spans="1:4">
      <c r="A1419" s="135">
        <v>38919</v>
      </c>
      <c r="B1419" s="136">
        <v>107.37239976824257</v>
      </c>
      <c r="C1419" s="136">
        <v>107.55532047492818</v>
      </c>
      <c r="D1419" s="136">
        <v>106.4561981816003</v>
      </c>
    </row>
    <row r="1420" spans="1:4">
      <c r="A1420" s="135">
        <v>38918</v>
      </c>
      <c r="B1420" s="136">
        <v>107.01404946130883</v>
      </c>
      <c r="C1420" s="136">
        <v>107.15285890864705</v>
      </c>
      <c r="D1420" s="136">
        <v>106.38525938000511</v>
      </c>
    </row>
    <row r="1421" spans="1:4">
      <c r="A1421" s="135">
        <v>38917</v>
      </c>
      <c r="B1421" s="136">
        <v>107.06022341312023</v>
      </c>
      <c r="C1421" s="136">
        <v>107.19001023050801</v>
      </c>
      <c r="D1421" s="136">
        <v>106.49057039235458</v>
      </c>
    </row>
    <row r="1422" spans="1:4">
      <c r="A1422" s="135">
        <v>38916</v>
      </c>
      <c r="B1422" s="136">
        <v>106.97638638646639</v>
      </c>
      <c r="C1422" s="136">
        <v>107.16883392433168</v>
      </c>
      <c r="D1422" s="136">
        <v>105.99847007472265</v>
      </c>
    </row>
    <row r="1423" spans="1:4">
      <c r="A1423" s="135">
        <v>38915</v>
      </c>
      <c r="B1423" s="136">
        <v>106.39841844806935</v>
      </c>
      <c r="C1423" s="136">
        <v>106.49486234157641</v>
      </c>
      <c r="D1423" s="136">
        <v>106.04839870291556</v>
      </c>
    </row>
    <row r="1424" spans="1:4">
      <c r="A1424" s="135">
        <v>38912</v>
      </c>
      <c r="B1424" s="136">
        <v>106.97086891628199</v>
      </c>
      <c r="C1424" s="136">
        <v>107.14358814836544</v>
      </c>
      <c r="D1424" s="136">
        <v>106.12493392901523</v>
      </c>
    </row>
    <row r="1425" spans="1:4">
      <c r="A1425" s="135">
        <v>38911</v>
      </c>
      <c r="B1425" s="136">
        <v>106.88556823682302</v>
      </c>
      <c r="C1425" s="136">
        <v>107.06179176396293</v>
      </c>
      <c r="D1425" s="136">
        <v>106.01656313085593</v>
      </c>
    </row>
    <row r="1426" spans="1:4">
      <c r="A1426" s="135">
        <v>38910</v>
      </c>
      <c r="B1426" s="136">
        <v>106.96759674751473</v>
      </c>
      <c r="C1426" s="136">
        <v>107.15690672450735</v>
      </c>
      <c r="D1426" s="136">
        <v>106.01356487084858</v>
      </c>
    </row>
    <row r="1427" spans="1:4">
      <c r="A1427" s="135">
        <v>38909</v>
      </c>
      <c r="B1427" s="136">
        <v>106.69741071429935</v>
      </c>
      <c r="C1427" s="136">
        <v>106.89982937870921</v>
      </c>
      <c r="D1427" s="136">
        <v>105.65737355284411</v>
      </c>
    </row>
    <row r="1428" spans="1:4">
      <c r="A1428" s="135">
        <v>38908</v>
      </c>
      <c r="B1428" s="136">
        <v>106.65096274927821</v>
      </c>
      <c r="C1428" s="136">
        <v>106.92955893517224</v>
      </c>
      <c r="D1428" s="136">
        <v>105.1177597373603</v>
      </c>
    </row>
    <row r="1429" spans="1:4">
      <c r="A1429" s="135">
        <v>38905</v>
      </c>
      <c r="B1429" s="136">
        <v>106.66304827679551</v>
      </c>
      <c r="C1429" s="136">
        <v>106.95113506100988</v>
      </c>
      <c r="D1429" s="136">
        <v>105.06849033761856</v>
      </c>
    </row>
    <row r="1430" spans="1:4">
      <c r="A1430" s="135">
        <v>38904</v>
      </c>
      <c r="B1430" s="136">
        <v>106.50081205661874</v>
      </c>
      <c r="C1430" s="136">
        <v>106.76695016284225</v>
      </c>
      <c r="D1430" s="136">
        <v>105.04802263993376</v>
      </c>
    </row>
    <row r="1431" spans="1:4">
      <c r="A1431" s="135">
        <v>38903</v>
      </c>
      <c r="B1431" s="136">
        <v>106.41773732555208</v>
      </c>
      <c r="C1431" s="136">
        <v>106.67796271581511</v>
      </c>
      <c r="D1431" s="136">
        <v>105.00305341168401</v>
      </c>
    </row>
    <row r="1432" spans="1:4">
      <c r="A1432" s="135">
        <v>38902</v>
      </c>
      <c r="B1432" s="136">
        <v>106.56051271595859</v>
      </c>
      <c r="C1432" s="136">
        <v>106.83026943425769</v>
      </c>
      <c r="D1432" s="136">
        <v>105.08446392402035</v>
      </c>
    </row>
    <row r="1433" spans="1:4">
      <c r="A1433" s="135">
        <v>38901</v>
      </c>
      <c r="B1433" s="136">
        <v>106.61202179017471</v>
      </c>
      <c r="C1433" s="136">
        <v>106.8910055555</v>
      </c>
      <c r="D1433" s="136">
        <v>105.07638465395779</v>
      </c>
    </row>
    <row r="1434" spans="1:4">
      <c r="A1434" s="135">
        <v>38898</v>
      </c>
      <c r="B1434" s="136">
        <v>106.55682227994009</v>
      </c>
      <c r="C1434" s="136">
        <v>106.80598931818062</v>
      </c>
      <c r="D1434" s="136">
        <v>105.21442890037503</v>
      </c>
    </row>
    <row r="1435" spans="1:4">
      <c r="A1435" s="135">
        <v>38897</v>
      </c>
      <c r="B1435" s="136">
        <v>106.69570850787493</v>
      </c>
      <c r="C1435" s="136">
        <v>106.99031479383108</v>
      </c>
      <c r="D1435" s="136">
        <v>105.03695593758255</v>
      </c>
    </row>
    <row r="1436" spans="1:4">
      <c r="A1436" s="135">
        <v>38896</v>
      </c>
      <c r="B1436" s="136">
        <v>106.71214264398824</v>
      </c>
      <c r="C1436" s="136">
        <v>106.99790539652543</v>
      </c>
      <c r="D1436" s="136">
        <v>105.11516387634006</v>
      </c>
    </row>
    <row r="1437" spans="1:4">
      <c r="A1437" s="135">
        <v>38895</v>
      </c>
      <c r="B1437" s="136">
        <v>106.90616421789973</v>
      </c>
      <c r="C1437" s="136">
        <v>107.2424410677183</v>
      </c>
      <c r="D1437" s="136">
        <v>104.95871966868245</v>
      </c>
    </row>
    <row r="1438" spans="1:4">
      <c r="A1438" s="135">
        <v>38894</v>
      </c>
      <c r="B1438" s="136">
        <v>106.77196194788607</v>
      </c>
      <c r="C1438" s="136">
        <v>107.11313415148294</v>
      </c>
      <c r="D1438" s="136">
        <v>104.79000972189347</v>
      </c>
    </row>
    <row r="1439" spans="1:4">
      <c r="A1439" s="135">
        <v>38891</v>
      </c>
      <c r="B1439" s="136">
        <v>106.38986545759566</v>
      </c>
      <c r="C1439" s="136">
        <v>106.68125186653377</v>
      </c>
      <c r="D1439" s="136">
        <v>104.7537422853671</v>
      </c>
    </row>
    <row r="1440" spans="1:4">
      <c r="A1440" s="135">
        <v>38890</v>
      </c>
      <c r="B1440" s="136">
        <v>106.36065218446153</v>
      </c>
      <c r="C1440" s="136">
        <v>106.65726605671799</v>
      </c>
      <c r="D1440" s="136">
        <v>104.68797394885338</v>
      </c>
    </row>
    <row r="1441" spans="1:4">
      <c r="A1441" s="135">
        <v>38889</v>
      </c>
      <c r="B1441" s="136">
        <v>106.28784089687242</v>
      </c>
      <c r="C1441" s="136">
        <v>106.57347597988283</v>
      </c>
      <c r="D1441" s="136">
        <v>104.69149900102089</v>
      </c>
    </row>
    <row r="1442" spans="1:4">
      <c r="A1442" s="135">
        <v>38888</v>
      </c>
      <c r="B1442" s="136">
        <v>106.58369685651145</v>
      </c>
      <c r="C1442" s="136">
        <v>106.91393738350729</v>
      </c>
      <c r="D1442" s="136">
        <v>104.67822224098803</v>
      </c>
    </row>
    <row r="1443" spans="1:4">
      <c r="A1443" s="135">
        <v>38887</v>
      </c>
      <c r="B1443" s="136">
        <v>106.77050407665625</v>
      </c>
      <c r="C1443" s="136">
        <v>107.11607269984094</v>
      </c>
      <c r="D1443" s="136">
        <v>104.7592267977659</v>
      </c>
    </row>
    <row r="1444" spans="1:4">
      <c r="A1444" s="135">
        <v>38884</v>
      </c>
      <c r="B1444" s="136">
        <v>107.00764087069601</v>
      </c>
      <c r="C1444" s="136">
        <v>107.38470017344646</v>
      </c>
      <c r="D1444" s="136">
        <v>104.77895719823564</v>
      </c>
    </row>
    <row r="1445" spans="1:4">
      <c r="A1445" s="135">
        <v>38883</v>
      </c>
      <c r="B1445" s="136">
        <v>106.93642785040866</v>
      </c>
      <c r="C1445" s="136">
        <v>107.31118028426685</v>
      </c>
      <c r="D1445" s="136">
        <v>104.72347907544331</v>
      </c>
    </row>
    <row r="1446" spans="1:4">
      <c r="A1446" s="135">
        <v>38882</v>
      </c>
      <c r="B1446" s="136">
        <v>107.04482136109115</v>
      </c>
      <c r="C1446" s="136">
        <v>107.42746850901685</v>
      </c>
      <c r="D1446" s="136">
        <v>104.7775661721104</v>
      </c>
    </row>
    <row r="1447" spans="1:4">
      <c r="A1447" s="135">
        <v>38881</v>
      </c>
      <c r="B1447" s="136">
        <v>107.09260010165768</v>
      </c>
      <c r="C1447" s="136">
        <v>107.44902188277359</v>
      </c>
      <c r="D1447" s="136">
        <v>105.00757158897171</v>
      </c>
    </row>
    <row r="1448" spans="1:4">
      <c r="A1448" s="135">
        <v>38880</v>
      </c>
      <c r="B1448" s="136">
        <v>107.22998509142873</v>
      </c>
      <c r="C1448" s="136">
        <v>107.61024371573016</v>
      </c>
      <c r="D1448" s="136">
        <v>104.98026894558441</v>
      </c>
    </row>
    <row r="1449" spans="1:4">
      <c r="A1449" s="135">
        <v>38877</v>
      </c>
      <c r="B1449" s="136">
        <v>107.42742142463628</v>
      </c>
      <c r="C1449" s="136">
        <v>107.82360090992601</v>
      </c>
      <c r="D1449" s="136">
        <v>105.06820908819161</v>
      </c>
    </row>
    <row r="1450" spans="1:4">
      <c r="A1450" s="135">
        <v>38876</v>
      </c>
      <c r="B1450" s="136">
        <v>106.76275386196143</v>
      </c>
      <c r="C1450" s="136">
        <v>107.03348486016195</v>
      </c>
      <c r="D1450" s="136">
        <v>105.27748719017724</v>
      </c>
    </row>
    <row r="1451" spans="1:4">
      <c r="A1451" s="135">
        <v>38875</v>
      </c>
      <c r="B1451" s="136">
        <v>106.71339750154732</v>
      </c>
      <c r="C1451" s="136">
        <v>106.96569872647818</v>
      </c>
      <c r="D1451" s="136">
        <v>105.35688445025775</v>
      </c>
    </row>
    <row r="1452" spans="1:4">
      <c r="A1452" s="135">
        <v>38874</v>
      </c>
      <c r="B1452" s="136">
        <v>106.57563441979212</v>
      </c>
      <c r="C1452" s="136">
        <v>106.84471749396624</v>
      </c>
      <c r="D1452" s="136">
        <v>105.10133581767445</v>
      </c>
    </row>
    <row r="1453" spans="1:4">
      <c r="A1453" s="135">
        <v>38870</v>
      </c>
      <c r="B1453" s="136">
        <v>106.75875940288144</v>
      </c>
      <c r="C1453" s="136">
        <v>106.98959441616722</v>
      </c>
      <c r="D1453" s="136">
        <v>105.55320641796393</v>
      </c>
    </row>
    <row r="1454" spans="1:4">
      <c r="A1454" s="135">
        <v>38869</v>
      </c>
      <c r="B1454" s="136">
        <v>106.58468673154171</v>
      </c>
      <c r="C1454" s="136">
        <v>106.78948204566299</v>
      </c>
      <c r="D1454" s="136">
        <v>105.56129629400775</v>
      </c>
    </row>
    <row r="1455" spans="1:4">
      <c r="A1455" s="135">
        <v>38868</v>
      </c>
      <c r="B1455" s="136">
        <v>106.58829662700965</v>
      </c>
      <c r="C1455" s="136">
        <v>106.8441542830781</v>
      </c>
      <c r="D1455" s="136">
        <v>105.20776567631064</v>
      </c>
    </row>
    <row r="1456" spans="1:4">
      <c r="A1456" s="135">
        <v>38867</v>
      </c>
      <c r="B1456" s="136">
        <v>106.39712095752272</v>
      </c>
      <c r="C1456" s="136">
        <v>106.65116883296764</v>
      </c>
      <c r="D1456" s="136">
        <v>105.02740752278771</v>
      </c>
    </row>
    <row r="1457" spans="1:4">
      <c r="A1457" s="135">
        <v>38866</v>
      </c>
      <c r="B1457" s="136">
        <v>106.79276873953737</v>
      </c>
      <c r="C1457" s="136">
        <v>107.11748213735991</v>
      </c>
      <c r="D1457" s="136">
        <v>104.9462575977786</v>
      </c>
    </row>
    <row r="1458" spans="1:4">
      <c r="A1458" s="135">
        <v>38863</v>
      </c>
      <c r="B1458" s="136">
        <v>106.52746013894034</v>
      </c>
      <c r="C1458" s="136">
        <v>106.78972803284208</v>
      </c>
      <c r="D1458" s="136">
        <v>105.102899781584</v>
      </c>
    </row>
    <row r="1459" spans="1:4">
      <c r="A1459" s="135">
        <v>38861</v>
      </c>
      <c r="B1459" s="136">
        <v>106.45851466251351</v>
      </c>
      <c r="C1459" s="136">
        <v>106.73546411797349</v>
      </c>
      <c r="D1459" s="136">
        <v>104.93339958648076</v>
      </c>
    </row>
    <row r="1460" spans="1:4">
      <c r="A1460" s="135">
        <v>38860</v>
      </c>
      <c r="B1460" s="136">
        <v>105.95446394388091</v>
      </c>
      <c r="C1460" s="136">
        <v>106.16068626081308</v>
      </c>
      <c r="D1460" s="136">
        <v>104.90861368085764</v>
      </c>
    </row>
    <row r="1461" spans="1:4">
      <c r="A1461" s="135">
        <v>38859</v>
      </c>
      <c r="B1461" s="136">
        <v>105.99044412990133</v>
      </c>
      <c r="C1461" s="136">
        <v>106.18787463919767</v>
      </c>
      <c r="D1461" s="136">
        <v>105.00381743039253</v>
      </c>
    </row>
    <row r="1462" spans="1:4">
      <c r="A1462" s="135">
        <v>38856</v>
      </c>
      <c r="B1462" s="136">
        <v>105.75214836619634</v>
      </c>
      <c r="C1462" s="136">
        <v>105.91783476002786</v>
      </c>
      <c r="D1462" s="136">
        <v>104.98076929221656</v>
      </c>
    </row>
    <row r="1463" spans="1:4">
      <c r="A1463" s="135">
        <v>38855</v>
      </c>
      <c r="B1463" s="136">
        <v>105.14256470034802</v>
      </c>
      <c r="C1463" s="136">
        <v>105.19026033817831</v>
      </c>
      <c r="D1463" s="136">
        <v>105.18151584608908</v>
      </c>
    </row>
    <row r="1464" spans="1:4">
      <c r="A1464" s="135">
        <v>38854</v>
      </c>
      <c r="B1464" s="136">
        <v>104.57581046142028</v>
      </c>
      <c r="C1464" s="136">
        <v>104.59197495033953</v>
      </c>
      <c r="D1464" s="136">
        <v>104.82980087872458</v>
      </c>
    </row>
    <row r="1465" spans="1:4">
      <c r="A1465" s="135">
        <v>38853</v>
      </c>
      <c r="B1465" s="136">
        <v>104.86454669937216</v>
      </c>
      <c r="C1465" s="136">
        <v>104.97076676441515</v>
      </c>
      <c r="D1465" s="136">
        <v>104.50070505473686</v>
      </c>
    </row>
    <row r="1466" spans="1:4">
      <c r="A1466" s="135">
        <v>38852</v>
      </c>
      <c r="B1466" s="136">
        <v>104.96637284287576</v>
      </c>
      <c r="C1466" s="136">
        <v>105.08917357353995</v>
      </c>
      <c r="D1466" s="136">
        <v>104.48841528340607</v>
      </c>
    </row>
    <row r="1467" spans="1:4">
      <c r="A1467" s="135">
        <v>38849</v>
      </c>
      <c r="B1467" s="136">
        <v>105.53536869659487</v>
      </c>
      <c r="C1467" s="136">
        <v>105.65737790719298</v>
      </c>
      <c r="D1467" s="136">
        <v>105.06397960975139</v>
      </c>
    </row>
    <row r="1468" spans="1:4">
      <c r="A1468" s="135">
        <v>38848</v>
      </c>
      <c r="B1468" s="136">
        <v>105.24328001039711</v>
      </c>
      <c r="C1468" s="136">
        <v>105.33790997879147</v>
      </c>
      <c r="D1468" s="136">
        <v>104.95810493494939</v>
      </c>
    </row>
    <row r="1469" spans="1:4">
      <c r="A1469" s="135">
        <v>38847</v>
      </c>
      <c r="B1469" s="136">
        <v>105.07240576028987</v>
      </c>
      <c r="C1469" s="136">
        <v>105.08434278811201</v>
      </c>
      <c r="D1469" s="136">
        <v>105.35732161610704</v>
      </c>
    </row>
    <row r="1470" spans="1:4">
      <c r="A1470" s="135">
        <v>38846</v>
      </c>
      <c r="B1470" s="136">
        <v>104.83193050824411</v>
      </c>
      <c r="C1470" s="136">
        <v>104.81776920216184</v>
      </c>
      <c r="D1470" s="136">
        <v>105.29590248125689</v>
      </c>
    </row>
    <row r="1471" spans="1:4">
      <c r="A1471" s="135">
        <v>38845</v>
      </c>
      <c r="B1471" s="136">
        <v>105.0760822912813</v>
      </c>
      <c r="C1471" s="136">
        <v>105.1150291900563</v>
      </c>
      <c r="D1471" s="136">
        <v>105.17377319795462</v>
      </c>
    </row>
    <row r="1472" spans="1:4">
      <c r="A1472" s="135">
        <v>38842</v>
      </c>
      <c r="B1472" s="136">
        <v>104.75579487374441</v>
      </c>
      <c r="C1472" s="136">
        <v>104.80910622720599</v>
      </c>
      <c r="D1472" s="136">
        <v>104.75257580888983</v>
      </c>
    </row>
    <row r="1473" spans="1:4">
      <c r="A1473" s="135">
        <v>38841</v>
      </c>
      <c r="B1473" s="136">
        <v>104.2137286200997</v>
      </c>
      <c r="C1473" s="136">
        <v>104.17695955139959</v>
      </c>
      <c r="D1473" s="136">
        <v>104.83265946908267</v>
      </c>
    </row>
    <row r="1474" spans="1:4">
      <c r="A1474" s="135">
        <v>38840</v>
      </c>
      <c r="B1474" s="136">
        <v>103.36369890752567</v>
      </c>
      <c r="C1474" s="136">
        <v>103.34302221196161</v>
      </c>
      <c r="D1474" s="136">
        <v>103.86734443616565</v>
      </c>
    </row>
    <row r="1475" spans="1:4">
      <c r="A1475" s="135">
        <v>38839</v>
      </c>
      <c r="B1475" s="136">
        <v>103.45032246275237</v>
      </c>
      <c r="C1475" s="136">
        <v>103.48361997342523</v>
      </c>
      <c r="D1475" s="136">
        <v>103.58103351780579</v>
      </c>
    </row>
    <row r="1476" spans="1:4">
      <c r="A1476" s="135">
        <v>38835</v>
      </c>
      <c r="B1476" s="136">
        <v>103.40259927557499</v>
      </c>
      <c r="C1476" s="136">
        <v>103.408455282004</v>
      </c>
      <c r="D1476" s="136">
        <v>103.72206575117011</v>
      </c>
    </row>
    <row r="1477" spans="1:4">
      <c r="A1477" s="135">
        <v>38834</v>
      </c>
      <c r="B1477" s="136">
        <v>103.07148145342396</v>
      </c>
      <c r="C1477" s="136">
        <v>103.01724666726699</v>
      </c>
      <c r="D1477" s="136">
        <v>103.7935968727873</v>
      </c>
    </row>
    <row r="1478" spans="1:4">
      <c r="A1478" s="135">
        <v>38833</v>
      </c>
      <c r="B1478" s="136">
        <v>103.07363429399649</v>
      </c>
      <c r="C1478" s="136">
        <v>102.96332073145631</v>
      </c>
      <c r="D1478" s="136">
        <v>104.17417500612089</v>
      </c>
    </row>
    <row r="1479" spans="1:4">
      <c r="A1479" s="135">
        <v>38832</v>
      </c>
      <c r="B1479" s="136">
        <v>103.008190123605</v>
      </c>
      <c r="C1479" s="136">
        <v>102.83589777357984</v>
      </c>
      <c r="D1479" s="136">
        <v>104.52868108576152</v>
      </c>
    </row>
    <row r="1480" spans="1:4">
      <c r="A1480" s="135">
        <v>38831</v>
      </c>
      <c r="B1480" s="136">
        <v>102.81103956565649</v>
      </c>
      <c r="C1480" s="136">
        <v>102.61368925502727</v>
      </c>
      <c r="D1480" s="136">
        <v>104.50105905210363</v>
      </c>
    </row>
    <row r="1481" spans="1:4">
      <c r="A1481" s="135">
        <v>38828</v>
      </c>
      <c r="B1481" s="136">
        <v>102.43970565840208</v>
      </c>
      <c r="C1481" s="136">
        <v>102.26359363014733</v>
      </c>
      <c r="D1481" s="136">
        <v>103.98442204424705</v>
      </c>
    </row>
    <row r="1482" spans="1:4">
      <c r="A1482" s="135">
        <v>38826</v>
      </c>
      <c r="B1482" s="136">
        <v>102.02867362550741</v>
      </c>
      <c r="C1482" s="136">
        <v>101.79289509510842</v>
      </c>
      <c r="D1482" s="136">
        <v>103.97849827635488</v>
      </c>
    </row>
    <row r="1483" spans="1:4">
      <c r="A1483" s="135">
        <v>38825</v>
      </c>
      <c r="B1483" s="136">
        <v>102.25763976702163</v>
      </c>
      <c r="C1483" s="136">
        <v>102.0749124987145</v>
      </c>
      <c r="D1483" s="136">
        <v>103.84827545372686</v>
      </c>
    </row>
    <row r="1484" spans="1:4">
      <c r="A1484" s="135">
        <v>38819</v>
      </c>
      <c r="B1484" s="136">
        <v>102.96201647695486</v>
      </c>
      <c r="C1484" s="136">
        <v>102.87398064356232</v>
      </c>
      <c r="D1484" s="136">
        <v>103.91717690993589</v>
      </c>
    </row>
    <row r="1485" spans="1:4">
      <c r="A1485" s="135">
        <v>38818</v>
      </c>
      <c r="B1485" s="136">
        <v>103.11606816878029</v>
      </c>
      <c r="C1485" s="136">
        <v>103.02212491589006</v>
      </c>
      <c r="D1485" s="136">
        <v>104.11158631111527</v>
      </c>
    </row>
    <row r="1486" spans="1:4">
      <c r="A1486" s="135">
        <v>38817</v>
      </c>
      <c r="B1486" s="136">
        <v>102.57143174478472</v>
      </c>
      <c r="C1486" s="136">
        <v>102.31618216624277</v>
      </c>
      <c r="D1486" s="136">
        <v>104.66561926002447</v>
      </c>
    </row>
    <row r="1487" spans="1:4">
      <c r="A1487" s="135">
        <v>38814</v>
      </c>
      <c r="B1487" s="136">
        <v>102.42382070105303</v>
      </c>
      <c r="C1487" s="136">
        <v>102.18835029724676</v>
      </c>
      <c r="D1487" s="136">
        <v>104.38274628813011</v>
      </c>
    </row>
    <row r="1488" spans="1:4">
      <c r="A1488" s="135">
        <v>38813</v>
      </c>
      <c r="B1488" s="136">
        <v>102.16508664821869</v>
      </c>
      <c r="C1488" s="136">
        <v>101.93721815029788</v>
      </c>
      <c r="D1488" s="136">
        <v>104.07135138420544</v>
      </c>
    </row>
    <row r="1489" spans="1:4">
      <c r="A1489" s="135">
        <v>38812</v>
      </c>
      <c r="B1489" s="136">
        <v>101.5799287135539</v>
      </c>
      <c r="C1489" s="136">
        <v>101.27474607242574</v>
      </c>
      <c r="D1489" s="136">
        <v>104.01381081899967</v>
      </c>
    </row>
    <row r="1490" spans="1:4">
      <c r="A1490" s="135">
        <v>38811</v>
      </c>
      <c r="B1490" s="136">
        <v>101.93590705405448</v>
      </c>
      <c r="C1490" s="136">
        <v>101.63107206847208</v>
      </c>
      <c r="D1490" s="136">
        <v>104.36861222247636</v>
      </c>
    </row>
    <row r="1491" spans="1:4">
      <c r="A1491" s="135">
        <v>38810</v>
      </c>
      <c r="B1491" s="136">
        <v>102.49339782054159</v>
      </c>
      <c r="C1491" s="136">
        <v>102.19931145257594</v>
      </c>
      <c r="D1491" s="136">
        <v>104.85444878266701</v>
      </c>
    </row>
    <row r="1492" spans="1:4">
      <c r="A1492" s="135">
        <v>38807</v>
      </c>
      <c r="B1492" s="136">
        <v>102.38573245620834</v>
      </c>
      <c r="C1492" s="136">
        <v>102.07010374052155</v>
      </c>
      <c r="D1492" s="136">
        <v>104.89407318732007</v>
      </c>
    </row>
    <row r="1493" spans="1:4">
      <c r="A1493" s="135">
        <v>38806</v>
      </c>
      <c r="B1493" s="136">
        <v>102.4507156132866</v>
      </c>
      <c r="C1493" s="136">
        <v>102.13126133346793</v>
      </c>
      <c r="D1493" s="136">
        <v>104.98437819031537</v>
      </c>
    </row>
    <row r="1494" spans="1:4">
      <c r="A1494" s="135">
        <v>38805</v>
      </c>
      <c r="B1494" s="136">
        <v>103.10504664036753</v>
      </c>
      <c r="C1494" s="136">
        <v>102.74875445515062</v>
      </c>
      <c r="D1494" s="136">
        <v>105.88323658303544</v>
      </c>
    </row>
    <row r="1495" spans="1:4">
      <c r="A1495" s="135">
        <v>38804</v>
      </c>
      <c r="B1495" s="136">
        <v>102.91909271645558</v>
      </c>
      <c r="C1495" s="136">
        <v>102.43414520929815</v>
      </c>
      <c r="D1495" s="136">
        <v>106.54869243485219</v>
      </c>
    </row>
    <row r="1496" spans="1:4">
      <c r="A1496" s="135">
        <v>38803</v>
      </c>
      <c r="B1496" s="136">
        <v>102.89328636610504</v>
      </c>
      <c r="C1496" s="136">
        <v>102.42072680766955</v>
      </c>
      <c r="D1496" s="136">
        <v>106.4407999618973</v>
      </c>
    </row>
    <row r="1497" spans="1:4">
      <c r="A1497" s="135">
        <v>38800</v>
      </c>
      <c r="B1497" s="136">
        <v>103.08202492276892</v>
      </c>
      <c r="C1497" s="136">
        <v>102.67761534735125</v>
      </c>
      <c r="D1497" s="136">
        <v>106.18156000961785</v>
      </c>
    </row>
    <row r="1498" spans="1:4">
      <c r="A1498" s="135">
        <v>38799</v>
      </c>
      <c r="B1498" s="136">
        <v>102.99454568588277</v>
      </c>
      <c r="C1498" s="136">
        <v>102.52266180446131</v>
      </c>
      <c r="D1498" s="136">
        <v>106.54022433160722</v>
      </c>
    </row>
    <row r="1499" spans="1:4">
      <c r="A1499" s="135">
        <v>38798</v>
      </c>
      <c r="B1499" s="136">
        <v>103.5982310783681</v>
      </c>
      <c r="C1499" s="136">
        <v>103.22871979959858</v>
      </c>
      <c r="D1499" s="136">
        <v>106.47413859384204</v>
      </c>
    </row>
    <row r="1500" spans="1:4">
      <c r="A1500" s="135">
        <v>38797</v>
      </c>
      <c r="B1500" s="136">
        <v>103.42824920692352</v>
      </c>
      <c r="C1500" s="136">
        <v>102.93190271459336</v>
      </c>
      <c r="D1500" s="136">
        <v>107.1441750365362</v>
      </c>
    </row>
    <row r="1501" spans="1:4">
      <c r="A1501" s="135">
        <v>38796</v>
      </c>
      <c r="B1501" s="136">
        <v>103.34925430233071</v>
      </c>
      <c r="C1501" s="136">
        <v>102.8861632998216</v>
      </c>
      <c r="D1501" s="136">
        <v>106.84493515256692</v>
      </c>
    </row>
    <row r="1502" spans="1:4">
      <c r="A1502" s="135">
        <v>38793</v>
      </c>
      <c r="B1502" s="136">
        <v>103.61522466700019</v>
      </c>
      <c r="C1502" s="136">
        <v>103.21329678607474</v>
      </c>
      <c r="D1502" s="136">
        <v>106.7093861529714</v>
      </c>
    </row>
    <row r="1503" spans="1:4">
      <c r="A1503" s="135">
        <v>38792</v>
      </c>
      <c r="B1503" s="136">
        <v>103.26083522251275</v>
      </c>
      <c r="C1503" s="136">
        <v>102.84303532009295</v>
      </c>
      <c r="D1503" s="136">
        <v>106.45809868213878</v>
      </c>
    </row>
    <row r="1504" spans="1:4">
      <c r="A1504" s="135">
        <v>38791</v>
      </c>
      <c r="B1504" s="136">
        <v>103.36174137303821</v>
      </c>
      <c r="C1504" s="136">
        <v>102.981421801831</v>
      </c>
      <c r="D1504" s="136">
        <v>106.31305517461529</v>
      </c>
    </row>
    <row r="1505" spans="1:4">
      <c r="A1505" s="135">
        <v>38790</v>
      </c>
      <c r="B1505" s="136">
        <v>103.29431169188416</v>
      </c>
      <c r="C1505" s="136">
        <v>102.92448061459476</v>
      </c>
      <c r="D1505" s="136">
        <v>106.17643070612908</v>
      </c>
    </row>
    <row r="1506" spans="1:4">
      <c r="A1506" s="135">
        <v>38789</v>
      </c>
      <c r="B1506" s="136">
        <v>103.65948757714767</v>
      </c>
      <c r="C1506" s="136">
        <v>103.36787149028679</v>
      </c>
      <c r="D1506" s="136">
        <v>106.03235655118351</v>
      </c>
    </row>
    <row r="1507" spans="1:4">
      <c r="A1507" s="135">
        <v>38786</v>
      </c>
      <c r="B1507" s="136">
        <v>103.3090302255403</v>
      </c>
      <c r="C1507" s="136">
        <v>102.88850312441791</v>
      </c>
      <c r="D1507" s="136">
        <v>106.5303176725441</v>
      </c>
    </row>
    <row r="1508" spans="1:4">
      <c r="A1508" s="135">
        <v>38785</v>
      </c>
      <c r="B1508" s="136">
        <v>103.19282592427135</v>
      </c>
      <c r="C1508" s="136">
        <v>102.71119030635181</v>
      </c>
      <c r="D1508" s="136">
        <v>106.81831190980262</v>
      </c>
    </row>
    <row r="1509" spans="1:4">
      <c r="A1509" s="135">
        <v>38784</v>
      </c>
      <c r="B1509" s="136">
        <v>103.14873070478396</v>
      </c>
      <c r="C1509" s="136">
        <v>102.65090700513508</v>
      </c>
      <c r="D1509" s="136">
        <v>106.88136341782395</v>
      </c>
    </row>
    <row r="1510" spans="1:4">
      <c r="A1510" s="135">
        <v>38783</v>
      </c>
      <c r="B1510" s="136">
        <v>102.94329214796124</v>
      </c>
      <c r="C1510" s="136">
        <v>102.36112069478571</v>
      </c>
      <c r="D1510" s="136">
        <v>107.23780727263032</v>
      </c>
    </row>
    <row r="1511" spans="1:4">
      <c r="A1511" s="135">
        <v>38782</v>
      </c>
      <c r="B1511" s="136">
        <v>102.66907631854502</v>
      </c>
      <c r="C1511" s="136">
        <v>102.03506404748535</v>
      </c>
      <c r="D1511" s="136">
        <v>107.30971647674102</v>
      </c>
    </row>
    <row r="1512" spans="1:4">
      <c r="A1512" s="135">
        <v>38779</v>
      </c>
      <c r="B1512" s="136">
        <v>102.56368440853385</v>
      </c>
      <c r="C1512" s="136">
        <v>101.9211630803001</v>
      </c>
      <c r="D1512" s="136">
        <v>107.26094543790808</v>
      </c>
    </row>
    <row r="1513" spans="1:4">
      <c r="A1513" s="135">
        <v>38778</v>
      </c>
      <c r="B1513" s="136">
        <v>102.42340139089094</v>
      </c>
      <c r="C1513" s="136">
        <v>101.74042740072147</v>
      </c>
      <c r="D1513" s="136">
        <v>107.39205007580752</v>
      </c>
    </row>
    <row r="1514" spans="1:4">
      <c r="A1514" s="135">
        <v>38777</v>
      </c>
      <c r="B1514" s="136">
        <v>102.49300154841568</v>
      </c>
      <c r="C1514" s="136">
        <v>101.81259462400082</v>
      </c>
      <c r="D1514" s="136">
        <v>107.44465684964879</v>
      </c>
    </row>
    <row r="1515" spans="1:4">
      <c r="A1515" s="135">
        <v>38776</v>
      </c>
      <c r="B1515" s="136">
        <v>102.86922863745589</v>
      </c>
      <c r="C1515" s="136">
        <v>102.22705342351274</v>
      </c>
      <c r="D1515" s="136">
        <v>107.56615679277584</v>
      </c>
    </row>
    <row r="1516" spans="1:4">
      <c r="A1516" s="135">
        <v>38775</v>
      </c>
      <c r="B1516" s="136">
        <v>102.22236304900811</v>
      </c>
      <c r="C1516" s="136">
        <v>101.48280892910083</v>
      </c>
      <c r="D1516" s="136">
        <v>107.5658459909458</v>
      </c>
    </row>
    <row r="1517" spans="1:4">
      <c r="A1517" s="135">
        <v>38772</v>
      </c>
      <c r="B1517" s="136">
        <v>102.19709461284575</v>
      </c>
      <c r="C1517" s="136">
        <v>101.55810819010922</v>
      </c>
      <c r="D1517" s="136">
        <v>106.87175324525899</v>
      </c>
    </row>
    <row r="1518" spans="1:4">
      <c r="A1518" s="135">
        <v>38771</v>
      </c>
      <c r="B1518" s="136">
        <v>101.77298418105968</v>
      </c>
      <c r="C1518" s="136">
        <v>101.09260458630919</v>
      </c>
      <c r="D1518" s="136">
        <v>106.71980157349491</v>
      </c>
    </row>
    <row r="1519" spans="1:4">
      <c r="A1519" s="135">
        <v>38770</v>
      </c>
      <c r="B1519" s="136">
        <v>101.76866368486006</v>
      </c>
      <c r="C1519" s="136">
        <v>101.12941649865148</v>
      </c>
      <c r="D1519" s="136">
        <v>106.44098776605695</v>
      </c>
    </row>
    <row r="1520" spans="1:4">
      <c r="A1520" s="135">
        <v>38769</v>
      </c>
      <c r="B1520" s="136">
        <v>100.5198985073727</v>
      </c>
      <c r="C1520" s="136">
        <v>99.66358484968751</v>
      </c>
      <c r="D1520" s="136">
        <v>106.65057906679316</v>
      </c>
    </row>
    <row r="1521" spans="1:4">
      <c r="A1521" s="135">
        <v>38768</v>
      </c>
      <c r="B1521" s="136">
        <v>102.09011423729555</v>
      </c>
      <c r="C1521" s="136">
        <v>101.38298926591287</v>
      </c>
      <c r="D1521" s="136">
        <v>107.23106153111486</v>
      </c>
    </row>
    <row r="1522" spans="1:4">
      <c r="A1522" s="135">
        <v>38765</v>
      </c>
      <c r="B1522" s="136">
        <v>101.35534799702415</v>
      </c>
      <c r="C1522" s="136">
        <v>100.54886970393891</v>
      </c>
      <c r="D1522" s="136">
        <v>107.15942860476642</v>
      </c>
    </row>
    <row r="1523" spans="1:4">
      <c r="A1523" s="135">
        <v>38764</v>
      </c>
      <c r="B1523" s="136">
        <v>100.81737069184635</v>
      </c>
      <c r="C1523" s="136">
        <v>99.941379868477611</v>
      </c>
      <c r="D1523" s="136">
        <v>107.08753920792866</v>
      </c>
    </row>
    <row r="1524" spans="1:4">
      <c r="A1524" s="135">
        <v>38763</v>
      </c>
      <c r="B1524" s="136">
        <v>101.65182958526302</v>
      </c>
      <c r="C1524" s="136">
        <v>100.85713301671395</v>
      </c>
      <c r="D1524" s="136">
        <v>107.37804645568791</v>
      </c>
    </row>
    <row r="1525" spans="1:4">
      <c r="A1525" s="135">
        <v>38762</v>
      </c>
      <c r="B1525" s="136">
        <v>101.36411210171244</v>
      </c>
      <c r="C1525" s="136">
        <v>100.5330526102175</v>
      </c>
      <c r="D1525" s="136">
        <v>107.33242999279548</v>
      </c>
    </row>
    <row r="1526" spans="1:4">
      <c r="A1526" s="135">
        <v>38761</v>
      </c>
      <c r="B1526" s="136">
        <v>100.60785271025104</v>
      </c>
      <c r="C1526" s="136">
        <v>99.760819606054213</v>
      </c>
      <c r="D1526" s="136">
        <v>106.67956437089028</v>
      </c>
    </row>
    <row r="1527" spans="1:4">
      <c r="A1527" s="135">
        <v>38758</v>
      </c>
      <c r="B1527" s="136">
        <v>100.09578050569148</v>
      </c>
      <c r="C1527" s="136">
        <v>99.209678146284702</v>
      </c>
      <c r="D1527" s="136">
        <v>106.4284050829892</v>
      </c>
    </row>
    <row r="1528" spans="1:4">
      <c r="A1528" s="135">
        <v>38757</v>
      </c>
      <c r="B1528" s="136">
        <v>99.142206627845496</v>
      </c>
      <c r="C1528" s="136">
        <v>98.145922365221551</v>
      </c>
      <c r="D1528" s="136">
        <v>106.22229644782915</v>
      </c>
    </row>
    <row r="1529" spans="1:4">
      <c r="A1529" s="135">
        <v>38756</v>
      </c>
      <c r="B1529" s="136">
        <v>98.629849142488538</v>
      </c>
      <c r="C1529" s="136">
        <v>97.563513667239761</v>
      </c>
      <c r="D1529" s="136">
        <v>106.18776836849389</v>
      </c>
    </row>
    <row r="1530" spans="1:4">
      <c r="A1530" s="135">
        <v>38755</v>
      </c>
      <c r="B1530" s="136">
        <v>98.63451875442513</v>
      </c>
      <c r="C1530" s="136">
        <v>97.57426314384</v>
      </c>
      <c r="D1530" s="136">
        <v>106.14920284953917</v>
      </c>
    </row>
    <row r="1531" spans="1:4">
      <c r="A1531" s="135">
        <v>38754</v>
      </c>
      <c r="B1531" s="136">
        <v>98.558211547776438</v>
      </c>
      <c r="C1531" s="136">
        <v>97.473626149832384</v>
      </c>
      <c r="D1531" s="136">
        <v>106.23833363562984</v>
      </c>
    </row>
    <row r="1532" spans="1:4">
      <c r="A1532" s="135">
        <v>38751</v>
      </c>
      <c r="B1532" s="136">
        <v>98.586995987065734</v>
      </c>
      <c r="C1532" s="136">
        <v>97.506684454850031</v>
      </c>
      <c r="D1532" s="136">
        <v>106.23627873240586</v>
      </c>
    </row>
    <row r="1533" spans="1:4">
      <c r="A1533" s="135">
        <v>38750</v>
      </c>
      <c r="B1533" s="136">
        <v>98.744746612760309</v>
      </c>
      <c r="C1533" s="136">
        <v>97.749843718574738</v>
      </c>
      <c r="D1533" s="136">
        <v>105.8101097116276</v>
      </c>
    </row>
    <row r="1534" spans="1:4">
      <c r="A1534" s="135">
        <v>38749</v>
      </c>
      <c r="B1534" s="136">
        <v>99.392352872309132</v>
      </c>
      <c r="C1534" s="136">
        <v>98.51832215415088</v>
      </c>
      <c r="D1534" s="136">
        <v>105.64132524513144</v>
      </c>
    </row>
    <row r="1535" spans="1:4">
      <c r="A1535" s="135">
        <v>38748</v>
      </c>
      <c r="B1535" s="136">
        <v>99.216635623498902</v>
      </c>
      <c r="C1535" s="136">
        <v>98.318315936767817</v>
      </c>
      <c r="D1535" s="136">
        <v>105.62798553286004</v>
      </c>
    </row>
    <row r="1536" spans="1:4">
      <c r="A1536" s="135">
        <v>38747</v>
      </c>
      <c r="B1536" s="136">
        <v>99.264398119452466</v>
      </c>
      <c r="C1536" s="136">
        <v>98.383862526248592</v>
      </c>
      <c r="D1536" s="136">
        <v>105.54973427461059</v>
      </c>
    </row>
    <row r="1537" spans="1:4">
      <c r="A1537" s="135">
        <v>38744</v>
      </c>
      <c r="B1537" s="136">
        <v>99.808630454036646</v>
      </c>
      <c r="C1537" s="136">
        <v>98.977472643042987</v>
      </c>
      <c r="D1537" s="136">
        <v>105.7474291853907</v>
      </c>
    </row>
    <row r="1538" spans="1:4">
      <c r="A1538" s="135">
        <v>38743</v>
      </c>
      <c r="B1538" s="136">
        <v>100.20882665054319</v>
      </c>
      <c r="C1538" s="136">
        <v>99.413648761742252</v>
      </c>
      <c r="D1538" s="136">
        <v>105.89572269114103</v>
      </c>
    </row>
    <row r="1539" spans="1:4">
      <c r="A1539" s="135">
        <v>38742</v>
      </c>
      <c r="B1539" s="136">
        <v>100.25371141521111</v>
      </c>
      <c r="C1539" s="136">
        <v>99.46118585836426</v>
      </c>
      <c r="D1539" s="136">
        <v>105.9213198152454</v>
      </c>
    </row>
    <row r="1540" spans="1:4">
      <c r="A1540" s="135">
        <v>38741</v>
      </c>
      <c r="B1540" s="136">
        <v>100.47760763702715</v>
      </c>
      <c r="C1540" s="136">
        <v>99.672371072635272</v>
      </c>
      <c r="D1540" s="136">
        <v>106.23362594053269</v>
      </c>
    </row>
    <row r="1541" spans="1:4">
      <c r="A1541" s="135">
        <v>38740</v>
      </c>
      <c r="B1541" s="136">
        <v>100.62190090083823</v>
      </c>
      <c r="C1541" s="136">
        <v>99.835940228328056</v>
      </c>
      <c r="D1541" s="136">
        <v>106.2426362910203</v>
      </c>
    </row>
    <row r="1542" spans="1:4">
      <c r="A1542" s="135">
        <v>38737</v>
      </c>
      <c r="B1542" s="136">
        <v>100.61063487747643</v>
      </c>
      <c r="C1542" s="136">
        <v>99.817922459369512</v>
      </c>
      <c r="D1542" s="136">
        <v>106.27774564679055</v>
      </c>
    </row>
    <row r="1543" spans="1:4">
      <c r="A1543" s="135">
        <v>38736</v>
      </c>
      <c r="B1543" s="136">
        <v>100.59612643165788</v>
      </c>
      <c r="C1543" s="136">
        <v>99.822589718991736</v>
      </c>
      <c r="D1543" s="136">
        <v>106.12857435714473</v>
      </c>
    </row>
    <row r="1544" spans="1:4">
      <c r="A1544" s="135">
        <v>38735</v>
      </c>
      <c r="B1544" s="136">
        <v>100.62240013214357</v>
      </c>
      <c r="C1544" s="136">
        <v>99.835263170106458</v>
      </c>
      <c r="D1544" s="136">
        <v>106.24909907125412</v>
      </c>
    </row>
    <row r="1545" spans="1:4">
      <c r="A1545" s="135">
        <v>38734</v>
      </c>
      <c r="B1545" s="136">
        <v>100.78367534370484</v>
      </c>
      <c r="C1545" s="136">
        <v>99.983205853581154</v>
      </c>
      <c r="D1545" s="136">
        <v>106.50299974799525</v>
      </c>
    </row>
    <row r="1546" spans="1:4">
      <c r="A1546" s="135">
        <v>38733</v>
      </c>
      <c r="B1546" s="136">
        <v>100.70869457400808</v>
      </c>
      <c r="C1546" s="136">
        <v>99.920917636445807</v>
      </c>
      <c r="D1546" s="136">
        <v>106.3384422144271</v>
      </c>
    </row>
    <row r="1547" spans="1:4">
      <c r="A1547" s="135">
        <v>38730</v>
      </c>
      <c r="B1547" s="136">
        <v>100.80890072988559</v>
      </c>
      <c r="C1547" s="136">
        <v>100.0270253591812</v>
      </c>
      <c r="D1547" s="136">
        <v>106.39676066944716</v>
      </c>
    </row>
    <row r="1548" spans="1:4">
      <c r="A1548" s="135">
        <v>38729</v>
      </c>
      <c r="B1548" s="136">
        <v>101.00318687175147</v>
      </c>
      <c r="C1548" s="136">
        <v>100.2476554314715</v>
      </c>
      <c r="D1548" s="136">
        <v>106.4069374297768</v>
      </c>
    </row>
    <row r="1549" spans="1:4">
      <c r="A1549" s="135">
        <v>38728</v>
      </c>
      <c r="B1549" s="136">
        <v>100.92969220510346</v>
      </c>
      <c r="C1549" s="136">
        <v>100.12437736957074</v>
      </c>
      <c r="D1549" s="136">
        <v>106.68077743095176</v>
      </c>
    </row>
    <row r="1550" spans="1:4">
      <c r="A1550" s="135">
        <v>38727</v>
      </c>
      <c r="B1550" s="136">
        <v>100.46059489818097</v>
      </c>
      <c r="C1550" s="136">
        <v>99.590255855071888</v>
      </c>
      <c r="D1550" s="136">
        <v>106.66768078032183</v>
      </c>
    </row>
    <row r="1551" spans="1:4">
      <c r="A1551" s="135">
        <v>38726</v>
      </c>
      <c r="B1551" s="136">
        <v>100.34842640035018</v>
      </c>
      <c r="C1551" s="136">
        <v>99.437245071806771</v>
      </c>
      <c r="D1551" s="136">
        <v>106.84272550609751</v>
      </c>
    </row>
    <row r="1552" spans="1:4">
      <c r="A1552" s="135">
        <v>38723</v>
      </c>
      <c r="B1552" s="136">
        <v>100.52553959985553</v>
      </c>
      <c r="C1552" s="136">
        <v>99.654832058149907</v>
      </c>
      <c r="D1552" s="136">
        <v>106.73459940977339</v>
      </c>
    </row>
    <row r="1553" spans="1:4">
      <c r="A1553" s="135">
        <v>38722</v>
      </c>
      <c r="B1553" s="136">
        <v>100.84602292278009</v>
      </c>
      <c r="C1553" s="136">
        <v>100.03125640939928</v>
      </c>
      <c r="D1553" s="136">
        <v>106.66303981382515</v>
      </c>
    </row>
    <row r="1554" spans="1:4">
      <c r="A1554" s="135">
        <v>38721</v>
      </c>
      <c r="B1554" s="136">
        <v>101.07850933109574</v>
      </c>
      <c r="C1554" s="136">
        <v>100.31265821309934</v>
      </c>
      <c r="D1554" s="136">
        <v>106.55392366182936</v>
      </c>
    </row>
    <row r="1555" spans="1:4">
      <c r="A1555" s="135">
        <v>38720</v>
      </c>
      <c r="B1555" s="136">
        <v>101.25261234336361</v>
      </c>
      <c r="C1555" s="136">
        <v>100.51826279070963</v>
      </c>
      <c r="D1555" s="136">
        <v>106.50834482289898</v>
      </c>
    </row>
    <row r="1556" spans="1:4">
      <c r="A1556" s="135">
        <v>38716</v>
      </c>
      <c r="B1556" s="136">
        <v>101.60274662679365</v>
      </c>
      <c r="C1556" s="136">
        <v>100.92499450405357</v>
      </c>
      <c r="D1556" s="136">
        <v>106.46630036070151</v>
      </c>
    </row>
    <row r="1557" spans="1:4">
      <c r="A1557" s="135">
        <v>38715</v>
      </c>
      <c r="B1557" s="136">
        <v>101.4135550723292</v>
      </c>
      <c r="C1557" s="136">
        <v>100.75006349986427</v>
      </c>
      <c r="D1557" s="136">
        <v>106.17901937694612</v>
      </c>
    </row>
    <row r="1558" spans="1:4">
      <c r="A1558" s="135">
        <v>38714</v>
      </c>
      <c r="B1558" s="136">
        <v>101.2952410160316</v>
      </c>
      <c r="C1558" s="136">
        <v>100.60608662217658</v>
      </c>
      <c r="D1558" s="136">
        <v>106.23902451966325</v>
      </c>
    </row>
    <row r="1559" spans="1:4">
      <c r="A1559" s="135">
        <v>38713</v>
      </c>
      <c r="B1559" s="136">
        <v>101.4498972609011</v>
      </c>
      <c r="C1559" s="136">
        <v>100.79926064958305</v>
      </c>
      <c r="D1559" s="136">
        <v>106.12881705339996</v>
      </c>
    </row>
    <row r="1560" spans="1:4">
      <c r="A1560" s="135">
        <v>38709</v>
      </c>
      <c r="B1560" s="136">
        <v>101.21245087449364</v>
      </c>
      <c r="C1560" s="136">
        <v>100.52438692424323</v>
      </c>
      <c r="D1560" s="136">
        <v>106.1509478499528</v>
      </c>
    </row>
    <row r="1561" spans="1:4">
      <c r="A1561" s="135">
        <v>38708</v>
      </c>
      <c r="B1561" s="136">
        <v>101.12677917909502</v>
      </c>
      <c r="C1561" s="136">
        <v>100.44630013015625</v>
      </c>
      <c r="D1561" s="136">
        <v>106.01343082549364</v>
      </c>
    </row>
    <row r="1562" spans="1:4">
      <c r="A1562" s="135">
        <v>38707</v>
      </c>
      <c r="B1562" s="136">
        <v>100.93675105035418</v>
      </c>
      <c r="C1562" s="136">
        <v>100.2377218846286</v>
      </c>
      <c r="D1562" s="136">
        <v>105.95246866962054</v>
      </c>
    </row>
    <row r="1563" spans="1:4">
      <c r="A1563" s="135">
        <v>38706</v>
      </c>
      <c r="B1563" s="136">
        <v>100.47711279180851</v>
      </c>
      <c r="C1563" s="136">
        <v>99.719199762524454</v>
      </c>
      <c r="D1563" s="136">
        <v>105.90305742276855</v>
      </c>
    </row>
    <row r="1564" spans="1:4">
      <c r="A1564" s="135">
        <v>38705</v>
      </c>
      <c r="B1564" s="136">
        <v>100.74931591952236</v>
      </c>
      <c r="C1564" s="136">
        <v>100.05205218376612</v>
      </c>
      <c r="D1564" s="136">
        <v>105.75612312230665</v>
      </c>
    </row>
    <row r="1565" spans="1:4">
      <c r="A1565" s="135">
        <v>38702</v>
      </c>
      <c r="B1565" s="136">
        <v>100.47424805658885</v>
      </c>
      <c r="C1565" s="136">
        <v>99.778957697240529</v>
      </c>
      <c r="D1565" s="136">
        <v>105.4676995886332</v>
      </c>
    </row>
    <row r="1566" spans="1:4">
      <c r="A1566" s="135">
        <v>38701</v>
      </c>
      <c r="B1566" s="136">
        <v>100.62486450029917</v>
      </c>
      <c r="C1566" s="136">
        <v>99.959045005678348</v>
      </c>
      <c r="D1566" s="136">
        <v>105.41557476136782</v>
      </c>
    </row>
    <row r="1567" spans="1:4">
      <c r="A1567" s="135">
        <v>38700</v>
      </c>
      <c r="B1567" s="136">
        <v>100.62141523261676</v>
      </c>
      <c r="C1567" s="136">
        <v>99.964226615872761</v>
      </c>
      <c r="D1567" s="136">
        <v>105.35326402453779</v>
      </c>
    </row>
    <row r="1568" spans="1:4">
      <c r="A1568" s="135">
        <v>38699</v>
      </c>
      <c r="B1568" s="136">
        <v>100.76423424024571</v>
      </c>
      <c r="C1568" s="136">
        <v>100.1081298284829</v>
      </c>
      <c r="D1568" s="136">
        <v>105.48965833204463</v>
      </c>
    </row>
    <row r="1569" spans="1:4">
      <c r="A1569" s="135">
        <v>38698</v>
      </c>
      <c r="B1569" s="136">
        <v>100.44741714951397</v>
      </c>
      <c r="C1569" s="136">
        <v>99.721237557275657</v>
      </c>
      <c r="D1569" s="136">
        <v>105.66002574555799</v>
      </c>
    </row>
    <row r="1570" spans="1:4">
      <c r="A1570" s="135">
        <v>38695</v>
      </c>
      <c r="B1570" s="136">
        <v>100.1885682425922</v>
      </c>
      <c r="C1570" s="136">
        <v>99.383781042296377</v>
      </c>
      <c r="D1570" s="136">
        <v>105.95118887761583</v>
      </c>
    </row>
    <row r="1571" spans="1:4">
      <c r="A1571" s="135">
        <v>38694</v>
      </c>
      <c r="B1571" s="136">
        <v>100.46558521097081</v>
      </c>
      <c r="C1571" s="136">
        <v>99.737652382399048</v>
      </c>
      <c r="D1571" s="136">
        <v>105.69536909100781</v>
      </c>
    </row>
    <row r="1572" spans="1:4">
      <c r="A1572" s="135">
        <v>38693</v>
      </c>
      <c r="B1572" s="136">
        <v>100.35564060295445</v>
      </c>
      <c r="C1572" s="136">
        <v>99.642180994417259</v>
      </c>
      <c r="D1572" s="136">
        <v>105.4855497770299</v>
      </c>
    </row>
    <row r="1573" spans="1:4">
      <c r="A1573" s="135">
        <v>38692</v>
      </c>
      <c r="B1573" s="136">
        <v>100.87192153905555</v>
      </c>
      <c r="C1573" s="136">
        <v>100.22329884283741</v>
      </c>
      <c r="D1573" s="136">
        <v>105.55585541499623</v>
      </c>
    </row>
    <row r="1574" spans="1:4">
      <c r="A1574" s="135">
        <v>38691</v>
      </c>
      <c r="B1574" s="136">
        <v>101.05978668079602</v>
      </c>
      <c r="C1574" s="136">
        <v>100.44461564041028</v>
      </c>
      <c r="D1574" s="136">
        <v>105.51447639071243</v>
      </c>
    </row>
    <row r="1575" spans="1:4">
      <c r="A1575" s="135">
        <v>38688</v>
      </c>
      <c r="B1575" s="136">
        <v>100.15777602028419</v>
      </c>
      <c r="C1575" s="136">
        <v>99.458939808109477</v>
      </c>
      <c r="D1575" s="136">
        <v>105.19187186423483</v>
      </c>
    </row>
    <row r="1576" spans="1:4">
      <c r="A1576" s="135">
        <v>38687</v>
      </c>
      <c r="B1576" s="136">
        <v>100.20172010047324</v>
      </c>
      <c r="C1576" s="136">
        <v>99.522362497714369</v>
      </c>
      <c r="D1576" s="136">
        <v>105.10179661640868</v>
      </c>
    </row>
    <row r="1577" spans="1:4">
      <c r="A1577" s="135">
        <v>38686</v>
      </c>
      <c r="B1577" s="136">
        <v>100.31599060803006</v>
      </c>
      <c r="C1577" s="136">
        <v>99.618604788390556</v>
      </c>
      <c r="D1577" s="136">
        <v>105.34209761667634</v>
      </c>
    </row>
    <row r="1578" spans="1:4">
      <c r="A1578" s="135">
        <v>38685</v>
      </c>
      <c r="B1578" s="136">
        <v>100.24639592318766</v>
      </c>
      <c r="C1578" s="136">
        <v>99.526408400998989</v>
      </c>
      <c r="D1578" s="136">
        <v>105.43478131724827</v>
      </c>
    </row>
    <row r="1579" spans="1:4">
      <c r="A1579" s="135">
        <v>38684</v>
      </c>
      <c r="B1579" s="136">
        <v>100.2979008622149</v>
      </c>
      <c r="C1579" s="136">
        <v>99.578195174741055</v>
      </c>
      <c r="D1579" s="136">
        <v>105.4842723011065</v>
      </c>
    </row>
    <row r="1580" spans="1:4">
      <c r="A1580" s="135">
        <v>38681</v>
      </c>
      <c r="B1580" s="136">
        <v>100.43611588006813</v>
      </c>
      <c r="C1580" s="136">
        <v>99.741988288507329</v>
      </c>
      <c r="D1580" s="136">
        <v>105.43925393975245</v>
      </c>
    </row>
    <row r="1581" spans="1:4">
      <c r="A1581" s="135">
        <v>38680</v>
      </c>
      <c r="B1581" s="136">
        <v>100.1623428294421</v>
      </c>
      <c r="C1581" s="136">
        <v>99.426584837422965</v>
      </c>
      <c r="D1581" s="136">
        <v>105.46475847587897</v>
      </c>
    </row>
    <row r="1582" spans="1:4">
      <c r="A1582" s="135">
        <v>38679</v>
      </c>
      <c r="B1582" s="136">
        <v>100.58594656596216</v>
      </c>
      <c r="C1582" s="136">
        <v>99.918149256750411</v>
      </c>
      <c r="D1582" s="136">
        <v>105.4026089920213</v>
      </c>
    </row>
    <row r="1583" spans="1:4">
      <c r="A1583" s="135">
        <v>38678</v>
      </c>
      <c r="B1583" s="136">
        <v>100.01626454290908</v>
      </c>
      <c r="C1583" s="136">
        <v>99.270957112628693</v>
      </c>
      <c r="D1583" s="136">
        <v>105.39062233061554</v>
      </c>
    </row>
    <row r="1584" spans="1:4">
      <c r="A1584" s="135">
        <v>38677</v>
      </c>
      <c r="B1584" s="136">
        <v>100.65096991577933</v>
      </c>
      <c r="C1584" s="136">
        <v>99.960108431453804</v>
      </c>
      <c r="D1584" s="136">
        <v>105.6355611586756</v>
      </c>
    </row>
    <row r="1585" spans="1:4">
      <c r="A1585" s="135">
        <v>38674</v>
      </c>
      <c r="B1585" s="136">
        <v>100.73390087658099</v>
      </c>
      <c r="C1585" s="136">
        <v>100.06715748388292</v>
      </c>
      <c r="D1585" s="136">
        <v>105.54610389953656</v>
      </c>
    </row>
    <row r="1586" spans="1:4">
      <c r="A1586" s="135">
        <v>38673</v>
      </c>
      <c r="B1586" s="136">
        <v>100.68746939814022</v>
      </c>
      <c r="C1586" s="136">
        <v>100.0160176992742</v>
      </c>
      <c r="D1586" s="136">
        <v>105.53332618200812</v>
      </c>
    </row>
    <row r="1587" spans="1:4">
      <c r="A1587" s="135">
        <v>38672</v>
      </c>
      <c r="B1587" s="136">
        <v>100.4665173747448</v>
      </c>
      <c r="C1587" s="136">
        <v>99.762463997782291</v>
      </c>
      <c r="D1587" s="136">
        <v>105.54609508852005</v>
      </c>
    </row>
    <row r="1588" spans="1:4">
      <c r="A1588" s="135">
        <v>38671</v>
      </c>
      <c r="B1588" s="136">
        <v>100.93186940220956</v>
      </c>
      <c r="C1588" s="136">
        <v>100.26963673693896</v>
      </c>
      <c r="D1588" s="136">
        <v>105.71281790753434</v>
      </c>
    </row>
    <row r="1589" spans="1:4">
      <c r="A1589" s="135">
        <v>38670</v>
      </c>
      <c r="B1589" s="136">
        <v>100.53488599082921</v>
      </c>
      <c r="C1589" s="136">
        <v>99.811456968335222</v>
      </c>
      <c r="D1589" s="136">
        <v>105.75523279732239</v>
      </c>
    </row>
    <row r="1590" spans="1:4">
      <c r="A1590" s="135">
        <v>38667</v>
      </c>
      <c r="B1590" s="136">
        <v>99.512167063069782</v>
      </c>
      <c r="C1590" s="136">
        <v>98.651517136608263</v>
      </c>
      <c r="D1590" s="136">
        <v>105.72970123550192</v>
      </c>
    </row>
    <row r="1591" spans="1:4">
      <c r="A1591" s="135">
        <v>38666</v>
      </c>
      <c r="B1591" s="136">
        <v>100.70506451223</v>
      </c>
      <c r="C1591" s="136">
        <v>100.02567820955259</v>
      </c>
      <c r="D1591" s="136">
        <v>105.6258743761712</v>
      </c>
    </row>
    <row r="1592" spans="1:4">
      <c r="A1592" s="135">
        <v>38665</v>
      </c>
      <c r="B1592" s="136">
        <v>100.9464383309447</v>
      </c>
      <c r="C1592" s="136">
        <v>100.33944300296609</v>
      </c>
      <c r="D1592" s="136">
        <v>105.35226673117775</v>
      </c>
    </row>
    <row r="1593" spans="1:4">
      <c r="A1593" s="135">
        <v>38664</v>
      </c>
      <c r="B1593" s="136">
        <v>101.08534715849507</v>
      </c>
      <c r="C1593" s="136">
        <v>100.49268893301972</v>
      </c>
      <c r="D1593" s="136">
        <v>105.38938727516324</v>
      </c>
    </row>
    <row r="1594" spans="1:4">
      <c r="A1594" s="135">
        <v>38663</v>
      </c>
      <c r="B1594" s="136">
        <v>100.71630017124494</v>
      </c>
      <c r="C1594" s="136">
        <v>100.09842156847439</v>
      </c>
      <c r="D1594" s="136">
        <v>105.19969839324594</v>
      </c>
    </row>
    <row r="1595" spans="1:4">
      <c r="A1595" s="135">
        <v>38660</v>
      </c>
      <c r="B1595" s="136">
        <v>100.42445641094886</v>
      </c>
      <c r="C1595" s="136">
        <v>99.761826283624842</v>
      </c>
      <c r="D1595" s="136">
        <v>105.22761326071645</v>
      </c>
    </row>
    <row r="1596" spans="1:4">
      <c r="A1596" s="135">
        <v>38659</v>
      </c>
      <c r="B1596" s="136">
        <v>101.01780170191283</v>
      </c>
      <c r="C1596" s="136">
        <v>100.39807835701025</v>
      </c>
      <c r="D1596" s="136">
        <v>105.51579656492332</v>
      </c>
    </row>
    <row r="1597" spans="1:4">
      <c r="A1597" s="135">
        <v>38658</v>
      </c>
      <c r="B1597" s="136">
        <v>101.25601228410848</v>
      </c>
      <c r="C1597" s="136">
        <v>100.698161209045</v>
      </c>
      <c r="D1597" s="136">
        <v>105.31564712416186</v>
      </c>
    </row>
    <row r="1598" spans="1:4">
      <c r="A1598" s="135">
        <v>38657</v>
      </c>
      <c r="B1598" s="136">
        <v>101.76211193454702</v>
      </c>
      <c r="C1598" s="136">
        <v>101.27592659514109</v>
      </c>
      <c r="D1598" s="136">
        <v>105.31724277247068</v>
      </c>
    </row>
    <row r="1599" spans="1:4">
      <c r="A1599" s="135">
        <v>38656</v>
      </c>
      <c r="B1599" s="136">
        <v>101.55396502360389</v>
      </c>
      <c r="C1599" s="136">
        <v>101.05861839238656</v>
      </c>
      <c r="D1599" s="136">
        <v>105.17346369616118</v>
      </c>
    </row>
    <row r="1600" spans="1:4">
      <c r="A1600" s="135">
        <v>38653</v>
      </c>
      <c r="B1600" s="136">
        <v>101.52357102015405</v>
      </c>
      <c r="C1600" s="136">
        <v>101.0172137931313</v>
      </c>
      <c r="D1600" s="136">
        <v>105.22346629824433</v>
      </c>
    </row>
    <row r="1601" spans="1:4">
      <c r="A1601" s="135">
        <v>38652</v>
      </c>
      <c r="B1601" s="136">
        <v>101.44948539227715</v>
      </c>
      <c r="C1601" s="136">
        <v>100.93946245265721</v>
      </c>
      <c r="D1601" s="136">
        <v>105.17615460351281</v>
      </c>
    </row>
    <row r="1602" spans="1:4">
      <c r="A1602" s="135">
        <v>38651</v>
      </c>
      <c r="B1602" s="136">
        <v>101.87804631639024</v>
      </c>
      <c r="C1602" s="136">
        <v>101.36016059424711</v>
      </c>
      <c r="D1602" s="136">
        <v>105.66217117968498</v>
      </c>
    </row>
    <row r="1603" spans="1:4">
      <c r="A1603" s="135">
        <v>38650</v>
      </c>
      <c r="B1603" s="136">
        <v>102.53364901178279</v>
      </c>
      <c r="C1603" s="136">
        <v>102.08466484276279</v>
      </c>
      <c r="D1603" s="136">
        <v>105.81725398832494</v>
      </c>
    </row>
    <row r="1604" spans="1:4">
      <c r="A1604" s="135">
        <v>38649</v>
      </c>
      <c r="B1604" s="136">
        <v>102.67756570649587</v>
      </c>
      <c r="C1604" s="136">
        <v>102.25035810050265</v>
      </c>
      <c r="D1604" s="136">
        <v>105.80325199246383</v>
      </c>
    </row>
    <row r="1605" spans="1:4">
      <c r="A1605" s="135">
        <v>38646</v>
      </c>
      <c r="B1605" s="136">
        <v>102.60408989050016</v>
      </c>
      <c r="C1605" s="136">
        <v>102.16477948586777</v>
      </c>
      <c r="D1605" s="136">
        <v>105.81763226797969</v>
      </c>
    </row>
    <row r="1606" spans="1:4">
      <c r="A1606" s="135">
        <v>38645</v>
      </c>
      <c r="B1606" s="136">
        <v>102.2970059461363</v>
      </c>
      <c r="C1606" s="136">
        <v>101.83207299104289</v>
      </c>
      <c r="D1606" s="136">
        <v>105.69692626961719</v>
      </c>
    </row>
    <row r="1607" spans="1:4">
      <c r="A1607" s="135">
        <v>38644</v>
      </c>
      <c r="B1607" s="136">
        <v>102.59454373390129</v>
      </c>
      <c r="C1607" s="136">
        <v>102.23673413296184</v>
      </c>
      <c r="D1607" s="136">
        <v>105.2217444064779</v>
      </c>
    </row>
    <row r="1608" spans="1:4">
      <c r="A1608" s="135">
        <v>38643</v>
      </c>
      <c r="B1608" s="136">
        <v>102.85098951543767</v>
      </c>
      <c r="C1608" s="136">
        <v>102.53240392370404</v>
      </c>
      <c r="D1608" s="136">
        <v>105.19622358104309</v>
      </c>
    </row>
    <row r="1609" spans="1:4">
      <c r="A1609" s="135">
        <v>38642</v>
      </c>
      <c r="B1609" s="136">
        <v>102.26394412942912</v>
      </c>
      <c r="C1609" s="136">
        <v>101.86774588524734</v>
      </c>
      <c r="D1609" s="136">
        <v>105.17065213251526</v>
      </c>
    </row>
    <row r="1610" spans="1:4">
      <c r="A1610" s="135">
        <v>38639</v>
      </c>
      <c r="B1610" s="136">
        <v>102.57116725790006</v>
      </c>
      <c r="C1610" s="136">
        <v>102.22018225710947</v>
      </c>
      <c r="D1610" s="136">
        <v>105.15199256801667</v>
      </c>
    </row>
    <row r="1611" spans="1:4">
      <c r="A1611" s="135">
        <v>38638</v>
      </c>
      <c r="B1611" s="136">
        <v>102.88600696498466</v>
      </c>
      <c r="C1611" s="136">
        <v>102.58806532759299</v>
      </c>
      <c r="D1611" s="136">
        <v>105.08613344516202</v>
      </c>
    </row>
    <row r="1612" spans="1:4">
      <c r="A1612" s="135">
        <v>38637</v>
      </c>
      <c r="B1612" s="136">
        <v>102.70283175167962</v>
      </c>
      <c r="C1612" s="136">
        <v>102.38776882156077</v>
      </c>
      <c r="D1612" s="136">
        <v>105.02596699973601</v>
      </c>
    </row>
    <row r="1613" spans="1:4">
      <c r="A1613" s="135">
        <v>38636</v>
      </c>
      <c r="B1613" s="136">
        <v>102.41378285809711</v>
      </c>
      <c r="C1613" s="136">
        <v>102.07511750033498</v>
      </c>
      <c r="D1613" s="136">
        <v>104.90680935650299</v>
      </c>
    </row>
    <row r="1614" spans="1:4">
      <c r="A1614" s="135">
        <v>38635</v>
      </c>
      <c r="B1614" s="136">
        <v>102.87372321772659</v>
      </c>
      <c r="C1614" s="136">
        <v>102.59228209657032</v>
      </c>
      <c r="D1614" s="136">
        <v>104.95665567837138</v>
      </c>
    </row>
    <row r="1615" spans="1:4">
      <c r="A1615" s="135">
        <v>38632</v>
      </c>
      <c r="B1615" s="136">
        <v>102.65130810546199</v>
      </c>
      <c r="C1615" s="136">
        <v>102.32242316055307</v>
      </c>
      <c r="D1615" s="136">
        <v>105.07564418020459</v>
      </c>
    </row>
    <row r="1616" spans="1:4">
      <c r="A1616" s="135">
        <v>38631</v>
      </c>
      <c r="B1616" s="136">
        <v>102.89661375898275</v>
      </c>
      <c r="C1616" s="136">
        <v>102.62636243460955</v>
      </c>
      <c r="D1616" s="136">
        <v>104.90098424635048</v>
      </c>
    </row>
    <row r="1617" spans="1:4">
      <c r="A1617" s="135">
        <v>38630</v>
      </c>
      <c r="B1617" s="136">
        <v>103.13532408380233</v>
      </c>
      <c r="C1617" s="136">
        <v>102.90414832518057</v>
      </c>
      <c r="D1617" s="136">
        <v>104.86074076893675</v>
      </c>
    </row>
    <row r="1618" spans="1:4">
      <c r="A1618" s="135">
        <v>38629</v>
      </c>
      <c r="B1618" s="136">
        <v>103.30869641216745</v>
      </c>
      <c r="C1618" s="136">
        <v>103.11852520363036</v>
      </c>
      <c r="D1618" s="136">
        <v>104.74228124276898</v>
      </c>
    </row>
    <row r="1619" spans="1:4">
      <c r="A1619" s="135">
        <v>38628</v>
      </c>
      <c r="B1619" s="136">
        <v>103.7442911515229</v>
      </c>
      <c r="C1619" s="136">
        <v>103.56844764544412</v>
      </c>
      <c r="D1619" s="136">
        <v>105.0763193947196</v>
      </c>
    </row>
    <row r="1620" spans="1:4">
      <c r="A1620" s="135">
        <v>38625</v>
      </c>
      <c r="B1620" s="136">
        <v>103.70337154984892</v>
      </c>
      <c r="C1620" s="136">
        <v>103.53964985604813</v>
      </c>
      <c r="D1620" s="136">
        <v>104.94923730888488</v>
      </c>
    </row>
    <row r="1621" spans="1:4">
      <c r="A1621" s="135">
        <v>38624</v>
      </c>
      <c r="B1621" s="136">
        <v>104.25472313973168</v>
      </c>
      <c r="C1621" s="136">
        <v>104.06488212474999</v>
      </c>
      <c r="D1621" s="136">
        <v>105.68935814068216</v>
      </c>
    </row>
    <row r="1622" spans="1:4">
      <c r="A1622" s="135">
        <v>38623</v>
      </c>
      <c r="B1622" s="136">
        <v>104.00206076698171</v>
      </c>
      <c r="C1622" s="136">
        <v>103.79409373751906</v>
      </c>
      <c r="D1622" s="136">
        <v>105.56771731172492</v>
      </c>
    </row>
    <row r="1623" spans="1:4">
      <c r="A1623" s="135">
        <v>38622</v>
      </c>
      <c r="B1623" s="136">
        <v>104.11561218832072</v>
      </c>
      <c r="C1623" s="136">
        <v>103.90936533095274</v>
      </c>
      <c r="D1623" s="136">
        <v>105.66983097083211</v>
      </c>
    </row>
    <row r="1624" spans="1:4">
      <c r="A1624" s="135">
        <v>38621</v>
      </c>
      <c r="B1624" s="136">
        <v>104.06577076812347</v>
      </c>
      <c r="C1624" s="136">
        <v>103.871750220653</v>
      </c>
      <c r="D1624" s="136">
        <v>105.53298562623807</v>
      </c>
    </row>
    <row r="1625" spans="1:4">
      <c r="A1625" s="135">
        <v>38618</v>
      </c>
      <c r="B1625" s="136">
        <v>104.0447315108855</v>
      </c>
      <c r="C1625" s="136">
        <v>103.84186030647254</v>
      </c>
      <c r="D1625" s="136">
        <v>105.57640178629354</v>
      </c>
    </row>
    <row r="1626" spans="1:4">
      <c r="A1626" s="135">
        <v>38617</v>
      </c>
      <c r="B1626" s="136">
        <v>103.8209092993543</v>
      </c>
      <c r="C1626" s="136">
        <v>103.58538913259076</v>
      </c>
      <c r="D1626" s="136">
        <v>105.58856918552276</v>
      </c>
    </row>
    <row r="1627" spans="1:4">
      <c r="A1627" s="135">
        <v>38616</v>
      </c>
      <c r="B1627" s="136">
        <v>103.71040525003701</v>
      </c>
      <c r="C1627" s="136">
        <v>103.45019864033358</v>
      </c>
      <c r="D1627" s="136">
        <v>105.657099365524</v>
      </c>
    </row>
    <row r="1628" spans="1:4">
      <c r="A1628" s="135">
        <v>38615</v>
      </c>
      <c r="B1628" s="136">
        <v>104.24124970372468</v>
      </c>
      <c r="C1628" s="136">
        <v>104.05765276277073</v>
      </c>
      <c r="D1628" s="136">
        <v>105.63934881502041</v>
      </c>
    </row>
    <row r="1629" spans="1:4">
      <c r="A1629" s="135">
        <v>38614</v>
      </c>
      <c r="B1629" s="136">
        <v>104.43081745906532</v>
      </c>
      <c r="C1629" s="136">
        <v>104.29249127202276</v>
      </c>
      <c r="D1629" s="136">
        <v>105.50614011698956</v>
      </c>
    </row>
    <row r="1630" spans="1:4">
      <c r="A1630" s="135">
        <v>38611</v>
      </c>
      <c r="B1630" s="136">
        <v>104.24005791001119</v>
      </c>
      <c r="C1630" s="136">
        <v>104.07278884932929</v>
      </c>
      <c r="D1630" s="136">
        <v>105.5235536547378</v>
      </c>
    </row>
    <row r="1631" spans="1:4">
      <c r="A1631" s="135">
        <v>38610</v>
      </c>
      <c r="B1631" s="136">
        <v>104.250846885013</v>
      </c>
      <c r="C1631" s="136">
        <v>104.09622800477077</v>
      </c>
      <c r="D1631" s="136">
        <v>105.44460892803565</v>
      </c>
    </row>
    <row r="1632" spans="1:4">
      <c r="A1632" s="135">
        <v>38609</v>
      </c>
      <c r="B1632" s="136">
        <v>104.19820319364663</v>
      </c>
      <c r="C1632" s="136">
        <v>104.05927004740182</v>
      </c>
      <c r="D1632" s="136">
        <v>105.28057300268583</v>
      </c>
    </row>
    <row r="1633" spans="1:4">
      <c r="A1633" s="135">
        <v>38608</v>
      </c>
      <c r="B1633" s="136">
        <v>104.23735482493144</v>
      </c>
      <c r="C1633" s="136">
        <v>104.08248191441449</v>
      </c>
      <c r="D1633" s="136">
        <v>105.43476435856181</v>
      </c>
    </row>
    <row r="1634" spans="1:4">
      <c r="A1634" s="135">
        <v>38607</v>
      </c>
      <c r="B1634" s="136">
        <v>104.33702558739797</v>
      </c>
      <c r="C1634" s="136">
        <v>104.20279095324074</v>
      </c>
      <c r="D1634" s="136">
        <v>105.3878026195394</v>
      </c>
    </row>
    <row r="1635" spans="1:4">
      <c r="A1635" s="135">
        <v>38604</v>
      </c>
      <c r="B1635" s="136">
        <v>103.99948929141758</v>
      </c>
      <c r="C1635" s="136">
        <v>103.77125863354809</v>
      </c>
      <c r="D1635" s="136">
        <v>105.72791723613003</v>
      </c>
    </row>
    <row r="1636" spans="1:4">
      <c r="A1636" s="135">
        <v>38603</v>
      </c>
      <c r="B1636" s="136">
        <v>103.50342252186522</v>
      </c>
      <c r="C1636" s="136">
        <v>103.2098269207478</v>
      </c>
      <c r="D1636" s="136">
        <v>105.70563771273301</v>
      </c>
    </row>
    <row r="1637" spans="1:4">
      <c r="A1637" s="135">
        <v>38602</v>
      </c>
      <c r="B1637" s="136">
        <v>103.33134605595428</v>
      </c>
      <c r="C1637" s="136">
        <v>103.01420466570714</v>
      </c>
      <c r="D1637" s="136">
        <v>105.70510785174054</v>
      </c>
    </row>
    <row r="1638" spans="1:4">
      <c r="A1638" s="135">
        <v>38601</v>
      </c>
      <c r="B1638" s="136">
        <v>103.3138450156478</v>
      </c>
      <c r="C1638" s="136">
        <v>103.02976266466118</v>
      </c>
      <c r="D1638" s="136">
        <v>105.4492330308652</v>
      </c>
    </row>
    <row r="1639" spans="1:4">
      <c r="A1639" s="135">
        <v>38600</v>
      </c>
      <c r="B1639" s="136">
        <v>102.97499359129017</v>
      </c>
      <c r="C1639" s="136">
        <v>102.66522517526833</v>
      </c>
      <c r="D1639" s="136">
        <v>105.29723626360172</v>
      </c>
    </row>
    <row r="1640" spans="1:4">
      <c r="A1640" s="135">
        <v>38597</v>
      </c>
      <c r="B1640" s="136">
        <v>102.8694660216005</v>
      </c>
      <c r="C1640" s="136">
        <v>102.55931103903619</v>
      </c>
      <c r="D1640" s="136">
        <v>105.19528300089075</v>
      </c>
    </row>
    <row r="1641" spans="1:4">
      <c r="A1641" s="135">
        <v>38596</v>
      </c>
      <c r="B1641" s="136">
        <v>102.84748626083658</v>
      </c>
      <c r="C1641" s="136">
        <v>102.52980789747541</v>
      </c>
      <c r="D1641" s="136">
        <v>105.22872569031796</v>
      </c>
    </row>
    <row r="1642" spans="1:4">
      <c r="A1642" s="135">
        <v>38595</v>
      </c>
      <c r="B1642" s="136">
        <v>102.83508900386764</v>
      </c>
      <c r="C1642" s="136">
        <v>102.56113189048462</v>
      </c>
      <c r="D1642" s="136">
        <v>104.90100966489753</v>
      </c>
    </row>
    <row r="1643" spans="1:4">
      <c r="A1643" s="135">
        <v>38594</v>
      </c>
      <c r="B1643" s="136">
        <v>102.80617409768267</v>
      </c>
      <c r="C1643" s="136">
        <v>102.54456429406132</v>
      </c>
      <c r="D1643" s="136">
        <v>104.78232830135019</v>
      </c>
    </row>
    <row r="1644" spans="1:4">
      <c r="A1644" s="135">
        <v>38593</v>
      </c>
      <c r="B1644" s="136">
        <v>102.87302751094028</v>
      </c>
      <c r="C1644" s="136">
        <v>102.6318895842135</v>
      </c>
      <c r="D1644" s="136">
        <v>104.70067650116228</v>
      </c>
    </row>
    <row r="1645" spans="1:4">
      <c r="A1645" s="135">
        <v>38590</v>
      </c>
      <c r="B1645" s="136">
        <v>102.7284553013958</v>
      </c>
      <c r="C1645" s="136">
        <v>102.48927975011985</v>
      </c>
      <c r="D1645" s="136">
        <v>104.54175632029586</v>
      </c>
    </row>
    <row r="1646" spans="1:4">
      <c r="A1646" s="135">
        <v>38589</v>
      </c>
      <c r="B1646" s="136">
        <v>102.84758227283908</v>
      </c>
      <c r="C1646" s="136">
        <v>102.61615972067115</v>
      </c>
      <c r="D1646" s="136">
        <v>104.60475761509073</v>
      </c>
    </row>
    <row r="1647" spans="1:4">
      <c r="A1647" s="135">
        <v>38588</v>
      </c>
      <c r="B1647" s="136">
        <v>102.8729259971431</v>
      </c>
      <c r="C1647" s="136">
        <v>102.64878090908971</v>
      </c>
      <c r="D1647" s="136">
        <v>104.57738245406051</v>
      </c>
    </row>
    <row r="1648" spans="1:4">
      <c r="A1648" s="135">
        <v>38587</v>
      </c>
      <c r="B1648" s="136">
        <v>102.69689085870446</v>
      </c>
      <c r="C1648" s="136">
        <v>102.45259450517499</v>
      </c>
      <c r="D1648" s="136">
        <v>104.54748557143454</v>
      </c>
    </row>
    <row r="1649" spans="1:4">
      <c r="A1649" s="135">
        <v>38586</v>
      </c>
      <c r="B1649" s="136">
        <v>102.69610436723315</v>
      </c>
      <c r="C1649" s="136">
        <v>102.45353451911051</v>
      </c>
      <c r="D1649" s="136">
        <v>104.53416811289502</v>
      </c>
    </row>
    <row r="1650" spans="1:4">
      <c r="A1650" s="135">
        <v>38583</v>
      </c>
      <c r="B1650" s="136">
        <v>102.83437642379202</v>
      </c>
      <c r="C1650" s="136">
        <v>102.6147353872739</v>
      </c>
      <c r="D1650" s="136">
        <v>104.50644514977337</v>
      </c>
    </row>
    <row r="1651" spans="1:4">
      <c r="A1651" s="135">
        <v>38582</v>
      </c>
      <c r="B1651" s="136">
        <v>102.73651415811177</v>
      </c>
      <c r="C1651" s="136">
        <v>102.51803941902334</v>
      </c>
      <c r="D1651" s="136">
        <v>104.40005736410851</v>
      </c>
    </row>
    <row r="1652" spans="1:4">
      <c r="A1652" s="135">
        <v>38581</v>
      </c>
      <c r="B1652" s="136">
        <v>102.67087775712693</v>
      </c>
      <c r="C1652" s="136">
        <v>102.44779674516944</v>
      </c>
      <c r="D1652" s="136">
        <v>104.36774898546605</v>
      </c>
    </row>
    <row r="1653" spans="1:4">
      <c r="A1653" s="135">
        <v>38580</v>
      </c>
      <c r="B1653" s="136">
        <v>102.5363843595118</v>
      </c>
      <c r="C1653" s="136">
        <v>102.29401394831505</v>
      </c>
      <c r="D1653" s="136">
        <v>104.37315173213804</v>
      </c>
    </row>
    <row r="1654" spans="1:4">
      <c r="A1654" s="135">
        <v>38579</v>
      </c>
      <c r="B1654" s="136">
        <v>102.52008549791583</v>
      </c>
      <c r="C1654" s="136">
        <v>102.28007772082958</v>
      </c>
      <c r="D1654" s="136">
        <v>104.3396961697766</v>
      </c>
    </row>
    <row r="1655" spans="1:4">
      <c r="A1655" s="135">
        <v>38576</v>
      </c>
      <c r="B1655" s="136">
        <v>102.5702874631591</v>
      </c>
      <c r="C1655" s="136">
        <v>102.33805177504165</v>
      </c>
      <c r="D1655" s="136">
        <v>104.33357447323894</v>
      </c>
    </row>
    <row r="1656" spans="1:4">
      <c r="A1656" s="135">
        <v>38575</v>
      </c>
      <c r="B1656" s="136">
        <v>102.50508809232804</v>
      </c>
      <c r="C1656" s="136">
        <v>102.27637796613548</v>
      </c>
      <c r="D1656" s="136">
        <v>104.24276434596955</v>
      </c>
    </row>
    <row r="1657" spans="1:4">
      <c r="A1657" s="135">
        <v>38574</v>
      </c>
      <c r="B1657" s="136">
        <v>102.02745231141893</v>
      </c>
      <c r="C1657" s="136">
        <v>101.69550545281622</v>
      </c>
      <c r="D1657" s="136">
        <v>104.5195582305756</v>
      </c>
    </row>
    <row r="1658" spans="1:4">
      <c r="A1658" s="135">
        <v>38573</v>
      </c>
      <c r="B1658" s="136">
        <v>102.07489992853114</v>
      </c>
      <c r="C1658" s="136">
        <v>101.76038391455144</v>
      </c>
      <c r="D1658" s="136">
        <v>104.43978411853992</v>
      </c>
    </row>
    <row r="1659" spans="1:4">
      <c r="A1659" s="135">
        <v>38572</v>
      </c>
      <c r="B1659" s="136">
        <v>101.88289194855548</v>
      </c>
      <c r="C1659" s="136">
        <v>101.54920340063671</v>
      </c>
      <c r="D1659" s="136">
        <v>104.38784382031162</v>
      </c>
    </row>
    <row r="1660" spans="1:4">
      <c r="A1660" s="135">
        <v>38569</v>
      </c>
      <c r="B1660" s="136">
        <v>101.7196396038652</v>
      </c>
      <c r="C1660" s="136">
        <v>101.36390394545442</v>
      </c>
      <c r="D1660" s="136">
        <v>104.38599542272922</v>
      </c>
    </row>
    <row r="1661" spans="1:4">
      <c r="A1661" s="135">
        <v>38568</v>
      </c>
      <c r="B1661" s="136">
        <v>101.59655905486538</v>
      </c>
      <c r="C1661" s="136">
        <v>101.24015329849216</v>
      </c>
      <c r="D1661" s="136">
        <v>104.26775103325126</v>
      </c>
    </row>
    <row r="1662" spans="1:4">
      <c r="A1662" s="135">
        <v>38567</v>
      </c>
      <c r="B1662" s="136">
        <v>101.90164003546445</v>
      </c>
      <c r="C1662" s="136">
        <v>101.58334100260601</v>
      </c>
      <c r="D1662" s="136">
        <v>104.29474168152106</v>
      </c>
    </row>
    <row r="1663" spans="1:4">
      <c r="A1663" s="135">
        <v>38566</v>
      </c>
      <c r="B1663" s="136">
        <v>101.93946202930245</v>
      </c>
      <c r="C1663" s="136">
        <v>101.60134976430358</v>
      </c>
      <c r="D1663" s="136">
        <v>104.47751279135416</v>
      </c>
    </row>
    <row r="1664" spans="1:4">
      <c r="A1664" s="135">
        <v>38562</v>
      </c>
      <c r="B1664" s="136">
        <v>102.01102104572206</v>
      </c>
      <c r="C1664" s="136">
        <v>101.68864449187842</v>
      </c>
      <c r="D1664" s="136">
        <v>104.43416633242208</v>
      </c>
    </row>
    <row r="1665" spans="1:4">
      <c r="A1665" s="135">
        <v>38561</v>
      </c>
      <c r="B1665" s="136">
        <v>102.1401627980629</v>
      </c>
      <c r="C1665" s="136">
        <v>101.85387063099198</v>
      </c>
      <c r="D1665" s="136">
        <v>104.29365348783628</v>
      </c>
    </row>
    <row r="1666" spans="1:4">
      <c r="A1666" s="135">
        <v>38560</v>
      </c>
      <c r="B1666" s="136">
        <v>102.39363025552571</v>
      </c>
      <c r="C1666" s="136">
        <v>102.09603081897353</v>
      </c>
      <c r="D1666" s="136">
        <v>104.63172723553109</v>
      </c>
    </row>
    <row r="1667" spans="1:4">
      <c r="A1667" s="135">
        <v>38559</v>
      </c>
      <c r="B1667" s="136">
        <v>102.17590526466572</v>
      </c>
      <c r="C1667" s="136">
        <v>101.85218615900362</v>
      </c>
      <c r="D1667" s="136">
        <v>104.60978387795386</v>
      </c>
    </row>
    <row r="1668" spans="1:4">
      <c r="A1668" s="135">
        <v>38558</v>
      </c>
      <c r="B1668" s="136">
        <v>102.71661377569423</v>
      </c>
      <c r="C1668" s="136">
        <v>102.51690586798028</v>
      </c>
      <c r="D1668" s="136">
        <v>104.23043006117119</v>
      </c>
    </row>
    <row r="1669" spans="1:4">
      <c r="A1669" s="135">
        <v>38555</v>
      </c>
      <c r="B1669" s="136">
        <v>102.58772611866182</v>
      </c>
      <c r="C1669" s="136">
        <v>102.39101294052992</v>
      </c>
      <c r="D1669" s="136">
        <v>104.07928442256575</v>
      </c>
    </row>
    <row r="1670" spans="1:4">
      <c r="A1670" s="135">
        <v>38554</v>
      </c>
      <c r="B1670" s="136">
        <v>102.6419423401022</v>
      </c>
      <c r="C1670" s="136">
        <v>102.46178544314199</v>
      </c>
      <c r="D1670" s="136">
        <v>104.01085498689649</v>
      </c>
    </row>
    <row r="1671" spans="1:4">
      <c r="A1671" s="135">
        <v>38553</v>
      </c>
      <c r="B1671" s="136">
        <v>102.65157922079891</v>
      </c>
      <c r="C1671" s="136">
        <v>102.4778568987734</v>
      </c>
      <c r="D1671" s="136">
        <v>103.97284696468101</v>
      </c>
    </row>
    <row r="1672" spans="1:4">
      <c r="A1672" s="135">
        <v>38552</v>
      </c>
      <c r="B1672" s="136">
        <v>102.54491336651384</v>
      </c>
      <c r="C1672" s="136">
        <v>102.39108182878142</v>
      </c>
      <c r="D1672" s="136">
        <v>103.7190860163101</v>
      </c>
    </row>
    <row r="1673" spans="1:4">
      <c r="A1673" s="135">
        <v>38551</v>
      </c>
      <c r="B1673" s="136">
        <v>102.57318104077429</v>
      </c>
      <c r="C1673" s="136">
        <v>102.42418921405229</v>
      </c>
      <c r="D1673" s="136">
        <v>103.71159712421093</v>
      </c>
    </row>
    <row r="1674" spans="1:4">
      <c r="A1674" s="135">
        <v>38548</v>
      </c>
      <c r="B1674" s="136">
        <v>102.45989252463778</v>
      </c>
      <c r="C1674" s="136">
        <v>102.28191798498148</v>
      </c>
      <c r="D1674" s="136">
        <v>103.81296840849905</v>
      </c>
    </row>
    <row r="1675" spans="1:4">
      <c r="A1675" s="135">
        <v>38547</v>
      </c>
      <c r="B1675" s="136">
        <v>102.52827584341627</v>
      </c>
      <c r="C1675" s="136">
        <v>102.36991599783009</v>
      </c>
      <c r="D1675" s="136">
        <v>103.73630665509712</v>
      </c>
    </row>
    <row r="1676" spans="1:4">
      <c r="A1676" s="135">
        <v>38546</v>
      </c>
      <c r="B1676" s="136">
        <v>102.5016179861791</v>
      </c>
      <c r="C1676" s="136">
        <v>102.3454766571777</v>
      </c>
      <c r="D1676" s="136">
        <v>103.69323399608695</v>
      </c>
    </row>
    <row r="1677" spans="1:4">
      <c r="A1677" s="135">
        <v>38545</v>
      </c>
      <c r="B1677" s="136">
        <v>102.47013368068771</v>
      </c>
      <c r="C1677" s="136">
        <v>102.31376887113322</v>
      </c>
      <c r="D1677" s="136">
        <v>103.66339093166319</v>
      </c>
    </row>
    <row r="1678" spans="1:4">
      <c r="A1678" s="135">
        <v>38544</v>
      </c>
      <c r="B1678" s="136">
        <v>102.77034975464711</v>
      </c>
      <c r="C1678" s="136">
        <v>102.66704273058886</v>
      </c>
      <c r="D1678" s="136">
        <v>103.57306769311781</v>
      </c>
    </row>
    <row r="1679" spans="1:4">
      <c r="A1679" s="135">
        <v>38541</v>
      </c>
      <c r="B1679" s="136">
        <v>102.64169107880126</v>
      </c>
      <c r="C1679" s="136">
        <v>102.54828081903608</v>
      </c>
      <c r="D1679" s="136">
        <v>103.37154369674002</v>
      </c>
    </row>
    <row r="1680" spans="1:4">
      <c r="A1680" s="135">
        <v>38540</v>
      </c>
      <c r="B1680" s="136">
        <v>102.60692972123049</v>
      </c>
      <c r="C1680" s="136">
        <v>102.49434508901749</v>
      </c>
      <c r="D1680" s="136">
        <v>103.47805650939172</v>
      </c>
    </row>
    <row r="1681" spans="1:4">
      <c r="A1681" s="135">
        <v>38539</v>
      </c>
      <c r="B1681" s="136">
        <v>102.5976956503162</v>
      </c>
      <c r="C1681" s="136">
        <v>102.48898101977552</v>
      </c>
      <c r="D1681" s="136">
        <v>103.44031110061994</v>
      </c>
    </row>
    <row r="1682" spans="1:4">
      <c r="A1682" s="135">
        <v>38538</v>
      </c>
      <c r="B1682" s="136">
        <v>102.91141374466244</v>
      </c>
      <c r="C1682" s="136">
        <v>102.8574106016527</v>
      </c>
      <c r="D1682" s="136">
        <v>103.35292965406219</v>
      </c>
    </row>
    <row r="1683" spans="1:4">
      <c r="A1683" s="135">
        <v>38537</v>
      </c>
      <c r="B1683" s="136">
        <v>102.81465513226493</v>
      </c>
      <c r="C1683" s="136">
        <v>102.75246359108219</v>
      </c>
      <c r="D1683" s="136">
        <v>103.31621985246497</v>
      </c>
    </row>
    <row r="1684" spans="1:4">
      <c r="A1684" s="135">
        <v>38534</v>
      </c>
      <c r="B1684" s="136">
        <v>102.74237365889343</v>
      </c>
      <c r="C1684" s="136">
        <v>102.67488951575689</v>
      </c>
      <c r="D1684" s="136">
        <v>103.28276377111662</v>
      </c>
    </row>
    <row r="1685" spans="1:4">
      <c r="A1685" s="135">
        <v>38533</v>
      </c>
      <c r="B1685" s="136">
        <v>102.62325406095857</v>
      </c>
      <c r="C1685" s="136">
        <v>102.55982076594172</v>
      </c>
      <c r="D1685" s="136">
        <v>103.13386109504086</v>
      </c>
    </row>
    <row r="1686" spans="1:4">
      <c r="A1686" s="135">
        <v>38532</v>
      </c>
      <c r="B1686" s="136">
        <v>102.65357145037363</v>
      </c>
      <c r="C1686" s="136">
        <v>102.59746803315196</v>
      </c>
      <c r="D1686" s="136">
        <v>103.11099102569928</v>
      </c>
    </row>
    <row r="1687" spans="1:4">
      <c r="A1687" s="135">
        <v>38531</v>
      </c>
      <c r="B1687" s="136">
        <v>102.4944217294848</v>
      </c>
      <c r="C1687" s="136">
        <v>102.43023460095573</v>
      </c>
      <c r="D1687" s="136">
        <v>103.01047620612135</v>
      </c>
    </row>
    <row r="1688" spans="1:4">
      <c r="A1688" s="135">
        <v>38530</v>
      </c>
      <c r="B1688" s="136">
        <v>102.69089064559556</v>
      </c>
      <c r="C1688" s="136">
        <v>102.64682847263902</v>
      </c>
      <c r="D1688" s="136">
        <v>103.0611105085879</v>
      </c>
    </row>
    <row r="1689" spans="1:4">
      <c r="A1689" s="135">
        <v>38527</v>
      </c>
      <c r="B1689" s="136">
        <v>102.69048985136587</v>
      </c>
      <c r="C1689" s="136">
        <v>102.65262551881742</v>
      </c>
      <c r="D1689" s="136">
        <v>103.01578955521076</v>
      </c>
    </row>
    <row r="1690" spans="1:4">
      <c r="A1690" s="135">
        <v>38526</v>
      </c>
      <c r="B1690" s="136">
        <v>102.58305873615197</v>
      </c>
      <c r="C1690" s="136">
        <v>102.55792233669523</v>
      </c>
      <c r="D1690" s="136">
        <v>102.81615070309125</v>
      </c>
    </row>
    <row r="1691" spans="1:4">
      <c r="A1691" s="135">
        <v>38525</v>
      </c>
      <c r="B1691" s="136">
        <v>102.52996338592972</v>
      </c>
      <c r="C1691" s="136">
        <v>102.50047148931468</v>
      </c>
      <c r="D1691" s="136">
        <v>102.79457515793766</v>
      </c>
    </row>
    <row r="1692" spans="1:4">
      <c r="A1692" s="135">
        <v>38524</v>
      </c>
      <c r="B1692" s="136">
        <v>102.45890203189117</v>
      </c>
      <c r="C1692" s="136">
        <v>102.42836844552086</v>
      </c>
      <c r="D1692" s="136">
        <v>102.73102391254298</v>
      </c>
    </row>
    <row r="1693" spans="1:4">
      <c r="A1693" s="135">
        <v>38523</v>
      </c>
      <c r="B1693" s="136">
        <v>102.34919213967201</v>
      </c>
      <c r="C1693" s="136">
        <v>102.30716157276333</v>
      </c>
      <c r="D1693" s="136">
        <v>102.70461493209233</v>
      </c>
    </row>
    <row r="1694" spans="1:4">
      <c r="A1694" s="135">
        <v>38519</v>
      </c>
      <c r="B1694" s="136">
        <v>102.24087775011409</v>
      </c>
      <c r="C1694" s="136">
        <v>102.17978025696412</v>
      </c>
      <c r="D1694" s="136">
        <v>102.7346990358386</v>
      </c>
    </row>
    <row r="1695" spans="1:4">
      <c r="A1695" s="135">
        <v>38518</v>
      </c>
      <c r="B1695" s="136">
        <v>102.29018241296185</v>
      </c>
      <c r="C1695" s="136">
        <v>102.24595192120552</v>
      </c>
      <c r="D1695" s="136">
        <v>102.66171718087706</v>
      </c>
    </row>
    <row r="1696" spans="1:4">
      <c r="A1696" s="135">
        <v>38517</v>
      </c>
      <c r="B1696" s="136">
        <v>102.23075381522754</v>
      </c>
      <c r="C1696" s="136">
        <v>102.17711476036553</v>
      </c>
      <c r="D1696" s="136">
        <v>102.67053720510255</v>
      </c>
    </row>
    <row r="1697" spans="1:4">
      <c r="A1697" s="135">
        <v>38516</v>
      </c>
      <c r="B1697" s="136">
        <v>102.32090421549395</v>
      </c>
      <c r="C1697" s="136">
        <v>102.28209319359635</v>
      </c>
      <c r="D1697" s="136">
        <v>102.65325399448922</v>
      </c>
    </row>
    <row r="1698" spans="1:4">
      <c r="A1698" s="135">
        <v>38513</v>
      </c>
      <c r="B1698" s="136">
        <v>102.31854062663123</v>
      </c>
      <c r="C1698" s="136">
        <v>102.28833204971789</v>
      </c>
      <c r="D1698" s="136">
        <v>102.58857889037083</v>
      </c>
    </row>
    <row r="1699" spans="1:4">
      <c r="A1699" s="135">
        <v>38512</v>
      </c>
      <c r="B1699" s="136">
        <v>101.96163120976244</v>
      </c>
      <c r="C1699" s="136">
        <v>101.86747985124607</v>
      </c>
      <c r="D1699" s="136">
        <v>102.6970585514066</v>
      </c>
    </row>
    <row r="1700" spans="1:4">
      <c r="A1700" s="135">
        <v>38511</v>
      </c>
      <c r="B1700" s="136">
        <v>101.92508054853855</v>
      </c>
      <c r="C1700" s="136">
        <v>101.84389175610389</v>
      </c>
      <c r="D1700" s="136">
        <v>102.56620844452469</v>
      </c>
    </row>
    <row r="1701" spans="1:4">
      <c r="A1701" s="135">
        <v>38510</v>
      </c>
      <c r="B1701" s="136">
        <v>101.88044685725752</v>
      </c>
      <c r="C1701" s="136">
        <v>101.79274351607495</v>
      </c>
      <c r="D1701" s="136">
        <v>102.56896040767201</v>
      </c>
    </row>
    <row r="1702" spans="1:4">
      <c r="A1702" s="135">
        <v>38509</v>
      </c>
      <c r="B1702" s="136">
        <v>101.77109187589835</v>
      </c>
      <c r="C1702" s="136">
        <v>101.68309960876849</v>
      </c>
      <c r="D1702" s="136">
        <v>102.4616541174574</v>
      </c>
    </row>
    <row r="1703" spans="1:4">
      <c r="A1703" s="135">
        <v>38506</v>
      </c>
      <c r="B1703" s="136">
        <v>102.00086768239787</v>
      </c>
      <c r="C1703" s="136">
        <v>101.92680125579643</v>
      </c>
      <c r="D1703" s="136">
        <v>102.59031599389247</v>
      </c>
    </row>
    <row r="1704" spans="1:4">
      <c r="A1704" s="135">
        <v>38505</v>
      </c>
      <c r="B1704" s="136">
        <v>101.95624626240341</v>
      </c>
      <c r="C1704" s="136">
        <v>101.86907114379335</v>
      </c>
      <c r="D1704" s="136">
        <v>102.64106261240886</v>
      </c>
    </row>
    <row r="1705" spans="1:4">
      <c r="A1705" s="135">
        <v>38504</v>
      </c>
      <c r="B1705" s="136">
        <v>101.91823140652458</v>
      </c>
      <c r="C1705" s="136">
        <v>101.83252964158653</v>
      </c>
      <c r="D1705" s="136">
        <v>102.59230877489702</v>
      </c>
    </row>
    <row r="1706" spans="1:4">
      <c r="A1706" s="135">
        <v>38503</v>
      </c>
      <c r="B1706" s="136">
        <v>101.59268046819969</v>
      </c>
      <c r="C1706" s="136">
        <v>101.45296133973606</v>
      </c>
      <c r="D1706" s="136">
        <v>102.66137240518141</v>
      </c>
    </row>
    <row r="1707" spans="1:4">
      <c r="A1707" s="135">
        <v>38502</v>
      </c>
      <c r="B1707" s="136">
        <v>101.49334890936737</v>
      </c>
      <c r="C1707" s="136">
        <v>101.33353811194057</v>
      </c>
      <c r="D1707" s="136">
        <v>102.71015432973985</v>
      </c>
    </row>
    <row r="1708" spans="1:4">
      <c r="A1708" s="135">
        <v>38499</v>
      </c>
      <c r="B1708" s="136">
        <v>101.45724901930326</v>
      </c>
      <c r="C1708" s="136">
        <v>101.30656356678954</v>
      </c>
      <c r="D1708" s="136">
        <v>102.6068022142253</v>
      </c>
    </row>
    <row r="1709" spans="1:4">
      <c r="A1709" s="135">
        <v>38498</v>
      </c>
      <c r="B1709" s="136">
        <v>101.46937001979026</v>
      </c>
      <c r="C1709" s="136">
        <v>101.32917085638181</v>
      </c>
      <c r="D1709" s="136">
        <v>102.54172815026701</v>
      </c>
    </row>
    <row r="1710" spans="1:4">
      <c r="A1710" s="135">
        <v>38497</v>
      </c>
      <c r="B1710" s="136">
        <v>101.57542604743091</v>
      </c>
      <c r="C1710" s="136">
        <v>101.46564172221663</v>
      </c>
      <c r="D1710" s="136">
        <v>102.42447227367934</v>
      </c>
    </row>
    <row r="1711" spans="1:4">
      <c r="A1711" s="135">
        <v>38496</v>
      </c>
      <c r="B1711" s="136">
        <v>101.60096593186472</v>
      </c>
      <c r="C1711" s="136">
        <v>101.46873647559784</v>
      </c>
      <c r="D1711" s="136">
        <v>102.61515407688628</v>
      </c>
    </row>
    <row r="1712" spans="1:4">
      <c r="A1712" s="135">
        <v>38495</v>
      </c>
      <c r="B1712" s="136">
        <v>101.72439047348993</v>
      </c>
      <c r="C1712" s="136">
        <v>101.61500047363407</v>
      </c>
      <c r="D1712" s="136">
        <v>102.57091265799394</v>
      </c>
    </row>
    <row r="1713" spans="1:4">
      <c r="A1713" s="135">
        <v>38492</v>
      </c>
      <c r="B1713" s="136">
        <v>101.74195459417122</v>
      </c>
      <c r="C1713" s="136">
        <v>101.65155596710105</v>
      </c>
      <c r="D1713" s="136">
        <v>102.4492394428451</v>
      </c>
    </row>
    <row r="1714" spans="1:4">
      <c r="A1714" s="135">
        <v>38491</v>
      </c>
      <c r="B1714" s="136">
        <v>101.56448024683129</v>
      </c>
      <c r="C1714" s="136">
        <v>101.46260515803915</v>
      </c>
      <c r="D1714" s="136">
        <v>102.35591409045317</v>
      </c>
    </row>
    <row r="1715" spans="1:4">
      <c r="A1715" s="135">
        <v>38490</v>
      </c>
      <c r="B1715" s="136">
        <v>101.71054864805581</v>
      </c>
      <c r="C1715" s="136">
        <v>101.62990171495704</v>
      </c>
      <c r="D1715" s="136">
        <v>102.34652509571308</v>
      </c>
    </row>
    <row r="1716" spans="1:4">
      <c r="A1716" s="135">
        <v>38489</v>
      </c>
      <c r="B1716" s="136">
        <v>101.67999653027191</v>
      </c>
      <c r="C1716" s="136">
        <v>101.58101586998929</v>
      </c>
      <c r="D1716" s="136">
        <v>102.45047780493893</v>
      </c>
    </row>
    <row r="1717" spans="1:4">
      <c r="A1717" s="135">
        <v>38485</v>
      </c>
      <c r="B1717" s="136">
        <v>101.44096315028412</v>
      </c>
      <c r="C1717" s="136">
        <v>101.29742885423131</v>
      </c>
      <c r="D1717" s="136">
        <v>102.53944521458543</v>
      </c>
    </row>
    <row r="1718" spans="1:4">
      <c r="A1718" s="135">
        <v>38484</v>
      </c>
      <c r="B1718" s="136">
        <v>100.9583721938173</v>
      </c>
      <c r="C1718" s="136">
        <v>100.74746906807211</v>
      </c>
      <c r="D1718" s="136">
        <v>102.55558432572781</v>
      </c>
    </row>
    <row r="1719" spans="1:4">
      <c r="A1719" s="135">
        <v>38483</v>
      </c>
      <c r="B1719" s="136">
        <v>101.19820266134157</v>
      </c>
      <c r="C1719" s="136">
        <v>101.06187294672372</v>
      </c>
      <c r="D1719" s="136">
        <v>102.24664539984967</v>
      </c>
    </row>
    <row r="1720" spans="1:4">
      <c r="A1720" s="135">
        <v>38482</v>
      </c>
      <c r="B1720" s="136">
        <v>101.29047093082022</v>
      </c>
      <c r="C1720" s="136">
        <v>101.15565879284051</v>
      </c>
      <c r="D1720" s="136">
        <v>102.327786660565</v>
      </c>
    </row>
    <row r="1721" spans="1:4">
      <c r="A1721" s="135">
        <v>38481</v>
      </c>
      <c r="B1721" s="136">
        <v>101.40249189587995</v>
      </c>
      <c r="C1721" s="136">
        <v>101.2827703254695</v>
      </c>
      <c r="D1721" s="136">
        <v>102.32894224728375</v>
      </c>
    </row>
    <row r="1722" spans="1:4">
      <c r="A1722" s="135">
        <v>38478</v>
      </c>
      <c r="B1722" s="136">
        <v>101.44815006269894</v>
      </c>
      <c r="C1722" s="136">
        <v>101.36865724237482</v>
      </c>
      <c r="D1722" s="136">
        <v>102.07990800934921</v>
      </c>
    </row>
    <row r="1723" spans="1:4">
      <c r="A1723" s="135">
        <v>38476</v>
      </c>
      <c r="B1723" s="136">
        <v>101.3806977525159</v>
      </c>
      <c r="C1723" s="136">
        <v>101.30700150740741</v>
      </c>
      <c r="D1723" s="136">
        <v>101.96997705032251</v>
      </c>
    </row>
    <row r="1724" spans="1:4">
      <c r="A1724" s="135">
        <v>38475</v>
      </c>
      <c r="B1724" s="136">
        <v>101.40233547287293</v>
      </c>
      <c r="C1724" s="136">
        <v>101.32546823108721</v>
      </c>
      <c r="D1724" s="136">
        <v>102.01485105322409</v>
      </c>
    </row>
    <row r="1725" spans="1:4">
      <c r="A1725" s="135">
        <v>38474</v>
      </c>
      <c r="B1725" s="136">
        <v>101.78383777046534</v>
      </c>
      <c r="C1725" s="136">
        <v>101.80824046736919</v>
      </c>
      <c r="D1725" s="136">
        <v>101.66089192694996</v>
      </c>
    </row>
    <row r="1726" spans="1:4">
      <c r="A1726" s="135">
        <v>38471</v>
      </c>
      <c r="B1726" s="136">
        <v>101.8191635374228</v>
      </c>
      <c r="C1726" s="136">
        <v>101.87228184873574</v>
      </c>
      <c r="D1726" s="136">
        <v>101.48812021054418</v>
      </c>
    </row>
    <row r="1727" spans="1:4">
      <c r="A1727" s="135">
        <v>38470</v>
      </c>
      <c r="B1727" s="136">
        <v>101.82162463963897</v>
      </c>
      <c r="C1727" s="136">
        <v>101.88871633212867</v>
      </c>
      <c r="D1727" s="136">
        <v>101.38829639822143</v>
      </c>
    </row>
    <row r="1728" spans="1:4">
      <c r="A1728" s="135">
        <v>38469</v>
      </c>
      <c r="B1728" s="136">
        <v>101.79426356334244</v>
      </c>
      <c r="C1728" s="136">
        <v>101.87239779207873</v>
      </c>
      <c r="D1728" s="136">
        <v>101.27998607265359</v>
      </c>
    </row>
    <row r="1729" spans="1:4">
      <c r="A1729" s="135">
        <v>38468</v>
      </c>
      <c r="B1729" s="136">
        <v>101.79849553643811</v>
      </c>
      <c r="C1729" s="136">
        <v>101.87040470722681</v>
      </c>
      <c r="D1729" s="136">
        <v>101.32855434011618</v>
      </c>
    </row>
    <row r="1730" spans="1:4">
      <c r="A1730" s="135">
        <v>38467</v>
      </c>
      <c r="B1730" s="136">
        <v>101.75669701184489</v>
      </c>
      <c r="C1730" s="136">
        <v>101.82839755721373</v>
      </c>
      <c r="D1730" s="136">
        <v>101.28740823829922</v>
      </c>
    </row>
    <row r="1731" spans="1:4">
      <c r="A1731" s="135">
        <v>38464</v>
      </c>
      <c r="B1731" s="136">
        <v>101.68489079866229</v>
      </c>
      <c r="C1731" s="136">
        <v>101.7415551972208</v>
      </c>
      <c r="D1731" s="136">
        <v>101.32397424681886</v>
      </c>
    </row>
    <row r="1732" spans="1:4">
      <c r="A1732" s="135">
        <v>38462</v>
      </c>
      <c r="B1732" s="136">
        <v>101.65384728610796</v>
      </c>
      <c r="C1732" s="136">
        <v>101.72642233975586</v>
      </c>
      <c r="D1732" s="136">
        <v>101.17662378225208</v>
      </c>
    </row>
    <row r="1733" spans="1:4">
      <c r="A1733" s="135">
        <v>38461</v>
      </c>
      <c r="B1733" s="136">
        <v>101.58127306157807</v>
      </c>
      <c r="C1733" s="136">
        <v>101.64347952394354</v>
      </c>
      <c r="D1733" s="136">
        <v>101.17847486953644</v>
      </c>
    </row>
    <row r="1734" spans="1:4">
      <c r="A1734" s="135">
        <v>38460</v>
      </c>
      <c r="B1734" s="136">
        <v>101.88057016411697</v>
      </c>
      <c r="C1734" s="136">
        <v>101.98904227532846</v>
      </c>
      <c r="D1734" s="136">
        <v>101.14233335006904</v>
      </c>
    </row>
    <row r="1735" spans="1:4">
      <c r="A1735" s="135">
        <v>38457</v>
      </c>
      <c r="B1735" s="136">
        <v>101.75986274236588</v>
      </c>
      <c r="C1735" s="136">
        <v>101.8554281543162</v>
      </c>
      <c r="D1735" s="136">
        <v>101.11420936033331</v>
      </c>
    </row>
    <row r="1736" spans="1:4">
      <c r="A1736" s="135">
        <v>38456</v>
      </c>
      <c r="B1736" s="136">
        <v>101.71616677200848</v>
      </c>
      <c r="C1736" s="136">
        <v>101.82673166120526</v>
      </c>
      <c r="D1736" s="136">
        <v>100.96115451964394</v>
      </c>
    </row>
    <row r="1737" spans="1:4">
      <c r="A1737" s="135">
        <v>38455</v>
      </c>
      <c r="B1737" s="136">
        <v>101.58919778127739</v>
      </c>
      <c r="C1737" s="136">
        <v>101.67996369401646</v>
      </c>
      <c r="D1737" s="136">
        <v>100.9767390942496</v>
      </c>
    </row>
    <row r="1738" spans="1:4">
      <c r="A1738" s="135">
        <v>38454</v>
      </c>
      <c r="B1738" s="136">
        <v>101.38532609470931</v>
      </c>
      <c r="C1738" s="136">
        <v>101.48962520775031</v>
      </c>
      <c r="D1738" s="136">
        <v>100.67400216769822</v>
      </c>
    </row>
    <row r="1739" spans="1:4">
      <c r="A1739" s="135">
        <v>38453</v>
      </c>
      <c r="B1739" s="136">
        <v>101.36030765064071</v>
      </c>
      <c r="C1739" s="136">
        <v>101.45934905071769</v>
      </c>
      <c r="D1739" s="136">
        <v>100.68620413302143</v>
      </c>
    </row>
    <row r="1740" spans="1:4">
      <c r="A1740" s="135">
        <v>38450</v>
      </c>
      <c r="B1740" s="136">
        <v>101.23877064840423</v>
      </c>
      <c r="C1740" s="136">
        <v>101.32708492083849</v>
      </c>
      <c r="D1740" s="136">
        <v>100.64151255391411</v>
      </c>
    </row>
    <row r="1741" spans="1:4">
      <c r="A1741" s="135">
        <v>38449</v>
      </c>
      <c r="B1741" s="136">
        <v>101.18897928085715</v>
      </c>
      <c r="C1741" s="136">
        <v>101.26616406287276</v>
      </c>
      <c r="D1741" s="136">
        <v>100.67158563260399</v>
      </c>
    </row>
    <row r="1742" spans="1:4">
      <c r="A1742" s="135">
        <v>38448</v>
      </c>
      <c r="B1742" s="136">
        <v>101.05490300028389</v>
      </c>
      <c r="C1742" s="136">
        <v>101.13880715135257</v>
      </c>
      <c r="D1742" s="136">
        <v>100.48791282059781</v>
      </c>
    </row>
    <row r="1743" spans="1:4">
      <c r="A1743" s="135">
        <v>38447</v>
      </c>
      <c r="B1743" s="136">
        <v>101.03800423397293</v>
      </c>
      <c r="C1743" s="136">
        <v>101.06783491560026</v>
      </c>
      <c r="D1743" s="136">
        <v>100.86387862598687</v>
      </c>
    </row>
    <row r="1744" spans="1:4">
      <c r="A1744" s="135">
        <v>38446</v>
      </c>
      <c r="B1744" s="136">
        <v>101.03430049595006</v>
      </c>
      <c r="C1744" s="136">
        <v>101.06195849980175</v>
      </c>
      <c r="D1744" s="136">
        <v>100.87515841987855</v>
      </c>
    </row>
    <row r="1745" spans="1:4">
      <c r="A1745" s="135">
        <v>38443</v>
      </c>
      <c r="B1745" s="136">
        <v>100.78457952611939</v>
      </c>
      <c r="C1745" s="136">
        <v>100.80996674229046</v>
      </c>
      <c r="D1745" s="136">
        <v>100.6410372614115</v>
      </c>
    </row>
    <row r="1746" spans="1:4">
      <c r="A1746" s="135">
        <v>38442</v>
      </c>
      <c r="B1746" s="136">
        <v>100.67491851730621</v>
      </c>
      <c r="C1746" s="136">
        <v>100.67524562673931</v>
      </c>
      <c r="D1746" s="136">
        <v>100.7133960879375</v>
      </c>
    </row>
    <row r="1747" spans="1:4">
      <c r="A1747" s="135">
        <v>38441</v>
      </c>
      <c r="B1747" s="136">
        <v>100.74544825105897</v>
      </c>
      <c r="C1747" s="136">
        <v>100.757173027731</v>
      </c>
      <c r="D1747" s="136">
        <v>100.70281846457236</v>
      </c>
    </row>
    <row r="1748" spans="1:4">
      <c r="A1748" s="135">
        <v>38440</v>
      </c>
      <c r="B1748" s="136">
        <v>100.80531704945605</v>
      </c>
      <c r="C1748" s="136">
        <v>100.82823974140001</v>
      </c>
      <c r="D1748" s="136">
        <v>100.68306931003086</v>
      </c>
    </row>
    <row r="1749" spans="1:4">
      <c r="A1749" s="135">
        <v>38434</v>
      </c>
      <c r="B1749" s="136">
        <v>101.02210979624509</v>
      </c>
      <c r="C1749" s="136">
        <v>101.08726002378501</v>
      </c>
      <c r="D1749" s="136">
        <v>100.6006313711725</v>
      </c>
    </row>
    <row r="1750" spans="1:4">
      <c r="A1750" s="135">
        <v>38433</v>
      </c>
      <c r="B1750" s="136">
        <v>100.74723507879987</v>
      </c>
      <c r="C1750" s="136">
        <v>100.85396336873336</v>
      </c>
      <c r="D1750" s="136">
        <v>100.03192571019983</v>
      </c>
    </row>
    <row r="1751" spans="1:4">
      <c r="A1751" s="135">
        <v>38432</v>
      </c>
      <c r="B1751" s="136">
        <v>101.11513199026415</v>
      </c>
      <c r="C1751" s="136">
        <v>101.2892693592877</v>
      </c>
      <c r="D1751" s="136">
        <v>99.926289439668807</v>
      </c>
    </row>
    <row r="1752" spans="1:4">
      <c r="A1752" s="135">
        <v>38429</v>
      </c>
      <c r="B1752" s="136">
        <v>101.1267718112133</v>
      </c>
      <c r="C1752" s="136">
        <v>101.31849582026805</v>
      </c>
      <c r="D1752" s="136">
        <v>99.814531805930372</v>
      </c>
    </row>
    <row r="1753" spans="1:4">
      <c r="A1753" s="135">
        <v>38428</v>
      </c>
      <c r="B1753" s="136">
        <v>101.00394596435358</v>
      </c>
      <c r="C1753" s="136">
        <v>101.21665103706381</v>
      </c>
      <c r="D1753" s="136">
        <v>99.544699736641078</v>
      </c>
    </row>
    <row r="1754" spans="1:4">
      <c r="A1754" s="135">
        <v>38427</v>
      </c>
      <c r="B1754" s="136">
        <v>101.33588456616623</v>
      </c>
      <c r="C1754" s="136">
        <v>101.507093460273</v>
      </c>
      <c r="D1754" s="136">
        <v>100.16841406362269</v>
      </c>
    </row>
    <row r="1755" spans="1:4">
      <c r="A1755" s="135">
        <v>38426</v>
      </c>
      <c r="B1755" s="136">
        <v>101.35693162861902</v>
      </c>
      <c r="C1755" s="136">
        <v>101.53830950100703</v>
      </c>
      <c r="D1755" s="136">
        <v>100.11805304410095</v>
      </c>
    </row>
    <row r="1756" spans="1:4">
      <c r="A1756" s="135">
        <v>38425</v>
      </c>
      <c r="B1756" s="136">
        <v>101.33161437553369</v>
      </c>
      <c r="C1756" s="136">
        <v>101.4833791442107</v>
      </c>
      <c r="D1756" s="136">
        <v>100.3011882473641</v>
      </c>
    </row>
    <row r="1757" spans="1:4">
      <c r="A1757" s="135">
        <v>38422</v>
      </c>
      <c r="B1757" s="136">
        <v>101.31932334576132</v>
      </c>
      <c r="C1757" s="136">
        <v>101.46525326360218</v>
      </c>
      <c r="D1757" s="136">
        <v>100.32998621862275</v>
      </c>
    </row>
    <row r="1758" spans="1:4">
      <c r="A1758" s="135">
        <v>38421</v>
      </c>
      <c r="B1758" s="136">
        <v>101.20681130270313</v>
      </c>
      <c r="C1758" s="136">
        <v>101.340394196159</v>
      </c>
      <c r="D1758" s="136">
        <v>100.30447296519762</v>
      </c>
    </row>
    <row r="1759" spans="1:4">
      <c r="A1759" s="135">
        <v>38420</v>
      </c>
      <c r="B1759" s="136">
        <v>101.29029812190964</v>
      </c>
      <c r="C1759" s="136">
        <v>101.46993912690201</v>
      </c>
      <c r="D1759" s="136">
        <v>100.06448489250805</v>
      </c>
    </row>
    <row r="1760" spans="1:4">
      <c r="A1760" s="135">
        <v>38419</v>
      </c>
      <c r="B1760" s="136">
        <v>101.16913524537554</v>
      </c>
      <c r="C1760" s="136">
        <v>101.290630348512</v>
      </c>
      <c r="D1760" s="136">
        <v>100.3535841345018</v>
      </c>
    </row>
    <row r="1761" spans="1:4">
      <c r="A1761" s="135">
        <v>38418</v>
      </c>
      <c r="B1761" s="136">
        <v>101.39485896185201</v>
      </c>
      <c r="C1761" s="136">
        <v>101.5195575862476</v>
      </c>
      <c r="D1761" s="136">
        <v>100.55679998974438</v>
      </c>
    </row>
    <row r="1762" spans="1:4">
      <c r="A1762" s="135">
        <v>38415</v>
      </c>
      <c r="B1762" s="136">
        <v>101.40244658628387</v>
      </c>
      <c r="C1762" s="136">
        <v>101.53775959861953</v>
      </c>
      <c r="D1762" s="136">
        <v>100.48957027501015</v>
      </c>
    </row>
    <row r="1763" spans="1:4">
      <c r="A1763" s="135">
        <v>38414</v>
      </c>
      <c r="B1763" s="136">
        <v>101.49474480523175</v>
      </c>
      <c r="C1763" s="136">
        <v>101.61774120311607</v>
      </c>
      <c r="D1763" s="136">
        <v>100.66881235497218</v>
      </c>
    </row>
    <row r="1764" spans="1:4">
      <c r="A1764" s="135">
        <v>38413</v>
      </c>
      <c r="B1764" s="136">
        <v>101.46222583682368</v>
      </c>
      <c r="C1764" s="136">
        <v>101.58713203087176</v>
      </c>
      <c r="D1764" s="136">
        <v>100.6228066208604</v>
      </c>
    </row>
    <row r="1765" spans="1:4">
      <c r="A1765" s="135">
        <v>38412</v>
      </c>
      <c r="B1765" s="136">
        <v>101.36744574943843</v>
      </c>
      <c r="C1765" s="136">
        <v>101.43967941971721</v>
      </c>
      <c r="D1765" s="136">
        <v>100.90115173737048</v>
      </c>
    </row>
    <row r="1766" spans="1:4">
      <c r="A1766" s="135">
        <v>38411</v>
      </c>
      <c r="B1766" s="136">
        <v>101.43901039280662</v>
      </c>
      <c r="C1766" s="136">
        <v>101.52400437198447</v>
      </c>
      <c r="D1766" s="136">
        <v>100.88243730733231</v>
      </c>
    </row>
    <row r="1767" spans="1:4">
      <c r="A1767" s="135">
        <v>38408</v>
      </c>
      <c r="B1767" s="136">
        <v>101.27728616499915</v>
      </c>
      <c r="C1767" s="136">
        <v>101.33844274402696</v>
      </c>
      <c r="D1767" s="136">
        <v>100.8893463984834</v>
      </c>
    </row>
    <row r="1768" spans="1:4">
      <c r="A1768" s="135">
        <v>38407</v>
      </c>
      <c r="B1768" s="136">
        <v>100.88703121229148</v>
      </c>
      <c r="C1768" s="136">
        <v>100.92151502860945</v>
      </c>
      <c r="D1768" s="136">
        <v>100.68818702839373</v>
      </c>
    </row>
    <row r="1769" spans="1:4">
      <c r="A1769" s="135">
        <v>38406</v>
      </c>
      <c r="B1769" s="136">
        <v>100.77047904185315</v>
      </c>
      <c r="C1769" s="136">
        <v>100.78302555494867</v>
      </c>
      <c r="D1769" s="136">
        <v>100.72738566461501</v>
      </c>
    </row>
    <row r="1770" spans="1:4">
      <c r="A1770" s="135">
        <v>38405</v>
      </c>
      <c r="B1770" s="136">
        <v>100.73597834840484</v>
      </c>
      <c r="C1770" s="136">
        <v>100.74204699892218</v>
      </c>
      <c r="D1770" s="136">
        <v>100.73832250799377</v>
      </c>
    </row>
    <row r="1771" spans="1:4">
      <c r="A1771" s="135">
        <v>38404</v>
      </c>
      <c r="B1771" s="136">
        <v>100.63005877453057</v>
      </c>
      <c r="C1771" s="136">
        <v>100.64844893876463</v>
      </c>
      <c r="D1771" s="136">
        <v>100.54360729788863</v>
      </c>
    </row>
    <row r="1772" spans="1:4">
      <c r="A1772" s="135">
        <v>38401</v>
      </c>
      <c r="B1772" s="136">
        <v>100.84124320210091</v>
      </c>
      <c r="C1772" s="136">
        <v>100.8345361891741</v>
      </c>
      <c r="D1772" s="136">
        <v>100.93352565316735</v>
      </c>
    </row>
    <row r="1773" spans="1:4">
      <c r="A1773" s="135">
        <v>38400</v>
      </c>
      <c r="B1773" s="136">
        <v>100.87125092489325</v>
      </c>
      <c r="C1773" s="136">
        <v>100.87803563333159</v>
      </c>
      <c r="D1773" s="136">
        <v>100.86635623866262</v>
      </c>
    </row>
    <row r="1774" spans="1:4">
      <c r="A1774" s="135">
        <v>38399</v>
      </c>
      <c r="B1774" s="136">
        <v>100.76604512216775</v>
      </c>
      <c r="C1774" s="136">
        <v>100.76796732888063</v>
      </c>
      <c r="D1774" s="136">
        <v>100.79502945650674</v>
      </c>
    </row>
    <row r="1775" spans="1:4">
      <c r="A1775" s="135">
        <v>38398</v>
      </c>
      <c r="B1775" s="136">
        <v>100.70861156324705</v>
      </c>
      <c r="C1775" s="136">
        <v>100.70803867688728</v>
      </c>
      <c r="D1775" s="136">
        <v>100.75458333599852</v>
      </c>
    </row>
    <row r="1776" spans="1:4">
      <c r="A1776" s="135">
        <v>38397</v>
      </c>
      <c r="B1776" s="136">
        <v>100.62096062158228</v>
      </c>
      <c r="C1776" s="136">
        <v>100.62317746342222</v>
      </c>
      <c r="D1776" s="136">
        <v>100.64614293961993</v>
      </c>
    </row>
    <row r="1777" spans="1:4">
      <c r="A1777" s="135">
        <v>38394</v>
      </c>
      <c r="B1777" s="136">
        <v>100.70650077328911</v>
      </c>
      <c r="C1777" s="136">
        <v>100.70768865562263</v>
      </c>
      <c r="D1777" s="136">
        <v>100.73825034186432</v>
      </c>
    </row>
    <row r="1778" spans="1:4">
      <c r="A1778" s="135">
        <v>38393</v>
      </c>
      <c r="B1778" s="136">
        <v>100.64896750937366</v>
      </c>
      <c r="C1778" s="136">
        <v>100.64112608362773</v>
      </c>
      <c r="D1778" s="136">
        <v>100.74444205504925</v>
      </c>
    </row>
    <row r="1779" spans="1:4">
      <c r="A1779" s="135">
        <v>38392</v>
      </c>
      <c r="B1779" s="136">
        <v>100.54248894448334</v>
      </c>
      <c r="C1779" s="136">
        <v>100.51558127913371</v>
      </c>
      <c r="D1779" s="136">
        <v>100.77365339518674</v>
      </c>
    </row>
    <row r="1780" spans="1:4">
      <c r="A1780" s="135">
        <v>38391</v>
      </c>
      <c r="B1780" s="136">
        <v>100.47094567102104</v>
      </c>
      <c r="C1780" s="136">
        <v>100.43542577675248</v>
      </c>
      <c r="D1780" s="136">
        <v>100.76298564024458</v>
      </c>
    </row>
    <row r="1781" spans="1:4">
      <c r="A1781" s="135">
        <v>38390</v>
      </c>
      <c r="B1781" s="136">
        <v>100.39242455667107</v>
      </c>
      <c r="C1781" s="136">
        <v>100.32505011892616</v>
      </c>
      <c r="D1781" s="136">
        <v>100.91250400317678</v>
      </c>
    </row>
    <row r="1782" spans="1:4">
      <c r="A1782" s="135">
        <v>38387</v>
      </c>
      <c r="B1782" s="136">
        <v>100.40978148655493</v>
      </c>
      <c r="C1782" s="136">
        <v>100.35370950877727</v>
      </c>
      <c r="D1782" s="136">
        <v>100.84790757266755</v>
      </c>
    </row>
    <row r="1783" spans="1:4">
      <c r="A1783" s="135">
        <v>38386</v>
      </c>
      <c r="B1783" s="136">
        <v>100.47001761412461</v>
      </c>
      <c r="C1783" s="136">
        <v>100.41107209946438</v>
      </c>
      <c r="D1783" s="136">
        <v>100.92797628096912</v>
      </c>
    </row>
    <row r="1784" spans="1:4">
      <c r="A1784" s="135">
        <v>38385</v>
      </c>
      <c r="B1784" s="136">
        <v>100.67121672074002</v>
      </c>
      <c r="C1784" s="136">
        <v>100.63219255092888</v>
      </c>
      <c r="D1784" s="136">
        <v>100.98561304439697</v>
      </c>
    </row>
    <row r="1785" spans="1:4">
      <c r="A1785" s="135">
        <v>38384</v>
      </c>
      <c r="B1785" s="136">
        <v>100.44007077855746</v>
      </c>
      <c r="C1785" s="136">
        <v>100.40601886013806</v>
      </c>
      <c r="D1785" s="136">
        <v>100.71793674146564</v>
      </c>
    </row>
    <row r="1786" spans="1:4">
      <c r="A1786" s="135">
        <v>38383</v>
      </c>
      <c r="B1786" s="136">
        <v>100.51399163143296</v>
      </c>
      <c r="C1786" s="136">
        <v>100.50050800384895</v>
      </c>
      <c r="D1786" s="136">
        <v>100.64392094462163</v>
      </c>
    </row>
    <row r="1787" spans="1:4">
      <c r="A1787" s="135">
        <v>38380</v>
      </c>
      <c r="B1787" s="136">
        <v>100.37398722857587</v>
      </c>
      <c r="C1787" s="136">
        <v>100.34252899991034</v>
      </c>
      <c r="D1787" s="136">
        <v>100.6368644396227</v>
      </c>
    </row>
    <row r="1788" spans="1:4">
      <c r="A1788" s="135">
        <v>38379</v>
      </c>
      <c r="B1788" s="136">
        <v>100.37417926474555</v>
      </c>
      <c r="C1788" s="136">
        <v>100.34178702496162</v>
      </c>
      <c r="D1788" s="136">
        <v>100.64235079346733</v>
      </c>
    </row>
    <row r="1789" spans="1:4">
      <c r="A1789" s="135">
        <v>38378</v>
      </c>
      <c r="B1789" s="136">
        <v>100.44775362730094</v>
      </c>
      <c r="C1789" s="136">
        <v>100.44294455812583</v>
      </c>
      <c r="D1789" s="136">
        <v>100.50801690450272</v>
      </c>
    </row>
    <row r="1790" spans="1:4">
      <c r="A1790" s="135">
        <v>38377</v>
      </c>
      <c r="B1790" s="136">
        <v>100.49980598213483</v>
      </c>
      <c r="C1790" s="136">
        <v>100.50744596351495</v>
      </c>
      <c r="D1790" s="136">
        <v>100.46540404880693</v>
      </c>
    </row>
    <row r="1791" spans="1:4">
      <c r="A1791" s="135">
        <v>38376</v>
      </c>
      <c r="B1791" s="136">
        <v>100.47961022265488</v>
      </c>
      <c r="C1791" s="136">
        <v>100.50125548666671</v>
      </c>
      <c r="D1791" s="136">
        <v>100.33903049721515</v>
      </c>
    </row>
    <row r="1792" spans="1:4">
      <c r="A1792" s="135">
        <v>38373</v>
      </c>
      <c r="B1792" s="136">
        <v>100.34633314492629</v>
      </c>
      <c r="C1792" s="136">
        <v>100.3479307897188</v>
      </c>
      <c r="D1792" s="136">
        <v>100.35382194008066</v>
      </c>
    </row>
    <row r="1793" spans="1:4">
      <c r="A1793" s="135">
        <v>38372</v>
      </c>
      <c r="B1793" s="136">
        <v>100.66643475452173</v>
      </c>
      <c r="C1793" s="136">
        <v>100.70455410017742</v>
      </c>
      <c r="D1793" s="136">
        <v>100.40023278778033</v>
      </c>
    </row>
    <row r="1794" spans="1:4">
      <c r="A1794" s="135">
        <v>38371</v>
      </c>
      <c r="B1794" s="136">
        <v>100.61603611650621</v>
      </c>
      <c r="C1794" s="136">
        <v>100.67677659172153</v>
      </c>
      <c r="D1794" s="136">
        <v>100.17994585196574</v>
      </c>
    </row>
    <row r="1795" spans="1:4">
      <c r="A1795" s="135">
        <v>38370</v>
      </c>
      <c r="B1795" s="136">
        <v>100.64192327648666</v>
      </c>
      <c r="C1795" s="136">
        <v>100.72212771275456</v>
      </c>
      <c r="D1795" s="136">
        <v>100.05967071752416</v>
      </c>
    </row>
    <row r="1796" spans="1:4">
      <c r="A1796" s="135">
        <v>38369</v>
      </c>
      <c r="B1796" s="136">
        <v>100.73115859194041</v>
      </c>
      <c r="C1796" s="136">
        <v>100.83616236794326</v>
      </c>
      <c r="D1796" s="136">
        <v>99.963535157688256</v>
      </c>
    </row>
    <row r="1797" spans="1:4">
      <c r="A1797" s="135">
        <v>38366</v>
      </c>
      <c r="B1797" s="136">
        <v>100.82501087847182</v>
      </c>
      <c r="C1797" s="136">
        <v>100.92901603684501</v>
      </c>
      <c r="D1797" s="136">
        <v>100.06309881928487</v>
      </c>
    </row>
    <row r="1798" spans="1:4">
      <c r="A1798" s="135">
        <v>38365</v>
      </c>
      <c r="B1798" s="136">
        <v>100.39575125231876</v>
      </c>
      <c r="C1798" s="136">
        <v>100.49215555979913</v>
      </c>
      <c r="D1798" s="136">
        <v>99.688448442524773</v>
      </c>
    </row>
    <row r="1799" spans="1:4">
      <c r="A1799" s="135">
        <v>38364</v>
      </c>
      <c r="B1799" s="136">
        <v>100.24424501400171</v>
      </c>
      <c r="C1799" s="136">
        <v>100.27383903401986</v>
      </c>
      <c r="D1799" s="136">
        <v>100.03321323706302</v>
      </c>
    </row>
    <row r="1800" spans="1:4">
      <c r="A1800" s="135">
        <v>38363</v>
      </c>
      <c r="B1800" s="136">
        <v>100.35130268423873</v>
      </c>
      <c r="C1800" s="136">
        <v>100.37177222703404</v>
      </c>
      <c r="D1800" s="136">
        <v>100.20664589062855</v>
      </c>
    </row>
    <row r="1801" spans="1:4">
      <c r="A1801" s="135">
        <v>38362</v>
      </c>
      <c r="B1801" s="136">
        <v>100.30381707005435</v>
      </c>
      <c r="C1801" s="136">
        <v>100.33078834674629</v>
      </c>
      <c r="D1801" s="136">
        <v>100.10898927707925</v>
      </c>
    </row>
    <row r="1802" spans="1:4">
      <c r="A1802" s="135">
        <v>38359</v>
      </c>
      <c r="B1802" s="136">
        <v>100.59143126980811</v>
      </c>
      <c r="C1802" s="136">
        <v>100.62100214071438</v>
      </c>
      <c r="D1802" s="136">
        <v>100.37554477651589</v>
      </c>
    </row>
    <row r="1803" spans="1:4">
      <c r="A1803" s="135">
        <v>38358</v>
      </c>
      <c r="B1803" s="136">
        <v>100.58973875714227</v>
      </c>
      <c r="C1803" s="136">
        <v>100.63150740922049</v>
      </c>
      <c r="D1803" s="136">
        <v>100.28133310010283</v>
      </c>
    </row>
    <row r="1804" spans="1:4">
      <c r="A1804" s="135">
        <v>38357</v>
      </c>
      <c r="B1804" s="136">
        <v>100.62356895667111</v>
      </c>
      <c r="C1804" s="136">
        <v>100.64190086570579</v>
      </c>
      <c r="D1804" s="136">
        <v>100.488304867426</v>
      </c>
    </row>
    <row r="1805" spans="1:4">
      <c r="A1805" s="135">
        <v>38356</v>
      </c>
      <c r="B1805" s="136">
        <v>100</v>
      </c>
      <c r="C1805" s="136">
        <v>100</v>
      </c>
      <c r="D1805" s="136">
        <v>100</v>
      </c>
    </row>
  </sheetData>
  <hyperlinks>
    <hyperlink ref="A3" r:id="rId1" location="!display=line&amp;ds=yfz!6zu" display="http://datamarket.com/is/data/set/yfz/gamma-visitolur - !display=line&amp;ds=yfz!6zu"/>
    <hyperlink ref="A4" r:id="rId2"/>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240"/>
  <sheetViews>
    <sheetView workbookViewId="0"/>
  </sheetViews>
  <sheetFormatPr defaultRowHeight="15"/>
  <cols>
    <col min="2" max="2" width="10.28515625" customWidth="1"/>
  </cols>
  <sheetData>
    <row r="1" spans="1:3" s="137" customFormat="1">
      <c r="A1" s="137" t="s">
        <v>540</v>
      </c>
    </row>
    <row r="2" spans="1:3" s="137" customFormat="1">
      <c r="A2" s="137" t="s">
        <v>263</v>
      </c>
      <c r="B2" s="137" t="s">
        <v>541</v>
      </c>
    </row>
    <row r="3" spans="1:3" s="137" customFormat="1">
      <c r="A3" s="21" t="s">
        <v>542</v>
      </c>
    </row>
    <row r="4" spans="1:3" s="137" customFormat="1"/>
    <row r="5" spans="1:3">
      <c r="B5" t="s">
        <v>543</v>
      </c>
    </row>
    <row r="6" spans="1:3">
      <c r="A6" s="145">
        <v>40989</v>
      </c>
      <c r="B6" s="144">
        <v>0.05</v>
      </c>
    </row>
    <row r="7" spans="1:3">
      <c r="A7" s="145">
        <v>40988</v>
      </c>
      <c r="B7" s="144">
        <v>4.7500000000000001E-2</v>
      </c>
      <c r="C7" s="137"/>
    </row>
    <row r="8" spans="1:3">
      <c r="A8" s="145">
        <v>40987</v>
      </c>
      <c r="B8" s="144">
        <v>4.7500000000000001E-2</v>
      </c>
      <c r="C8" s="137"/>
    </row>
    <row r="9" spans="1:3">
      <c r="A9" s="145">
        <v>40984</v>
      </c>
      <c r="B9" s="144">
        <v>4.7500000000000001E-2</v>
      </c>
      <c r="C9" s="137"/>
    </row>
    <row r="10" spans="1:3">
      <c r="A10" s="145">
        <v>40983</v>
      </c>
      <c r="B10" s="144">
        <v>4.7500000000000001E-2</v>
      </c>
      <c r="C10" s="137"/>
    </row>
    <row r="11" spans="1:3">
      <c r="A11" s="145">
        <v>40982</v>
      </c>
      <c r="B11" s="144">
        <v>4.7500000000000001E-2</v>
      </c>
      <c r="C11" s="137"/>
    </row>
    <row r="12" spans="1:3">
      <c r="A12" s="145">
        <v>40981</v>
      </c>
      <c r="B12" s="144">
        <v>4.7500000000000001E-2</v>
      </c>
      <c r="C12" s="137"/>
    </row>
    <row r="13" spans="1:3">
      <c r="A13" s="145">
        <v>40980</v>
      </c>
      <c r="B13" s="144">
        <v>4.7500000000000001E-2</v>
      </c>
      <c r="C13" s="137"/>
    </row>
    <row r="14" spans="1:3">
      <c r="A14" s="145">
        <v>40977</v>
      </c>
      <c r="B14" s="144">
        <v>4.7500000000000001E-2</v>
      </c>
      <c r="C14" s="137"/>
    </row>
    <row r="15" spans="1:3">
      <c r="A15" s="145">
        <v>40976</v>
      </c>
      <c r="B15" s="144">
        <v>4.7500000000000001E-2</v>
      </c>
      <c r="C15" s="137"/>
    </row>
    <row r="16" spans="1:3">
      <c r="A16" s="145">
        <v>40975</v>
      </c>
      <c r="B16" s="144">
        <v>4.7500000000000001E-2</v>
      </c>
      <c r="C16" s="137"/>
    </row>
    <row r="17" spans="1:3">
      <c r="A17" s="145">
        <v>40974</v>
      </c>
      <c r="B17" s="144">
        <v>4.7500000000000001E-2</v>
      </c>
      <c r="C17" s="137"/>
    </row>
    <row r="18" spans="1:3">
      <c r="A18" s="145">
        <v>40973</v>
      </c>
      <c r="B18" s="144">
        <v>4.7500000000000001E-2</v>
      </c>
      <c r="C18" s="137"/>
    </row>
    <row r="19" spans="1:3">
      <c r="A19" s="145">
        <v>40970</v>
      </c>
      <c r="B19" s="144">
        <v>4.7500000000000001E-2</v>
      </c>
      <c r="C19" s="137"/>
    </row>
    <row r="20" spans="1:3">
      <c r="A20" s="145">
        <v>40969</v>
      </c>
      <c r="B20" s="144">
        <v>4.7500000000000001E-2</v>
      </c>
      <c r="C20" s="137"/>
    </row>
    <row r="21" spans="1:3">
      <c r="A21" s="145">
        <v>40968</v>
      </c>
      <c r="B21" s="144">
        <v>4.7500000000000001E-2</v>
      </c>
      <c r="C21" s="137"/>
    </row>
    <row r="22" spans="1:3">
      <c r="A22" s="145">
        <v>40967</v>
      </c>
      <c r="B22" s="144">
        <v>4.7500000000000001E-2</v>
      </c>
      <c r="C22" s="137"/>
    </row>
    <row r="23" spans="1:3">
      <c r="A23" s="145">
        <v>40966</v>
      </c>
      <c r="B23" s="144">
        <v>4.7500000000000001E-2</v>
      </c>
      <c r="C23" s="137"/>
    </row>
    <row r="24" spans="1:3">
      <c r="A24" s="145">
        <v>40963</v>
      </c>
      <c r="B24" s="144">
        <v>4.7500000000000001E-2</v>
      </c>
      <c r="C24" s="137"/>
    </row>
    <row r="25" spans="1:3">
      <c r="A25" s="145">
        <v>40962</v>
      </c>
      <c r="B25" s="144">
        <v>4.7500000000000001E-2</v>
      </c>
      <c r="C25" s="137"/>
    </row>
    <row r="26" spans="1:3">
      <c r="A26" s="145">
        <v>40961</v>
      </c>
      <c r="B26" s="144">
        <v>4.7500000000000001E-2</v>
      </c>
      <c r="C26" s="137"/>
    </row>
    <row r="27" spans="1:3">
      <c r="A27" s="145">
        <v>40960</v>
      </c>
      <c r="B27" s="144">
        <v>4.7500000000000001E-2</v>
      </c>
      <c r="C27" s="137"/>
    </row>
    <row r="28" spans="1:3">
      <c r="A28" s="145">
        <v>40959</v>
      </c>
      <c r="B28" s="144">
        <v>4.7500000000000001E-2</v>
      </c>
      <c r="C28" s="137"/>
    </row>
    <row r="29" spans="1:3">
      <c r="A29" s="145">
        <v>40956</v>
      </c>
      <c r="B29" s="144">
        <v>4.7500000000000001E-2</v>
      </c>
      <c r="C29" s="137"/>
    </row>
    <row r="30" spans="1:3">
      <c r="A30" s="145">
        <v>40955</v>
      </c>
      <c r="B30" s="144">
        <v>4.7500000000000001E-2</v>
      </c>
      <c r="C30" s="137"/>
    </row>
    <row r="31" spans="1:3">
      <c r="A31" s="145">
        <v>40954</v>
      </c>
      <c r="B31" s="144">
        <v>4.7500000000000001E-2</v>
      </c>
      <c r="C31" s="137"/>
    </row>
    <row r="32" spans="1:3">
      <c r="A32" s="145">
        <v>40953</v>
      </c>
      <c r="B32" s="144">
        <v>4.7500000000000001E-2</v>
      </c>
      <c r="C32" s="137"/>
    </row>
    <row r="33" spans="1:3">
      <c r="A33" s="145">
        <v>40952</v>
      </c>
      <c r="B33" s="144">
        <v>4.7500000000000001E-2</v>
      </c>
      <c r="C33" s="137"/>
    </row>
    <row r="34" spans="1:3">
      <c r="A34" s="145">
        <v>40949</v>
      </c>
      <c r="B34" s="144">
        <v>4.7500000000000001E-2</v>
      </c>
      <c r="C34" s="137"/>
    </row>
    <row r="35" spans="1:3">
      <c r="A35" s="145">
        <v>40948</v>
      </c>
      <c r="B35" s="144">
        <v>4.7500000000000001E-2</v>
      </c>
      <c r="C35" s="137"/>
    </row>
    <row r="36" spans="1:3">
      <c r="A36" s="145">
        <v>40947</v>
      </c>
      <c r="B36" s="144">
        <v>4.7500000000000001E-2</v>
      </c>
      <c r="C36" s="137"/>
    </row>
    <row r="37" spans="1:3">
      <c r="A37" s="145">
        <v>40946</v>
      </c>
      <c r="B37" s="144">
        <v>4.7500000000000001E-2</v>
      </c>
      <c r="C37" s="137"/>
    </row>
    <row r="38" spans="1:3">
      <c r="A38" s="145">
        <v>40945</v>
      </c>
      <c r="B38" s="144">
        <v>4.7500000000000001E-2</v>
      </c>
      <c r="C38" s="137"/>
    </row>
    <row r="39" spans="1:3">
      <c r="A39" s="145">
        <v>40942</v>
      </c>
      <c r="B39" s="144">
        <v>4.7500000000000001E-2</v>
      </c>
      <c r="C39" s="137"/>
    </row>
    <row r="40" spans="1:3">
      <c r="A40" s="145">
        <v>40941</v>
      </c>
      <c r="B40" s="144">
        <v>4.7500000000000001E-2</v>
      </c>
      <c r="C40" s="137"/>
    </row>
    <row r="41" spans="1:3">
      <c r="A41" s="145">
        <v>40940</v>
      </c>
      <c r="B41" s="144">
        <v>4.7500000000000001E-2</v>
      </c>
      <c r="C41" s="137"/>
    </row>
    <row r="42" spans="1:3">
      <c r="A42" s="145">
        <v>40939</v>
      </c>
      <c r="B42" s="144">
        <v>4.7500000000000001E-2</v>
      </c>
      <c r="C42" s="137"/>
    </row>
    <row r="43" spans="1:3">
      <c r="A43" s="145">
        <v>40938</v>
      </c>
      <c r="B43" s="144">
        <v>4.7500000000000001E-2</v>
      </c>
      <c r="C43" s="137"/>
    </row>
    <row r="44" spans="1:3">
      <c r="A44" s="145">
        <v>40935</v>
      </c>
      <c r="B44" s="144">
        <v>4.7500000000000001E-2</v>
      </c>
      <c r="C44" s="137"/>
    </row>
    <row r="45" spans="1:3">
      <c r="A45" s="145">
        <v>40934</v>
      </c>
      <c r="B45" s="144">
        <v>4.7500000000000001E-2</v>
      </c>
      <c r="C45" s="137"/>
    </row>
    <row r="46" spans="1:3">
      <c r="A46" s="145">
        <v>40933</v>
      </c>
      <c r="B46" s="144">
        <v>4.7500000000000001E-2</v>
      </c>
      <c r="C46" s="137"/>
    </row>
    <row r="47" spans="1:3">
      <c r="A47" s="145">
        <v>40932</v>
      </c>
      <c r="B47" s="144">
        <v>4.7500000000000001E-2</v>
      </c>
      <c r="C47" s="137"/>
    </row>
    <row r="48" spans="1:3">
      <c r="A48" s="145">
        <v>40931</v>
      </c>
      <c r="B48" s="144">
        <v>4.7500000000000001E-2</v>
      </c>
      <c r="C48" s="137"/>
    </row>
    <row r="49" spans="1:3">
      <c r="A49" s="145">
        <v>40928</v>
      </c>
      <c r="B49" s="144">
        <v>4.7500000000000001E-2</v>
      </c>
      <c r="C49" s="137"/>
    </row>
    <row r="50" spans="1:3">
      <c r="A50" s="145">
        <v>40927</v>
      </c>
      <c r="B50" s="144">
        <v>4.7500000000000001E-2</v>
      </c>
      <c r="C50" s="137"/>
    </row>
    <row r="51" spans="1:3">
      <c r="A51" s="145">
        <v>40926</v>
      </c>
      <c r="B51" s="144">
        <v>4.7500000000000001E-2</v>
      </c>
      <c r="C51" s="137"/>
    </row>
    <row r="52" spans="1:3">
      <c r="A52" s="145">
        <v>40925</v>
      </c>
      <c r="B52" s="144">
        <v>4.7500000000000001E-2</v>
      </c>
      <c r="C52" s="137"/>
    </row>
    <row r="53" spans="1:3">
      <c r="A53" s="145">
        <v>40924</v>
      </c>
      <c r="B53" s="144">
        <v>4.7500000000000001E-2</v>
      </c>
      <c r="C53" s="137"/>
    </row>
    <row r="54" spans="1:3">
      <c r="A54" s="145">
        <v>40921</v>
      </c>
      <c r="B54" s="144">
        <v>4.7500000000000001E-2</v>
      </c>
      <c r="C54" s="137"/>
    </row>
    <row r="55" spans="1:3">
      <c r="A55" s="145">
        <v>40920</v>
      </c>
      <c r="B55" s="144">
        <v>4.7500000000000001E-2</v>
      </c>
      <c r="C55" s="137"/>
    </row>
    <row r="56" spans="1:3">
      <c r="A56" s="145">
        <v>40919</v>
      </c>
      <c r="B56" s="144">
        <v>4.7500000000000001E-2</v>
      </c>
      <c r="C56" s="137"/>
    </row>
    <row r="57" spans="1:3">
      <c r="A57" s="145">
        <v>40918</v>
      </c>
      <c r="B57" s="144">
        <v>4.7500000000000001E-2</v>
      </c>
      <c r="C57" s="137"/>
    </row>
    <row r="58" spans="1:3">
      <c r="A58" s="145">
        <v>40917</v>
      </c>
      <c r="B58" s="144">
        <v>4.7500000000000001E-2</v>
      </c>
      <c r="C58" s="137"/>
    </row>
    <row r="59" spans="1:3">
      <c r="A59" s="145">
        <v>40914</v>
      </c>
      <c r="B59" s="144">
        <v>4.7500000000000001E-2</v>
      </c>
      <c r="C59" s="137"/>
    </row>
    <row r="60" spans="1:3">
      <c r="A60" s="145">
        <v>40913</v>
      </c>
      <c r="B60" s="144">
        <v>4.7500000000000001E-2</v>
      </c>
      <c r="C60" s="137"/>
    </row>
    <row r="61" spans="1:3">
      <c r="A61" s="145">
        <v>40912</v>
      </c>
      <c r="B61" s="144">
        <v>4.7500000000000001E-2</v>
      </c>
      <c r="C61" s="137"/>
    </row>
    <row r="62" spans="1:3">
      <c r="A62" s="145">
        <v>40911</v>
      </c>
      <c r="B62" s="144">
        <v>4.7500000000000001E-2</v>
      </c>
      <c r="C62" s="137"/>
    </row>
    <row r="63" spans="1:3">
      <c r="A63" s="145">
        <v>40910</v>
      </c>
      <c r="B63" s="144">
        <v>4.7500000000000001E-2</v>
      </c>
      <c r="C63" s="137"/>
    </row>
    <row r="64" spans="1:3">
      <c r="A64" s="145">
        <v>40907</v>
      </c>
      <c r="B64" s="144">
        <v>4.7500000000000001E-2</v>
      </c>
      <c r="C64" s="137"/>
    </row>
    <row r="65" spans="1:3">
      <c r="A65" s="145">
        <v>40906</v>
      </c>
      <c r="B65" s="144">
        <v>4.7500000000000001E-2</v>
      </c>
      <c r="C65" s="137"/>
    </row>
    <row r="66" spans="1:3">
      <c r="A66" s="145">
        <v>40905</v>
      </c>
      <c r="B66" s="144">
        <v>4.7500000000000001E-2</v>
      </c>
      <c r="C66" s="137"/>
    </row>
    <row r="67" spans="1:3">
      <c r="A67" s="145">
        <v>40904</v>
      </c>
      <c r="B67" s="144">
        <v>4.7500000000000001E-2</v>
      </c>
      <c r="C67" s="137"/>
    </row>
    <row r="68" spans="1:3">
      <c r="A68" s="145">
        <v>40900</v>
      </c>
      <c r="B68" s="144">
        <v>4.7500000000000001E-2</v>
      </c>
      <c r="C68" s="137"/>
    </row>
    <row r="69" spans="1:3">
      <c r="A69" s="145">
        <v>40899</v>
      </c>
      <c r="B69" s="144">
        <v>4.7500000000000001E-2</v>
      </c>
      <c r="C69" s="137"/>
    </row>
    <row r="70" spans="1:3">
      <c r="A70" s="145">
        <v>40898</v>
      </c>
      <c r="B70" s="144">
        <v>4.7500000000000001E-2</v>
      </c>
      <c r="C70" s="137"/>
    </row>
    <row r="71" spans="1:3">
      <c r="A71" s="145">
        <v>40897</v>
      </c>
      <c r="B71" s="144">
        <v>4.7500000000000001E-2</v>
      </c>
      <c r="C71" s="137"/>
    </row>
    <row r="72" spans="1:3">
      <c r="A72" s="145">
        <v>40896</v>
      </c>
      <c r="B72" s="144">
        <v>4.7500000000000001E-2</v>
      </c>
      <c r="C72" s="137"/>
    </row>
    <row r="73" spans="1:3">
      <c r="A73" s="145">
        <v>40893</v>
      </c>
      <c r="B73" s="144">
        <v>4.7500000000000001E-2</v>
      </c>
      <c r="C73" s="137"/>
    </row>
    <row r="74" spans="1:3">
      <c r="A74" s="145">
        <v>40892</v>
      </c>
      <c r="B74" s="144">
        <v>4.7500000000000001E-2</v>
      </c>
      <c r="C74" s="137"/>
    </row>
    <row r="75" spans="1:3">
      <c r="A75" s="145">
        <v>40891</v>
      </c>
      <c r="B75" s="144">
        <v>4.7500000000000001E-2</v>
      </c>
      <c r="C75" s="137"/>
    </row>
    <row r="76" spans="1:3">
      <c r="A76" s="145">
        <v>40890</v>
      </c>
      <c r="B76" s="144">
        <v>4.7500000000000001E-2</v>
      </c>
      <c r="C76" s="137"/>
    </row>
    <row r="77" spans="1:3">
      <c r="A77" s="145">
        <v>40889</v>
      </c>
      <c r="B77" s="144">
        <v>4.7500000000000001E-2</v>
      </c>
      <c r="C77" s="137"/>
    </row>
    <row r="78" spans="1:3">
      <c r="A78" s="145">
        <v>40886</v>
      </c>
      <c r="B78" s="144">
        <v>4.7500000000000001E-2</v>
      </c>
      <c r="C78" s="137"/>
    </row>
    <row r="79" spans="1:3">
      <c r="A79" s="145">
        <v>40885</v>
      </c>
      <c r="B79" s="144">
        <v>4.7500000000000001E-2</v>
      </c>
      <c r="C79" s="137"/>
    </row>
    <row r="80" spans="1:3">
      <c r="A80" s="145">
        <v>40884</v>
      </c>
      <c r="B80" s="144">
        <v>4.7500000000000001E-2</v>
      </c>
      <c r="C80" s="137"/>
    </row>
    <row r="81" spans="1:3">
      <c r="A81" s="145">
        <v>40883</v>
      </c>
      <c r="B81" s="144">
        <v>4.7500000000000001E-2</v>
      </c>
      <c r="C81" s="137"/>
    </row>
    <row r="82" spans="1:3">
      <c r="A82" s="145">
        <v>40882</v>
      </c>
      <c r="B82" s="144">
        <v>4.7500000000000001E-2</v>
      </c>
      <c r="C82" s="137"/>
    </row>
    <row r="83" spans="1:3">
      <c r="A83" s="145">
        <v>40879</v>
      </c>
      <c r="B83" s="144">
        <v>4.7500000000000001E-2</v>
      </c>
      <c r="C83" s="137"/>
    </row>
    <row r="84" spans="1:3">
      <c r="A84" s="145">
        <v>40878</v>
      </c>
      <c r="B84" s="144">
        <v>4.7500000000000001E-2</v>
      </c>
      <c r="C84" s="137"/>
    </row>
    <row r="85" spans="1:3">
      <c r="A85" s="145">
        <v>40877</v>
      </c>
      <c r="B85" s="144">
        <v>4.7500000000000001E-2</v>
      </c>
      <c r="C85" s="137"/>
    </row>
    <row r="86" spans="1:3">
      <c r="A86" s="145">
        <v>40876</v>
      </c>
      <c r="B86" s="144">
        <v>4.7500000000000001E-2</v>
      </c>
      <c r="C86" s="137"/>
    </row>
    <row r="87" spans="1:3">
      <c r="A87" s="145">
        <v>40875</v>
      </c>
      <c r="B87" s="144">
        <v>4.7500000000000001E-2</v>
      </c>
      <c r="C87" s="137"/>
    </row>
    <row r="88" spans="1:3">
      <c r="A88" s="145">
        <v>40872</v>
      </c>
      <c r="B88" s="144">
        <v>4.7500000000000001E-2</v>
      </c>
      <c r="C88" s="137"/>
    </row>
    <row r="89" spans="1:3">
      <c r="A89" s="145">
        <v>40871</v>
      </c>
      <c r="B89" s="144">
        <v>4.7500000000000001E-2</v>
      </c>
      <c r="C89" s="137"/>
    </row>
    <row r="90" spans="1:3">
      <c r="A90" s="145">
        <v>40870</v>
      </c>
      <c r="B90" s="144">
        <v>4.7500000000000001E-2</v>
      </c>
      <c r="C90" s="137"/>
    </row>
    <row r="91" spans="1:3">
      <c r="A91" s="145">
        <v>40869</v>
      </c>
      <c r="B91" s="144">
        <v>4.7500000000000001E-2</v>
      </c>
      <c r="C91" s="137"/>
    </row>
    <row r="92" spans="1:3">
      <c r="A92" s="145">
        <v>40868</v>
      </c>
      <c r="B92" s="144">
        <v>4.7500000000000001E-2</v>
      </c>
      <c r="C92" s="137"/>
    </row>
    <row r="93" spans="1:3">
      <c r="A93" s="145">
        <v>40865</v>
      </c>
      <c r="B93" s="144">
        <v>4.7500000000000001E-2</v>
      </c>
      <c r="C93" s="137"/>
    </row>
    <row r="94" spans="1:3">
      <c r="A94" s="145">
        <v>40864</v>
      </c>
      <c r="B94" s="144">
        <v>4.7500000000000001E-2</v>
      </c>
      <c r="C94" s="137"/>
    </row>
    <row r="95" spans="1:3">
      <c r="A95" s="145">
        <v>40863</v>
      </c>
      <c r="B95" s="144">
        <v>4.7500000000000001E-2</v>
      </c>
      <c r="C95" s="137"/>
    </row>
    <row r="96" spans="1:3">
      <c r="A96" s="145">
        <v>40862</v>
      </c>
      <c r="B96" s="144">
        <v>4.7500000000000001E-2</v>
      </c>
      <c r="C96" s="137"/>
    </row>
    <row r="97" spans="1:3">
      <c r="A97" s="145">
        <v>40861</v>
      </c>
      <c r="B97" s="144">
        <v>4.7500000000000001E-2</v>
      </c>
      <c r="C97" s="137"/>
    </row>
    <row r="98" spans="1:3">
      <c r="A98" s="145">
        <v>40858</v>
      </c>
      <c r="B98" s="144">
        <v>4.7500000000000001E-2</v>
      </c>
      <c r="C98" s="137"/>
    </row>
    <row r="99" spans="1:3">
      <c r="A99" s="145">
        <v>40857</v>
      </c>
      <c r="B99" s="144">
        <v>4.7500000000000001E-2</v>
      </c>
      <c r="C99" s="137"/>
    </row>
    <row r="100" spans="1:3">
      <c r="A100" s="145">
        <v>40856</v>
      </c>
      <c r="B100" s="144">
        <v>4.7500000000000001E-2</v>
      </c>
      <c r="C100" s="137"/>
    </row>
    <row r="101" spans="1:3">
      <c r="A101" s="145">
        <v>40855</v>
      </c>
      <c r="B101" s="144">
        <v>4.7500000000000001E-2</v>
      </c>
      <c r="C101" s="137"/>
    </row>
    <row r="102" spans="1:3">
      <c r="A102" s="145">
        <v>40854</v>
      </c>
      <c r="B102" s="144">
        <v>4.7500000000000001E-2</v>
      </c>
      <c r="C102" s="137"/>
    </row>
    <row r="103" spans="1:3">
      <c r="A103" s="145">
        <v>40851</v>
      </c>
      <c r="B103" s="144">
        <v>4.7500000000000001E-2</v>
      </c>
      <c r="C103" s="137"/>
    </row>
    <row r="104" spans="1:3">
      <c r="A104" s="145">
        <v>40850</v>
      </c>
      <c r="B104" s="144">
        <v>4.7500000000000001E-2</v>
      </c>
      <c r="C104" s="137"/>
    </row>
    <row r="105" spans="1:3">
      <c r="A105" s="145">
        <v>40849</v>
      </c>
      <c r="B105" s="144">
        <v>4.7500000000000001E-2</v>
      </c>
      <c r="C105" s="137"/>
    </row>
    <row r="106" spans="1:3">
      <c r="A106" s="145">
        <v>40848</v>
      </c>
      <c r="B106" s="144">
        <v>4.4999999999999998E-2</v>
      </c>
      <c r="C106" s="137"/>
    </row>
    <row r="107" spans="1:3">
      <c r="A107" s="145">
        <v>40847</v>
      </c>
      <c r="B107" s="144">
        <v>4.4999999999999998E-2</v>
      </c>
      <c r="C107" s="137"/>
    </row>
    <row r="108" spans="1:3">
      <c r="A108" s="145">
        <v>40844</v>
      </c>
      <c r="B108" s="144">
        <v>4.4999999999999998E-2</v>
      </c>
      <c r="C108" s="137"/>
    </row>
    <row r="109" spans="1:3">
      <c r="A109" s="145">
        <v>40843</v>
      </c>
      <c r="B109" s="144">
        <v>4.4999999999999998E-2</v>
      </c>
      <c r="C109" s="137"/>
    </row>
    <row r="110" spans="1:3">
      <c r="A110" s="145">
        <v>40842</v>
      </c>
      <c r="B110" s="144">
        <v>4.4999999999999998E-2</v>
      </c>
      <c r="C110" s="137"/>
    </row>
    <row r="111" spans="1:3">
      <c r="A111" s="145">
        <v>40841</v>
      </c>
      <c r="B111" s="144">
        <v>4.4999999999999998E-2</v>
      </c>
      <c r="C111" s="137"/>
    </row>
    <row r="112" spans="1:3">
      <c r="A112" s="145">
        <v>40840</v>
      </c>
      <c r="B112" s="144">
        <v>4.4999999999999998E-2</v>
      </c>
      <c r="C112" s="137"/>
    </row>
    <row r="113" spans="1:3">
      <c r="A113" s="145">
        <v>40837</v>
      </c>
      <c r="B113" s="144">
        <v>4.4999999999999998E-2</v>
      </c>
      <c r="C113" s="137"/>
    </row>
    <row r="114" spans="1:3">
      <c r="A114" s="145">
        <v>40836</v>
      </c>
      <c r="B114" s="144">
        <v>4.4999999999999998E-2</v>
      </c>
      <c r="C114" s="137"/>
    </row>
    <row r="115" spans="1:3">
      <c r="A115" s="145">
        <v>40835</v>
      </c>
      <c r="B115" s="144">
        <v>4.4999999999999998E-2</v>
      </c>
      <c r="C115" s="137"/>
    </row>
    <row r="116" spans="1:3">
      <c r="A116" s="145">
        <v>40834</v>
      </c>
      <c r="B116" s="144">
        <v>4.4999999999999998E-2</v>
      </c>
      <c r="C116" s="137"/>
    </row>
    <row r="117" spans="1:3">
      <c r="A117" s="145">
        <v>40833</v>
      </c>
      <c r="B117" s="144">
        <v>4.4999999999999998E-2</v>
      </c>
      <c r="C117" s="137"/>
    </row>
    <row r="118" spans="1:3">
      <c r="A118" s="145">
        <v>40830</v>
      </c>
      <c r="B118" s="144">
        <v>4.4999999999999998E-2</v>
      </c>
      <c r="C118" s="137"/>
    </row>
    <row r="119" spans="1:3">
      <c r="A119" s="145">
        <v>40829</v>
      </c>
      <c r="B119" s="144">
        <v>4.4999999999999998E-2</v>
      </c>
      <c r="C119" s="137"/>
    </row>
    <row r="120" spans="1:3">
      <c r="A120" s="145">
        <v>40828</v>
      </c>
      <c r="B120" s="144">
        <v>4.4999999999999998E-2</v>
      </c>
      <c r="C120" s="137"/>
    </row>
    <row r="121" spans="1:3">
      <c r="A121" s="145">
        <v>40827</v>
      </c>
      <c r="B121" s="144">
        <v>4.4999999999999998E-2</v>
      </c>
      <c r="C121" s="137"/>
    </row>
    <row r="122" spans="1:3">
      <c r="A122" s="145">
        <v>40826</v>
      </c>
      <c r="B122" s="144">
        <v>4.4999999999999998E-2</v>
      </c>
      <c r="C122" s="137"/>
    </row>
    <row r="123" spans="1:3">
      <c r="A123" s="145">
        <v>40823</v>
      </c>
      <c r="B123" s="144">
        <v>4.4999999999999998E-2</v>
      </c>
      <c r="C123" s="137"/>
    </row>
    <row r="124" spans="1:3">
      <c r="A124" s="145">
        <v>40822</v>
      </c>
      <c r="B124" s="144">
        <v>4.4999999999999998E-2</v>
      </c>
      <c r="C124" s="137"/>
    </row>
    <row r="125" spans="1:3">
      <c r="A125" s="145">
        <v>40821</v>
      </c>
      <c r="B125" s="144">
        <v>4.4999999999999998E-2</v>
      </c>
      <c r="C125" s="137"/>
    </row>
    <row r="126" spans="1:3">
      <c r="A126" s="145">
        <v>40820</v>
      </c>
      <c r="B126" s="144">
        <v>4.4999999999999998E-2</v>
      </c>
      <c r="C126" s="137"/>
    </row>
    <row r="127" spans="1:3">
      <c r="A127" s="145">
        <v>40819</v>
      </c>
      <c r="B127" s="144">
        <v>4.4999999999999998E-2</v>
      </c>
      <c r="C127" s="137"/>
    </row>
    <row r="128" spans="1:3">
      <c r="A128" s="145">
        <v>40816</v>
      </c>
      <c r="B128" s="144">
        <v>4.4999999999999998E-2</v>
      </c>
      <c r="C128" s="137"/>
    </row>
    <row r="129" spans="1:3">
      <c r="A129" s="145">
        <v>40815</v>
      </c>
      <c r="B129" s="144">
        <v>4.4999999999999998E-2</v>
      </c>
      <c r="C129" s="137"/>
    </row>
    <row r="130" spans="1:3">
      <c r="A130" s="145">
        <v>40814</v>
      </c>
      <c r="B130" s="144">
        <v>4.4999999999999998E-2</v>
      </c>
      <c r="C130" s="137"/>
    </row>
    <row r="131" spans="1:3">
      <c r="A131" s="145">
        <v>40813</v>
      </c>
      <c r="B131" s="144">
        <v>4.4999999999999998E-2</v>
      </c>
      <c r="C131" s="137"/>
    </row>
    <row r="132" spans="1:3">
      <c r="A132" s="145">
        <v>40812</v>
      </c>
      <c r="B132" s="144">
        <v>4.4999999999999998E-2</v>
      </c>
      <c r="C132" s="137"/>
    </row>
    <row r="133" spans="1:3">
      <c r="A133" s="145">
        <v>40809</v>
      </c>
      <c r="B133" s="144">
        <v>4.4999999999999998E-2</v>
      </c>
      <c r="C133" s="137"/>
    </row>
    <row r="134" spans="1:3">
      <c r="A134" s="145">
        <v>40808</v>
      </c>
      <c r="B134" s="144">
        <v>4.4999999999999998E-2</v>
      </c>
      <c r="C134" s="137"/>
    </row>
    <row r="135" spans="1:3">
      <c r="A135" s="145">
        <v>40807</v>
      </c>
      <c r="B135" s="144">
        <v>4.4999999999999998E-2</v>
      </c>
      <c r="C135" s="137"/>
    </row>
    <row r="136" spans="1:3">
      <c r="A136" s="145">
        <v>40806</v>
      </c>
      <c r="B136" s="144">
        <v>4.4999999999999998E-2</v>
      </c>
      <c r="C136" s="137"/>
    </row>
    <row r="137" spans="1:3">
      <c r="A137" s="145">
        <v>40805</v>
      </c>
      <c r="B137" s="144">
        <v>4.4999999999999998E-2</v>
      </c>
      <c r="C137" s="137"/>
    </row>
    <row r="138" spans="1:3">
      <c r="A138" s="145">
        <v>40802</v>
      </c>
      <c r="B138" s="144">
        <v>4.4999999999999998E-2</v>
      </c>
      <c r="C138" s="137"/>
    </row>
    <row r="139" spans="1:3">
      <c r="A139" s="145">
        <v>40801</v>
      </c>
      <c r="B139" s="144">
        <v>4.4999999999999998E-2</v>
      </c>
      <c r="C139" s="137"/>
    </row>
    <row r="140" spans="1:3">
      <c r="A140" s="145">
        <v>40800</v>
      </c>
      <c r="B140" s="144">
        <v>4.4999999999999998E-2</v>
      </c>
      <c r="C140" s="137"/>
    </row>
    <row r="141" spans="1:3">
      <c r="A141" s="145">
        <v>40799</v>
      </c>
      <c r="B141" s="144">
        <v>4.4999999999999998E-2</v>
      </c>
      <c r="C141" s="137"/>
    </row>
    <row r="142" spans="1:3">
      <c r="A142" s="145">
        <v>40798</v>
      </c>
      <c r="B142" s="144">
        <v>4.4999999999999998E-2</v>
      </c>
      <c r="C142" s="137"/>
    </row>
    <row r="143" spans="1:3">
      <c r="A143" s="145">
        <v>40795</v>
      </c>
      <c r="B143" s="144">
        <v>4.4999999999999998E-2</v>
      </c>
      <c r="C143" s="137"/>
    </row>
    <row r="144" spans="1:3">
      <c r="A144" s="145">
        <v>40794</v>
      </c>
      <c r="B144" s="144">
        <v>4.4999999999999998E-2</v>
      </c>
      <c r="C144" s="137"/>
    </row>
    <row r="145" spans="1:3">
      <c r="A145" s="145">
        <v>40793</v>
      </c>
      <c r="B145" s="144">
        <v>4.4999999999999998E-2</v>
      </c>
      <c r="C145" s="137"/>
    </row>
    <row r="146" spans="1:3">
      <c r="A146" s="145">
        <v>40792</v>
      </c>
      <c r="B146" s="144">
        <v>4.4999999999999998E-2</v>
      </c>
      <c r="C146" s="137"/>
    </row>
    <row r="147" spans="1:3">
      <c r="A147" s="145">
        <v>40791</v>
      </c>
      <c r="B147" s="144">
        <v>4.4999999999999998E-2</v>
      </c>
      <c r="C147" s="137"/>
    </row>
    <row r="148" spans="1:3">
      <c r="A148" s="145">
        <v>40788</v>
      </c>
      <c r="B148" s="144">
        <v>4.4999999999999998E-2</v>
      </c>
      <c r="C148" s="137"/>
    </row>
    <row r="149" spans="1:3">
      <c r="A149" s="145">
        <v>40787</v>
      </c>
      <c r="B149" s="144">
        <v>4.4999999999999998E-2</v>
      </c>
      <c r="C149" s="137"/>
    </row>
    <row r="150" spans="1:3">
      <c r="A150" s="145">
        <v>40786</v>
      </c>
      <c r="B150" s="144">
        <v>4.4999999999999998E-2</v>
      </c>
      <c r="C150" s="137"/>
    </row>
    <row r="151" spans="1:3">
      <c r="A151" s="145">
        <v>40785</v>
      </c>
      <c r="B151" s="144">
        <v>4.4999999999999998E-2</v>
      </c>
      <c r="C151" s="137"/>
    </row>
    <row r="152" spans="1:3">
      <c r="A152" s="145">
        <v>40784</v>
      </c>
      <c r="B152" s="144">
        <v>4.4999999999999998E-2</v>
      </c>
      <c r="C152" s="137"/>
    </row>
    <row r="153" spans="1:3">
      <c r="A153" s="145">
        <v>40781</v>
      </c>
      <c r="B153" s="144">
        <v>4.4999999999999998E-2</v>
      </c>
      <c r="C153" s="137"/>
    </row>
    <row r="154" spans="1:3">
      <c r="A154" s="145">
        <v>40780</v>
      </c>
      <c r="B154" s="144">
        <v>4.4999999999999998E-2</v>
      </c>
      <c r="C154" s="137"/>
    </row>
    <row r="155" spans="1:3">
      <c r="A155" s="145">
        <v>40779</v>
      </c>
      <c r="B155" s="144">
        <v>4.4999999999999998E-2</v>
      </c>
      <c r="C155" s="137"/>
    </row>
    <row r="156" spans="1:3">
      <c r="A156" s="145">
        <v>40778</v>
      </c>
      <c r="B156" s="144">
        <v>4.4999999999999998E-2</v>
      </c>
      <c r="C156" s="137"/>
    </row>
    <row r="157" spans="1:3">
      <c r="A157" s="145">
        <v>40777</v>
      </c>
      <c r="B157" s="144">
        <v>4.4999999999999998E-2</v>
      </c>
      <c r="C157" s="137"/>
    </row>
    <row r="158" spans="1:3">
      <c r="A158" s="145">
        <v>40774</v>
      </c>
      <c r="B158" s="144">
        <v>4.4999999999999998E-2</v>
      </c>
      <c r="C158" s="137"/>
    </row>
    <row r="159" spans="1:3">
      <c r="A159" s="145">
        <v>40773</v>
      </c>
      <c r="B159" s="144">
        <v>4.4999999999999998E-2</v>
      </c>
      <c r="C159" s="137"/>
    </row>
    <row r="160" spans="1:3">
      <c r="A160" s="145">
        <v>40772</v>
      </c>
      <c r="B160" s="144">
        <v>4.4999999999999998E-2</v>
      </c>
      <c r="C160" s="137"/>
    </row>
    <row r="161" spans="1:3">
      <c r="A161" s="145">
        <v>40771</v>
      </c>
      <c r="B161" s="144">
        <v>4.2500000000000003E-2</v>
      </c>
      <c r="C161" s="137"/>
    </row>
    <row r="162" spans="1:3">
      <c r="A162" s="145">
        <v>40770</v>
      </c>
      <c r="B162" s="144">
        <v>4.2500000000000003E-2</v>
      </c>
      <c r="C162" s="137"/>
    </row>
    <row r="163" spans="1:3">
      <c r="A163" s="145">
        <v>40767</v>
      </c>
      <c r="B163" s="144">
        <v>4.2500000000000003E-2</v>
      </c>
      <c r="C163" s="137"/>
    </row>
    <row r="164" spans="1:3">
      <c r="A164" s="145">
        <v>40766</v>
      </c>
      <c r="B164" s="144">
        <v>4.2500000000000003E-2</v>
      </c>
      <c r="C164" s="137"/>
    </row>
    <row r="165" spans="1:3">
      <c r="A165" s="145">
        <v>40765</v>
      </c>
      <c r="B165" s="144">
        <v>4.2500000000000003E-2</v>
      </c>
      <c r="C165" s="137"/>
    </row>
    <row r="166" spans="1:3">
      <c r="A166" s="145">
        <v>40764</v>
      </c>
      <c r="B166" s="144">
        <v>4.2500000000000003E-2</v>
      </c>
      <c r="C166" s="137"/>
    </row>
    <row r="167" spans="1:3">
      <c r="A167" s="145">
        <v>40763</v>
      </c>
      <c r="B167" s="144">
        <v>4.2500000000000003E-2</v>
      </c>
      <c r="C167" s="137"/>
    </row>
    <row r="168" spans="1:3">
      <c r="A168" s="145">
        <v>40760</v>
      </c>
      <c r="B168" s="144">
        <v>4.2500000000000003E-2</v>
      </c>
      <c r="C168" s="137"/>
    </row>
    <row r="169" spans="1:3">
      <c r="A169" s="145">
        <v>40759</v>
      </c>
      <c r="B169" s="144">
        <v>4.2500000000000003E-2</v>
      </c>
      <c r="C169" s="137"/>
    </row>
    <row r="170" spans="1:3">
      <c r="A170" s="145">
        <v>40758</v>
      </c>
      <c r="B170" s="144">
        <v>4.2500000000000003E-2</v>
      </c>
      <c r="C170" s="137"/>
    </row>
    <row r="171" spans="1:3">
      <c r="A171" s="145">
        <v>40757</v>
      </c>
      <c r="B171" s="144">
        <v>4.2500000000000003E-2</v>
      </c>
      <c r="C171" s="137"/>
    </row>
    <row r="172" spans="1:3">
      <c r="A172" s="145">
        <v>40756</v>
      </c>
      <c r="B172" s="144">
        <v>4.2500000000000003E-2</v>
      </c>
      <c r="C172" s="137"/>
    </row>
    <row r="173" spans="1:3">
      <c r="A173" s="145">
        <v>40753</v>
      </c>
      <c r="B173" s="144">
        <v>4.2500000000000003E-2</v>
      </c>
      <c r="C173" s="137"/>
    </row>
    <row r="174" spans="1:3">
      <c r="A174" s="145">
        <v>40752</v>
      </c>
      <c r="B174" s="144">
        <v>4.2500000000000003E-2</v>
      </c>
      <c r="C174" s="137"/>
    </row>
    <row r="175" spans="1:3">
      <c r="A175" s="145">
        <v>40751</v>
      </c>
      <c r="B175" s="144">
        <v>4.2500000000000003E-2</v>
      </c>
      <c r="C175" s="137"/>
    </row>
    <row r="176" spans="1:3">
      <c r="A176" s="145">
        <v>40750</v>
      </c>
      <c r="B176" s="144">
        <v>4.2500000000000003E-2</v>
      </c>
      <c r="C176" s="137"/>
    </row>
    <row r="177" spans="1:3">
      <c r="A177" s="145">
        <v>40749</v>
      </c>
      <c r="B177" s="144">
        <v>4.2500000000000003E-2</v>
      </c>
      <c r="C177" s="137"/>
    </row>
    <row r="178" spans="1:3">
      <c r="A178" s="145">
        <v>40746</v>
      </c>
      <c r="B178" s="144">
        <v>4.2500000000000003E-2</v>
      </c>
      <c r="C178" s="137"/>
    </row>
    <row r="179" spans="1:3">
      <c r="A179" s="145">
        <v>40745</v>
      </c>
      <c r="B179" s="144">
        <v>4.2500000000000003E-2</v>
      </c>
      <c r="C179" s="137"/>
    </row>
    <row r="180" spans="1:3">
      <c r="A180" s="145">
        <v>40744</v>
      </c>
      <c r="B180" s="144">
        <v>4.2500000000000003E-2</v>
      </c>
      <c r="C180" s="137"/>
    </row>
    <row r="181" spans="1:3">
      <c r="A181" s="145">
        <v>40743</v>
      </c>
      <c r="B181" s="144">
        <v>4.2500000000000003E-2</v>
      </c>
      <c r="C181" s="137"/>
    </row>
    <row r="182" spans="1:3">
      <c r="A182" s="145">
        <v>40742</v>
      </c>
      <c r="B182" s="144">
        <v>4.2500000000000003E-2</v>
      </c>
      <c r="C182" s="137"/>
    </row>
    <row r="183" spans="1:3">
      <c r="A183" s="145">
        <v>40739</v>
      </c>
      <c r="B183" s="144">
        <v>4.2500000000000003E-2</v>
      </c>
      <c r="C183" s="137"/>
    </row>
    <row r="184" spans="1:3">
      <c r="A184" s="145">
        <v>40738</v>
      </c>
      <c r="B184" s="144">
        <v>4.2500000000000003E-2</v>
      </c>
      <c r="C184" s="137"/>
    </row>
    <row r="185" spans="1:3">
      <c r="A185" s="145">
        <v>40737</v>
      </c>
      <c r="B185" s="144">
        <v>4.2500000000000003E-2</v>
      </c>
      <c r="C185" s="137"/>
    </row>
    <row r="186" spans="1:3">
      <c r="A186" s="145">
        <v>40736</v>
      </c>
      <c r="B186" s="144">
        <v>4.2500000000000003E-2</v>
      </c>
      <c r="C186" s="137"/>
    </row>
    <row r="187" spans="1:3">
      <c r="A187" s="145">
        <v>40735</v>
      </c>
      <c r="B187" s="144">
        <v>4.2500000000000003E-2</v>
      </c>
      <c r="C187" s="137"/>
    </row>
    <row r="188" spans="1:3">
      <c r="A188" s="145">
        <v>40732</v>
      </c>
      <c r="B188" s="144">
        <v>4.2500000000000003E-2</v>
      </c>
      <c r="C188" s="137"/>
    </row>
    <row r="189" spans="1:3">
      <c r="A189" s="145">
        <v>40731</v>
      </c>
      <c r="B189" s="144">
        <v>4.2500000000000003E-2</v>
      </c>
      <c r="C189" s="137"/>
    </row>
    <row r="190" spans="1:3">
      <c r="A190" s="145">
        <v>40730</v>
      </c>
      <c r="B190" s="144">
        <v>4.2500000000000003E-2</v>
      </c>
      <c r="C190" s="137"/>
    </row>
    <row r="191" spans="1:3">
      <c r="A191" s="145">
        <v>40729</v>
      </c>
      <c r="B191" s="144">
        <v>4.2500000000000003E-2</v>
      </c>
      <c r="C191" s="137"/>
    </row>
    <row r="192" spans="1:3">
      <c r="A192" s="145">
        <v>40728</v>
      </c>
      <c r="B192" s="144">
        <v>4.2500000000000003E-2</v>
      </c>
      <c r="C192" s="137"/>
    </row>
    <row r="193" spans="1:3">
      <c r="A193" s="145">
        <v>40725</v>
      </c>
      <c r="B193" s="144">
        <v>4.2500000000000003E-2</v>
      </c>
      <c r="C193" s="137"/>
    </row>
    <row r="194" spans="1:3">
      <c r="A194" s="145">
        <v>40724</v>
      </c>
      <c r="B194" s="144">
        <v>4.2500000000000003E-2</v>
      </c>
      <c r="C194" s="137"/>
    </row>
    <row r="195" spans="1:3">
      <c r="A195" s="145">
        <v>40723</v>
      </c>
      <c r="B195" s="144">
        <v>4.2500000000000003E-2</v>
      </c>
      <c r="C195" s="137"/>
    </row>
    <row r="196" spans="1:3">
      <c r="A196" s="145">
        <v>40722</v>
      </c>
      <c r="B196" s="144">
        <v>4.2500000000000003E-2</v>
      </c>
      <c r="C196" s="137"/>
    </row>
    <row r="197" spans="1:3">
      <c r="A197" s="145">
        <v>40721</v>
      </c>
      <c r="B197" s="144">
        <v>4.2500000000000003E-2</v>
      </c>
      <c r="C197" s="137"/>
    </row>
    <row r="198" spans="1:3">
      <c r="A198" s="145">
        <v>40718</v>
      </c>
      <c r="B198" s="144">
        <v>4.2500000000000003E-2</v>
      </c>
      <c r="C198" s="137"/>
    </row>
    <row r="199" spans="1:3">
      <c r="A199" s="145">
        <v>40717</v>
      </c>
      <c r="B199" s="144">
        <v>4.2500000000000003E-2</v>
      </c>
      <c r="C199" s="137"/>
    </row>
    <row r="200" spans="1:3">
      <c r="A200" s="145">
        <v>40716</v>
      </c>
      <c r="B200" s="144">
        <v>4.2500000000000003E-2</v>
      </c>
      <c r="C200" s="137"/>
    </row>
    <row r="201" spans="1:3">
      <c r="A201" s="145">
        <v>40715</v>
      </c>
      <c r="B201" s="144">
        <v>4.2500000000000003E-2</v>
      </c>
      <c r="C201" s="137"/>
    </row>
    <row r="202" spans="1:3">
      <c r="A202" s="145">
        <v>40714</v>
      </c>
      <c r="B202" s="144">
        <v>4.2500000000000003E-2</v>
      </c>
      <c r="C202" s="137"/>
    </row>
    <row r="203" spans="1:3">
      <c r="A203" s="145">
        <v>40711</v>
      </c>
      <c r="B203" s="144">
        <v>4.2500000000000003E-2</v>
      </c>
      <c r="C203" s="137"/>
    </row>
    <row r="204" spans="1:3">
      <c r="A204" s="145">
        <v>40710</v>
      </c>
      <c r="B204" s="144">
        <v>4.2500000000000003E-2</v>
      </c>
      <c r="C204" s="137"/>
    </row>
    <row r="205" spans="1:3">
      <c r="A205" s="145">
        <v>40709</v>
      </c>
      <c r="B205" s="144">
        <v>4.2500000000000003E-2</v>
      </c>
      <c r="C205" s="137"/>
    </row>
    <row r="206" spans="1:3">
      <c r="A206" s="145">
        <v>40708</v>
      </c>
      <c r="B206" s="144">
        <v>4.2500000000000003E-2</v>
      </c>
      <c r="C206" s="137"/>
    </row>
    <row r="207" spans="1:3">
      <c r="A207" s="145">
        <v>40707</v>
      </c>
      <c r="B207" s="144">
        <v>4.2500000000000003E-2</v>
      </c>
      <c r="C207" s="137"/>
    </row>
    <row r="208" spans="1:3">
      <c r="A208" s="145">
        <v>40704</v>
      </c>
      <c r="B208" s="144">
        <v>4.2500000000000003E-2</v>
      </c>
      <c r="C208" s="137"/>
    </row>
    <row r="209" spans="1:3">
      <c r="A209" s="145">
        <v>40703</v>
      </c>
      <c r="B209" s="144">
        <v>4.2500000000000003E-2</v>
      </c>
      <c r="C209" s="137"/>
    </row>
    <row r="210" spans="1:3">
      <c r="A210" s="145">
        <v>40702</v>
      </c>
      <c r="B210" s="144">
        <v>4.2500000000000003E-2</v>
      </c>
      <c r="C210" s="137"/>
    </row>
    <row r="211" spans="1:3">
      <c r="A211" s="145">
        <v>40701</v>
      </c>
      <c r="B211" s="144">
        <v>4.2500000000000003E-2</v>
      </c>
      <c r="C211" s="137"/>
    </row>
    <row r="212" spans="1:3">
      <c r="A212" s="145">
        <v>40700</v>
      </c>
      <c r="B212" s="144">
        <v>4.2500000000000003E-2</v>
      </c>
      <c r="C212" s="137"/>
    </row>
    <row r="213" spans="1:3">
      <c r="A213" s="145">
        <v>40697</v>
      </c>
      <c r="B213" s="144">
        <v>4.2500000000000003E-2</v>
      </c>
      <c r="C213" s="137"/>
    </row>
    <row r="214" spans="1:3">
      <c r="A214" s="145">
        <v>40696</v>
      </c>
      <c r="B214" s="144">
        <v>4.2500000000000003E-2</v>
      </c>
      <c r="C214" s="137"/>
    </row>
    <row r="215" spans="1:3">
      <c r="A215" s="145">
        <v>40695</v>
      </c>
      <c r="B215" s="144">
        <v>4.2500000000000003E-2</v>
      </c>
      <c r="C215" s="137"/>
    </row>
    <row r="216" spans="1:3">
      <c r="A216" s="145">
        <v>40694</v>
      </c>
      <c r="B216" s="144">
        <v>4.2500000000000003E-2</v>
      </c>
      <c r="C216" s="137"/>
    </row>
    <row r="217" spans="1:3">
      <c r="A217" s="145">
        <v>40693</v>
      </c>
      <c r="B217" s="144">
        <v>4.2500000000000003E-2</v>
      </c>
      <c r="C217" s="137"/>
    </row>
    <row r="218" spans="1:3">
      <c r="A218" s="145">
        <v>40690</v>
      </c>
      <c r="B218" s="144">
        <v>4.2500000000000003E-2</v>
      </c>
      <c r="C218" s="137"/>
    </row>
    <row r="219" spans="1:3">
      <c r="A219" s="145">
        <v>40689</v>
      </c>
      <c r="B219" s="144">
        <v>4.2500000000000003E-2</v>
      </c>
      <c r="C219" s="137"/>
    </row>
    <row r="220" spans="1:3">
      <c r="A220" s="145">
        <v>40688</v>
      </c>
      <c r="B220" s="144">
        <v>4.2500000000000003E-2</v>
      </c>
      <c r="C220" s="137"/>
    </row>
    <row r="221" spans="1:3">
      <c r="A221" s="145">
        <v>40687</v>
      </c>
      <c r="B221" s="144">
        <v>4.2500000000000003E-2</v>
      </c>
      <c r="C221" s="137"/>
    </row>
    <row r="222" spans="1:3">
      <c r="A222" s="145">
        <v>40686</v>
      </c>
      <c r="B222" s="144">
        <v>4.2500000000000003E-2</v>
      </c>
      <c r="C222" s="137"/>
    </row>
    <row r="223" spans="1:3">
      <c r="A223" s="145">
        <v>40683</v>
      </c>
      <c r="B223" s="144">
        <v>4.2500000000000003E-2</v>
      </c>
      <c r="C223" s="137"/>
    </row>
    <row r="224" spans="1:3">
      <c r="A224" s="145">
        <v>40682</v>
      </c>
      <c r="B224" s="144">
        <v>4.2500000000000003E-2</v>
      </c>
      <c r="C224" s="137"/>
    </row>
    <row r="225" spans="1:3">
      <c r="A225" s="145">
        <v>40681</v>
      </c>
      <c r="B225" s="144">
        <v>4.2500000000000003E-2</v>
      </c>
      <c r="C225" s="137"/>
    </row>
    <row r="226" spans="1:3">
      <c r="A226" s="145">
        <v>40680</v>
      </c>
      <c r="B226" s="144">
        <v>4.2500000000000003E-2</v>
      </c>
      <c r="C226" s="137"/>
    </row>
    <row r="227" spans="1:3">
      <c r="A227" s="145">
        <v>40679</v>
      </c>
      <c r="B227" s="144">
        <v>4.2500000000000003E-2</v>
      </c>
      <c r="C227" s="137"/>
    </row>
    <row r="228" spans="1:3">
      <c r="A228" s="145">
        <v>40676</v>
      </c>
      <c r="B228" s="144">
        <v>4.2500000000000003E-2</v>
      </c>
      <c r="C228" s="137"/>
    </row>
    <row r="229" spans="1:3">
      <c r="A229" s="145">
        <v>40675</v>
      </c>
      <c r="B229" s="144">
        <v>4.2500000000000003E-2</v>
      </c>
      <c r="C229" s="137"/>
    </row>
    <row r="230" spans="1:3">
      <c r="A230" s="145">
        <v>40674</v>
      </c>
      <c r="B230" s="144">
        <v>4.2500000000000003E-2</v>
      </c>
      <c r="C230" s="137"/>
    </row>
    <row r="231" spans="1:3">
      <c r="A231" s="145">
        <v>40673</v>
      </c>
      <c r="B231" s="144">
        <v>4.2500000000000003E-2</v>
      </c>
      <c r="C231" s="137"/>
    </row>
    <row r="232" spans="1:3">
      <c r="A232" s="145">
        <v>40672</v>
      </c>
      <c r="B232" s="144">
        <v>4.2500000000000003E-2</v>
      </c>
      <c r="C232" s="137"/>
    </row>
    <row r="233" spans="1:3">
      <c r="A233" s="145">
        <v>40669</v>
      </c>
      <c r="B233" s="144">
        <v>4.2500000000000003E-2</v>
      </c>
      <c r="C233" s="137"/>
    </row>
    <row r="234" spans="1:3">
      <c r="A234" s="145">
        <v>40668</v>
      </c>
      <c r="B234" s="144">
        <v>4.2500000000000003E-2</v>
      </c>
      <c r="C234" s="137"/>
    </row>
    <row r="235" spans="1:3">
      <c r="A235" s="145">
        <v>40667</v>
      </c>
      <c r="B235" s="144">
        <v>4.2500000000000003E-2</v>
      </c>
      <c r="C235" s="137"/>
    </row>
    <row r="236" spans="1:3">
      <c r="A236" s="145">
        <v>40666</v>
      </c>
      <c r="B236" s="144">
        <v>4.2500000000000003E-2</v>
      </c>
      <c r="C236" s="137"/>
    </row>
    <row r="237" spans="1:3">
      <c r="A237" s="145">
        <v>40665</v>
      </c>
      <c r="B237" s="144">
        <v>4.2500000000000003E-2</v>
      </c>
      <c r="C237" s="137"/>
    </row>
    <row r="238" spans="1:3">
      <c r="A238" s="145">
        <v>40662</v>
      </c>
      <c r="B238" s="144">
        <v>4.2500000000000003E-2</v>
      </c>
      <c r="C238" s="137"/>
    </row>
    <row r="239" spans="1:3">
      <c r="A239" s="145">
        <v>40661</v>
      </c>
      <c r="B239" s="144">
        <v>4.2500000000000003E-2</v>
      </c>
      <c r="C239" s="137"/>
    </row>
    <row r="240" spans="1:3">
      <c r="A240" s="145">
        <v>40660</v>
      </c>
      <c r="B240" s="144">
        <v>4.2500000000000003E-2</v>
      </c>
      <c r="C240" s="137"/>
    </row>
    <row r="241" spans="1:3">
      <c r="A241" s="145">
        <v>40659</v>
      </c>
      <c r="B241" s="144">
        <v>4.2500000000000003E-2</v>
      </c>
      <c r="C241" s="137"/>
    </row>
    <row r="242" spans="1:3">
      <c r="A242" s="145">
        <v>40658</v>
      </c>
      <c r="B242" s="144">
        <v>4.2500000000000003E-2</v>
      </c>
      <c r="C242" s="137"/>
    </row>
    <row r="243" spans="1:3">
      <c r="A243" s="145">
        <v>40655</v>
      </c>
      <c r="B243" s="144">
        <v>4.2500000000000003E-2</v>
      </c>
      <c r="C243" s="137"/>
    </row>
    <row r="244" spans="1:3">
      <c r="A244" s="145">
        <v>40654</v>
      </c>
      <c r="B244" s="144">
        <v>4.2500000000000003E-2</v>
      </c>
      <c r="C244" s="137"/>
    </row>
    <row r="245" spans="1:3">
      <c r="A245" s="145">
        <v>40653</v>
      </c>
      <c r="B245" s="144">
        <v>4.2500000000000003E-2</v>
      </c>
      <c r="C245" s="137"/>
    </row>
    <row r="246" spans="1:3">
      <c r="A246" s="145">
        <v>40652</v>
      </c>
      <c r="B246" s="144">
        <v>4.2500000000000003E-2</v>
      </c>
      <c r="C246" s="137"/>
    </row>
    <row r="247" spans="1:3">
      <c r="A247" s="145">
        <v>40651</v>
      </c>
      <c r="B247" s="144">
        <v>4.2500000000000003E-2</v>
      </c>
      <c r="C247" s="137"/>
    </row>
    <row r="248" spans="1:3">
      <c r="A248" s="145">
        <v>40648</v>
      </c>
      <c r="B248" s="144">
        <v>4.2500000000000003E-2</v>
      </c>
      <c r="C248" s="137"/>
    </row>
    <row r="249" spans="1:3">
      <c r="A249" s="145">
        <v>40647</v>
      </c>
      <c r="B249" s="144">
        <v>4.2500000000000003E-2</v>
      </c>
      <c r="C249" s="137"/>
    </row>
    <row r="250" spans="1:3">
      <c r="A250" s="145">
        <v>40646</v>
      </c>
      <c r="B250" s="144">
        <v>4.2500000000000003E-2</v>
      </c>
      <c r="C250" s="137"/>
    </row>
    <row r="251" spans="1:3">
      <c r="A251" s="145">
        <v>40645</v>
      </c>
      <c r="B251" s="144">
        <v>4.2500000000000003E-2</v>
      </c>
      <c r="C251" s="137"/>
    </row>
    <row r="252" spans="1:3">
      <c r="A252" s="145">
        <v>40644</v>
      </c>
      <c r="B252" s="144">
        <v>4.2500000000000003E-2</v>
      </c>
      <c r="C252" s="137"/>
    </row>
    <row r="253" spans="1:3">
      <c r="A253" s="145">
        <v>40641</v>
      </c>
      <c r="B253" s="144">
        <v>4.2500000000000003E-2</v>
      </c>
      <c r="C253" s="137"/>
    </row>
    <row r="254" spans="1:3">
      <c r="A254" s="145">
        <v>40640</v>
      </c>
      <c r="B254" s="144">
        <v>4.2500000000000003E-2</v>
      </c>
      <c r="C254" s="137"/>
    </row>
    <row r="255" spans="1:3">
      <c r="A255" s="145">
        <v>40639</v>
      </c>
      <c r="B255" s="144">
        <v>4.2500000000000003E-2</v>
      </c>
      <c r="C255" s="137"/>
    </row>
    <row r="256" spans="1:3">
      <c r="A256" s="145">
        <v>40638</v>
      </c>
      <c r="B256" s="144">
        <v>4.2500000000000003E-2</v>
      </c>
      <c r="C256" s="137"/>
    </row>
    <row r="257" spans="1:3">
      <c r="A257" s="145">
        <v>40637</v>
      </c>
      <c r="B257" s="144">
        <v>4.2500000000000003E-2</v>
      </c>
      <c r="C257" s="137"/>
    </row>
    <row r="258" spans="1:3">
      <c r="A258" s="145">
        <v>40634</v>
      </c>
      <c r="B258" s="144">
        <v>4.2500000000000003E-2</v>
      </c>
      <c r="C258" s="137"/>
    </row>
    <row r="259" spans="1:3">
      <c r="A259" s="145">
        <v>40633</v>
      </c>
      <c r="B259" s="144">
        <v>4.2500000000000003E-2</v>
      </c>
      <c r="C259" s="137"/>
    </row>
    <row r="260" spans="1:3">
      <c r="A260" s="145">
        <v>40632</v>
      </c>
      <c r="B260" s="144">
        <v>4.2500000000000003E-2</v>
      </c>
      <c r="C260" s="137"/>
    </row>
    <row r="261" spans="1:3">
      <c r="A261" s="145">
        <v>40631</v>
      </c>
      <c r="B261" s="144">
        <v>4.2500000000000003E-2</v>
      </c>
      <c r="C261" s="137"/>
    </row>
    <row r="262" spans="1:3">
      <c r="A262" s="145">
        <v>40630</v>
      </c>
      <c r="B262" s="144">
        <v>4.2500000000000003E-2</v>
      </c>
      <c r="C262" s="137"/>
    </row>
    <row r="263" spans="1:3">
      <c r="A263" s="145">
        <v>40627</v>
      </c>
      <c r="B263" s="144">
        <v>4.2500000000000003E-2</v>
      </c>
      <c r="C263" s="137"/>
    </row>
    <row r="264" spans="1:3">
      <c r="A264" s="145">
        <v>40626</v>
      </c>
      <c r="B264" s="144">
        <v>4.2500000000000003E-2</v>
      </c>
      <c r="C264" s="137"/>
    </row>
    <row r="265" spans="1:3">
      <c r="A265" s="145">
        <v>40625</v>
      </c>
      <c r="B265" s="144">
        <v>4.2500000000000003E-2</v>
      </c>
      <c r="C265" s="137"/>
    </row>
    <row r="266" spans="1:3">
      <c r="A266" s="145">
        <v>40624</v>
      </c>
      <c r="B266" s="144">
        <v>4.2500000000000003E-2</v>
      </c>
      <c r="C266" s="137"/>
    </row>
    <row r="267" spans="1:3">
      <c r="A267" s="145">
        <v>40623</v>
      </c>
      <c r="B267" s="144">
        <v>4.2500000000000003E-2</v>
      </c>
      <c r="C267" s="137"/>
    </row>
    <row r="268" spans="1:3">
      <c r="A268" s="145">
        <v>40620</v>
      </c>
      <c r="B268" s="144">
        <v>4.2500000000000003E-2</v>
      </c>
      <c r="C268" s="137"/>
    </row>
    <row r="269" spans="1:3">
      <c r="A269" s="145">
        <v>40619</v>
      </c>
      <c r="B269" s="144">
        <v>4.2500000000000003E-2</v>
      </c>
      <c r="C269" s="137"/>
    </row>
    <row r="270" spans="1:3">
      <c r="A270" s="145">
        <v>40618</v>
      </c>
      <c r="B270" s="144">
        <v>4.2500000000000003E-2</v>
      </c>
      <c r="C270" s="137"/>
    </row>
    <row r="271" spans="1:3">
      <c r="A271" s="145">
        <v>40617</v>
      </c>
      <c r="B271" s="144">
        <v>4.2500000000000003E-2</v>
      </c>
      <c r="C271" s="137"/>
    </row>
    <row r="272" spans="1:3">
      <c r="A272" s="145">
        <v>40616</v>
      </c>
      <c r="B272" s="144">
        <v>4.2500000000000003E-2</v>
      </c>
      <c r="C272" s="137"/>
    </row>
    <row r="273" spans="1:3">
      <c r="A273" s="145">
        <v>40613</v>
      </c>
      <c r="B273" s="144">
        <v>4.2500000000000003E-2</v>
      </c>
      <c r="C273" s="137"/>
    </row>
    <row r="274" spans="1:3">
      <c r="A274" s="145">
        <v>40612</v>
      </c>
      <c r="B274" s="144">
        <v>4.2500000000000003E-2</v>
      </c>
      <c r="C274" s="137"/>
    </row>
    <row r="275" spans="1:3">
      <c r="A275" s="145">
        <v>40611</v>
      </c>
      <c r="B275" s="144">
        <v>4.2500000000000003E-2</v>
      </c>
      <c r="C275" s="137"/>
    </row>
    <row r="276" spans="1:3">
      <c r="A276" s="145">
        <v>40610</v>
      </c>
      <c r="B276" s="144">
        <v>4.2500000000000003E-2</v>
      </c>
      <c r="C276" s="137"/>
    </row>
    <row r="277" spans="1:3">
      <c r="A277" s="145">
        <v>40609</v>
      </c>
      <c r="B277" s="144">
        <v>4.2500000000000003E-2</v>
      </c>
      <c r="C277" s="137"/>
    </row>
    <row r="278" spans="1:3">
      <c r="A278" s="145">
        <v>40606</v>
      </c>
      <c r="B278" s="144">
        <v>4.2500000000000003E-2</v>
      </c>
      <c r="C278" s="137"/>
    </row>
    <row r="279" spans="1:3">
      <c r="A279" s="145">
        <v>40605</v>
      </c>
      <c r="B279" s="144">
        <v>4.2500000000000003E-2</v>
      </c>
      <c r="C279" s="137"/>
    </row>
    <row r="280" spans="1:3">
      <c r="A280" s="145">
        <v>40604</v>
      </c>
      <c r="B280" s="144">
        <v>4.2500000000000003E-2</v>
      </c>
      <c r="C280" s="137"/>
    </row>
    <row r="281" spans="1:3">
      <c r="A281" s="145">
        <v>40603</v>
      </c>
      <c r="B281" s="144">
        <v>4.2500000000000003E-2</v>
      </c>
      <c r="C281" s="137"/>
    </row>
    <row r="282" spans="1:3">
      <c r="A282" s="145">
        <v>40602</v>
      </c>
      <c r="B282" s="144">
        <v>4.2500000000000003E-2</v>
      </c>
      <c r="C282" s="137"/>
    </row>
    <row r="283" spans="1:3">
      <c r="A283" s="145">
        <v>40599</v>
      </c>
      <c r="B283" s="144">
        <v>4.2500000000000003E-2</v>
      </c>
      <c r="C283" s="137"/>
    </row>
    <row r="284" spans="1:3">
      <c r="A284" s="145">
        <v>40598</v>
      </c>
      <c r="B284" s="144">
        <v>4.2500000000000003E-2</v>
      </c>
      <c r="C284" s="137"/>
    </row>
    <row r="285" spans="1:3">
      <c r="A285" s="145">
        <v>40597</v>
      </c>
      <c r="B285" s="144">
        <v>4.2500000000000003E-2</v>
      </c>
      <c r="C285" s="137"/>
    </row>
    <row r="286" spans="1:3">
      <c r="A286" s="145">
        <v>40596</v>
      </c>
      <c r="B286" s="144">
        <v>4.2500000000000003E-2</v>
      </c>
      <c r="C286" s="137"/>
    </row>
    <row r="287" spans="1:3">
      <c r="A287" s="145">
        <v>40595</v>
      </c>
      <c r="B287" s="144">
        <v>4.2500000000000003E-2</v>
      </c>
      <c r="C287" s="137"/>
    </row>
    <row r="288" spans="1:3">
      <c r="A288" s="145">
        <v>40592</v>
      </c>
      <c r="B288" s="144">
        <v>4.2500000000000003E-2</v>
      </c>
      <c r="C288" s="137"/>
    </row>
    <row r="289" spans="1:3">
      <c r="A289" s="145">
        <v>40591</v>
      </c>
      <c r="B289" s="144">
        <v>4.2500000000000003E-2</v>
      </c>
      <c r="C289" s="137"/>
    </row>
    <row r="290" spans="1:3">
      <c r="A290" s="145">
        <v>40590</v>
      </c>
      <c r="B290" s="144">
        <v>4.2500000000000003E-2</v>
      </c>
      <c r="C290" s="137"/>
    </row>
    <row r="291" spans="1:3">
      <c r="A291" s="145">
        <v>40589</v>
      </c>
      <c r="B291" s="144">
        <v>4.2500000000000003E-2</v>
      </c>
      <c r="C291" s="137"/>
    </row>
    <row r="292" spans="1:3">
      <c r="A292" s="145">
        <v>40588</v>
      </c>
      <c r="B292" s="144">
        <v>4.2500000000000003E-2</v>
      </c>
      <c r="C292" s="137"/>
    </row>
    <row r="293" spans="1:3">
      <c r="A293" s="145">
        <v>40585</v>
      </c>
      <c r="B293" s="144">
        <v>4.2500000000000003E-2</v>
      </c>
      <c r="C293" s="137"/>
    </row>
    <row r="294" spans="1:3">
      <c r="A294" s="145">
        <v>40584</v>
      </c>
      <c r="B294" s="144">
        <v>4.2500000000000003E-2</v>
      </c>
      <c r="C294" s="137"/>
    </row>
    <row r="295" spans="1:3">
      <c r="A295" s="145">
        <v>40583</v>
      </c>
      <c r="B295" s="144">
        <v>4.2500000000000003E-2</v>
      </c>
      <c r="C295" s="137"/>
    </row>
    <row r="296" spans="1:3">
      <c r="A296" s="145">
        <v>40582</v>
      </c>
      <c r="B296" s="144">
        <v>4.2500000000000003E-2</v>
      </c>
      <c r="C296" s="137"/>
    </row>
    <row r="297" spans="1:3">
      <c r="A297" s="145">
        <v>40581</v>
      </c>
      <c r="B297" s="144">
        <v>4.2500000000000003E-2</v>
      </c>
      <c r="C297" s="137"/>
    </row>
    <row r="298" spans="1:3">
      <c r="A298" s="145">
        <v>40578</v>
      </c>
      <c r="B298" s="144">
        <v>4.2500000000000003E-2</v>
      </c>
      <c r="C298" s="137"/>
    </row>
    <row r="299" spans="1:3">
      <c r="A299" s="145">
        <v>40577</v>
      </c>
      <c r="B299" s="144">
        <v>4.2500000000000003E-2</v>
      </c>
      <c r="C299" s="137"/>
    </row>
    <row r="300" spans="1:3">
      <c r="A300" s="145">
        <v>40576</v>
      </c>
      <c r="B300" s="144">
        <v>4.2500000000000003E-2</v>
      </c>
      <c r="C300" s="137"/>
    </row>
    <row r="301" spans="1:3">
      <c r="A301" s="145">
        <v>40575</v>
      </c>
      <c r="B301" s="144">
        <v>4.4999999999999998E-2</v>
      </c>
      <c r="C301" s="137"/>
    </row>
    <row r="302" spans="1:3">
      <c r="A302" s="145">
        <v>40574</v>
      </c>
      <c r="B302" s="144">
        <v>4.4999999999999998E-2</v>
      </c>
      <c r="C302" s="137"/>
    </row>
    <row r="303" spans="1:3">
      <c r="A303" s="145">
        <v>40571</v>
      </c>
      <c r="B303" s="144">
        <v>4.4999999999999998E-2</v>
      </c>
      <c r="C303" s="137"/>
    </row>
    <row r="304" spans="1:3">
      <c r="A304" s="145">
        <v>40570</v>
      </c>
      <c r="B304" s="144">
        <v>4.4999999999999998E-2</v>
      </c>
      <c r="C304" s="137"/>
    </row>
    <row r="305" spans="1:3">
      <c r="A305" s="145">
        <v>40569</v>
      </c>
      <c r="B305" s="144">
        <v>4.4999999999999998E-2</v>
      </c>
      <c r="C305" s="137"/>
    </row>
    <row r="306" spans="1:3">
      <c r="A306" s="145">
        <v>40568</v>
      </c>
      <c r="B306" s="144">
        <v>4.4999999999999998E-2</v>
      </c>
      <c r="C306" s="137"/>
    </row>
    <row r="307" spans="1:3">
      <c r="A307" s="145">
        <v>40567</v>
      </c>
      <c r="B307" s="144">
        <v>4.4999999999999998E-2</v>
      </c>
      <c r="C307" s="137"/>
    </row>
    <row r="308" spans="1:3">
      <c r="A308" s="145">
        <v>40564</v>
      </c>
      <c r="B308" s="144">
        <v>4.4999999999999998E-2</v>
      </c>
      <c r="C308" s="137"/>
    </row>
    <row r="309" spans="1:3">
      <c r="A309" s="145">
        <v>40563</v>
      </c>
      <c r="B309" s="144">
        <v>4.4999999999999998E-2</v>
      </c>
      <c r="C309" s="137"/>
    </row>
    <row r="310" spans="1:3">
      <c r="A310" s="145">
        <v>40562</v>
      </c>
      <c r="B310" s="144">
        <v>4.4999999999999998E-2</v>
      </c>
      <c r="C310" s="137"/>
    </row>
    <row r="311" spans="1:3">
      <c r="A311" s="145">
        <v>40561</v>
      </c>
      <c r="B311" s="144">
        <v>4.4999999999999998E-2</v>
      </c>
      <c r="C311" s="137"/>
    </row>
    <row r="312" spans="1:3">
      <c r="A312" s="145">
        <v>40560</v>
      </c>
      <c r="B312" s="144">
        <v>4.4999999999999998E-2</v>
      </c>
      <c r="C312" s="137"/>
    </row>
    <row r="313" spans="1:3">
      <c r="A313" s="145">
        <v>40557</v>
      </c>
      <c r="B313" s="144">
        <v>4.4999999999999998E-2</v>
      </c>
      <c r="C313" s="137"/>
    </row>
    <row r="314" spans="1:3">
      <c r="A314" s="145">
        <v>40556</v>
      </c>
      <c r="B314" s="144">
        <v>4.4999999999999998E-2</v>
      </c>
      <c r="C314" s="137"/>
    </row>
    <row r="315" spans="1:3">
      <c r="A315" s="145">
        <v>40555</v>
      </c>
      <c r="B315" s="144">
        <v>4.4999999999999998E-2</v>
      </c>
      <c r="C315" s="137"/>
    </row>
    <row r="316" spans="1:3">
      <c r="A316" s="145">
        <v>40554</v>
      </c>
      <c r="B316" s="144">
        <v>4.4999999999999998E-2</v>
      </c>
      <c r="C316" s="137"/>
    </row>
    <row r="317" spans="1:3">
      <c r="A317" s="145">
        <v>40553</v>
      </c>
      <c r="B317" s="144">
        <v>4.4999999999999998E-2</v>
      </c>
      <c r="C317" s="137"/>
    </row>
    <row r="318" spans="1:3">
      <c r="A318" s="145">
        <v>40550</v>
      </c>
      <c r="B318" s="144">
        <v>4.4999999999999998E-2</v>
      </c>
      <c r="C318" s="137"/>
    </row>
    <row r="319" spans="1:3">
      <c r="A319" s="145">
        <v>40549</v>
      </c>
      <c r="B319" s="144">
        <v>4.4999999999999998E-2</v>
      </c>
      <c r="C319" s="137"/>
    </row>
    <row r="320" spans="1:3">
      <c r="A320" s="145">
        <v>40548</v>
      </c>
      <c r="B320" s="144">
        <v>4.4999999999999998E-2</v>
      </c>
      <c r="C320" s="137"/>
    </row>
    <row r="321" spans="1:3">
      <c r="A321" s="145">
        <v>40547</v>
      </c>
      <c r="B321" s="144">
        <v>4.4999999999999998E-2</v>
      </c>
      <c r="C321" s="137"/>
    </row>
    <row r="322" spans="1:3">
      <c r="A322" s="145">
        <v>40546</v>
      </c>
      <c r="B322" s="144">
        <v>4.4999999999999998E-2</v>
      </c>
      <c r="C322" s="137"/>
    </row>
    <row r="323" spans="1:3">
      <c r="A323" s="145">
        <v>40543</v>
      </c>
      <c r="B323" s="144">
        <v>4.4999999999999998E-2</v>
      </c>
      <c r="C323" s="137"/>
    </row>
    <row r="324" spans="1:3">
      <c r="A324" s="145">
        <v>40542</v>
      </c>
      <c r="B324" s="144">
        <v>4.4999999999999998E-2</v>
      </c>
      <c r="C324" s="137"/>
    </row>
    <row r="325" spans="1:3">
      <c r="A325" s="145">
        <v>40541</v>
      </c>
      <c r="B325" s="144">
        <v>4.4999999999999998E-2</v>
      </c>
      <c r="C325" s="137"/>
    </row>
    <row r="326" spans="1:3">
      <c r="A326" s="145">
        <v>40540</v>
      </c>
      <c r="B326" s="144">
        <v>4.4999999999999998E-2</v>
      </c>
      <c r="C326" s="137"/>
    </row>
    <row r="327" spans="1:3">
      <c r="A327" s="145">
        <v>40539</v>
      </c>
      <c r="B327" s="144">
        <v>4.4999999999999998E-2</v>
      </c>
      <c r="C327" s="137"/>
    </row>
    <row r="328" spans="1:3">
      <c r="A328" s="145">
        <v>40536</v>
      </c>
      <c r="B328" s="144">
        <v>4.4999999999999998E-2</v>
      </c>
      <c r="C328" s="137"/>
    </row>
    <row r="329" spans="1:3">
      <c r="A329" s="145">
        <v>40535</v>
      </c>
      <c r="B329" s="144">
        <v>4.4999999999999998E-2</v>
      </c>
      <c r="C329" s="137"/>
    </row>
    <row r="330" spans="1:3">
      <c r="A330" s="145">
        <v>40534</v>
      </c>
      <c r="B330" s="144">
        <v>4.4999999999999998E-2</v>
      </c>
      <c r="C330" s="137"/>
    </row>
    <row r="331" spans="1:3">
      <c r="A331" s="145">
        <v>40533</v>
      </c>
      <c r="B331" s="144">
        <v>4.4999999999999998E-2</v>
      </c>
      <c r="C331" s="137"/>
    </row>
    <row r="332" spans="1:3">
      <c r="A332" s="145">
        <v>40532</v>
      </c>
      <c r="B332" s="144">
        <v>4.4999999999999998E-2</v>
      </c>
      <c r="C332" s="137"/>
    </row>
    <row r="333" spans="1:3">
      <c r="A333" s="145">
        <v>40529</v>
      </c>
      <c r="B333" s="144">
        <v>4.4999999999999998E-2</v>
      </c>
      <c r="C333" s="137"/>
    </row>
    <row r="334" spans="1:3">
      <c r="A334" s="145">
        <v>40528</v>
      </c>
      <c r="B334" s="144">
        <v>4.4999999999999998E-2</v>
      </c>
      <c r="C334" s="137"/>
    </row>
    <row r="335" spans="1:3">
      <c r="A335" s="145">
        <v>40527</v>
      </c>
      <c r="B335" s="144">
        <v>4.4999999999999998E-2</v>
      </c>
      <c r="C335" s="137"/>
    </row>
    <row r="336" spans="1:3">
      <c r="A336" s="145">
        <v>40526</v>
      </c>
      <c r="B336" s="144">
        <v>4.4999999999999998E-2</v>
      </c>
      <c r="C336" s="137"/>
    </row>
    <row r="337" spans="1:3">
      <c r="A337" s="145">
        <v>40525</v>
      </c>
      <c r="B337" s="144">
        <v>4.4999999999999998E-2</v>
      </c>
      <c r="C337" s="137"/>
    </row>
    <row r="338" spans="1:3">
      <c r="A338" s="145">
        <v>40522</v>
      </c>
      <c r="B338" s="144">
        <v>4.4999999999999998E-2</v>
      </c>
      <c r="C338" s="137"/>
    </row>
    <row r="339" spans="1:3">
      <c r="A339" s="145">
        <v>40521</v>
      </c>
      <c r="B339" s="144">
        <v>4.4999999999999998E-2</v>
      </c>
      <c r="C339" s="137"/>
    </row>
    <row r="340" spans="1:3">
      <c r="A340" s="145">
        <v>40520</v>
      </c>
      <c r="B340" s="144">
        <v>4.4999999999999998E-2</v>
      </c>
      <c r="C340" s="137"/>
    </row>
    <row r="341" spans="1:3">
      <c r="A341" s="145">
        <v>40519</v>
      </c>
      <c r="B341" s="144">
        <v>5.5E-2</v>
      </c>
      <c r="C341" s="137"/>
    </row>
    <row r="342" spans="1:3">
      <c r="A342" s="145">
        <v>40518</v>
      </c>
      <c r="B342" s="144">
        <v>5.5E-2</v>
      </c>
      <c r="C342" s="137"/>
    </row>
    <row r="343" spans="1:3">
      <c r="A343" s="145">
        <v>40515</v>
      </c>
      <c r="B343" s="144">
        <v>5.5E-2</v>
      </c>
      <c r="C343" s="137"/>
    </row>
    <row r="344" spans="1:3">
      <c r="A344" s="145">
        <v>40514</v>
      </c>
      <c r="B344" s="144">
        <v>5.5E-2</v>
      </c>
      <c r="C344" s="137"/>
    </row>
    <row r="345" spans="1:3">
      <c r="A345" s="145">
        <v>40513</v>
      </c>
      <c r="B345" s="144">
        <v>5.5E-2</v>
      </c>
      <c r="C345" s="137"/>
    </row>
    <row r="346" spans="1:3">
      <c r="A346" s="145">
        <v>40512</v>
      </c>
      <c r="B346" s="144">
        <v>5.5E-2</v>
      </c>
      <c r="C346" s="137"/>
    </row>
    <row r="347" spans="1:3">
      <c r="A347" s="145">
        <v>40511</v>
      </c>
      <c r="B347" s="144">
        <v>5.5E-2</v>
      </c>
      <c r="C347" s="137"/>
    </row>
    <row r="348" spans="1:3">
      <c r="A348" s="145">
        <v>40508</v>
      </c>
      <c r="B348" s="144">
        <v>5.5E-2</v>
      </c>
      <c r="C348" s="137"/>
    </row>
    <row r="349" spans="1:3">
      <c r="A349" s="145">
        <v>40507</v>
      </c>
      <c r="B349" s="144">
        <v>5.5E-2</v>
      </c>
      <c r="C349" s="137"/>
    </row>
    <row r="350" spans="1:3">
      <c r="A350" s="145">
        <v>40506</v>
      </c>
      <c r="B350" s="144">
        <v>5.5E-2</v>
      </c>
      <c r="C350" s="137"/>
    </row>
    <row r="351" spans="1:3">
      <c r="A351" s="145">
        <v>40505</v>
      </c>
      <c r="B351" s="144">
        <v>5.5E-2</v>
      </c>
      <c r="C351" s="137"/>
    </row>
    <row r="352" spans="1:3">
      <c r="A352" s="145">
        <v>40504</v>
      </c>
      <c r="B352" s="144">
        <v>5.5E-2</v>
      </c>
      <c r="C352" s="137"/>
    </row>
    <row r="353" spans="1:3">
      <c r="A353" s="145">
        <v>40501</v>
      </c>
      <c r="B353" s="144">
        <v>5.5E-2</v>
      </c>
      <c r="C353" s="137"/>
    </row>
    <row r="354" spans="1:3">
      <c r="A354" s="145">
        <v>40500</v>
      </c>
      <c r="B354" s="144">
        <v>5.5E-2</v>
      </c>
      <c r="C354" s="137"/>
    </row>
    <row r="355" spans="1:3">
      <c r="A355" s="145">
        <v>40499</v>
      </c>
      <c r="B355" s="144">
        <v>5.5E-2</v>
      </c>
      <c r="C355" s="137"/>
    </row>
    <row r="356" spans="1:3">
      <c r="A356" s="145">
        <v>40498</v>
      </c>
      <c r="B356" s="144">
        <v>5.5E-2</v>
      </c>
      <c r="C356" s="137"/>
    </row>
    <row r="357" spans="1:3">
      <c r="A357" s="145">
        <v>40497</v>
      </c>
      <c r="B357" s="144">
        <v>5.5E-2</v>
      </c>
      <c r="C357" s="137"/>
    </row>
    <row r="358" spans="1:3">
      <c r="A358" s="145">
        <v>40494</v>
      </c>
      <c r="B358" s="144">
        <v>5.5E-2</v>
      </c>
      <c r="C358" s="137"/>
    </row>
    <row r="359" spans="1:3">
      <c r="A359" s="145">
        <v>40493</v>
      </c>
      <c r="B359" s="144">
        <v>5.5E-2</v>
      </c>
      <c r="C359" s="137"/>
    </row>
    <row r="360" spans="1:3">
      <c r="A360" s="145">
        <v>40492</v>
      </c>
      <c r="B360" s="144">
        <v>5.5E-2</v>
      </c>
      <c r="C360" s="137"/>
    </row>
    <row r="361" spans="1:3">
      <c r="A361" s="145">
        <v>40491</v>
      </c>
      <c r="B361" s="144">
        <v>5.5E-2</v>
      </c>
      <c r="C361" s="137"/>
    </row>
    <row r="362" spans="1:3">
      <c r="A362" s="145">
        <v>40490</v>
      </c>
      <c r="B362" s="144">
        <v>5.5E-2</v>
      </c>
      <c r="C362" s="137"/>
    </row>
    <row r="363" spans="1:3">
      <c r="A363" s="145">
        <v>40487</v>
      </c>
      <c r="B363" s="144">
        <v>5.5E-2</v>
      </c>
      <c r="C363" s="137"/>
    </row>
    <row r="364" spans="1:3">
      <c r="A364" s="145">
        <v>40486</v>
      </c>
      <c r="B364" s="144">
        <v>5.5E-2</v>
      </c>
      <c r="C364" s="137"/>
    </row>
    <row r="365" spans="1:3">
      <c r="A365" s="145">
        <v>40485</v>
      </c>
      <c r="B365" s="144">
        <v>5.5E-2</v>
      </c>
      <c r="C365" s="137"/>
    </row>
    <row r="366" spans="1:3">
      <c r="A366" s="145">
        <v>40484</v>
      </c>
      <c r="B366" s="144">
        <v>6.25E-2</v>
      </c>
      <c r="C366" s="137"/>
    </row>
    <row r="367" spans="1:3">
      <c r="A367" s="145">
        <v>40483</v>
      </c>
      <c r="B367" s="144">
        <v>6.25E-2</v>
      </c>
      <c r="C367" s="137"/>
    </row>
    <row r="368" spans="1:3">
      <c r="A368" s="145">
        <v>40480</v>
      </c>
      <c r="B368" s="144">
        <v>6.25E-2</v>
      </c>
      <c r="C368" s="137"/>
    </row>
    <row r="369" spans="1:3">
      <c r="A369" s="145">
        <v>40479</v>
      </c>
      <c r="B369" s="144">
        <v>6.25E-2</v>
      </c>
      <c r="C369" s="137"/>
    </row>
    <row r="370" spans="1:3">
      <c r="A370" s="145">
        <v>40478</v>
      </c>
      <c r="B370" s="144">
        <v>6.25E-2</v>
      </c>
      <c r="C370" s="137"/>
    </row>
    <row r="371" spans="1:3">
      <c r="A371" s="145">
        <v>40477</v>
      </c>
      <c r="B371" s="144">
        <v>6.25E-2</v>
      </c>
      <c r="C371" s="137"/>
    </row>
    <row r="372" spans="1:3">
      <c r="A372" s="145">
        <v>40476</v>
      </c>
      <c r="B372" s="144">
        <v>6.25E-2</v>
      </c>
      <c r="C372" s="137"/>
    </row>
    <row r="373" spans="1:3">
      <c r="A373" s="145">
        <v>40473</v>
      </c>
      <c r="B373" s="144">
        <v>6.25E-2</v>
      </c>
      <c r="C373" s="137"/>
    </row>
    <row r="374" spans="1:3">
      <c r="A374" s="145">
        <v>40472</v>
      </c>
      <c r="B374" s="144">
        <v>6.25E-2</v>
      </c>
      <c r="C374" s="137"/>
    </row>
    <row r="375" spans="1:3">
      <c r="A375" s="145">
        <v>40471</v>
      </c>
      <c r="B375" s="144">
        <v>6.25E-2</v>
      </c>
      <c r="C375" s="137"/>
    </row>
    <row r="376" spans="1:3">
      <c r="A376" s="145">
        <v>40470</v>
      </c>
      <c r="B376" s="144">
        <v>6.25E-2</v>
      </c>
      <c r="C376" s="137"/>
    </row>
    <row r="377" spans="1:3">
      <c r="A377" s="145">
        <v>40469</v>
      </c>
      <c r="B377" s="144">
        <v>6.25E-2</v>
      </c>
      <c r="C377" s="137"/>
    </row>
    <row r="378" spans="1:3">
      <c r="A378" s="145">
        <v>40466</v>
      </c>
      <c r="B378" s="144">
        <v>6.25E-2</v>
      </c>
      <c r="C378" s="137"/>
    </row>
    <row r="379" spans="1:3">
      <c r="A379" s="145">
        <v>40465</v>
      </c>
      <c r="B379" s="144">
        <v>6.25E-2</v>
      </c>
      <c r="C379" s="137"/>
    </row>
    <row r="380" spans="1:3">
      <c r="A380" s="145">
        <v>40464</v>
      </c>
      <c r="B380" s="144">
        <v>6.25E-2</v>
      </c>
      <c r="C380" s="137"/>
    </row>
    <row r="381" spans="1:3">
      <c r="A381" s="145">
        <v>40463</v>
      </c>
      <c r="B381" s="144">
        <v>6.25E-2</v>
      </c>
      <c r="C381" s="137"/>
    </row>
    <row r="382" spans="1:3">
      <c r="A382" s="145">
        <v>40462</v>
      </c>
      <c r="B382" s="144">
        <v>6.25E-2</v>
      </c>
      <c r="C382" s="137"/>
    </row>
    <row r="383" spans="1:3">
      <c r="A383" s="145">
        <v>40459</v>
      </c>
      <c r="B383" s="144">
        <v>6.25E-2</v>
      </c>
      <c r="C383" s="137"/>
    </row>
    <row r="384" spans="1:3">
      <c r="A384" s="145">
        <v>40458</v>
      </c>
      <c r="B384" s="144">
        <v>6.25E-2</v>
      </c>
      <c r="C384" s="137"/>
    </row>
    <row r="385" spans="1:3">
      <c r="A385" s="145">
        <v>40457</v>
      </c>
      <c r="B385" s="144">
        <v>6.25E-2</v>
      </c>
      <c r="C385" s="137"/>
    </row>
    <row r="386" spans="1:3">
      <c r="A386" s="145">
        <v>40456</v>
      </c>
      <c r="B386" s="144">
        <v>6.25E-2</v>
      </c>
      <c r="C386" s="137"/>
    </row>
    <row r="387" spans="1:3">
      <c r="A387" s="145">
        <v>40455</v>
      </c>
      <c r="B387" s="144">
        <v>6.25E-2</v>
      </c>
      <c r="C387" s="137"/>
    </row>
    <row r="388" spans="1:3">
      <c r="A388" s="145">
        <v>40452</v>
      </c>
      <c r="B388" s="144">
        <v>6.25E-2</v>
      </c>
      <c r="C388" s="137"/>
    </row>
    <row r="389" spans="1:3">
      <c r="A389" s="145">
        <v>40451</v>
      </c>
      <c r="B389" s="144">
        <v>6.25E-2</v>
      </c>
      <c r="C389" s="137"/>
    </row>
    <row r="390" spans="1:3">
      <c r="A390" s="145">
        <v>40450</v>
      </c>
      <c r="B390" s="144">
        <v>6.25E-2</v>
      </c>
      <c r="C390" s="137"/>
    </row>
    <row r="391" spans="1:3">
      <c r="A391" s="145">
        <v>40449</v>
      </c>
      <c r="B391" s="144">
        <v>6.25E-2</v>
      </c>
      <c r="C391" s="137"/>
    </row>
    <row r="392" spans="1:3">
      <c r="A392" s="145">
        <v>40448</v>
      </c>
      <c r="B392" s="144">
        <v>6.25E-2</v>
      </c>
      <c r="C392" s="137"/>
    </row>
    <row r="393" spans="1:3">
      <c r="A393" s="145">
        <v>40445</v>
      </c>
      <c r="B393" s="144">
        <v>6.25E-2</v>
      </c>
      <c r="C393" s="137"/>
    </row>
    <row r="394" spans="1:3">
      <c r="A394" s="145">
        <v>40444</v>
      </c>
      <c r="B394" s="144">
        <v>6.25E-2</v>
      </c>
      <c r="C394" s="137"/>
    </row>
    <row r="395" spans="1:3">
      <c r="A395" s="145">
        <v>40443</v>
      </c>
      <c r="B395" s="144">
        <v>6.25E-2</v>
      </c>
      <c r="C395" s="137"/>
    </row>
    <row r="396" spans="1:3">
      <c r="A396" s="145">
        <v>40442</v>
      </c>
      <c r="B396" s="144">
        <v>7.0000000000000007E-2</v>
      </c>
      <c r="C396" s="137"/>
    </row>
    <row r="397" spans="1:3">
      <c r="A397" s="145">
        <v>40441</v>
      </c>
      <c r="B397" s="144">
        <v>7.0000000000000007E-2</v>
      </c>
      <c r="C397" s="137"/>
    </row>
    <row r="398" spans="1:3">
      <c r="A398" s="145">
        <v>40438</v>
      </c>
      <c r="B398" s="144">
        <v>7.0000000000000007E-2</v>
      </c>
      <c r="C398" s="137"/>
    </row>
    <row r="399" spans="1:3">
      <c r="A399" s="145">
        <v>40437</v>
      </c>
      <c r="B399" s="144">
        <v>7.0000000000000007E-2</v>
      </c>
      <c r="C399" s="137"/>
    </row>
    <row r="400" spans="1:3">
      <c r="A400" s="145">
        <v>40436</v>
      </c>
      <c r="B400" s="144">
        <v>7.0000000000000007E-2</v>
      </c>
      <c r="C400" s="137"/>
    </row>
    <row r="401" spans="1:3">
      <c r="A401" s="145">
        <v>40435</v>
      </c>
      <c r="B401" s="144">
        <v>7.0000000000000007E-2</v>
      </c>
      <c r="C401" s="137"/>
    </row>
    <row r="402" spans="1:3">
      <c r="A402" s="145">
        <v>40434</v>
      </c>
      <c r="B402" s="144">
        <v>7.0000000000000007E-2</v>
      </c>
      <c r="C402" s="137"/>
    </row>
    <row r="403" spans="1:3">
      <c r="A403" s="145">
        <v>40431</v>
      </c>
      <c r="B403" s="144">
        <v>7.0000000000000007E-2</v>
      </c>
      <c r="C403" s="137"/>
    </row>
    <row r="404" spans="1:3">
      <c r="A404" s="145">
        <v>40430</v>
      </c>
      <c r="B404" s="144">
        <v>7.0000000000000007E-2</v>
      </c>
      <c r="C404" s="137"/>
    </row>
    <row r="405" spans="1:3">
      <c r="A405" s="145">
        <v>40429</v>
      </c>
      <c r="B405" s="144">
        <v>7.0000000000000007E-2</v>
      </c>
      <c r="C405" s="137"/>
    </row>
    <row r="406" spans="1:3">
      <c r="A406" s="145">
        <v>40428</v>
      </c>
      <c r="B406" s="144">
        <v>7.0000000000000007E-2</v>
      </c>
      <c r="C406" s="137"/>
    </row>
    <row r="407" spans="1:3">
      <c r="A407" s="145">
        <v>40427</v>
      </c>
      <c r="B407" s="144">
        <v>7.0000000000000007E-2</v>
      </c>
      <c r="C407" s="137"/>
    </row>
    <row r="408" spans="1:3">
      <c r="A408" s="145">
        <v>40424</v>
      </c>
      <c r="B408" s="144">
        <v>7.0000000000000007E-2</v>
      </c>
      <c r="C408" s="137"/>
    </row>
    <row r="409" spans="1:3">
      <c r="A409" s="145">
        <v>40423</v>
      </c>
      <c r="B409" s="144">
        <v>7.0000000000000007E-2</v>
      </c>
      <c r="C409" s="137"/>
    </row>
    <row r="410" spans="1:3">
      <c r="A410" s="145">
        <v>40422</v>
      </c>
      <c r="B410" s="144">
        <v>7.0000000000000007E-2</v>
      </c>
      <c r="C410" s="137"/>
    </row>
    <row r="411" spans="1:3">
      <c r="A411" s="145">
        <v>40421</v>
      </c>
      <c r="B411" s="144">
        <v>7.0000000000000007E-2</v>
      </c>
      <c r="C411" s="137"/>
    </row>
    <row r="412" spans="1:3">
      <c r="A412" s="145">
        <v>40420</v>
      </c>
      <c r="B412" s="144">
        <v>7.0000000000000007E-2</v>
      </c>
      <c r="C412" s="137"/>
    </row>
    <row r="413" spans="1:3">
      <c r="A413" s="145">
        <v>40417</v>
      </c>
      <c r="B413" s="144">
        <v>7.0000000000000007E-2</v>
      </c>
      <c r="C413" s="137"/>
    </row>
    <row r="414" spans="1:3">
      <c r="A414" s="145">
        <v>40416</v>
      </c>
      <c r="B414" s="144">
        <v>7.0000000000000007E-2</v>
      </c>
      <c r="C414" s="137"/>
    </row>
    <row r="415" spans="1:3">
      <c r="A415" s="145">
        <v>40415</v>
      </c>
      <c r="B415" s="144">
        <v>7.0000000000000007E-2</v>
      </c>
      <c r="C415" s="137"/>
    </row>
    <row r="416" spans="1:3">
      <c r="A416" s="145">
        <v>40414</v>
      </c>
      <c r="B416" s="144">
        <v>7.0000000000000007E-2</v>
      </c>
      <c r="C416" s="137"/>
    </row>
    <row r="417" spans="1:3">
      <c r="A417" s="145">
        <v>40413</v>
      </c>
      <c r="B417" s="144">
        <v>7.0000000000000007E-2</v>
      </c>
      <c r="C417" s="137"/>
    </row>
    <row r="418" spans="1:3">
      <c r="A418" s="145">
        <v>40410</v>
      </c>
      <c r="B418" s="144">
        <v>7.0000000000000007E-2</v>
      </c>
      <c r="C418" s="137"/>
    </row>
    <row r="419" spans="1:3">
      <c r="A419" s="145">
        <v>40409</v>
      </c>
      <c r="B419" s="144">
        <v>7.0000000000000007E-2</v>
      </c>
      <c r="C419" s="137"/>
    </row>
    <row r="420" spans="1:3">
      <c r="A420" s="145">
        <v>40408</v>
      </c>
      <c r="B420" s="144">
        <v>7.0000000000000007E-2</v>
      </c>
      <c r="C420" s="137"/>
    </row>
    <row r="421" spans="1:3">
      <c r="A421" s="145">
        <v>40407</v>
      </c>
      <c r="B421" s="144">
        <v>0.08</v>
      </c>
      <c r="C421" s="137"/>
    </row>
    <row r="422" spans="1:3">
      <c r="A422" s="145">
        <v>40406</v>
      </c>
      <c r="B422" s="144">
        <v>0.08</v>
      </c>
      <c r="C422" s="137"/>
    </row>
    <row r="423" spans="1:3">
      <c r="A423" s="145">
        <v>40403</v>
      </c>
      <c r="B423" s="144">
        <v>0.08</v>
      </c>
      <c r="C423" s="137"/>
    </row>
    <row r="424" spans="1:3">
      <c r="A424" s="145">
        <v>40402</v>
      </c>
      <c r="B424" s="144">
        <v>0.08</v>
      </c>
      <c r="C424" s="137"/>
    </row>
    <row r="425" spans="1:3">
      <c r="A425" s="145">
        <v>40401</v>
      </c>
      <c r="B425" s="144">
        <v>0.08</v>
      </c>
      <c r="C425" s="137"/>
    </row>
    <row r="426" spans="1:3">
      <c r="A426" s="145">
        <v>40400</v>
      </c>
      <c r="B426" s="144">
        <v>0.08</v>
      </c>
      <c r="C426" s="137"/>
    </row>
    <row r="427" spans="1:3">
      <c r="A427" s="145">
        <v>40399</v>
      </c>
      <c r="B427" s="144">
        <v>0.08</v>
      </c>
      <c r="C427" s="137"/>
    </row>
    <row r="428" spans="1:3">
      <c r="A428" s="145">
        <v>40396</v>
      </c>
      <c r="B428" s="144">
        <v>0.08</v>
      </c>
      <c r="C428" s="137"/>
    </row>
    <row r="429" spans="1:3">
      <c r="A429" s="145">
        <v>40395</v>
      </c>
      <c r="B429" s="144">
        <v>0.08</v>
      </c>
      <c r="C429" s="137"/>
    </row>
    <row r="430" spans="1:3">
      <c r="A430" s="145">
        <v>40394</v>
      </c>
      <c r="B430" s="144">
        <v>0.08</v>
      </c>
      <c r="C430" s="137"/>
    </row>
    <row r="431" spans="1:3">
      <c r="A431" s="145">
        <v>40393</v>
      </c>
      <c r="B431" s="144">
        <v>0.08</v>
      </c>
      <c r="C431" s="137"/>
    </row>
    <row r="432" spans="1:3">
      <c r="A432" s="145">
        <v>40392</v>
      </c>
      <c r="B432" s="144">
        <v>0.08</v>
      </c>
      <c r="C432" s="137"/>
    </row>
    <row r="433" spans="1:3">
      <c r="A433" s="145">
        <v>40389</v>
      </c>
      <c r="B433" s="144">
        <v>0.08</v>
      </c>
      <c r="C433" s="137"/>
    </row>
    <row r="434" spans="1:3">
      <c r="A434" s="145">
        <v>40388</v>
      </c>
      <c r="B434" s="144">
        <v>0.08</v>
      </c>
      <c r="C434" s="137"/>
    </row>
    <row r="435" spans="1:3">
      <c r="A435" s="145">
        <v>40387</v>
      </c>
      <c r="B435" s="144">
        <v>0.08</v>
      </c>
      <c r="C435" s="137"/>
    </row>
    <row r="436" spans="1:3">
      <c r="A436" s="145">
        <v>40386</v>
      </c>
      <c r="B436" s="144">
        <v>0.08</v>
      </c>
      <c r="C436" s="137"/>
    </row>
    <row r="437" spans="1:3">
      <c r="A437" s="145">
        <v>40385</v>
      </c>
      <c r="B437" s="144">
        <v>0.08</v>
      </c>
      <c r="C437" s="137"/>
    </row>
    <row r="438" spans="1:3">
      <c r="A438" s="145">
        <v>40382</v>
      </c>
      <c r="B438" s="144">
        <v>0.08</v>
      </c>
      <c r="C438" s="137"/>
    </row>
    <row r="439" spans="1:3">
      <c r="A439" s="145">
        <v>40381</v>
      </c>
      <c r="B439" s="144">
        <v>0.08</v>
      </c>
      <c r="C439" s="137"/>
    </row>
    <row r="440" spans="1:3">
      <c r="A440" s="145">
        <v>40380</v>
      </c>
      <c r="B440" s="144">
        <v>0.08</v>
      </c>
      <c r="C440" s="137"/>
    </row>
    <row r="441" spans="1:3">
      <c r="A441" s="145">
        <v>40379</v>
      </c>
      <c r="B441" s="144">
        <v>0.08</v>
      </c>
      <c r="C441" s="137"/>
    </row>
    <row r="442" spans="1:3">
      <c r="A442" s="145">
        <v>40378</v>
      </c>
      <c r="B442" s="144">
        <v>0.08</v>
      </c>
      <c r="C442" s="137"/>
    </row>
    <row r="443" spans="1:3">
      <c r="A443" s="145">
        <v>40375</v>
      </c>
      <c r="B443" s="144">
        <v>0.08</v>
      </c>
      <c r="C443" s="137"/>
    </row>
    <row r="444" spans="1:3">
      <c r="A444" s="145">
        <v>40374</v>
      </c>
      <c r="B444" s="144">
        <v>0.08</v>
      </c>
      <c r="C444" s="137"/>
    </row>
    <row r="445" spans="1:3">
      <c r="A445" s="145">
        <v>40373</v>
      </c>
      <c r="B445" s="144">
        <v>0.08</v>
      </c>
      <c r="C445" s="137"/>
    </row>
    <row r="446" spans="1:3">
      <c r="A446" s="145">
        <v>40372</v>
      </c>
      <c r="B446" s="144">
        <v>0.08</v>
      </c>
      <c r="C446" s="137"/>
    </row>
    <row r="447" spans="1:3">
      <c r="A447" s="145">
        <v>40371</v>
      </c>
      <c r="B447" s="144">
        <v>0.08</v>
      </c>
      <c r="C447" s="137"/>
    </row>
    <row r="448" spans="1:3">
      <c r="A448" s="145">
        <v>40368</v>
      </c>
      <c r="B448" s="144">
        <v>0.08</v>
      </c>
      <c r="C448" s="137"/>
    </row>
    <row r="449" spans="1:3">
      <c r="A449" s="145">
        <v>40367</v>
      </c>
      <c r="B449" s="144">
        <v>0.08</v>
      </c>
      <c r="C449" s="137"/>
    </row>
    <row r="450" spans="1:3">
      <c r="A450" s="145">
        <v>40366</v>
      </c>
      <c r="B450" s="144">
        <v>0.08</v>
      </c>
      <c r="C450" s="137"/>
    </row>
    <row r="451" spans="1:3">
      <c r="A451" s="145">
        <v>40365</v>
      </c>
      <c r="B451" s="144">
        <v>0.08</v>
      </c>
      <c r="C451" s="137"/>
    </row>
    <row r="452" spans="1:3">
      <c r="A452" s="145">
        <v>40364</v>
      </c>
      <c r="B452" s="144">
        <v>0.08</v>
      </c>
      <c r="C452" s="137"/>
    </row>
    <row r="453" spans="1:3">
      <c r="A453" s="145">
        <v>40361</v>
      </c>
      <c r="B453" s="144">
        <v>0.08</v>
      </c>
      <c r="C453" s="137"/>
    </row>
    <row r="454" spans="1:3">
      <c r="A454" s="145">
        <v>40360</v>
      </c>
      <c r="B454" s="144">
        <v>0.08</v>
      </c>
      <c r="C454" s="137"/>
    </row>
    <row r="455" spans="1:3">
      <c r="A455" s="145">
        <v>40359</v>
      </c>
      <c r="B455" s="144">
        <v>0.08</v>
      </c>
      <c r="C455" s="137"/>
    </row>
    <row r="456" spans="1:3">
      <c r="A456" s="145">
        <v>40358</v>
      </c>
      <c r="B456" s="144">
        <v>0.08</v>
      </c>
      <c r="C456" s="137"/>
    </row>
    <row r="457" spans="1:3">
      <c r="A457" s="145">
        <v>40357</v>
      </c>
      <c r="B457" s="144">
        <v>0.08</v>
      </c>
      <c r="C457" s="137"/>
    </row>
    <row r="458" spans="1:3">
      <c r="A458" s="145">
        <v>40354</v>
      </c>
      <c r="B458" s="144">
        <v>0.08</v>
      </c>
      <c r="C458" s="137"/>
    </row>
    <row r="459" spans="1:3">
      <c r="A459" s="145">
        <v>40353</v>
      </c>
      <c r="B459" s="144">
        <v>0.08</v>
      </c>
      <c r="C459" s="137"/>
    </row>
    <row r="460" spans="1:3">
      <c r="A460" s="145">
        <v>40352</v>
      </c>
      <c r="B460" s="144">
        <v>0.08</v>
      </c>
      <c r="C460" s="137"/>
    </row>
    <row r="461" spans="1:3">
      <c r="A461" s="145">
        <v>40351</v>
      </c>
      <c r="B461" s="144">
        <v>8.5000000000000006E-2</v>
      </c>
      <c r="C461" s="137"/>
    </row>
    <row r="462" spans="1:3">
      <c r="A462" s="145">
        <v>40350</v>
      </c>
      <c r="B462" s="144">
        <v>8.5000000000000006E-2</v>
      </c>
      <c r="C462" s="137"/>
    </row>
    <row r="463" spans="1:3">
      <c r="A463" s="145">
        <v>40347</v>
      </c>
      <c r="B463" s="144">
        <v>8.5000000000000006E-2</v>
      </c>
      <c r="C463" s="137"/>
    </row>
    <row r="464" spans="1:3">
      <c r="A464" s="145">
        <v>40346</v>
      </c>
      <c r="B464" s="144">
        <v>8.5000000000000006E-2</v>
      </c>
      <c r="C464" s="137"/>
    </row>
    <row r="465" spans="1:3">
      <c r="A465" s="145">
        <v>40345</v>
      </c>
      <c r="B465" s="144">
        <v>8.5000000000000006E-2</v>
      </c>
      <c r="C465" s="137"/>
    </row>
    <row r="466" spans="1:3">
      <c r="A466" s="145">
        <v>40344</v>
      </c>
      <c r="B466" s="144">
        <v>8.5000000000000006E-2</v>
      </c>
      <c r="C466" s="137"/>
    </row>
    <row r="467" spans="1:3">
      <c r="A467" s="145">
        <v>40343</v>
      </c>
      <c r="B467" s="144">
        <v>8.5000000000000006E-2</v>
      </c>
      <c r="C467" s="137"/>
    </row>
    <row r="468" spans="1:3">
      <c r="A468" s="145">
        <v>40340</v>
      </c>
      <c r="B468" s="144">
        <v>8.5000000000000006E-2</v>
      </c>
      <c r="C468" s="137"/>
    </row>
    <row r="469" spans="1:3">
      <c r="A469" s="145">
        <v>40339</v>
      </c>
      <c r="B469" s="144">
        <v>8.5000000000000006E-2</v>
      </c>
      <c r="C469" s="137"/>
    </row>
    <row r="470" spans="1:3">
      <c r="A470" s="145">
        <v>40338</v>
      </c>
      <c r="B470" s="144">
        <v>8.5000000000000006E-2</v>
      </c>
      <c r="C470" s="137"/>
    </row>
    <row r="471" spans="1:3">
      <c r="A471" s="145">
        <v>40337</v>
      </c>
      <c r="B471" s="144">
        <v>8.5000000000000006E-2</v>
      </c>
      <c r="C471" s="137"/>
    </row>
    <row r="472" spans="1:3">
      <c r="A472" s="145">
        <v>40336</v>
      </c>
      <c r="B472" s="144">
        <v>8.5000000000000006E-2</v>
      </c>
      <c r="C472" s="137"/>
    </row>
    <row r="473" spans="1:3">
      <c r="A473" s="145">
        <v>40333</v>
      </c>
      <c r="B473" s="144">
        <v>8.5000000000000006E-2</v>
      </c>
      <c r="C473" s="137"/>
    </row>
    <row r="474" spans="1:3">
      <c r="A474" s="145">
        <v>40332</v>
      </c>
      <c r="B474" s="144">
        <v>8.5000000000000006E-2</v>
      </c>
      <c r="C474" s="137"/>
    </row>
    <row r="475" spans="1:3">
      <c r="A475" s="145">
        <v>40331</v>
      </c>
      <c r="B475" s="144">
        <v>8.5000000000000006E-2</v>
      </c>
      <c r="C475" s="137"/>
    </row>
    <row r="476" spans="1:3">
      <c r="A476" s="145">
        <v>40330</v>
      </c>
      <c r="B476" s="144">
        <v>8.5000000000000006E-2</v>
      </c>
      <c r="C476" s="137"/>
    </row>
    <row r="477" spans="1:3">
      <c r="A477" s="145">
        <v>40329</v>
      </c>
      <c r="B477" s="144">
        <v>8.5000000000000006E-2</v>
      </c>
      <c r="C477" s="137"/>
    </row>
    <row r="478" spans="1:3">
      <c r="A478" s="145">
        <v>40326</v>
      </c>
      <c r="B478" s="144">
        <v>8.5000000000000006E-2</v>
      </c>
      <c r="C478" s="137"/>
    </row>
    <row r="479" spans="1:3">
      <c r="A479" s="145">
        <v>40325</v>
      </c>
      <c r="B479" s="144">
        <v>8.5000000000000006E-2</v>
      </c>
      <c r="C479" s="137"/>
    </row>
    <row r="480" spans="1:3">
      <c r="A480" s="145">
        <v>40324</v>
      </c>
      <c r="B480" s="144">
        <v>8.5000000000000006E-2</v>
      </c>
      <c r="C480" s="137"/>
    </row>
    <row r="481" spans="1:3">
      <c r="A481" s="145">
        <v>40323</v>
      </c>
      <c r="B481" s="144">
        <v>8.5000000000000006E-2</v>
      </c>
      <c r="C481" s="137"/>
    </row>
    <row r="482" spans="1:3">
      <c r="A482" s="145">
        <v>40322</v>
      </c>
      <c r="B482" s="144">
        <v>8.5000000000000006E-2</v>
      </c>
      <c r="C482" s="137"/>
    </row>
    <row r="483" spans="1:3">
      <c r="A483" s="145">
        <v>40319</v>
      </c>
      <c r="B483" s="144">
        <v>8.5000000000000006E-2</v>
      </c>
      <c r="C483" s="137"/>
    </row>
    <row r="484" spans="1:3">
      <c r="A484" s="145">
        <v>40318</v>
      </c>
      <c r="B484" s="144">
        <v>8.5000000000000006E-2</v>
      </c>
      <c r="C484" s="137"/>
    </row>
    <row r="485" spans="1:3">
      <c r="A485" s="145">
        <v>40317</v>
      </c>
      <c r="B485" s="144">
        <v>8.5000000000000006E-2</v>
      </c>
      <c r="C485" s="137"/>
    </row>
    <row r="486" spans="1:3">
      <c r="A486" s="145">
        <v>40316</v>
      </c>
      <c r="B486" s="144">
        <v>8.5000000000000006E-2</v>
      </c>
      <c r="C486" s="137"/>
    </row>
    <row r="487" spans="1:3">
      <c r="A487" s="145">
        <v>40315</v>
      </c>
      <c r="B487" s="144">
        <v>8.5000000000000006E-2</v>
      </c>
      <c r="C487" s="137"/>
    </row>
    <row r="488" spans="1:3">
      <c r="A488" s="145">
        <v>40312</v>
      </c>
      <c r="B488" s="144">
        <v>8.5000000000000006E-2</v>
      </c>
      <c r="C488" s="137"/>
    </row>
    <row r="489" spans="1:3">
      <c r="A489" s="145">
        <v>40311</v>
      </c>
      <c r="B489" s="144">
        <v>8.5000000000000006E-2</v>
      </c>
      <c r="C489" s="137"/>
    </row>
    <row r="490" spans="1:3">
      <c r="A490" s="145">
        <v>40310</v>
      </c>
      <c r="B490" s="144">
        <v>8.5000000000000006E-2</v>
      </c>
      <c r="C490" s="137"/>
    </row>
    <row r="491" spans="1:3">
      <c r="A491" s="145">
        <v>40309</v>
      </c>
      <c r="B491" s="144">
        <v>8.5000000000000006E-2</v>
      </c>
      <c r="C491" s="137"/>
    </row>
    <row r="492" spans="1:3">
      <c r="A492" s="145">
        <v>40308</v>
      </c>
      <c r="B492" s="144">
        <v>8.5000000000000006E-2</v>
      </c>
      <c r="C492" s="137"/>
    </row>
    <row r="493" spans="1:3">
      <c r="A493" s="145">
        <v>40305</v>
      </c>
      <c r="B493" s="144">
        <v>8.5000000000000006E-2</v>
      </c>
      <c r="C493" s="137"/>
    </row>
    <row r="494" spans="1:3">
      <c r="A494" s="145">
        <v>40304</v>
      </c>
      <c r="B494" s="144">
        <v>8.5000000000000006E-2</v>
      </c>
      <c r="C494" s="137"/>
    </row>
    <row r="495" spans="1:3">
      <c r="A495" s="145">
        <v>40303</v>
      </c>
      <c r="B495" s="144">
        <v>8.5000000000000006E-2</v>
      </c>
      <c r="C495" s="137"/>
    </row>
    <row r="496" spans="1:3">
      <c r="A496" s="145">
        <v>40302</v>
      </c>
      <c r="B496" s="144">
        <v>0.09</v>
      </c>
      <c r="C496" s="137"/>
    </row>
    <row r="497" spans="1:3">
      <c r="A497" s="145">
        <v>40301</v>
      </c>
      <c r="B497" s="144">
        <v>0.09</v>
      </c>
      <c r="C497" s="137"/>
    </row>
    <row r="498" spans="1:3">
      <c r="A498" s="145">
        <v>40298</v>
      </c>
      <c r="B498" s="144">
        <v>0.09</v>
      </c>
      <c r="C498" s="137"/>
    </row>
    <row r="499" spans="1:3">
      <c r="A499" s="145">
        <v>40297</v>
      </c>
      <c r="B499" s="144">
        <v>0.09</v>
      </c>
      <c r="C499" s="137"/>
    </row>
    <row r="500" spans="1:3">
      <c r="A500" s="145">
        <v>40296</v>
      </c>
      <c r="B500" s="144">
        <v>0.09</v>
      </c>
      <c r="C500" s="137"/>
    </row>
    <row r="501" spans="1:3">
      <c r="A501" s="145">
        <v>40295</v>
      </c>
      <c r="B501" s="144">
        <v>0.09</v>
      </c>
      <c r="C501" s="137"/>
    </row>
    <row r="502" spans="1:3">
      <c r="A502" s="145">
        <v>40294</v>
      </c>
      <c r="B502" s="144">
        <v>0.09</v>
      </c>
      <c r="C502" s="137"/>
    </row>
    <row r="503" spans="1:3">
      <c r="A503" s="145">
        <v>40291</v>
      </c>
      <c r="B503" s="144">
        <v>0.09</v>
      </c>
      <c r="C503" s="137"/>
    </row>
    <row r="504" spans="1:3">
      <c r="A504" s="145">
        <v>40289</v>
      </c>
      <c r="B504" s="144">
        <v>0.09</v>
      </c>
      <c r="C504" s="137"/>
    </row>
    <row r="505" spans="1:3">
      <c r="A505" s="145">
        <v>40288</v>
      </c>
      <c r="B505" s="144">
        <v>0.09</v>
      </c>
      <c r="C505" s="137"/>
    </row>
    <row r="506" spans="1:3">
      <c r="A506" s="145">
        <v>40287</v>
      </c>
      <c r="B506" s="144">
        <v>0.09</v>
      </c>
      <c r="C506" s="137"/>
    </row>
    <row r="507" spans="1:3">
      <c r="A507" s="145">
        <v>40284</v>
      </c>
      <c r="B507" s="144">
        <v>0.09</v>
      </c>
      <c r="C507" s="137"/>
    </row>
    <row r="508" spans="1:3">
      <c r="A508" s="145">
        <v>40283</v>
      </c>
      <c r="B508" s="144">
        <v>0.09</v>
      </c>
      <c r="C508" s="137"/>
    </row>
    <row r="509" spans="1:3">
      <c r="A509" s="145">
        <v>40282</v>
      </c>
      <c r="B509" s="144">
        <v>0.09</v>
      </c>
      <c r="C509" s="137"/>
    </row>
    <row r="510" spans="1:3">
      <c r="A510" s="145">
        <v>40281</v>
      </c>
      <c r="B510" s="144">
        <v>0.09</v>
      </c>
      <c r="C510" s="137"/>
    </row>
    <row r="511" spans="1:3">
      <c r="A511" s="145">
        <v>40280</v>
      </c>
      <c r="B511" s="144">
        <v>0.09</v>
      </c>
      <c r="C511" s="137"/>
    </row>
    <row r="512" spans="1:3">
      <c r="A512" s="145">
        <v>40277</v>
      </c>
      <c r="B512" s="144">
        <v>0.09</v>
      </c>
      <c r="C512" s="137"/>
    </row>
    <row r="513" spans="1:3">
      <c r="A513" s="145">
        <v>40276</v>
      </c>
      <c r="B513" s="144">
        <v>0.09</v>
      </c>
      <c r="C513" s="137"/>
    </row>
    <row r="514" spans="1:3">
      <c r="A514" s="145">
        <v>40275</v>
      </c>
      <c r="B514" s="144">
        <v>0.09</v>
      </c>
      <c r="C514" s="137"/>
    </row>
    <row r="515" spans="1:3">
      <c r="A515" s="145">
        <v>40274</v>
      </c>
      <c r="B515" s="144">
        <v>0.09</v>
      </c>
      <c r="C515" s="137"/>
    </row>
    <row r="516" spans="1:3">
      <c r="A516" s="145">
        <v>40273</v>
      </c>
      <c r="B516" s="144">
        <v>0.09</v>
      </c>
      <c r="C516" s="137"/>
    </row>
    <row r="517" spans="1:3">
      <c r="A517" s="145">
        <v>40270</v>
      </c>
      <c r="B517" s="144">
        <v>0.09</v>
      </c>
      <c r="C517" s="137"/>
    </row>
    <row r="518" spans="1:3">
      <c r="A518" s="145">
        <v>40269</v>
      </c>
      <c r="B518" s="144">
        <v>0.09</v>
      </c>
      <c r="C518" s="137"/>
    </row>
    <row r="519" spans="1:3">
      <c r="A519" s="145">
        <v>40268</v>
      </c>
      <c r="B519" s="144">
        <v>0.09</v>
      </c>
      <c r="C519" s="137"/>
    </row>
    <row r="520" spans="1:3">
      <c r="A520" s="145">
        <v>40267</v>
      </c>
      <c r="B520" s="144">
        <v>0.09</v>
      </c>
      <c r="C520" s="137"/>
    </row>
    <row r="521" spans="1:3">
      <c r="A521" s="145">
        <v>40266</v>
      </c>
      <c r="B521" s="144">
        <v>0.09</v>
      </c>
      <c r="C521" s="137"/>
    </row>
    <row r="522" spans="1:3">
      <c r="A522" s="145">
        <v>40263</v>
      </c>
      <c r="B522" s="144">
        <v>0.09</v>
      </c>
      <c r="C522" s="137"/>
    </row>
    <row r="523" spans="1:3">
      <c r="A523" s="145">
        <v>40262</v>
      </c>
      <c r="B523" s="144">
        <v>0.09</v>
      </c>
      <c r="C523" s="137"/>
    </row>
    <row r="524" spans="1:3">
      <c r="A524" s="145">
        <v>40261</v>
      </c>
      <c r="B524" s="144">
        <v>0.09</v>
      </c>
      <c r="C524" s="137"/>
    </row>
    <row r="525" spans="1:3">
      <c r="A525" s="145">
        <v>40260</v>
      </c>
      <c r="B525" s="144">
        <v>0.09</v>
      </c>
      <c r="C525" s="137"/>
    </row>
    <row r="526" spans="1:3">
      <c r="A526" s="145">
        <v>40259</v>
      </c>
      <c r="B526" s="144">
        <v>0.09</v>
      </c>
      <c r="C526" s="137"/>
    </row>
    <row r="527" spans="1:3">
      <c r="A527" s="145">
        <v>40256</v>
      </c>
      <c r="B527" s="144">
        <v>0.09</v>
      </c>
      <c r="C527" s="137"/>
    </row>
    <row r="528" spans="1:3">
      <c r="A528" s="145">
        <v>40255</v>
      </c>
      <c r="B528" s="144">
        <v>0.09</v>
      </c>
      <c r="C528" s="137"/>
    </row>
    <row r="529" spans="1:3">
      <c r="A529" s="145">
        <v>40254</v>
      </c>
      <c r="B529" s="144">
        <v>0.09</v>
      </c>
      <c r="C529" s="137"/>
    </row>
    <row r="530" spans="1:3">
      <c r="A530" s="145">
        <v>40253</v>
      </c>
      <c r="B530" s="144">
        <v>9.5000000000000001E-2</v>
      </c>
      <c r="C530" s="137"/>
    </row>
    <row r="531" spans="1:3">
      <c r="A531" s="145">
        <v>40252</v>
      </c>
      <c r="B531" s="144">
        <v>9.5000000000000001E-2</v>
      </c>
      <c r="C531" s="137"/>
    </row>
    <row r="532" spans="1:3">
      <c r="A532" s="145">
        <v>40249</v>
      </c>
      <c r="B532" s="144">
        <v>9.5000000000000001E-2</v>
      </c>
      <c r="C532" s="137"/>
    </row>
    <row r="533" spans="1:3">
      <c r="A533" s="145">
        <v>40248</v>
      </c>
      <c r="B533" s="144">
        <v>9.5000000000000001E-2</v>
      </c>
      <c r="C533" s="137"/>
    </row>
    <row r="534" spans="1:3">
      <c r="A534" s="145">
        <v>40247</v>
      </c>
      <c r="B534" s="144">
        <v>9.5000000000000001E-2</v>
      </c>
      <c r="C534" s="137"/>
    </row>
    <row r="535" spans="1:3">
      <c r="A535" s="145">
        <v>40246</v>
      </c>
      <c r="B535" s="144">
        <v>9.5000000000000001E-2</v>
      </c>
      <c r="C535" s="137"/>
    </row>
    <row r="536" spans="1:3">
      <c r="A536" s="145">
        <v>40245</v>
      </c>
      <c r="B536" s="144">
        <v>9.5000000000000001E-2</v>
      </c>
      <c r="C536" s="137"/>
    </row>
    <row r="537" spans="1:3">
      <c r="A537" s="145">
        <v>40242</v>
      </c>
      <c r="B537" s="144">
        <v>9.5000000000000001E-2</v>
      </c>
      <c r="C537" s="137"/>
    </row>
    <row r="538" spans="1:3">
      <c r="A538" s="145">
        <v>40241</v>
      </c>
      <c r="B538" s="144">
        <v>9.5000000000000001E-2</v>
      </c>
      <c r="C538" s="137"/>
    </row>
    <row r="539" spans="1:3">
      <c r="A539" s="145">
        <v>40240</v>
      </c>
      <c r="B539" s="144">
        <v>9.5000000000000001E-2</v>
      </c>
      <c r="C539" s="137"/>
    </row>
    <row r="540" spans="1:3">
      <c r="A540" s="145">
        <v>40239</v>
      </c>
      <c r="B540" s="144">
        <v>9.5000000000000001E-2</v>
      </c>
      <c r="C540" s="137"/>
    </row>
    <row r="541" spans="1:3">
      <c r="A541" s="145">
        <v>40238</v>
      </c>
      <c r="B541" s="144">
        <v>9.5000000000000001E-2</v>
      </c>
      <c r="C541" s="137"/>
    </row>
    <row r="542" spans="1:3">
      <c r="A542" s="145">
        <v>40235</v>
      </c>
      <c r="B542" s="144">
        <v>9.5000000000000001E-2</v>
      </c>
      <c r="C542" s="137"/>
    </row>
    <row r="543" spans="1:3">
      <c r="A543" s="145">
        <v>40234</v>
      </c>
      <c r="B543" s="144">
        <v>9.5000000000000001E-2</v>
      </c>
      <c r="C543" s="137"/>
    </row>
    <row r="544" spans="1:3">
      <c r="A544" s="145">
        <v>40233</v>
      </c>
      <c r="B544" s="144">
        <v>9.5000000000000001E-2</v>
      </c>
      <c r="C544" s="137"/>
    </row>
    <row r="545" spans="1:3">
      <c r="A545" s="145">
        <v>40232</v>
      </c>
      <c r="B545" s="144">
        <v>9.5000000000000001E-2</v>
      </c>
      <c r="C545" s="137"/>
    </row>
    <row r="546" spans="1:3">
      <c r="A546" s="145">
        <v>40231</v>
      </c>
      <c r="B546" s="144">
        <v>9.5000000000000001E-2</v>
      </c>
      <c r="C546" s="137"/>
    </row>
    <row r="547" spans="1:3">
      <c r="A547" s="145">
        <v>40228</v>
      </c>
      <c r="B547" s="144">
        <v>9.5000000000000001E-2</v>
      </c>
      <c r="C547" s="137"/>
    </row>
    <row r="548" spans="1:3">
      <c r="A548" s="145">
        <v>40227</v>
      </c>
      <c r="B548" s="144">
        <v>9.5000000000000001E-2</v>
      </c>
      <c r="C548" s="137"/>
    </row>
    <row r="549" spans="1:3">
      <c r="A549" s="145">
        <v>40226</v>
      </c>
      <c r="B549" s="144">
        <v>9.5000000000000001E-2</v>
      </c>
      <c r="C549" s="137"/>
    </row>
    <row r="550" spans="1:3">
      <c r="A550" s="145">
        <v>40225</v>
      </c>
      <c r="B550" s="144">
        <v>9.5000000000000001E-2</v>
      </c>
      <c r="C550" s="137"/>
    </row>
    <row r="551" spans="1:3">
      <c r="A551" s="145">
        <v>40224</v>
      </c>
      <c r="B551" s="144">
        <v>9.5000000000000001E-2</v>
      </c>
      <c r="C551" s="137"/>
    </row>
    <row r="552" spans="1:3">
      <c r="A552" s="145">
        <v>40221</v>
      </c>
      <c r="B552" s="144">
        <v>9.5000000000000001E-2</v>
      </c>
      <c r="C552" s="137"/>
    </row>
    <row r="553" spans="1:3">
      <c r="A553" s="145">
        <v>40220</v>
      </c>
      <c r="B553" s="144">
        <v>9.5000000000000001E-2</v>
      </c>
      <c r="C553" s="137"/>
    </row>
    <row r="554" spans="1:3">
      <c r="A554" s="145">
        <v>40219</v>
      </c>
      <c r="B554" s="144">
        <v>9.5000000000000001E-2</v>
      </c>
      <c r="C554" s="137"/>
    </row>
    <row r="555" spans="1:3">
      <c r="A555" s="145">
        <v>40218</v>
      </c>
      <c r="B555" s="144">
        <v>9.5000000000000001E-2</v>
      </c>
      <c r="C555" s="137"/>
    </row>
    <row r="556" spans="1:3">
      <c r="A556" s="145">
        <v>40217</v>
      </c>
      <c r="B556" s="144">
        <v>9.5000000000000001E-2</v>
      </c>
      <c r="C556" s="137"/>
    </row>
    <row r="557" spans="1:3">
      <c r="A557" s="145">
        <v>40214</v>
      </c>
      <c r="B557" s="144">
        <v>9.5000000000000001E-2</v>
      </c>
      <c r="C557" s="137"/>
    </row>
    <row r="558" spans="1:3">
      <c r="A558" s="145">
        <v>40213</v>
      </c>
      <c r="B558" s="144">
        <v>9.5000000000000001E-2</v>
      </c>
      <c r="C558" s="137"/>
    </row>
    <row r="559" spans="1:3">
      <c r="A559" s="145">
        <v>40212</v>
      </c>
      <c r="B559" s="144">
        <v>9.5000000000000001E-2</v>
      </c>
      <c r="C559" s="137"/>
    </row>
    <row r="560" spans="1:3">
      <c r="A560" s="145">
        <v>40211</v>
      </c>
      <c r="B560" s="144">
        <v>9.5000000000000001E-2</v>
      </c>
      <c r="C560" s="137"/>
    </row>
    <row r="561" spans="1:3">
      <c r="A561" s="145">
        <v>40210</v>
      </c>
      <c r="B561" s="144">
        <v>9.5000000000000001E-2</v>
      </c>
      <c r="C561" s="137"/>
    </row>
    <row r="562" spans="1:3">
      <c r="A562" s="145">
        <v>40207</v>
      </c>
      <c r="B562" s="144">
        <v>9.5000000000000001E-2</v>
      </c>
      <c r="C562" s="137"/>
    </row>
    <row r="563" spans="1:3">
      <c r="A563" s="145">
        <v>40206</v>
      </c>
      <c r="B563" s="144">
        <v>9.5000000000000001E-2</v>
      </c>
      <c r="C563" s="137"/>
    </row>
    <row r="564" spans="1:3">
      <c r="A564" s="145">
        <v>40205</v>
      </c>
      <c r="B564" s="144">
        <v>9.5000000000000001E-2</v>
      </c>
      <c r="C564" s="137"/>
    </row>
    <row r="565" spans="1:3">
      <c r="A565" s="145">
        <v>40204</v>
      </c>
      <c r="B565" s="144">
        <v>0.1</v>
      </c>
      <c r="C565" s="137"/>
    </row>
    <row r="566" spans="1:3">
      <c r="A566" s="145">
        <v>40203</v>
      </c>
      <c r="B566" s="144">
        <v>0.1</v>
      </c>
      <c r="C566" s="137"/>
    </row>
    <row r="567" spans="1:3">
      <c r="A567" s="145">
        <v>40200</v>
      </c>
      <c r="B567" s="144">
        <v>0.1</v>
      </c>
      <c r="C567" s="137"/>
    </row>
    <row r="568" spans="1:3">
      <c r="A568" s="145">
        <v>40199</v>
      </c>
      <c r="B568" s="144">
        <v>0.1</v>
      </c>
      <c r="C568" s="137"/>
    </row>
    <row r="569" spans="1:3">
      <c r="A569" s="145">
        <v>40198</v>
      </c>
      <c r="B569" s="144">
        <v>0.1</v>
      </c>
      <c r="C569" s="137"/>
    </row>
    <row r="570" spans="1:3">
      <c r="A570" s="145">
        <v>40197</v>
      </c>
      <c r="B570" s="144">
        <v>0.1</v>
      </c>
      <c r="C570" s="137"/>
    </row>
    <row r="571" spans="1:3">
      <c r="A571" s="145">
        <v>40196</v>
      </c>
      <c r="B571" s="144">
        <v>0.1</v>
      </c>
      <c r="C571" s="137"/>
    </row>
    <row r="572" spans="1:3">
      <c r="A572" s="145">
        <v>40193</v>
      </c>
      <c r="B572" s="144">
        <v>0.1</v>
      </c>
      <c r="C572" s="137"/>
    </row>
    <row r="573" spans="1:3">
      <c r="A573" s="145">
        <v>40192</v>
      </c>
      <c r="B573" s="144">
        <v>0.1</v>
      </c>
      <c r="C573" s="137"/>
    </row>
    <row r="574" spans="1:3">
      <c r="A574" s="145">
        <v>40191</v>
      </c>
      <c r="B574" s="144">
        <v>0.1</v>
      </c>
      <c r="C574" s="137"/>
    </row>
    <row r="575" spans="1:3">
      <c r="A575" s="145">
        <v>40190</v>
      </c>
      <c r="B575" s="144">
        <v>0.1</v>
      </c>
      <c r="C575" s="137"/>
    </row>
    <row r="576" spans="1:3">
      <c r="A576" s="145">
        <v>40189</v>
      </c>
      <c r="B576" s="144">
        <v>0.1</v>
      </c>
      <c r="C576" s="137"/>
    </row>
    <row r="577" spans="1:3">
      <c r="A577" s="145">
        <v>40186</v>
      </c>
      <c r="B577" s="144">
        <v>0.1</v>
      </c>
      <c r="C577" s="137"/>
    </row>
    <row r="578" spans="1:3">
      <c r="A578" s="145">
        <v>40185</v>
      </c>
      <c r="B578" s="144">
        <v>0.1</v>
      </c>
      <c r="C578" s="137"/>
    </row>
    <row r="579" spans="1:3">
      <c r="A579" s="145">
        <v>40184</v>
      </c>
      <c r="B579" s="144">
        <v>0.1</v>
      </c>
      <c r="C579" s="137"/>
    </row>
    <row r="580" spans="1:3">
      <c r="A580" s="145">
        <v>40183</v>
      </c>
      <c r="B580" s="144">
        <v>0.1</v>
      </c>
      <c r="C580" s="137"/>
    </row>
    <row r="581" spans="1:3">
      <c r="A581" s="145">
        <v>40182</v>
      </c>
      <c r="B581" s="144">
        <v>0.1</v>
      </c>
      <c r="C581" s="137"/>
    </row>
    <row r="582" spans="1:3">
      <c r="A582" s="145">
        <v>40179</v>
      </c>
      <c r="B582" s="144">
        <v>0.1</v>
      </c>
      <c r="C582" s="137"/>
    </row>
    <row r="583" spans="1:3">
      <c r="A583" s="145">
        <v>40178</v>
      </c>
      <c r="B583" s="144">
        <v>0.1</v>
      </c>
      <c r="C583" s="137"/>
    </row>
    <row r="584" spans="1:3">
      <c r="A584" s="145">
        <v>40177</v>
      </c>
      <c r="B584" s="144">
        <v>0.1</v>
      </c>
      <c r="C584" s="137"/>
    </row>
    <row r="585" spans="1:3">
      <c r="A585" s="145">
        <v>40176</v>
      </c>
      <c r="B585" s="144">
        <v>0.1</v>
      </c>
      <c r="C585" s="137"/>
    </row>
    <row r="586" spans="1:3">
      <c r="A586" s="145">
        <v>40175</v>
      </c>
      <c r="B586" s="144">
        <v>0.1</v>
      </c>
      <c r="C586" s="137"/>
    </row>
    <row r="587" spans="1:3">
      <c r="A587" s="145">
        <v>40172</v>
      </c>
      <c r="B587" s="144">
        <v>0.1</v>
      </c>
      <c r="C587" s="137"/>
    </row>
    <row r="588" spans="1:3">
      <c r="A588" s="145">
        <v>40171</v>
      </c>
      <c r="B588" s="144">
        <v>0.1</v>
      </c>
      <c r="C588" s="137"/>
    </row>
    <row r="589" spans="1:3">
      <c r="A589" s="145">
        <v>40170</v>
      </c>
      <c r="B589" s="144">
        <v>0.1</v>
      </c>
      <c r="C589" s="137"/>
    </row>
    <row r="590" spans="1:3">
      <c r="A590" s="145">
        <v>40169</v>
      </c>
      <c r="B590" s="144">
        <v>0.1</v>
      </c>
      <c r="C590" s="137"/>
    </row>
    <row r="591" spans="1:3">
      <c r="A591" s="145">
        <v>40168</v>
      </c>
      <c r="B591" s="144">
        <v>0.1</v>
      </c>
      <c r="C591" s="137"/>
    </row>
    <row r="592" spans="1:3">
      <c r="A592" s="145">
        <v>40165</v>
      </c>
      <c r="B592" s="144">
        <v>0.1</v>
      </c>
      <c r="C592" s="137"/>
    </row>
    <row r="593" spans="1:3">
      <c r="A593" s="145">
        <v>40164</v>
      </c>
      <c r="B593" s="144">
        <v>0.1</v>
      </c>
      <c r="C593" s="137"/>
    </row>
    <row r="594" spans="1:3">
      <c r="A594" s="145">
        <v>40163</v>
      </c>
      <c r="B594" s="144">
        <v>0.1</v>
      </c>
      <c r="C594" s="137"/>
    </row>
    <row r="595" spans="1:3">
      <c r="A595" s="145">
        <v>40162</v>
      </c>
      <c r="B595" s="144">
        <v>0.1</v>
      </c>
      <c r="C595" s="137"/>
    </row>
    <row r="596" spans="1:3">
      <c r="A596" s="145">
        <v>40161</v>
      </c>
      <c r="B596" s="144">
        <v>0.1</v>
      </c>
      <c r="C596" s="137"/>
    </row>
    <row r="597" spans="1:3">
      <c r="A597" s="145">
        <v>40158</v>
      </c>
      <c r="B597" s="144">
        <v>0.1</v>
      </c>
      <c r="C597" s="137"/>
    </row>
    <row r="598" spans="1:3">
      <c r="A598" s="145">
        <v>40157</v>
      </c>
      <c r="B598" s="144">
        <v>0.1</v>
      </c>
      <c r="C598" s="137"/>
    </row>
    <row r="599" spans="1:3">
      <c r="A599" s="145">
        <v>40156</v>
      </c>
      <c r="B599" s="144">
        <v>0.11</v>
      </c>
      <c r="C599" s="137"/>
    </row>
    <row r="600" spans="1:3">
      <c r="A600" s="145">
        <v>40155</v>
      </c>
      <c r="B600" s="144">
        <v>0.11</v>
      </c>
      <c r="C600" s="137"/>
    </row>
    <row r="601" spans="1:3">
      <c r="A601" s="145">
        <v>40154</v>
      </c>
      <c r="B601" s="144">
        <v>0.11</v>
      </c>
      <c r="C601" s="137"/>
    </row>
    <row r="602" spans="1:3">
      <c r="A602" s="145">
        <v>40151</v>
      </c>
      <c r="B602" s="144">
        <v>0.11</v>
      </c>
      <c r="C602" s="137"/>
    </row>
    <row r="603" spans="1:3">
      <c r="A603" s="145">
        <v>40150</v>
      </c>
      <c r="B603" s="144">
        <v>0.11</v>
      </c>
      <c r="C603" s="137"/>
    </row>
    <row r="604" spans="1:3">
      <c r="A604" s="145">
        <v>40149</v>
      </c>
      <c r="B604" s="144">
        <v>0.11</v>
      </c>
      <c r="C604" s="137"/>
    </row>
    <row r="605" spans="1:3">
      <c r="A605" s="145">
        <v>40148</v>
      </c>
      <c r="B605" s="144">
        <v>0.11</v>
      </c>
      <c r="C605" s="137"/>
    </row>
    <row r="606" spans="1:3">
      <c r="A606" s="145">
        <v>40147</v>
      </c>
      <c r="B606" s="144">
        <v>0.11</v>
      </c>
      <c r="C606" s="137"/>
    </row>
    <row r="607" spans="1:3">
      <c r="A607" s="145">
        <v>40144</v>
      </c>
      <c r="B607" s="144">
        <v>0.11</v>
      </c>
      <c r="C607" s="137"/>
    </row>
    <row r="608" spans="1:3">
      <c r="A608" s="145">
        <v>40143</v>
      </c>
      <c r="B608" s="144">
        <v>0.11</v>
      </c>
      <c r="C608" s="137"/>
    </row>
    <row r="609" spans="1:3">
      <c r="A609" s="145">
        <v>40142</v>
      </c>
      <c r="B609" s="144">
        <v>0.11</v>
      </c>
      <c r="C609" s="137"/>
    </row>
    <row r="610" spans="1:3">
      <c r="A610" s="145">
        <v>40141</v>
      </c>
      <c r="B610" s="144">
        <v>0.11</v>
      </c>
      <c r="C610" s="137"/>
    </row>
    <row r="611" spans="1:3">
      <c r="A611" s="145">
        <v>40140</v>
      </c>
      <c r="B611" s="144">
        <v>0.11</v>
      </c>
      <c r="C611" s="137"/>
    </row>
    <row r="612" spans="1:3">
      <c r="A612" s="145">
        <v>40137</v>
      </c>
      <c r="B612" s="144">
        <v>0.11</v>
      </c>
      <c r="C612" s="137"/>
    </row>
    <row r="613" spans="1:3">
      <c r="A613" s="145">
        <v>40136</v>
      </c>
      <c r="B613" s="144">
        <v>0.11</v>
      </c>
      <c r="C613" s="137"/>
    </row>
    <row r="614" spans="1:3">
      <c r="A614" s="145">
        <v>40135</v>
      </c>
      <c r="B614" s="144">
        <v>0.11</v>
      </c>
      <c r="C614" s="137"/>
    </row>
    <row r="615" spans="1:3">
      <c r="A615" s="145">
        <v>40134</v>
      </c>
      <c r="B615" s="144">
        <v>0.11</v>
      </c>
      <c r="C615" s="137"/>
    </row>
    <row r="616" spans="1:3">
      <c r="A616" s="145">
        <v>40133</v>
      </c>
      <c r="B616" s="144">
        <v>0.11</v>
      </c>
      <c r="C616" s="137"/>
    </row>
    <row r="617" spans="1:3">
      <c r="A617" s="145">
        <v>40130</v>
      </c>
      <c r="B617" s="144">
        <v>0.11</v>
      </c>
      <c r="C617" s="137"/>
    </row>
    <row r="618" spans="1:3">
      <c r="A618" s="145">
        <v>40129</v>
      </c>
      <c r="B618" s="144">
        <v>0.11</v>
      </c>
      <c r="C618" s="137"/>
    </row>
    <row r="619" spans="1:3">
      <c r="A619" s="145">
        <v>40128</v>
      </c>
      <c r="B619" s="144">
        <v>0.11</v>
      </c>
      <c r="C619" s="137"/>
    </row>
    <row r="620" spans="1:3">
      <c r="A620" s="145">
        <v>40127</v>
      </c>
      <c r="B620" s="144">
        <v>0.11</v>
      </c>
      <c r="C620" s="137"/>
    </row>
    <row r="621" spans="1:3">
      <c r="A621" s="145">
        <v>40126</v>
      </c>
      <c r="B621" s="144">
        <v>0.11</v>
      </c>
      <c r="C621" s="137"/>
    </row>
    <row r="622" spans="1:3">
      <c r="A622" s="145">
        <v>40123</v>
      </c>
      <c r="B622" s="144">
        <v>0.11</v>
      </c>
      <c r="C622" s="137"/>
    </row>
    <row r="623" spans="1:3">
      <c r="A623" s="145">
        <v>40122</v>
      </c>
      <c r="B623" s="144">
        <v>0.11</v>
      </c>
      <c r="C623" s="137"/>
    </row>
    <row r="624" spans="1:3">
      <c r="A624" s="145">
        <v>40121</v>
      </c>
      <c r="B624" s="144">
        <v>0.12</v>
      </c>
      <c r="C624" s="137"/>
    </row>
    <row r="625" spans="1:3">
      <c r="A625" s="145">
        <v>40120</v>
      </c>
      <c r="B625" s="144">
        <v>0.12</v>
      </c>
      <c r="C625" s="137"/>
    </row>
    <row r="626" spans="1:3">
      <c r="A626" s="145">
        <v>40119</v>
      </c>
      <c r="B626" s="144">
        <v>0.12</v>
      </c>
      <c r="C626" s="137"/>
    </row>
    <row r="627" spans="1:3">
      <c r="A627" s="145">
        <v>40116</v>
      </c>
      <c r="B627" s="144">
        <v>0.12</v>
      </c>
      <c r="C627" s="137"/>
    </row>
    <row r="628" spans="1:3">
      <c r="A628" s="145">
        <v>40115</v>
      </c>
      <c r="B628" s="144">
        <v>0.12</v>
      </c>
      <c r="C628" s="137"/>
    </row>
    <row r="629" spans="1:3">
      <c r="A629" s="145">
        <v>40114</v>
      </c>
      <c r="B629" s="144">
        <v>0.12</v>
      </c>
      <c r="C629" s="137"/>
    </row>
    <row r="630" spans="1:3">
      <c r="A630" s="145">
        <v>40113</v>
      </c>
      <c r="B630" s="144">
        <v>0.12</v>
      </c>
      <c r="C630" s="137"/>
    </row>
    <row r="631" spans="1:3">
      <c r="A631" s="145">
        <v>40112</v>
      </c>
      <c r="B631" s="144">
        <v>0.12</v>
      </c>
      <c r="C631" s="137"/>
    </row>
    <row r="632" spans="1:3">
      <c r="A632" s="145">
        <v>40109</v>
      </c>
      <c r="B632" s="144">
        <v>0.12</v>
      </c>
      <c r="C632" s="137"/>
    </row>
    <row r="633" spans="1:3">
      <c r="A633" s="145">
        <v>40108</v>
      </c>
      <c r="B633" s="144">
        <v>0.12</v>
      </c>
      <c r="C633" s="137"/>
    </row>
    <row r="634" spans="1:3">
      <c r="A634" s="145">
        <v>40107</v>
      </c>
      <c r="B634" s="144">
        <v>0.12</v>
      </c>
      <c r="C634" s="137"/>
    </row>
    <row r="635" spans="1:3">
      <c r="A635" s="145">
        <v>40106</v>
      </c>
      <c r="B635" s="144">
        <v>0.12</v>
      </c>
      <c r="C635" s="137"/>
    </row>
    <row r="636" spans="1:3">
      <c r="A636" s="145">
        <v>40105</v>
      </c>
      <c r="B636" s="144">
        <v>0.12</v>
      </c>
      <c r="C636" s="137"/>
    </row>
    <row r="637" spans="1:3">
      <c r="A637" s="145">
        <v>40102</v>
      </c>
      <c r="B637" s="144">
        <v>0.12</v>
      </c>
      <c r="C637" s="137"/>
    </row>
    <row r="638" spans="1:3">
      <c r="A638" s="145">
        <v>40101</v>
      </c>
      <c r="B638" s="144">
        <v>0.12</v>
      </c>
      <c r="C638" s="137"/>
    </row>
    <row r="639" spans="1:3">
      <c r="A639" s="145">
        <v>40100</v>
      </c>
      <c r="B639" s="144">
        <v>0.12</v>
      </c>
      <c r="C639" s="137"/>
    </row>
    <row r="640" spans="1:3">
      <c r="A640" s="145">
        <v>40099</v>
      </c>
      <c r="B640" s="144">
        <v>0.12</v>
      </c>
      <c r="C640" s="137"/>
    </row>
    <row r="641" spans="1:3">
      <c r="A641" s="145">
        <v>40098</v>
      </c>
      <c r="B641" s="144">
        <v>0.12</v>
      </c>
      <c r="C641" s="137"/>
    </row>
    <row r="642" spans="1:3">
      <c r="A642" s="145">
        <v>40095</v>
      </c>
      <c r="B642" s="144">
        <v>0.12</v>
      </c>
      <c r="C642" s="137"/>
    </row>
    <row r="643" spans="1:3">
      <c r="A643" s="145">
        <v>40094</v>
      </c>
      <c r="B643" s="144">
        <v>0.12</v>
      </c>
      <c r="C643" s="137"/>
    </row>
    <row r="644" spans="1:3">
      <c r="A644" s="145">
        <v>40093</v>
      </c>
      <c r="B644" s="144">
        <v>0.12</v>
      </c>
      <c r="C644" s="137"/>
    </row>
    <row r="645" spans="1:3">
      <c r="A645" s="145">
        <v>40092</v>
      </c>
      <c r="B645" s="144">
        <v>0.12</v>
      </c>
      <c r="C645" s="137"/>
    </row>
    <row r="646" spans="1:3">
      <c r="A646" s="145">
        <v>40091</v>
      </c>
      <c r="B646" s="144">
        <v>0.12</v>
      </c>
      <c r="C646" s="137"/>
    </row>
    <row r="647" spans="1:3">
      <c r="A647" s="145">
        <v>40088</v>
      </c>
      <c r="B647" s="144">
        <v>0.12</v>
      </c>
      <c r="C647" s="137"/>
    </row>
    <row r="648" spans="1:3">
      <c r="A648" s="145">
        <v>40087</v>
      </c>
      <c r="B648" s="144">
        <v>0.12</v>
      </c>
      <c r="C648" s="137"/>
    </row>
    <row r="649" spans="1:3">
      <c r="A649" s="145">
        <v>40086</v>
      </c>
      <c r="B649" s="144">
        <v>0.12</v>
      </c>
      <c r="C649" s="137"/>
    </row>
    <row r="650" spans="1:3">
      <c r="A650" s="145">
        <v>40085</v>
      </c>
      <c r="B650" s="144">
        <v>0.12</v>
      </c>
      <c r="C650" s="137"/>
    </row>
    <row r="651" spans="1:3">
      <c r="A651" s="145">
        <v>40084</v>
      </c>
      <c r="B651" s="144">
        <v>0.12</v>
      </c>
      <c r="C651" s="137"/>
    </row>
    <row r="652" spans="1:3">
      <c r="A652" s="145">
        <v>40081</v>
      </c>
      <c r="B652" s="144">
        <v>0.12</v>
      </c>
      <c r="C652" s="137"/>
    </row>
    <row r="653" spans="1:3">
      <c r="A653" s="145">
        <v>40080</v>
      </c>
      <c r="B653" s="144">
        <v>0.12</v>
      </c>
      <c r="C653" s="137"/>
    </row>
    <row r="654" spans="1:3">
      <c r="A654" s="145">
        <v>40079</v>
      </c>
      <c r="B654" s="144">
        <v>0.12</v>
      </c>
      <c r="C654" s="137"/>
    </row>
    <row r="655" spans="1:3">
      <c r="A655" s="145">
        <v>40078</v>
      </c>
      <c r="B655" s="144">
        <v>0.12</v>
      </c>
      <c r="C655" s="137"/>
    </row>
    <row r="656" spans="1:3">
      <c r="A656" s="145">
        <v>40077</v>
      </c>
      <c r="B656" s="144">
        <v>0.12</v>
      </c>
      <c r="C656" s="137"/>
    </row>
    <row r="657" spans="1:3">
      <c r="A657" s="145">
        <v>40074</v>
      </c>
      <c r="B657" s="144">
        <v>0.12</v>
      </c>
      <c r="C657" s="137"/>
    </row>
    <row r="658" spans="1:3">
      <c r="A658" s="145">
        <v>40073</v>
      </c>
      <c r="B658" s="144">
        <v>0.12</v>
      </c>
      <c r="C658" s="137"/>
    </row>
    <row r="659" spans="1:3">
      <c r="A659" s="145">
        <v>40072</v>
      </c>
      <c r="B659" s="144">
        <v>0.12</v>
      </c>
      <c r="C659" s="137"/>
    </row>
    <row r="660" spans="1:3">
      <c r="A660" s="145">
        <v>40071</v>
      </c>
      <c r="B660" s="144">
        <v>0.12</v>
      </c>
      <c r="C660" s="137"/>
    </row>
    <row r="661" spans="1:3">
      <c r="A661" s="145">
        <v>40070</v>
      </c>
      <c r="B661" s="144">
        <v>0.12</v>
      </c>
      <c r="C661" s="137"/>
    </row>
    <row r="662" spans="1:3">
      <c r="A662" s="145">
        <v>40067</v>
      </c>
      <c r="B662" s="144">
        <v>0.12</v>
      </c>
      <c r="C662" s="137"/>
    </row>
    <row r="663" spans="1:3">
      <c r="A663" s="145">
        <v>40066</v>
      </c>
      <c r="B663" s="144">
        <v>0.12</v>
      </c>
      <c r="C663" s="137"/>
    </row>
    <row r="664" spans="1:3">
      <c r="A664" s="145">
        <v>40065</v>
      </c>
      <c r="B664" s="144">
        <v>0.12</v>
      </c>
      <c r="C664" s="137"/>
    </row>
    <row r="665" spans="1:3">
      <c r="A665" s="145">
        <v>40064</v>
      </c>
      <c r="B665" s="144">
        <v>0.12</v>
      </c>
      <c r="C665" s="137"/>
    </row>
    <row r="666" spans="1:3">
      <c r="A666" s="145">
        <v>40063</v>
      </c>
      <c r="B666" s="144">
        <v>0.12</v>
      </c>
      <c r="C666" s="137"/>
    </row>
    <row r="667" spans="1:3">
      <c r="A667" s="145">
        <v>40060</v>
      </c>
      <c r="B667" s="144">
        <v>0.12</v>
      </c>
      <c r="C667" s="137"/>
    </row>
    <row r="668" spans="1:3">
      <c r="A668" s="145">
        <v>40059</v>
      </c>
      <c r="B668" s="144">
        <v>0.12</v>
      </c>
      <c r="C668" s="137"/>
    </row>
    <row r="669" spans="1:3">
      <c r="A669" s="145">
        <v>40058</v>
      </c>
      <c r="B669" s="144">
        <v>0.12</v>
      </c>
      <c r="C669" s="137"/>
    </row>
    <row r="670" spans="1:3">
      <c r="A670" s="145">
        <v>40057</v>
      </c>
      <c r="B670" s="144">
        <v>0.12</v>
      </c>
      <c r="C670" s="137"/>
    </row>
    <row r="671" spans="1:3">
      <c r="A671" s="145">
        <v>40056</v>
      </c>
      <c r="B671" s="144">
        <v>0.12</v>
      </c>
      <c r="C671" s="137"/>
    </row>
    <row r="672" spans="1:3">
      <c r="A672" s="145">
        <v>40053</v>
      </c>
      <c r="B672" s="144">
        <v>0.12</v>
      </c>
      <c r="C672" s="137"/>
    </row>
    <row r="673" spans="1:3">
      <c r="A673" s="145">
        <v>40052</v>
      </c>
      <c r="B673" s="144">
        <v>0.12</v>
      </c>
      <c r="C673" s="137"/>
    </row>
    <row r="674" spans="1:3">
      <c r="A674" s="145">
        <v>40051</v>
      </c>
      <c r="B674" s="144">
        <v>0.12</v>
      </c>
      <c r="C674" s="137"/>
    </row>
    <row r="675" spans="1:3">
      <c r="A675" s="145">
        <v>40050</v>
      </c>
      <c r="B675" s="144">
        <v>0.12</v>
      </c>
      <c r="C675" s="137"/>
    </row>
    <row r="676" spans="1:3">
      <c r="A676" s="145">
        <v>40049</v>
      </c>
      <c r="B676" s="144">
        <v>0.12</v>
      </c>
      <c r="C676" s="137"/>
    </row>
    <row r="677" spans="1:3">
      <c r="A677" s="145">
        <v>40046</v>
      </c>
      <c r="B677" s="144">
        <v>0.12</v>
      </c>
      <c r="C677" s="137"/>
    </row>
    <row r="678" spans="1:3">
      <c r="A678" s="145">
        <v>40045</v>
      </c>
      <c r="B678" s="144">
        <v>0.12</v>
      </c>
      <c r="C678" s="137"/>
    </row>
    <row r="679" spans="1:3">
      <c r="A679" s="145">
        <v>40044</v>
      </c>
      <c r="B679" s="144">
        <v>0.12</v>
      </c>
      <c r="C679" s="137"/>
    </row>
    <row r="680" spans="1:3">
      <c r="A680" s="145">
        <v>40043</v>
      </c>
      <c r="B680" s="144">
        <v>0.12</v>
      </c>
      <c r="C680" s="137"/>
    </row>
    <row r="681" spans="1:3">
      <c r="A681" s="145">
        <v>40042</v>
      </c>
      <c r="B681" s="144">
        <v>0.12</v>
      </c>
      <c r="C681" s="137"/>
    </row>
    <row r="682" spans="1:3">
      <c r="A682" s="145">
        <v>40039</v>
      </c>
      <c r="B682" s="144">
        <v>0.12</v>
      </c>
      <c r="C682" s="137"/>
    </row>
    <row r="683" spans="1:3">
      <c r="A683" s="145">
        <v>40038</v>
      </c>
      <c r="B683" s="144">
        <v>0.12</v>
      </c>
      <c r="C683" s="137"/>
    </row>
    <row r="684" spans="1:3">
      <c r="A684" s="145">
        <v>40037</v>
      </c>
      <c r="B684" s="144">
        <v>0.12</v>
      </c>
      <c r="C684" s="137"/>
    </row>
    <row r="685" spans="1:3">
      <c r="A685" s="145">
        <v>40036</v>
      </c>
      <c r="B685" s="144">
        <v>0.12</v>
      </c>
      <c r="C685" s="137"/>
    </row>
    <row r="686" spans="1:3">
      <c r="A686" s="145">
        <v>40035</v>
      </c>
      <c r="B686" s="144">
        <v>0.12</v>
      </c>
      <c r="C686" s="137"/>
    </row>
    <row r="687" spans="1:3">
      <c r="A687" s="145">
        <v>40032</v>
      </c>
      <c r="B687" s="144">
        <v>0.12</v>
      </c>
      <c r="C687" s="137"/>
    </row>
    <row r="688" spans="1:3">
      <c r="A688" s="145">
        <v>40031</v>
      </c>
      <c r="B688" s="144">
        <v>0.12</v>
      </c>
      <c r="C688" s="137"/>
    </row>
    <row r="689" spans="1:3">
      <c r="A689" s="145">
        <v>40030</v>
      </c>
      <c r="B689" s="144">
        <v>0.12</v>
      </c>
      <c r="C689" s="137"/>
    </row>
    <row r="690" spans="1:3">
      <c r="A690" s="145">
        <v>40029</v>
      </c>
      <c r="B690" s="144">
        <v>0.12</v>
      </c>
      <c r="C690" s="137"/>
    </row>
    <row r="691" spans="1:3">
      <c r="A691" s="145">
        <v>40028</v>
      </c>
      <c r="B691" s="144">
        <v>0.12</v>
      </c>
      <c r="C691" s="137"/>
    </row>
    <row r="692" spans="1:3">
      <c r="A692" s="145">
        <v>40025</v>
      </c>
      <c r="B692" s="144">
        <v>0.12</v>
      </c>
      <c r="C692" s="137"/>
    </row>
    <row r="693" spans="1:3">
      <c r="A693" s="145">
        <v>40024</v>
      </c>
      <c r="B693" s="144">
        <v>0.12</v>
      </c>
      <c r="C693" s="137"/>
    </row>
    <row r="694" spans="1:3">
      <c r="A694" s="145">
        <v>40023</v>
      </c>
      <c r="B694" s="144">
        <v>0.12</v>
      </c>
      <c r="C694" s="137"/>
    </row>
    <row r="695" spans="1:3">
      <c r="A695" s="145">
        <v>40022</v>
      </c>
      <c r="B695" s="144">
        <v>0.12</v>
      </c>
      <c r="C695" s="137"/>
    </row>
    <row r="696" spans="1:3">
      <c r="A696" s="145">
        <v>40021</v>
      </c>
      <c r="B696" s="144">
        <v>0.12</v>
      </c>
      <c r="C696" s="137"/>
    </row>
    <row r="697" spans="1:3">
      <c r="A697" s="145">
        <v>40018</v>
      </c>
      <c r="B697" s="144">
        <v>0.12</v>
      </c>
      <c r="C697" s="137"/>
    </row>
    <row r="698" spans="1:3">
      <c r="A698" s="145">
        <v>40017</v>
      </c>
      <c r="B698" s="144">
        <v>0.12</v>
      </c>
      <c r="C698" s="137"/>
    </row>
    <row r="699" spans="1:3">
      <c r="A699" s="145">
        <v>40016</v>
      </c>
      <c r="B699" s="144">
        <v>0.12</v>
      </c>
      <c r="C699" s="137"/>
    </row>
    <row r="700" spans="1:3">
      <c r="A700" s="145">
        <v>40015</v>
      </c>
      <c r="B700" s="144">
        <v>0.12</v>
      </c>
      <c r="C700" s="137"/>
    </row>
    <row r="701" spans="1:3">
      <c r="A701" s="145">
        <v>40014</v>
      </c>
      <c r="B701" s="144">
        <v>0.12</v>
      </c>
      <c r="C701" s="137"/>
    </row>
    <row r="702" spans="1:3">
      <c r="A702" s="145">
        <v>40011</v>
      </c>
      <c r="B702" s="144">
        <v>0.12</v>
      </c>
      <c r="C702" s="137"/>
    </row>
    <row r="703" spans="1:3">
      <c r="A703" s="145">
        <v>40010</v>
      </c>
      <c r="B703" s="144">
        <v>0.12</v>
      </c>
      <c r="C703" s="137"/>
    </row>
    <row r="704" spans="1:3">
      <c r="A704" s="145">
        <v>40009</v>
      </c>
      <c r="B704" s="144">
        <v>0.12</v>
      </c>
      <c r="C704" s="137"/>
    </row>
    <row r="705" spans="1:3">
      <c r="A705" s="145">
        <v>40008</v>
      </c>
      <c r="B705" s="144">
        <v>0.12</v>
      </c>
      <c r="C705" s="137"/>
    </row>
    <row r="706" spans="1:3">
      <c r="A706" s="145">
        <v>40007</v>
      </c>
      <c r="B706" s="144">
        <v>0.12</v>
      </c>
      <c r="C706" s="137"/>
    </row>
    <row r="707" spans="1:3">
      <c r="A707" s="145">
        <v>40004</v>
      </c>
      <c r="B707" s="144">
        <v>0.12</v>
      </c>
      <c r="C707" s="137"/>
    </row>
    <row r="708" spans="1:3">
      <c r="A708" s="145">
        <v>40003</v>
      </c>
      <c r="B708" s="144">
        <v>0.12</v>
      </c>
      <c r="C708" s="137"/>
    </row>
    <row r="709" spans="1:3">
      <c r="A709" s="145">
        <v>40002</v>
      </c>
      <c r="B709" s="144">
        <v>0.12</v>
      </c>
      <c r="C709" s="137"/>
    </row>
    <row r="710" spans="1:3">
      <c r="A710" s="145">
        <v>40001</v>
      </c>
      <c r="B710" s="144">
        <v>0.12</v>
      </c>
      <c r="C710" s="137"/>
    </row>
    <row r="711" spans="1:3">
      <c r="A711" s="145">
        <v>40000</v>
      </c>
      <c r="B711" s="144">
        <v>0.12</v>
      </c>
      <c r="C711" s="137"/>
    </row>
    <row r="712" spans="1:3">
      <c r="A712" s="145">
        <v>39997</v>
      </c>
      <c r="B712" s="144">
        <v>0.12</v>
      </c>
      <c r="C712" s="137"/>
    </row>
    <row r="713" spans="1:3">
      <c r="A713" s="145">
        <v>39996</v>
      </c>
      <c r="B713" s="144">
        <v>0.12</v>
      </c>
      <c r="C713" s="137"/>
    </row>
    <row r="714" spans="1:3">
      <c r="A714" s="145">
        <v>39995</v>
      </c>
      <c r="B714" s="144">
        <v>0.12</v>
      </c>
      <c r="C714" s="137"/>
    </row>
    <row r="715" spans="1:3">
      <c r="A715" s="145">
        <v>39994</v>
      </c>
      <c r="B715" s="144">
        <v>0.12</v>
      </c>
      <c r="C715" s="137"/>
    </row>
    <row r="716" spans="1:3">
      <c r="A716" s="145">
        <v>39993</v>
      </c>
      <c r="B716" s="144">
        <v>0.12</v>
      </c>
      <c r="C716" s="137"/>
    </row>
    <row r="717" spans="1:3">
      <c r="A717" s="145">
        <v>39990</v>
      </c>
      <c r="B717" s="144">
        <v>0.12</v>
      </c>
      <c r="C717" s="137"/>
    </row>
    <row r="718" spans="1:3">
      <c r="A718" s="145">
        <v>39989</v>
      </c>
      <c r="B718" s="144">
        <v>0.12</v>
      </c>
      <c r="C718" s="137"/>
    </row>
    <row r="719" spans="1:3">
      <c r="A719" s="145">
        <v>39988</v>
      </c>
      <c r="B719" s="144">
        <v>0.12</v>
      </c>
      <c r="C719" s="137"/>
    </row>
    <row r="720" spans="1:3">
      <c r="A720" s="145">
        <v>39987</v>
      </c>
      <c r="B720" s="144">
        <v>0.12</v>
      </c>
      <c r="C720" s="137"/>
    </row>
    <row r="721" spans="1:3">
      <c r="A721" s="145">
        <v>39986</v>
      </c>
      <c r="B721" s="144">
        <v>0.12</v>
      </c>
      <c r="C721" s="137"/>
    </row>
    <row r="722" spans="1:3">
      <c r="A722" s="145">
        <v>39983</v>
      </c>
      <c r="B722" s="144">
        <v>0.12</v>
      </c>
      <c r="C722" s="137"/>
    </row>
    <row r="723" spans="1:3">
      <c r="A723" s="145">
        <v>39982</v>
      </c>
      <c r="B723" s="144">
        <v>0.12</v>
      </c>
      <c r="C723" s="137"/>
    </row>
    <row r="724" spans="1:3">
      <c r="A724" s="145">
        <v>39981</v>
      </c>
      <c r="B724" s="144">
        <v>0.12</v>
      </c>
      <c r="C724" s="137"/>
    </row>
    <row r="725" spans="1:3">
      <c r="A725" s="145">
        <v>39980</v>
      </c>
      <c r="B725" s="144">
        <v>0.12</v>
      </c>
      <c r="C725" s="137"/>
    </row>
    <row r="726" spans="1:3">
      <c r="A726" s="145">
        <v>39979</v>
      </c>
      <c r="B726" s="144">
        <v>0.12</v>
      </c>
      <c r="C726" s="137"/>
    </row>
    <row r="727" spans="1:3">
      <c r="A727" s="145">
        <v>39976</v>
      </c>
      <c r="B727" s="144">
        <v>0.12</v>
      </c>
      <c r="C727" s="137"/>
    </row>
    <row r="728" spans="1:3">
      <c r="A728" s="145">
        <v>39975</v>
      </c>
      <c r="B728" s="144">
        <v>0.12</v>
      </c>
      <c r="C728" s="137"/>
    </row>
    <row r="729" spans="1:3">
      <c r="A729" s="145">
        <v>39974</v>
      </c>
      <c r="B729" s="144">
        <v>0.12</v>
      </c>
      <c r="C729" s="137"/>
    </row>
    <row r="730" spans="1:3">
      <c r="A730" s="145">
        <v>39973</v>
      </c>
      <c r="B730" s="144">
        <v>0.12</v>
      </c>
      <c r="C730" s="137"/>
    </row>
    <row r="731" spans="1:3">
      <c r="A731" s="145">
        <v>39972</v>
      </c>
      <c r="B731" s="144">
        <v>0.12</v>
      </c>
      <c r="C731" s="137"/>
    </row>
    <row r="732" spans="1:3">
      <c r="A732" s="145">
        <v>39969</v>
      </c>
      <c r="B732" s="144">
        <v>0.12</v>
      </c>
      <c r="C732" s="137"/>
    </row>
    <row r="733" spans="1:3">
      <c r="A733" s="145">
        <v>39968</v>
      </c>
      <c r="B733" s="144">
        <v>0.12</v>
      </c>
      <c r="C733" s="137"/>
    </row>
    <row r="734" spans="1:3">
      <c r="A734" s="145">
        <v>39967</v>
      </c>
      <c r="B734" s="144">
        <v>0.13</v>
      </c>
      <c r="C734" s="137"/>
    </row>
    <row r="735" spans="1:3">
      <c r="A735" s="145">
        <v>39966</v>
      </c>
      <c r="B735" s="144">
        <v>0.13</v>
      </c>
      <c r="C735" s="137"/>
    </row>
    <row r="736" spans="1:3">
      <c r="A736" s="145">
        <v>39965</v>
      </c>
      <c r="B736" s="144">
        <v>0.13</v>
      </c>
      <c r="C736" s="137"/>
    </row>
    <row r="737" spans="1:3">
      <c r="A737" s="145">
        <v>39962</v>
      </c>
      <c r="B737" s="144">
        <v>0.13</v>
      </c>
      <c r="C737" s="137"/>
    </row>
    <row r="738" spans="1:3">
      <c r="A738" s="145">
        <v>39961</v>
      </c>
      <c r="B738" s="144">
        <v>0.13</v>
      </c>
      <c r="C738" s="137"/>
    </row>
    <row r="739" spans="1:3">
      <c r="A739" s="145">
        <v>39960</v>
      </c>
      <c r="B739" s="144">
        <v>0.13</v>
      </c>
      <c r="C739" s="137"/>
    </row>
    <row r="740" spans="1:3">
      <c r="A740" s="145">
        <v>39959</v>
      </c>
      <c r="B740" s="144">
        <v>0.13</v>
      </c>
      <c r="C740" s="137"/>
    </row>
    <row r="741" spans="1:3">
      <c r="A741" s="145">
        <v>39958</v>
      </c>
      <c r="B741" s="144">
        <v>0.13</v>
      </c>
      <c r="C741" s="137"/>
    </row>
    <row r="742" spans="1:3">
      <c r="A742" s="145">
        <v>39955</v>
      </c>
      <c r="B742" s="144">
        <v>0.13</v>
      </c>
      <c r="C742" s="137"/>
    </row>
    <row r="743" spans="1:3">
      <c r="A743" s="145">
        <v>39954</v>
      </c>
      <c r="B743" s="144">
        <v>0.13</v>
      </c>
      <c r="C743" s="137"/>
    </row>
    <row r="744" spans="1:3">
      <c r="A744" s="145">
        <v>39953</v>
      </c>
      <c r="B744" s="144">
        <v>0.13</v>
      </c>
      <c r="C744" s="137"/>
    </row>
    <row r="745" spans="1:3">
      <c r="A745" s="145">
        <v>39952</v>
      </c>
      <c r="B745" s="144">
        <v>0.13</v>
      </c>
      <c r="C745" s="137"/>
    </row>
    <row r="746" spans="1:3">
      <c r="A746" s="145">
        <v>39951</v>
      </c>
      <c r="B746" s="144">
        <v>0.13</v>
      </c>
      <c r="C746" s="137"/>
    </row>
    <row r="747" spans="1:3">
      <c r="A747" s="145">
        <v>39948</v>
      </c>
      <c r="B747" s="144">
        <v>0.13</v>
      </c>
      <c r="C747" s="137"/>
    </row>
    <row r="748" spans="1:3">
      <c r="A748" s="145">
        <v>39947</v>
      </c>
      <c r="B748" s="144">
        <v>0.13</v>
      </c>
      <c r="C748" s="137"/>
    </row>
    <row r="749" spans="1:3">
      <c r="A749" s="145">
        <v>39946</v>
      </c>
      <c r="B749" s="144">
        <v>0.13</v>
      </c>
      <c r="C749" s="137"/>
    </row>
    <row r="750" spans="1:3">
      <c r="A750" s="145">
        <v>39945</v>
      </c>
      <c r="B750" s="144">
        <v>0.13</v>
      </c>
      <c r="C750" s="137"/>
    </row>
    <row r="751" spans="1:3">
      <c r="A751" s="145">
        <v>39944</v>
      </c>
      <c r="B751" s="144">
        <v>0.13</v>
      </c>
      <c r="C751" s="137"/>
    </row>
    <row r="752" spans="1:3">
      <c r="A752" s="145">
        <v>39941</v>
      </c>
      <c r="B752" s="144">
        <v>0.13</v>
      </c>
      <c r="C752" s="137"/>
    </row>
    <row r="753" spans="1:3">
      <c r="A753" s="145">
        <v>39940</v>
      </c>
      <c r="B753" s="144">
        <v>0.13</v>
      </c>
      <c r="C753" s="137"/>
    </row>
    <row r="754" spans="1:3">
      <c r="A754" s="145">
        <v>39939</v>
      </c>
      <c r="B754" s="144">
        <v>0.155</v>
      </c>
      <c r="C754" s="137"/>
    </row>
    <row r="755" spans="1:3">
      <c r="A755" s="145">
        <v>39938</v>
      </c>
      <c r="B755" s="144">
        <v>0.155</v>
      </c>
      <c r="C755" s="137"/>
    </row>
    <row r="756" spans="1:3">
      <c r="A756" s="145">
        <v>39937</v>
      </c>
      <c r="B756" s="144">
        <v>0.155</v>
      </c>
      <c r="C756" s="137"/>
    </row>
    <row r="757" spans="1:3">
      <c r="A757" s="145">
        <v>39934</v>
      </c>
      <c r="B757" s="144">
        <v>0.155</v>
      </c>
      <c r="C757" s="137"/>
    </row>
    <row r="758" spans="1:3">
      <c r="A758" s="145">
        <v>39933</v>
      </c>
      <c r="B758" s="144">
        <v>0.155</v>
      </c>
      <c r="C758" s="137"/>
    </row>
    <row r="759" spans="1:3">
      <c r="A759" s="145">
        <v>39932</v>
      </c>
      <c r="B759" s="144">
        <v>0.155</v>
      </c>
      <c r="C759" s="137"/>
    </row>
    <row r="760" spans="1:3">
      <c r="A760" s="145">
        <v>39931</v>
      </c>
      <c r="B760" s="144">
        <v>0.155</v>
      </c>
      <c r="C760" s="137"/>
    </row>
    <row r="761" spans="1:3">
      <c r="A761" s="145">
        <v>39930</v>
      </c>
      <c r="B761" s="144">
        <v>0.155</v>
      </c>
      <c r="C761" s="137"/>
    </row>
    <row r="762" spans="1:3">
      <c r="A762" s="145">
        <v>39927</v>
      </c>
      <c r="B762" s="144">
        <v>0.155</v>
      </c>
      <c r="C762" s="137"/>
    </row>
    <row r="763" spans="1:3">
      <c r="A763" s="145">
        <v>39926</v>
      </c>
      <c r="B763" s="144">
        <v>0.155</v>
      </c>
      <c r="C763" s="137"/>
    </row>
    <row r="764" spans="1:3">
      <c r="A764" s="145">
        <v>39925</v>
      </c>
      <c r="B764" s="144">
        <v>0.155</v>
      </c>
      <c r="C764" s="137"/>
    </row>
    <row r="765" spans="1:3">
      <c r="A765" s="145">
        <v>39924</v>
      </c>
      <c r="B765" s="144">
        <v>0.155</v>
      </c>
      <c r="C765" s="137"/>
    </row>
    <row r="766" spans="1:3">
      <c r="A766" s="145">
        <v>39923</v>
      </c>
      <c r="B766" s="144">
        <v>0.155</v>
      </c>
      <c r="C766" s="137"/>
    </row>
    <row r="767" spans="1:3">
      <c r="A767" s="145">
        <v>39920</v>
      </c>
      <c r="B767" s="144">
        <v>0.155</v>
      </c>
      <c r="C767" s="137"/>
    </row>
    <row r="768" spans="1:3">
      <c r="A768" s="145">
        <v>39919</v>
      </c>
      <c r="B768" s="144">
        <v>0.155</v>
      </c>
      <c r="C768" s="137"/>
    </row>
    <row r="769" spans="1:3">
      <c r="A769" s="145">
        <v>39918</v>
      </c>
      <c r="B769" s="144">
        <v>0.155</v>
      </c>
      <c r="C769" s="137"/>
    </row>
    <row r="770" spans="1:3">
      <c r="A770" s="145">
        <v>39917</v>
      </c>
      <c r="B770" s="144">
        <v>0.155</v>
      </c>
      <c r="C770" s="137"/>
    </row>
    <row r="771" spans="1:3">
      <c r="A771" s="145">
        <v>39916</v>
      </c>
      <c r="B771" s="144">
        <v>0.155</v>
      </c>
      <c r="C771" s="137"/>
    </row>
    <row r="772" spans="1:3">
      <c r="A772" s="145">
        <v>39913</v>
      </c>
      <c r="B772" s="144">
        <v>0.155</v>
      </c>
      <c r="C772" s="137"/>
    </row>
    <row r="773" spans="1:3">
      <c r="A773" s="145">
        <v>39912</v>
      </c>
      <c r="B773" s="144">
        <v>0.155</v>
      </c>
      <c r="C773" s="137"/>
    </row>
    <row r="774" spans="1:3">
      <c r="A774" s="145">
        <v>39911</v>
      </c>
      <c r="B774" s="144">
        <v>0.155</v>
      </c>
      <c r="C774" s="137"/>
    </row>
    <row r="775" spans="1:3">
      <c r="A775" s="145">
        <v>39910</v>
      </c>
      <c r="B775" s="144">
        <v>0.17</v>
      </c>
      <c r="C775" s="137"/>
    </row>
    <row r="776" spans="1:3">
      <c r="A776" s="145">
        <v>39909</v>
      </c>
      <c r="B776" s="144">
        <v>0.17</v>
      </c>
      <c r="C776" s="137"/>
    </row>
    <row r="777" spans="1:3">
      <c r="A777" s="145">
        <v>39906</v>
      </c>
      <c r="B777" s="144">
        <v>0.17</v>
      </c>
      <c r="C777" s="137"/>
    </row>
    <row r="778" spans="1:3">
      <c r="A778" s="145">
        <v>39905</v>
      </c>
      <c r="B778" s="144">
        <v>0.17</v>
      </c>
      <c r="C778" s="137"/>
    </row>
    <row r="779" spans="1:3">
      <c r="A779" s="145">
        <v>39904</v>
      </c>
      <c r="B779" s="144">
        <v>0.17</v>
      </c>
      <c r="C779" s="137"/>
    </row>
    <row r="780" spans="1:3">
      <c r="A780" s="145">
        <v>39903</v>
      </c>
      <c r="B780" s="144">
        <v>0.17</v>
      </c>
      <c r="C780" s="137"/>
    </row>
    <row r="781" spans="1:3">
      <c r="A781" s="145">
        <v>39902</v>
      </c>
      <c r="B781" s="144">
        <v>0.17</v>
      </c>
      <c r="C781" s="137"/>
    </row>
    <row r="782" spans="1:3">
      <c r="A782" s="145">
        <v>39899</v>
      </c>
      <c r="B782" s="144">
        <v>0.17</v>
      </c>
      <c r="C782" s="137"/>
    </row>
    <row r="783" spans="1:3">
      <c r="A783" s="145">
        <v>39898</v>
      </c>
      <c r="B783" s="144">
        <v>0.17</v>
      </c>
      <c r="C783" s="137"/>
    </row>
    <row r="784" spans="1:3">
      <c r="A784" s="145">
        <v>39897</v>
      </c>
      <c r="B784" s="144">
        <v>0.17</v>
      </c>
      <c r="C784" s="137"/>
    </row>
    <row r="785" spans="1:3">
      <c r="A785" s="145">
        <v>39896</v>
      </c>
      <c r="B785" s="144">
        <v>0.17</v>
      </c>
      <c r="C785" s="137"/>
    </row>
    <row r="786" spans="1:3">
      <c r="A786" s="145">
        <v>39895</v>
      </c>
      <c r="B786" s="144">
        <v>0.17</v>
      </c>
      <c r="C786" s="137"/>
    </row>
    <row r="787" spans="1:3">
      <c r="A787" s="145">
        <v>39892</v>
      </c>
      <c r="B787" s="144">
        <v>0.17</v>
      </c>
      <c r="C787" s="137"/>
    </row>
    <row r="788" spans="1:3">
      <c r="A788" s="145">
        <v>39891</v>
      </c>
      <c r="B788" s="144">
        <v>0.17</v>
      </c>
      <c r="C788" s="137"/>
    </row>
    <row r="789" spans="1:3">
      <c r="A789" s="145">
        <v>39890</v>
      </c>
      <c r="B789" s="144">
        <v>0.18</v>
      </c>
      <c r="C789" s="137"/>
    </row>
    <row r="790" spans="1:3">
      <c r="A790" s="145">
        <v>39889</v>
      </c>
      <c r="B790" s="144">
        <v>0.18</v>
      </c>
      <c r="C790" s="137"/>
    </row>
    <row r="791" spans="1:3">
      <c r="A791" s="145">
        <v>39888</v>
      </c>
      <c r="B791" s="144">
        <v>0.18</v>
      </c>
      <c r="C791" s="137"/>
    </row>
    <row r="792" spans="1:3">
      <c r="A792" s="145">
        <v>39885</v>
      </c>
      <c r="B792" s="144">
        <v>0.18</v>
      </c>
      <c r="C792" s="137"/>
    </row>
    <row r="793" spans="1:3">
      <c r="A793" s="145">
        <v>39884</v>
      </c>
      <c r="B793" s="144">
        <v>0.18</v>
      </c>
      <c r="C793" s="137"/>
    </row>
    <row r="794" spans="1:3">
      <c r="A794" s="145">
        <v>39883</v>
      </c>
      <c r="B794" s="144">
        <v>0.18</v>
      </c>
      <c r="C794" s="137"/>
    </row>
    <row r="795" spans="1:3">
      <c r="A795" s="145">
        <v>39882</v>
      </c>
      <c r="B795" s="144">
        <v>0.18</v>
      </c>
      <c r="C795" s="137"/>
    </row>
    <row r="796" spans="1:3">
      <c r="A796" s="145">
        <v>39881</v>
      </c>
      <c r="B796" s="144">
        <v>0.18</v>
      </c>
      <c r="C796" s="137"/>
    </row>
    <row r="797" spans="1:3">
      <c r="A797" s="145">
        <v>39878</v>
      </c>
      <c r="B797" s="144">
        <v>0.18</v>
      </c>
      <c r="C797" s="137"/>
    </row>
    <row r="798" spans="1:3">
      <c r="A798" s="145">
        <v>39877</v>
      </c>
      <c r="B798" s="144">
        <v>0.18</v>
      </c>
      <c r="C798" s="137"/>
    </row>
    <row r="799" spans="1:3">
      <c r="A799" s="145">
        <v>39876</v>
      </c>
      <c r="B799" s="144">
        <v>0.18</v>
      </c>
      <c r="C799" s="137"/>
    </row>
    <row r="800" spans="1:3">
      <c r="A800" s="145">
        <v>39875</v>
      </c>
      <c r="B800" s="144">
        <v>0.18</v>
      </c>
      <c r="C800" s="137"/>
    </row>
    <row r="801" spans="1:3">
      <c r="A801" s="145">
        <v>39874</v>
      </c>
      <c r="B801" s="144">
        <v>0.18</v>
      </c>
      <c r="C801" s="137"/>
    </row>
    <row r="802" spans="1:3">
      <c r="A802" s="145">
        <v>39871</v>
      </c>
      <c r="B802" s="144">
        <v>0.18</v>
      </c>
      <c r="C802" s="137"/>
    </row>
    <row r="803" spans="1:3">
      <c r="A803" s="145">
        <v>39870</v>
      </c>
      <c r="B803" s="144">
        <v>0.18</v>
      </c>
      <c r="C803" s="137"/>
    </row>
    <row r="804" spans="1:3">
      <c r="A804" s="145">
        <v>39869</v>
      </c>
      <c r="B804" s="144">
        <v>0.18</v>
      </c>
      <c r="C804" s="137"/>
    </row>
    <row r="805" spans="1:3">
      <c r="A805" s="145">
        <v>39868</v>
      </c>
      <c r="B805" s="144">
        <v>0.18</v>
      </c>
      <c r="C805" s="137"/>
    </row>
    <row r="806" spans="1:3">
      <c r="A806" s="145">
        <v>39867</v>
      </c>
      <c r="B806" s="144">
        <v>0.18</v>
      </c>
      <c r="C806" s="137"/>
    </row>
    <row r="807" spans="1:3">
      <c r="A807" s="145">
        <v>39864</v>
      </c>
      <c r="B807" s="144">
        <v>0.18</v>
      </c>
      <c r="C807" s="137"/>
    </row>
    <row r="808" spans="1:3">
      <c r="A808" s="145">
        <v>39863</v>
      </c>
      <c r="B808" s="144">
        <v>0.18</v>
      </c>
      <c r="C808" s="137"/>
    </row>
    <row r="809" spans="1:3">
      <c r="A809" s="145">
        <v>39862</v>
      </c>
      <c r="B809" s="144">
        <v>0.18</v>
      </c>
      <c r="C809" s="137"/>
    </row>
    <row r="810" spans="1:3">
      <c r="A810" s="145">
        <v>39861</v>
      </c>
      <c r="B810" s="144">
        <v>0.18</v>
      </c>
      <c r="C810" s="137"/>
    </row>
    <row r="811" spans="1:3">
      <c r="A811" s="145">
        <v>39860</v>
      </c>
      <c r="B811" s="144">
        <v>0.18</v>
      </c>
      <c r="C811" s="137"/>
    </row>
    <row r="812" spans="1:3">
      <c r="A812" s="145">
        <v>39857</v>
      </c>
      <c r="B812" s="144">
        <v>0.18</v>
      </c>
      <c r="C812" s="137"/>
    </row>
    <row r="813" spans="1:3">
      <c r="A813" s="145">
        <v>39856</v>
      </c>
      <c r="B813" s="144">
        <v>0.18</v>
      </c>
      <c r="C813" s="137"/>
    </row>
    <row r="814" spans="1:3">
      <c r="A814" s="145">
        <v>39855</v>
      </c>
      <c r="B814" s="144">
        <v>0.18</v>
      </c>
      <c r="C814" s="137"/>
    </row>
    <row r="815" spans="1:3">
      <c r="A815" s="145">
        <v>39854</v>
      </c>
      <c r="B815" s="144">
        <v>0.18</v>
      </c>
      <c r="C815" s="137"/>
    </row>
    <row r="816" spans="1:3">
      <c r="A816" s="145">
        <v>39853</v>
      </c>
      <c r="B816" s="144">
        <v>0.18</v>
      </c>
      <c r="C816" s="137"/>
    </row>
    <row r="817" spans="1:3">
      <c r="A817" s="145">
        <v>39850</v>
      </c>
      <c r="B817" s="144">
        <v>0.18</v>
      </c>
      <c r="C817" s="137"/>
    </row>
    <row r="818" spans="1:3">
      <c r="A818" s="145">
        <v>39849</v>
      </c>
      <c r="B818" s="144">
        <v>0.18</v>
      </c>
      <c r="C818" s="137"/>
    </row>
    <row r="819" spans="1:3">
      <c r="A819" s="145">
        <v>39848</v>
      </c>
      <c r="B819" s="144">
        <v>0.18</v>
      </c>
      <c r="C819" s="137"/>
    </row>
    <row r="820" spans="1:3">
      <c r="A820" s="145">
        <v>39847</v>
      </c>
      <c r="B820" s="144">
        <v>0.18</v>
      </c>
      <c r="C820" s="137"/>
    </row>
    <row r="821" spans="1:3">
      <c r="A821" s="145">
        <v>39846</v>
      </c>
      <c r="B821" s="144">
        <v>0.18</v>
      </c>
      <c r="C821" s="137"/>
    </row>
    <row r="822" spans="1:3">
      <c r="A822" s="145">
        <v>39843</v>
      </c>
      <c r="B822" s="144">
        <v>0.18</v>
      </c>
      <c r="C822" s="137"/>
    </row>
    <row r="823" spans="1:3">
      <c r="A823" s="145">
        <v>39842</v>
      </c>
      <c r="B823" s="144">
        <v>0.18</v>
      </c>
      <c r="C823" s="137"/>
    </row>
    <row r="824" spans="1:3">
      <c r="A824" s="145">
        <v>39841</v>
      </c>
      <c r="B824" s="144">
        <v>0.18</v>
      </c>
      <c r="C824" s="137"/>
    </row>
    <row r="825" spans="1:3">
      <c r="A825" s="145">
        <v>39840</v>
      </c>
      <c r="B825" s="144">
        <v>0.18</v>
      </c>
      <c r="C825" s="137"/>
    </row>
    <row r="826" spans="1:3">
      <c r="A826" s="145">
        <v>39839</v>
      </c>
      <c r="B826" s="144">
        <v>0.18</v>
      </c>
      <c r="C826" s="137"/>
    </row>
    <row r="827" spans="1:3">
      <c r="A827" s="145">
        <v>39836</v>
      </c>
      <c r="B827" s="144">
        <v>0.18</v>
      </c>
      <c r="C827" s="137"/>
    </row>
    <row r="828" spans="1:3">
      <c r="A828" s="145">
        <v>39835</v>
      </c>
      <c r="B828" s="144">
        <v>0.18</v>
      </c>
      <c r="C828" s="137"/>
    </row>
    <row r="829" spans="1:3">
      <c r="A829" s="145">
        <v>39834</v>
      </c>
      <c r="B829" s="144">
        <v>0.18</v>
      </c>
      <c r="C829" s="137"/>
    </row>
    <row r="830" spans="1:3">
      <c r="A830" s="145">
        <v>39833</v>
      </c>
      <c r="B830" s="144">
        <v>0.18</v>
      </c>
      <c r="C830" s="137"/>
    </row>
    <row r="831" spans="1:3">
      <c r="A831" s="145">
        <v>39832</v>
      </c>
      <c r="B831" s="144">
        <v>0.18</v>
      </c>
      <c r="C831" s="137"/>
    </row>
    <row r="832" spans="1:3">
      <c r="A832" s="145">
        <v>39829</v>
      </c>
      <c r="B832" s="144">
        <v>0.18</v>
      </c>
      <c r="C832" s="137"/>
    </row>
    <row r="833" spans="1:3">
      <c r="A833" s="145">
        <v>39828</v>
      </c>
      <c r="B833" s="144">
        <v>0.18</v>
      </c>
      <c r="C833" s="137"/>
    </row>
    <row r="834" spans="1:3">
      <c r="A834" s="145">
        <v>39827</v>
      </c>
      <c r="B834" s="144">
        <v>0.18</v>
      </c>
      <c r="C834" s="137"/>
    </row>
    <row r="835" spans="1:3">
      <c r="A835" s="145">
        <v>39826</v>
      </c>
      <c r="B835" s="144">
        <v>0.18</v>
      </c>
      <c r="C835" s="137"/>
    </row>
    <row r="836" spans="1:3">
      <c r="A836" s="145">
        <v>39825</v>
      </c>
      <c r="B836" s="144">
        <v>0.18</v>
      </c>
      <c r="C836" s="137"/>
    </row>
    <row r="837" spans="1:3">
      <c r="A837" s="145">
        <v>39822</v>
      </c>
      <c r="B837" s="144">
        <v>0.18</v>
      </c>
      <c r="C837" s="137"/>
    </row>
    <row r="838" spans="1:3">
      <c r="A838" s="145">
        <v>39821</v>
      </c>
      <c r="B838" s="144">
        <v>0.18</v>
      </c>
      <c r="C838" s="137"/>
    </row>
    <row r="839" spans="1:3">
      <c r="A839" s="145">
        <v>39820</v>
      </c>
      <c r="B839" s="144">
        <v>0.18</v>
      </c>
      <c r="C839" s="137"/>
    </row>
    <row r="840" spans="1:3">
      <c r="A840" s="145">
        <v>39819</v>
      </c>
      <c r="B840" s="144">
        <v>0.18</v>
      </c>
      <c r="C840" s="137"/>
    </row>
    <row r="841" spans="1:3">
      <c r="A841" s="145">
        <v>39818</v>
      </c>
      <c r="B841" s="144">
        <v>0.18</v>
      </c>
      <c r="C841" s="137"/>
    </row>
    <row r="842" spans="1:3">
      <c r="A842" s="145">
        <v>39815</v>
      </c>
      <c r="B842" s="144">
        <v>0.18</v>
      </c>
      <c r="C842" s="137"/>
    </row>
    <row r="843" spans="1:3">
      <c r="A843" s="145">
        <v>39814</v>
      </c>
      <c r="B843" s="144">
        <v>0.18</v>
      </c>
      <c r="C843" s="137"/>
    </row>
    <row r="844" spans="1:3">
      <c r="A844" s="145">
        <v>39813</v>
      </c>
      <c r="B844" s="144">
        <v>0.18</v>
      </c>
      <c r="C844" s="137"/>
    </row>
    <row r="845" spans="1:3">
      <c r="A845" s="145">
        <v>39812</v>
      </c>
      <c r="B845" s="144">
        <v>0.18</v>
      </c>
      <c r="C845" s="137"/>
    </row>
    <row r="846" spans="1:3">
      <c r="A846" s="145">
        <v>39811</v>
      </c>
      <c r="B846" s="144">
        <v>0.18</v>
      </c>
      <c r="C846" s="137"/>
    </row>
    <row r="847" spans="1:3">
      <c r="A847" s="145">
        <v>39808</v>
      </c>
      <c r="B847" s="144">
        <v>0.18</v>
      </c>
      <c r="C847" s="137"/>
    </row>
    <row r="848" spans="1:3">
      <c r="A848" s="145">
        <v>39807</v>
      </c>
      <c r="B848" s="144">
        <v>0.18</v>
      </c>
      <c r="C848" s="137"/>
    </row>
    <row r="849" spans="1:3">
      <c r="A849" s="145">
        <v>39806</v>
      </c>
      <c r="B849" s="144">
        <v>0.18</v>
      </c>
      <c r="C849" s="137"/>
    </row>
    <row r="850" spans="1:3">
      <c r="A850" s="145">
        <v>39805</v>
      </c>
      <c r="B850" s="144">
        <v>0.18</v>
      </c>
      <c r="C850" s="137"/>
    </row>
    <row r="851" spans="1:3">
      <c r="A851" s="145">
        <v>39804</v>
      </c>
      <c r="B851" s="144">
        <v>0.18</v>
      </c>
      <c r="C851" s="137"/>
    </row>
    <row r="852" spans="1:3">
      <c r="A852" s="145">
        <v>39801</v>
      </c>
      <c r="B852" s="144">
        <v>0.18</v>
      </c>
      <c r="C852" s="137"/>
    </row>
    <row r="853" spans="1:3">
      <c r="A853" s="145">
        <v>39800</v>
      </c>
      <c r="B853" s="144">
        <v>0.18</v>
      </c>
      <c r="C853" s="137"/>
    </row>
    <row r="854" spans="1:3">
      <c r="A854" s="145">
        <v>39799</v>
      </c>
      <c r="B854" s="144">
        <v>0.18</v>
      </c>
      <c r="C854" s="137"/>
    </row>
    <row r="855" spans="1:3">
      <c r="A855" s="145">
        <v>39798</v>
      </c>
      <c r="B855" s="144">
        <v>0.18</v>
      </c>
      <c r="C855" s="137"/>
    </row>
    <row r="856" spans="1:3">
      <c r="A856" s="145">
        <v>39797</v>
      </c>
      <c r="B856" s="144">
        <v>0.18</v>
      </c>
      <c r="C856" s="137"/>
    </row>
    <row r="857" spans="1:3">
      <c r="A857" s="145">
        <v>39794</v>
      </c>
      <c r="B857" s="144">
        <v>0.18</v>
      </c>
      <c r="C857" s="137"/>
    </row>
    <row r="858" spans="1:3">
      <c r="A858" s="145">
        <v>39793</v>
      </c>
      <c r="B858" s="144">
        <v>0.18</v>
      </c>
      <c r="C858" s="137"/>
    </row>
    <row r="859" spans="1:3">
      <c r="A859" s="145">
        <v>39792</v>
      </c>
      <c r="B859" s="144">
        <v>0.18</v>
      </c>
      <c r="C859" s="137"/>
    </row>
    <row r="860" spans="1:3">
      <c r="A860" s="145">
        <v>39791</v>
      </c>
      <c r="B860" s="144">
        <v>0.18</v>
      </c>
      <c r="C860" s="137"/>
    </row>
    <row r="861" spans="1:3">
      <c r="A861" s="145">
        <v>39790</v>
      </c>
      <c r="B861" s="144">
        <v>0.18</v>
      </c>
      <c r="C861" s="137"/>
    </row>
    <row r="862" spans="1:3">
      <c r="A862" s="145">
        <v>39787</v>
      </c>
      <c r="B862" s="144">
        <v>0.18</v>
      </c>
      <c r="C862" s="137"/>
    </row>
    <row r="863" spans="1:3">
      <c r="A863" s="145">
        <v>39786</v>
      </c>
      <c r="B863" s="144">
        <v>0.18</v>
      </c>
      <c r="C863" s="137"/>
    </row>
    <row r="864" spans="1:3">
      <c r="A864" s="145">
        <v>39785</v>
      </c>
      <c r="B864" s="144">
        <v>0.18</v>
      </c>
      <c r="C864" s="137"/>
    </row>
    <row r="865" spans="1:3">
      <c r="A865" s="145">
        <v>39784</v>
      </c>
      <c r="B865" s="144">
        <v>0.18</v>
      </c>
      <c r="C865" s="137"/>
    </row>
    <row r="866" spans="1:3">
      <c r="A866" s="145">
        <v>39783</v>
      </c>
      <c r="B866" s="144">
        <v>0.18</v>
      </c>
      <c r="C866" s="137"/>
    </row>
    <row r="867" spans="1:3">
      <c r="A867" s="145">
        <v>39780</v>
      </c>
      <c r="B867" s="144">
        <v>0.18</v>
      </c>
      <c r="C867" s="137"/>
    </row>
    <row r="868" spans="1:3">
      <c r="A868" s="145">
        <v>39779</v>
      </c>
      <c r="B868" s="144">
        <v>0.18</v>
      </c>
      <c r="C868" s="137"/>
    </row>
    <row r="869" spans="1:3">
      <c r="A869" s="145">
        <v>39778</v>
      </c>
      <c r="B869" s="144">
        <v>0.18</v>
      </c>
      <c r="C869" s="137"/>
    </row>
    <row r="870" spans="1:3">
      <c r="A870" s="145">
        <v>39777</v>
      </c>
      <c r="B870" s="144">
        <v>0.18</v>
      </c>
      <c r="C870" s="137"/>
    </row>
    <row r="871" spans="1:3">
      <c r="A871" s="145">
        <v>39776</v>
      </c>
      <c r="B871" s="144">
        <v>0.18</v>
      </c>
      <c r="C871" s="137"/>
    </row>
    <row r="872" spans="1:3">
      <c r="A872" s="145">
        <v>39773</v>
      </c>
      <c r="B872" s="144">
        <v>0.18</v>
      </c>
      <c r="C872" s="137"/>
    </row>
    <row r="873" spans="1:3">
      <c r="A873" s="145">
        <v>39772</v>
      </c>
      <c r="B873" s="144">
        <v>0.18</v>
      </c>
      <c r="C873" s="137"/>
    </row>
    <row r="874" spans="1:3">
      <c r="A874" s="145">
        <v>39771</v>
      </c>
      <c r="B874" s="144">
        <v>0.18</v>
      </c>
      <c r="C874" s="137"/>
    </row>
    <row r="875" spans="1:3">
      <c r="A875" s="145">
        <v>39770</v>
      </c>
      <c r="B875" s="144">
        <v>0.18</v>
      </c>
      <c r="C875" s="137"/>
    </row>
    <row r="876" spans="1:3">
      <c r="A876" s="145">
        <v>39769</v>
      </c>
      <c r="B876" s="144">
        <v>0.18</v>
      </c>
      <c r="C876" s="137"/>
    </row>
    <row r="877" spans="1:3">
      <c r="A877" s="145">
        <v>39766</v>
      </c>
      <c r="B877" s="144">
        <v>0.18</v>
      </c>
      <c r="C877" s="137"/>
    </row>
    <row r="878" spans="1:3">
      <c r="A878" s="145">
        <v>39765</v>
      </c>
      <c r="B878" s="144">
        <v>0.18</v>
      </c>
      <c r="C878" s="137"/>
    </row>
    <row r="879" spans="1:3">
      <c r="A879" s="145">
        <v>39764</v>
      </c>
      <c r="B879" s="144">
        <v>0.18</v>
      </c>
      <c r="C879" s="137"/>
    </row>
    <row r="880" spans="1:3">
      <c r="A880" s="145">
        <v>39763</v>
      </c>
      <c r="B880" s="144">
        <v>0.18</v>
      </c>
      <c r="C880" s="137"/>
    </row>
    <row r="881" spans="1:3">
      <c r="A881" s="145">
        <v>39762</v>
      </c>
      <c r="B881" s="144">
        <v>0.18</v>
      </c>
      <c r="C881" s="137"/>
    </row>
    <row r="882" spans="1:3">
      <c r="A882" s="145">
        <v>39759</v>
      </c>
      <c r="B882" s="144">
        <v>0.18</v>
      </c>
      <c r="C882" s="137"/>
    </row>
    <row r="883" spans="1:3">
      <c r="A883" s="145">
        <v>39758</v>
      </c>
      <c r="B883" s="144">
        <v>0.18</v>
      </c>
      <c r="C883" s="137"/>
    </row>
    <row r="884" spans="1:3">
      <c r="A884" s="145">
        <v>39757</v>
      </c>
      <c r="B884" s="144">
        <v>0.18</v>
      </c>
      <c r="C884" s="137"/>
    </row>
    <row r="885" spans="1:3">
      <c r="A885" s="145">
        <v>39756</v>
      </c>
      <c r="B885" s="144">
        <v>0.18</v>
      </c>
      <c r="C885" s="137"/>
    </row>
    <row r="886" spans="1:3">
      <c r="A886" s="145">
        <v>39755</v>
      </c>
      <c r="B886" s="144">
        <v>0.18</v>
      </c>
      <c r="C886" s="137"/>
    </row>
    <row r="887" spans="1:3">
      <c r="A887" s="145">
        <v>39752</v>
      </c>
      <c r="B887" s="144">
        <v>0.18</v>
      </c>
      <c r="C887" s="137"/>
    </row>
    <row r="888" spans="1:3">
      <c r="A888" s="145">
        <v>39751</v>
      </c>
      <c r="B888" s="144">
        <v>0.18</v>
      </c>
      <c r="C888" s="137"/>
    </row>
    <row r="889" spans="1:3">
      <c r="A889" s="145">
        <v>39750</v>
      </c>
      <c r="B889" s="144">
        <v>0.18</v>
      </c>
      <c r="C889" s="137"/>
    </row>
    <row r="890" spans="1:3">
      <c r="A890" s="145">
        <v>39749</v>
      </c>
      <c r="B890" s="144">
        <v>0.18</v>
      </c>
      <c r="C890" s="137"/>
    </row>
    <row r="891" spans="1:3">
      <c r="A891" s="145">
        <v>39748</v>
      </c>
      <c r="B891" s="144">
        <v>0.12</v>
      </c>
      <c r="C891" s="137"/>
    </row>
    <row r="892" spans="1:3">
      <c r="A892" s="145">
        <v>39745</v>
      </c>
      <c r="B892" s="144">
        <v>0.12</v>
      </c>
      <c r="C892" s="137"/>
    </row>
    <row r="893" spans="1:3">
      <c r="A893" s="145">
        <v>39744</v>
      </c>
      <c r="B893" s="144">
        <v>0.12</v>
      </c>
      <c r="C893" s="137"/>
    </row>
    <row r="894" spans="1:3">
      <c r="A894" s="145">
        <v>39743</v>
      </c>
      <c r="B894" s="144">
        <v>0.12</v>
      </c>
      <c r="C894" s="137"/>
    </row>
    <row r="895" spans="1:3">
      <c r="A895" s="145">
        <v>39742</v>
      </c>
      <c r="B895" s="144">
        <v>0.12</v>
      </c>
      <c r="C895" s="137"/>
    </row>
    <row r="896" spans="1:3">
      <c r="A896" s="145">
        <v>39741</v>
      </c>
      <c r="B896" s="144">
        <v>0.12</v>
      </c>
      <c r="C896" s="137"/>
    </row>
    <row r="897" spans="1:3">
      <c r="A897" s="145">
        <v>39738</v>
      </c>
      <c r="B897" s="144">
        <v>0.12</v>
      </c>
      <c r="C897" s="137"/>
    </row>
    <row r="898" spans="1:3">
      <c r="A898" s="145">
        <v>39737</v>
      </c>
      <c r="B898" s="144">
        <v>0.12</v>
      </c>
      <c r="C898" s="137"/>
    </row>
    <row r="899" spans="1:3">
      <c r="A899" s="145">
        <v>39736</v>
      </c>
      <c r="B899" s="144">
        <v>0.12</v>
      </c>
      <c r="C899" s="137"/>
    </row>
    <row r="900" spans="1:3">
      <c r="A900" s="145">
        <v>39735</v>
      </c>
      <c r="B900" s="144">
        <v>0.155</v>
      </c>
      <c r="C900" s="137"/>
    </row>
    <row r="901" spans="1:3">
      <c r="A901" s="145">
        <v>39734</v>
      </c>
      <c r="B901" s="144">
        <v>0.155</v>
      </c>
      <c r="C901" s="137"/>
    </row>
    <row r="902" spans="1:3">
      <c r="A902" s="145">
        <v>39731</v>
      </c>
      <c r="B902" s="144">
        <v>0.155</v>
      </c>
      <c r="C902" s="137"/>
    </row>
    <row r="903" spans="1:3">
      <c r="A903" s="145">
        <v>39730</v>
      </c>
      <c r="B903" s="144">
        <v>0.155</v>
      </c>
      <c r="C903" s="137"/>
    </row>
    <row r="904" spans="1:3">
      <c r="A904" s="145">
        <v>39729</v>
      </c>
      <c r="B904" s="144">
        <v>0.155</v>
      </c>
      <c r="C904" s="137"/>
    </row>
    <row r="905" spans="1:3">
      <c r="A905" s="145">
        <v>39728</v>
      </c>
      <c r="B905" s="144">
        <v>0.155</v>
      </c>
      <c r="C905" s="137"/>
    </row>
    <row r="906" spans="1:3">
      <c r="A906" s="145">
        <v>39727</v>
      </c>
      <c r="B906" s="144">
        <v>0.155</v>
      </c>
      <c r="C906" s="137"/>
    </row>
    <row r="907" spans="1:3">
      <c r="A907" s="145">
        <v>39724</v>
      </c>
      <c r="B907" s="144">
        <v>0.155</v>
      </c>
      <c r="C907" s="137"/>
    </row>
    <row r="908" spans="1:3">
      <c r="A908" s="145">
        <v>39723</v>
      </c>
      <c r="B908" s="144">
        <v>0.155</v>
      </c>
      <c r="C908" s="137"/>
    </row>
    <row r="909" spans="1:3">
      <c r="A909" s="145">
        <v>39722</v>
      </c>
      <c r="B909" s="144">
        <v>0.155</v>
      </c>
      <c r="C909" s="137"/>
    </row>
    <row r="910" spans="1:3">
      <c r="A910" s="145">
        <v>39721</v>
      </c>
      <c r="B910" s="144">
        <v>0.155</v>
      </c>
      <c r="C910" s="137"/>
    </row>
    <row r="911" spans="1:3">
      <c r="A911" s="145">
        <v>39720</v>
      </c>
      <c r="B911" s="144">
        <v>0.155</v>
      </c>
      <c r="C911" s="137"/>
    </row>
    <row r="912" spans="1:3">
      <c r="A912" s="145">
        <v>39717</v>
      </c>
      <c r="B912" s="144">
        <v>0.155</v>
      </c>
      <c r="C912" s="137"/>
    </row>
    <row r="913" spans="1:3">
      <c r="A913" s="145">
        <v>39716</v>
      </c>
      <c r="B913" s="144">
        <v>0.155</v>
      </c>
      <c r="C913" s="137"/>
    </row>
    <row r="914" spans="1:3">
      <c r="A914" s="145">
        <v>39715</v>
      </c>
      <c r="B914" s="144">
        <v>0.155</v>
      </c>
      <c r="C914" s="137"/>
    </row>
    <row r="915" spans="1:3">
      <c r="A915" s="145">
        <v>39714</v>
      </c>
      <c r="B915" s="144">
        <v>0.155</v>
      </c>
      <c r="C915" s="137"/>
    </row>
    <row r="916" spans="1:3">
      <c r="A916" s="145">
        <v>39713</v>
      </c>
      <c r="B916" s="144">
        <v>0.155</v>
      </c>
      <c r="C916" s="137"/>
    </row>
    <row r="917" spans="1:3">
      <c r="A917" s="145">
        <v>39710</v>
      </c>
      <c r="B917" s="144">
        <v>0.155</v>
      </c>
      <c r="C917" s="137"/>
    </row>
    <row r="918" spans="1:3">
      <c r="A918" s="145">
        <v>39709</v>
      </c>
      <c r="B918" s="144">
        <v>0.155</v>
      </c>
      <c r="C918" s="137"/>
    </row>
    <row r="919" spans="1:3">
      <c r="A919" s="145">
        <v>39708</v>
      </c>
      <c r="B919" s="144">
        <v>0.155</v>
      </c>
      <c r="C919" s="137"/>
    </row>
    <row r="920" spans="1:3">
      <c r="A920" s="145">
        <v>39707</v>
      </c>
      <c r="B920" s="144">
        <v>0.155</v>
      </c>
      <c r="C920" s="137"/>
    </row>
    <row r="921" spans="1:3">
      <c r="A921" s="145">
        <v>39706</v>
      </c>
      <c r="B921" s="144">
        <v>0.155</v>
      </c>
      <c r="C921" s="137"/>
    </row>
    <row r="922" spans="1:3">
      <c r="A922" s="145">
        <v>39703</v>
      </c>
      <c r="B922" s="144">
        <v>0.155</v>
      </c>
      <c r="C922" s="137"/>
    </row>
    <row r="923" spans="1:3">
      <c r="A923" s="145">
        <v>39702</v>
      </c>
      <c r="B923" s="144">
        <v>0.155</v>
      </c>
      <c r="C923" s="137"/>
    </row>
    <row r="924" spans="1:3">
      <c r="A924" s="145">
        <v>39701</v>
      </c>
      <c r="B924" s="144">
        <v>0.155</v>
      </c>
      <c r="C924" s="137"/>
    </row>
    <row r="925" spans="1:3">
      <c r="A925" s="145">
        <v>39700</v>
      </c>
      <c r="B925" s="144">
        <v>0.155</v>
      </c>
      <c r="C925" s="137"/>
    </row>
    <row r="926" spans="1:3">
      <c r="A926" s="145">
        <v>39699</v>
      </c>
      <c r="B926" s="144">
        <v>0.155</v>
      </c>
      <c r="C926" s="137"/>
    </row>
    <row r="927" spans="1:3">
      <c r="A927" s="145">
        <v>39696</v>
      </c>
      <c r="B927" s="144">
        <v>0.155</v>
      </c>
      <c r="C927" s="137"/>
    </row>
    <row r="928" spans="1:3">
      <c r="A928" s="145">
        <v>39695</v>
      </c>
      <c r="B928" s="144">
        <v>0.155</v>
      </c>
      <c r="C928" s="137"/>
    </row>
    <row r="929" spans="1:3">
      <c r="A929" s="145">
        <v>39694</v>
      </c>
      <c r="B929" s="144">
        <v>0.155</v>
      </c>
      <c r="C929" s="137"/>
    </row>
    <row r="930" spans="1:3">
      <c r="A930" s="145">
        <v>39693</v>
      </c>
      <c r="B930" s="144">
        <v>0.155</v>
      </c>
      <c r="C930" s="137"/>
    </row>
    <row r="931" spans="1:3">
      <c r="A931" s="145">
        <v>39692</v>
      </c>
      <c r="B931" s="144">
        <v>0.155</v>
      </c>
      <c r="C931" s="137"/>
    </row>
    <row r="932" spans="1:3">
      <c r="A932" s="145">
        <v>39689</v>
      </c>
      <c r="B932" s="144">
        <v>0.155</v>
      </c>
      <c r="C932" s="137"/>
    </row>
    <row r="933" spans="1:3">
      <c r="A933" s="145">
        <v>39688</v>
      </c>
      <c r="B933" s="144">
        <v>0.155</v>
      </c>
      <c r="C933" s="137"/>
    </row>
    <row r="934" spans="1:3">
      <c r="A934" s="145">
        <v>39687</v>
      </c>
      <c r="B934" s="144">
        <v>0.155</v>
      </c>
      <c r="C934" s="137"/>
    </row>
    <row r="935" spans="1:3">
      <c r="A935" s="145">
        <v>39686</v>
      </c>
      <c r="B935" s="144">
        <v>0.155</v>
      </c>
      <c r="C935" s="137"/>
    </row>
    <row r="936" spans="1:3">
      <c r="A936" s="145">
        <v>39685</v>
      </c>
      <c r="B936" s="144">
        <v>0.155</v>
      </c>
      <c r="C936" s="137"/>
    </row>
    <row r="937" spans="1:3">
      <c r="A937" s="145">
        <v>39682</v>
      </c>
      <c r="B937" s="144">
        <v>0.155</v>
      </c>
      <c r="C937" s="137"/>
    </row>
    <row r="938" spans="1:3">
      <c r="A938" s="145">
        <v>39681</v>
      </c>
      <c r="B938" s="144">
        <v>0.155</v>
      </c>
      <c r="C938" s="137"/>
    </row>
    <row r="939" spans="1:3">
      <c r="A939" s="145">
        <v>39680</v>
      </c>
      <c r="B939" s="144">
        <v>0.155</v>
      </c>
      <c r="C939" s="137"/>
    </row>
    <row r="940" spans="1:3">
      <c r="A940" s="145">
        <v>39679</v>
      </c>
      <c r="B940" s="144">
        <v>0.155</v>
      </c>
      <c r="C940" s="137"/>
    </row>
    <row r="941" spans="1:3">
      <c r="A941" s="145">
        <v>39678</v>
      </c>
      <c r="B941" s="144">
        <v>0.155</v>
      </c>
      <c r="C941" s="137"/>
    </row>
    <row r="942" spans="1:3">
      <c r="A942" s="145">
        <v>39675</v>
      </c>
      <c r="B942" s="144">
        <v>0.155</v>
      </c>
      <c r="C942" s="137"/>
    </row>
    <row r="943" spans="1:3">
      <c r="A943" s="145">
        <v>39674</v>
      </c>
      <c r="B943" s="144">
        <v>0.155</v>
      </c>
      <c r="C943" s="137"/>
    </row>
    <row r="944" spans="1:3">
      <c r="A944" s="145">
        <v>39673</v>
      </c>
      <c r="B944" s="144">
        <v>0.155</v>
      </c>
      <c r="C944" s="137"/>
    </row>
    <row r="945" spans="1:3">
      <c r="A945" s="145">
        <v>39672</v>
      </c>
      <c r="B945" s="144">
        <v>0.155</v>
      </c>
      <c r="C945" s="137"/>
    </row>
    <row r="946" spans="1:3">
      <c r="A946" s="145">
        <v>39671</v>
      </c>
      <c r="B946" s="144">
        <v>0.155</v>
      </c>
      <c r="C946" s="137"/>
    </row>
    <row r="947" spans="1:3">
      <c r="A947" s="145">
        <v>39668</v>
      </c>
      <c r="B947" s="144">
        <v>0.155</v>
      </c>
      <c r="C947" s="137"/>
    </row>
    <row r="948" spans="1:3">
      <c r="A948" s="145">
        <v>39667</v>
      </c>
      <c r="B948" s="144">
        <v>0.155</v>
      </c>
      <c r="C948" s="137"/>
    </row>
    <row r="949" spans="1:3">
      <c r="A949" s="145">
        <v>39666</v>
      </c>
      <c r="B949" s="144">
        <v>0.155</v>
      </c>
      <c r="C949" s="137"/>
    </row>
    <row r="950" spans="1:3">
      <c r="A950" s="145">
        <v>39665</v>
      </c>
      <c r="B950" s="144">
        <v>0.155</v>
      </c>
      <c r="C950" s="137"/>
    </row>
    <row r="951" spans="1:3">
      <c r="A951" s="145">
        <v>39664</v>
      </c>
      <c r="B951" s="144">
        <v>0.155</v>
      </c>
      <c r="C951" s="137"/>
    </row>
    <row r="952" spans="1:3">
      <c r="A952" s="145">
        <v>39661</v>
      </c>
      <c r="B952" s="144">
        <v>0.155</v>
      </c>
      <c r="C952" s="137"/>
    </row>
    <row r="953" spans="1:3">
      <c r="A953" s="145">
        <v>39660</v>
      </c>
      <c r="B953" s="144">
        <v>0.155</v>
      </c>
      <c r="C953" s="137"/>
    </row>
    <row r="954" spans="1:3">
      <c r="A954" s="145">
        <v>39659</v>
      </c>
      <c r="B954" s="144">
        <v>0.155</v>
      </c>
      <c r="C954" s="137"/>
    </row>
    <row r="955" spans="1:3">
      <c r="A955" s="145">
        <v>39658</v>
      </c>
      <c r="B955" s="144">
        <v>0.155</v>
      </c>
      <c r="C955" s="137"/>
    </row>
    <row r="956" spans="1:3">
      <c r="A956" s="145">
        <v>39657</v>
      </c>
      <c r="B956" s="144">
        <v>0.155</v>
      </c>
      <c r="C956" s="137"/>
    </row>
    <row r="957" spans="1:3">
      <c r="A957" s="145">
        <v>39654</v>
      </c>
      <c r="B957" s="144">
        <v>0.155</v>
      </c>
      <c r="C957" s="137"/>
    </row>
    <row r="958" spans="1:3">
      <c r="A958" s="145">
        <v>39653</v>
      </c>
      <c r="B958" s="144">
        <v>0.155</v>
      </c>
      <c r="C958" s="137"/>
    </row>
    <row r="959" spans="1:3">
      <c r="A959" s="145">
        <v>39652</v>
      </c>
      <c r="B959" s="144">
        <v>0.155</v>
      </c>
      <c r="C959" s="137"/>
    </row>
    <row r="960" spans="1:3">
      <c r="A960" s="145">
        <v>39651</v>
      </c>
      <c r="B960" s="144">
        <v>0.155</v>
      </c>
      <c r="C960" s="137"/>
    </row>
    <row r="961" spans="1:3">
      <c r="A961" s="145">
        <v>39650</v>
      </c>
      <c r="B961" s="144">
        <v>0.155</v>
      </c>
      <c r="C961" s="137"/>
    </row>
    <row r="962" spans="1:3">
      <c r="A962" s="145">
        <v>39647</v>
      </c>
      <c r="B962" s="144">
        <v>0.155</v>
      </c>
      <c r="C962" s="137"/>
    </row>
    <row r="963" spans="1:3">
      <c r="A963" s="145">
        <v>39646</v>
      </c>
      <c r="B963" s="144">
        <v>0.155</v>
      </c>
      <c r="C963" s="137"/>
    </row>
    <row r="964" spans="1:3">
      <c r="A964" s="145">
        <v>39645</v>
      </c>
      <c r="B964" s="144">
        <v>0.155</v>
      </c>
      <c r="C964" s="137"/>
    </row>
    <row r="965" spans="1:3">
      <c r="A965" s="145">
        <v>39644</v>
      </c>
      <c r="B965" s="144">
        <v>0.155</v>
      </c>
      <c r="C965" s="137"/>
    </row>
    <row r="966" spans="1:3">
      <c r="A966" s="145">
        <v>39643</v>
      </c>
      <c r="B966" s="144">
        <v>0.155</v>
      </c>
      <c r="C966" s="137"/>
    </row>
    <row r="967" spans="1:3">
      <c r="A967" s="145">
        <v>39640</v>
      </c>
      <c r="B967" s="144">
        <v>0.155</v>
      </c>
      <c r="C967" s="137"/>
    </row>
    <row r="968" spans="1:3">
      <c r="A968" s="145">
        <v>39639</v>
      </c>
      <c r="B968" s="144">
        <v>0.155</v>
      </c>
      <c r="C968" s="137"/>
    </row>
    <row r="969" spans="1:3">
      <c r="A969" s="145">
        <v>39638</v>
      </c>
      <c r="B969" s="144">
        <v>0.155</v>
      </c>
      <c r="C969" s="137"/>
    </row>
    <row r="970" spans="1:3">
      <c r="A970" s="145">
        <v>39637</v>
      </c>
      <c r="B970" s="144">
        <v>0.155</v>
      </c>
      <c r="C970" s="137"/>
    </row>
    <row r="971" spans="1:3">
      <c r="A971" s="145">
        <v>39636</v>
      </c>
      <c r="B971" s="144">
        <v>0.155</v>
      </c>
      <c r="C971" s="137"/>
    </row>
    <row r="972" spans="1:3">
      <c r="A972" s="145">
        <v>39633</v>
      </c>
      <c r="B972" s="144">
        <v>0.155</v>
      </c>
      <c r="C972" s="137"/>
    </row>
    <row r="973" spans="1:3">
      <c r="A973" s="145">
        <v>39632</v>
      </c>
      <c r="B973" s="144">
        <v>0.155</v>
      </c>
      <c r="C973" s="137"/>
    </row>
    <row r="974" spans="1:3">
      <c r="A974" s="145">
        <v>39631</v>
      </c>
      <c r="B974" s="144">
        <v>0.155</v>
      </c>
      <c r="C974" s="137"/>
    </row>
    <row r="975" spans="1:3">
      <c r="A975" s="145">
        <v>39630</v>
      </c>
      <c r="B975" s="144">
        <v>0.155</v>
      </c>
      <c r="C975" s="137"/>
    </row>
    <row r="976" spans="1:3">
      <c r="A976" s="145">
        <v>39629</v>
      </c>
      <c r="B976" s="144">
        <v>0.155</v>
      </c>
      <c r="C976" s="137"/>
    </row>
    <row r="977" spans="1:3">
      <c r="A977" s="145">
        <v>39626</v>
      </c>
      <c r="B977" s="144">
        <v>0.155</v>
      </c>
      <c r="C977" s="137"/>
    </row>
    <row r="978" spans="1:3">
      <c r="A978" s="145">
        <v>39625</v>
      </c>
      <c r="B978" s="144">
        <v>0.155</v>
      </c>
      <c r="C978" s="137"/>
    </row>
    <row r="979" spans="1:3">
      <c r="A979" s="145">
        <v>39624</v>
      </c>
      <c r="B979" s="144">
        <v>0.155</v>
      </c>
      <c r="C979" s="137"/>
    </row>
    <row r="980" spans="1:3">
      <c r="A980" s="145">
        <v>39623</v>
      </c>
      <c r="B980" s="144">
        <v>0.155</v>
      </c>
      <c r="C980" s="137"/>
    </row>
    <row r="981" spans="1:3">
      <c r="A981" s="145">
        <v>39622</v>
      </c>
      <c r="B981" s="144">
        <v>0.155</v>
      </c>
      <c r="C981" s="137"/>
    </row>
    <row r="982" spans="1:3">
      <c r="A982" s="145">
        <v>39619</v>
      </c>
      <c r="B982" s="144">
        <v>0.155</v>
      </c>
      <c r="C982" s="137"/>
    </row>
    <row r="983" spans="1:3">
      <c r="A983" s="145">
        <v>39618</v>
      </c>
      <c r="B983" s="144">
        <v>0.155</v>
      </c>
      <c r="C983" s="137"/>
    </row>
    <row r="984" spans="1:3">
      <c r="A984" s="145">
        <v>39617</v>
      </c>
      <c r="B984" s="144">
        <v>0.155</v>
      </c>
      <c r="C984" s="137"/>
    </row>
    <row r="985" spans="1:3">
      <c r="A985" s="145">
        <v>39616</v>
      </c>
      <c r="B985" s="144">
        <v>0.155</v>
      </c>
      <c r="C985" s="137"/>
    </row>
    <row r="986" spans="1:3">
      <c r="A986" s="145">
        <v>39615</v>
      </c>
      <c r="B986" s="144">
        <v>0.155</v>
      </c>
      <c r="C986" s="137"/>
    </row>
    <row r="987" spans="1:3">
      <c r="A987" s="145">
        <v>39612</v>
      </c>
      <c r="B987" s="144">
        <v>0.155</v>
      </c>
      <c r="C987" s="137"/>
    </row>
    <row r="988" spans="1:3">
      <c r="A988" s="145">
        <v>39611</v>
      </c>
      <c r="B988" s="144">
        <v>0.155</v>
      </c>
      <c r="C988" s="137"/>
    </row>
    <row r="989" spans="1:3">
      <c r="A989" s="145">
        <v>39610</v>
      </c>
      <c r="B989" s="144">
        <v>0.155</v>
      </c>
      <c r="C989" s="137"/>
    </row>
    <row r="990" spans="1:3">
      <c r="A990" s="145">
        <v>39609</v>
      </c>
      <c r="B990" s="144">
        <v>0.155</v>
      </c>
      <c r="C990" s="137"/>
    </row>
    <row r="991" spans="1:3">
      <c r="A991" s="145">
        <v>39608</v>
      </c>
      <c r="B991" s="144">
        <v>0.155</v>
      </c>
      <c r="C991" s="137"/>
    </row>
    <row r="992" spans="1:3">
      <c r="A992" s="145">
        <v>39605</v>
      </c>
      <c r="B992" s="144">
        <v>0.155</v>
      </c>
      <c r="C992" s="137"/>
    </row>
    <row r="993" spans="1:3">
      <c r="A993" s="145">
        <v>39604</v>
      </c>
      <c r="B993" s="144">
        <v>0.155</v>
      </c>
      <c r="C993" s="137"/>
    </row>
    <row r="994" spans="1:3">
      <c r="A994" s="145">
        <v>39603</v>
      </c>
      <c r="B994" s="144">
        <v>0.155</v>
      </c>
      <c r="C994" s="137"/>
    </row>
    <row r="995" spans="1:3">
      <c r="A995" s="145">
        <v>39602</v>
      </c>
      <c r="B995" s="144">
        <v>0.155</v>
      </c>
      <c r="C995" s="137"/>
    </row>
    <row r="996" spans="1:3">
      <c r="A996" s="145">
        <v>39601</v>
      </c>
      <c r="B996" s="144">
        <v>0.155</v>
      </c>
      <c r="C996" s="137"/>
    </row>
    <row r="997" spans="1:3">
      <c r="A997" s="145">
        <v>39598</v>
      </c>
      <c r="B997" s="144">
        <v>0.155</v>
      </c>
      <c r="C997" s="137"/>
    </row>
    <row r="998" spans="1:3">
      <c r="A998" s="145">
        <v>39597</v>
      </c>
      <c r="B998" s="144">
        <v>0.155</v>
      </c>
      <c r="C998" s="137"/>
    </row>
    <row r="999" spans="1:3">
      <c r="A999" s="145">
        <v>39596</v>
      </c>
      <c r="B999" s="144">
        <v>0.155</v>
      </c>
      <c r="C999" s="137"/>
    </row>
    <row r="1000" spans="1:3">
      <c r="A1000" s="145">
        <v>39595</v>
      </c>
      <c r="B1000" s="144">
        <v>0.155</v>
      </c>
      <c r="C1000" s="137"/>
    </row>
    <row r="1001" spans="1:3">
      <c r="A1001" s="145">
        <v>39594</v>
      </c>
      <c r="B1001" s="144">
        <v>0.155</v>
      </c>
      <c r="C1001" s="137"/>
    </row>
    <row r="1002" spans="1:3">
      <c r="A1002" s="145">
        <v>39591</v>
      </c>
      <c r="B1002" s="144">
        <v>0.155</v>
      </c>
      <c r="C1002" s="137"/>
    </row>
    <row r="1003" spans="1:3">
      <c r="A1003" s="145">
        <v>39590</v>
      </c>
      <c r="B1003" s="144">
        <v>0.155</v>
      </c>
      <c r="C1003" s="137"/>
    </row>
    <row r="1004" spans="1:3">
      <c r="A1004" s="145">
        <v>39589</v>
      </c>
      <c r="B1004" s="144">
        <v>0.155</v>
      </c>
      <c r="C1004" s="137"/>
    </row>
    <row r="1005" spans="1:3">
      <c r="A1005" s="145">
        <v>39588</v>
      </c>
      <c r="B1005" s="144">
        <v>0.155</v>
      </c>
      <c r="C1005" s="137"/>
    </row>
    <row r="1006" spans="1:3">
      <c r="A1006" s="145">
        <v>39587</v>
      </c>
      <c r="B1006" s="144">
        <v>0.155</v>
      </c>
      <c r="C1006" s="137"/>
    </row>
    <row r="1007" spans="1:3">
      <c r="A1007" s="145">
        <v>39584</v>
      </c>
      <c r="B1007" s="144">
        <v>0.155</v>
      </c>
      <c r="C1007" s="137"/>
    </row>
    <row r="1008" spans="1:3">
      <c r="A1008" s="145">
        <v>39583</v>
      </c>
      <c r="B1008" s="144">
        <v>0.155</v>
      </c>
      <c r="C1008" s="137"/>
    </row>
    <row r="1009" spans="1:3">
      <c r="A1009" s="145">
        <v>39582</v>
      </c>
      <c r="B1009" s="144">
        <v>0.155</v>
      </c>
      <c r="C1009" s="137"/>
    </row>
    <row r="1010" spans="1:3">
      <c r="A1010" s="145">
        <v>39581</v>
      </c>
      <c r="B1010" s="144">
        <v>0.155</v>
      </c>
      <c r="C1010" s="137"/>
    </row>
    <row r="1011" spans="1:3">
      <c r="A1011" s="145">
        <v>39580</v>
      </c>
      <c r="B1011" s="144">
        <v>0.155</v>
      </c>
      <c r="C1011" s="137"/>
    </row>
    <row r="1012" spans="1:3">
      <c r="A1012" s="145">
        <v>39577</v>
      </c>
      <c r="B1012" s="144">
        <v>0.155</v>
      </c>
      <c r="C1012" s="137"/>
    </row>
    <row r="1013" spans="1:3">
      <c r="A1013" s="145">
        <v>39576</v>
      </c>
      <c r="B1013" s="144">
        <v>0.155</v>
      </c>
      <c r="C1013" s="137"/>
    </row>
    <row r="1014" spans="1:3">
      <c r="A1014" s="145">
        <v>39575</v>
      </c>
      <c r="B1014" s="144">
        <v>0.155</v>
      </c>
      <c r="C1014" s="137"/>
    </row>
    <row r="1015" spans="1:3">
      <c r="A1015" s="145">
        <v>39574</v>
      </c>
      <c r="B1015" s="144">
        <v>0.155</v>
      </c>
      <c r="C1015" s="137"/>
    </row>
    <row r="1016" spans="1:3">
      <c r="A1016" s="145">
        <v>39573</v>
      </c>
      <c r="B1016" s="144">
        <v>0.155</v>
      </c>
      <c r="C1016" s="137"/>
    </row>
    <row r="1017" spans="1:3">
      <c r="A1017" s="145">
        <v>39570</v>
      </c>
      <c r="B1017" s="144">
        <v>0.155</v>
      </c>
      <c r="C1017" s="137"/>
    </row>
    <row r="1018" spans="1:3">
      <c r="A1018" s="145">
        <v>39569</v>
      </c>
      <c r="B1018" s="144">
        <v>0.155</v>
      </c>
      <c r="C1018" s="137"/>
    </row>
    <row r="1019" spans="1:3">
      <c r="A1019" s="145">
        <v>39568</v>
      </c>
      <c r="B1019" s="144">
        <v>0.155</v>
      </c>
      <c r="C1019" s="137"/>
    </row>
    <row r="1020" spans="1:3">
      <c r="A1020" s="145">
        <v>39567</v>
      </c>
      <c r="B1020" s="144">
        <v>0.155</v>
      </c>
      <c r="C1020" s="137"/>
    </row>
    <row r="1021" spans="1:3">
      <c r="A1021" s="145">
        <v>39566</v>
      </c>
      <c r="B1021" s="144">
        <v>0.155</v>
      </c>
      <c r="C1021" s="137"/>
    </row>
    <row r="1022" spans="1:3">
      <c r="A1022" s="145">
        <v>39563</v>
      </c>
      <c r="B1022" s="144">
        <v>0.155</v>
      </c>
      <c r="C1022" s="137"/>
    </row>
    <row r="1023" spans="1:3">
      <c r="A1023" s="145">
        <v>39562</v>
      </c>
      <c r="B1023" s="144">
        <v>0.155</v>
      </c>
      <c r="C1023" s="137"/>
    </row>
    <row r="1024" spans="1:3">
      <c r="A1024" s="145">
        <v>39561</v>
      </c>
      <c r="B1024" s="144">
        <v>0.155</v>
      </c>
      <c r="C1024" s="137"/>
    </row>
    <row r="1025" spans="1:3">
      <c r="A1025" s="145">
        <v>39560</v>
      </c>
      <c r="B1025" s="144">
        <v>0.155</v>
      </c>
      <c r="C1025" s="137"/>
    </row>
    <row r="1026" spans="1:3">
      <c r="A1026" s="145">
        <v>39559</v>
      </c>
      <c r="B1026" s="144">
        <v>0.155</v>
      </c>
      <c r="C1026" s="137"/>
    </row>
    <row r="1027" spans="1:3">
      <c r="A1027" s="145">
        <v>39556</v>
      </c>
      <c r="B1027" s="144">
        <v>0.155</v>
      </c>
      <c r="C1027" s="137"/>
    </row>
    <row r="1028" spans="1:3">
      <c r="A1028" s="145">
        <v>39555</v>
      </c>
      <c r="B1028" s="144">
        <v>0.155</v>
      </c>
      <c r="C1028" s="137"/>
    </row>
    <row r="1029" spans="1:3">
      <c r="A1029" s="145">
        <v>39554</v>
      </c>
      <c r="B1029" s="144">
        <v>0.155</v>
      </c>
      <c r="C1029" s="137"/>
    </row>
    <row r="1030" spans="1:3">
      <c r="A1030" s="145">
        <v>39553</v>
      </c>
      <c r="B1030" s="144">
        <v>0.155</v>
      </c>
      <c r="C1030" s="137"/>
    </row>
    <row r="1031" spans="1:3">
      <c r="A1031" s="145">
        <v>39552</v>
      </c>
      <c r="B1031" s="144">
        <v>0.155</v>
      </c>
      <c r="C1031" s="137"/>
    </row>
    <row r="1032" spans="1:3">
      <c r="A1032" s="145">
        <v>39549</v>
      </c>
      <c r="B1032" s="144">
        <v>0.155</v>
      </c>
      <c r="C1032" s="137"/>
    </row>
    <row r="1033" spans="1:3">
      <c r="A1033" s="145">
        <v>39548</v>
      </c>
      <c r="B1033" s="144">
        <v>0.155</v>
      </c>
      <c r="C1033" s="137"/>
    </row>
    <row r="1034" spans="1:3">
      <c r="A1034" s="145">
        <v>39547</v>
      </c>
      <c r="B1034" s="144">
        <v>0.15</v>
      </c>
      <c r="C1034" s="137"/>
    </row>
    <row r="1035" spans="1:3">
      <c r="A1035" s="145">
        <v>39546</v>
      </c>
      <c r="B1035" s="144">
        <v>0.15</v>
      </c>
      <c r="C1035" s="137"/>
    </row>
    <row r="1036" spans="1:3">
      <c r="A1036" s="145">
        <v>39545</v>
      </c>
      <c r="B1036" s="144">
        <v>0.15</v>
      </c>
      <c r="C1036" s="137"/>
    </row>
    <row r="1037" spans="1:3">
      <c r="A1037" s="145">
        <v>39542</v>
      </c>
      <c r="B1037" s="144">
        <v>0.15</v>
      </c>
      <c r="C1037" s="137"/>
    </row>
    <row r="1038" spans="1:3">
      <c r="A1038" s="145">
        <v>39541</v>
      </c>
      <c r="B1038" s="144">
        <v>0.15</v>
      </c>
      <c r="C1038" s="137"/>
    </row>
    <row r="1039" spans="1:3">
      <c r="A1039" s="145">
        <v>39540</v>
      </c>
      <c r="B1039" s="144">
        <v>0.15</v>
      </c>
      <c r="C1039" s="137"/>
    </row>
    <row r="1040" spans="1:3">
      <c r="A1040" s="145">
        <v>39539</v>
      </c>
      <c r="B1040" s="144">
        <v>0.15</v>
      </c>
      <c r="C1040" s="137"/>
    </row>
    <row r="1041" spans="1:3">
      <c r="A1041" s="145">
        <v>39538</v>
      </c>
      <c r="B1041" s="144">
        <v>0.15</v>
      </c>
      <c r="C1041" s="137"/>
    </row>
    <row r="1042" spans="1:3">
      <c r="A1042" s="145">
        <v>39535</v>
      </c>
      <c r="B1042" s="144">
        <v>0.15</v>
      </c>
      <c r="C1042" s="137"/>
    </row>
    <row r="1043" spans="1:3">
      <c r="A1043" s="145">
        <v>39534</v>
      </c>
      <c r="B1043" s="144">
        <v>0.15</v>
      </c>
      <c r="C1043" s="137"/>
    </row>
    <row r="1044" spans="1:3">
      <c r="A1044" s="145">
        <v>39533</v>
      </c>
      <c r="B1044" s="144">
        <v>0.15</v>
      </c>
      <c r="C1044" s="137"/>
    </row>
    <row r="1045" spans="1:3">
      <c r="A1045" s="145">
        <v>39532</v>
      </c>
      <c r="B1045" s="144">
        <v>0.15</v>
      </c>
      <c r="C1045" s="137"/>
    </row>
    <row r="1046" spans="1:3">
      <c r="A1046" s="145">
        <v>39526</v>
      </c>
      <c r="B1046" s="144">
        <v>0.13750000000000001</v>
      </c>
      <c r="C1046" s="137"/>
    </row>
    <row r="1047" spans="1:3">
      <c r="A1047" s="145">
        <v>39525</v>
      </c>
      <c r="B1047" s="144">
        <v>0.13750000000000001</v>
      </c>
      <c r="C1047" s="137"/>
    </row>
    <row r="1048" spans="1:3">
      <c r="A1048" s="145">
        <v>39524</v>
      </c>
      <c r="B1048" s="144">
        <v>0.13750000000000001</v>
      </c>
      <c r="C1048" s="137"/>
    </row>
    <row r="1049" spans="1:3">
      <c r="A1049" s="145">
        <v>39521</v>
      </c>
      <c r="B1049" s="144">
        <v>0.13750000000000001</v>
      </c>
      <c r="C1049" s="137"/>
    </row>
    <row r="1050" spans="1:3">
      <c r="A1050" s="145">
        <v>39520</v>
      </c>
      <c r="B1050" s="144">
        <v>0.13750000000000001</v>
      </c>
      <c r="C1050" s="137"/>
    </row>
    <row r="1051" spans="1:3">
      <c r="A1051" s="145">
        <v>39519</v>
      </c>
      <c r="B1051" s="144">
        <v>0.13750000000000001</v>
      </c>
      <c r="C1051" s="137"/>
    </row>
    <row r="1052" spans="1:3">
      <c r="A1052" s="145">
        <v>39518</v>
      </c>
      <c r="B1052" s="144">
        <v>0.13750000000000001</v>
      </c>
      <c r="C1052" s="137"/>
    </row>
    <row r="1053" spans="1:3">
      <c r="A1053" s="145">
        <v>39517</v>
      </c>
      <c r="B1053" s="144">
        <v>0.13750000000000001</v>
      </c>
      <c r="C1053" s="137"/>
    </row>
    <row r="1054" spans="1:3">
      <c r="A1054" s="145">
        <v>39514</v>
      </c>
      <c r="B1054" s="144">
        <v>0.13750000000000001</v>
      </c>
      <c r="C1054" s="137"/>
    </row>
    <row r="1055" spans="1:3">
      <c r="A1055" s="145">
        <v>39513</v>
      </c>
      <c r="B1055" s="144">
        <v>0.13750000000000001</v>
      </c>
      <c r="C1055" s="137"/>
    </row>
    <row r="1056" spans="1:3">
      <c r="A1056" s="145">
        <v>39512</v>
      </c>
      <c r="B1056" s="144">
        <v>0.13750000000000001</v>
      </c>
      <c r="C1056" s="137"/>
    </row>
    <row r="1057" spans="1:3">
      <c r="A1057" s="145">
        <v>39511</v>
      </c>
      <c r="B1057" s="144">
        <v>0.13750000000000001</v>
      </c>
      <c r="C1057" s="137"/>
    </row>
    <row r="1058" spans="1:3">
      <c r="A1058" s="145">
        <v>39510</v>
      </c>
      <c r="B1058" s="144">
        <v>0.13750000000000001</v>
      </c>
      <c r="C1058" s="137"/>
    </row>
    <row r="1059" spans="1:3">
      <c r="A1059" s="145">
        <v>39507</v>
      </c>
      <c r="B1059" s="144">
        <v>0.13750000000000001</v>
      </c>
      <c r="C1059" s="137"/>
    </row>
    <row r="1060" spans="1:3">
      <c r="A1060" s="145">
        <v>39506</v>
      </c>
      <c r="B1060" s="144">
        <v>0.13750000000000001</v>
      </c>
      <c r="C1060" s="137"/>
    </row>
    <row r="1061" spans="1:3">
      <c r="A1061" s="145">
        <v>39505</v>
      </c>
      <c r="B1061" s="144">
        <v>0.13750000000000001</v>
      </c>
      <c r="C1061" s="137"/>
    </row>
    <row r="1062" spans="1:3">
      <c r="A1062" s="145">
        <v>39504</v>
      </c>
      <c r="B1062" s="144">
        <v>0.13750000000000001</v>
      </c>
      <c r="C1062" s="137"/>
    </row>
    <row r="1063" spans="1:3">
      <c r="A1063" s="145">
        <v>39503</v>
      </c>
      <c r="B1063" s="144">
        <v>0.13750000000000001</v>
      </c>
      <c r="C1063" s="137"/>
    </row>
    <row r="1064" spans="1:3">
      <c r="A1064" s="145">
        <v>39500</v>
      </c>
      <c r="B1064" s="144">
        <v>0.13750000000000001</v>
      </c>
      <c r="C1064" s="137"/>
    </row>
    <row r="1065" spans="1:3">
      <c r="A1065" s="145">
        <v>39499</v>
      </c>
      <c r="B1065" s="144">
        <v>0.13750000000000001</v>
      </c>
      <c r="C1065" s="137"/>
    </row>
    <row r="1066" spans="1:3">
      <c r="A1066" s="145">
        <v>39498</v>
      </c>
      <c r="B1066" s="144">
        <v>0.13750000000000001</v>
      </c>
      <c r="C1066" s="137"/>
    </row>
    <row r="1067" spans="1:3">
      <c r="A1067" s="145">
        <v>39497</v>
      </c>
      <c r="B1067" s="144">
        <v>0.13750000000000001</v>
      </c>
      <c r="C1067" s="137"/>
    </row>
    <row r="1068" spans="1:3">
      <c r="A1068" s="145">
        <v>39496</v>
      </c>
      <c r="B1068" s="144">
        <v>0.13750000000000001</v>
      </c>
      <c r="C1068" s="137"/>
    </row>
    <row r="1069" spans="1:3">
      <c r="A1069" s="145">
        <v>39493</v>
      </c>
      <c r="B1069" s="144">
        <v>0.13750000000000001</v>
      </c>
      <c r="C1069" s="137"/>
    </row>
    <row r="1070" spans="1:3">
      <c r="A1070" s="145">
        <v>39492</v>
      </c>
      <c r="B1070" s="144">
        <v>0.13750000000000001</v>
      </c>
      <c r="C1070" s="137"/>
    </row>
    <row r="1071" spans="1:3">
      <c r="A1071" s="145">
        <v>39491</v>
      </c>
      <c r="B1071" s="144">
        <v>0.13750000000000001</v>
      </c>
      <c r="C1071" s="137"/>
    </row>
    <row r="1072" spans="1:3">
      <c r="A1072" s="145">
        <v>39490</v>
      </c>
      <c r="B1072" s="144">
        <v>0.13750000000000001</v>
      </c>
      <c r="C1072" s="137"/>
    </row>
    <row r="1073" spans="1:3">
      <c r="A1073" s="145">
        <v>39489</v>
      </c>
      <c r="B1073" s="144">
        <v>0.13750000000000001</v>
      </c>
      <c r="C1073" s="137"/>
    </row>
    <row r="1074" spans="1:3">
      <c r="A1074" s="145">
        <v>39486</v>
      </c>
      <c r="B1074" s="144">
        <v>0.13750000000000001</v>
      </c>
      <c r="C1074" s="137"/>
    </row>
    <row r="1075" spans="1:3">
      <c r="A1075" s="145">
        <v>39485</v>
      </c>
      <c r="B1075" s="144">
        <v>0.13750000000000001</v>
      </c>
      <c r="C1075" s="137"/>
    </row>
    <row r="1076" spans="1:3">
      <c r="A1076" s="145">
        <v>39484</v>
      </c>
      <c r="B1076" s="144">
        <v>0.13750000000000001</v>
      </c>
      <c r="C1076" s="137"/>
    </row>
    <row r="1077" spans="1:3">
      <c r="A1077" s="145">
        <v>39483</v>
      </c>
      <c r="B1077" s="144">
        <v>0.13750000000000001</v>
      </c>
      <c r="C1077" s="137"/>
    </row>
    <row r="1078" spans="1:3">
      <c r="A1078" s="145">
        <v>39482</v>
      </c>
      <c r="B1078" s="144">
        <v>0.13750000000000001</v>
      </c>
      <c r="C1078" s="137"/>
    </row>
    <row r="1079" spans="1:3">
      <c r="A1079" s="145">
        <v>39479</v>
      </c>
      <c r="B1079" s="144">
        <v>0.13750000000000001</v>
      </c>
      <c r="C1079" s="137"/>
    </row>
    <row r="1080" spans="1:3">
      <c r="A1080" s="145">
        <v>39478</v>
      </c>
      <c r="B1080" s="144">
        <v>0.13750000000000001</v>
      </c>
      <c r="C1080" s="137"/>
    </row>
    <row r="1081" spans="1:3">
      <c r="A1081" s="145">
        <v>39477</v>
      </c>
      <c r="B1081" s="144">
        <v>0.13750000000000001</v>
      </c>
      <c r="C1081" s="137"/>
    </row>
    <row r="1082" spans="1:3">
      <c r="A1082" s="145">
        <v>39476</v>
      </c>
      <c r="B1082" s="144">
        <v>0.13750000000000001</v>
      </c>
      <c r="C1082" s="137"/>
    </row>
    <row r="1083" spans="1:3">
      <c r="A1083" s="145">
        <v>39475</v>
      </c>
      <c r="B1083" s="144">
        <v>0.13750000000000001</v>
      </c>
      <c r="C1083" s="137"/>
    </row>
    <row r="1084" spans="1:3">
      <c r="A1084" s="145">
        <v>39472</v>
      </c>
      <c r="B1084" s="144">
        <v>0.13750000000000001</v>
      </c>
      <c r="C1084" s="137"/>
    </row>
    <row r="1085" spans="1:3">
      <c r="A1085" s="145">
        <v>39471</v>
      </c>
      <c r="B1085" s="144">
        <v>0.13750000000000001</v>
      </c>
      <c r="C1085" s="137"/>
    </row>
    <row r="1086" spans="1:3">
      <c r="A1086" s="145">
        <v>39470</v>
      </c>
      <c r="B1086" s="144">
        <v>0.13750000000000001</v>
      </c>
      <c r="C1086" s="137"/>
    </row>
    <row r="1087" spans="1:3">
      <c r="A1087" s="145">
        <v>39469</v>
      </c>
      <c r="B1087" s="144">
        <v>0.13750000000000001</v>
      </c>
      <c r="C1087" s="137"/>
    </row>
    <row r="1088" spans="1:3">
      <c r="A1088" s="145">
        <v>39468</v>
      </c>
      <c r="B1088" s="144">
        <v>0.13750000000000001</v>
      </c>
      <c r="C1088" s="137"/>
    </row>
    <row r="1089" spans="1:3">
      <c r="A1089" s="145">
        <v>39465</v>
      </c>
      <c r="B1089" s="144">
        <v>0.13750000000000001</v>
      </c>
      <c r="C1089" s="137"/>
    </row>
    <row r="1090" spans="1:3">
      <c r="A1090" s="145">
        <v>39464</v>
      </c>
      <c r="B1090" s="144">
        <v>0.13750000000000001</v>
      </c>
      <c r="C1090" s="137"/>
    </row>
    <row r="1091" spans="1:3">
      <c r="A1091" s="145">
        <v>39463</v>
      </c>
      <c r="B1091" s="144">
        <v>0.13750000000000001</v>
      </c>
      <c r="C1091" s="137"/>
    </row>
    <row r="1092" spans="1:3">
      <c r="A1092" s="145">
        <v>39462</v>
      </c>
      <c r="B1092" s="144">
        <v>0.13750000000000001</v>
      </c>
      <c r="C1092" s="137"/>
    </row>
    <row r="1093" spans="1:3">
      <c r="A1093" s="145">
        <v>39461</v>
      </c>
      <c r="B1093" s="144">
        <v>0.13750000000000001</v>
      </c>
      <c r="C1093" s="137"/>
    </row>
    <row r="1094" spans="1:3">
      <c r="A1094" s="145">
        <v>39458</v>
      </c>
      <c r="B1094" s="144">
        <v>0.13750000000000001</v>
      </c>
      <c r="C1094" s="137"/>
    </row>
    <row r="1095" spans="1:3">
      <c r="A1095" s="145">
        <v>39457</v>
      </c>
      <c r="B1095" s="144">
        <v>0.13750000000000001</v>
      </c>
      <c r="C1095" s="137"/>
    </row>
    <row r="1096" spans="1:3">
      <c r="A1096" s="145">
        <v>39456</v>
      </c>
      <c r="B1096" s="144">
        <v>0.13750000000000001</v>
      </c>
      <c r="C1096" s="137"/>
    </row>
    <row r="1097" spans="1:3">
      <c r="A1097" s="145">
        <v>39455</v>
      </c>
      <c r="B1097" s="144">
        <v>0.13750000000000001</v>
      </c>
      <c r="C1097" s="137"/>
    </row>
    <row r="1098" spans="1:3">
      <c r="A1098" s="145">
        <v>39454</v>
      </c>
      <c r="B1098" s="144">
        <v>0.13750000000000001</v>
      </c>
      <c r="C1098" s="137"/>
    </row>
    <row r="1099" spans="1:3">
      <c r="A1099" s="145">
        <v>39451</v>
      </c>
      <c r="B1099" s="144">
        <v>0.13750000000000001</v>
      </c>
      <c r="C1099" s="137"/>
    </row>
    <row r="1100" spans="1:3">
      <c r="A1100" s="145">
        <v>39450</v>
      </c>
      <c r="B1100" s="144">
        <v>0.13750000000000001</v>
      </c>
      <c r="C1100" s="137"/>
    </row>
    <row r="1101" spans="1:3">
      <c r="A1101" s="145">
        <v>39449</v>
      </c>
      <c r="B1101" s="144">
        <v>0.13750000000000001</v>
      </c>
      <c r="C1101" s="137"/>
    </row>
    <row r="1102" spans="1:3">
      <c r="A1102" s="145">
        <v>39448</v>
      </c>
      <c r="B1102" s="144">
        <v>0.13750000000000001</v>
      </c>
      <c r="C1102" s="137"/>
    </row>
    <row r="1103" spans="1:3">
      <c r="A1103" s="145">
        <v>39447</v>
      </c>
      <c r="B1103" s="144">
        <v>0.13750000000000001</v>
      </c>
      <c r="C1103" s="137"/>
    </row>
    <row r="1104" spans="1:3">
      <c r="A1104" s="145">
        <v>39444</v>
      </c>
      <c r="B1104" s="144">
        <v>0.13750000000000001</v>
      </c>
      <c r="C1104" s="137"/>
    </row>
    <row r="1105" spans="1:3">
      <c r="A1105" s="145">
        <v>39443</v>
      </c>
      <c r="B1105" s="144">
        <v>0.13750000000000001</v>
      </c>
      <c r="C1105" s="137"/>
    </row>
    <row r="1106" spans="1:3">
      <c r="A1106" s="145">
        <v>39442</v>
      </c>
      <c r="B1106" s="144">
        <v>0.13750000000000001</v>
      </c>
      <c r="C1106" s="137"/>
    </row>
    <row r="1107" spans="1:3">
      <c r="A1107" s="145">
        <v>39441</v>
      </c>
      <c r="B1107" s="144">
        <v>0.13750000000000001</v>
      </c>
      <c r="C1107" s="137"/>
    </row>
    <row r="1108" spans="1:3">
      <c r="A1108" s="145">
        <v>39440</v>
      </c>
      <c r="B1108" s="144">
        <v>0.13750000000000001</v>
      </c>
      <c r="C1108" s="137"/>
    </row>
    <row r="1109" spans="1:3">
      <c r="A1109" s="145">
        <v>39437</v>
      </c>
      <c r="B1109" s="144">
        <v>0.13750000000000001</v>
      </c>
      <c r="C1109" s="137"/>
    </row>
    <row r="1110" spans="1:3">
      <c r="A1110" s="145">
        <v>39436</v>
      </c>
      <c r="B1110" s="144">
        <v>0.13750000000000001</v>
      </c>
      <c r="C1110" s="137"/>
    </row>
    <row r="1111" spans="1:3">
      <c r="A1111" s="145">
        <v>39435</v>
      </c>
      <c r="B1111" s="144">
        <v>0.13750000000000001</v>
      </c>
      <c r="C1111" s="137"/>
    </row>
    <row r="1112" spans="1:3">
      <c r="A1112" s="145">
        <v>39434</v>
      </c>
      <c r="B1112" s="144">
        <v>0.13750000000000001</v>
      </c>
      <c r="C1112" s="137"/>
    </row>
    <row r="1113" spans="1:3">
      <c r="A1113" s="145">
        <v>39433</v>
      </c>
      <c r="B1113" s="144">
        <v>0.13750000000000001</v>
      </c>
      <c r="C1113" s="137"/>
    </row>
    <row r="1114" spans="1:3">
      <c r="A1114" s="145">
        <v>39430</v>
      </c>
      <c r="B1114" s="144">
        <v>0.13750000000000001</v>
      </c>
      <c r="C1114" s="137"/>
    </row>
    <row r="1115" spans="1:3">
      <c r="A1115" s="145">
        <v>39429</v>
      </c>
      <c r="B1115" s="144">
        <v>0.13750000000000001</v>
      </c>
      <c r="C1115" s="137"/>
    </row>
    <row r="1116" spans="1:3">
      <c r="A1116" s="145">
        <v>39428</v>
      </c>
      <c r="B1116" s="144">
        <v>0.13750000000000001</v>
      </c>
      <c r="C1116" s="137"/>
    </row>
    <row r="1117" spans="1:3">
      <c r="A1117" s="145">
        <v>39427</v>
      </c>
      <c r="B1117" s="144">
        <v>0.13750000000000001</v>
      </c>
      <c r="C1117" s="137"/>
    </row>
    <row r="1118" spans="1:3">
      <c r="A1118" s="145">
        <v>39426</v>
      </c>
      <c r="B1118" s="144">
        <v>0.13750000000000001</v>
      </c>
      <c r="C1118" s="137"/>
    </row>
    <row r="1119" spans="1:3">
      <c r="A1119" s="145">
        <v>39423</v>
      </c>
      <c r="B1119" s="144">
        <v>0.13750000000000001</v>
      </c>
      <c r="C1119" s="137"/>
    </row>
    <row r="1120" spans="1:3">
      <c r="A1120" s="145">
        <v>39422</v>
      </c>
      <c r="B1120" s="144">
        <v>0.13750000000000001</v>
      </c>
      <c r="C1120" s="137"/>
    </row>
    <row r="1121" spans="1:3">
      <c r="A1121" s="145">
        <v>39421</v>
      </c>
      <c r="B1121" s="144">
        <v>0.13750000000000001</v>
      </c>
      <c r="C1121" s="137"/>
    </row>
    <row r="1122" spans="1:3">
      <c r="A1122" s="145">
        <v>39420</v>
      </c>
      <c r="B1122" s="144">
        <v>0.13750000000000001</v>
      </c>
      <c r="C1122" s="137"/>
    </row>
    <row r="1123" spans="1:3">
      <c r="A1123" s="145">
        <v>39419</v>
      </c>
      <c r="B1123" s="144">
        <v>0.13750000000000001</v>
      </c>
      <c r="C1123" s="137"/>
    </row>
    <row r="1124" spans="1:3">
      <c r="A1124" s="145">
        <v>39416</v>
      </c>
      <c r="B1124" s="144">
        <v>0.13750000000000001</v>
      </c>
      <c r="C1124" s="137"/>
    </row>
    <row r="1125" spans="1:3">
      <c r="A1125" s="145">
        <v>39415</v>
      </c>
      <c r="B1125" s="144">
        <v>0.13750000000000001</v>
      </c>
      <c r="C1125" s="137"/>
    </row>
    <row r="1126" spans="1:3">
      <c r="A1126" s="145">
        <v>39414</v>
      </c>
      <c r="B1126" s="144">
        <v>0.13750000000000001</v>
      </c>
      <c r="C1126" s="137"/>
    </row>
    <row r="1127" spans="1:3">
      <c r="A1127" s="145">
        <v>39413</v>
      </c>
      <c r="B1127" s="144">
        <v>0.13750000000000001</v>
      </c>
      <c r="C1127" s="137"/>
    </row>
    <row r="1128" spans="1:3">
      <c r="A1128" s="145">
        <v>39412</v>
      </c>
      <c r="B1128" s="144">
        <v>0.13750000000000001</v>
      </c>
      <c r="C1128" s="137"/>
    </row>
    <row r="1129" spans="1:3">
      <c r="A1129" s="145">
        <v>39409</v>
      </c>
      <c r="B1129" s="144">
        <v>0.13750000000000001</v>
      </c>
      <c r="C1129" s="137"/>
    </row>
    <row r="1130" spans="1:3">
      <c r="A1130" s="145">
        <v>39408</v>
      </c>
      <c r="B1130" s="144">
        <v>0.13750000000000001</v>
      </c>
      <c r="C1130" s="137"/>
    </row>
    <row r="1131" spans="1:3">
      <c r="A1131" s="145">
        <v>39407</v>
      </c>
      <c r="B1131" s="144">
        <v>0.13750000000000001</v>
      </c>
      <c r="C1131" s="137"/>
    </row>
    <row r="1132" spans="1:3">
      <c r="A1132" s="145">
        <v>39406</v>
      </c>
      <c r="B1132" s="144">
        <v>0.13750000000000001</v>
      </c>
      <c r="C1132" s="137"/>
    </row>
    <row r="1133" spans="1:3">
      <c r="A1133" s="145">
        <v>39405</v>
      </c>
      <c r="B1133" s="144">
        <v>0.13750000000000001</v>
      </c>
      <c r="C1133" s="137"/>
    </row>
    <row r="1134" spans="1:3">
      <c r="A1134" s="145">
        <v>39402</v>
      </c>
      <c r="B1134" s="144">
        <v>0.13750000000000001</v>
      </c>
      <c r="C1134" s="137"/>
    </row>
    <row r="1135" spans="1:3">
      <c r="A1135" s="145">
        <v>39401</v>
      </c>
      <c r="B1135" s="144">
        <v>0.13750000000000001</v>
      </c>
      <c r="C1135" s="137"/>
    </row>
    <row r="1136" spans="1:3">
      <c r="A1136" s="145">
        <v>39400</v>
      </c>
      <c r="B1136" s="144">
        <v>0.13750000000000001</v>
      </c>
      <c r="C1136" s="137"/>
    </row>
    <row r="1137" spans="1:3">
      <c r="A1137" s="145">
        <v>39399</v>
      </c>
      <c r="B1137" s="144">
        <v>0.13750000000000001</v>
      </c>
      <c r="C1137" s="137"/>
    </row>
    <row r="1138" spans="1:3">
      <c r="A1138" s="145">
        <v>39398</v>
      </c>
      <c r="B1138" s="144">
        <v>0.13750000000000001</v>
      </c>
      <c r="C1138" s="137"/>
    </row>
    <row r="1139" spans="1:3">
      <c r="A1139" s="145">
        <v>39395</v>
      </c>
      <c r="B1139" s="144">
        <v>0.13750000000000001</v>
      </c>
      <c r="C1139" s="137"/>
    </row>
    <row r="1140" spans="1:3">
      <c r="A1140" s="145">
        <v>39394</v>
      </c>
      <c r="B1140" s="144">
        <v>0.13750000000000001</v>
      </c>
      <c r="C1140" s="137"/>
    </row>
    <row r="1141" spans="1:3">
      <c r="A1141" s="145">
        <v>39393</v>
      </c>
      <c r="B1141" s="144">
        <v>0.13750000000000001</v>
      </c>
      <c r="C1141" s="137"/>
    </row>
    <row r="1142" spans="1:3">
      <c r="A1142" s="145">
        <v>39392</v>
      </c>
      <c r="B1142" s="144">
        <v>0.13750000000000001</v>
      </c>
      <c r="C1142" s="137"/>
    </row>
    <row r="1143" spans="1:3">
      <c r="A1143" s="145">
        <v>39391</v>
      </c>
      <c r="B1143" s="144">
        <v>0.13750000000000001</v>
      </c>
      <c r="C1143" s="137"/>
    </row>
    <row r="1144" spans="1:3">
      <c r="A1144" s="145">
        <v>39388</v>
      </c>
      <c r="B1144" s="144">
        <v>0.13750000000000001</v>
      </c>
      <c r="C1144" s="137"/>
    </row>
    <row r="1145" spans="1:3">
      <c r="A1145" s="145">
        <v>39387</v>
      </c>
      <c r="B1145" s="144">
        <v>0.13750000000000001</v>
      </c>
      <c r="C1145" s="137"/>
    </row>
    <row r="1146" spans="1:3">
      <c r="A1146" s="145">
        <v>39386</v>
      </c>
      <c r="B1146" s="144">
        <v>0.13300000000000001</v>
      </c>
      <c r="C1146" s="137"/>
    </row>
    <row r="1147" spans="1:3">
      <c r="A1147" s="145">
        <v>39385</v>
      </c>
      <c r="B1147" s="144">
        <v>0.13300000000000001</v>
      </c>
      <c r="C1147" s="137"/>
    </row>
    <row r="1148" spans="1:3">
      <c r="A1148" s="145">
        <v>39384</v>
      </c>
      <c r="B1148" s="144">
        <v>0.13300000000000001</v>
      </c>
      <c r="C1148" s="137"/>
    </row>
    <row r="1149" spans="1:3">
      <c r="A1149" s="145">
        <v>39381</v>
      </c>
      <c r="B1149" s="144">
        <v>0.13300000000000001</v>
      </c>
      <c r="C1149" s="137"/>
    </row>
    <row r="1150" spans="1:3">
      <c r="A1150" s="145">
        <v>39380</v>
      </c>
      <c r="B1150" s="144">
        <v>0.13300000000000001</v>
      </c>
      <c r="C1150" s="137"/>
    </row>
    <row r="1151" spans="1:3">
      <c r="A1151" s="145">
        <v>39379</v>
      </c>
      <c r="B1151" s="144">
        <v>0.13300000000000001</v>
      </c>
      <c r="C1151" s="137"/>
    </row>
    <row r="1152" spans="1:3">
      <c r="A1152" s="145">
        <v>39378</v>
      </c>
      <c r="B1152" s="144">
        <v>0.13300000000000001</v>
      </c>
      <c r="C1152" s="137"/>
    </row>
    <row r="1153" spans="1:3">
      <c r="A1153" s="145">
        <v>39377</v>
      </c>
      <c r="B1153" s="144">
        <v>0.13300000000000001</v>
      </c>
      <c r="C1153" s="137"/>
    </row>
    <row r="1154" spans="1:3">
      <c r="A1154" s="145">
        <v>39374</v>
      </c>
      <c r="B1154" s="144">
        <v>0.13300000000000001</v>
      </c>
      <c r="C1154" s="137"/>
    </row>
    <row r="1155" spans="1:3">
      <c r="A1155" s="145">
        <v>39373</v>
      </c>
      <c r="B1155" s="144">
        <v>0.13300000000000001</v>
      </c>
      <c r="C1155" s="137"/>
    </row>
    <row r="1156" spans="1:3">
      <c r="A1156" s="145">
        <v>39372</v>
      </c>
      <c r="B1156" s="144">
        <v>0.13300000000000001</v>
      </c>
      <c r="C1156" s="137"/>
    </row>
    <row r="1157" spans="1:3">
      <c r="A1157" s="145">
        <v>39371</v>
      </c>
      <c r="B1157" s="144">
        <v>0.13300000000000001</v>
      </c>
      <c r="C1157" s="137"/>
    </row>
    <row r="1158" spans="1:3">
      <c r="A1158" s="145">
        <v>39370</v>
      </c>
      <c r="B1158" s="144">
        <v>0.13300000000000001</v>
      </c>
      <c r="C1158" s="137"/>
    </row>
    <row r="1159" spans="1:3">
      <c r="A1159" s="145">
        <v>39367</v>
      </c>
      <c r="B1159" s="144">
        <v>0.13300000000000001</v>
      </c>
      <c r="C1159" s="137"/>
    </row>
    <row r="1160" spans="1:3">
      <c r="A1160" s="145">
        <v>39366</v>
      </c>
      <c r="B1160" s="144">
        <v>0.13300000000000001</v>
      </c>
      <c r="C1160" s="137"/>
    </row>
    <row r="1161" spans="1:3">
      <c r="A1161" s="145">
        <v>39365</v>
      </c>
      <c r="B1161" s="144">
        <v>0.13300000000000001</v>
      </c>
      <c r="C1161" s="137"/>
    </row>
    <row r="1162" spans="1:3">
      <c r="A1162" s="145">
        <v>39364</v>
      </c>
      <c r="B1162" s="144">
        <v>0.13300000000000001</v>
      </c>
      <c r="C1162" s="137"/>
    </row>
    <row r="1163" spans="1:3">
      <c r="A1163" s="145">
        <v>39363</v>
      </c>
      <c r="B1163" s="144">
        <v>0.13300000000000001</v>
      </c>
      <c r="C1163" s="137"/>
    </row>
    <row r="1164" spans="1:3">
      <c r="A1164" s="145">
        <v>39360</v>
      </c>
      <c r="B1164" s="144">
        <v>0.13300000000000001</v>
      </c>
      <c r="C1164" s="137"/>
    </row>
    <row r="1165" spans="1:3">
      <c r="A1165" s="145">
        <v>39359</v>
      </c>
      <c r="B1165" s="144">
        <v>0.13300000000000001</v>
      </c>
      <c r="C1165" s="137"/>
    </row>
    <row r="1166" spans="1:3">
      <c r="A1166" s="145">
        <v>39358</v>
      </c>
      <c r="B1166" s="144">
        <v>0.13300000000000001</v>
      </c>
      <c r="C1166" s="137"/>
    </row>
    <row r="1167" spans="1:3">
      <c r="A1167" s="145">
        <v>39357</v>
      </c>
      <c r="B1167" s="144">
        <v>0.13300000000000001</v>
      </c>
      <c r="C1167" s="137"/>
    </row>
    <row r="1168" spans="1:3">
      <c r="A1168" s="145">
        <v>39356</v>
      </c>
      <c r="B1168" s="144">
        <v>0.13300000000000001</v>
      </c>
      <c r="C1168" s="137"/>
    </row>
    <row r="1169" spans="1:3">
      <c r="A1169" s="145">
        <v>39353</v>
      </c>
      <c r="B1169" s="144">
        <v>0.13300000000000001</v>
      </c>
      <c r="C1169" s="137"/>
    </row>
    <row r="1170" spans="1:3">
      <c r="A1170" s="145">
        <v>39352</v>
      </c>
      <c r="B1170" s="144">
        <v>0.13300000000000001</v>
      </c>
      <c r="C1170" s="137"/>
    </row>
    <row r="1171" spans="1:3">
      <c r="A1171" s="145">
        <v>39351</v>
      </c>
      <c r="B1171" s="144">
        <v>0.13300000000000001</v>
      </c>
      <c r="C1171" s="137"/>
    </row>
    <row r="1172" spans="1:3">
      <c r="A1172" s="145">
        <v>39350</v>
      </c>
      <c r="B1172" s="144">
        <v>0.13300000000000001</v>
      </c>
      <c r="C1172" s="137"/>
    </row>
    <row r="1173" spans="1:3">
      <c r="A1173" s="145">
        <v>39349</v>
      </c>
      <c r="B1173" s="144">
        <v>0.13300000000000001</v>
      </c>
      <c r="C1173" s="137"/>
    </row>
    <row r="1174" spans="1:3">
      <c r="A1174" s="145">
        <v>39346</v>
      </c>
      <c r="B1174" s="144">
        <v>0.13300000000000001</v>
      </c>
      <c r="C1174" s="137"/>
    </row>
    <row r="1175" spans="1:3">
      <c r="A1175" s="145">
        <v>39345</v>
      </c>
      <c r="B1175" s="144">
        <v>0.13300000000000001</v>
      </c>
      <c r="C1175" s="137"/>
    </row>
    <row r="1176" spans="1:3">
      <c r="A1176" s="145">
        <v>39344</v>
      </c>
      <c r="B1176" s="144">
        <v>0.13300000000000001</v>
      </c>
      <c r="C1176" s="137"/>
    </row>
    <row r="1177" spans="1:3">
      <c r="A1177" s="145">
        <v>39343</v>
      </c>
      <c r="B1177" s="144">
        <v>0.13300000000000001</v>
      </c>
      <c r="C1177" s="137"/>
    </row>
    <row r="1178" spans="1:3">
      <c r="A1178" s="145">
        <v>39342</v>
      </c>
      <c r="B1178" s="144">
        <v>0.13300000000000001</v>
      </c>
      <c r="C1178" s="137"/>
    </row>
    <row r="1179" spans="1:3">
      <c r="A1179" s="145">
        <v>39339</v>
      </c>
      <c r="B1179" s="144">
        <v>0.13300000000000001</v>
      </c>
      <c r="C1179" s="137"/>
    </row>
    <row r="1180" spans="1:3">
      <c r="A1180" s="145">
        <v>39338</v>
      </c>
      <c r="B1180" s="144">
        <v>0.13300000000000001</v>
      </c>
      <c r="C1180" s="137"/>
    </row>
    <row r="1181" spans="1:3">
      <c r="A1181" s="145">
        <v>39337</v>
      </c>
      <c r="B1181" s="144">
        <v>0.13300000000000001</v>
      </c>
      <c r="C1181" s="137"/>
    </row>
    <row r="1182" spans="1:3">
      <c r="A1182" s="145">
        <v>39336</v>
      </c>
      <c r="B1182" s="144">
        <v>0.13300000000000001</v>
      </c>
      <c r="C1182" s="137"/>
    </row>
    <row r="1183" spans="1:3">
      <c r="A1183" s="145">
        <v>39335</v>
      </c>
      <c r="B1183" s="144">
        <v>0.13300000000000001</v>
      </c>
      <c r="C1183" s="137"/>
    </row>
    <row r="1184" spans="1:3">
      <c r="A1184" s="145">
        <v>39332</v>
      </c>
      <c r="B1184" s="144">
        <v>0.13300000000000001</v>
      </c>
      <c r="C1184" s="137"/>
    </row>
    <row r="1185" spans="1:3">
      <c r="A1185" s="145">
        <v>39331</v>
      </c>
      <c r="B1185" s="144">
        <v>0.13300000000000001</v>
      </c>
      <c r="C1185" s="137"/>
    </row>
    <row r="1186" spans="1:3">
      <c r="A1186" s="145">
        <v>39330</v>
      </c>
      <c r="B1186" s="144">
        <v>0.13300000000000001</v>
      </c>
      <c r="C1186" s="137"/>
    </row>
    <row r="1187" spans="1:3">
      <c r="A1187" s="145">
        <v>39329</v>
      </c>
      <c r="B1187" s="144">
        <v>0.13300000000000001</v>
      </c>
      <c r="C1187" s="137"/>
    </row>
    <row r="1188" spans="1:3">
      <c r="A1188" s="145">
        <v>39328</v>
      </c>
      <c r="B1188" s="144">
        <v>0.13300000000000001</v>
      </c>
      <c r="C1188" s="137"/>
    </row>
    <row r="1189" spans="1:3">
      <c r="A1189" s="145">
        <v>39325</v>
      </c>
      <c r="B1189" s="144">
        <v>0.13300000000000001</v>
      </c>
      <c r="C1189" s="137"/>
    </row>
    <row r="1190" spans="1:3">
      <c r="A1190" s="145">
        <v>39324</v>
      </c>
      <c r="B1190" s="144">
        <v>0.13300000000000001</v>
      </c>
      <c r="C1190" s="137"/>
    </row>
    <row r="1191" spans="1:3">
      <c r="A1191" s="145">
        <v>39323</v>
      </c>
      <c r="B1191" s="144">
        <v>0.13300000000000001</v>
      </c>
      <c r="C1191" s="137"/>
    </row>
    <row r="1192" spans="1:3">
      <c r="A1192" s="145">
        <v>39322</v>
      </c>
      <c r="B1192" s="144">
        <v>0.13300000000000001</v>
      </c>
      <c r="C1192" s="137"/>
    </row>
    <row r="1193" spans="1:3">
      <c r="A1193" s="145">
        <v>39321</v>
      </c>
      <c r="B1193" s="144">
        <v>0.13300000000000001</v>
      </c>
      <c r="C1193" s="137"/>
    </row>
    <row r="1194" spans="1:3">
      <c r="A1194" s="145">
        <v>39318</v>
      </c>
      <c r="B1194" s="144">
        <v>0.13300000000000001</v>
      </c>
      <c r="C1194" s="137"/>
    </row>
    <row r="1195" spans="1:3">
      <c r="A1195" s="145">
        <v>39317</v>
      </c>
      <c r="B1195" s="144">
        <v>0.13300000000000001</v>
      </c>
      <c r="C1195" s="137"/>
    </row>
    <row r="1196" spans="1:3">
      <c r="A1196" s="145">
        <v>39316</v>
      </c>
      <c r="B1196" s="144">
        <v>0.13300000000000001</v>
      </c>
      <c r="C1196" s="137"/>
    </row>
    <row r="1197" spans="1:3">
      <c r="A1197" s="145">
        <v>39315</v>
      </c>
      <c r="B1197" s="144">
        <v>0.13300000000000001</v>
      </c>
      <c r="C1197" s="137"/>
    </row>
    <row r="1198" spans="1:3">
      <c r="A1198" s="145">
        <v>39314</v>
      </c>
      <c r="B1198" s="144">
        <v>0.13300000000000001</v>
      </c>
      <c r="C1198" s="137"/>
    </row>
    <row r="1199" spans="1:3">
      <c r="A1199" s="145">
        <v>39311</v>
      </c>
      <c r="B1199" s="144">
        <v>0.13300000000000001</v>
      </c>
      <c r="C1199" s="137"/>
    </row>
    <row r="1200" spans="1:3">
      <c r="A1200" s="145">
        <v>39310</v>
      </c>
      <c r="B1200" s="144">
        <v>0.13300000000000001</v>
      </c>
      <c r="C1200" s="137"/>
    </row>
    <row r="1201" spans="1:3">
      <c r="A1201" s="145">
        <v>39309</v>
      </c>
      <c r="B1201" s="144">
        <v>0.13300000000000001</v>
      </c>
      <c r="C1201" s="137"/>
    </row>
    <row r="1202" spans="1:3">
      <c r="A1202" s="145">
        <v>39308</v>
      </c>
      <c r="B1202" s="144">
        <v>0.13300000000000001</v>
      </c>
      <c r="C1202" s="137"/>
    </row>
    <row r="1203" spans="1:3">
      <c r="A1203" s="145">
        <v>39307</v>
      </c>
      <c r="B1203" s="144">
        <v>0.13300000000000001</v>
      </c>
      <c r="C1203" s="137"/>
    </row>
    <row r="1204" spans="1:3">
      <c r="A1204" s="145">
        <v>39304</v>
      </c>
      <c r="B1204" s="144">
        <v>0.13300000000000001</v>
      </c>
      <c r="C1204" s="137"/>
    </row>
    <row r="1205" spans="1:3">
      <c r="A1205" s="145">
        <v>39303</v>
      </c>
      <c r="B1205" s="144">
        <v>0.13300000000000001</v>
      </c>
      <c r="C1205" s="137"/>
    </row>
    <row r="1206" spans="1:3">
      <c r="A1206" s="145">
        <v>39302</v>
      </c>
      <c r="B1206" s="144">
        <v>0.13300000000000001</v>
      </c>
      <c r="C1206" s="137"/>
    </row>
    <row r="1207" spans="1:3">
      <c r="A1207" s="145">
        <v>39301</v>
      </c>
      <c r="B1207" s="144">
        <v>0.13300000000000001</v>
      </c>
      <c r="C1207" s="137"/>
    </row>
    <row r="1208" spans="1:3">
      <c r="A1208" s="145">
        <v>39300</v>
      </c>
      <c r="B1208" s="144">
        <v>0.13300000000000001</v>
      </c>
      <c r="C1208" s="137"/>
    </row>
    <row r="1209" spans="1:3">
      <c r="A1209" s="145">
        <v>39297</v>
      </c>
      <c r="B1209" s="144">
        <v>0.13300000000000001</v>
      </c>
      <c r="C1209" s="137"/>
    </row>
    <row r="1210" spans="1:3">
      <c r="A1210" s="145">
        <v>39296</v>
      </c>
      <c r="B1210" s="144">
        <v>0.13300000000000001</v>
      </c>
      <c r="C1210" s="137"/>
    </row>
    <row r="1211" spans="1:3">
      <c r="A1211" s="145">
        <v>39295</v>
      </c>
      <c r="B1211" s="144">
        <v>0.13300000000000001</v>
      </c>
      <c r="C1211" s="137"/>
    </row>
    <row r="1212" spans="1:3">
      <c r="A1212" s="145">
        <v>39294</v>
      </c>
      <c r="B1212" s="144">
        <v>0.13300000000000001</v>
      </c>
      <c r="C1212" s="137"/>
    </row>
    <row r="1213" spans="1:3">
      <c r="A1213" s="145">
        <v>39293</v>
      </c>
      <c r="B1213" s="144">
        <v>0.13300000000000001</v>
      </c>
      <c r="C1213" s="137"/>
    </row>
    <row r="1214" spans="1:3">
      <c r="A1214" s="145">
        <v>39290</v>
      </c>
      <c r="B1214" s="144">
        <v>0.13300000000000001</v>
      </c>
      <c r="C1214" s="137"/>
    </row>
    <row r="1215" spans="1:3">
      <c r="A1215" s="145">
        <v>39289</v>
      </c>
      <c r="B1215" s="144">
        <v>0.13300000000000001</v>
      </c>
      <c r="C1215" s="137"/>
    </row>
    <row r="1216" spans="1:3">
      <c r="A1216" s="145">
        <v>39288</v>
      </c>
      <c r="B1216" s="144">
        <v>0.13300000000000001</v>
      </c>
      <c r="C1216" s="137"/>
    </row>
    <row r="1217" spans="1:3">
      <c r="A1217" s="145">
        <v>39287</v>
      </c>
      <c r="B1217" s="144">
        <v>0.13300000000000001</v>
      </c>
      <c r="C1217" s="137"/>
    </row>
    <row r="1218" spans="1:3">
      <c r="A1218" s="145">
        <v>39286</v>
      </c>
      <c r="B1218" s="144">
        <v>0.13300000000000001</v>
      </c>
      <c r="C1218" s="137"/>
    </row>
    <row r="1219" spans="1:3">
      <c r="A1219" s="145">
        <v>39283</v>
      </c>
      <c r="B1219" s="144">
        <v>0.13300000000000001</v>
      </c>
      <c r="C1219" s="137"/>
    </row>
    <row r="1220" spans="1:3">
      <c r="A1220" s="145">
        <v>39282</v>
      </c>
      <c r="B1220" s="144">
        <v>0.13300000000000001</v>
      </c>
      <c r="C1220" s="137"/>
    </row>
    <row r="1221" spans="1:3">
      <c r="A1221" s="145">
        <v>39281</v>
      </c>
      <c r="B1221" s="144">
        <v>0.13300000000000001</v>
      </c>
      <c r="C1221" s="137"/>
    </row>
    <row r="1222" spans="1:3">
      <c r="A1222" s="145">
        <v>39280</v>
      </c>
      <c r="B1222" s="144">
        <v>0.13300000000000001</v>
      </c>
      <c r="C1222" s="137"/>
    </row>
    <row r="1223" spans="1:3">
      <c r="A1223" s="145">
        <v>39279</v>
      </c>
      <c r="B1223" s="144">
        <v>0.13300000000000001</v>
      </c>
      <c r="C1223" s="137"/>
    </row>
    <row r="1224" spans="1:3">
      <c r="A1224" s="145">
        <v>39276</v>
      </c>
      <c r="B1224" s="144">
        <v>0.13300000000000001</v>
      </c>
      <c r="C1224" s="137"/>
    </row>
    <row r="1225" spans="1:3">
      <c r="A1225" s="145">
        <v>39275</v>
      </c>
      <c r="B1225" s="144">
        <v>0.13300000000000001</v>
      </c>
      <c r="C1225" s="137"/>
    </row>
    <row r="1226" spans="1:3">
      <c r="A1226" s="145">
        <v>39274</v>
      </c>
      <c r="B1226" s="144">
        <v>0.13300000000000001</v>
      </c>
      <c r="C1226" s="137"/>
    </row>
    <row r="1227" spans="1:3">
      <c r="A1227" s="145">
        <v>39273</v>
      </c>
      <c r="B1227" s="144">
        <v>0.13300000000000001</v>
      </c>
      <c r="C1227" s="137"/>
    </row>
    <row r="1228" spans="1:3">
      <c r="A1228" s="145">
        <v>39272</v>
      </c>
      <c r="B1228" s="144">
        <v>0.13300000000000001</v>
      </c>
      <c r="C1228" s="137"/>
    </row>
    <row r="1229" spans="1:3">
      <c r="A1229" s="145">
        <v>39269</v>
      </c>
      <c r="B1229" s="144">
        <v>0.13300000000000001</v>
      </c>
      <c r="C1229" s="137"/>
    </row>
    <row r="1230" spans="1:3">
      <c r="A1230" s="145">
        <v>39268</v>
      </c>
      <c r="B1230" s="144">
        <v>0.13300000000000001</v>
      </c>
      <c r="C1230" s="137"/>
    </row>
    <row r="1231" spans="1:3">
      <c r="A1231" s="145">
        <v>39267</v>
      </c>
      <c r="B1231" s="144">
        <v>0.13300000000000001</v>
      </c>
      <c r="C1231" s="137"/>
    </row>
    <row r="1232" spans="1:3">
      <c r="A1232" s="145">
        <v>39266</v>
      </c>
      <c r="B1232" s="144">
        <v>0.13300000000000001</v>
      </c>
      <c r="C1232" s="137"/>
    </row>
    <row r="1233" spans="1:3">
      <c r="A1233" s="145">
        <v>39265</v>
      </c>
      <c r="B1233" s="144">
        <v>0.13300000000000001</v>
      </c>
      <c r="C1233" s="137"/>
    </row>
    <row r="1234" spans="1:3">
      <c r="A1234" s="145">
        <v>39262</v>
      </c>
      <c r="B1234" s="144">
        <v>0.13300000000000001</v>
      </c>
      <c r="C1234" s="137"/>
    </row>
    <row r="1235" spans="1:3">
      <c r="A1235" s="145">
        <v>39261</v>
      </c>
      <c r="B1235" s="144">
        <v>0.13300000000000001</v>
      </c>
      <c r="C1235" s="137"/>
    </row>
    <row r="1236" spans="1:3">
      <c r="A1236" s="145">
        <v>39260</v>
      </c>
      <c r="B1236" s="144">
        <v>0.13300000000000001</v>
      </c>
      <c r="C1236" s="137"/>
    </row>
    <row r="1237" spans="1:3">
      <c r="A1237" s="145">
        <v>39259</v>
      </c>
      <c r="B1237" s="144">
        <v>0.13300000000000001</v>
      </c>
      <c r="C1237" s="137"/>
    </row>
    <row r="1238" spans="1:3">
      <c r="A1238" s="145">
        <v>39258</v>
      </c>
      <c r="B1238" s="144">
        <v>0.13300000000000001</v>
      </c>
      <c r="C1238" s="137"/>
    </row>
    <row r="1239" spans="1:3">
      <c r="A1239" s="145">
        <v>39255</v>
      </c>
      <c r="B1239" s="144">
        <v>0.13300000000000001</v>
      </c>
      <c r="C1239" s="137"/>
    </row>
    <row r="1240" spans="1:3">
      <c r="A1240" s="145">
        <v>39254</v>
      </c>
      <c r="B1240" s="144">
        <v>0.13300000000000001</v>
      </c>
      <c r="C1240" s="137"/>
    </row>
  </sheetData>
  <hyperlinks>
    <hyperlink ref="A3" r:id="rId1"/>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24"/>
  <sheetViews>
    <sheetView workbookViewId="0">
      <selection activeCell="M17" sqref="M17"/>
    </sheetView>
  </sheetViews>
  <sheetFormatPr defaultRowHeight="15"/>
  <sheetData>
    <row r="1" spans="1:37">
      <c r="A1" s="147" t="s">
        <v>544</v>
      </c>
      <c r="B1" s="146"/>
      <c r="C1" s="146"/>
      <c r="D1" s="146"/>
      <c r="E1" s="146"/>
      <c r="F1" s="146"/>
      <c r="G1" s="146"/>
      <c r="H1" s="146"/>
      <c r="I1" s="146"/>
      <c r="J1" s="146"/>
      <c r="K1" s="146"/>
      <c r="L1" s="146"/>
      <c r="M1" s="146"/>
      <c r="N1" s="146"/>
      <c r="O1" s="146"/>
      <c r="P1" s="146"/>
      <c r="Q1" s="146"/>
      <c r="R1" s="146"/>
      <c r="S1" s="146"/>
      <c r="T1" s="146"/>
      <c r="U1" s="146"/>
      <c r="V1" s="146"/>
      <c r="W1" s="146"/>
      <c r="X1" s="146"/>
      <c r="Y1" s="146"/>
      <c r="Z1" s="146"/>
      <c r="AA1" s="146"/>
      <c r="AB1" s="146"/>
      <c r="AC1" s="146"/>
      <c r="AD1" s="146"/>
      <c r="AE1" s="146"/>
      <c r="AF1" s="146"/>
      <c r="AG1" s="146"/>
    </row>
    <row r="2" spans="1:37">
      <c r="A2" t="s">
        <v>91</v>
      </c>
      <c r="B2" t="s">
        <v>476</v>
      </c>
    </row>
    <row r="3" spans="1:37" s="201" customFormat="1">
      <c r="A3" s="158" t="s">
        <v>773</v>
      </c>
    </row>
    <row r="5" spans="1:37">
      <c r="A5" s="146"/>
      <c r="B5" s="147" t="s">
        <v>18</v>
      </c>
      <c r="C5" s="147" t="s">
        <v>19</v>
      </c>
      <c r="D5" s="147" t="s">
        <v>20</v>
      </c>
      <c r="E5" s="147" t="s">
        <v>21</v>
      </c>
      <c r="F5" s="147" t="s">
        <v>22</v>
      </c>
      <c r="G5" s="147" t="s">
        <v>23</v>
      </c>
      <c r="H5" s="147" t="s">
        <v>24</v>
      </c>
      <c r="I5" s="147" t="s">
        <v>25</v>
      </c>
      <c r="J5" s="147" t="s">
        <v>26</v>
      </c>
      <c r="K5" s="147" t="s">
        <v>27</v>
      </c>
      <c r="L5" s="147" t="s">
        <v>28</v>
      </c>
      <c r="M5" s="147" t="s">
        <v>29</v>
      </c>
      <c r="N5" s="147" t="s">
        <v>30</v>
      </c>
      <c r="O5" s="147" t="s">
        <v>31</v>
      </c>
      <c r="P5" s="147" t="s">
        <v>32</v>
      </c>
      <c r="Q5" s="147" t="s">
        <v>33</v>
      </c>
      <c r="R5" s="147" t="s">
        <v>34</v>
      </c>
      <c r="S5" s="147" t="s">
        <v>1</v>
      </c>
      <c r="T5" s="147" t="s">
        <v>2</v>
      </c>
      <c r="U5" s="147" t="s">
        <v>3</v>
      </c>
      <c r="V5" s="147" t="s">
        <v>4</v>
      </c>
      <c r="W5" s="147" t="s">
        <v>5</v>
      </c>
      <c r="X5" s="147" t="s">
        <v>6</v>
      </c>
      <c r="Y5" s="147" t="s">
        <v>7</v>
      </c>
      <c r="Z5" s="147" t="s">
        <v>8</v>
      </c>
      <c r="AA5" s="147" t="s">
        <v>9</v>
      </c>
      <c r="AB5" s="147" t="s">
        <v>10</v>
      </c>
      <c r="AC5" s="147" t="s">
        <v>11</v>
      </c>
      <c r="AD5" s="147" t="s">
        <v>12</v>
      </c>
      <c r="AE5" s="147" t="s">
        <v>13</v>
      </c>
      <c r="AF5" s="147" t="s">
        <v>14</v>
      </c>
      <c r="AG5" s="147" t="s">
        <v>15</v>
      </c>
      <c r="AH5">
        <v>2012</v>
      </c>
      <c r="AI5">
        <v>2013</v>
      </c>
      <c r="AJ5">
        <v>2014</v>
      </c>
      <c r="AK5">
        <v>2015</v>
      </c>
    </row>
    <row r="6" spans="1:37">
      <c r="A6" s="147" t="s">
        <v>545</v>
      </c>
      <c r="B6" s="148">
        <v>9.0000000000000011E-3</v>
      </c>
      <c r="C6" s="148">
        <v>0.01</v>
      </c>
      <c r="D6" s="148">
        <v>1.7000000000000001E-2</v>
      </c>
      <c r="E6" s="148">
        <v>-0.02</v>
      </c>
      <c r="F6" s="148">
        <v>1.3000000000000001E-2</v>
      </c>
      <c r="G6" s="148">
        <v>-1.7000000000000001E-2</v>
      </c>
      <c r="H6" s="148">
        <v>-4.0999999999999995E-2</v>
      </c>
      <c r="I6" s="148">
        <v>-9.0000000000000011E-3</v>
      </c>
      <c r="J6" s="148">
        <v>-0.02</v>
      </c>
      <c r="K6" s="148">
        <v>-3.9E-2</v>
      </c>
      <c r="L6" s="148">
        <v>-3.2000000000000001E-2</v>
      </c>
      <c r="M6" s="148">
        <v>-2.7999999999999997E-2</v>
      </c>
      <c r="N6" s="148">
        <v>-2.4E-2</v>
      </c>
      <c r="O6" s="148">
        <v>-3.3000000000000002E-2</v>
      </c>
      <c r="P6" s="148">
        <v>-3.1E-2</v>
      </c>
      <c r="Q6" s="148">
        <v>-2.5000000000000001E-2</v>
      </c>
      <c r="R6" s="148">
        <v>-1.4999999999999999E-2</v>
      </c>
      <c r="S6" s="148">
        <v>5.0000000000000001E-3</v>
      </c>
      <c r="T6" s="148">
        <v>4.0000000000000001E-3</v>
      </c>
      <c r="U6" s="148">
        <v>1.3999999999999999E-2</v>
      </c>
      <c r="V6" s="148">
        <v>1.8000000000000002E-2</v>
      </c>
      <c r="W6" s="148">
        <v>-5.0000000000000001E-3</v>
      </c>
      <c r="X6" s="148">
        <v>-1.3000000000000001E-2</v>
      </c>
      <c r="Y6" s="148">
        <v>-1.8000000000000002E-2</v>
      </c>
      <c r="Z6" s="148">
        <v>0.01</v>
      </c>
      <c r="AA6" s="148">
        <v>4.4000000000000004E-2</v>
      </c>
      <c r="AB6" s="148">
        <v>5.2999999999999999E-2</v>
      </c>
      <c r="AC6" s="148">
        <v>3.9E-2</v>
      </c>
      <c r="AD6" s="148">
        <v>-0.129</v>
      </c>
      <c r="AE6" s="148">
        <v>-8.3000000000000004E-2</v>
      </c>
      <c r="AF6" s="148">
        <v>-9.4E-2</v>
      </c>
      <c r="AG6" s="148">
        <v>-4.2000000000000003E-2</v>
      </c>
      <c r="AH6" s="148">
        <v>-0.01</v>
      </c>
      <c r="AI6" s="148">
        <v>-1E-3</v>
      </c>
      <c r="AJ6" s="148">
        <v>9.0000000000000011E-3</v>
      </c>
      <c r="AK6" s="148">
        <v>1.6E-2</v>
      </c>
    </row>
    <row r="7" spans="1:37">
      <c r="C7" s="146"/>
      <c r="D7" s="146"/>
      <c r="E7" s="146"/>
      <c r="F7" s="146"/>
      <c r="G7" s="146"/>
      <c r="H7" s="146"/>
      <c r="I7" s="146"/>
      <c r="J7" s="146"/>
      <c r="K7" s="146"/>
      <c r="L7" s="146"/>
      <c r="M7" s="146"/>
      <c r="N7" s="146"/>
      <c r="O7" s="146"/>
      <c r="P7" s="146"/>
      <c r="Q7" s="146"/>
      <c r="R7" s="146"/>
      <c r="S7" s="146"/>
      <c r="T7" s="146"/>
      <c r="U7" s="146"/>
      <c r="V7" s="146"/>
      <c r="W7" s="146"/>
      <c r="X7" s="146"/>
      <c r="Y7" s="146"/>
      <c r="Z7" s="146"/>
      <c r="AA7" s="146"/>
      <c r="AB7" s="146"/>
      <c r="AC7" s="146"/>
      <c r="AD7" s="146"/>
      <c r="AE7" s="146"/>
      <c r="AF7" s="146"/>
      <c r="AG7" s="146"/>
      <c r="AH7" s="146"/>
      <c r="AI7" s="146"/>
      <c r="AJ7" s="146"/>
      <c r="AK7" s="146"/>
    </row>
    <row r="9" spans="1:37">
      <c r="A9" s="147" t="s">
        <v>546</v>
      </c>
      <c r="B9" s="146"/>
      <c r="C9" s="146"/>
      <c r="D9" s="146"/>
      <c r="E9" s="146"/>
      <c r="F9" s="146"/>
      <c r="G9" s="146"/>
      <c r="H9" s="146"/>
      <c r="I9" s="146"/>
      <c r="J9" s="146"/>
      <c r="K9" s="146"/>
      <c r="L9" s="146"/>
      <c r="M9" s="146"/>
      <c r="N9" s="146"/>
      <c r="O9" s="146"/>
      <c r="P9" s="146"/>
      <c r="Q9" s="146"/>
      <c r="R9" s="146"/>
      <c r="S9" s="146"/>
      <c r="T9" s="146"/>
      <c r="U9" s="146"/>
      <c r="V9" s="146"/>
      <c r="W9" s="146"/>
      <c r="X9" s="146"/>
      <c r="Y9" s="146"/>
      <c r="Z9" s="146"/>
      <c r="AA9" s="146"/>
      <c r="AB9" s="146"/>
      <c r="AC9" s="146"/>
      <c r="AD9" s="146"/>
      <c r="AE9" s="146"/>
      <c r="AF9" s="146"/>
      <c r="AG9" s="146"/>
    </row>
    <row r="10" spans="1:37">
      <c r="A10" s="147" t="s">
        <v>547</v>
      </c>
      <c r="B10" s="146"/>
      <c r="C10" s="146"/>
      <c r="D10" s="146"/>
      <c r="E10" s="146"/>
      <c r="F10" s="146"/>
      <c r="G10" s="146"/>
      <c r="H10" s="146"/>
      <c r="I10" s="146"/>
      <c r="J10" s="146"/>
      <c r="K10" s="146"/>
      <c r="L10" s="146"/>
      <c r="M10" s="146"/>
      <c r="N10" s="146"/>
      <c r="O10" s="146"/>
      <c r="P10" s="146"/>
      <c r="Q10" s="146"/>
      <c r="R10" s="146"/>
      <c r="S10" s="146"/>
      <c r="T10" s="146"/>
      <c r="U10" s="146"/>
      <c r="V10" s="146"/>
      <c r="W10" s="146"/>
      <c r="X10" s="146"/>
      <c r="Y10" s="146"/>
      <c r="Z10" s="146"/>
      <c r="AA10" s="146"/>
      <c r="AB10" s="146"/>
      <c r="AC10" s="146"/>
      <c r="AD10" s="146"/>
      <c r="AE10" s="146"/>
      <c r="AF10" s="146"/>
      <c r="AG10" s="146"/>
    </row>
    <row r="11" spans="1:37">
      <c r="A11" s="147" t="s">
        <v>548</v>
      </c>
      <c r="B11" s="146"/>
      <c r="C11" s="146"/>
      <c r="D11" s="146"/>
      <c r="E11" s="146"/>
      <c r="F11" s="146"/>
      <c r="G11" s="146"/>
      <c r="H11" s="146"/>
      <c r="I11" s="146"/>
      <c r="J11" s="146"/>
      <c r="K11" s="146"/>
      <c r="L11" s="146"/>
      <c r="M11" s="146"/>
      <c r="N11" s="146"/>
      <c r="O11" s="146"/>
      <c r="P11" s="146"/>
      <c r="Q11" s="146"/>
      <c r="R11" s="146"/>
      <c r="S11" s="146"/>
      <c r="T11" s="146"/>
      <c r="U11" s="146"/>
      <c r="V11" s="146"/>
      <c r="W11" s="146"/>
      <c r="X11" s="146"/>
      <c r="Y11" s="146"/>
      <c r="Z11" s="146"/>
      <c r="AA11" s="146"/>
      <c r="AB11" s="146"/>
      <c r="AC11" s="146"/>
      <c r="AD11" s="146"/>
      <c r="AE11" s="146"/>
      <c r="AF11" s="146"/>
      <c r="AG11" s="146"/>
    </row>
    <row r="12" spans="1:37">
      <c r="A12" s="147" t="s">
        <v>549</v>
      </c>
      <c r="B12" s="146"/>
      <c r="C12" s="146"/>
      <c r="D12" s="146"/>
      <c r="E12" s="146"/>
      <c r="F12" s="146"/>
      <c r="G12" s="146"/>
      <c r="H12" s="146"/>
      <c r="I12" s="146"/>
      <c r="J12" s="146"/>
      <c r="K12" s="146"/>
      <c r="L12" s="146"/>
      <c r="M12" s="146"/>
      <c r="N12" s="146"/>
      <c r="O12" s="146"/>
      <c r="P12" s="146"/>
      <c r="Q12" s="146"/>
      <c r="R12" s="146"/>
      <c r="S12" s="146"/>
      <c r="T12" s="146"/>
      <c r="U12" s="146"/>
      <c r="V12" s="146"/>
      <c r="W12" s="146"/>
      <c r="X12" s="146"/>
      <c r="Y12" s="146"/>
      <c r="Z12" s="146"/>
      <c r="AA12" s="146"/>
      <c r="AB12" s="146"/>
      <c r="AC12" s="146"/>
      <c r="AD12" s="146"/>
      <c r="AE12" s="146"/>
      <c r="AF12" s="146"/>
      <c r="AG12" s="146"/>
    </row>
    <row r="13" spans="1:37">
      <c r="A13" s="147" t="s">
        <v>550</v>
      </c>
      <c r="B13" s="146"/>
      <c r="C13" s="146"/>
      <c r="D13" s="146"/>
      <c r="E13" s="146"/>
      <c r="F13" s="146"/>
      <c r="G13" s="146"/>
      <c r="H13" s="146"/>
      <c r="I13" s="146"/>
      <c r="J13" s="146"/>
      <c r="K13" s="146"/>
      <c r="L13" s="146"/>
      <c r="M13" s="146"/>
      <c r="N13" s="146"/>
      <c r="O13" s="146"/>
      <c r="P13" s="146"/>
      <c r="Q13" s="146"/>
      <c r="R13" s="146"/>
      <c r="S13" s="146"/>
      <c r="T13" s="146"/>
      <c r="U13" s="146"/>
      <c r="V13" s="146"/>
      <c r="W13" s="146"/>
      <c r="X13" s="146"/>
      <c r="Y13" s="146"/>
      <c r="Z13" s="146"/>
      <c r="AA13" s="146"/>
      <c r="AB13" s="146"/>
      <c r="AC13" s="146"/>
      <c r="AD13" s="146"/>
      <c r="AE13" s="146"/>
      <c r="AF13" s="146"/>
      <c r="AG13" s="146"/>
    </row>
    <row r="14" spans="1:37">
      <c r="A14" s="147" t="s">
        <v>551</v>
      </c>
      <c r="B14" s="146"/>
      <c r="C14" s="146"/>
      <c r="D14" s="146"/>
      <c r="E14" s="146"/>
      <c r="F14" s="146"/>
      <c r="G14" s="146"/>
      <c r="H14" s="146"/>
      <c r="I14" s="146"/>
      <c r="J14" s="146"/>
      <c r="K14" s="146"/>
      <c r="L14" s="146"/>
      <c r="M14" s="146"/>
      <c r="N14" s="146"/>
      <c r="O14" s="146"/>
      <c r="P14" s="146"/>
      <c r="Q14" s="146"/>
      <c r="R14" s="146"/>
      <c r="S14" s="146"/>
      <c r="T14" s="146"/>
      <c r="U14" s="146"/>
      <c r="V14" s="146"/>
      <c r="W14" s="146"/>
      <c r="X14" s="146"/>
      <c r="Y14" s="146"/>
      <c r="Z14" s="146"/>
      <c r="AA14" s="146"/>
      <c r="AB14" s="146"/>
      <c r="AC14" s="146"/>
      <c r="AD14" s="146"/>
      <c r="AE14" s="146"/>
      <c r="AF14" s="146"/>
      <c r="AG14" s="146"/>
    </row>
    <row r="15" spans="1:37">
      <c r="A15" s="147" t="s">
        <v>552</v>
      </c>
      <c r="B15" s="146"/>
      <c r="C15" s="146"/>
      <c r="D15" s="146"/>
      <c r="E15" s="146"/>
      <c r="F15" s="146"/>
      <c r="G15" s="146"/>
      <c r="H15" s="146"/>
      <c r="I15" s="146"/>
      <c r="J15" s="146"/>
      <c r="K15" s="146"/>
      <c r="L15" s="146"/>
      <c r="M15" s="146"/>
      <c r="N15" s="146"/>
      <c r="O15" s="146"/>
      <c r="P15" s="146"/>
      <c r="Q15" s="146"/>
      <c r="R15" s="146"/>
      <c r="S15" s="146"/>
      <c r="T15" s="146"/>
      <c r="U15" s="146"/>
      <c r="V15" s="146"/>
      <c r="W15" s="146"/>
      <c r="X15" s="146"/>
      <c r="Y15" s="146"/>
      <c r="Z15" s="146"/>
      <c r="AA15" s="146"/>
      <c r="AB15" s="146"/>
      <c r="AC15" s="146"/>
      <c r="AD15" s="146"/>
      <c r="AE15" s="146"/>
      <c r="AF15" s="146"/>
      <c r="AG15" s="146"/>
    </row>
    <row r="16" spans="1:37">
      <c r="A16" s="147" t="s">
        <v>551</v>
      </c>
      <c r="B16" s="146"/>
      <c r="C16" s="146"/>
      <c r="D16" s="146"/>
      <c r="E16" s="146"/>
      <c r="F16" s="146"/>
      <c r="G16" s="146"/>
      <c r="H16" s="146"/>
      <c r="I16" s="146"/>
      <c r="J16" s="146"/>
      <c r="K16" s="146"/>
      <c r="L16" s="146"/>
      <c r="M16" s="146"/>
      <c r="N16" s="146"/>
      <c r="O16" s="146"/>
      <c r="P16" s="146"/>
      <c r="Q16" s="146"/>
      <c r="R16" s="146"/>
      <c r="S16" s="146"/>
      <c r="T16" s="146"/>
      <c r="U16" s="146"/>
      <c r="V16" s="146"/>
      <c r="W16" s="146"/>
      <c r="X16" s="146"/>
      <c r="Y16" s="146"/>
      <c r="Z16" s="146"/>
      <c r="AA16" s="146"/>
      <c r="AB16" s="146"/>
      <c r="AC16" s="146"/>
      <c r="AD16" s="146"/>
      <c r="AE16" s="146"/>
      <c r="AF16" s="146"/>
      <c r="AG16" s="146"/>
    </row>
    <row r="17" spans="1:33">
      <c r="A17" s="147" t="s">
        <v>553</v>
      </c>
      <c r="B17" s="146"/>
      <c r="C17" s="146"/>
      <c r="D17" s="146"/>
      <c r="E17" s="146"/>
      <c r="F17" s="146"/>
      <c r="G17" s="146"/>
      <c r="H17" s="146"/>
      <c r="I17" s="146"/>
      <c r="J17" s="146"/>
      <c r="K17" s="146"/>
      <c r="L17" s="146"/>
      <c r="M17" s="146"/>
      <c r="N17" s="146"/>
      <c r="O17" s="146"/>
      <c r="P17" s="146"/>
      <c r="Q17" s="146"/>
      <c r="R17" s="146"/>
      <c r="S17" s="146"/>
      <c r="T17" s="146"/>
      <c r="U17" s="146"/>
      <c r="V17" s="146"/>
      <c r="W17" s="146"/>
      <c r="X17" s="146"/>
      <c r="Y17" s="146"/>
      <c r="Z17" s="146"/>
      <c r="AA17" s="146"/>
      <c r="AB17" s="146"/>
      <c r="AC17" s="146"/>
      <c r="AD17" s="146"/>
      <c r="AE17" s="146"/>
      <c r="AF17" s="146"/>
      <c r="AG17" s="146"/>
    </row>
    <row r="18" spans="1:33">
      <c r="A18" s="147" t="s">
        <v>554</v>
      </c>
    </row>
    <row r="19" spans="1:33">
      <c r="A19" s="147" t="s">
        <v>555</v>
      </c>
    </row>
    <row r="20" spans="1:33">
      <c r="A20" s="147" t="s">
        <v>556</v>
      </c>
    </row>
    <row r="23" spans="1:33">
      <c r="A23" s="147" t="s">
        <v>557</v>
      </c>
    </row>
    <row r="24" spans="1:33">
      <c r="A24" s="147" t="s">
        <v>558</v>
      </c>
    </row>
  </sheetData>
  <hyperlinks>
    <hyperlink ref="A3" r:id="rId1"/>
  </hyperlink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0"/>
  <sheetViews>
    <sheetView workbookViewId="0">
      <selection activeCell="A3" sqref="A3"/>
    </sheetView>
  </sheetViews>
  <sheetFormatPr defaultRowHeight="15"/>
  <sheetData>
    <row r="1" spans="1:15">
      <c r="A1" s="153" t="s">
        <v>564</v>
      </c>
      <c r="B1" s="152"/>
      <c r="C1" s="152"/>
      <c r="D1" s="152"/>
      <c r="E1" s="152"/>
    </row>
    <row r="2" spans="1:15">
      <c r="A2" s="8" t="s">
        <v>91</v>
      </c>
      <c r="B2" s="152" t="s">
        <v>565</v>
      </c>
      <c r="C2" s="152"/>
      <c r="D2" s="152"/>
      <c r="E2" s="152"/>
    </row>
    <row r="3" spans="1:15">
      <c r="A3" s="21" t="s">
        <v>566</v>
      </c>
    </row>
    <row r="4" spans="1:15">
      <c r="A4" s="21" t="s">
        <v>567</v>
      </c>
    </row>
    <row r="5" spans="1:15">
      <c r="A5" s="152"/>
      <c r="B5" s="152"/>
      <c r="C5" s="152"/>
      <c r="D5" s="152"/>
      <c r="E5" s="153"/>
    </row>
    <row r="6" spans="1:15">
      <c r="A6" s="152"/>
      <c r="B6" s="152"/>
      <c r="C6" s="153" t="s">
        <v>78</v>
      </c>
    </row>
    <row r="7" spans="1:15">
      <c r="A7" s="153"/>
      <c r="B7" s="153" t="s">
        <v>7</v>
      </c>
      <c r="C7" s="154">
        <v>3.4000000000000002E-2</v>
      </c>
      <c r="F7" s="152"/>
    </row>
    <row r="8" spans="1:15">
      <c r="A8" s="152"/>
      <c r="B8" s="153" t="s">
        <v>8</v>
      </c>
      <c r="C8" s="154">
        <v>3.1E-2</v>
      </c>
      <c r="E8" s="152"/>
      <c r="F8" s="152"/>
    </row>
    <row r="9" spans="1:15">
      <c r="A9" s="152"/>
      <c r="B9" s="153" t="s">
        <v>9</v>
      </c>
      <c r="C9" s="154">
        <v>2.6000000000000002E-2</v>
      </c>
      <c r="E9" s="152"/>
      <c r="F9" s="152"/>
      <c r="H9" s="150"/>
      <c r="I9" s="149"/>
      <c r="J9" s="149"/>
      <c r="K9" s="149"/>
      <c r="L9" s="149"/>
      <c r="M9" s="149"/>
      <c r="N9" s="149"/>
      <c r="O9" s="149"/>
    </row>
    <row r="10" spans="1:15">
      <c r="A10" s="152"/>
      <c r="B10" s="153" t="s">
        <v>10</v>
      </c>
      <c r="C10" s="154">
        <v>2.8999999999999998E-2</v>
      </c>
      <c r="E10" s="152"/>
      <c r="F10" s="152"/>
    </row>
    <row r="11" spans="1:15">
      <c r="A11" s="152"/>
      <c r="B11" s="153" t="s">
        <v>11</v>
      </c>
      <c r="C11" s="154">
        <v>2.3E-2</v>
      </c>
      <c r="E11" s="152"/>
      <c r="F11" s="152"/>
    </row>
    <row r="12" spans="1:15">
      <c r="A12" s="152"/>
      <c r="B12" s="153" t="s">
        <v>12</v>
      </c>
      <c r="C12" s="154">
        <v>0.03</v>
      </c>
      <c r="E12" s="152"/>
      <c r="F12" s="152"/>
      <c r="H12" s="149"/>
      <c r="I12" s="150"/>
      <c r="J12" s="150"/>
      <c r="K12" s="150"/>
      <c r="L12" s="150"/>
      <c r="M12" s="150"/>
      <c r="N12" s="150"/>
      <c r="O12" s="150"/>
    </row>
    <row r="13" spans="1:15">
      <c r="A13" s="152"/>
      <c r="B13" s="153" t="s">
        <v>13</v>
      </c>
      <c r="C13" s="154">
        <v>7.2000000000000008E-2</v>
      </c>
      <c r="E13" s="152"/>
      <c r="F13" s="152"/>
      <c r="H13" s="150"/>
      <c r="I13" s="151"/>
      <c r="J13" s="151"/>
      <c r="K13" s="151"/>
      <c r="L13" s="151"/>
      <c r="M13" s="151"/>
      <c r="N13" s="151"/>
      <c r="O13" s="151"/>
    </row>
    <row r="14" spans="1:15">
      <c r="A14" s="152"/>
      <c r="B14" s="153" t="s">
        <v>14</v>
      </c>
      <c r="C14" s="154">
        <v>7.5999999999999998E-2</v>
      </c>
      <c r="E14" s="152"/>
      <c r="F14" s="152"/>
    </row>
    <row r="15" spans="1:15">
      <c r="A15" s="152"/>
      <c r="B15" s="153" t="s">
        <v>15</v>
      </c>
      <c r="C15" s="154">
        <v>7.0999999999999994E-2</v>
      </c>
      <c r="D15" s="154">
        <v>7.0999999999999994E-2</v>
      </c>
      <c r="E15" s="152"/>
      <c r="F15" s="152"/>
    </row>
    <row r="16" spans="1:15">
      <c r="B16" s="153" t="s">
        <v>559</v>
      </c>
      <c r="D16" s="154">
        <v>6.4000000000000001E-2</v>
      </c>
      <c r="E16" s="152"/>
      <c r="F16" s="152"/>
    </row>
    <row r="17" spans="2:6">
      <c r="B17" s="153" t="s">
        <v>560</v>
      </c>
      <c r="D17" s="154">
        <v>5.7999999999999996E-2</v>
      </c>
      <c r="E17" s="152"/>
      <c r="F17" s="152"/>
    </row>
    <row r="18" spans="2:6">
      <c r="B18" s="153" t="s">
        <v>561</v>
      </c>
      <c r="D18" s="154">
        <v>5.5E-2</v>
      </c>
      <c r="E18" s="152"/>
      <c r="F18" s="152"/>
    </row>
    <row r="19" spans="2:6">
      <c r="B19" s="153" t="s">
        <v>562</v>
      </c>
      <c r="D19" s="154">
        <v>4.7E-2</v>
      </c>
      <c r="E19" s="152"/>
      <c r="F19" s="152"/>
    </row>
    <row r="20" spans="2:6">
      <c r="B20" s="153" t="s">
        <v>563</v>
      </c>
      <c r="D20" s="154">
        <v>4.2000000000000003E-2</v>
      </c>
      <c r="E20" s="152"/>
      <c r="F20" s="152"/>
    </row>
  </sheetData>
  <hyperlinks>
    <hyperlink ref="A3" r:id="rId1"/>
    <hyperlink ref="A4" r:id="rId2"/>
  </hyperlink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9"/>
  <sheetViews>
    <sheetView workbookViewId="0"/>
  </sheetViews>
  <sheetFormatPr defaultRowHeight="15"/>
  <cols>
    <col min="1" max="1" width="33" customWidth="1"/>
    <col min="2" max="2" width="24.140625" customWidth="1"/>
  </cols>
  <sheetData>
    <row r="1" spans="1:2">
      <c r="A1" s="159" t="s">
        <v>569</v>
      </c>
      <c r="B1" s="157"/>
    </row>
    <row r="2" spans="1:2">
      <c r="A2" s="159" t="s">
        <v>91</v>
      </c>
      <c r="B2" s="159" t="s">
        <v>88</v>
      </c>
    </row>
    <row r="3" spans="1:2">
      <c r="A3" s="158" t="s">
        <v>570</v>
      </c>
      <c r="B3" s="157"/>
    </row>
    <row r="4" spans="1:2">
      <c r="A4" s="158"/>
      <c r="B4" s="157"/>
    </row>
    <row r="5" spans="1:2">
      <c r="A5" s="155" t="s">
        <v>571</v>
      </c>
      <c r="B5" s="159" t="s">
        <v>0</v>
      </c>
    </row>
    <row r="6" spans="1:2">
      <c r="A6" s="156" t="s">
        <v>50</v>
      </c>
      <c r="B6" s="160">
        <v>46908.215339201393</v>
      </c>
    </row>
    <row r="7" spans="1:2">
      <c r="A7" s="156" t="s">
        <v>52</v>
      </c>
      <c r="B7" s="160">
        <v>41975.969507200767</v>
      </c>
    </row>
    <row r="8" spans="1:2">
      <c r="A8" s="156" t="s">
        <v>47</v>
      </c>
      <c r="B8" s="160">
        <v>37004.752153167239</v>
      </c>
    </row>
    <row r="9" spans="1:2">
      <c r="A9" s="156" t="s">
        <v>63</v>
      </c>
      <c r="B9" s="160">
        <v>35982.157925402331</v>
      </c>
    </row>
    <row r="10" spans="1:2">
      <c r="A10" s="156" t="s">
        <v>59</v>
      </c>
      <c r="B10" s="160">
        <v>33990.333625912732</v>
      </c>
    </row>
    <row r="11" spans="1:2">
      <c r="A11" s="156" t="s">
        <v>45</v>
      </c>
      <c r="B11" s="160">
        <v>33422.588665504562</v>
      </c>
    </row>
    <row r="12" spans="1:2">
      <c r="A12" s="156" t="s">
        <v>62</v>
      </c>
      <c r="B12" s="160">
        <v>32780.18919813307</v>
      </c>
    </row>
    <row r="13" spans="1:2">
      <c r="A13" s="156" t="s">
        <v>49</v>
      </c>
      <c r="B13" s="160">
        <v>32499.15494107495</v>
      </c>
    </row>
    <row r="14" spans="1:2">
      <c r="A14" s="156" t="s">
        <v>42</v>
      </c>
      <c r="B14" s="160">
        <v>32241.28305096475</v>
      </c>
    </row>
    <row r="15" spans="1:2">
      <c r="A15" s="156" t="s">
        <v>56</v>
      </c>
      <c r="B15" s="160">
        <v>31496.397697320241</v>
      </c>
    </row>
    <row r="16" spans="1:2">
      <c r="A16" s="156" t="s">
        <v>44</v>
      </c>
      <c r="B16" s="160">
        <v>30579.256913315799</v>
      </c>
    </row>
    <row r="17" spans="1:2">
      <c r="A17" s="156" t="s">
        <v>572</v>
      </c>
      <c r="B17" s="160">
        <v>27532.957645441242</v>
      </c>
    </row>
    <row r="18" spans="1:2">
      <c r="A18" s="156" t="s">
        <v>61</v>
      </c>
      <c r="B18" s="160">
        <v>24224.347569945159</v>
      </c>
    </row>
    <row r="19" spans="1:2">
      <c r="A19" s="156" t="s">
        <v>97</v>
      </c>
      <c r="B19" s="160">
        <v>3916.235578103539</v>
      </c>
    </row>
  </sheetData>
  <hyperlinks>
    <hyperlink ref="A14" r:id="rId1" tooltip="Click once to display linked information. Click and hold to select this cell." display="http://stats.oecd.org/OECDStat_Metadata/ShowMetadata.ashx?Dataset=SNA_TABLE1&amp;Coords=[LOCATION].[DNK]&amp;ShowOnWeb=true&amp;Lang=en"/>
    <hyperlink ref="A15" r:id="rId2" tooltip="Click once to display linked information. Click and hold to select this cell." display="http://stats.oecd.org/OECDStat_Metadata/ShowMetadata.ashx?Dataset=SNA_TABLE1&amp;Coords=[LOCATION].[FIN]&amp;ShowOnWeb=true&amp;Lang=en"/>
    <hyperlink ref="A11" r:id="rId3" tooltip="Click once to display linked information. Click and hold to select this cell." display="http://stats.oecd.org/OECDStat_Metadata/ShowMetadata.ashx?Dataset=SNA_TABLE1&amp;Coords=[LOCATION].[DEU]&amp;ShowOnWeb=true&amp;Lang=en"/>
    <hyperlink ref="A18" r:id="rId4" tooltip="Click once to display linked information. Click and hold to select this cell." display="http://stats.oecd.org/OECDStat_Metadata/ShowMetadata.ashx?Dataset=SNA_TABLE1&amp;Coords=[LOCATION].[GRC]&amp;ShowOnWeb=true&amp;Lang=en"/>
    <hyperlink ref="A12" r:id="rId5" tooltip="Click once to display linked information. Click and hold to select this cell." display="http://stats.oecd.org/OECDStat_Metadata/ShowMetadata.ashx?Dataset=SNA_TABLE1&amp;Coords=[LOCATION].[ISL]&amp;ShowOnWeb=true&amp;Lang=en"/>
    <hyperlink ref="A9" r:id="rId6" tooltip="Click once to display linked information. Click and hold to select this cell." display="http://stats.oecd.org/OECDStat_Metadata/ShowMetadata.ashx?Dataset=SNA_TABLE1&amp;Coords=[LOCATION].[IRL]&amp;ShowOnWeb=true&amp;Lang=en"/>
    <hyperlink ref="A16" r:id="rId7" tooltip="Click once to display linked information. Click and hold to select this cell." display="http://stats.oecd.org/OECDStat_Metadata/ShowMetadata.ashx?Dataset=SNA_TABLE1&amp;Coords=[LOCATION].[JPN]&amp;ShowOnWeb=true&amp;Lang=en"/>
    <hyperlink ref="A8" r:id="rId8" tooltip="Click once to display linked information. Click and hold to select this cell." display="http://stats.oecd.org/OECDStat_Metadata/ShowMetadata.ashx?Dataset=SNA_TABLE1&amp;Coords=[LOCATION].[NLD]&amp;ShowOnWeb=true&amp;Lang=en"/>
    <hyperlink ref="A6" r:id="rId9" tooltip="Click once to display linked information. Click and hold to select this cell." display="http://stats.oecd.org/OECDStat_Metadata/ShowMetadata.ashx?Dataset=SNA_TABLE1&amp;Coords=[LOCATION].[NOR]&amp;ShowOnWeb=true&amp;Lang=en"/>
    <hyperlink ref="A10" r:id="rId10" tooltip="Click once to display linked information. Click and hold to select this cell." display="http://stats.oecd.org/OECDStat_Metadata/ShowMetadata.ashx?Dataset=SNA_TABLE1&amp;Coords=[LOCATION].[SWE]&amp;ShowOnWeb=true&amp;Lang=en"/>
    <hyperlink ref="A13" r:id="rId11" tooltip="Click once to display linked information. Click and hold to select this cell." display="http://stats.oecd.org/OECDStat_Metadata/ShowMetadata.ashx?Dataset=SNA_TABLE1&amp;Coords=[LOCATION].[GBR]&amp;ShowOnWeb=true&amp;Lang=en"/>
    <hyperlink ref="A7" r:id="rId12" tooltip="Click once to display linked information. Click and hold to select this cell." display="http://stats.oecd.org/OECDStat_Metadata/ShowMetadata.ashx?Dataset=SNA_TABLE1&amp;Coords=[LOCATION].[USA]&amp;ShowOnWeb=true&amp;Lang=en"/>
    <hyperlink ref="A17" r:id="rId13" tooltip="Click once to display linked information. Click and hold to select this cell." display="http://stats.oecd.org/OECDStat_Metadata/ShowMetadata.ashx?Dataset=SNA_TABLE1&amp;Coords=[LOCATION].[EU27]&amp;ShowOnWeb=true&amp;Lang=en"/>
    <hyperlink ref="A19" r:id="rId14" tooltip="Click once to display linked information. Click and hold to select this cell." display="http://stats.oecd.org/OECDStat_Metadata/ShowMetadata.ashx?Dataset=SNA_TABLE1&amp;Coords=[LOCATION].[IDN]&amp;ShowOnWeb=true&amp;Lang=en"/>
    <hyperlink ref="A3" r:id="rId15"/>
  </hyperlink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7"/>
  <sheetViews>
    <sheetView workbookViewId="0"/>
  </sheetViews>
  <sheetFormatPr defaultRowHeight="15"/>
  <cols>
    <col min="1" max="1" width="19.42578125" style="161" customWidth="1"/>
    <col min="2" max="16384" width="9.140625" style="161"/>
  </cols>
  <sheetData>
    <row r="1" spans="1:11">
      <c r="A1" s="155" t="s">
        <v>581</v>
      </c>
    </row>
    <row r="2" spans="1:11">
      <c r="A2" s="155" t="s">
        <v>263</v>
      </c>
      <c r="B2" s="155" t="s">
        <v>88</v>
      </c>
    </row>
    <row r="3" spans="1:11">
      <c r="A3" s="158" t="s">
        <v>582</v>
      </c>
    </row>
    <row r="5" spans="1:11">
      <c r="A5" s="162" t="s">
        <v>573</v>
      </c>
      <c r="J5" s="161">
        <v>2011</v>
      </c>
      <c r="K5" s="155" t="s">
        <v>583</v>
      </c>
    </row>
    <row r="6" spans="1:11">
      <c r="A6" s="163" t="s">
        <v>571</v>
      </c>
      <c r="B6" s="164" t="s">
        <v>14</v>
      </c>
      <c r="C6" s="164" t="s">
        <v>15</v>
      </c>
      <c r="D6" s="164" t="s">
        <v>559</v>
      </c>
      <c r="E6" s="164" t="s">
        <v>560</v>
      </c>
      <c r="I6" s="163" t="s">
        <v>50</v>
      </c>
      <c r="J6" s="166">
        <v>0.12477429381876</v>
      </c>
      <c r="K6" s="166">
        <v>0.10655561109259869</v>
      </c>
    </row>
    <row r="7" spans="1:11">
      <c r="A7" s="163" t="s">
        <v>67</v>
      </c>
      <c r="B7" s="166">
        <v>-4.8493004788249736E-2</v>
      </c>
      <c r="C7" s="166">
        <v>-3.2638430574734853E-2</v>
      </c>
      <c r="D7" s="166">
        <v>-1.4898794602402789E-2</v>
      </c>
      <c r="E7" s="166">
        <v>-3.3674442338863801E-3</v>
      </c>
      <c r="I7" s="163" t="s">
        <v>59</v>
      </c>
      <c r="J7" s="166">
        <v>9.1727753150112998E-4</v>
      </c>
      <c r="K7" s="166">
        <v>7.0174395542138106E-3</v>
      </c>
    </row>
    <row r="8" spans="1:11">
      <c r="A8" s="163" t="s">
        <v>51</v>
      </c>
      <c r="B8" s="166">
        <v>-4.3834717204742614E-2</v>
      </c>
      <c r="C8" s="166">
        <v>-3.3514078476589049E-2</v>
      </c>
      <c r="D8" s="166">
        <v>-3.2444450523697703E-2</v>
      </c>
      <c r="E8" s="166">
        <v>-3.1417217463949806E-2</v>
      </c>
      <c r="I8" s="163" t="s">
        <v>42</v>
      </c>
      <c r="J8" s="166">
        <v>-3.6685284396143748E-2</v>
      </c>
      <c r="K8" s="166">
        <v>-3.0488697652036469E-2</v>
      </c>
    </row>
    <row r="9" spans="1:11">
      <c r="A9" s="163" t="s">
        <v>48</v>
      </c>
      <c r="B9" s="166">
        <v>-4.1873945263775775E-2</v>
      </c>
      <c r="C9" s="166">
        <v>-3.5474639061664995E-2</v>
      </c>
      <c r="D9" s="166">
        <v>-3.1734361687346682E-2</v>
      </c>
      <c r="E9" s="166">
        <v>-2.1697417048077192E-2</v>
      </c>
      <c r="I9" s="163" t="s">
        <v>62</v>
      </c>
      <c r="J9" s="166">
        <v>-5.4180735503504981E-2</v>
      </c>
      <c r="K9" s="166">
        <v>-1.403781521557034E-2</v>
      </c>
    </row>
    <row r="10" spans="1:11">
      <c r="A10" s="163" t="s">
        <v>57</v>
      </c>
      <c r="B10" s="166">
        <v>-5.5546250380396352E-2</v>
      </c>
      <c r="C10" s="166">
        <v>-5.0155355277339844E-2</v>
      </c>
      <c r="D10" s="166">
        <v>-4.0614322510620013E-2</v>
      </c>
      <c r="E10" s="166">
        <v>-3.0164785375608041E-2</v>
      </c>
      <c r="I10" s="163" t="s">
        <v>53</v>
      </c>
      <c r="J10" s="166">
        <v>-6.5896304300720396E-2</v>
      </c>
      <c r="K10" s="166">
        <v>-5.0967571218102921E-2</v>
      </c>
    </row>
    <row r="11" spans="1:11">
      <c r="A11" s="163" t="s">
        <v>69</v>
      </c>
      <c r="B11" s="166">
        <v>-4.7869312575607774E-2</v>
      </c>
      <c r="C11" s="166">
        <v>-3.7450264941590816E-2</v>
      </c>
      <c r="D11" s="166">
        <v>-3.3987712216016923E-2</v>
      </c>
      <c r="E11" s="166">
        <v>-3.3534730653199868E-2</v>
      </c>
      <c r="I11" s="163" t="s">
        <v>63</v>
      </c>
      <c r="J11" s="166">
        <v>-0.10326982681659279</v>
      </c>
      <c r="K11" s="166">
        <v>-7.5640508769601641E-2</v>
      </c>
    </row>
    <row r="12" spans="1:11">
      <c r="A12" s="163" t="s">
        <v>42</v>
      </c>
      <c r="B12" s="166">
        <v>-2.7696550426118433E-2</v>
      </c>
      <c r="C12" s="166">
        <v>-3.6685284396143748E-2</v>
      </c>
      <c r="D12" s="166">
        <v>-5.0720991819012191E-2</v>
      </c>
      <c r="E12" s="166">
        <v>-3.0488697652036469E-2</v>
      </c>
    </row>
    <row r="13" spans="1:11">
      <c r="A13" s="163" t="s">
        <v>70</v>
      </c>
      <c r="B13" s="166">
        <v>2.58646048869154E-3</v>
      </c>
      <c r="C13" s="166">
        <v>7.9143598040102995E-4</v>
      </c>
      <c r="D13" s="166">
        <v>-1.9131006835001841E-2</v>
      </c>
      <c r="E13" s="166">
        <v>3.2089782774799E-4</v>
      </c>
    </row>
    <row r="14" spans="1:11">
      <c r="A14" s="163" t="s">
        <v>56</v>
      </c>
      <c r="B14" s="166">
        <v>-2.8361432005284806E-2</v>
      </c>
      <c r="C14" s="166">
        <v>-2.0127748442735391E-2</v>
      </c>
      <c r="D14" s="166">
        <v>-1.4122626108619649E-2</v>
      </c>
      <c r="E14" s="166">
        <v>-1.1009768795000621E-2</v>
      </c>
    </row>
    <row r="15" spans="1:11">
      <c r="A15" s="163" t="s">
        <v>46</v>
      </c>
      <c r="B15" s="166">
        <v>-7.0880194510343206E-2</v>
      </c>
      <c r="C15" s="166">
        <v>-5.6762986190469052E-2</v>
      </c>
      <c r="D15" s="166">
        <v>-4.5301691294923743E-2</v>
      </c>
      <c r="E15" s="166">
        <v>-3.0428593011113211E-2</v>
      </c>
    </row>
    <row r="16" spans="1:11">
      <c r="A16" s="163" t="s">
        <v>45</v>
      </c>
      <c r="B16" s="166">
        <v>-4.2882687530847195E-2</v>
      </c>
      <c r="C16" s="166">
        <v>-1.214087610734157E-2</v>
      </c>
      <c r="D16" s="166">
        <v>-1.081838854967614E-2</v>
      </c>
      <c r="E16" s="166">
        <v>-5.6592208930300999E-3</v>
      </c>
    </row>
    <row r="17" spans="1:5">
      <c r="A17" s="163" t="s">
        <v>61</v>
      </c>
      <c r="B17" s="166">
        <v>-0.1075234507708237</v>
      </c>
      <c r="C17" s="166">
        <v>-9.0261087441305052E-2</v>
      </c>
      <c r="D17" s="166">
        <v>-7.0271128038750102E-2</v>
      </c>
      <c r="E17" s="166">
        <v>-5.2773283005915224E-2</v>
      </c>
    </row>
    <row r="18" spans="1:5">
      <c r="A18" s="163" t="s">
        <v>58</v>
      </c>
      <c r="B18" s="166">
        <v>-4.2900609406534305E-2</v>
      </c>
      <c r="C18" s="166">
        <v>3.9694388488256703E-2</v>
      </c>
      <c r="D18" s="166">
        <v>-3.4067197925362877E-2</v>
      </c>
      <c r="E18" s="166">
        <v>-3.3495279758148221E-2</v>
      </c>
    </row>
    <row r="19" spans="1:5">
      <c r="A19" s="163" t="s">
        <v>62</v>
      </c>
      <c r="B19" s="166">
        <v>-0.1005728053009525</v>
      </c>
      <c r="C19" s="166">
        <v>-5.4180735503504981E-2</v>
      </c>
      <c r="D19" s="166">
        <v>-3.2917924744402839E-2</v>
      </c>
      <c r="E19" s="166">
        <v>-1.403781521557034E-2</v>
      </c>
    </row>
    <row r="20" spans="1:5">
      <c r="A20" s="163" t="s">
        <v>63</v>
      </c>
      <c r="B20" s="166">
        <v>-0.31314330604329066</v>
      </c>
      <c r="C20" s="166">
        <v>-0.10326982681659279</v>
      </c>
      <c r="D20" s="166">
        <v>-8.7230827160716368E-2</v>
      </c>
      <c r="E20" s="166">
        <v>-7.5640508769601641E-2</v>
      </c>
    </row>
    <row r="21" spans="1:5">
      <c r="A21" s="163" t="s">
        <v>68</v>
      </c>
      <c r="B21" s="166">
        <v>-4.9542196442250906E-2</v>
      </c>
      <c r="C21" s="166">
        <v>-4.0021247186572878E-2</v>
      </c>
      <c r="D21" s="166">
        <v>-3.7720862053052334E-2</v>
      </c>
      <c r="E21" s="166">
        <v>-3.5301826160231607E-2</v>
      </c>
    </row>
    <row r="22" spans="1:5">
      <c r="A22" s="163" t="s">
        <v>41</v>
      </c>
      <c r="B22" s="166">
        <v>-4.5131558589118222E-2</v>
      </c>
      <c r="C22" s="166">
        <v>-3.553319663211342E-2</v>
      </c>
      <c r="D22" s="166">
        <v>-1.6266479161315697E-2</v>
      </c>
      <c r="E22" s="166">
        <v>-1.2652735534580001E-3</v>
      </c>
    </row>
    <row r="23" spans="1:5">
      <c r="A23" s="163" t="s">
        <v>44</v>
      </c>
      <c r="B23" s="166">
        <v>-7.8127625741432269E-2</v>
      </c>
      <c r="C23" s="166">
        <v>-8.9260481964196767E-2</v>
      </c>
      <c r="D23" s="166">
        <v>-8.8798237970922178E-2</v>
      </c>
      <c r="E23" s="166">
        <v>-9.4785392262627402E-2</v>
      </c>
    </row>
    <row r="24" spans="1:5">
      <c r="A24" s="163" t="s">
        <v>74</v>
      </c>
      <c r="B24" s="166">
        <v>-4.3864713832246998E-4</v>
      </c>
      <c r="C24" s="166">
        <v>7.8598566212065603E-3</v>
      </c>
      <c r="D24" s="166">
        <v>1.298876476079733E-2</v>
      </c>
      <c r="E24" s="166">
        <v>1.8610305255885581E-2</v>
      </c>
    </row>
    <row r="25" spans="1:5">
      <c r="A25" s="163" t="s">
        <v>66</v>
      </c>
      <c r="B25" s="166">
        <v>-1.0607800659955591E-2</v>
      </c>
      <c r="C25" s="166">
        <v>-1.168413071423466E-2</v>
      </c>
      <c r="D25" s="166">
        <v>-1.9937714468616939E-2</v>
      </c>
      <c r="E25" s="166">
        <v>-1.8177205960250679E-2</v>
      </c>
    </row>
    <row r="26" spans="1:5">
      <c r="A26" s="163" t="s">
        <v>47</v>
      </c>
      <c r="B26" s="166">
        <v>-4.9983230056683953E-2</v>
      </c>
      <c r="C26" s="166">
        <v>-4.2021106639689929E-2</v>
      </c>
      <c r="D26" s="166">
        <v>-3.243006451202058E-2</v>
      </c>
      <c r="E26" s="166">
        <v>-2.8388428257464449E-2</v>
      </c>
    </row>
    <row r="27" spans="1:5">
      <c r="A27" s="163" t="s">
        <v>64</v>
      </c>
      <c r="B27" s="166">
        <v>-4.0315015710077659E-2</v>
      </c>
      <c r="C27" s="166">
        <v>-7.9569772564925104E-2</v>
      </c>
      <c r="D27" s="166">
        <v>-4.0026934255913943E-2</v>
      </c>
      <c r="E27" s="166">
        <v>-3.3197327149861171E-2</v>
      </c>
    </row>
    <row r="28" spans="1:5">
      <c r="A28" s="163" t="s">
        <v>50</v>
      </c>
      <c r="B28" s="166">
        <v>0.10639705982506049</v>
      </c>
      <c r="C28" s="166">
        <v>0.12477429381876</v>
      </c>
      <c r="D28" s="166">
        <v>0.1151036500041136</v>
      </c>
      <c r="E28" s="166">
        <v>0.10655561109259869</v>
      </c>
    </row>
    <row r="29" spans="1:5">
      <c r="A29" s="163" t="s">
        <v>73</v>
      </c>
      <c r="B29" s="166">
        <v>-7.8920461882501736E-2</v>
      </c>
      <c r="C29" s="166">
        <v>-5.4227168175448801E-2</v>
      </c>
      <c r="D29" s="166">
        <v>-2.9451251206351059E-2</v>
      </c>
      <c r="E29" s="166">
        <v>-2.0288643726217713E-2</v>
      </c>
    </row>
    <row r="30" spans="1:5">
      <c r="A30" s="163" t="s">
        <v>43</v>
      </c>
      <c r="B30" s="166">
        <v>-9.7856846062410241E-2</v>
      </c>
      <c r="C30" s="166">
        <v>-5.9042170462604363E-2</v>
      </c>
      <c r="D30" s="166">
        <v>-4.4712659605421437E-2</v>
      </c>
      <c r="E30" s="166">
        <v>-2.9998097440938388E-2</v>
      </c>
    </row>
    <row r="31" spans="1:5">
      <c r="A31" s="163" t="s">
        <v>75</v>
      </c>
      <c r="B31" s="166">
        <v>-7.6703161689100977E-2</v>
      </c>
      <c r="C31" s="166">
        <v>-5.9041268344253911E-2</v>
      </c>
      <c r="D31" s="166">
        <v>-4.5751840683466015E-2</v>
      </c>
      <c r="E31" s="166">
        <v>-3.5051960331146659E-2</v>
      </c>
    </row>
    <row r="32" spans="1:5">
      <c r="A32" s="163" t="s">
        <v>65</v>
      </c>
      <c r="B32" s="166">
        <v>-5.8488442327152293E-2</v>
      </c>
      <c r="C32" s="166">
        <v>-5.2611111065702591E-2</v>
      </c>
      <c r="D32" s="166">
        <v>-4.4752776700217274E-2</v>
      </c>
      <c r="E32" s="166">
        <v>-3.2678781824280974E-2</v>
      </c>
    </row>
    <row r="33" spans="1:5">
      <c r="A33" s="163" t="s">
        <v>60</v>
      </c>
      <c r="B33" s="166">
        <v>-9.3421550741813797E-2</v>
      </c>
      <c r="C33" s="166">
        <v>-6.168898997650165E-2</v>
      </c>
      <c r="D33" s="166">
        <v>-4.3618721242579574E-2</v>
      </c>
      <c r="E33" s="166">
        <v>-3.002745137277785E-2</v>
      </c>
    </row>
    <row r="34" spans="1:5">
      <c r="A34" s="163" t="s">
        <v>59</v>
      </c>
      <c r="B34" s="166">
        <v>-7.6449618069312001E-4</v>
      </c>
      <c r="C34" s="166">
        <v>9.1727753150112998E-4</v>
      </c>
      <c r="D34" s="166">
        <v>-1.0805986197979999E-5</v>
      </c>
      <c r="E34" s="166">
        <v>7.0174395542138106E-3</v>
      </c>
    </row>
    <row r="35" spans="1:5">
      <c r="A35" s="163" t="s">
        <v>54</v>
      </c>
      <c r="B35" s="166">
        <v>5.9141391919346302E-3</v>
      </c>
      <c r="C35" s="166">
        <v>7.8055591839142598E-3</v>
      </c>
      <c r="D35" s="166">
        <v>4.8604856552613099E-3</v>
      </c>
      <c r="E35" s="166">
        <v>5.8807688058641807E-3</v>
      </c>
    </row>
    <row r="36" spans="1:5">
      <c r="A36" s="163" t="s">
        <v>72</v>
      </c>
      <c r="B36" s="166">
        <v>-4.5791127078322426E-2</v>
      </c>
      <c r="C36" s="166">
        <v>-2.6380731766034587E-2</v>
      </c>
      <c r="D36" s="166">
        <v>-2.442366210675179E-2</v>
      </c>
      <c r="E36" s="166">
        <v>-2.4217902565355359E-2</v>
      </c>
    </row>
    <row r="37" spans="1:5">
      <c r="A37" s="163" t="s">
        <v>49</v>
      </c>
      <c r="B37" s="166">
        <v>-0.10366059356084391</v>
      </c>
      <c r="C37" s="166">
        <v>-9.3930400142418019E-2</v>
      </c>
      <c r="D37" s="166">
        <v>-8.724078503381659E-2</v>
      </c>
      <c r="E37" s="166">
        <v>-7.3217945831437342E-2</v>
      </c>
    </row>
    <row r="38" spans="1:5">
      <c r="A38" s="163" t="s">
        <v>52</v>
      </c>
      <c r="B38" s="166">
        <v>-0.1071365878340005</v>
      </c>
      <c r="C38" s="166">
        <v>-9.958682538759929E-2</v>
      </c>
      <c r="D38" s="166">
        <v>-9.322772628132707E-2</v>
      </c>
      <c r="E38" s="166">
        <v>-8.3091182300549529E-2</v>
      </c>
    </row>
    <row r="39" spans="1:5">
      <c r="A39" s="163" t="s">
        <v>574</v>
      </c>
      <c r="B39" s="166">
        <v>-6.2525126446388399E-2</v>
      </c>
      <c r="C39" s="166">
        <v>-3.9567081271033165E-2</v>
      </c>
      <c r="D39" s="166">
        <v>-2.9428756127390349E-2</v>
      </c>
      <c r="E39" s="166">
        <v>-1.9013514120502738E-2</v>
      </c>
    </row>
    <row r="40" spans="1:5">
      <c r="A40" s="163" t="s">
        <v>575</v>
      </c>
      <c r="B40" s="166">
        <v>-8.7005117085684189E-2</v>
      </c>
      <c r="C40" s="166">
        <v>-7.9044412000768366E-2</v>
      </c>
      <c r="D40" s="166">
        <v>-7.2853119735851887E-2</v>
      </c>
      <c r="E40" s="166">
        <v>-6.4581601513133316E-2</v>
      </c>
    </row>
    <row r="41" spans="1:5">
      <c r="A41" s="163" t="s">
        <v>53</v>
      </c>
      <c r="B41" s="166">
        <v>-7.7127907758876152E-2</v>
      </c>
      <c r="C41" s="166">
        <v>-6.5896304300720396E-2</v>
      </c>
      <c r="D41" s="166">
        <v>-5.9112818789198579E-2</v>
      </c>
      <c r="E41" s="166">
        <v>-5.0967571218102921E-2</v>
      </c>
    </row>
    <row r="42" spans="1:5">
      <c r="A42" s="163" t="s">
        <v>576</v>
      </c>
      <c r="B42" s="166">
        <v>-2.5489561113144588E-2</v>
      </c>
      <c r="C42" s="166">
        <v>-2.6792280092574294E-2</v>
      </c>
      <c r="D42" s="166">
        <v>-2.7679029546702569E-2</v>
      </c>
      <c r="E42" s="166">
        <v>-2.6296261282691892E-2</v>
      </c>
    </row>
    <row r="43" spans="1:5">
      <c r="A43" s="163" t="s">
        <v>577</v>
      </c>
      <c r="B43" s="166">
        <v>-6.3232076869529598E-3</v>
      </c>
      <c r="C43" s="166">
        <v>-1.1775083587526628E-2</v>
      </c>
      <c r="D43" s="166">
        <v>-1.477198687895951E-2</v>
      </c>
      <c r="E43" s="166">
        <v>-1.2425771345861042E-2</v>
      </c>
    </row>
    <row r="44" spans="1:5">
      <c r="A44" s="163" t="s">
        <v>578</v>
      </c>
      <c r="B44" s="166">
        <v>-6.0000000000000001E-3</v>
      </c>
      <c r="C44" s="166">
        <v>-1.5276152528668629E-2</v>
      </c>
      <c r="D44" s="166">
        <v>-1.3219607978718859E-2</v>
      </c>
      <c r="E44" s="166">
        <v>-1.2448317416214801E-2</v>
      </c>
    </row>
    <row r="45" spans="1:5">
      <c r="A45" s="163" t="s">
        <v>579</v>
      </c>
      <c r="B45" s="166">
        <v>-3.5263237015756031E-2</v>
      </c>
      <c r="C45" s="166">
        <v>2.26018377750322E-3</v>
      </c>
      <c r="D45" s="166">
        <v>-6.7845808088031999E-3</v>
      </c>
      <c r="E45" s="166">
        <v>-6.9395050950806303E-3</v>
      </c>
    </row>
    <row r="46" spans="1:5">
      <c r="A46" s="163" t="s">
        <v>580</v>
      </c>
      <c r="B46" s="166">
        <v>-5.9840804363223074E-2</v>
      </c>
      <c r="C46" s="166">
        <v>-5.9673518802423879E-2</v>
      </c>
      <c r="D46" s="166">
        <v>-5.5797048587699488E-2</v>
      </c>
      <c r="E46" s="166">
        <v>-4.7764328929376744E-2</v>
      </c>
    </row>
    <row r="47" spans="1:5">
      <c r="A47" s="165"/>
      <c r="B47" s="163"/>
      <c r="C47" s="163"/>
      <c r="D47" s="163"/>
      <c r="E47" s="163"/>
    </row>
  </sheetData>
  <hyperlinks>
    <hyperlink ref="A16" r:id="rId1" tooltip="Click once to display linked information. Click and hold to select this cell." display="http://stats.oecd.org/OECDStat_Metadata/ShowMetadata.ashx?Dataset=EO90_INTERNET&amp;Coords=[LOCATION].[DEU]&amp;ShowOnWeb=true&amp;Lang=en"/>
    <hyperlink ref="A21" r:id="rId2" tooltip="Click once to display linked information. Click and hold to select this cell." display="http://stats.oecd.org/OECDStat_Metadata/ShowMetadata.ashx?Dataset=EO90_INTERNET&amp;Coords=[LOCATION].[ISR]&amp;ShowOnWeb=true&amp;Lang=en"/>
    <hyperlink ref="A40" r:id="rId3" tooltip="Click once to display linked information. Click and hold to select this cell." display="http://stats.oecd.org/OECDStat_Metadata/ShowMetadata.ashx?Dataset=EO90_INTERNET&amp;Coords=[LOCATION].[G7M]&amp;ShowOnWeb=true&amp;Lang=en"/>
    <hyperlink ref="A3" r:id="rId4"/>
  </hyperlink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0"/>
  <sheetViews>
    <sheetView workbookViewId="0">
      <selection activeCell="H14" sqref="H14"/>
    </sheetView>
  </sheetViews>
  <sheetFormatPr defaultRowHeight="15"/>
  <cols>
    <col min="1" max="1" width="17.7109375" style="155" customWidth="1"/>
    <col min="2" max="8" width="9.140625" style="155"/>
    <col min="9" max="9" width="14.5703125" style="155" customWidth="1"/>
    <col min="10" max="16384" width="9.140625" style="155"/>
  </cols>
  <sheetData>
    <row r="1" spans="1:13">
      <c r="A1" s="155" t="s">
        <v>589</v>
      </c>
    </row>
    <row r="2" spans="1:13">
      <c r="A2" s="155" t="s">
        <v>263</v>
      </c>
      <c r="B2" s="155" t="s">
        <v>88</v>
      </c>
    </row>
    <row r="3" spans="1:13">
      <c r="A3" s="158" t="s">
        <v>590</v>
      </c>
    </row>
    <row r="6" spans="1:13">
      <c r="B6" s="164" t="s">
        <v>585</v>
      </c>
      <c r="C6" s="164" t="s">
        <v>586</v>
      </c>
      <c r="D6" s="164" t="s">
        <v>587</v>
      </c>
      <c r="E6" s="164" t="s">
        <v>588</v>
      </c>
      <c r="J6" s="164" t="s">
        <v>585</v>
      </c>
      <c r="K6" s="164" t="s">
        <v>586</v>
      </c>
      <c r="L6" s="164" t="s">
        <v>587</v>
      </c>
      <c r="M6" s="164" t="s">
        <v>588</v>
      </c>
    </row>
    <row r="7" spans="1:13">
      <c r="A7" s="167" t="s">
        <v>67</v>
      </c>
      <c r="B7" s="166">
        <v>5.0144606552541694E-2</v>
      </c>
      <c r="C7" s="166">
        <v>4.9401018004333067E-2</v>
      </c>
      <c r="D7" s="166">
        <v>5.241672479434633E-2</v>
      </c>
      <c r="E7" s="166">
        <v>5.2089143951448459E-2</v>
      </c>
      <c r="I7" s="167" t="s">
        <v>50</v>
      </c>
      <c r="J7" s="166">
        <v>3.266666666666667E-2</v>
      </c>
      <c r="K7" s="166">
        <v>3.333333333333334E-2</v>
      </c>
      <c r="L7" s="166">
        <v>3.2000000000000008E-2</v>
      </c>
      <c r="M7" s="166"/>
    </row>
    <row r="8" spans="1:13">
      <c r="A8" s="167" t="s">
        <v>51</v>
      </c>
      <c r="B8" s="166">
        <v>4.4333333333333336E-2</v>
      </c>
      <c r="C8" s="166">
        <v>4.133333333333334E-2</v>
      </c>
      <c r="D8" s="166">
        <v>3.8666666666666669E-2</v>
      </c>
      <c r="E8" s="166">
        <v>4.2333333333333334E-2</v>
      </c>
      <c r="I8" s="167" t="s">
        <v>45</v>
      </c>
      <c r="J8" s="166">
        <v>6.3333333333333325E-2</v>
      </c>
      <c r="K8" s="166">
        <v>0.06</v>
      </c>
      <c r="L8" s="166">
        <v>5.8333333333333327E-2</v>
      </c>
      <c r="M8" s="166">
        <v>5.7333333333333333E-2</v>
      </c>
    </row>
    <row r="9" spans="1:13">
      <c r="A9" s="167" t="s">
        <v>48</v>
      </c>
      <c r="B9" s="166">
        <v>7.1333333333333332E-2</v>
      </c>
      <c r="C9" s="166">
        <v>7.1000000000000008E-2</v>
      </c>
      <c r="D9" s="166">
        <v>7.3666666666666672E-2</v>
      </c>
      <c r="E9" s="166">
        <v>7.2999999999999995E-2</v>
      </c>
      <c r="I9" s="167" t="s">
        <v>62</v>
      </c>
      <c r="J9" s="166">
        <v>7.4253550860390982E-2</v>
      </c>
      <c r="K9" s="166">
        <v>6.8870624405757308E-2</v>
      </c>
      <c r="L9" s="166">
        <v>7.1726627932470297E-2</v>
      </c>
      <c r="M9" s="166">
        <v>6.709510344168601E-2</v>
      </c>
    </row>
    <row r="10" spans="1:13">
      <c r="A10" s="167" t="s">
        <v>57</v>
      </c>
      <c r="B10" s="166">
        <v>7.6870198067710491E-2</v>
      </c>
      <c r="C10" s="166">
        <v>7.4531680956481591E-2</v>
      </c>
      <c r="D10" s="166">
        <v>7.2458217394247515E-2</v>
      </c>
      <c r="E10" s="166">
        <v>7.428996430693896E-2</v>
      </c>
      <c r="I10" s="167" t="s">
        <v>59</v>
      </c>
      <c r="J10" s="166">
        <v>7.6999999999999999E-2</v>
      </c>
      <c r="K10" s="166">
        <v>7.4999999999999997E-2</v>
      </c>
      <c r="L10" s="166">
        <v>7.3333333333333334E-2</v>
      </c>
      <c r="M10" s="166">
        <v>7.4999999999999997E-2</v>
      </c>
    </row>
    <row r="11" spans="1:13">
      <c r="A11" s="167" t="s">
        <v>69</v>
      </c>
      <c r="B11" s="166">
        <v>6.9000000000000006E-2</v>
      </c>
      <c r="C11" s="166">
        <v>6.8666666666666668E-2</v>
      </c>
      <c r="D11" s="166">
        <v>6.6000000000000017E-2</v>
      </c>
      <c r="E11" s="166">
        <v>6.7000000000000004E-2</v>
      </c>
      <c r="I11" s="167" t="s">
        <v>42</v>
      </c>
      <c r="J11" s="166">
        <v>7.4999999999999997E-2</v>
      </c>
      <c r="K11" s="166">
        <v>7.4999999999999997E-2</v>
      </c>
      <c r="L11" s="166">
        <v>7.5333333333333335E-2</v>
      </c>
      <c r="M11" s="166">
        <v>7.8E-2</v>
      </c>
    </row>
    <row r="12" spans="1:13">
      <c r="A12" s="167" t="s">
        <v>42</v>
      </c>
      <c r="B12" s="166">
        <v>7.4999999999999997E-2</v>
      </c>
      <c r="C12" s="166">
        <v>7.4999999999999997E-2</v>
      </c>
      <c r="D12" s="166">
        <v>7.5333333333333335E-2</v>
      </c>
      <c r="E12" s="166">
        <v>7.8E-2</v>
      </c>
      <c r="I12" s="167" t="s">
        <v>53</v>
      </c>
      <c r="J12" s="166">
        <v>8.2329740389417747E-2</v>
      </c>
      <c r="K12" s="166">
        <v>8.2171379213700602E-2</v>
      </c>
      <c r="L12" s="166">
        <v>8.2446853526275288E-2</v>
      </c>
      <c r="M12" s="166">
        <v>8.2281576261476641E-2</v>
      </c>
    </row>
    <row r="13" spans="1:13">
      <c r="A13" s="167" t="s">
        <v>56</v>
      </c>
      <c r="B13" s="166">
        <v>0.08</v>
      </c>
      <c r="C13" s="166">
        <v>7.8333333333333324E-2</v>
      </c>
      <c r="D13" s="166">
        <v>7.7333333333333337E-2</v>
      </c>
      <c r="E13" s="166">
        <v>7.566666666666666E-2</v>
      </c>
      <c r="I13" s="167" t="s">
        <v>60</v>
      </c>
      <c r="J13" s="166">
        <v>0.20699999999999999</v>
      </c>
      <c r="K13" s="166">
        <v>0.20933333333333329</v>
      </c>
      <c r="L13" s="166">
        <v>0.22033333333333333</v>
      </c>
      <c r="M13" s="166">
        <v>0.22966666666666669</v>
      </c>
    </row>
    <row r="14" spans="1:13">
      <c r="A14" s="167" t="s">
        <v>46</v>
      </c>
      <c r="B14" s="166">
        <v>9.6000000000000002E-2</v>
      </c>
      <c r="C14" s="166">
        <v>9.6000000000000002E-2</v>
      </c>
      <c r="D14" s="166">
        <v>9.6999999999999989E-2</v>
      </c>
      <c r="E14" s="166">
        <v>9.799999999999999E-2</v>
      </c>
    </row>
    <row r="15" spans="1:13">
      <c r="A15" s="167" t="s">
        <v>45</v>
      </c>
      <c r="B15" s="166">
        <v>6.3333333333333325E-2</v>
      </c>
      <c r="C15" s="166">
        <v>0.06</v>
      </c>
      <c r="D15" s="166">
        <v>5.8333333333333327E-2</v>
      </c>
      <c r="E15" s="166">
        <v>5.7333333333333333E-2</v>
      </c>
    </row>
    <row r="16" spans="1:13">
      <c r="A16" s="167" t="s">
        <v>61</v>
      </c>
      <c r="B16" s="166">
        <v>0.15133333333333329</v>
      </c>
      <c r="C16" s="166">
        <v>0.16699999999999998</v>
      </c>
      <c r="D16" s="166">
        <v>0.18333333333333329</v>
      </c>
      <c r="E16" s="166"/>
    </row>
    <row r="17" spans="1:5">
      <c r="A17" s="167" t="s">
        <v>58</v>
      </c>
      <c r="B17" s="166">
        <v>0.1103333333333333</v>
      </c>
      <c r="C17" s="166">
        <v>0.1093333333333333</v>
      </c>
      <c r="D17" s="166">
        <v>0.1086666666666667</v>
      </c>
      <c r="E17" s="166">
        <v>0.10800000000000001</v>
      </c>
    </row>
    <row r="18" spans="1:5">
      <c r="A18" s="167" t="s">
        <v>62</v>
      </c>
      <c r="B18" s="166">
        <v>7.4253550860390982E-2</v>
      </c>
      <c r="C18" s="166">
        <v>6.8870624405757308E-2</v>
      </c>
      <c r="D18" s="166">
        <v>7.1726627932470297E-2</v>
      </c>
      <c r="E18" s="166">
        <v>6.709510344168601E-2</v>
      </c>
    </row>
    <row r="19" spans="1:5">
      <c r="A19" s="167" t="s">
        <v>63</v>
      </c>
      <c r="B19" s="166">
        <v>0.14300000000000002</v>
      </c>
      <c r="C19" s="166">
        <v>0.14266666666666669</v>
      </c>
      <c r="D19" s="166">
        <v>0.14633333333333329</v>
      </c>
      <c r="E19" s="166">
        <v>0.14599999999999999</v>
      </c>
    </row>
    <row r="20" spans="1:5">
      <c r="A20" s="167" t="s">
        <v>41</v>
      </c>
      <c r="B20" s="166">
        <v>8.1333333333333327E-2</v>
      </c>
      <c r="C20" s="166">
        <v>8.199999999999999E-2</v>
      </c>
      <c r="D20" s="166">
        <v>8.4000000000000005E-2</v>
      </c>
      <c r="E20" s="166">
        <v>8.7333333333333346E-2</v>
      </c>
    </row>
    <row r="21" spans="1:5">
      <c r="A21" s="167" t="s">
        <v>44</v>
      </c>
      <c r="B21" s="166">
        <v>4.7692465823825678E-2</v>
      </c>
      <c r="C21" s="166">
        <v>4.601619088197699E-2</v>
      </c>
      <c r="D21" s="166">
        <v>4.3723331401780537E-2</v>
      </c>
      <c r="E21" s="166">
        <v>4.4690175295556474E-2</v>
      </c>
    </row>
    <row r="22" spans="1:5">
      <c r="A22" s="167" t="s">
        <v>74</v>
      </c>
      <c r="B22" s="166">
        <v>3.8218429123883187E-2</v>
      </c>
      <c r="C22" s="166">
        <v>3.4315157631935406E-2</v>
      </c>
      <c r="D22" s="166">
        <v>3.2230208181105599E-2</v>
      </c>
      <c r="E22" s="166">
        <v>3.083887021203377E-2</v>
      </c>
    </row>
    <row r="23" spans="1:5">
      <c r="A23" s="167" t="s">
        <v>66</v>
      </c>
      <c r="B23" s="166">
        <v>4.7E-2</v>
      </c>
      <c r="C23" s="166">
        <v>4.7666666666666663E-2</v>
      </c>
      <c r="D23" s="166">
        <v>4.9000000000000002E-2</v>
      </c>
      <c r="E23" s="166">
        <v>4.9000000000000002E-2</v>
      </c>
    </row>
    <row r="24" spans="1:5">
      <c r="A24" s="167" t="s">
        <v>55</v>
      </c>
      <c r="B24" s="166">
        <v>5.2035755873333339E-2</v>
      </c>
      <c r="C24" s="166">
        <v>5.4788753210000006E-2</v>
      </c>
      <c r="D24" s="166">
        <v>5.2635560939999992E-2</v>
      </c>
      <c r="E24" s="166">
        <v>4.9513374939999993E-2</v>
      </c>
    </row>
    <row r="25" spans="1:5">
      <c r="A25" s="167" t="s">
        <v>47</v>
      </c>
      <c r="B25" s="166">
        <v>4.2666666666666665E-2</v>
      </c>
      <c r="C25" s="166">
        <v>4.1666666666666671E-2</v>
      </c>
      <c r="D25" s="166">
        <v>4.4000000000000004E-2</v>
      </c>
      <c r="E25" s="166">
        <v>4.8666666666666664E-2</v>
      </c>
    </row>
    <row r="26" spans="1:5">
      <c r="A26" s="167" t="s">
        <v>64</v>
      </c>
      <c r="B26" s="166">
        <v>6.6000000000000003E-2</v>
      </c>
      <c r="C26" s="166">
        <v>6.6000000000000003E-2</v>
      </c>
      <c r="D26" s="166">
        <v>6.6000000000000003E-2</v>
      </c>
      <c r="E26" s="166">
        <v>6.3E-2</v>
      </c>
    </row>
    <row r="27" spans="1:5">
      <c r="A27" s="167" t="s">
        <v>50</v>
      </c>
      <c r="B27" s="166">
        <v>3.266666666666667E-2</v>
      </c>
      <c r="C27" s="166">
        <v>3.333333333333334E-2</v>
      </c>
      <c r="D27" s="166">
        <v>3.2000000000000008E-2</v>
      </c>
      <c r="E27" s="166"/>
    </row>
    <row r="28" spans="1:5">
      <c r="A28" s="167" t="s">
        <v>73</v>
      </c>
      <c r="B28" s="166">
        <v>9.4E-2</v>
      </c>
      <c r="C28" s="166">
        <v>9.5666666666666678E-2</v>
      </c>
      <c r="D28" s="166">
        <v>9.6999999999999989E-2</v>
      </c>
      <c r="E28" s="166">
        <v>0.1003333333333333</v>
      </c>
    </row>
    <row r="29" spans="1:5">
      <c r="A29" s="167" t="s">
        <v>43</v>
      </c>
      <c r="B29" s="166">
        <v>0.12333333333333331</v>
      </c>
      <c r="C29" s="166">
        <v>0.1263333333333333</v>
      </c>
      <c r="D29" s="166">
        <v>0.1273333333333333</v>
      </c>
      <c r="E29" s="166">
        <v>0.14066666666666669</v>
      </c>
    </row>
    <row r="30" spans="1:5">
      <c r="A30" s="167" t="s">
        <v>75</v>
      </c>
      <c r="B30" s="166">
        <v>0.1343333333333333</v>
      </c>
      <c r="C30" s="166">
        <v>0.13300000000000001</v>
      </c>
      <c r="D30" s="166">
        <v>0.13400000000000001</v>
      </c>
      <c r="E30" s="166">
        <v>0.13466666666666671</v>
      </c>
    </row>
    <row r="31" spans="1:5">
      <c r="A31" s="167" t="s">
        <v>65</v>
      </c>
      <c r="B31" s="166">
        <v>8.1000000000000003E-2</v>
      </c>
      <c r="C31" s="166">
        <v>7.9666666666666663E-2</v>
      </c>
      <c r="D31" s="166">
        <v>8.1000000000000003E-2</v>
      </c>
      <c r="E31" s="166">
        <v>8.199999999999999E-2</v>
      </c>
    </row>
    <row r="32" spans="1:5">
      <c r="A32" s="167" t="s">
        <v>60</v>
      </c>
      <c r="B32" s="166">
        <v>0.20699999999999999</v>
      </c>
      <c r="C32" s="166">
        <v>0.20933333333333329</v>
      </c>
      <c r="D32" s="166">
        <v>0.22033333333333333</v>
      </c>
      <c r="E32" s="166">
        <v>0.22966666666666669</v>
      </c>
    </row>
    <row r="33" spans="1:5">
      <c r="A33" s="167" t="s">
        <v>59</v>
      </c>
      <c r="B33" s="166">
        <v>7.6999999999999999E-2</v>
      </c>
      <c r="C33" s="166">
        <v>7.4999999999999997E-2</v>
      </c>
      <c r="D33" s="166">
        <v>7.3333333333333334E-2</v>
      </c>
      <c r="E33" s="166">
        <v>7.4999999999999997E-2</v>
      </c>
    </row>
    <row r="34" spans="1:5">
      <c r="A34" s="167" t="s">
        <v>54</v>
      </c>
      <c r="B34" s="166">
        <v>3.8516158416096791E-2</v>
      </c>
      <c r="C34" s="166">
        <v>3.4122337532085233E-2</v>
      </c>
      <c r="D34" s="166">
        <v>3.9731589942554102E-2</v>
      </c>
      <c r="E34" s="166"/>
    </row>
    <row r="35" spans="1:5">
      <c r="A35" s="167" t="s">
        <v>72</v>
      </c>
      <c r="B35" s="166">
        <v>9.2333333333333337E-2</v>
      </c>
      <c r="C35" s="166">
        <v>9.0999999999999998E-2</v>
      </c>
      <c r="D35" s="166">
        <v>8.5999999999999993E-2</v>
      </c>
      <c r="E35" s="166"/>
    </row>
    <row r="36" spans="1:5">
      <c r="A36" s="167" t="s">
        <v>49</v>
      </c>
      <c r="B36" s="166">
        <v>7.7333333333333337E-2</v>
      </c>
      <c r="C36" s="166">
        <v>7.9000000000000001E-2</v>
      </c>
      <c r="D36" s="166">
        <v>8.2333333333333328E-2</v>
      </c>
      <c r="E36" s="166"/>
    </row>
    <row r="37" spans="1:5">
      <c r="A37" s="167" t="s">
        <v>52</v>
      </c>
      <c r="B37" s="166">
        <v>0.09</v>
      </c>
      <c r="C37" s="166">
        <v>9.0333333333333335E-2</v>
      </c>
      <c r="D37" s="166">
        <v>9.0666666666666659E-2</v>
      </c>
      <c r="E37" s="166">
        <v>8.7000000000000008E-2</v>
      </c>
    </row>
    <row r="38" spans="1:5">
      <c r="A38" s="167" t="s">
        <v>575</v>
      </c>
      <c r="B38" s="166">
        <v>7.7429965533109171E-2</v>
      </c>
      <c r="C38" s="166">
        <v>7.7342805856276509E-2</v>
      </c>
      <c r="D38" s="166">
        <v>7.7052485435790408E-2</v>
      </c>
      <c r="E38" s="166">
        <v>7.6003191452245697E-2</v>
      </c>
    </row>
    <row r="39" spans="1:5">
      <c r="A39" s="167" t="s">
        <v>584</v>
      </c>
      <c r="B39" s="166">
        <v>9.3627822391644355E-2</v>
      </c>
      <c r="C39" s="166">
        <v>9.3674607346302174E-2</v>
      </c>
      <c r="D39" s="166">
        <v>9.5043336083709504E-2</v>
      </c>
      <c r="E39" s="166">
        <v>9.6998122413474372E-2</v>
      </c>
    </row>
    <row r="40" spans="1:5">
      <c r="A40" s="167" t="s">
        <v>53</v>
      </c>
      <c r="B40" s="166">
        <v>8.2329740389417747E-2</v>
      </c>
      <c r="C40" s="166">
        <v>8.2171379213700602E-2</v>
      </c>
      <c r="D40" s="166">
        <v>8.2446853526275288E-2</v>
      </c>
      <c r="E40" s="166">
        <v>8.2281576261476641E-2</v>
      </c>
    </row>
  </sheetData>
  <sortState ref="I7:M13">
    <sortCondition ref="L7:L13"/>
  </sortState>
  <hyperlinks>
    <hyperlink ref="A15" r:id="rId1" tooltip="Click once to display linked information. Click and hold to select this cell." display="http://stats.oecd.org/OECDStat_Metadata/ShowMetadata.ashx?Dataset=KEI&amp;Coords=[LOCATION].[DEU]&amp;ShowOnWeb=true&amp;Lang=en"/>
    <hyperlink ref="A38" r:id="rId2" tooltip="Click once to display linked information. Click and hold to select this cell." display="http://stats.oecd.org/OECDStat_Metadata/ShowMetadata.ashx?Dataset=KEI&amp;Coords=[LOCATION].[G7M]&amp;ShowOnWeb=true&amp;Lang=en"/>
    <hyperlink ref="I8" r:id="rId3" tooltip="Click once to display linked information. Click and hold to select this cell." display="http://stats.oecd.org/OECDStat_Metadata/ShowMetadata.ashx?Dataset=KEI&amp;Coords=[LOCATION].[DEU]&amp;ShowOnWeb=true&amp;Lang=en"/>
    <hyperlink ref="A3" r:id="rId4"/>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M42"/>
  <sheetViews>
    <sheetView workbookViewId="0">
      <selection activeCell="A3" sqref="A3"/>
    </sheetView>
  </sheetViews>
  <sheetFormatPr defaultRowHeight="15"/>
  <cols>
    <col min="1" max="1" width="28.42578125" style="5" customWidth="1"/>
    <col min="2" max="16384" width="9.140625" style="5"/>
  </cols>
  <sheetData>
    <row r="1" spans="1:13">
      <c r="A1" s="5" t="s">
        <v>479</v>
      </c>
    </row>
    <row r="2" spans="1:13">
      <c r="A2" s="5" t="s">
        <v>91</v>
      </c>
      <c r="B2" s="5" t="s">
        <v>88</v>
      </c>
    </row>
    <row r="3" spans="1:13">
      <c r="A3" s="158" t="s">
        <v>787</v>
      </c>
    </row>
    <row r="4" spans="1:13">
      <c r="A4" s="36"/>
      <c r="B4" s="36"/>
      <c r="C4" s="33"/>
      <c r="D4" s="33"/>
      <c r="E4" s="33"/>
      <c r="F4" s="33"/>
      <c r="G4" s="33"/>
      <c r="H4" s="33"/>
      <c r="I4" s="33"/>
      <c r="J4" s="33"/>
      <c r="K4" s="33"/>
      <c r="L4" s="33"/>
      <c r="M4" s="33"/>
    </row>
    <row r="5" spans="1:13" ht="18.75">
      <c r="A5" s="24" t="s">
        <v>76</v>
      </c>
      <c r="B5" s="25"/>
      <c r="C5" s="25"/>
      <c r="D5" s="25"/>
      <c r="E5" s="25"/>
      <c r="F5" s="25"/>
      <c r="G5" s="25"/>
      <c r="H5" s="25"/>
      <c r="I5" s="25"/>
      <c r="J5" s="25"/>
      <c r="K5" s="25"/>
    </row>
    <row r="6" spans="1:13">
      <c r="A6" s="26"/>
      <c r="B6" s="27">
        <v>2001</v>
      </c>
      <c r="C6" s="27">
        <v>2002</v>
      </c>
      <c r="D6" s="27">
        <v>2003</v>
      </c>
      <c r="E6" s="27">
        <v>2004</v>
      </c>
      <c r="F6" s="27">
        <v>2005</v>
      </c>
      <c r="G6" s="27">
        <v>2006</v>
      </c>
      <c r="H6" s="27">
        <v>2007</v>
      </c>
      <c r="I6" s="27">
        <v>2008</v>
      </c>
      <c r="J6" s="27">
        <v>2009</v>
      </c>
      <c r="K6" s="27">
        <v>2010</v>
      </c>
    </row>
    <row r="7" spans="1:13">
      <c r="A7" s="28" t="s">
        <v>72</v>
      </c>
      <c r="B7" s="29">
        <v>9053.2564863073712</v>
      </c>
      <c r="C7" s="29">
        <v>9484.0253421248071</v>
      </c>
      <c r="D7" s="29">
        <v>9854.3989906208699</v>
      </c>
      <c r="E7" s="29">
        <v>10640.055083713971</v>
      </c>
      <c r="F7" s="29">
        <v>11391.3768057053</v>
      </c>
      <c r="G7" s="29">
        <v>12029.4771745653</v>
      </c>
      <c r="H7" s="29">
        <v>12441.436514698889</v>
      </c>
      <c r="I7" s="29">
        <v>12378.401152406161</v>
      </c>
      <c r="J7" s="29">
        <v>11646.99756549759</v>
      </c>
      <c r="K7" s="29">
        <v>12530.13854162496</v>
      </c>
    </row>
    <row r="8" spans="1:13">
      <c r="A8" s="28" t="s">
        <v>55</v>
      </c>
      <c r="B8" s="29">
        <v>11831.38178620024</v>
      </c>
      <c r="C8" s="29">
        <v>11780.419277767071</v>
      </c>
      <c r="D8" s="29">
        <v>11815.10979237494</v>
      </c>
      <c r="E8" s="29">
        <v>12175.90283099873</v>
      </c>
      <c r="F8" s="29">
        <v>12460.53851789452</v>
      </c>
      <c r="G8" s="29">
        <v>12976.226452288471</v>
      </c>
      <c r="H8" s="29">
        <v>13294.752408465331</v>
      </c>
      <c r="I8" s="29">
        <v>13343.586555327771</v>
      </c>
      <c r="J8" s="29">
        <v>12403.780622339131</v>
      </c>
      <c r="K8" s="29">
        <v>12991.05258287699</v>
      </c>
    </row>
    <row r="9" spans="1:13">
      <c r="A9" s="28" t="s">
        <v>71</v>
      </c>
      <c r="B9" s="29">
        <v>10715.10766028698</v>
      </c>
      <c r="C9" s="29">
        <v>10826.385534978779</v>
      </c>
      <c r="D9" s="29">
        <v>11131.81733259875</v>
      </c>
      <c r="E9" s="29">
        <v>11676.7472391309</v>
      </c>
      <c r="F9" s="29">
        <v>12194.144350784731</v>
      </c>
      <c r="G9" s="29">
        <v>12625.48098346915</v>
      </c>
      <c r="H9" s="29">
        <v>13074.695022716871</v>
      </c>
      <c r="I9" s="29">
        <v>13419.79813144049</v>
      </c>
      <c r="J9" s="29">
        <v>13065.18329264163</v>
      </c>
      <c r="K9" s="29">
        <v>13611.33591398986</v>
      </c>
    </row>
    <row r="10" spans="1:13">
      <c r="A10" s="28" t="s">
        <v>70</v>
      </c>
      <c r="B10" s="29">
        <v>12258.192713201999</v>
      </c>
      <c r="C10" s="29">
        <v>13118.040795915989</v>
      </c>
      <c r="D10" s="29">
        <v>14190.91895510133</v>
      </c>
      <c r="E10" s="29">
        <v>15145.756047380421</v>
      </c>
      <c r="F10" s="29">
        <v>16530.73110845434</v>
      </c>
      <c r="G10" s="29">
        <v>18237.792490513239</v>
      </c>
      <c r="H10" s="29">
        <v>19637.793940975669</v>
      </c>
      <c r="I10" s="29">
        <v>18938.112634726931</v>
      </c>
      <c r="J10" s="29">
        <v>16243.99775822534</v>
      </c>
      <c r="K10" s="29">
        <v>16615.403422265688</v>
      </c>
    </row>
    <row r="11" spans="1:13">
      <c r="A11" s="28" t="s">
        <v>58</v>
      </c>
      <c r="B11" s="29">
        <v>14213.732322780539</v>
      </c>
      <c r="C11" s="29">
        <v>14896.576477243219</v>
      </c>
      <c r="D11" s="29">
        <v>15514.53232460041</v>
      </c>
      <c r="E11" s="29">
        <v>16294.836811552081</v>
      </c>
      <c r="F11" s="29">
        <v>16974.559812255138</v>
      </c>
      <c r="G11" s="29">
        <v>17663.570347515179</v>
      </c>
      <c r="H11" s="29">
        <v>17711.246475632681</v>
      </c>
      <c r="I11" s="29">
        <v>17900.927566905251</v>
      </c>
      <c r="J11" s="29">
        <v>16709.776390792991</v>
      </c>
      <c r="K11" s="29">
        <v>16958.29493717687</v>
      </c>
    </row>
    <row r="12" spans="1:13">
      <c r="A12" s="28" t="s">
        <v>73</v>
      </c>
      <c r="B12" s="29">
        <v>11958.06869412199</v>
      </c>
      <c r="C12" s="29">
        <v>12136.711854325</v>
      </c>
      <c r="D12" s="29">
        <v>12618.26950006808</v>
      </c>
      <c r="E12" s="29">
        <v>13297.91311724039</v>
      </c>
      <c r="F12" s="29">
        <v>13785.765645035221</v>
      </c>
      <c r="G12" s="29">
        <v>14655.409554179159</v>
      </c>
      <c r="H12" s="29">
        <v>15656.38848367778</v>
      </c>
      <c r="I12" s="29">
        <v>16459.020925475081</v>
      </c>
      <c r="J12" s="29">
        <v>16707.129189896539</v>
      </c>
      <c r="K12" s="29">
        <v>17350.604416133901</v>
      </c>
    </row>
    <row r="13" spans="1:13">
      <c r="A13" s="28" t="s">
        <v>75</v>
      </c>
      <c r="B13" s="29">
        <v>13193.38682900168</v>
      </c>
      <c r="C13" s="29">
        <v>13800.591197626471</v>
      </c>
      <c r="D13" s="29">
        <v>14456.88500518949</v>
      </c>
      <c r="E13" s="29">
        <v>15179.619900351559</v>
      </c>
      <c r="F13" s="29">
        <v>16174.82980074859</v>
      </c>
      <c r="G13" s="29">
        <v>17514.93127779552</v>
      </c>
      <c r="H13" s="29">
        <v>19331.41768492946</v>
      </c>
      <c r="I13" s="29">
        <v>20436.03105895358</v>
      </c>
      <c r="J13" s="29">
        <v>19389.474607866621</v>
      </c>
      <c r="K13" s="29">
        <v>20167.601206503288</v>
      </c>
    </row>
    <row r="14" spans="1:13">
      <c r="A14" s="28" t="s">
        <v>43</v>
      </c>
      <c r="B14" s="29">
        <v>21431.916901753859</v>
      </c>
      <c r="C14" s="29">
        <v>21438.667423954001</v>
      </c>
      <c r="D14" s="29">
        <v>21095.464720820499</v>
      </c>
      <c r="E14" s="29">
        <v>21300.394819806839</v>
      </c>
      <c r="F14" s="29">
        <v>21368.95878656385</v>
      </c>
      <c r="G14" s="29">
        <v>21606.9086487352</v>
      </c>
      <c r="H14" s="29">
        <v>22067.941417858859</v>
      </c>
      <c r="I14" s="29">
        <v>22036.84749170627</v>
      </c>
      <c r="J14" s="29">
        <v>21375.661795331049</v>
      </c>
      <c r="K14" s="29">
        <v>21661.413857854492</v>
      </c>
    </row>
    <row r="15" spans="1:13">
      <c r="A15" s="28" t="s">
        <v>69</v>
      </c>
      <c r="B15" s="29">
        <v>17962.014112815301</v>
      </c>
      <c r="C15" s="29">
        <v>18390.193509719709</v>
      </c>
      <c r="D15" s="29">
        <v>19081.159794554249</v>
      </c>
      <c r="E15" s="29">
        <v>19975.77806763586</v>
      </c>
      <c r="F15" s="29">
        <v>21268.020991102461</v>
      </c>
      <c r="G15" s="29">
        <v>22688.94497248132</v>
      </c>
      <c r="H15" s="29">
        <v>23859.94030492166</v>
      </c>
      <c r="I15" s="29">
        <v>24346.984125009782</v>
      </c>
      <c r="J15" s="29">
        <v>23067.160388544919</v>
      </c>
      <c r="K15" s="29">
        <v>23640.935347708019</v>
      </c>
    </row>
    <row r="16" spans="1:13">
      <c r="A16" s="28" t="s">
        <v>61</v>
      </c>
      <c r="B16" s="29">
        <v>21106.52951174396</v>
      </c>
      <c r="C16" s="29">
        <v>21757.7452734342</v>
      </c>
      <c r="D16" s="29">
        <v>22975.757994624</v>
      </c>
      <c r="E16" s="29">
        <v>23896.433053717079</v>
      </c>
      <c r="F16" s="29">
        <v>24348.481185228778</v>
      </c>
      <c r="G16" s="29">
        <v>25595.29215281388</v>
      </c>
      <c r="H16" s="29">
        <v>26257.778398799779</v>
      </c>
      <c r="I16" s="29">
        <v>26113.545172240931</v>
      </c>
      <c r="J16" s="29">
        <v>25162.581871094892</v>
      </c>
      <c r="K16" s="29">
        <v>24229.573803207219</v>
      </c>
    </row>
    <row r="17" spans="1:11">
      <c r="A17" s="28" t="s">
        <v>65</v>
      </c>
      <c r="B17" s="29">
        <v>20316.408645813652</v>
      </c>
      <c r="C17" s="29">
        <v>21061.3125365546</v>
      </c>
      <c r="D17" s="29">
        <v>21664.838382368609</v>
      </c>
      <c r="E17" s="29">
        <v>22607.29252250963</v>
      </c>
      <c r="F17" s="29">
        <v>23471.5981168096</v>
      </c>
      <c r="G17" s="29">
        <v>24757.542510237861</v>
      </c>
      <c r="H17" s="29">
        <v>26314.04650254122</v>
      </c>
      <c r="I17" s="29">
        <v>27216.642319202871</v>
      </c>
      <c r="J17" s="29">
        <v>24795.74593395483</v>
      </c>
      <c r="K17" s="29">
        <v>25049.95025341837</v>
      </c>
    </row>
    <row r="18" spans="1:11">
      <c r="A18" s="28" t="s">
        <v>64</v>
      </c>
      <c r="B18" s="29">
        <v>23020.199695430922</v>
      </c>
      <c r="C18" s="29">
        <v>23719.560517505881</v>
      </c>
      <c r="D18" s="29">
        <v>24183.79367898513</v>
      </c>
      <c r="E18" s="29">
        <v>24705.098350834589</v>
      </c>
      <c r="F18" s="29">
        <v>25218.923342548769</v>
      </c>
      <c r="G18" s="29">
        <v>25473.185014378691</v>
      </c>
      <c r="H18" s="29">
        <v>25936.091023181682</v>
      </c>
      <c r="I18" s="29">
        <v>25419.775362329259</v>
      </c>
      <c r="J18" s="29">
        <v>25317.74402761786</v>
      </c>
      <c r="K18" s="29">
        <v>25600.48010501454</v>
      </c>
    </row>
    <row r="19" spans="1:11">
      <c r="A19" s="28" t="s">
        <v>68</v>
      </c>
      <c r="B19" s="29">
        <v>22571.493587756599</v>
      </c>
      <c r="C19" s="29">
        <v>21986.55090822887</v>
      </c>
      <c r="D19" s="29">
        <v>21912.119967624039</v>
      </c>
      <c r="E19" s="29">
        <v>22563.13882568571</v>
      </c>
      <c r="F19" s="29">
        <v>23256.069032103951</v>
      </c>
      <c r="G19" s="29">
        <v>24118.391306259291</v>
      </c>
      <c r="H19" s="29">
        <v>24987.468612086101</v>
      </c>
      <c r="I19" s="29">
        <v>25527.603321172799</v>
      </c>
      <c r="J19" s="29">
        <v>25257.143071062321</v>
      </c>
      <c r="K19" s="29">
        <v>26000.261523213499</v>
      </c>
    </row>
    <row r="20" spans="1:11">
      <c r="A20" s="28" t="s">
        <v>60</v>
      </c>
      <c r="B20" s="29">
        <v>25752.462897917969</v>
      </c>
      <c r="C20" s="29">
        <v>26069.48760427989</v>
      </c>
      <c r="D20" s="29">
        <v>26434.817091158871</v>
      </c>
      <c r="E20" s="29">
        <v>26858.98300010903</v>
      </c>
      <c r="F20" s="29">
        <v>27376.764498364919</v>
      </c>
      <c r="G20" s="29">
        <v>28043.980745928871</v>
      </c>
      <c r="H20" s="29">
        <v>28525.019795286131</v>
      </c>
      <c r="I20" s="29">
        <v>28316.089171514421</v>
      </c>
      <c r="J20" s="29">
        <v>27062.52549296508</v>
      </c>
      <c r="K20" s="29">
        <v>26939.537750237621</v>
      </c>
    </row>
    <row r="21" spans="1:11">
      <c r="A21" s="28" t="s">
        <v>74</v>
      </c>
      <c r="B21" s="29">
        <v>19330.999966915479</v>
      </c>
      <c r="C21" s="29">
        <v>20597.98842545056</v>
      </c>
      <c r="D21" s="29">
        <v>21070.385145808861</v>
      </c>
      <c r="E21" s="29">
        <v>21960.98977666772</v>
      </c>
      <c r="F21" s="29">
        <v>22783.228342982959</v>
      </c>
      <c r="G21" s="29">
        <v>23884.154901260099</v>
      </c>
      <c r="H21" s="29">
        <v>25021.172087770719</v>
      </c>
      <c r="I21" s="29">
        <v>25517.04284255001</v>
      </c>
      <c r="J21" s="29">
        <v>25525.100233070789</v>
      </c>
      <c r="K21" s="29">
        <v>27027.03417932941</v>
      </c>
    </row>
    <row r="22" spans="1:11">
      <c r="A22" s="28" t="s">
        <v>41</v>
      </c>
      <c r="B22" s="29">
        <v>28215.95127284712</v>
      </c>
      <c r="C22" s="29">
        <v>28253.97036175193</v>
      </c>
      <c r="D22" s="29">
        <v>28021.52049468545</v>
      </c>
      <c r="E22" s="29">
        <v>28226.879509586761</v>
      </c>
      <c r="F22" s="29">
        <v>28279.891277037081</v>
      </c>
      <c r="G22" s="29">
        <v>28737.723711419731</v>
      </c>
      <c r="H22" s="29">
        <v>29007.904103159799</v>
      </c>
      <c r="I22" s="29">
        <v>28453.552112559009</v>
      </c>
      <c r="J22" s="29">
        <v>26854.650829102469</v>
      </c>
      <c r="K22" s="29">
        <v>27143.428205682289</v>
      </c>
    </row>
    <row r="23" spans="1:11">
      <c r="A23" s="28" t="s">
        <v>46</v>
      </c>
      <c r="B23" s="29">
        <v>28609.324424414441</v>
      </c>
      <c r="C23" s="29">
        <v>28668.213672368362</v>
      </c>
      <c r="D23" s="29">
        <v>28724.191787739372</v>
      </c>
      <c r="E23" s="29">
        <v>29241.486333300069</v>
      </c>
      <c r="F23" s="29">
        <v>29554.470408791989</v>
      </c>
      <c r="G23" s="29">
        <v>30075.697953077171</v>
      </c>
      <c r="H23" s="29">
        <v>30575.890479145612</v>
      </c>
      <c r="I23" s="29">
        <v>30379.257347122591</v>
      </c>
      <c r="J23" s="29">
        <v>29388.022543245261</v>
      </c>
      <c r="K23" s="29">
        <v>29661.049339176749</v>
      </c>
    </row>
    <row r="24" spans="1:11">
      <c r="A24" s="28" t="s">
        <v>77</v>
      </c>
      <c r="B24" s="29">
        <v>28461.569777821751</v>
      </c>
      <c r="C24" s="29">
        <v>28564.210578477931</v>
      </c>
      <c r="D24" s="29">
        <v>28593.760776831361</v>
      </c>
      <c r="E24" s="29">
        <v>29038.813707350841</v>
      </c>
      <c r="F24" s="29">
        <v>29354.2067933457</v>
      </c>
      <c r="G24" s="29">
        <v>30144.699238407331</v>
      </c>
      <c r="H24" s="29">
        <v>30875.759111087638</v>
      </c>
      <c r="I24" s="29">
        <v>30834.11253522964</v>
      </c>
      <c r="J24" s="29">
        <v>29433.135165754651</v>
      </c>
      <c r="K24" s="29">
        <v>29885.194421546748</v>
      </c>
    </row>
    <row r="25" spans="1:11">
      <c r="A25" s="28" t="s">
        <v>53</v>
      </c>
      <c r="B25" s="29">
        <v>27604.355380447389</v>
      </c>
      <c r="C25" s="29">
        <v>27880.558335062859</v>
      </c>
      <c r="D25" s="29">
        <v>28244.3193950153</v>
      </c>
      <c r="E25" s="29">
        <v>28957.938349221658</v>
      </c>
      <c r="F25" s="29">
        <v>29548.54183667816</v>
      </c>
      <c r="G25" s="29">
        <v>30285.169748782479</v>
      </c>
      <c r="H25" s="29">
        <v>30905.731404937978</v>
      </c>
      <c r="I25" s="29">
        <v>30736.996952640231</v>
      </c>
      <c r="J25" s="29">
        <v>29379.882108917762</v>
      </c>
      <c r="K25" s="29">
        <v>30117.226314770869</v>
      </c>
    </row>
    <row r="26" spans="1:11">
      <c r="A26" s="28" t="s">
        <v>44</v>
      </c>
      <c r="B26" s="29">
        <v>28565.137334576779</v>
      </c>
      <c r="C26" s="29">
        <v>28601.909857045041</v>
      </c>
      <c r="D26" s="29">
        <v>28958.858304120178</v>
      </c>
      <c r="E26" s="29">
        <v>29731.97870599126</v>
      </c>
      <c r="F26" s="29">
        <v>30311.528131771589</v>
      </c>
      <c r="G26" s="29">
        <v>30929.355441667831</v>
      </c>
      <c r="H26" s="29">
        <v>31659.84877788668</v>
      </c>
      <c r="I26" s="29">
        <v>31310.228628254848</v>
      </c>
      <c r="J26" s="29">
        <v>29383.45261410634</v>
      </c>
      <c r="K26" s="29">
        <v>30579.256913315799</v>
      </c>
    </row>
    <row r="27" spans="1:11">
      <c r="A27" s="28" t="s">
        <v>56</v>
      </c>
      <c r="B27" s="29">
        <v>27893.495562372678</v>
      </c>
      <c r="C27" s="29">
        <v>28336.278623767768</v>
      </c>
      <c r="D27" s="29">
        <v>28837.768297481729</v>
      </c>
      <c r="E27" s="29">
        <v>29939.990380398609</v>
      </c>
      <c r="F27" s="29">
        <v>30707.922466548469</v>
      </c>
      <c r="G27" s="29">
        <v>31939.341961411679</v>
      </c>
      <c r="H27" s="29">
        <v>33500.883097164777</v>
      </c>
      <c r="I27" s="29">
        <v>33673.066481035727</v>
      </c>
      <c r="J27" s="29">
        <v>30755.297592785621</v>
      </c>
      <c r="K27" s="29">
        <v>31730.264551314191</v>
      </c>
    </row>
    <row r="28" spans="1:11">
      <c r="A28" s="28" t="s">
        <v>42</v>
      </c>
      <c r="B28" s="29">
        <v>31772.20819586208</v>
      </c>
      <c r="C28" s="29">
        <v>31807.405209174129</v>
      </c>
      <c r="D28" s="29">
        <v>31846.558197300252</v>
      </c>
      <c r="E28" s="29">
        <v>32499.52552466809</v>
      </c>
      <c r="F28" s="29">
        <v>33195.883438312143</v>
      </c>
      <c r="G28" s="29">
        <v>34209.156832907378</v>
      </c>
      <c r="H28" s="29">
        <v>34604.391384056813</v>
      </c>
      <c r="I28" s="29">
        <v>34133.096639349271</v>
      </c>
      <c r="J28" s="29">
        <v>31967.240091080221</v>
      </c>
      <c r="K28" s="29">
        <v>32241.28305096475</v>
      </c>
    </row>
    <row r="29" spans="1:11">
      <c r="A29" s="28" t="s">
        <v>49</v>
      </c>
      <c r="B29" s="29">
        <v>29859.703492894871</v>
      </c>
      <c r="C29" s="29">
        <v>30546.914028241808</v>
      </c>
      <c r="D29" s="29">
        <v>31499.896542421</v>
      </c>
      <c r="E29" s="29">
        <v>32274.17103629791</v>
      </c>
      <c r="F29" s="29">
        <v>32732.089916234811</v>
      </c>
      <c r="G29" s="29">
        <v>33392.006912681172</v>
      </c>
      <c r="H29" s="29">
        <v>34320.395669420992</v>
      </c>
      <c r="I29" s="29">
        <v>33713.405059741162</v>
      </c>
      <c r="J29" s="29">
        <v>32033.57523861494</v>
      </c>
      <c r="K29" s="29">
        <v>32499.15494107495</v>
      </c>
    </row>
    <row r="30" spans="1:11">
      <c r="A30" s="28" t="s">
        <v>62</v>
      </c>
      <c r="B30" s="29">
        <v>30619.83668094984</v>
      </c>
      <c r="C30" s="29">
        <v>30395.27820612261</v>
      </c>
      <c r="D30" s="29">
        <v>30950.84938430988</v>
      </c>
      <c r="E30" s="29">
        <v>32997.946365381817</v>
      </c>
      <c r="F30" s="29">
        <v>34991.780600356033</v>
      </c>
      <c r="G30" s="29">
        <v>35619.808787980779</v>
      </c>
      <c r="H30" s="29">
        <v>36895.502818840621</v>
      </c>
      <c r="I30" s="29">
        <v>36432.720623297137</v>
      </c>
      <c r="J30" s="29">
        <v>34013.360665518339</v>
      </c>
      <c r="K30" s="29">
        <v>32780.18919813307</v>
      </c>
    </row>
    <row r="31" spans="1:11">
      <c r="A31" s="28" t="s">
        <v>48</v>
      </c>
      <c r="B31" s="29">
        <v>30555.33517739259</v>
      </c>
      <c r="C31" s="29">
        <v>30823.88581938899</v>
      </c>
      <c r="D31" s="29">
        <v>30943.752985888579</v>
      </c>
      <c r="E31" s="29">
        <v>31820.42226800503</v>
      </c>
      <c r="F31" s="29">
        <v>32195.262447987949</v>
      </c>
      <c r="G31" s="29">
        <v>32848.774022266763</v>
      </c>
      <c r="H31" s="29">
        <v>33549.942017692047</v>
      </c>
      <c r="I31" s="29">
        <v>33598.920902250276</v>
      </c>
      <c r="J31" s="29">
        <v>32396.35610268894</v>
      </c>
      <c r="K31" s="29">
        <v>32847.198642049698</v>
      </c>
    </row>
    <row r="32" spans="1:11">
      <c r="A32" s="28" t="s">
        <v>45</v>
      </c>
      <c r="B32" s="29">
        <v>30708.45023000447</v>
      </c>
      <c r="C32" s="29">
        <v>30658.69391714433</v>
      </c>
      <c r="D32" s="29">
        <v>30529.52255776419</v>
      </c>
      <c r="E32" s="29">
        <v>30891.123396010749</v>
      </c>
      <c r="F32" s="29">
        <v>31116.57636419166</v>
      </c>
      <c r="G32" s="29">
        <v>32306.282390412041</v>
      </c>
      <c r="H32" s="29">
        <v>33404.161842449663</v>
      </c>
      <c r="I32" s="29">
        <v>33824.79462912419</v>
      </c>
      <c r="J32" s="29">
        <v>32186.617182726251</v>
      </c>
      <c r="K32" s="29">
        <v>33422.588665504562</v>
      </c>
    </row>
    <row r="33" spans="1:11">
      <c r="A33" s="28" t="s">
        <v>59</v>
      </c>
      <c r="B33" s="29">
        <v>29434.140209170269</v>
      </c>
      <c r="C33" s="29">
        <v>30067.09718162326</v>
      </c>
      <c r="D33" s="29">
        <v>30656.024904629539</v>
      </c>
      <c r="E33" s="29">
        <v>31826.36283622152</v>
      </c>
      <c r="F33" s="29">
        <v>32701.432742207791</v>
      </c>
      <c r="G33" s="29">
        <v>33915.124616267931</v>
      </c>
      <c r="H33" s="29">
        <v>34782.52810318218</v>
      </c>
      <c r="I33" s="29">
        <v>34299.212017879443</v>
      </c>
      <c r="J33" s="29">
        <v>32248.895175644539</v>
      </c>
      <c r="K33" s="29">
        <v>33771.130350815998</v>
      </c>
    </row>
    <row r="34" spans="1:11">
      <c r="A34" s="28" t="s">
        <v>57</v>
      </c>
      <c r="B34" s="29">
        <v>32760.125294591391</v>
      </c>
      <c r="C34" s="29">
        <v>33358.33210575406</v>
      </c>
      <c r="D34" s="29">
        <v>33678.604506308642</v>
      </c>
      <c r="E34" s="29">
        <v>34402.082824856167</v>
      </c>
      <c r="F34" s="29">
        <v>35105.989286517673</v>
      </c>
      <c r="G34" s="29">
        <v>35730.416473825033</v>
      </c>
      <c r="H34" s="29">
        <v>36124.313151183887</v>
      </c>
      <c r="I34" s="29">
        <v>35951.42563827792</v>
      </c>
      <c r="J34" s="29">
        <v>34536.63675374601</v>
      </c>
      <c r="K34" s="29">
        <v>35240.880357654503</v>
      </c>
    </row>
    <row r="35" spans="1:11">
      <c r="A35" s="28" t="s">
        <v>51</v>
      </c>
      <c r="B35" s="29">
        <v>31925.733401264559</v>
      </c>
      <c r="C35" s="29">
        <v>32306.47710324802</v>
      </c>
      <c r="D35" s="29">
        <v>32441.225405930691</v>
      </c>
      <c r="E35" s="29">
        <v>33072.750517057437</v>
      </c>
      <c r="F35" s="29">
        <v>33636.815769999899</v>
      </c>
      <c r="G35" s="29">
        <v>34691.249732106153</v>
      </c>
      <c r="H35" s="29">
        <v>35833.839462020384</v>
      </c>
      <c r="I35" s="29">
        <v>36178.997141226449</v>
      </c>
      <c r="J35" s="29">
        <v>34690.356271017161</v>
      </c>
      <c r="K35" s="29">
        <v>35388.796039638954</v>
      </c>
    </row>
    <row r="36" spans="1:11">
      <c r="A36" s="28" t="s">
        <v>63</v>
      </c>
      <c r="B36" s="29">
        <v>34494.783278696937</v>
      </c>
      <c r="C36" s="29">
        <v>35888.76367714908</v>
      </c>
      <c r="D36" s="29">
        <v>36772.324944681153</v>
      </c>
      <c r="E36" s="29">
        <v>37765.302744067747</v>
      </c>
      <c r="F36" s="29">
        <v>38895.714390672118</v>
      </c>
      <c r="G36" s="29">
        <v>39989.782471119703</v>
      </c>
      <c r="H36" s="29">
        <v>41057.134723728057</v>
      </c>
      <c r="I36" s="29">
        <v>39141.552912721068</v>
      </c>
      <c r="J36" s="29">
        <v>36199.393469696879</v>
      </c>
      <c r="K36" s="29">
        <v>35982.157925402331</v>
      </c>
    </row>
    <row r="37" spans="1:11">
      <c r="A37" s="28" t="s">
        <v>67</v>
      </c>
      <c r="B37" s="29">
        <v>32350.35044319509</v>
      </c>
      <c r="C37" s="29">
        <v>33008.29452001449</v>
      </c>
      <c r="D37" s="29">
        <v>33965.974148874433</v>
      </c>
      <c r="E37" s="29">
        <v>34556.127516997083</v>
      </c>
      <c r="F37" s="29">
        <v>35114.638347367982</v>
      </c>
      <c r="G37" s="29">
        <v>35791.895579146163</v>
      </c>
      <c r="H37" s="29">
        <v>36482.477732449413</v>
      </c>
      <c r="I37" s="29">
        <v>36214.919786632767</v>
      </c>
      <c r="J37" s="29">
        <v>36312.105675218867</v>
      </c>
      <c r="K37" s="29">
        <v>36569.647308000567</v>
      </c>
    </row>
    <row r="38" spans="1:11">
      <c r="A38" s="28" t="s">
        <v>47</v>
      </c>
      <c r="B38" s="29">
        <v>34088.621240549437</v>
      </c>
      <c r="C38" s="29">
        <v>33894.121984034842</v>
      </c>
      <c r="D38" s="29">
        <v>33849.355586206802</v>
      </c>
      <c r="E38" s="29">
        <v>34493.882644954727</v>
      </c>
      <c r="F38" s="29">
        <v>35111.416103586882</v>
      </c>
      <c r="G38" s="29">
        <v>36249.551655444331</v>
      </c>
      <c r="H38" s="29">
        <v>37584.989324248178</v>
      </c>
      <c r="I38" s="29">
        <v>38118.633990341194</v>
      </c>
      <c r="J38" s="29">
        <v>36579.81917846002</v>
      </c>
      <c r="K38" s="29">
        <v>37004.752153167239</v>
      </c>
    </row>
    <row r="39" spans="1:11">
      <c r="A39" s="28" t="s">
        <v>54</v>
      </c>
      <c r="B39" s="29">
        <v>34626.536247776741</v>
      </c>
      <c r="C39" s="29">
        <v>34506.367635408482</v>
      </c>
      <c r="D39" s="29">
        <v>34149.451630686017</v>
      </c>
      <c r="E39" s="29">
        <v>34783.898570275822</v>
      </c>
      <c r="F39" s="29">
        <v>35478.039505812631</v>
      </c>
      <c r="G39" s="29">
        <v>36491.880617654002</v>
      </c>
      <c r="H39" s="29">
        <v>37519.058880134617</v>
      </c>
      <c r="I39" s="29">
        <v>37846.248255524762</v>
      </c>
      <c r="J39" s="29">
        <v>36707.05279300551</v>
      </c>
      <c r="K39" s="29">
        <v>37775.113792214281</v>
      </c>
    </row>
    <row r="40" spans="1:11">
      <c r="A40" s="28" t="s">
        <v>52</v>
      </c>
      <c r="B40" s="29">
        <v>39532.829831601448</v>
      </c>
      <c r="C40" s="29">
        <v>39864.576428246677</v>
      </c>
      <c r="D40" s="29">
        <v>40500.95411645378</v>
      </c>
      <c r="E40" s="29">
        <v>41530.892464105869</v>
      </c>
      <c r="F40" s="29">
        <v>42414.145812867748</v>
      </c>
      <c r="G40" s="29">
        <v>43130.960501852518</v>
      </c>
      <c r="H40" s="29">
        <v>43520.900587699703</v>
      </c>
      <c r="I40" s="29">
        <v>42965.446427692732</v>
      </c>
      <c r="J40" s="29">
        <v>41092.353073178027</v>
      </c>
      <c r="K40" s="29">
        <v>41975.969507200767</v>
      </c>
    </row>
    <row r="41" spans="1:11">
      <c r="A41" s="28" t="s">
        <v>50</v>
      </c>
      <c r="B41" s="29">
        <v>44630.976046927768</v>
      </c>
      <c r="C41" s="29">
        <v>45041.876408580407</v>
      </c>
      <c r="D41" s="29">
        <v>45225.773939917119</v>
      </c>
      <c r="E41" s="29">
        <v>46750.910399297871</v>
      </c>
      <c r="F41" s="29">
        <v>47639.582620076217</v>
      </c>
      <c r="G41" s="29">
        <v>48399.282566692789</v>
      </c>
      <c r="H41" s="29">
        <v>49208.22914962811</v>
      </c>
      <c r="I41" s="29">
        <v>48575.21386064215</v>
      </c>
      <c r="J41" s="29">
        <v>47191.464217042223</v>
      </c>
      <c r="K41" s="29">
        <v>46908.215339201393</v>
      </c>
    </row>
    <row r="42" spans="1:11">
      <c r="A42" s="28" t="s">
        <v>66</v>
      </c>
      <c r="B42" s="29">
        <v>61888.905124611498</v>
      </c>
      <c r="C42" s="29">
        <v>63736.117645738923</v>
      </c>
      <c r="D42" s="29">
        <v>63948.646467557417</v>
      </c>
      <c r="E42" s="29">
        <v>65842.576657721496</v>
      </c>
      <c r="F42" s="29">
        <v>68372.258619454951</v>
      </c>
      <c r="G42" s="29">
        <v>70647.089436015434</v>
      </c>
      <c r="H42" s="29">
        <v>74143.75170807181</v>
      </c>
      <c r="I42" s="29">
        <v>73432.292473298701</v>
      </c>
      <c r="J42" s="29">
        <v>68254.654829955209</v>
      </c>
      <c r="K42" s="29">
        <v>68823.179071008286</v>
      </c>
    </row>
  </sheetData>
  <sortState ref="A8:K43">
    <sortCondition ref="K8:K43"/>
  </sortState>
  <hyperlinks>
    <hyperlink ref="A37" r:id="rId1" tooltip="Click once to display linked information. Click and hold to select this cell." display="http://stats.oecd.org/OECDStat_Metadata/ShowMetadata.ashx?Dataset=SNA_TABLE1&amp;Coords=[LOCATION].[AUS]&amp;ShowOnWeb=true&amp;Lang=en"/>
    <hyperlink ref="A35" r:id="rId2" tooltip="Click once to display linked information. Click and hold to select this cell." display="http://stats.oecd.org/OECDStat_Metadata/ShowMetadata.ashx?Dataset=SNA_TABLE1&amp;Coords=[LOCATION].[AUT]&amp;ShowOnWeb=true&amp;Lang=en"/>
    <hyperlink ref="A31" r:id="rId3" tooltip="Click once to display linked information. Click and hold to select this cell." display="http://stats.oecd.org/OECDStat_Metadata/ShowMetadata.ashx?Dataset=SNA_TABLE1&amp;Coords=[LOCATION].[BEL]&amp;ShowOnWeb=true&amp;Lang=en"/>
    <hyperlink ref="A34" r:id="rId4" tooltip="Click once to display linked information. Click and hold to select this cell." display="http://stats.oecd.org/OECDStat_Metadata/ShowMetadata.ashx?Dataset=SNA_TABLE1&amp;Coords=%5bLOCATION%5d.%5bCAN%5d&amp;ShowOnWeb=true&amp;Lang=en"/>
    <hyperlink ref="A9" r:id="rId5" tooltip="Click once to display linked information. Click and hold to select this cell." display="http://stats.oecd.org/OECDStat_Metadata/ShowMetadata.ashx?Dataset=SNA_TABLE1&amp;Coords=[LOCATION].[CHL]&amp;ShowOnWeb=true&amp;Lang=en"/>
    <hyperlink ref="A15" r:id="rId6" tooltip="Click once to display linked information. Click and hold to select this cell." display="http://stats.oecd.org/OECDStat_Metadata/ShowMetadata.ashx?Dataset=SNA_TABLE1&amp;Coords=[LOCATION].[CZE]&amp;ShowOnWeb=true&amp;Lang=en"/>
    <hyperlink ref="A28" r:id="rId7" tooltip="Click once to display linked information. Click and hold to select this cell." display="http://stats.oecd.org/OECDStat_Metadata/ShowMetadata.ashx?Dataset=SNA_TABLE1&amp;Coords=[LOCATION].[DNK]&amp;ShowOnWeb=true&amp;Lang=en"/>
    <hyperlink ref="A10" r:id="rId8" tooltip="Click once to display linked information. Click and hold to select this cell." display="http://stats.oecd.org/OECDStat_Metadata/ShowMetadata.ashx?Dataset=SNA_TABLE1&amp;Coords=[LOCATION].[EST]&amp;ShowOnWeb=true&amp;Lang=en"/>
    <hyperlink ref="A27" r:id="rId9" tooltip="Click once to display linked information. Click and hold to select this cell." display="http://stats.oecd.org/OECDStat_Metadata/ShowMetadata.ashx?Dataset=SNA_TABLE1&amp;Coords=[LOCATION].[FIN]&amp;ShowOnWeb=true&amp;Lang=en"/>
    <hyperlink ref="A23" r:id="rId10" tooltip="Click once to display linked information. Click and hold to select this cell." display="http://stats.oecd.org/OECDStat_Metadata/ShowMetadata.ashx?Dataset=SNA_TABLE1&amp;Coords=[LOCATION].[FRA]&amp;ShowOnWeb=true&amp;Lang=en"/>
    <hyperlink ref="A32" r:id="rId11" tooltip="Click once to display linked information. Click and hold to select this cell." display="http://stats.oecd.org/OECDStat_Metadata/ShowMetadata.ashx?Dataset=SNA_TABLE1&amp;Coords=[LOCATION].[DEU]&amp;ShowOnWeb=true&amp;Lang=en"/>
    <hyperlink ref="A16" r:id="rId12" tooltip="Click once to display linked information. Click and hold to select this cell." display="http://stats.oecd.org/OECDStat_Metadata/ShowMetadata.ashx?Dataset=SNA_TABLE1&amp;Coords=[LOCATION].[GRC]&amp;ShowOnWeb=true&amp;Lang=en"/>
    <hyperlink ref="A11" r:id="rId13" tooltip="Click once to display linked information. Click and hold to select this cell." display="http://stats.oecd.org/OECDStat_Metadata/ShowMetadata.ashx?Dataset=SNA_TABLE1&amp;Coords=[LOCATION].[HUN]&amp;ShowOnWeb=true&amp;Lang=en"/>
    <hyperlink ref="A30" r:id="rId14" tooltip="Click once to display linked information. Click and hold to select this cell." display="http://stats.oecd.org/OECDStat_Metadata/ShowMetadata.ashx?Dataset=SNA_TABLE1&amp;Coords=[LOCATION].[ISL]&amp;ShowOnWeb=true&amp;Lang=en"/>
    <hyperlink ref="A36" r:id="rId15" tooltip="Click once to display linked information. Click and hold to select this cell." display="http://stats.oecd.org/OECDStat_Metadata/ShowMetadata.ashx?Dataset=SNA_TABLE1&amp;Coords=[LOCATION].[IRL]&amp;ShowOnWeb=true&amp;Lang=en"/>
    <hyperlink ref="A19" r:id="rId16" tooltip="Click once to display linked information. Click and hold to select this cell." display="http://stats.oecd.org/OECDStat_Metadata/ShowMetadata.ashx?Dataset=SNA_TABLE1&amp;Coords=[LOCATION].[ISR]&amp;ShowOnWeb=true&amp;Lang=en"/>
    <hyperlink ref="A22" r:id="rId17" tooltip="Click once to display linked information. Click and hold to select this cell." display="http://stats.oecd.org/OECDStat_Metadata/ShowMetadata.ashx?Dataset=SNA_TABLE1&amp;Coords=[LOCATION].[ITA]&amp;ShowOnWeb=true&amp;Lang=en"/>
    <hyperlink ref="A26" r:id="rId18" tooltip="Click once to display linked information. Click and hold to select this cell." display="http://stats.oecd.org/OECDStat_Metadata/ShowMetadata.ashx?Dataset=SNA_TABLE1&amp;Coords=[LOCATION].[JPN]&amp;ShowOnWeb=true&amp;Lang=en"/>
    <hyperlink ref="A21" r:id="rId19" tooltip="Click once to display linked information. Click and hold to select this cell." display="http://stats.oecd.org/OECDStat_Metadata/ShowMetadata.ashx?Dataset=SNA_TABLE1&amp;Coords=[LOCATION].[KOR]&amp;ShowOnWeb=true&amp;Lang=en"/>
    <hyperlink ref="A42" r:id="rId20" tooltip="Click once to display linked information. Click and hold to select this cell." display="http://stats.oecd.org/OECDStat_Metadata/ShowMetadata.ashx?Dataset=SNA_TABLE1&amp;Coords=[LOCATION].[LUX]&amp;ShowOnWeb=true&amp;Lang=en"/>
    <hyperlink ref="A8" r:id="rId21" tooltip="Click once to display linked information. Click and hold to select this cell." display="http://stats.oecd.org/OECDStat_Metadata/ShowMetadata.ashx?Dataset=SNA_TABLE1&amp;Coords=[LOCATION].[MEX]&amp;ShowOnWeb=true&amp;Lang=en"/>
    <hyperlink ref="A38" r:id="rId22" tooltip="Click once to display linked information. Click and hold to select this cell." display="http://stats.oecd.org/OECDStat_Metadata/ShowMetadata.ashx?Dataset=SNA_TABLE1&amp;Coords=[LOCATION].[NLD]&amp;ShowOnWeb=true&amp;Lang=en"/>
    <hyperlink ref="A18" r:id="rId23" tooltip="Click once to display linked information. Click and hold to select this cell." display="http://stats.oecd.org/OECDStat_Metadata/ShowMetadata.ashx?Dataset=SNA_TABLE1&amp;Coords=[LOCATION].[NZL]&amp;ShowOnWeb=true&amp;Lang=en"/>
    <hyperlink ref="A41" r:id="rId24" tooltip="Click once to display linked information. Click and hold to select this cell." display="http://stats.oecd.org/OECDStat_Metadata/ShowMetadata.ashx?Dataset=SNA_TABLE1&amp;Coords=[LOCATION].[NOR]&amp;ShowOnWeb=true&amp;Lang=en"/>
    <hyperlink ref="A12" r:id="rId25" tooltip="Click once to display linked information. Click and hold to select this cell." display="http://stats.oecd.org/OECDStat_Metadata/ShowMetadata.ashx?Dataset=SNA_TABLE1&amp;Coords=[LOCATION].[POL]&amp;ShowOnWeb=true&amp;Lang=en"/>
    <hyperlink ref="A14" r:id="rId26" tooltip="Click once to display linked information. Click and hold to select this cell." display="http://stats.oecd.org/OECDStat_Metadata/ShowMetadata.ashx?Dataset=SNA_TABLE1&amp;Coords=[LOCATION].[PRT]&amp;ShowOnWeb=true&amp;Lang=en"/>
    <hyperlink ref="A13" r:id="rId27" tooltip="Click once to display linked information. Click and hold to select this cell." display="http://stats.oecd.org/OECDStat_Metadata/ShowMetadata.ashx?Dataset=SNA_TABLE1&amp;Coords=[LOCATION].[SVK]&amp;ShowOnWeb=true&amp;Lang=en"/>
    <hyperlink ref="A17" r:id="rId28" tooltip="Click once to display linked information. Click and hold to select this cell." display="http://stats.oecd.org/OECDStat_Metadata/ShowMetadata.ashx?Dataset=SNA_TABLE1&amp;Coords=[LOCATION].[SVN]&amp;ShowOnWeb=true&amp;Lang=en"/>
    <hyperlink ref="A20" r:id="rId29" tooltip="Click once to display linked information. Click and hold to select this cell." display="http://stats.oecd.org/OECDStat_Metadata/ShowMetadata.ashx?Dataset=SNA_TABLE1&amp;Coords=[LOCATION].[ESP]&amp;ShowOnWeb=true&amp;Lang=en"/>
    <hyperlink ref="A33" r:id="rId30" tooltip="Click once to display linked information. Click and hold to select this cell." display="http://stats.oecd.org/OECDStat_Metadata/ShowMetadata.ashx?Dataset=SNA_TABLE1&amp;Coords=[LOCATION].[SWE]&amp;ShowOnWeb=true&amp;Lang=en"/>
    <hyperlink ref="A39" r:id="rId31" tooltip="Click once to display linked information. Click and hold to select this cell." display="http://stats.oecd.org/OECDStat_Metadata/ShowMetadata.ashx?Dataset=SNA_TABLE1&amp;Coords=[LOCATION].[CHE]&amp;ShowOnWeb=true&amp;Lang=en"/>
    <hyperlink ref="A7" r:id="rId32" tooltip="Click once to display linked information. Click and hold to select this cell." display="http://stats.oecd.org/OECDStat_Metadata/ShowMetadata.ashx?Dataset=SNA_TABLE1&amp;Coords=[LOCATION].[TUR]&amp;ShowOnWeb=true&amp;Lang=en"/>
    <hyperlink ref="A29" r:id="rId33" tooltip="Click once to display linked information. Click and hold to select this cell." display="http://stats.oecd.org/OECDStat_Metadata/ShowMetadata.ashx?Dataset=SNA_TABLE1&amp;Coords=[LOCATION].[GBR]&amp;ShowOnWeb=true&amp;Lang=en"/>
    <hyperlink ref="A40" r:id="rId34" tooltip="Click once to display linked information. Click and hold to select this cell." display="http://stats.oecd.org/OECDStat_Metadata/ShowMetadata.ashx?Dataset=SNA_TABLE1&amp;Coords=[LOCATION].[USA]&amp;ShowOnWeb=true&amp;Lang=en"/>
    <hyperlink ref="A24" r:id="rId35" tooltip="Click once to display linked information. Click and hold to select this cell." display="http://stats.oecd.org/OECDStat_Metadata/ShowMetadata.ashx?Dataset=SNA_TABLE1&amp;Coords=[LOCATION].[EA17]&amp;ShowOnWeb=true&amp;Lang=en"/>
    <hyperlink ref="A25" r:id="rId36" tooltip="Click once to display linked information. Click and hold to select this cell." display="http://stats.oecd.org/OECDStat_Metadata/ShowMetadata.ashx?Dataset=SNA_TABLE1&amp;Coords=[LOCATION].[OTO]&amp;ShowOnWeb=true&amp;Lang=en"/>
    <hyperlink ref="A3" r:id="rId37"/>
  </hyperlinks>
  <pageMargins left="0.7" right="0.7" top="0.75" bottom="0.75" header="0.3" footer="0.3"/>
  <legacyDrawing r:id="rId38"/>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K142"/>
  <sheetViews>
    <sheetView workbookViewId="0"/>
  </sheetViews>
  <sheetFormatPr defaultRowHeight="12"/>
  <cols>
    <col min="1" max="1" width="11.140625" style="169" customWidth="1"/>
    <col min="2" max="2" width="13.140625" style="169" bestFit="1" customWidth="1"/>
    <col min="3" max="3" width="12.28515625" style="169" bestFit="1" customWidth="1"/>
    <col min="4" max="63" width="9.140625" style="169"/>
    <col min="64" max="84" width="9.42578125" style="169" customWidth="1"/>
    <col min="85" max="16384" width="9.140625" style="169"/>
  </cols>
  <sheetData>
    <row r="1" spans="1:89" s="177" customFormat="1">
      <c r="A1" s="174" t="s">
        <v>591</v>
      </c>
      <c r="B1" s="175"/>
      <c r="C1" s="176"/>
      <c r="D1" s="176"/>
      <c r="E1" s="176"/>
      <c r="F1" s="175"/>
      <c r="G1" s="176"/>
      <c r="H1" s="176"/>
      <c r="I1" s="176"/>
      <c r="J1" s="175"/>
      <c r="K1" s="176"/>
      <c r="L1" s="176"/>
      <c r="M1" s="176"/>
      <c r="N1" s="175"/>
      <c r="O1" s="176"/>
      <c r="P1" s="176"/>
      <c r="Q1" s="176"/>
      <c r="R1" s="175"/>
      <c r="S1" s="176"/>
      <c r="T1" s="176"/>
      <c r="U1" s="176"/>
      <c r="V1" s="175"/>
      <c r="W1" s="176"/>
      <c r="X1" s="176"/>
      <c r="Y1" s="176"/>
      <c r="Z1" s="175"/>
      <c r="AA1" s="176"/>
      <c r="AB1" s="176"/>
      <c r="AC1" s="176"/>
      <c r="AD1" s="175"/>
      <c r="AE1" s="176"/>
      <c r="AF1" s="176"/>
      <c r="AG1" s="176"/>
      <c r="AH1" s="175"/>
      <c r="AI1" s="176"/>
      <c r="AJ1" s="176"/>
      <c r="AK1" s="176"/>
      <c r="AL1" s="175"/>
      <c r="AM1" s="176"/>
      <c r="AN1" s="176"/>
      <c r="AO1" s="176"/>
      <c r="AP1" s="175"/>
      <c r="AQ1" s="176"/>
      <c r="AR1" s="176"/>
      <c r="AS1" s="176"/>
      <c r="AT1" s="175"/>
      <c r="AU1" s="176"/>
      <c r="AV1" s="176"/>
      <c r="AW1" s="176"/>
      <c r="AX1" s="175"/>
      <c r="AY1" s="176"/>
      <c r="AZ1" s="176"/>
      <c r="BA1" s="176"/>
      <c r="BB1" s="175"/>
      <c r="BC1" s="176"/>
      <c r="BD1" s="176"/>
      <c r="BE1" s="176"/>
      <c r="BF1" s="175"/>
      <c r="BG1" s="176"/>
      <c r="BH1" s="176"/>
      <c r="BI1" s="176"/>
      <c r="BJ1" s="175"/>
      <c r="BK1" s="176"/>
      <c r="BL1" s="176"/>
      <c r="BM1" s="176"/>
      <c r="BN1" s="175"/>
      <c r="BO1" s="176"/>
      <c r="BP1" s="176"/>
      <c r="BQ1" s="176"/>
      <c r="BR1" s="176"/>
      <c r="BS1" s="176"/>
      <c r="BT1" s="176"/>
      <c r="BU1" s="176"/>
      <c r="BV1" s="176"/>
      <c r="BW1" s="176"/>
      <c r="BX1" s="176"/>
      <c r="BY1" s="176"/>
      <c r="BZ1" s="176"/>
      <c r="CA1" s="176"/>
      <c r="CB1" s="176"/>
      <c r="CC1" s="176"/>
      <c r="CD1" s="176"/>
      <c r="CE1" s="176"/>
      <c r="CF1" s="176"/>
      <c r="CK1" s="178"/>
    </row>
    <row r="2" spans="1:89">
      <c r="A2" s="174" t="s">
        <v>91</v>
      </c>
      <c r="B2" s="169" t="s">
        <v>729</v>
      </c>
      <c r="BQ2" s="179"/>
      <c r="BR2" s="180"/>
      <c r="BS2" s="179"/>
      <c r="BU2" s="181"/>
    </row>
    <row r="3" spans="1:89" ht="15">
      <c r="A3" s="158" t="s">
        <v>728</v>
      </c>
      <c r="G3" s="169">
        <v>1</v>
      </c>
    </row>
    <row r="4" spans="1:89" ht="15">
      <c r="A4" s="182"/>
      <c r="G4" s="169">
        <v>0</v>
      </c>
      <c r="BS4" s="183"/>
      <c r="BW4" s="184"/>
    </row>
    <row r="5" spans="1:89" ht="15">
      <c r="A5" s="183"/>
      <c r="K5" s="201"/>
      <c r="L5" s="202" t="s">
        <v>13</v>
      </c>
      <c r="M5" s="201"/>
      <c r="N5" s="201"/>
      <c r="O5" s="201"/>
      <c r="P5" s="202" t="s">
        <v>14</v>
      </c>
      <c r="Q5" s="201"/>
      <c r="R5" s="201"/>
      <c r="S5" s="201"/>
      <c r="T5" s="202" t="s">
        <v>15</v>
      </c>
      <c r="U5" s="201"/>
      <c r="V5" s="201"/>
      <c r="W5" s="201"/>
      <c r="BS5" s="183"/>
      <c r="BW5" s="184"/>
      <c r="CJ5" s="185"/>
      <c r="CK5" s="185"/>
    </row>
    <row r="6" spans="1:89" ht="15">
      <c r="A6" s="186"/>
      <c r="B6" s="1" t="s">
        <v>592</v>
      </c>
      <c r="C6" s="1" t="s">
        <v>0</v>
      </c>
      <c r="D6" s="169" t="s">
        <v>730</v>
      </c>
      <c r="K6" s="201"/>
      <c r="L6" s="202" t="s">
        <v>741</v>
      </c>
      <c r="M6" s="202" t="s">
        <v>742</v>
      </c>
      <c r="N6" s="202" t="s">
        <v>743</v>
      </c>
      <c r="O6" s="202" t="s">
        <v>744</v>
      </c>
      <c r="P6" s="202" t="s">
        <v>741</v>
      </c>
      <c r="Q6" s="202" t="s">
        <v>742</v>
      </c>
      <c r="R6" s="202" t="s">
        <v>743</v>
      </c>
      <c r="S6" s="202" t="s">
        <v>744</v>
      </c>
      <c r="T6" s="202" t="s">
        <v>741</v>
      </c>
      <c r="U6" s="202" t="s">
        <v>742</v>
      </c>
      <c r="V6" s="202" t="s">
        <v>743</v>
      </c>
      <c r="W6" s="202" t="s">
        <v>744</v>
      </c>
    </row>
    <row r="7" spans="1:89" ht="15">
      <c r="A7" s="1" t="s">
        <v>593</v>
      </c>
      <c r="B7" s="6">
        <v>-72.854787563279018</v>
      </c>
      <c r="C7" s="6">
        <v>80835.471182517605</v>
      </c>
      <c r="D7" s="193">
        <f>B7/C7</f>
        <v>-9.0127250447740847E-4</v>
      </c>
      <c r="E7" s="194">
        <v>1978</v>
      </c>
      <c r="F7" s="168"/>
      <c r="G7" s="168">
        <f>IF(D7&gt;0,$G$3,$G$4)</f>
        <v>0</v>
      </c>
      <c r="H7" s="168"/>
      <c r="I7" s="168"/>
      <c r="J7" s="168"/>
      <c r="K7" s="202" t="s">
        <v>745</v>
      </c>
      <c r="L7" s="203">
        <v>24853.4</v>
      </c>
      <c r="M7" s="203">
        <v>14404.7</v>
      </c>
      <c r="N7" s="203">
        <v>23626.1</v>
      </c>
      <c r="O7" s="203">
        <v>27395.5</v>
      </c>
      <c r="P7" s="203">
        <v>30989.4</v>
      </c>
      <c r="Q7" s="203">
        <v>35349.800000000003</v>
      </c>
      <c r="R7" s="203">
        <v>21867.5</v>
      </c>
      <c r="S7" s="203">
        <v>32004.5</v>
      </c>
      <c r="T7" s="203">
        <v>30063</v>
      </c>
      <c r="U7" s="203">
        <v>18078.2</v>
      </c>
      <c r="V7" s="203">
        <v>33483</v>
      </c>
      <c r="W7" s="203">
        <v>15281.2</v>
      </c>
      <c r="X7" s="168"/>
      <c r="Y7" s="168"/>
      <c r="Z7" s="168"/>
      <c r="AA7" s="168"/>
      <c r="AB7" s="168"/>
      <c r="AC7" s="168"/>
      <c r="AD7" s="168"/>
      <c r="AE7" s="168"/>
      <c r="AF7" s="168"/>
      <c r="AG7" s="168"/>
      <c r="AH7" s="168"/>
      <c r="AI7" s="168"/>
      <c r="AJ7" s="168"/>
      <c r="AK7" s="168"/>
      <c r="AL7" s="168"/>
      <c r="AM7" s="168"/>
      <c r="AN7" s="168"/>
      <c r="AO7" s="168"/>
      <c r="AP7" s="168"/>
      <c r="AQ7" s="168"/>
      <c r="AR7" s="168"/>
      <c r="AS7" s="168"/>
      <c r="AT7" s="168"/>
      <c r="AU7" s="168"/>
      <c r="AV7" s="168"/>
      <c r="AW7" s="168"/>
      <c r="AX7" s="168"/>
      <c r="AY7" s="168"/>
      <c r="AZ7" s="168"/>
      <c r="BA7" s="168"/>
      <c r="BB7" s="168"/>
      <c r="BC7" s="168"/>
      <c r="BD7" s="168"/>
      <c r="BE7" s="168"/>
      <c r="BF7" s="168"/>
      <c r="BG7" s="168"/>
      <c r="BH7" s="168"/>
      <c r="BI7" s="168"/>
      <c r="BJ7" s="168"/>
      <c r="BK7" s="168"/>
      <c r="BL7" s="168"/>
      <c r="BM7" s="168"/>
      <c r="BN7" s="168"/>
      <c r="BO7" s="168"/>
      <c r="BP7" s="168"/>
      <c r="BQ7" s="168"/>
      <c r="BR7" s="168"/>
      <c r="BS7" s="168"/>
      <c r="BT7" s="168"/>
      <c r="BU7" s="168"/>
      <c r="BV7" s="168"/>
      <c r="BW7" s="168"/>
      <c r="BX7" s="168"/>
      <c r="BY7" s="168"/>
      <c r="BZ7" s="168"/>
      <c r="CA7" s="168"/>
      <c r="CB7" s="168"/>
      <c r="CC7" s="168"/>
      <c r="CD7" s="168"/>
      <c r="CE7" s="168"/>
      <c r="CF7" s="168"/>
      <c r="CG7" s="168"/>
      <c r="CH7" s="168"/>
      <c r="CI7" s="168"/>
      <c r="CJ7" s="168"/>
      <c r="CK7" s="168"/>
    </row>
    <row r="8" spans="1:89" ht="15">
      <c r="A8" s="1" t="s">
        <v>594</v>
      </c>
      <c r="B8" s="6">
        <v>-20.517142716778942</v>
      </c>
      <c r="C8" s="6">
        <v>89956.2993910363</v>
      </c>
      <c r="D8" s="193">
        <f t="shared" ref="D8:D71" si="0">B8/C8</f>
        <v>-2.280789989769563E-4</v>
      </c>
      <c r="E8" s="194">
        <v>1978</v>
      </c>
      <c r="F8" s="168"/>
      <c r="G8" s="168">
        <f t="shared" ref="G8:G71" si="1">IF(D8&gt;0,$G$3,$G$4)</f>
        <v>0</v>
      </c>
      <c r="H8" s="168"/>
      <c r="I8" s="168"/>
      <c r="J8" s="168"/>
      <c r="K8" s="202" t="s">
        <v>746</v>
      </c>
      <c r="L8" s="203">
        <v>-3528.9</v>
      </c>
      <c r="M8" s="203">
        <v>15817.4</v>
      </c>
      <c r="N8" s="203">
        <v>24288.5</v>
      </c>
      <c r="O8" s="203">
        <v>-537.20000000000005</v>
      </c>
      <c r="P8" s="203">
        <v>-4164.8</v>
      </c>
      <c r="Q8" s="203">
        <v>9388.7000000000007</v>
      </c>
      <c r="R8" s="203">
        <v>28547.3</v>
      </c>
      <c r="S8" s="203">
        <v>290.39999999999998</v>
      </c>
      <c r="T8" s="203">
        <v>-3967.4</v>
      </c>
      <c r="U8" s="203">
        <v>18193.8</v>
      </c>
      <c r="V8" s="203">
        <v>26690.400000000001</v>
      </c>
      <c r="W8" s="203">
        <v>-4948.5</v>
      </c>
      <c r="X8" s="168"/>
      <c r="Y8" s="168"/>
      <c r="Z8" s="168"/>
      <c r="AA8" s="168"/>
      <c r="AB8" s="168"/>
      <c r="AC8" s="168"/>
      <c r="AD8" s="168"/>
      <c r="AE8" s="168"/>
      <c r="AF8" s="168"/>
      <c r="AG8" s="168"/>
      <c r="AH8" s="168"/>
      <c r="AI8" s="168"/>
      <c r="AJ8" s="168"/>
      <c r="AK8" s="168"/>
      <c r="AL8" s="168"/>
      <c r="AM8" s="168"/>
      <c r="AN8" s="168"/>
      <c r="AO8" s="168"/>
      <c r="AP8" s="168"/>
      <c r="AQ8" s="168"/>
      <c r="AR8" s="168"/>
      <c r="AS8" s="168"/>
      <c r="AT8" s="168"/>
      <c r="AU8" s="168"/>
      <c r="AV8" s="168"/>
      <c r="AW8" s="168"/>
      <c r="AX8" s="168"/>
      <c r="AY8" s="168"/>
      <c r="AZ8" s="168"/>
      <c r="BA8" s="168"/>
      <c r="BB8" s="168"/>
      <c r="BC8" s="168"/>
      <c r="BD8" s="168"/>
      <c r="BE8" s="168"/>
      <c r="BF8" s="168"/>
      <c r="BG8" s="168"/>
      <c r="BH8" s="168"/>
      <c r="BI8" s="168"/>
      <c r="BJ8" s="168"/>
      <c r="BK8" s="168"/>
      <c r="BL8" s="168"/>
      <c r="BM8" s="168"/>
      <c r="BN8" s="168"/>
      <c r="BO8" s="168"/>
      <c r="BP8" s="168"/>
      <c r="BQ8" s="168"/>
      <c r="BR8" s="168"/>
      <c r="BS8" s="168"/>
      <c r="BT8" s="168"/>
      <c r="BU8" s="168"/>
      <c r="BV8" s="168"/>
      <c r="BW8" s="168"/>
      <c r="BX8" s="168"/>
      <c r="BY8" s="168"/>
      <c r="BZ8" s="168"/>
      <c r="CA8" s="168"/>
      <c r="CB8" s="168"/>
      <c r="CC8" s="168"/>
      <c r="CD8" s="168"/>
      <c r="CE8" s="168"/>
      <c r="CF8" s="168"/>
      <c r="CG8" s="168"/>
      <c r="CH8" s="168"/>
      <c r="CI8" s="168"/>
      <c r="CJ8" s="168"/>
      <c r="CK8" s="168"/>
    </row>
    <row r="9" spans="1:89" ht="15">
      <c r="A9" s="1" t="s">
        <v>595</v>
      </c>
      <c r="B9" s="6">
        <v>81.48630402284094</v>
      </c>
      <c r="C9" s="6">
        <v>94912.453065924303</v>
      </c>
      <c r="D9" s="193">
        <f t="shared" si="0"/>
        <v>8.5854175496067069E-4</v>
      </c>
      <c r="E9" s="194">
        <v>1978</v>
      </c>
      <c r="F9" s="168"/>
      <c r="G9" s="168">
        <f t="shared" si="1"/>
        <v>1</v>
      </c>
      <c r="H9" s="168"/>
      <c r="I9" s="168"/>
      <c r="J9" s="168"/>
      <c r="K9" s="168"/>
      <c r="L9" s="168"/>
      <c r="M9" s="168"/>
      <c r="N9" s="168"/>
      <c r="O9" s="168"/>
      <c r="P9" s="168"/>
      <c r="Q9" s="168"/>
      <c r="R9" s="168"/>
      <c r="S9" s="168"/>
      <c r="T9" s="168"/>
      <c r="U9" s="168"/>
      <c r="V9" s="168"/>
      <c r="W9" s="168"/>
      <c r="X9" s="168"/>
      <c r="Y9" s="168"/>
      <c r="Z9" s="168"/>
      <c r="AA9" s="168"/>
      <c r="AB9" s="168"/>
      <c r="AC9" s="168"/>
      <c r="AD9" s="168"/>
      <c r="AE9" s="168"/>
      <c r="AF9" s="168"/>
      <c r="AG9" s="168"/>
      <c r="AH9" s="168"/>
      <c r="AI9" s="168"/>
      <c r="AJ9" s="168"/>
      <c r="AK9" s="168"/>
      <c r="AL9" s="168"/>
      <c r="AM9" s="168"/>
      <c r="AN9" s="168"/>
      <c r="AO9" s="168"/>
      <c r="AP9" s="168"/>
      <c r="AQ9" s="168"/>
      <c r="AR9" s="168"/>
      <c r="AS9" s="168"/>
      <c r="AT9" s="168"/>
      <c r="AU9" s="168"/>
      <c r="AV9" s="168"/>
      <c r="AW9" s="168"/>
      <c r="AX9" s="168"/>
      <c r="AY9" s="168"/>
      <c r="AZ9" s="168"/>
      <c r="BA9" s="168"/>
      <c r="BB9" s="168"/>
      <c r="BC9" s="168"/>
      <c r="BD9" s="168"/>
      <c r="BE9" s="168"/>
      <c r="BF9" s="168"/>
      <c r="BG9" s="168"/>
      <c r="BH9" s="168"/>
      <c r="BI9" s="168"/>
      <c r="BJ9" s="168"/>
      <c r="BK9" s="168"/>
      <c r="BL9" s="168"/>
      <c r="BM9" s="168"/>
      <c r="BN9" s="168"/>
      <c r="BO9" s="168"/>
      <c r="BP9" s="168"/>
      <c r="BQ9" s="168"/>
      <c r="BR9" s="168"/>
      <c r="BS9" s="168"/>
      <c r="BT9" s="168"/>
      <c r="BU9" s="168"/>
      <c r="BV9" s="168"/>
      <c r="BW9" s="168"/>
      <c r="BX9" s="168"/>
      <c r="BY9" s="168"/>
      <c r="BZ9" s="168"/>
      <c r="CA9" s="168"/>
      <c r="CB9" s="168"/>
      <c r="CC9" s="168"/>
      <c r="CD9" s="168"/>
      <c r="CE9" s="168"/>
      <c r="CF9" s="168"/>
      <c r="CG9" s="168"/>
      <c r="CH9" s="168"/>
      <c r="CI9" s="168"/>
      <c r="CJ9" s="168"/>
      <c r="CK9" s="168"/>
    </row>
    <row r="10" spans="1:89" ht="15">
      <c r="A10" s="1" t="s">
        <v>596</v>
      </c>
      <c r="B10" s="6">
        <v>56.566079045658</v>
      </c>
      <c r="C10" s="6">
        <v>100262.00082968301</v>
      </c>
      <c r="D10" s="193">
        <f t="shared" si="0"/>
        <v>5.6418262729214725E-4</v>
      </c>
      <c r="E10" s="194">
        <v>1978</v>
      </c>
      <c r="F10" s="168"/>
      <c r="G10" s="168">
        <f t="shared" si="1"/>
        <v>1</v>
      </c>
      <c r="H10" s="168"/>
      <c r="I10" s="168"/>
      <c r="J10" s="168"/>
      <c r="K10" s="168"/>
      <c r="L10" s="168"/>
      <c r="M10" s="168"/>
      <c r="N10" s="168"/>
      <c r="O10" s="168"/>
      <c r="P10" s="168"/>
      <c r="Q10" s="168"/>
      <c r="R10" s="168"/>
      <c r="S10" s="168"/>
      <c r="T10" s="168"/>
      <c r="U10" s="168"/>
      <c r="V10" s="168"/>
      <c r="W10" s="168"/>
      <c r="X10" s="168"/>
      <c r="Y10" s="168"/>
      <c r="Z10" s="168"/>
      <c r="AA10" s="168"/>
      <c r="AB10" s="168"/>
      <c r="AC10" s="168"/>
      <c r="AD10" s="168"/>
      <c r="AE10" s="168"/>
      <c r="AF10" s="168"/>
      <c r="AG10" s="168"/>
      <c r="AH10" s="168"/>
      <c r="AI10" s="168"/>
      <c r="AJ10" s="168"/>
      <c r="AK10" s="168"/>
      <c r="AL10" s="168"/>
      <c r="AM10" s="168"/>
      <c r="AN10" s="168"/>
      <c r="AO10" s="168"/>
      <c r="AP10" s="168"/>
      <c r="AQ10" s="168"/>
      <c r="AR10" s="168"/>
      <c r="AS10" s="168"/>
      <c r="AT10" s="168"/>
      <c r="AU10" s="168"/>
      <c r="AV10" s="168"/>
      <c r="AW10" s="168"/>
      <c r="AX10" s="168"/>
      <c r="AY10" s="168"/>
      <c r="AZ10" s="168"/>
      <c r="BA10" s="168"/>
      <c r="BB10" s="168"/>
      <c r="BC10" s="168"/>
      <c r="BD10" s="168"/>
      <c r="BE10" s="168"/>
      <c r="BF10" s="168"/>
      <c r="BG10" s="168"/>
      <c r="BH10" s="168"/>
      <c r="BI10" s="168"/>
      <c r="BJ10" s="168"/>
      <c r="BK10" s="168"/>
      <c r="BL10" s="168"/>
      <c r="BM10" s="168"/>
      <c r="BN10" s="168"/>
      <c r="BO10" s="168"/>
      <c r="BP10" s="168"/>
      <c r="BQ10" s="168"/>
      <c r="BR10" s="168"/>
      <c r="BS10" s="168"/>
      <c r="BT10" s="168"/>
      <c r="BU10" s="168"/>
      <c r="BV10" s="168"/>
      <c r="BW10" s="168"/>
      <c r="BX10" s="168"/>
      <c r="BY10" s="168"/>
      <c r="BZ10" s="168"/>
      <c r="CA10" s="168"/>
      <c r="CB10" s="168"/>
      <c r="CC10" s="168"/>
      <c r="CD10" s="168"/>
      <c r="CE10" s="168"/>
      <c r="CF10" s="168"/>
      <c r="CG10" s="168"/>
      <c r="CH10" s="168"/>
      <c r="CI10" s="168"/>
      <c r="CJ10" s="168"/>
      <c r="CK10" s="168"/>
    </row>
    <row r="11" spans="1:89" ht="15">
      <c r="A11" s="1" t="s">
        <v>597</v>
      </c>
      <c r="B11" s="6">
        <v>-7.4716818579580835</v>
      </c>
      <c r="C11" s="6">
        <v>88657.342919346294</v>
      </c>
      <c r="D11" s="193">
        <f t="shared" si="0"/>
        <v>-8.4275950664969193E-5</v>
      </c>
      <c r="E11" s="194">
        <v>1979</v>
      </c>
      <c r="F11" s="168"/>
      <c r="G11" s="168">
        <f t="shared" si="1"/>
        <v>0</v>
      </c>
      <c r="H11" s="168"/>
      <c r="I11" s="168"/>
      <c r="J11" s="168"/>
      <c r="K11" s="168"/>
      <c r="L11" s="168"/>
      <c r="M11" s="168"/>
      <c r="N11" s="168"/>
      <c r="O11" s="168"/>
      <c r="P11" s="168"/>
      <c r="Q11" s="168"/>
      <c r="R11" s="168"/>
      <c r="S11" s="168"/>
      <c r="T11" s="168"/>
      <c r="U11" s="168"/>
      <c r="V11" s="168"/>
      <c r="W11" s="168"/>
      <c r="X11" s="168"/>
      <c r="Y11" s="168"/>
      <c r="Z11" s="168"/>
      <c r="AA11" s="168"/>
      <c r="AB11" s="168"/>
      <c r="AC11" s="168"/>
      <c r="AD11" s="168"/>
      <c r="AE11" s="168"/>
      <c r="AF11" s="168"/>
      <c r="AG11" s="168"/>
      <c r="AH11" s="168"/>
      <c r="AI11" s="168"/>
      <c r="AJ11" s="168"/>
      <c r="AK11" s="168"/>
      <c r="AL11" s="168"/>
      <c r="AM11" s="168"/>
      <c r="AN11" s="168"/>
      <c r="AO11" s="168"/>
      <c r="AP11" s="168"/>
      <c r="AQ11" s="168"/>
      <c r="AR11" s="168"/>
      <c r="AS11" s="168"/>
      <c r="AT11" s="168"/>
      <c r="AU11" s="168"/>
      <c r="AV11" s="168"/>
      <c r="AW11" s="168"/>
      <c r="AX11" s="168"/>
      <c r="AY11" s="168"/>
      <c r="AZ11" s="168"/>
      <c r="BA11" s="168"/>
      <c r="BB11" s="168"/>
      <c r="BC11" s="168"/>
      <c r="BD11" s="168"/>
      <c r="BE11" s="168"/>
      <c r="BF11" s="168"/>
      <c r="BG11" s="168"/>
      <c r="BH11" s="168"/>
      <c r="BI11" s="168"/>
      <c r="BJ11" s="168"/>
      <c r="BK11" s="168"/>
      <c r="BL11" s="168"/>
      <c r="BM11" s="168"/>
      <c r="BN11" s="168"/>
      <c r="BO11" s="168"/>
      <c r="BP11" s="168"/>
      <c r="BQ11" s="168"/>
      <c r="BR11" s="168"/>
      <c r="BS11" s="168"/>
      <c r="BT11" s="168"/>
      <c r="BU11" s="168"/>
      <c r="BV11" s="168"/>
      <c r="BW11" s="168"/>
      <c r="BX11" s="168"/>
      <c r="BY11" s="168"/>
      <c r="BZ11" s="168"/>
      <c r="CA11" s="168"/>
      <c r="CB11" s="168"/>
      <c r="CC11" s="168"/>
      <c r="CD11" s="168"/>
      <c r="CE11" s="168"/>
      <c r="CF11" s="168"/>
      <c r="CG11" s="168"/>
      <c r="CH11" s="168"/>
      <c r="CI11" s="168"/>
      <c r="CJ11" s="168"/>
      <c r="CK11" s="168"/>
    </row>
    <row r="12" spans="1:89" ht="15">
      <c r="A12" s="1" t="s">
        <v>598</v>
      </c>
      <c r="B12" s="6">
        <v>-31.04075410685693</v>
      </c>
      <c r="C12" s="6">
        <v>95429.180087898698</v>
      </c>
      <c r="D12" s="193">
        <f t="shared" si="0"/>
        <v>-3.2527528873522391E-4</v>
      </c>
      <c r="E12" s="194">
        <v>1979</v>
      </c>
      <c r="F12" s="168"/>
      <c r="G12" s="168">
        <f t="shared" si="1"/>
        <v>0</v>
      </c>
      <c r="H12" s="168"/>
      <c r="I12" s="168"/>
      <c r="J12" s="168"/>
      <c r="K12" s="168"/>
      <c r="L12" s="168"/>
      <c r="M12" s="168"/>
      <c r="N12" s="168"/>
      <c r="O12" s="168"/>
      <c r="P12" s="168"/>
      <c r="Q12" s="168"/>
      <c r="R12" s="168"/>
      <c r="S12" s="168"/>
      <c r="T12" s="168"/>
      <c r="U12" s="168"/>
      <c r="V12" s="168"/>
      <c r="W12" s="168"/>
      <c r="X12" s="168"/>
      <c r="Y12" s="168"/>
      <c r="Z12" s="168"/>
      <c r="AA12" s="168"/>
      <c r="AB12" s="168"/>
      <c r="AC12" s="168"/>
      <c r="AD12" s="168"/>
      <c r="AE12" s="168"/>
      <c r="AF12" s="168"/>
      <c r="AG12" s="168"/>
      <c r="AH12" s="168"/>
      <c r="AI12" s="168"/>
      <c r="AJ12" s="168"/>
      <c r="AK12" s="168"/>
      <c r="AL12" s="168"/>
      <c r="AM12" s="168"/>
      <c r="AN12" s="168"/>
      <c r="AO12" s="168"/>
      <c r="AP12" s="168"/>
      <c r="AQ12" s="168"/>
      <c r="AR12" s="168"/>
      <c r="AS12" s="168"/>
      <c r="AT12" s="168"/>
      <c r="AU12" s="168"/>
      <c r="AV12" s="168"/>
      <c r="AW12" s="168"/>
      <c r="AX12" s="168"/>
      <c r="AY12" s="168"/>
      <c r="AZ12" s="168"/>
      <c r="BA12" s="168"/>
      <c r="BB12" s="168"/>
      <c r="BC12" s="168"/>
      <c r="BD12" s="168"/>
      <c r="BE12" s="168"/>
      <c r="BF12" s="168"/>
      <c r="BG12" s="168"/>
      <c r="BH12" s="168"/>
      <c r="BI12" s="168"/>
      <c r="BJ12" s="168"/>
      <c r="BK12" s="168"/>
      <c r="BL12" s="168"/>
      <c r="BM12" s="168"/>
      <c r="BN12" s="168"/>
      <c r="BO12" s="168"/>
      <c r="BP12" s="168"/>
      <c r="BQ12" s="168"/>
      <c r="BR12" s="168"/>
      <c r="BS12" s="168"/>
      <c r="BT12" s="168"/>
      <c r="BU12" s="168"/>
      <c r="BV12" s="168"/>
      <c r="BW12" s="168"/>
      <c r="BX12" s="168"/>
      <c r="BY12" s="168"/>
      <c r="BZ12" s="168"/>
      <c r="CA12" s="168"/>
      <c r="CB12" s="168"/>
      <c r="CC12" s="168"/>
      <c r="CD12" s="168"/>
      <c r="CE12" s="168"/>
      <c r="CF12" s="168"/>
      <c r="CG12" s="168"/>
      <c r="CH12" s="168"/>
      <c r="CI12" s="168"/>
      <c r="CJ12" s="168"/>
      <c r="CK12" s="168"/>
    </row>
    <row r="13" spans="1:89" s="183" customFormat="1" ht="15">
      <c r="A13" s="1" t="s">
        <v>599</v>
      </c>
      <c r="B13" s="6">
        <v>-64.291123671579811</v>
      </c>
      <c r="C13" s="6">
        <v>96189.066776947802</v>
      </c>
      <c r="D13" s="193">
        <f t="shared" si="0"/>
        <v>-6.683828612316624E-4</v>
      </c>
      <c r="E13" s="194">
        <v>1979</v>
      </c>
      <c r="F13" s="188"/>
      <c r="G13" s="168">
        <f t="shared" si="1"/>
        <v>0</v>
      </c>
      <c r="H13" s="188"/>
      <c r="I13" s="188"/>
      <c r="J13" s="188"/>
      <c r="K13" s="188"/>
      <c r="L13" s="188"/>
      <c r="M13" s="188"/>
      <c r="N13" s="188"/>
      <c r="O13" s="188"/>
      <c r="P13" s="188"/>
      <c r="Q13" s="188"/>
      <c r="R13" s="188"/>
      <c r="S13" s="188"/>
      <c r="T13" s="188"/>
      <c r="U13" s="188"/>
      <c r="V13" s="188"/>
      <c r="W13" s="188"/>
      <c r="X13" s="188"/>
      <c r="Y13" s="188"/>
      <c r="Z13" s="188"/>
      <c r="AA13" s="188"/>
      <c r="AB13" s="188"/>
      <c r="AC13" s="188"/>
      <c r="AD13" s="188"/>
      <c r="AE13" s="188"/>
      <c r="AF13" s="188"/>
      <c r="AG13" s="188"/>
      <c r="AH13" s="188"/>
      <c r="AI13" s="188"/>
      <c r="AJ13" s="188"/>
      <c r="AK13" s="188"/>
      <c r="AL13" s="188"/>
      <c r="AM13" s="188"/>
      <c r="AN13" s="188"/>
      <c r="AO13" s="188"/>
      <c r="AP13" s="188"/>
      <c r="AQ13" s="188"/>
      <c r="AR13" s="188"/>
      <c r="AS13" s="188"/>
      <c r="AT13" s="188"/>
      <c r="AU13" s="188"/>
      <c r="AV13" s="188"/>
      <c r="AW13" s="188"/>
      <c r="AX13" s="188"/>
      <c r="AY13" s="188"/>
      <c r="AZ13" s="188"/>
      <c r="BA13" s="188"/>
      <c r="BB13" s="188"/>
      <c r="BC13" s="188"/>
      <c r="BD13" s="188"/>
      <c r="BE13" s="188"/>
      <c r="BF13" s="188"/>
      <c r="BG13" s="188"/>
      <c r="BH13" s="188"/>
      <c r="BI13" s="188"/>
      <c r="BJ13" s="188"/>
      <c r="BK13" s="188"/>
      <c r="BL13" s="188"/>
      <c r="BM13" s="188"/>
      <c r="BN13" s="188"/>
      <c r="BO13" s="188"/>
      <c r="BP13" s="188"/>
      <c r="BQ13" s="188"/>
      <c r="BR13" s="188"/>
      <c r="BS13" s="188"/>
      <c r="BT13" s="188"/>
      <c r="BU13" s="188"/>
      <c r="BV13" s="188"/>
      <c r="BW13" s="188"/>
      <c r="BX13" s="188"/>
      <c r="BY13" s="188"/>
      <c r="BZ13" s="188"/>
      <c r="CA13" s="188"/>
      <c r="CB13" s="188"/>
      <c r="CC13" s="188"/>
      <c r="CD13" s="188"/>
      <c r="CE13" s="188"/>
      <c r="CF13" s="188"/>
      <c r="CG13" s="188"/>
      <c r="CH13" s="188"/>
      <c r="CI13" s="188"/>
      <c r="CJ13" s="188"/>
      <c r="CK13" s="188"/>
    </row>
    <row r="14" spans="1:89" s="183" customFormat="1" ht="15">
      <c r="A14" s="1" t="s">
        <v>600</v>
      </c>
      <c r="B14" s="6">
        <v>-37.680961166349945</v>
      </c>
      <c r="C14" s="6">
        <v>103469.262928985</v>
      </c>
      <c r="D14" s="193">
        <f t="shared" si="0"/>
        <v>-3.6417540919579048E-4</v>
      </c>
      <c r="E14" s="194">
        <v>1979</v>
      </c>
      <c r="F14" s="188"/>
      <c r="G14" s="168">
        <f t="shared" si="1"/>
        <v>0</v>
      </c>
      <c r="H14" s="188"/>
      <c r="I14" s="188"/>
      <c r="J14" s="188"/>
      <c r="K14" s="188"/>
      <c r="L14" s="188"/>
      <c r="M14" s="188"/>
      <c r="N14" s="188"/>
      <c r="O14" s="188"/>
      <c r="P14" s="188"/>
      <c r="Q14" s="188"/>
      <c r="R14" s="188"/>
      <c r="S14" s="188"/>
      <c r="T14" s="188"/>
      <c r="U14" s="188"/>
      <c r="V14" s="188"/>
      <c r="W14" s="188"/>
      <c r="X14" s="188"/>
      <c r="Y14" s="188"/>
      <c r="Z14" s="188"/>
      <c r="AA14" s="188"/>
      <c r="AB14" s="188"/>
      <c r="AC14" s="188"/>
      <c r="AD14" s="188"/>
      <c r="AE14" s="188"/>
      <c r="AF14" s="188"/>
      <c r="AG14" s="188"/>
      <c r="AH14" s="188"/>
      <c r="AI14" s="188"/>
      <c r="AJ14" s="188"/>
      <c r="AK14" s="188"/>
      <c r="AL14" s="188"/>
      <c r="AM14" s="188"/>
      <c r="AN14" s="188"/>
      <c r="AO14" s="188"/>
      <c r="AP14" s="188"/>
      <c r="AQ14" s="188"/>
      <c r="AR14" s="188"/>
      <c r="AS14" s="188"/>
      <c r="AT14" s="188"/>
      <c r="AU14" s="188"/>
      <c r="AV14" s="188"/>
      <c r="AW14" s="188"/>
      <c r="AX14" s="188"/>
      <c r="AY14" s="188"/>
      <c r="AZ14" s="188"/>
      <c r="BA14" s="188"/>
      <c r="BB14" s="188"/>
      <c r="BC14" s="188"/>
      <c r="BD14" s="188"/>
      <c r="BE14" s="188"/>
      <c r="BF14" s="188"/>
      <c r="BG14" s="188"/>
      <c r="BH14" s="188"/>
      <c r="BI14" s="188"/>
      <c r="BJ14" s="188"/>
      <c r="BK14" s="188"/>
      <c r="BL14" s="188"/>
      <c r="BM14" s="188"/>
      <c r="BN14" s="188"/>
      <c r="BO14" s="188"/>
      <c r="BP14" s="188"/>
      <c r="BQ14" s="188"/>
      <c r="BR14" s="188"/>
      <c r="BS14" s="188"/>
      <c r="BT14" s="188"/>
      <c r="BU14" s="188"/>
      <c r="BV14" s="188"/>
      <c r="BW14" s="188"/>
      <c r="BX14" s="188"/>
      <c r="BY14" s="188"/>
      <c r="BZ14" s="188"/>
      <c r="CA14" s="188"/>
      <c r="CB14" s="188"/>
      <c r="CC14" s="188"/>
      <c r="CD14" s="188"/>
      <c r="CE14" s="188"/>
      <c r="CF14" s="188"/>
      <c r="CG14" s="188"/>
      <c r="CH14" s="188"/>
      <c r="CI14" s="188"/>
      <c r="CJ14" s="188"/>
      <c r="CK14" s="188"/>
    </row>
    <row r="15" spans="1:89" ht="15">
      <c r="A15" s="1" t="s">
        <v>601</v>
      </c>
      <c r="B15" s="6">
        <v>-201.58598747797402</v>
      </c>
      <c r="C15" s="6">
        <v>91399.941577586898</v>
      </c>
      <c r="D15" s="193">
        <f t="shared" si="0"/>
        <v>-2.2055373777985754E-3</v>
      </c>
      <c r="E15" s="194">
        <v>1980</v>
      </c>
      <c r="F15" s="168"/>
      <c r="G15" s="168">
        <f t="shared" si="1"/>
        <v>0</v>
      </c>
      <c r="H15" s="168"/>
      <c r="I15" s="168"/>
      <c r="J15" s="168"/>
      <c r="K15" s="168"/>
      <c r="L15" s="168"/>
      <c r="M15" s="168"/>
      <c r="N15" s="168"/>
      <c r="O15" s="168"/>
      <c r="P15" s="168"/>
      <c r="Q15" s="168"/>
      <c r="R15" s="168"/>
      <c r="S15" s="168"/>
      <c r="T15" s="168"/>
      <c r="U15" s="168"/>
      <c r="V15" s="168"/>
      <c r="W15" s="168"/>
      <c r="X15" s="168"/>
      <c r="Y15" s="168"/>
      <c r="Z15" s="168"/>
      <c r="AA15" s="168"/>
      <c r="AB15" s="168"/>
      <c r="AC15" s="168"/>
      <c r="AD15" s="168"/>
      <c r="AE15" s="168"/>
      <c r="AF15" s="168"/>
      <c r="AG15" s="168"/>
      <c r="AH15" s="168"/>
      <c r="AI15" s="168"/>
      <c r="AJ15" s="168"/>
      <c r="AK15" s="168"/>
      <c r="AL15" s="168"/>
      <c r="AM15" s="168"/>
      <c r="AN15" s="168"/>
      <c r="AO15" s="168"/>
      <c r="AP15" s="168"/>
      <c r="AQ15" s="168"/>
      <c r="AR15" s="168"/>
      <c r="AS15" s="168"/>
      <c r="AT15" s="168"/>
      <c r="AU15" s="168"/>
      <c r="AV15" s="168"/>
      <c r="AW15" s="168"/>
      <c r="AX15" s="168"/>
      <c r="AY15" s="168"/>
      <c r="AZ15" s="168"/>
      <c r="BA15" s="168"/>
      <c r="BB15" s="168"/>
      <c r="BC15" s="168"/>
      <c r="BD15" s="168"/>
      <c r="BE15" s="168"/>
      <c r="BF15" s="168"/>
      <c r="BG15" s="168"/>
      <c r="BH15" s="168"/>
      <c r="BI15" s="168"/>
      <c r="BJ15" s="168"/>
      <c r="BK15" s="168"/>
      <c r="BL15" s="168"/>
      <c r="BM15" s="168"/>
      <c r="BN15" s="168"/>
      <c r="BO15" s="168"/>
      <c r="BP15" s="168"/>
      <c r="BQ15" s="168"/>
      <c r="BR15" s="168"/>
      <c r="BS15" s="168"/>
      <c r="BT15" s="168"/>
      <c r="BU15" s="168"/>
      <c r="BV15" s="168"/>
      <c r="BW15" s="168"/>
      <c r="BX15" s="168"/>
      <c r="BY15" s="168"/>
      <c r="BZ15" s="168"/>
      <c r="CA15" s="168"/>
      <c r="CB15" s="168"/>
      <c r="CC15" s="168"/>
      <c r="CD15" s="168"/>
      <c r="CE15" s="168"/>
      <c r="CF15" s="168"/>
      <c r="CG15" s="168"/>
      <c r="CH15" s="168"/>
      <c r="CI15" s="168"/>
      <c r="CJ15" s="168"/>
      <c r="CK15" s="168"/>
    </row>
    <row r="16" spans="1:89" ht="15">
      <c r="A16" s="1" t="s">
        <v>602</v>
      </c>
      <c r="B16" s="6">
        <v>-156.13018568542998</v>
      </c>
      <c r="C16" s="6">
        <v>102904.245734166</v>
      </c>
      <c r="D16" s="193">
        <f t="shared" si="0"/>
        <v>-1.5172375500303776E-3</v>
      </c>
      <c r="E16" s="194">
        <v>1980</v>
      </c>
      <c r="F16" s="168"/>
      <c r="G16" s="168">
        <f t="shared" si="1"/>
        <v>0</v>
      </c>
      <c r="H16" s="168"/>
      <c r="I16" s="168"/>
      <c r="J16" s="168"/>
      <c r="K16" s="168"/>
      <c r="L16" s="168"/>
      <c r="M16" s="168"/>
      <c r="N16" s="168"/>
      <c r="O16" s="168"/>
      <c r="P16" s="168"/>
      <c r="Q16" s="168"/>
      <c r="R16" s="168"/>
      <c r="S16" s="168"/>
      <c r="T16" s="168"/>
      <c r="U16" s="168"/>
      <c r="V16" s="168"/>
      <c r="W16" s="168"/>
      <c r="X16" s="168"/>
      <c r="Y16" s="168"/>
      <c r="Z16" s="168"/>
      <c r="AA16" s="168"/>
      <c r="AB16" s="168"/>
      <c r="AC16" s="168"/>
      <c r="AD16" s="168"/>
      <c r="AE16" s="168"/>
      <c r="AF16" s="168"/>
      <c r="AG16" s="168"/>
      <c r="AH16" s="168"/>
      <c r="AI16" s="168"/>
      <c r="AJ16" s="168"/>
      <c r="AK16" s="168"/>
      <c r="AL16" s="168"/>
      <c r="AM16" s="168"/>
      <c r="AN16" s="168"/>
      <c r="AO16" s="168"/>
      <c r="AP16" s="168"/>
      <c r="AQ16" s="168"/>
      <c r="AR16" s="168"/>
      <c r="AS16" s="168"/>
      <c r="AT16" s="168"/>
      <c r="AU16" s="168"/>
      <c r="AV16" s="168"/>
      <c r="AW16" s="168"/>
      <c r="AX16" s="168"/>
      <c r="AY16" s="168"/>
      <c r="AZ16" s="168"/>
      <c r="BA16" s="168"/>
      <c r="BB16" s="168"/>
      <c r="BC16" s="168"/>
      <c r="BD16" s="168"/>
      <c r="BE16" s="168"/>
      <c r="BF16" s="168"/>
      <c r="BG16" s="168"/>
      <c r="BH16" s="168"/>
      <c r="BI16" s="168"/>
      <c r="BJ16" s="168"/>
      <c r="BK16" s="168"/>
      <c r="BL16" s="168"/>
      <c r="BM16" s="168"/>
      <c r="BN16" s="168"/>
      <c r="BO16" s="168"/>
      <c r="BP16" s="168"/>
      <c r="BQ16" s="168"/>
      <c r="BR16" s="168"/>
      <c r="BS16" s="168"/>
      <c r="BT16" s="168"/>
      <c r="BU16" s="168"/>
      <c r="BV16" s="168"/>
      <c r="BW16" s="168"/>
      <c r="BX16" s="168"/>
      <c r="BY16" s="168"/>
      <c r="BZ16" s="168"/>
      <c r="CA16" s="168"/>
      <c r="CB16" s="168"/>
      <c r="CC16" s="168"/>
      <c r="CD16" s="168"/>
      <c r="CE16" s="168"/>
      <c r="CF16" s="168"/>
      <c r="CG16" s="168"/>
      <c r="CH16" s="168"/>
      <c r="CI16" s="168"/>
      <c r="CJ16" s="168"/>
      <c r="CK16" s="168"/>
    </row>
    <row r="17" spans="1:89" s="183" customFormat="1" ht="15">
      <c r="A17" s="1" t="s">
        <v>603</v>
      </c>
      <c r="B17" s="6">
        <v>23.253892038229921</v>
      </c>
      <c r="C17" s="6">
        <v>102244.32292211</v>
      </c>
      <c r="D17" s="193">
        <f t="shared" si="0"/>
        <v>2.274345545419162E-4</v>
      </c>
      <c r="E17" s="194">
        <v>1980</v>
      </c>
      <c r="F17" s="188"/>
      <c r="G17" s="168">
        <f t="shared" si="1"/>
        <v>1</v>
      </c>
      <c r="H17" s="188"/>
      <c r="I17" s="188"/>
      <c r="J17" s="188"/>
      <c r="K17" s="188"/>
      <c r="L17" s="188"/>
      <c r="M17" s="188"/>
      <c r="N17" s="188"/>
      <c r="O17" s="188"/>
      <c r="P17" s="188"/>
      <c r="Q17" s="188"/>
      <c r="R17" s="188"/>
      <c r="S17" s="188"/>
      <c r="T17" s="188"/>
      <c r="U17" s="188"/>
      <c r="V17" s="188"/>
      <c r="W17" s="188"/>
      <c r="X17" s="188"/>
      <c r="Y17" s="188"/>
      <c r="Z17" s="188"/>
      <c r="AA17" s="188"/>
      <c r="AB17" s="188"/>
      <c r="AC17" s="188"/>
      <c r="AD17" s="188"/>
      <c r="AE17" s="188"/>
      <c r="AF17" s="188"/>
      <c r="AG17" s="188"/>
      <c r="AH17" s="188"/>
      <c r="AI17" s="188"/>
      <c r="AJ17" s="188"/>
      <c r="AK17" s="188"/>
      <c r="AL17" s="188"/>
      <c r="AM17" s="188"/>
      <c r="AN17" s="188"/>
      <c r="AO17" s="188"/>
      <c r="AP17" s="188"/>
      <c r="AQ17" s="188"/>
      <c r="AR17" s="188"/>
      <c r="AS17" s="188"/>
      <c r="AT17" s="188"/>
      <c r="AU17" s="188"/>
      <c r="AV17" s="188"/>
      <c r="AW17" s="188"/>
      <c r="AX17" s="188"/>
      <c r="AY17" s="188"/>
      <c r="AZ17" s="188"/>
      <c r="BA17" s="188"/>
      <c r="BB17" s="188"/>
      <c r="BC17" s="188"/>
      <c r="BD17" s="188"/>
      <c r="BE17" s="188"/>
      <c r="BF17" s="188"/>
      <c r="BG17" s="188"/>
      <c r="BH17" s="188"/>
      <c r="BI17" s="188"/>
      <c r="BJ17" s="188"/>
      <c r="BK17" s="188"/>
      <c r="BL17" s="188"/>
      <c r="BM17" s="188"/>
      <c r="BN17" s="188"/>
      <c r="BO17" s="188"/>
      <c r="BP17" s="188"/>
      <c r="BQ17" s="188"/>
      <c r="BR17" s="188"/>
      <c r="BS17" s="188"/>
      <c r="BT17" s="188"/>
      <c r="BU17" s="188"/>
      <c r="BV17" s="188"/>
      <c r="BW17" s="188"/>
      <c r="BX17" s="188"/>
      <c r="BY17" s="188"/>
      <c r="BZ17" s="188"/>
      <c r="CA17" s="188"/>
      <c r="CB17" s="188"/>
      <c r="CC17" s="188"/>
      <c r="CD17" s="188"/>
      <c r="CE17" s="188"/>
      <c r="CF17" s="188"/>
      <c r="CG17" s="188"/>
      <c r="CH17" s="188"/>
      <c r="CI17" s="188"/>
      <c r="CJ17" s="188"/>
      <c r="CK17" s="188"/>
    </row>
    <row r="18" spans="1:89" s="183" customFormat="1" ht="15">
      <c r="A18" s="1" t="s">
        <v>604</v>
      </c>
      <c r="B18" s="6">
        <v>14.620281125170123</v>
      </c>
      <c r="C18" s="6">
        <v>109214.489766136</v>
      </c>
      <c r="D18" s="193">
        <f t="shared" si="0"/>
        <v>1.338675953756405E-4</v>
      </c>
      <c r="E18" s="194">
        <v>1980</v>
      </c>
      <c r="F18" s="188"/>
      <c r="G18" s="168">
        <f t="shared" si="1"/>
        <v>1</v>
      </c>
      <c r="H18" s="188"/>
      <c r="I18" s="188"/>
      <c r="J18" s="188"/>
      <c r="K18" s="188"/>
      <c r="L18" s="188"/>
      <c r="M18" s="188"/>
      <c r="N18" s="188"/>
      <c r="O18" s="188"/>
      <c r="P18" s="188"/>
      <c r="Q18" s="188"/>
      <c r="R18" s="188"/>
      <c r="S18" s="188"/>
      <c r="T18" s="188"/>
      <c r="U18" s="188"/>
      <c r="V18" s="188"/>
      <c r="W18" s="188"/>
      <c r="X18" s="188"/>
      <c r="Y18" s="188"/>
      <c r="Z18" s="188"/>
      <c r="AA18" s="188"/>
      <c r="AB18" s="188"/>
      <c r="AC18" s="188"/>
      <c r="AD18" s="188"/>
      <c r="AE18" s="188"/>
      <c r="AF18" s="188"/>
      <c r="AG18" s="188"/>
      <c r="AH18" s="188"/>
      <c r="AI18" s="188"/>
      <c r="AJ18" s="188"/>
      <c r="AK18" s="188"/>
      <c r="AL18" s="188"/>
      <c r="AM18" s="188"/>
      <c r="AN18" s="188"/>
      <c r="AO18" s="188"/>
      <c r="AP18" s="188"/>
      <c r="AQ18" s="188"/>
      <c r="AR18" s="188"/>
      <c r="AS18" s="188"/>
      <c r="AT18" s="188"/>
      <c r="AU18" s="188"/>
      <c r="AV18" s="188"/>
      <c r="AW18" s="188"/>
      <c r="AX18" s="188"/>
      <c r="AY18" s="188"/>
      <c r="AZ18" s="188"/>
      <c r="BA18" s="188"/>
      <c r="BB18" s="188"/>
      <c r="BC18" s="188"/>
      <c r="BD18" s="188"/>
      <c r="BE18" s="188"/>
      <c r="BF18" s="188"/>
      <c r="BG18" s="188"/>
      <c r="BH18" s="188"/>
      <c r="BI18" s="188"/>
      <c r="BJ18" s="188"/>
      <c r="BK18" s="188"/>
      <c r="BL18" s="188"/>
      <c r="BM18" s="188"/>
      <c r="BN18" s="188"/>
      <c r="BO18" s="188"/>
      <c r="BP18" s="188"/>
      <c r="BQ18" s="188"/>
      <c r="BR18" s="188"/>
      <c r="BS18" s="188"/>
      <c r="BT18" s="188"/>
      <c r="BU18" s="188"/>
      <c r="BV18" s="188"/>
      <c r="BW18" s="188"/>
      <c r="BX18" s="188"/>
      <c r="BY18" s="188"/>
      <c r="BZ18" s="188"/>
      <c r="CA18" s="188"/>
      <c r="CB18" s="188"/>
      <c r="CC18" s="188"/>
      <c r="CD18" s="188"/>
      <c r="CE18" s="188"/>
      <c r="CF18" s="188"/>
      <c r="CG18" s="188"/>
      <c r="CH18" s="188"/>
      <c r="CI18" s="188"/>
      <c r="CJ18" s="188"/>
      <c r="CK18" s="188"/>
    </row>
    <row r="19" spans="1:89" ht="15">
      <c r="A19" s="1" t="s">
        <v>605</v>
      </c>
      <c r="B19" s="6">
        <v>-305.41685615387001</v>
      </c>
      <c r="C19" s="6">
        <v>89113.105065439595</v>
      </c>
      <c r="D19" s="193">
        <f t="shared" si="0"/>
        <v>-3.4272945144217483E-3</v>
      </c>
      <c r="E19" s="194">
        <v>1981</v>
      </c>
      <c r="G19" s="168">
        <f t="shared" si="1"/>
        <v>0</v>
      </c>
      <c r="BP19" s="189"/>
      <c r="BQ19" s="189"/>
      <c r="BR19" s="189"/>
      <c r="BS19" s="189"/>
      <c r="BT19" s="189"/>
      <c r="BU19" s="189"/>
      <c r="BV19" s="189"/>
      <c r="BW19" s="189"/>
      <c r="BX19" s="189"/>
      <c r="BY19" s="189"/>
      <c r="BZ19" s="189"/>
      <c r="CA19" s="189"/>
      <c r="CB19" s="189"/>
      <c r="CC19" s="189"/>
      <c r="CD19" s="189"/>
      <c r="CE19" s="189"/>
      <c r="CF19" s="189"/>
      <c r="CG19" s="189"/>
      <c r="CH19" s="189"/>
      <c r="CI19" s="189"/>
      <c r="CJ19" s="189"/>
      <c r="CK19" s="189"/>
    </row>
    <row r="20" spans="1:89" ht="15">
      <c r="A20" s="1" t="s">
        <v>606</v>
      </c>
      <c r="B20" s="6">
        <v>-310.18392017784026</v>
      </c>
      <c r="C20" s="6">
        <v>104270.481909436</v>
      </c>
      <c r="D20" s="193">
        <f t="shared" si="0"/>
        <v>-2.9748008688331383E-3</v>
      </c>
      <c r="E20" s="194">
        <v>1981</v>
      </c>
      <c r="G20" s="168">
        <f t="shared" si="1"/>
        <v>0</v>
      </c>
    </row>
    <row r="21" spans="1:89" s="183" customFormat="1" ht="15">
      <c r="A21" s="1" t="s">
        <v>607</v>
      </c>
      <c r="B21" s="6">
        <v>-72.83887475542997</v>
      </c>
      <c r="C21" s="6">
        <v>110382.253074822</v>
      </c>
      <c r="D21" s="193">
        <f t="shared" si="0"/>
        <v>-6.598784924788276E-4</v>
      </c>
      <c r="E21" s="194">
        <v>1981</v>
      </c>
      <c r="F21" s="188"/>
      <c r="G21" s="168">
        <f t="shared" si="1"/>
        <v>0</v>
      </c>
      <c r="H21" s="188"/>
      <c r="I21" s="188"/>
      <c r="J21" s="188"/>
      <c r="K21" s="188"/>
      <c r="L21" s="188"/>
      <c r="M21" s="188"/>
      <c r="N21" s="188"/>
      <c r="O21" s="188"/>
      <c r="P21" s="188"/>
      <c r="Q21" s="188"/>
      <c r="R21" s="188"/>
      <c r="S21" s="188"/>
      <c r="T21" s="188"/>
      <c r="U21" s="188"/>
      <c r="V21" s="188"/>
      <c r="W21" s="188"/>
      <c r="X21" s="188"/>
      <c r="Y21" s="188"/>
      <c r="Z21" s="188"/>
      <c r="AA21" s="188"/>
      <c r="AB21" s="188"/>
      <c r="AC21" s="188"/>
      <c r="AD21" s="188"/>
      <c r="AE21" s="188"/>
      <c r="AF21" s="188"/>
      <c r="AG21" s="188"/>
      <c r="AH21" s="188"/>
      <c r="AI21" s="188"/>
      <c r="AJ21" s="188"/>
      <c r="AK21" s="188"/>
      <c r="AL21" s="188"/>
      <c r="AM21" s="188"/>
      <c r="AN21" s="188"/>
      <c r="AO21" s="188"/>
      <c r="AP21" s="188"/>
      <c r="AQ21" s="188"/>
      <c r="AR21" s="188"/>
      <c r="AS21" s="188"/>
      <c r="AT21" s="188"/>
      <c r="AU21" s="188"/>
      <c r="AV21" s="188"/>
      <c r="AW21" s="188"/>
      <c r="AX21" s="188"/>
      <c r="AY21" s="188"/>
      <c r="AZ21" s="188"/>
      <c r="BA21" s="188"/>
      <c r="BB21" s="188"/>
      <c r="BC21" s="188"/>
      <c r="BD21" s="188"/>
      <c r="BE21" s="188"/>
      <c r="BF21" s="188"/>
      <c r="BG21" s="188"/>
      <c r="BH21" s="188"/>
      <c r="BI21" s="188"/>
      <c r="BJ21" s="188"/>
      <c r="BK21" s="188"/>
      <c r="BL21" s="188"/>
      <c r="BM21" s="188"/>
      <c r="BN21" s="188"/>
      <c r="BO21" s="188"/>
      <c r="BP21" s="188"/>
      <c r="BQ21" s="188"/>
      <c r="BR21" s="188"/>
      <c r="BS21" s="188"/>
      <c r="BT21" s="188"/>
      <c r="BU21" s="188"/>
      <c r="BV21" s="188"/>
      <c r="BW21" s="188"/>
      <c r="BX21" s="188"/>
      <c r="BY21" s="188"/>
      <c r="BZ21" s="188"/>
      <c r="CA21" s="188"/>
      <c r="CB21" s="188"/>
      <c r="CC21" s="188"/>
      <c r="CD21" s="188"/>
      <c r="CE21" s="188"/>
      <c r="CF21" s="188"/>
      <c r="CG21" s="188"/>
      <c r="CH21" s="188"/>
      <c r="CI21" s="188"/>
      <c r="CJ21" s="188"/>
      <c r="CK21" s="188"/>
    </row>
    <row r="22" spans="1:89" ht="15">
      <c r="A22" s="1" t="s">
        <v>608</v>
      </c>
      <c r="B22" s="6">
        <v>-333.66034891287001</v>
      </c>
      <c r="C22" s="6">
        <v>119303.15995030099</v>
      </c>
      <c r="D22" s="193">
        <f t="shared" si="0"/>
        <v>-2.7967435988440321E-3</v>
      </c>
      <c r="E22" s="194">
        <v>1981</v>
      </c>
      <c r="F22" s="168"/>
      <c r="G22" s="168">
        <f t="shared" si="1"/>
        <v>0</v>
      </c>
      <c r="H22" s="168"/>
      <c r="I22" s="168"/>
      <c r="J22" s="168"/>
      <c r="K22" s="168"/>
      <c r="L22" s="168"/>
      <c r="M22" s="168"/>
      <c r="N22" s="168"/>
      <c r="O22" s="168"/>
      <c r="P22" s="168"/>
      <c r="Q22" s="168"/>
      <c r="R22" s="168"/>
      <c r="S22" s="168"/>
      <c r="T22" s="168"/>
      <c r="U22" s="168"/>
      <c r="V22" s="168"/>
      <c r="W22" s="168"/>
      <c r="X22" s="168"/>
      <c r="Y22" s="168"/>
      <c r="Z22" s="168"/>
      <c r="AA22" s="168"/>
      <c r="AB22" s="168"/>
      <c r="AC22" s="168"/>
      <c r="AD22" s="168"/>
      <c r="AE22" s="168"/>
      <c r="AF22" s="168"/>
      <c r="AG22" s="168"/>
      <c r="AH22" s="168"/>
      <c r="AI22" s="168"/>
      <c r="AJ22" s="168"/>
      <c r="AK22" s="168"/>
      <c r="AL22" s="168"/>
      <c r="AM22" s="168"/>
      <c r="AN22" s="168"/>
      <c r="AO22" s="168"/>
      <c r="AP22" s="168"/>
      <c r="AQ22" s="168"/>
      <c r="AR22" s="168"/>
      <c r="AS22" s="168"/>
      <c r="AT22" s="168"/>
      <c r="AU22" s="168"/>
      <c r="AV22" s="168"/>
      <c r="AW22" s="168"/>
      <c r="AX22" s="168"/>
      <c r="AY22" s="168"/>
      <c r="AZ22" s="168"/>
      <c r="BA22" s="168"/>
      <c r="BB22" s="168"/>
      <c r="BC22" s="168"/>
      <c r="BD22" s="168"/>
      <c r="BE22" s="168"/>
      <c r="BF22" s="168"/>
      <c r="BG22" s="168"/>
      <c r="BH22" s="168"/>
      <c r="BI22" s="168"/>
      <c r="BJ22" s="168"/>
      <c r="BK22" s="168"/>
      <c r="BL22" s="168"/>
      <c r="BM22" s="168"/>
      <c r="BN22" s="168"/>
      <c r="BO22" s="168"/>
      <c r="BP22" s="168"/>
      <c r="BQ22" s="168"/>
      <c r="BR22" s="168"/>
      <c r="BS22" s="168"/>
      <c r="BT22" s="168"/>
      <c r="BU22" s="168"/>
      <c r="BV22" s="168"/>
      <c r="BW22" s="168"/>
      <c r="BX22" s="168"/>
      <c r="BY22" s="168"/>
      <c r="BZ22" s="168"/>
      <c r="CA22" s="168"/>
      <c r="CB22" s="168"/>
      <c r="CC22" s="168"/>
      <c r="CD22" s="168"/>
      <c r="CE22" s="168"/>
      <c r="CF22" s="168"/>
      <c r="CG22" s="168"/>
      <c r="CH22" s="168"/>
      <c r="CI22" s="168"/>
      <c r="CJ22" s="168"/>
      <c r="CK22" s="168"/>
    </row>
    <row r="23" spans="1:89" ht="15">
      <c r="A23" s="1" t="s">
        <v>609</v>
      </c>
      <c r="B23" s="6">
        <v>-647.72464696083</v>
      </c>
      <c r="C23" s="6">
        <v>102340.00935371099</v>
      </c>
      <c r="D23" s="193">
        <f t="shared" si="0"/>
        <v>-6.329143910102082E-3</v>
      </c>
      <c r="E23" s="194">
        <v>1982</v>
      </c>
      <c r="F23" s="168"/>
      <c r="G23" s="168">
        <f t="shared" si="1"/>
        <v>0</v>
      </c>
      <c r="H23" s="168"/>
      <c r="I23" s="168"/>
      <c r="J23" s="168"/>
      <c r="K23" s="168"/>
      <c r="L23" s="168"/>
      <c r="M23" s="168"/>
      <c r="N23" s="168"/>
      <c r="O23" s="168"/>
      <c r="P23" s="168"/>
      <c r="Q23" s="168"/>
      <c r="R23" s="168"/>
      <c r="S23" s="168"/>
      <c r="T23" s="168"/>
      <c r="U23" s="168"/>
      <c r="V23" s="168"/>
      <c r="W23" s="168"/>
      <c r="X23" s="168"/>
      <c r="Y23" s="168"/>
      <c r="Z23" s="168"/>
      <c r="AA23" s="168"/>
      <c r="AB23" s="168"/>
      <c r="AC23" s="168"/>
      <c r="AD23" s="168"/>
      <c r="AE23" s="168"/>
      <c r="AF23" s="168"/>
      <c r="AG23" s="168"/>
      <c r="AH23" s="168"/>
      <c r="AI23" s="168"/>
      <c r="AJ23" s="168"/>
      <c r="AK23" s="168"/>
      <c r="AL23" s="168"/>
      <c r="AM23" s="168"/>
      <c r="AN23" s="168"/>
      <c r="AO23" s="168"/>
      <c r="AP23" s="168"/>
      <c r="AQ23" s="168"/>
      <c r="AR23" s="168"/>
      <c r="AS23" s="168"/>
      <c r="AT23" s="168"/>
      <c r="AU23" s="168"/>
      <c r="AV23" s="168"/>
      <c r="AW23" s="168"/>
      <c r="AX23" s="168"/>
      <c r="AY23" s="168"/>
      <c r="AZ23" s="168"/>
      <c r="BA23" s="168"/>
      <c r="BB23" s="168"/>
      <c r="BC23" s="168"/>
      <c r="BD23" s="168"/>
      <c r="BE23" s="168"/>
      <c r="BF23" s="168"/>
      <c r="BG23" s="168"/>
      <c r="BH23" s="168"/>
      <c r="BI23" s="168"/>
      <c r="BJ23" s="168"/>
      <c r="BK23" s="168"/>
      <c r="BL23" s="168"/>
      <c r="BM23" s="168"/>
      <c r="BN23" s="168"/>
      <c r="BO23" s="168"/>
      <c r="BP23" s="168"/>
      <c r="BQ23" s="168"/>
      <c r="BR23" s="168"/>
      <c r="BS23" s="168"/>
      <c r="BT23" s="168"/>
      <c r="BU23" s="168"/>
      <c r="BV23" s="168"/>
      <c r="BW23" s="168"/>
      <c r="BX23" s="168"/>
      <c r="BY23" s="168"/>
      <c r="BZ23" s="168"/>
      <c r="CA23" s="168"/>
      <c r="CB23" s="168"/>
      <c r="CC23" s="168"/>
      <c r="CD23" s="168"/>
      <c r="CE23" s="168"/>
      <c r="CF23" s="168"/>
      <c r="CG23" s="168"/>
      <c r="CH23" s="168"/>
      <c r="CI23" s="168"/>
      <c r="CJ23" s="168"/>
      <c r="CK23" s="168"/>
    </row>
    <row r="24" spans="1:89" ht="15">
      <c r="A24" s="1" t="s">
        <v>610</v>
      </c>
      <c r="B24" s="6">
        <v>-874.83141536387018</v>
      </c>
      <c r="C24" s="6">
        <v>108853.47723671699</v>
      </c>
      <c r="D24" s="193">
        <f t="shared" si="0"/>
        <v>-8.0367796929576071E-3</v>
      </c>
      <c r="E24" s="194">
        <v>1982</v>
      </c>
      <c r="F24" s="168"/>
      <c r="G24" s="168">
        <f t="shared" si="1"/>
        <v>0</v>
      </c>
      <c r="H24" s="168"/>
      <c r="I24" s="168"/>
      <c r="J24" s="168"/>
      <c r="K24" s="168"/>
      <c r="L24" s="168"/>
      <c r="M24" s="168"/>
      <c r="N24" s="168"/>
      <c r="O24" s="168"/>
      <c r="P24" s="168"/>
      <c r="Q24" s="168"/>
      <c r="R24" s="168"/>
      <c r="S24" s="168"/>
      <c r="T24" s="168"/>
      <c r="U24" s="168"/>
      <c r="V24" s="168"/>
      <c r="W24" s="168"/>
      <c r="X24" s="168"/>
      <c r="Y24" s="168"/>
      <c r="Z24" s="168"/>
      <c r="AA24" s="168"/>
      <c r="AB24" s="168"/>
      <c r="AC24" s="168"/>
      <c r="AD24" s="168"/>
      <c r="AE24" s="168"/>
      <c r="AF24" s="168"/>
      <c r="AG24" s="168"/>
      <c r="AH24" s="168"/>
      <c r="AI24" s="168"/>
      <c r="AJ24" s="168"/>
      <c r="AK24" s="168"/>
      <c r="AL24" s="168"/>
      <c r="AM24" s="168"/>
      <c r="AN24" s="168"/>
      <c r="AO24" s="168"/>
      <c r="AP24" s="168"/>
      <c r="AQ24" s="168"/>
      <c r="AR24" s="168"/>
      <c r="AS24" s="168"/>
      <c r="AT24" s="168"/>
      <c r="AU24" s="168"/>
      <c r="AV24" s="168"/>
      <c r="AW24" s="168"/>
      <c r="AX24" s="168"/>
      <c r="AY24" s="168"/>
      <c r="AZ24" s="168"/>
      <c r="BA24" s="168"/>
      <c r="BB24" s="168"/>
      <c r="BC24" s="168"/>
      <c r="BD24" s="168"/>
      <c r="BE24" s="168"/>
      <c r="BF24" s="168"/>
      <c r="BG24" s="168"/>
      <c r="BH24" s="168"/>
      <c r="BI24" s="168"/>
      <c r="BJ24" s="168"/>
      <c r="BK24" s="168"/>
      <c r="BL24" s="168"/>
      <c r="BM24" s="168"/>
      <c r="BN24" s="168"/>
      <c r="BO24" s="168"/>
      <c r="BP24" s="168"/>
      <c r="BQ24" s="168"/>
      <c r="BR24" s="168"/>
      <c r="BS24" s="168"/>
      <c r="BT24" s="168"/>
      <c r="BU24" s="168"/>
      <c r="BV24" s="168"/>
      <c r="BW24" s="168"/>
      <c r="BX24" s="168"/>
      <c r="BY24" s="168"/>
      <c r="BZ24" s="168"/>
      <c r="CA24" s="168"/>
      <c r="CB24" s="168"/>
      <c r="CC24" s="168"/>
      <c r="CD24" s="168"/>
      <c r="CE24" s="168"/>
      <c r="CF24" s="168"/>
      <c r="CG24" s="168"/>
      <c r="CH24" s="168"/>
      <c r="CI24" s="168"/>
      <c r="CJ24" s="168"/>
      <c r="CK24" s="168"/>
    </row>
    <row r="25" spans="1:89" ht="15">
      <c r="A25" s="1" t="s">
        <v>611</v>
      </c>
      <c r="B25" s="6">
        <v>-968.69383554059016</v>
      </c>
      <c r="C25" s="6">
        <v>106413.798193091</v>
      </c>
      <c r="D25" s="193">
        <f t="shared" si="0"/>
        <v>-9.1030848629504446E-3</v>
      </c>
      <c r="E25" s="194">
        <v>1982</v>
      </c>
      <c r="F25" s="168"/>
      <c r="G25" s="168">
        <f t="shared" si="1"/>
        <v>0</v>
      </c>
      <c r="H25" s="168"/>
      <c r="I25" s="168"/>
      <c r="J25" s="168"/>
      <c r="K25" s="168"/>
      <c r="L25" s="168"/>
      <c r="M25" s="168"/>
      <c r="N25" s="168"/>
      <c r="O25" s="168"/>
      <c r="P25" s="168"/>
      <c r="Q25" s="168"/>
      <c r="R25" s="168"/>
      <c r="S25" s="168"/>
      <c r="T25" s="168"/>
      <c r="U25" s="168"/>
      <c r="V25" s="168"/>
      <c r="W25" s="168"/>
      <c r="X25" s="168"/>
      <c r="Y25" s="168"/>
      <c r="Z25" s="168"/>
      <c r="AA25" s="168"/>
      <c r="AB25" s="168"/>
      <c r="AC25" s="168"/>
      <c r="AD25" s="168"/>
      <c r="AE25" s="168"/>
      <c r="AF25" s="168"/>
      <c r="AG25" s="168"/>
      <c r="AH25" s="168"/>
      <c r="AI25" s="168"/>
      <c r="AJ25" s="168"/>
      <c r="AK25" s="168"/>
      <c r="AL25" s="168"/>
      <c r="AM25" s="168"/>
      <c r="AN25" s="168"/>
      <c r="AO25" s="168"/>
      <c r="AP25" s="168"/>
      <c r="AQ25" s="168"/>
      <c r="AR25" s="168"/>
      <c r="AS25" s="168"/>
      <c r="AT25" s="168"/>
      <c r="AU25" s="168"/>
      <c r="AV25" s="168"/>
      <c r="AW25" s="168"/>
      <c r="AX25" s="168"/>
      <c r="AY25" s="168"/>
      <c r="AZ25" s="168"/>
      <c r="BA25" s="168"/>
      <c r="BB25" s="168"/>
      <c r="BC25" s="168"/>
      <c r="BD25" s="168"/>
      <c r="BE25" s="168"/>
      <c r="BF25" s="168"/>
      <c r="BG25" s="168"/>
      <c r="BH25" s="168"/>
      <c r="BI25" s="168"/>
      <c r="BJ25" s="168"/>
      <c r="BK25" s="168"/>
      <c r="BL25" s="168"/>
      <c r="BM25" s="168"/>
      <c r="BN25" s="168"/>
      <c r="BO25" s="168"/>
      <c r="BP25" s="168"/>
      <c r="BQ25" s="168"/>
      <c r="BR25" s="168"/>
      <c r="BS25" s="168"/>
      <c r="BT25" s="168"/>
      <c r="BU25" s="168"/>
      <c r="BV25" s="168"/>
      <c r="BW25" s="168"/>
      <c r="BX25" s="168"/>
      <c r="BY25" s="168"/>
      <c r="BZ25" s="168"/>
      <c r="CA25" s="168"/>
      <c r="CB25" s="168"/>
      <c r="CC25" s="168"/>
      <c r="CD25" s="168"/>
      <c r="CE25" s="168"/>
      <c r="CF25" s="168"/>
      <c r="CG25" s="168"/>
      <c r="CH25" s="168"/>
      <c r="CI25" s="168"/>
      <c r="CJ25" s="168"/>
      <c r="CK25" s="168"/>
    </row>
    <row r="26" spans="1:89" ht="15">
      <c r="A26" s="1" t="s">
        <v>612</v>
      </c>
      <c r="B26" s="6">
        <v>-623.1501021347201</v>
      </c>
      <c r="C26" s="6">
        <v>114576.71521648001</v>
      </c>
      <c r="D26" s="193">
        <f t="shared" si="0"/>
        <v>-5.4387150212619299E-3</v>
      </c>
      <c r="E26" s="194">
        <v>1982</v>
      </c>
      <c r="F26" s="168"/>
      <c r="G26" s="168">
        <f t="shared" si="1"/>
        <v>0</v>
      </c>
      <c r="H26" s="168"/>
      <c r="I26" s="168"/>
      <c r="J26" s="168"/>
      <c r="K26" s="168"/>
      <c r="L26" s="168"/>
      <c r="M26" s="168"/>
      <c r="N26" s="168"/>
      <c r="O26" s="168"/>
      <c r="P26" s="168"/>
      <c r="Q26" s="168"/>
      <c r="R26" s="168"/>
      <c r="S26" s="168"/>
      <c r="T26" s="168"/>
      <c r="U26" s="168"/>
      <c r="V26" s="168"/>
      <c r="W26" s="168"/>
      <c r="X26" s="168"/>
      <c r="Y26" s="168"/>
      <c r="Z26" s="168"/>
      <c r="AA26" s="168"/>
      <c r="AB26" s="168"/>
      <c r="AC26" s="168"/>
      <c r="AD26" s="168"/>
      <c r="AE26" s="168"/>
      <c r="AF26" s="168"/>
      <c r="AG26" s="168"/>
      <c r="AH26" s="168"/>
      <c r="AI26" s="168"/>
      <c r="AJ26" s="168"/>
      <c r="AK26" s="168"/>
      <c r="AL26" s="168"/>
      <c r="AM26" s="168"/>
      <c r="AN26" s="168"/>
      <c r="AO26" s="168"/>
      <c r="AP26" s="168"/>
      <c r="AQ26" s="168"/>
      <c r="AR26" s="168"/>
      <c r="AS26" s="168"/>
      <c r="AT26" s="168"/>
      <c r="AU26" s="168"/>
      <c r="AV26" s="168"/>
      <c r="AW26" s="168"/>
      <c r="AX26" s="168"/>
      <c r="AY26" s="168"/>
      <c r="AZ26" s="168"/>
      <c r="BA26" s="168"/>
      <c r="BB26" s="168"/>
      <c r="BC26" s="168"/>
      <c r="BD26" s="168"/>
      <c r="BE26" s="168"/>
      <c r="BF26" s="168"/>
      <c r="BG26" s="168"/>
      <c r="BH26" s="168"/>
      <c r="BI26" s="168"/>
      <c r="BJ26" s="168"/>
      <c r="BK26" s="168"/>
      <c r="BL26" s="168"/>
      <c r="BM26" s="168"/>
      <c r="BN26" s="168"/>
      <c r="BO26" s="168"/>
      <c r="BP26" s="168"/>
      <c r="BQ26" s="168"/>
      <c r="BR26" s="168"/>
      <c r="BS26" s="168"/>
      <c r="BT26" s="168"/>
      <c r="BU26" s="168"/>
      <c r="BV26" s="168"/>
      <c r="BW26" s="168"/>
      <c r="BX26" s="168"/>
      <c r="BY26" s="168"/>
      <c r="BZ26" s="168"/>
      <c r="CA26" s="168"/>
      <c r="CB26" s="168"/>
      <c r="CC26" s="168"/>
      <c r="CD26" s="168"/>
      <c r="CE26" s="168"/>
      <c r="CF26" s="168"/>
      <c r="CG26" s="168"/>
      <c r="CH26" s="168"/>
      <c r="CI26" s="168"/>
      <c r="CJ26" s="168"/>
      <c r="CK26" s="168"/>
    </row>
    <row r="27" spans="1:89" ht="15">
      <c r="A27" s="1" t="s">
        <v>613</v>
      </c>
      <c r="B27" s="6">
        <v>-372.70691761847974</v>
      </c>
      <c r="C27" s="6">
        <v>101307.589755682</v>
      </c>
      <c r="D27" s="193">
        <f t="shared" si="0"/>
        <v>-3.6789634272942108E-3</v>
      </c>
      <c r="E27" s="194">
        <v>1983</v>
      </c>
      <c r="F27" s="168"/>
      <c r="G27" s="168">
        <f t="shared" si="1"/>
        <v>0</v>
      </c>
      <c r="H27" s="168"/>
      <c r="I27" s="168"/>
      <c r="J27" s="168"/>
      <c r="K27" s="168"/>
      <c r="L27" s="168"/>
      <c r="M27" s="168"/>
      <c r="N27" s="168"/>
      <c r="O27" s="168"/>
      <c r="P27" s="168"/>
      <c r="Q27" s="168"/>
      <c r="R27" s="168"/>
      <c r="S27" s="168"/>
      <c r="T27" s="168"/>
      <c r="U27" s="168"/>
      <c r="V27" s="168"/>
      <c r="W27" s="168"/>
      <c r="X27" s="168"/>
      <c r="Y27" s="168"/>
      <c r="Z27" s="168"/>
      <c r="AA27" s="168"/>
      <c r="AB27" s="168"/>
      <c r="AC27" s="168"/>
      <c r="AD27" s="168"/>
      <c r="AE27" s="168"/>
      <c r="AF27" s="168"/>
      <c r="AG27" s="168"/>
      <c r="AH27" s="168"/>
      <c r="AI27" s="168"/>
      <c r="AJ27" s="168"/>
      <c r="AK27" s="168"/>
      <c r="AL27" s="168"/>
      <c r="AM27" s="168"/>
      <c r="AN27" s="168"/>
      <c r="AO27" s="168"/>
      <c r="AP27" s="168"/>
      <c r="AQ27" s="168"/>
      <c r="AR27" s="168"/>
      <c r="AS27" s="168"/>
      <c r="AT27" s="168"/>
      <c r="AU27" s="168"/>
      <c r="AV27" s="168"/>
      <c r="AW27" s="168"/>
      <c r="AX27" s="168"/>
      <c r="AY27" s="168"/>
      <c r="AZ27" s="168"/>
      <c r="BA27" s="168"/>
      <c r="BB27" s="168"/>
      <c r="BC27" s="168"/>
      <c r="BD27" s="168"/>
      <c r="BE27" s="168"/>
      <c r="BF27" s="168"/>
      <c r="BG27" s="168"/>
      <c r="BH27" s="168"/>
      <c r="BI27" s="168"/>
      <c r="BJ27" s="168"/>
      <c r="BK27" s="168"/>
      <c r="BL27" s="168"/>
      <c r="BM27" s="168"/>
      <c r="BN27" s="168"/>
      <c r="BO27" s="168"/>
      <c r="BP27" s="168"/>
      <c r="BQ27" s="168"/>
      <c r="BR27" s="168"/>
      <c r="BS27" s="168"/>
      <c r="BT27" s="168"/>
      <c r="BU27" s="168"/>
      <c r="BV27" s="168"/>
      <c r="BW27" s="168"/>
      <c r="BX27" s="168"/>
      <c r="BY27" s="168"/>
      <c r="BZ27" s="168"/>
      <c r="CA27" s="168"/>
      <c r="CB27" s="168"/>
      <c r="CC27" s="168"/>
      <c r="CD27" s="168"/>
      <c r="CE27" s="168"/>
      <c r="CF27" s="168"/>
      <c r="CG27" s="168"/>
      <c r="CH27" s="168"/>
      <c r="CI27" s="168"/>
      <c r="CJ27" s="168"/>
      <c r="CK27" s="168"/>
    </row>
    <row r="28" spans="1:89" ht="15">
      <c r="A28" s="1" t="s">
        <v>614</v>
      </c>
      <c r="B28" s="6">
        <v>-133.00076267352961</v>
      </c>
      <c r="C28" s="6">
        <v>105754.33065387901</v>
      </c>
      <c r="D28" s="193">
        <f t="shared" si="0"/>
        <v>-1.2576389245829076E-3</v>
      </c>
      <c r="E28" s="194">
        <v>1983</v>
      </c>
      <c r="F28" s="168"/>
      <c r="G28" s="168">
        <f t="shared" si="1"/>
        <v>0</v>
      </c>
      <c r="H28" s="168"/>
      <c r="I28" s="168"/>
      <c r="J28" s="168"/>
      <c r="K28" s="168"/>
      <c r="L28" s="168"/>
      <c r="M28" s="168"/>
      <c r="N28" s="168"/>
      <c r="O28" s="168"/>
      <c r="P28" s="168"/>
      <c r="Q28" s="168"/>
      <c r="R28" s="168"/>
      <c r="S28" s="168"/>
      <c r="T28" s="168"/>
      <c r="U28" s="168"/>
      <c r="V28" s="168"/>
      <c r="W28" s="168"/>
      <c r="X28" s="168"/>
      <c r="Y28" s="168"/>
      <c r="Z28" s="168"/>
      <c r="AA28" s="168"/>
      <c r="AB28" s="168"/>
      <c r="AC28" s="168"/>
      <c r="AD28" s="168"/>
      <c r="AE28" s="168"/>
      <c r="AF28" s="168"/>
      <c r="AG28" s="168"/>
      <c r="AH28" s="168"/>
      <c r="AI28" s="168"/>
      <c r="AJ28" s="168"/>
      <c r="AK28" s="168"/>
      <c r="AL28" s="168"/>
      <c r="AM28" s="168"/>
      <c r="AN28" s="168"/>
      <c r="AO28" s="168"/>
      <c r="AP28" s="168"/>
      <c r="AQ28" s="168"/>
      <c r="AR28" s="168"/>
      <c r="AS28" s="168"/>
      <c r="AT28" s="168"/>
      <c r="AU28" s="168"/>
      <c r="AV28" s="168"/>
      <c r="AW28" s="168"/>
      <c r="AX28" s="168"/>
      <c r="AY28" s="168"/>
      <c r="AZ28" s="168"/>
      <c r="BA28" s="168"/>
      <c r="BB28" s="168"/>
      <c r="BC28" s="168"/>
      <c r="BD28" s="168"/>
      <c r="BE28" s="168"/>
      <c r="BF28" s="168"/>
      <c r="BG28" s="168"/>
      <c r="BH28" s="168"/>
      <c r="BI28" s="168"/>
      <c r="BJ28" s="168"/>
      <c r="BK28" s="168"/>
      <c r="BL28" s="168"/>
      <c r="BM28" s="168"/>
      <c r="BN28" s="168"/>
      <c r="BO28" s="168"/>
      <c r="BP28" s="168"/>
      <c r="BQ28" s="168"/>
      <c r="BR28" s="168"/>
      <c r="BS28" s="168"/>
      <c r="BT28" s="168"/>
      <c r="BU28" s="168"/>
      <c r="BV28" s="168"/>
      <c r="BW28" s="168"/>
      <c r="BX28" s="168"/>
      <c r="BY28" s="190"/>
      <c r="BZ28" s="190"/>
      <c r="CA28" s="190"/>
      <c r="CB28" s="190"/>
      <c r="CC28" s="190"/>
      <c r="CD28" s="190"/>
      <c r="CE28" s="190"/>
      <c r="CF28" s="190"/>
      <c r="CG28" s="190"/>
      <c r="CH28" s="190"/>
      <c r="CI28" s="190"/>
      <c r="CJ28" s="190"/>
      <c r="CK28" s="190"/>
    </row>
    <row r="29" spans="1:89" ht="15">
      <c r="A29" s="1" t="s">
        <v>615</v>
      </c>
      <c r="B29" s="6">
        <v>-60.758187634009666</v>
      </c>
      <c r="C29" s="6">
        <v>104063.790359411</v>
      </c>
      <c r="D29" s="193">
        <f t="shared" si="0"/>
        <v>-5.8385522403292902E-4</v>
      </c>
      <c r="E29" s="194">
        <v>1983</v>
      </c>
      <c r="F29" s="168"/>
      <c r="G29" s="168">
        <f t="shared" si="1"/>
        <v>0</v>
      </c>
      <c r="H29" s="168"/>
      <c r="I29" s="168"/>
      <c r="J29" s="168"/>
      <c r="K29" s="168"/>
      <c r="L29" s="168"/>
      <c r="M29" s="168"/>
      <c r="N29" s="168"/>
      <c r="O29" s="168"/>
      <c r="P29" s="168"/>
      <c r="Q29" s="168"/>
      <c r="R29" s="168"/>
      <c r="S29" s="168"/>
      <c r="T29" s="168"/>
      <c r="U29" s="168"/>
      <c r="V29" s="168"/>
      <c r="W29" s="168"/>
      <c r="X29" s="168"/>
      <c r="Y29" s="168"/>
      <c r="Z29" s="168"/>
      <c r="AA29" s="168"/>
      <c r="AB29" s="168"/>
      <c r="AC29" s="168"/>
      <c r="AD29" s="168"/>
      <c r="AE29" s="168"/>
      <c r="AF29" s="168"/>
      <c r="AG29" s="168"/>
      <c r="AH29" s="168"/>
      <c r="AI29" s="168"/>
      <c r="AJ29" s="168"/>
      <c r="AK29" s="168"/>
      <c r="AL29" s="168"/>
      <c r="AM29" s="168"/>
      <c r="AN29" s="168"/>
      <c r="AO29" s="168"/>
      <c r="AP29" s="168"/>
      <c r="AQ29" s="168"/>
      <c r="AR29" s="168"/>
      <c r="AS29" s="168"/>
      <c r="AT29" s="168"/>
      <c r="AU29" s="168"/>
      <c r="AV29" s="168"/>
      <c r="AW29" s="168"/>
      <c r="AX29" s="168"/>
      <c r="AY29" s="168"/>
      <c r="AZ29" s="168"/>
      <c r="BA29" s="168"/>
      <c r="BB29" s="168"/>
      <c r="BC29" s="168"/>
      <c r="BD29" s="168"/>
      <c r="BE29" s="168"/>
      <c r="BF29" s="168"/>
      <c r="BG29" s="168"/>
      <c r="BH29" s="168"/>
      <c r="BI29" s="168"/>
      <c r="BJ29" s="168"/>
      <c r="BK29" s="168"/>
      <c r="BL29" s="168"/>
      <c r="BM29" s="168"/>
      <c r="BN29" s="168"/>
      <c r="BO29" s="168"/>
      <c r="BP29" s="168"/>
      <c r="BQ29" s="168"/>
      <c r="BR29" s="168"/>
      <c r="BS29" s="168"/>
      <c r="BT29" s="168"/>
      <c r="BU29" s="168"/>
      <c r="BV29" s="168"/>
      <c r="BW29" s="168"/>
      <c r="BX29" s="168"/>
      <c r="BY29" s="168"/>
      <c r="BZ29" s="168"/>
      <c r="CA29" s="168"/>
      <c r="CB29" s="168"/>
      <c r="CC29" s="168"/>
      <c r="CD29" s="168"/>
      <c r="CE29" s="168"/>
      <c r="CF29" s="168"/>
      <c r="CG29" s="168"/>
      <c r="CH29" s="168"/>
      <c r="CI29" s="168"/>
      <c r="CJ29" s="168"/>
      <c r="CK29" s="168"/>
    </row>
    <row r="30" spans="1:89" ht="15">
      <c r="A30" s="1" t="s">
        <v>616</v>
      </c>
      <c r="B30" s="6">
        <v>-672.53413207396011</v>
      </c>
      <c r="C30" s="6">
        <v>111761.289231029</v>
      </c>
      <c r="D30" s="193">
        <f t="shared" si="0"/>
        <v>-6.0175946134955654E-3</v>
      </c>
      <c r="E30" s="194">
        <v>1983</v>
      </c>
      <c r="F30" s="168"/>
      <c r="G30" s="168">
        <f t="shared" si="1"/>
        <v>0</v>
      </c>
      <c r="H30" s="168"/>
      <c r="I30" s="168"/>
      <c r="J30" s="168"/>
      <c r="K30" s="168"/>
      <c r="L30" s="168"/>
      <c r="M30" s="168"/>
      <c r="N30" s="168"/>
      <c r="O30" s="168"/>
      <c r="P30" s="168"/>
      <c r="Q30" s="168"/>
      <c r="R30" s="168"/>
      <c r="S30" s="168"/>
      <c r="T30" s="168"/>
      <c r="U30" s="168"/>
      <c r="V30" s="168"/>
      <c r="W30" s="168"/>
      <c r="X30" s="168"/>
      <c r="Y30" s="168"/>
      <c r="Z30" s="168"/>
      <c r="AA30" s="168"/>
      <c r="AB30" s="168"/>
      <c r="AC30" s="168"/>
      <c r="AD30" s="168"/>
      <c r="AE30" s="168"/>
      <c r="AF30" s="168"/>
      <c r="AG30" s="168"/>
      <c r="AH30" s="168"/>
      <c r="AI30" s="168"/>
      <c r="AJ30" s="168"/>
      <c r="AK30" s="168"/>
      <c r="AL30" s="168"/>
      <c r="AM30" s="168"/>
      <c r="AN30" s="168"/>
      <c r="AO30" s="168"/>
      <c r="AP30" s="168"/>
      <c r="AQ30" s="168"/>
      <c r="AR30" s="168"/>
      <c r="AS30" s="168"/>
      <c r="AT30" s="168"/>
      <c r="AU30" s="168"/>
      <c r="AV30" s="168"/>
      <c r="AW30" s="168"/>
      <c r="AX30" s="168"/>
      <c r="AY30" s="168"/>
      <c r="AZ30" s="168"/>
      <c r="BA30" s="168"/>
      <c r="BB30" s="168"/>
      <c r="BC30" s="168"/>
      <c r="BD30" s="168"/>
      <c r="BE30" s="168"/>
      <c r="BF30" s="168"/>
      <c r="BG30" s="168"/>
      <c r="BH30" s="168"/>
      <c r="BI30" s="168"/>
      <c r="BJ30" s="168"/>
      <c r="BK30" s="168"/>
      <c r="BL30" s="168"/>
      <c r="BM30" s="168"/>
      <c r="BN30" s="168"/>
      <c r="BO30" s="168"/>
      <c r="BP30" s="168"/>
      <c r="BQ30" s="168"/>
      <c r="BR30" s="168"/>
      <c r="BS30" s="168"/>
      <c r="BT30" s="168"/>
      <c r="BU30" s="168"/>
      <c r="BV30" s="168"/>
      <c r="BW30" s="168"/>
      <c r="BX30" s="168"/>
      <c r="BY30" s="168"/>
      <c r="BZ30" s="168"/>
      <c r="CA30" s="168"/>
      <c r="CB30" s="168"/>
      <c r="CC30" s="168"/>
      <c r="CD30" s="168"/>
      <c r="CE30" s="168"/>
      <c r="CF30" s="168"/>
      <c r="CG30" s="168"/>
      <c r="CH30" s="168"/>
      <c r="CI30" s="168"/>
      <c r="CJ30" s="168"/>
      <c r="CK30" s="168"/>
    </row>
    <row r="31" spans="1:89" ht="15">
      <c r="A31" s="1" t="s">
        <v>617</v>
      </c>
      <c r="B31" s="6">
        <v>-739.71316636497033</v>
      </c>
      <c r="C31" s="6">
        <v>99766.394693864393</v>
      </c>
      <c r="D31" s="193">
        <f t="shared" si="0"/>
        <v>-7.4144522174505569E-3</v>
      </c>
      <c r="E31" s="194">
        <v>1984</v>
      </c>
      <c r="F31" s="168"/>
      <c r="G31" s="168">
        <f t="shared" si="1"/>
        <v>0</v>
      </c>
      <c r="H31" s="168"/>
      <c r="I31" s="168"/>
      <c r="J31" s="168"/>
      <c r="K31" s="168"/>
      <c r="L31" s="168"/>
      <c r="M31" s="168"/>
      <c r="N31" s="168"/>
      <c r="O31" s="168"/>
      <c r="P31" s="168"/>
      <c r="Q31" s="168"/>
      <c r="R31" s="168"/>
      <c r="S31" s="168"/>
      <c r="T31" s="168"/>
      <c r="U31" s="168"/>
      <c r="V31" s="168"/>
      <c r="W31" s="168"/>
      <c r="X31" s="168"/>
      <c r="Y31" s="168"/>
      <c r="Z31" s="168"/>
      <c r="AA31" s="168"/>
      <c r="AB31" s="168"/>
      <c r="AC31" s="168"/>
      <c r="AD31" s="168"/>
      <c r="AE31" s="168"/>
      <c r="AF31" s="168"/>
      <c r="AG31" s="168"/>
      <c r="AH31" s="168"/>
      <c r="AI31" s="168"/>
      <c r="AJ31" s="168"/>
      <c r="AK31" s="168"/>
      <c r="AL31" s="168"/>
      <c r="AM31" s="168"/>
      <c r="AN31" s="168"/>
      <c r="AO31" s="168"/>
      <c r="AP31" s="168"/>
      <c r="AQ31" s="168"/>
      <c r="AR31" s="168"/>
      <c r="AS31" s="168"/>
      <c r="AT31" s="168"/>
      <c r="AU31" s="168"/>
      <c r="AV31" s="168"/>
      <c r="AW31" s="168"/>
      <c r="AX31" s="168"/>
      <c r="AY31" s="168"/>
      <c r="AZ31" s="168"/>
      <c r="BA31" s="168"/>
      <c r="BB31" s="168"/>
      <c r="BC31" s="168"/>
      <c r="BD31" s="168"/>
      <c r="BE31" s="168"/>
      <c r="BF31" s="168"/>
      <c r="BG31" s="168"/>
      <c r="BH31" s="168"/>
      <c r="BI31" s="168"/>
      <c r="BJ31" s="168"/>
      <c r="BK31" s="168"/>
      <c r="BL31" s="168"/>
      <c r="BM31" s="168"/>
      <c r="BN31" s="168"/>
      <c r="BO31" s="168"/>
      <c r="BP31" s="168"/>
      <c r="BQ31" s="168"/>
      <c r="BR31" s="168"/>
      <c r="BS31" s="168"/>
      <c r="BT31" s="168"/>
      <c r="BU31" s="168"/>
      <c r="BV31" s="168"/>
      <c r="BW31" s="168"/>
      <c r="BX31" s="168"/>
      <c r="BY31" s="168"/>
      <c r="BZ31" s="168"/>
      <c r="CA31" s="168"/>
      <c r="CB31" s="168"/>
      <c r="CC31" s="168"/>
      <c r="CD31" s="168"/>
      <c r="CE31" s="168"/>
      <c r="CF31" s="168"/>
      <c r="CG31" s="168"/>
      <c r="CH31" s="168"/>
      <c r="CI31" s="168"/>
      <c r="CJ31" s="168"/>
      <c r="CK31" s="168"/>
    </row>
    <row r="32" spans="1:89" ht="15">
      <c r="A32" s="1" t="s">
        <v>618</v>
      </c>
      <c r="B32" s="6">
        <v>-1754.6886023831601</v>
      </c>
      <c r="C32" s="6">
        <v>108221.18834179299</v>
      </c>
      <c r="D32" s="193">
        <f t="shared" si="0"/>
        <v>-1.6213909949328587E-2</v>
      </c>
      <c r="E32" s="194">
        <v>1984</v>
      </c>
      <c r="F32" s="168"/>
      <c r="G32" s="168">
        <f t="shared" si="1"/>
        <v>0</v>
      </c>
      <c r="H32" s="168"/>
      <c r="I32" s="168"/>
      <c r="J32" s="168"/>
      <c r="K32" s="168"/>
      <c r="L32" s="168"/>
      <c r="M32" s="168"/>
      <c r="N32" s="168"/>
      <c r="O32" s="168"/>
      <c r="P32" s="168"/>
      <c r="Q32" s="168"/>
      <c r="R32" s="168"/>
      <c r="S32" s="168"/>
      <c r="T32" s="168"/>
      <c r="U32" s="168"/>
      <c r="V32" s="168"/>
      <c r="W32" s="168"/>
      <c r="X32" s="168"/>
      <c r="Y32" s="168"/>
      <c r="Z32" s="168"/>
      <c r="AA32" s="168"/>
      <c r="AB32" s="168"/>
      <c r="AC32" s="168"/>
      <c r="AD32" s="168"/>
      <c r="AE32" s="168"/>
      <c r="AF32" s="168"/>
      <c r="AG32" s="168"/>
      <c r="AH32" s="168"/>
      <c r="AI32" s="168"/>
      <c r="AJ32" s="168"/>
      <c r="AK32" s="168"/>
      <c r="AL32" s="168"/>
      <c r="AM32" s="168"/>
      <c r="AN32" s="168"/>
      <c r="AO32" s="168"/>
      <c r="AP32" s="168"/>
      <c r="AQ32" s="168"/>
      <c r="AR32" s="168"/>
      <c r="AS32" s="168"/>
      <c r="AT32" s="168"/>
      <c r="AU32" s="168"/>
      <c r="AV32" s="168"/>
      <c r="AW32" s="168"/>
      <c r="AX32" s="168"/>
      <c r="AY32" s="168"/>
      <c r="AZ32" s="168"/>
      <c r="BA32" s="168"/>
      <c r="BB32" s="168"/>
      <c r="BC32" s="168"/>
      <c r="BD32" s="168"/>
      <c r="BE32" s="168"/>
      <c r="BF32" s="168"/>
      <c r="BG32" s="168"/>
      <c r="BH32" s="168"/>
      <c r="BI32" s="168"/>
      <c r="BJ32" s="168"/>
      <c r="BK32" s="168"/>
      <c r="BL32" s="168"/>
      <c r="BM32" s="168"/>
      <c r="BN32" s="168"/>
      <c r="BO32" s="168"/>
      <c r="BP32" s="168"/>
      <c r="BQ32" s="168"/>
      <c r="BR32" s="168"/>
      <c r="BS32" s="168"/>
      <c r="BT32" s="168"/>
      <c r="BU32" s="168"/>
      <c r="BV32" s="168"/>
      <c r="BW32" s="168"/>
      <c r="BX32" s="168"/>
      <c r="BY32" s="190"/>
      <c r="BZ32" s="190"/>
      <c r="CA32" s="190"/>
      <c r="CB32" s="190"/>
      <c r="CC32" s="190"/>
      <c r="CD32" s="190"/>
      <c r="CE32" s="190"/>
      <c r="CF32" s="190"/>
      <c r="CG32" s="190"/>
      <c r="CH32" s="190"/>
      <c r="CI32" s="190"/>
      <c r="CJ32" s="190"/>
      <c r="CK32" s="190"/>
    </row>
    <row r="33" spans="1:89" ht="15">
      <c r="A33" s="1" t="s">
        <v>619</v>
      </c>
      <c r="B33" s="6">
        <v>-280.87132946469973</v>
      </c>
      <c r="C33" s="6">
        <v>112311.359212971</v>
      </c>
      <c r="D33" s="193">
        <f t="shared" si="0"/>
        <v>-2.5008274446407155E-3</v>
      </c>
      <c r="E33" s="194">
        <v>1984</v>
      </c>
      <c r="F33" s="168"/>
      <c r="G33" s="168">
        <f t="shared" si="1"/>
        <v>0</v>
      </c>
      <c r="H33" s="168"/>
      <c r="I33" s="168"/>
      <c r="J33" s="168"/>
      <c r="K33" s="168"/>
      <c r="L33" s="168"/>
      <c r="M33" s="168"/>
      <c r="N33" s="168"/>
      <c r="O33" s="168"/>
      <c r="P33" s="168"/>
      <c r="Q33" s="168"/>
      <c r="R33" s="168"/>
      <c r="S33" s="168"/>
      <c r="T33" s="168"/>
      <c r="U33" s="168"/>
      <c r="V33" s="168"/>
      <c r="W33" s="168"/>
      <c r="X33" s="168"/>
      <c r="Y33" s="168"/>
      <c r="Z33" s="168"/>
      <c r="AA33" s="168"/>
      <c r="AB33" s="168"/>
      <c r="AC33" s="168"/>
      <c r="AD33" s="168"/>
      <c r="AE33" s="168"/>
      <c r="AF33" s="168"/>
      <c r="AG33" s="168"/>
      <c r="AH33" s="168"/>
      <c r="AI33" s="168"/>
      <c r="AJ33" s="168"/>
      <c r="AK33" s="168"/>
      <c r="AL33" s="168"/>
      <c r="AM33" s="168"/>
      <c r="AN33" s="168"/>
      <c r="AO33" s="168"/>
      <c r="AP33" s="168"/>
      <c r="AQ33" s="168"/>
      <c r="AR33" s="168"/>
      <c r="AS33" s="168"/>
      <c r="AT33" s="168"/>
      <c r="AU33" s="168"/>
      <c r="AV33" s="168"/>
      <c r="AW33" s="168"/>
      <c r="AX33" s="168"/>
      <c r="AY33" s="168"/>
      <c r="AZ33" s="168"/>
      <c r="BA33" s="168"/>
      <c r="BB33" s="168"/>
      <c r="BC33" s="168"/>
      <c r="BD33" s="168"/>
      <c r="BE33" s="168"/>
      <c r="BF33" s="168"/>
      <c r="BG33" s="168"/>
      <c r="BH33" s="168"/>
      <c r="BI33" s="168"/>
      <c r="BJ33" s="168"/>
      <c r="BK33" s="168"/>
      <c r="BL33" s="168"/>
      <c r="BM33" s="168"/>
      <c r="BN33" s="168"/>
      <c r="BO33" s="168"/>
      <c r="BP33" s="168"/>
      <c r="BQ33" s="168"/>
      <c r="BR33" s="168"/>
      <c r="BS33" s="168"/>
      <c r="BT33" s="168"/>
      <c r="BU33" s="168"/>
      <c r="BV33" s="168"/>
      <c r="BW33" s="168"/>
      <c r="BX33" s="168"/>
      <c r="BY33" s="190"/>
      <c r="BZ33" s="190"/>
      <c r="CA33" s="190"/>
      <c r="CB33" s="190"/>
      <c r="CC33" s="190"/>
      <c r="CD33" s="190"/>
      <c r="CE33" s="190"/>
      <c r="CF33" s="190"/>
      <c r="CG33" s="190"/>
      <c r="CH33" s="190"/>
      <c r="CI33" s="190"/>
      <c r="CJ33" s="190"/>
      <c r="CK33" s="190"/>
    </row>
    <row r="34" spans="1:89" ht="15">
      <c r="A34" s="1" t="s">
        <v>620</v>
      </c>
      <c r="B34" s="6">
        <v>-1347.2269017871699</v>
      </c>
      <c r="C34" s="6">
        <v>120050.057751371</v>
      </c>
      <c r="D34" s="193">
        <f t="shared" si="0"/>
        <v>-1.1222209526773712E-2</v>
      </c>
      <c r="E34" s="194">
        <v>1984</v>
      </c>
      <c r="F34" s="168"/>
      <c r="G34" s="168">
        <f t="shared" si="1"/>
        <v>0</v>
      </c>
      <c r="H34" s="168"/>
      <c r="I34" s="168"/>
      <c r="J34" s="168"/>
      <c r="K34" s="168"/>
      <c r="L34" s="168"/>
      <c r="M34" s="168"/>
      <c r="N34" s="168"/>
      <c r="O34" s="168"/>
      <c r="P34" s="168"/>
      <c r="Q34" s="168"/>
      <c r="R34" s="168"/>
      <c r="S34" s="168"/>
      <c r="T34" s="168"/>
      <c r="U34" s="168"/>
      <c r="V34" s="168"/>
      <c r="W34" s="168"/>
      <c r="X34" s="168"/>
      <c r="Y34" s="168"/>
      <c r="Z34" s="168"/>
      <c r="AA34" s="168"/>
      <c r="AB34" s="168"/>
      <c r="AC34" s="168"/>
      <c r="AD34" s="168"/>
      <c r="AE34" s="168"/>
      <c r="AF34" s="168"/>
      <c r="AG34" s="168"/>
      <c r="AH34" s="168"/>
      <c r="AI34" s="168"/>
      <c r="AJ34" s="168"/>
      <c r="AK34" s="168"/>
      <c r="AL34" s="168"/>
      <c r="AM34" s="168"/>
      <c r="AN34" s="168"/>
      <c r="AO34" s="168"/>
      <c r="AP34" s="168"/>
      <c r="AQ34" s="168"/>
      <c r="AR34" s="168"/>
      <c r="AS34" s="168"/>
      <c r="AT34" s="168"/>
      <c r="AU34" s="168"/>
      <c r="AV34" s="168"/>
      <c r="AW34" s="168"/>
      <c r="AX34" s="168"/>
      <c r="AY34" s="168"/>
      <c r="AZ34" s="168"/>
      <c r="BA34" s="168"/>
      <c r="BB34" s="168"/>
      <c r="BC34" s="168"/>
      <c r="BD34" s="168"/>
      <c r="BE34" s="168"/>
      <c r="BF34" s="168"/>
      <c r="BG34" s="168"/>
      <c r="BH34" s="168"/>
      <c r="BI34" s="168"/>
      <c r="BJ34" s="168"/>
      <c r="BK34" s="168"/>
      <c r="BL34" s="168"/>
      <c r="BM34" s="168"/>
      <c r="BN34" s="168"/>
      <c r="BO34" s="168"/>
      <c r="BP34" s="168"/>
      <c r="BQ34" s="168"/>
      <c r="BR34" s="168"/>
      <c r="BS34" s="168"/>
      <c r="BT34" s="168"/>
      <c r="BU34" s="168"/>
      <c r="BV34" s="168"/>
      <c r="BW34" s="168"/>
      <c r="BX34" s="168"/>
      <c r="BY34" s="190"/>
      <c r="BZ34" s="190"/>
      <c r="CA34" s="190"/>
      <c r="CB34" s="190"/>
      <c r="CC34" s="190"/>
      <c r="CD34" s="190"/>
      <c r="CE34" s="190"/>
      <c r="CF34" s="190"/>
      <c r="CG34" s="190"/>
      <c r="CH34" s="190"/>
      <c r="CI34" s="190"/>
      <c r="CJ34" s="190"/>
      <c r="CK34" s="190"/>
    </row>
    <row r="35" spans="1:89" ht="15">
      <c r="A35" s="1" t="s">
        <v>621</v>
      </c>
      <c r="B35" s="6">
        <v>-1906.4981006011415</v>
      </c>
      <c r="C35" s="6">
        <v>105324.56621361199</v>
      </c>
      <c r="D35" s="193">
        <f t="shared" si="0"/>
        <v>-1.8101172111494996E-2</v>
      </c>
      <c r="E35" s="194">
        <v>1985</v>
      </c>
      <c r="F35" s="168"/>
      <c r="G35" s="168">
        <f t="shared" si="1"/>
        <v>0</v>
      </c>
      <c r="H35" s="168"/>
      <c r="I35" s="168"/>
      <c r="J35" s="168"/>
      <c r="K35" s="168"/>
      <c r="L35" s="168"/>
      <c r="M35" s="168"/>
      <c r="N35" s="168"/>
      <c r="O35" s="168"/>
      <c r="P35" s="168"/>
      <c r="Q35" s="168"/>
      <c r="R35" s="168"/>
      <c r="S35" s="168"/>
      <c r="T35" s="168"/>
      <c r="U35" s="168"/>
      <c r="V35" s="168"/>
      <c r="W35" s="168"/>
      <c r="X35" s="168"/>
      <c r="Y35" s="168"/>
      <c r="Z35" s="168"/>
      <c r="AA35" s="168"/>
      <c r="AB35" s="168"/>
      <c r="AC35" s="168"/>
      <c r="AD35" s="168"/>
      <c r="AE35" s="168"/>
      <c r="AF35" s="168"/>
      <c r="AG35" s="168"/>
      <c r="AH35" s="168"/>
      <c r="AI35" s="168"/>
      <c r="AJ35" s="168"/>
      <c r="AK35" s="168"/>
      <c r="AL35" s="168"/>
      <c r="AM35" s="168"/>
      <c r="AN35" s="168"/>
      <c r="AO35" s="168"/>
      <c r="AP35" s="168"/>
      <c r="AQ35" s="168"/>
      <c r="AR35" s="168"/>
      <c r="AS35" s="168"/>
      <c r="AT35" s="168"/>
      <c r="AU35" s="168"/>
      <c r="AV35" s="168"/>
      <c r="AW35" s="168"/>
      <c r="AX35" s="168"/>
      <c r="AY35" s="168"/>
      <c r="AZ35" s="168"/>
      <c r="BA35" s="168"/>
      <c r="BB35" s="168"/>
      <c r="BC35" s="168"/>
      <c r="BD35" s="168"/>
      <c r="BE35" s="168"/>
      <c r="BF35" s="168"/>
      <c r="BG35" s="168"/>
      <c r="BH35" s="168"/>
      <c r="BI35" s="168"/>
      <c r="BJ35" s="168"/>
      <c r="BK35" s="168"/>
      <c r="BL35" s="168"/>
      <c r="BM35" s="168"/>
      <c r="BN35" s="168"/>
      <c r="BO35" s="168"/>
      <c r="BP35" s="168"/>
      <c r="BQ35" s="168"/>
      <c r="BR35" s="168"/>
    </row>
    <row r="36" spans="1:89" ht="15">
      <c r="A36" s="1" t="s">
        <v>622</v>
      </c>
      <c r="B36" s="6">
        <v>-1101.6706645781014</v>
      </c>
      <c r="C36" s="6">
        <v>112753.54917210199</v>
      </c>
      <c r="D36" s="193">
        <f t="shared" si="0"/>
        <v>-9.7706074235992379E-3</v>
      </c>
      <c r="E36" s="194">
        <v>1985</v>
      </c>
      <c r="G36" s="168">
        <f t="shared" si="1"/>
        <v>0</v>
      </c>
      <c r="BY36" s="168"/>
    </row>
    <row r="37" spans="1:89" ht="15">
      <c r="A37" s="1" t="s">
        <v>623</v>
      </c>
      <c r="B37" s="6">
        <v>573.69690340040074</v>
      </c>
      <c r="C37" s="6">
        <v>116677.48589425901</v>
      </c>
      <c r="D37" s="193">
        <f t="shared" si="0"/>
        <v>4.9169460500745063E-3</v>
      </c>
      <c r="E37" s="194">
        <v>1985</v>
      </c>
      <c r="G37" s="168">
        <f t="shared" si="1"/>
        <v>1</v>
      </c>
      <c r="BR37" s="170"/>
      <c r="BS37" s="171"/>
      <c r="BT37" s="171"/>
      <c r="BU37" s="171"/>
      <c r="BV37" s="172"/>
      <c r="BW37" s="172"/>
      <c r="BY37" s="168"/>
    </row>
    <row r="38" spans="1:89" ht="15">
      <c r="A38" s="1" t="s">
        <v>624</v>
      </c>
      <c r="B38" s="6">
        <v>-2262.3281382211999</v>
      </c>
      <c r="C38" s="6">
        <v>120093.398720028</v>
      </c>
      <c r="D38" s="193">
        <f t="shared" si="0"/>
        <v>-1.8838072386437598E-2</v>
      </c>
      <c r="E38" s="194">
        <v>1985</v>
      </c>
      <c r="G38" s="168">
        <f t="shared" si="1"/>
        <v>0</v>
      </c>
      <c r="BY38" s="168"/>
    </row>
    <row r="39" spans="1:89" ht="15">
      <c r="A39" s="1" t="s">
        <v>625</v>
      </c>
      <c r="B39" s="6">
        <v>-459.34731190989953</v>
      </c>
      <c r="C39" s="6">
        <v>107920.362276677</v>
      </c>
      <c r="D39" s="193">
        <f t="shared" si="0"/>
        <v>-4.2563544285763623E-3</v>
      </c>
      <c r="E39" s="194">
        <v>1986</v>
      </c>
      <c r="G39" s="168">
        <f t="shared" si="1"/>
        <v>0</v>
      </c>
      <c r="BY39" s="168"/>
    </row>
    <row r="40" spans="1:89" ht="15">
      <c r="A40" s="1" t="s">
        <v>626</v>
      </c>
      <c r="B40" s="6">
        <v>1470.7089911877006</v>
      </c>
      <c r="C40" s="6">
        <v>119160.314964367</v>
      </c>
      <c r="D40" s="193">
        <f t="shared" si="0"/>
        <v>1.2342271767471349E-2</v>
      </c>
      <c r="E40" s="194">
        <v>1986</v>
      </c>
      <c r="G40" s="168">
        <f t="shared" si="1"/>
        <v>1</v>
      </c>
    </row>
    <row r="41" spans="1:89" ht="15">
      <c r="A41" s="1" t="s">
        <v>627</v>
      </c>
      <c r="B41" s="6">
        <v>1196.5238844186019</v>
      </c>
      <c r="C41" s="6">
        <v>121115.79295136601</v>
      </c>
      <c r="D41" s="193">
        <f t="shared" si="0"/>
        <v>9.8791731058481009E-3</v>
      </c>
      <c r="E41" s="194">
        <v>1986</v>
      </c>
      <c r="G41" s="168">
        <f t="shared" si="1"/>
        <v>1</v>
      </c>
    </row>
    <row r="42" spans="1:89" ht="15">
      <c r="A42" s="1" t="s">
        <v>628</v>
      </c>
      <c r="B42" s="6">
        <v>-1390.0855636963995</v>
      </c>
      <c r="C42" s="6">
        <v>135173.52980759001</v>
      </c>
      <c r="D42" s="193">
        <f t="shared" si="0"/>
        <v>-1.0283711357357379E-2</v>
      </c>
      <c r="E42" s="194">
        <v>1986</v>
      </c>
      <c r="G42" s="168">
        <f t="shared" si="1"/>
        <v>0</v>
      </c>
    </row>
    <row r="43" spans="1:89" ht="15">
      <c r="A43" s="1" t="s">
        <v>629</v>
      </c>
      <c r="B43" s="6">
        <v>-2063.2727164030011</v>
      </c>
      <c r="C43" s="6">
        <v>117274.5437421</v>
      </c>
      <c r="D43" s="193">
        <f t="shared" si="0"/>
        <v>-1.7593525845987272E-2</v>
      </c>
      <c r="E43" s="194">
        <v>1987</v>
      </c>
      <c r="G43" s="168">
        <f t="shared" si="1"/>
        <v>0</v>
      </c>
    </row>
    <row r="44" spans="1:89" ht="15">
      <c r="A44" s="1" t="s">
        <v>630</v>
      </c>
      <c r="B44" s="6">
        <v>805.40525851220082</v>
      </c>
      <c r="C44" s="6">
        <v>131100.99714790599</v>
      </c>
      <c r="D44" s="193">
        <f t="shared" si="0"/>
        <v>6.1433953671882133E-3</v>
      </c>
      <c r="E44" s="194">
        <v>1987</v>
      </c>
      <c r="F44" s="187"/>
      <c r="G44" s="168">
        <f t="shared" si="1"/>
        <v>1</v>
      </c>
      <c r="H44" s="187"/>
      <c r="I44" s="187"/>
      <c r="J44" s="187"/>
      <c r="K44" s="187"/>
      <c r="L44" s="187"/>
      <c r="M44" s="187"/>
      <c r="N44" s="187"/>
      <c r="O44" s="187"/>
      <c r="P44" s="187"/>
      <c r="Q44" s="187"/>
      <c r="R44" s="187"/>
      <c r="S44" s="187"/>
      <c r="T44" s="187"/>
      <c r="U44" s="187"/>
      <c r="V44" s="187"/>
      <c r="W44" s="187"/>
      <c r="X44" s="187"/>
      <c r="Y44" s="187"/>
      <c r="Z44" s="187"/>
      <c r="AA44" s="187"/>
      <c r="AB44" s="187"/>
      <c r="AC44" s="187"/>
      <c r="AD44" s="187"/>
      <c r="AE44" s="187"/>
      <c r="AF44" s="187"/>
      <c r="AG44" s="187"/>
      <c r="AH44" s="187"/>
      <c r="AI44" s="187"/>
      <c r="AJ44" s="187"/>
      <c r="AK44" s="187"/>
      <c r="AL44" s="187"/>
      <c r="AM44" s="187"/>
      <c r="AN44" s="187"/>
      <c r="AO44" s="187"/>
      <c r="AP44" s="187"/>
      <c r="AQ44" s="187"/>
      <c r="AR44" s="187"/>
      <c r="AS44" s="187"/>
      <c r="AT44" s="187"/>
      <c r="AU44" s="187"/>
      <c r="AV44" s="187"/>
      <c r="AW44" s="187"/>
      <c r="AX44" s="187"/>
      <c r="AY44" s="187"/>
      <c r="AZ44" s="187"/>
      <c r="BA44" s="187"/>
      <c r="BB44" s="187"/>
      <c r="BC44" s="187"/>
      <c r="BD44" s="187"/>
      <c r="BE44" s="187"/>
      <c r="BF44" s="187"/>
      <c r="BG44" s="187"/>
      <c r="BH44" s="187"/>
      <c r="BI44" s="187"/>
      <c r="BJ44" s="187"/>
      <c r="BK44" s="187"/>
      <c r="BL44" s="187"/>
      <c r="BM44" s="187"/>
      <c r="BN44" s="187"/>
      <c r="BO44" s="187"/>
      <c r="BP44" s="187"/>
      <c r="BQ44" s="187"/>
      <c r="BR44" s="187"/>
      <c r="BS44" s="187"/>
      <c r="BT44" s="187"/>
      <c r="BU44" s="187"/>
      <c r="BV44" s="187"/>
      <c r="BW44" s="187"/>
      <c r="BX44" s="187"/>
      <c r="BY44" s="187"/>
      <c r="BZ44" s="187"/>
      <c r="CA44" s="187"/>
      <c r="CB44" s="187"/>
      <c r="CC44" s="187"/>
      <c r="CD44" s="187"/>
      <c r="CE44" s="187"/>
      <c r="CF44" s="187"/>
      <c r="CG44" s="187"/>
      <c r="CH44" s="187"/>
      <c r="CI44" s="187"/>
      <c r="CJ44" s="187"/>
      <c r="CK44" s="187"/>
    </row>
    <row r="45" spans="1:89" ht="15">
      <c r="A45" s="1" t="s">
        <v>631</v>
      </c>
      <c r="B45" s="6">
        <v>-1279.4744302996012</v>
      </c>
      <c r="C45" s="6">
        <v>135262.75892971299</v>
      </c>
      <c r="D45" s="193">
        <f t="shared" si="0"/>
        <v>-9.4591773849922612E-3</v>
      </c>
      <c r="E45" s="194">
        <v>1987</v>
      </c>
      <c r="F45" s="188"/>
      <c r="G45" s="168">
        <f t="shared" si="1"/>
        <v>0</v>
      </c>
      <c r="H45" s="188"/>
      <c r="I45" s="188"/>
      <c r="J45" s="188"/>
      <c r="K45" s="188"/>
      <c r="L45" s="188"/>
      <c r="M45" s="188"/>
      <c r="N45" s="188"/>
      <c r="O45" s="188"/>
      <c r="P45" s="188"/>
      <c r="Q45" s="188"/>
      <c r="R45" s="188"/>
      <c r="S45" s="188"/>
      <c r="T45" s="188"/>
      <c r="U45" s="188"/>
      <c r="V45" s="188"/>
      <c r="W45" s="188"/>
      <c r="X45" s="188"/>
      <c r="Y45" s="188"/>
      <c r="Z45" s="188"/>
      <c r="AA45" s="188"/>
      <c r="AB45" s="188"/>
      <c r="AC45" s="188"/>
      <c r="AD45" s="188"/>
      <c r="AE45" s="188"/>
      <c r="AF45" s="188"/>
      <c r="AG45" s="188"/>
      <c r="AH45" s="188"/>
      <c r="AI45" s="188"/>
      <c r="AJ45" s="188"/>
      <c r="AK45" s="188"/>
      <c r="AL45" s="188"/>
      <c r="AM45" s="188"/>
      <c r="AN45" s="188"/>
      <c r="AO45" s="188"/>
      <c r="AP45" s="188"/>
      <c r="AQ45" s="188"/>
      <c r="AR45" s="188"/>
      <c r="AS45" s="188"/>
      <c r="AT45" s="188"/>
      <c r="AU45" s="188"/>
      <c r="AV45" s="188"/>
      <c r="AW45" s="188"/>
      <c r="AX45" s="188"/>
      <c r="AY45" s="188"/>
      <c r="AZ45" s="188"/>
      <c r="BA45" s="188"/>
      <c r="BB45" s="188"/>
      <c r="BC45" s="188"/>
      <c r="BD45" s="188"/>
      <c r="BE45" s="188"/>
      <c r="BF45" s="188"/>
      <c r="BG45" s="188"/>
      <c r="BH45" s="188"/>
      <c r="BI45" s="188"/>
      <c r="BJ45" s="188"/>
      <c r="BK45" s="188"/>
      <c r="BL45" s="188"/>
      <c r="BM45" s="188"/>
      <c r="BN45" s="188"/>
      <c r="BO45" s="188"/>
      <c r="BP45" s="188"/>
      <c r="BQ45" s="188"/>
      <c r="BR45" s="188"/>
      <c r="BS45" s="188"/>
      <c r="BT45" s="188"/>
      <c r="BU45" s="188"/>
      <c r="BV45" s="188"/>
      <c r="BW45" s="188"/>
      <c r="BX45" s="188"/>
      <c r="BY45" s="188"/>
      <c r="BZ45" s="188"/>
      <c r="CA45" s="188"/>
      <c r="CB45" s="188"/>
      <c r="CC45" s="188"/>
      <c r="CD45" s="188"/>
      <c r="CE45" s="188"/>
      <c r="CF45" s="188"/>
      <c r="CG45" s="188"/>
      <c r="CH45" s="188"/>
      <c r="CI45" s="188"/>
      <c r="CJ45" s="188"/>
      <c r="CK45" s="188"/>
    </row>
    <row r="46" spans="1:89" ht="15">
      <c r="A46" s="1" t="s">
        <v>632</v>
      </c>
      <c r="B46" s="6">
        <v>-4590.9581118094002</v>
      </c>
      <c r="C46" s="6">
        <v>141040.70018027999</v>
      </c>
      <c r="D46" s="193">
        <f t="shared" si="0"/>
        <v>-3.255059075813705E-2</v>
      </c>
      <c r="E46" s="194">
        <v>1987</v>
      </c>
      <c r="F46" s="191"/>
      <c r="G46" s="168">
        <f t="shared" si="1"/>
        <v>0</v>
      </c>
      <c r="H46" s="191"/>
      <c r="I46" s="191"/>
      <c r="J46" s="191"/>
      <c r="K46" s="191"/>
      <c r="L46" s="191"/>
      <c r="M46" s="191"/>
      <c r="N46" s="191"/>
      <c r="O46" s="191"/>
      <c r="P46" s="191"/>
      <c r="Q46" s="191"/>
      <c r="R46" s="191"/>
      <c r="S46" s="191"/>
      <c r="T46" s="191"/>
      <c r="U46" s="191"/>
      <c r="V46" s="191"/>
      <c r="W46" s="191"/>
      <c r="X46" s="191"/>
      <c r="Y46" s="191"/>
      <c r="Z46" s="191"/>
      <c r="AA46" s="191"/>
      <c r="AB46" s="191"/>
      <c r="AC46" s="191"/>
      <c r="AD46" s="191"/>
      <c r="AE46" s="191"/>
      <c r="AF46" s="191"/>
      <c r="AG46" s="191"/>
      <c r="AH46" s="191"/>
      <c r="AI46" s="191"/>
      <c r="AJ46" s="191"/>
      <c r="AK46" s="191"/>
      <c r="AL46" s="191"/>
      <c r="AM46" s="191"/>
      <c r="AN46" s="191"/>
      <c r="AO46" s="191"/>
      <c r="AP46" s="191"/>
      <c r="AQ46" s="191"/>
      <c r="AR46" s="191"/>
      <c r="AS46" s="191"/>
      <c r="AT46" s="191"/>
      <c r="AU46" s="191"/>
      <c r="AV46" s="191"/>
      <c r="AW46" s="191"/>
      <c r="AX46" s="191"/>
      <c r="AY46" s="191"/>
      <c r="AZ46" s="191"/>
      <c r="BA46" s="191"/>
      <c r="BB46" s="191"/>
      <c r="BC46" s="191"/>
      <c r="BD46" s="191"/>
      <c r="BE46" s="191"/>
      <c r="BF46" s="191"/>
      <c r="BG46" s="191"/>
      <c r="BH46" s="191"/>
      <c r="BI46" s="191"/>
      <c r="BJ46" s="191"/>
      <c r="BK46" s="191"/>
      <c r="BL46" s="191"/>
      <c r="BM46" s="191"/>
      <c r="BN46" s="191"/>
      <c r="BO46" s="191"/>
      <c r="BP46" s="191"/>
      <c r="BQ46" s="191"/>
      <c r="BR46" s="191"/>
      <c r="BS46" s="191"/>
      <c r="BT46" s="191"/>
      <c r="BU46" s="191"/>
      <c r="BV46" s="191"/>
      <c r="BW46" s="192"/>
      <c r="BX46" s="191"/>
      <c r="BY46" s="191"/>
      <c r="BZ46" s="191"/>
      <c r="CA46" s="191"/>
      <c r="CB46" s="191"/>
      <c r="CC46" s="191"/>
      <c r="CD46" s="191"/>
      <c r="CE46" s="191"/>
      <c r="CF46" s="191"/>
      <c r="CG46" s="191"/>
      <c r="CH46" s="191"/>
      <c r="CI46" s="191"/>
      <c r="CJ46" s="191"/>
    </row>
    <row r="47" spans="1:89" ht="15">
      <c r="A47" s="1" t="s">
        <v>633</v>
      </c>
      <c r="B47" s="6">
        <v>-2998.2013957175</v>
      </c>
      <c r="C47" s="6">
        <v>127908.89795475701</v>
      </c>
      <c r="D47" s="193">
        <f t="shared" si="0"/>
        <v>-2.3440131559713709E-2</v>
      </c>
      <c r="E47" s="194">
        <v>1988</v>
      </c>
      <c r="G47" s="168">
        <f t="shared" si="1"/>
        <v>0</v>
      </c>
    </row>
    <row r="48" spans="1:89" ht="15">
      <c r="A48" s="1" t="s">
        <v>634</v>
      </c>
      <c r="B48" s="6">
        <v>-2009.0783703147004</v>
      </c>
      <c r="C48" s="6">
        <v>127777.56546874301</v>
      </c>
      <c r="D48" s="193">
        <f t="shared" si="0"/>
        <v>-1.5723248153496568E-2</v>
      </c>
      <c r="E48" s="194">
        <v>1988</v>
      </c>
      <c r="G48" s="168">
        <f t="shared" si="1"/>
        <v>0</v>
      </c>
    </row>
    <row r="49" spans="1:7" ht="15">
      <c r="A49" s="1" t="s">
        <v>635</v>
      </c>
      <c r="B49" s="6">
        <v>-1347.645566388499</v>
      </c>
      <c r="C49" s="6">
        <v>127925.067838843</v>
      </c>
      <c r="D49" s="193">
        <f t="shared" si="0"/>
        <v>-1.0534648049483401E-2</v>
      </c>
      <c r="E49" s="194">
        <v>1988</v>
      </c>
      <c r="G49" s="168">
        <f t="shared" si="1"/>
        <v>0</v>
      </c>
    </row>
    <row r="50" spans="1:7" ht="15">
      <c r="A50" s="1" t="s">
        <v>636</v>
      </c>
      <c r="B50" s="6">
        <v>-2616.7746675792987</v>
      </c>
      <c r="C50" s="6">
        <v>140596.46873765599</v>
      </c>
      <c r="D50" s="193">
        <f t="shared" si="0"/>
        <v>-1.8611951573705827E-2</v>
      </c>
      <c r="E50" s="194">
        <v>1988</v>
      </c>
      <c r="G50" s="168">
        <f t="shared" si="1"/>
        <v>0</v>
      </c>
    </row>
    <row r="51" spans="1:7" ht="15">
      <c r="A51" s="1" t="s">
        <v>637</v>
      </c>
      <c r="B51" s="6">
        <v>-94.730282065796928</v>
      </c>
      <c r="C51" s="6">
        <v>125366.806168568</v>
      </c>
      <c r="D51" s="193">
        <f t="shared" si="0"/>
        <v>-7.5562491349123739E-4</v>
      </c>
      <c r="E51" s="194">
        <v>1989</v>
      </c>
      <c r="G51" s="168">
        <f t="shared" si="1"/>
        <v>0</v>
      </c>
    </row>
    <row r="52" spans="1:7" ht="15">
      <c r="A52" s="1" t="s">
        <v>638</v>
      </c>
      <c r="B52" s="6">
        <v>-2804.4263580507004</v>
      </c>
      <c r="C52" s="6">
        <v>130568.022196014</v>
      </c>
      <c r="D52" s="193">
        <f t="shared" si="0"/>
        <v>-2.1478661550380092E-2</v>
      </c>
      <c r="E52" s="194">
        <v>1989</v>
      </c>
      <c r="G52" s="168">
        <f t="shared" si="1"/>
        <v>0</v>
      </c>
    </row>
    <row r="53" spans="1:7" ht="15">
      <c r="A53" s="1" t="s">
        <v>639</v>
      </c>
      <c r="B53" s="6">
        <v>39.170394849499282</v>
      </c>
      <c r="C53" s="6">
        <v>131559.80594819499</v>
      </c>
      <c r="D53" s="193">
        <f t="shared" si="0"/>
        <v>2.9773831427604581E-4</v>
      </c>
      <c r="E53" s="194">
        <v>1989</v>
      </c>
      <c r="G53" s="168">
        <f t="shared" si="1"/>
        <v>1</v>
      </c>
    </row>
    <row r="54" spans="1:7" ht="15">
      <c r="A54" s="1" t="s">
        <v>640</v>
      </c>
      <c r="B54" s="6">
        <v>-1568.4137547329003</v>
      </c>
      <c r="C54" s="6">
        <v>138068.36568722301</v>
      </c>
      <c r="D54" s="193">
        <f t="shared" si="0"/>
        <v>-1.1359689433030227E-2</v>
      </c>
      <c r="E54" s="194">
        <v>1989</v>
      </c>
      <c r="G54" s="168">
        <f t="shared" si="1"/>
        <v>0</v>
      </c>
    </row>
    <row r="55" spans="1:7" ht="15">
      <c r="A55" s="1" t="s">
        <v>641</v>
      </c>
      <c r="B55" s="6">
        <v>199.18770209110198</v>
      </c>
      <c r="C55" s="6">
        <v>123607.27015435501</v>
      </c>
      <c r="D55" s="193">
        <f t="shared" si="0"/>
        <v>1.6114562019075873E-3</v>
      </c>
      <c r="E55" s="194">
        <v>1990</v>
      </c>
      <c r="G55" s="168">
        <f t="shared" si="1"/>
        <v>1</v>
      </c>
    </row>
    <row r="56" spans="1:7" ht="15">
      <c r="A56" s="1" t="s">
        <v>642</v>
      </c>
      <c r="B56" s="6">
        <v>-5328.6078229956011</v>
      </c>
      <c r="C56" s="6">
        <v>134046.52673262899</v>
      </c>
      <c r="D56" s="193">
        <f t="shared" si="0"/>
        <v>-3.9751927579773208E-2</v>
      </c>
      <c r="E56" s="194">
        <v>1990</v>
      </c>
      <c r="G56" s="168">
        <f t="shared" si="1"/>
        <v>0</v>
      </c>
    </row>
    <row r="57" spans="1:7" ht="15">
      <c r="A57" s="1" t="s">
        <v>643</v>
      </c>
      <c r="B57" s="6">
        <v>1782.9935500589913</v>
      </c>
      <c r="C57" s="6">
        <v>140034.01802611299</v>
      </c>
      <c r="D57" s="193">
        <f t="shared" si="0"/>
        <v>1.2732574378652092E-2</v>
      </c>
      <c r="E57" s="194">
        <v>1990</v>
      </c>
      <c r="G57" s="168">
        <f t="shared" si="1"/>
        <v>1</v>
      </c>
    </row>
    <row r="58" spans="1:7" ht="15">
      <c r="A58" s="1" t="s">
        <v>644</v>
      </c>
      <c r="B58" s="6">
        <v>-4360.5734291543904</v>
      </c>
      <c r="C58" s="6">
        <v>134021.18508690401</v>
      </c>
      <c r="D58" s="193">
        <f t="shared" si="0"/>
        <v>-3.2536448818347954E-2</v>
      </c>
      <c r="E58" s="194">
        <v>1990</v>
      </c>
      <c r="G58" s="168">
        <f t="shared" si="1"/>
        <v>0</v>
      </c>
    </row>
    <row r="59" spans="1:7" ht="15">
      <c r="A59" s="1" t="s">
        <v>645</v>
      </c>
      <c r="B59" s="6">
        <v>-2281.6059379512403</v>
      </c>
      <c r="C59" s="6">
        <v>126095.914486133</v>
      </c>
      <c r="D59" s="193">
        <f t="shared" si="0"/>
        <v>-1.8094209850091161E-2</v>
      </c>
      <c r="E59" s="194">
        <v>1991</v>
      </c>
      <c r="G59" s="168">
        <f t="shared" si="1"/>
        <v>0</v>
      </c>
    </row>
    <row r="60" spans="1:7" ht="15">
      <c r="A60" s="1" t="s">
        <v>646</v>
      </c>
      <c r="B60" s="6">
        <v>-9166.0322732439654</v>
      </c>
      <c r="C60" s="6">
        <v>130760.336584984</v>
      </c>
      <c r="D60" s="193">
        <f t="shared" si="0"/>
        <v>-7.0097955638763296E-2</v>
      </c>
      <c r="E60" s="194">
        <v>1991</v>
      </c>
      <c r="G60" s="168">
        <f t="shared" si="1"/>
        <v>0</v>
      </c>
    </row>
    <row r="61" spans="1:7" ht="15">
      <c r="A61" s="1" t="s">
        <v>647</v>
      </c>
      <c r="B61" s="6">
        <v>286.07897801558374</v>
      </c>
      <c r="C61" s="6">
        <v>137159.65512493701</v>
      </c>
      <c r="D61" s="193">
        <f t="shared" si="0"/>
        <v>2.0857370759280341E-3</v>
      </c>
      <c r="E61" s="194">
        <v>1991</v>
      </c>
      <c r="G61" s="168">
        <f t="shared" si="1"/>
        <v>1</v>
      </c>
    </row>
    <row r="62" spans="1:7" ht="15">
      <c r="A62" s="1" t="s">
        <v>648</v>
      </c>
      <c r="B62" s="6">
        <v>-4827.4407668202803</v>
      </c>
      <c r="C62" s="6">
        <v>136503.09380394599</v>
      </c>
      <c r="D62" s="193">
        <f t="shared" si="0"/>
        <v>-3.5365064866249428E-2</v>
      </c>
      <c r="E62" s="194">
        <v>1991</v>
      </c>
      <c r="G62" s="168">
        <f t="shared" si="1"/>
        <v>0</v>
      </c>
    </row>
    <row r="63" spans="1:7" ht="15">
      <c r="A63" s="1" t="s">
        <v>649</v>
      </c>
      <c r="B63" s="6">
        <v>-1466.2938705508391</v>
      </c>
      <c r="C63" s="6">
        <v>122917.51361817399</v>
      </c>
      <c r="D63" s="193">
        <f t="shared" si="0"/>
        <v>-1.1929088275456622E-2</v>
      </c>
      <c r="E63" s="194">
        <v>1992</v>
      </c>
      <c r="G63" s="168">
        <f t="shared" si="1"/>
        <v>0</v>
      </c>
    </row>
    <row r="64" spans="1:7" ht="15">
      <c r="A64" s="1" t="s">
        <v>650</v>
      </c>
      <c r="B64" s="6">
        <v>-3093.707657333578</v>
      </c>
      <c r="C64" s="6">
        <v>124870.007594158</v>
      </c>
      <c r="D64" s="193">
        <f t="shared" si="0"/>
        <v>-2.4775426196725209E-2</v>
      </c>
      <c r="E64" s="194">
        <v>1992</v>
      </c>
      <c r="G64" s="168">
        <f t="shared" si="1"/>
        <v>0</v>
      </c>
    </row>
    <row r="65" spans="1:7" ht="15">
      <c r="A65" s="1" t="s">
        <v>651</v>
      </c>
      <c r="B65" s="6">
        <v>1229.8236002107872</v>
      </c>
      <c r="C65" s="6">
        <v>133335.796462297</v>
      </c>
      <c r="D65" s="193">
        <f t="shared" si="0"/>
        <v>9.2235066114337953E-3</v>
      </c>
      <c r="E65" s="194">
        <v>1992</v>
      </c>
      <c r="G65" s="168">
        <f t="shared" si="1"/>
        <v>1</v>
      </c>
    </row>
    <row r="66" spans="1:7" ht="15">
      <c r="A66" s="1" t="s">
        <v>652</v>
      </c>
      <c r="B66" s="6">
        <v>-6211.8220723264722</v>
      </c>
      <c r="C66" s="6">
        <v>131496.68232537099</v>
      </c>
      <c r="D66" s="193">
        <f t="shared" si="0"/>
        <v>-4.7239382488420106E-2</v>
      </c>
      <c r="E66" s="194">
        <v>1992</v>
      </c>
      <c r="G66" s="168">
        <f t="shared" si="1"/>
        <v>0</v>
      </c>
    </row>
    <row r="67" spans="1:7" ht="15">
      <c r="A67" s="1" t="s">
        <v>653</v>
      </c>
      <c r="B67" s="6">
        <v>-1357.5608183863915</v>
      </c>
      <c r="C67" s="6">
        <v>121580.80214236501</v>
      </c>
      <c r="D67" s="193">
        <f t="shared" si="0"/>
        <v>-1.1165914309372265E-2</v>
      </c>
      <c r="E67" s="194">
        <v>1993</v>
      </c>
      <c r="G67" s="168">
        <f t="shared" si="1"/>
        <v>0</v>
      </c>
    </row>
    <row r="68" spans="1:7" ht="15">
      <c r="A68" s="1" t="s">
        <v>654</v>
      </c>
      <c r="B68" s="6">
        <v>-408.66613975638757</v>
      </c>
      <c r="C68" s="6">
        <v>128096.661439465</v>
      </c>
      <c r="D68" s="193">
        <f t="shared" si="0"/>
        <v>-3.1902950097533345E-3</v>
      </c>
      <c r="E68" s="194">
        <v>1993</v>
      </c>
      <c r="G68" s="168">
        <f t="shared" si="1"/>
        <v>0</v>
      </c>
    </row>
    <row r="69" spans="1:7" ht="15">
      <c r="A69" s="1" t="s">
        <v>655</v>
      </c>
      <c r="B69" s="6">
        <v>4292.6682169328215</v>
      </c>
      <c r="C69" s="6">
        <v>134260.443340044</v>
      </c>
      <c r="D69" s="193">
        <f t="shared" si="0"/>
        <v>3.197269508533275E-2</v>
      </c>
      <c r="E69" s="194">
        <v>1993</v>
      </c>
      <c r="G69" s="168">
        <f t="shared" si="1"/>
        <v>1</v>
      </c>
    </row>
    <row r="70" spans="1:7" ht="15">
      <c r="A70" s="1" t="s">
        <v>656</v>
      </c>
      <c r="B70" s="6">
        <v>382.55874120995691</v>
      </c>
      <c r="C70" s="6">
        <v>135415.093078126</v>
      </c>
      <c r="D70" s="193">
        <f t="shared" si="0"/>
        <v>2.825081994288809E-3</v>
      </c>
      <c r="E70" s="194">
        <v>1993</v>
      </c>
      <c r="G70" s="168">
        <f t="shared" si="1"/>
        <v>1</v>
      </c>
    </row>
    <row r="71" spans="1:7" ht="15">
      <c r="A71" s="1" t="s">
        <v>657</v>
      </c>
      <c r="B71" s="6">
        <v>4055.3763346374672</v>
      </c>
      <c r="C71" s="6">
        <v>127945.148576445</v>
      </c>
      <c r="D71" s="193">
        <f t="shared" si="0"/>
        <v>3.1696210288227146E-2</v>
      </c>
      <c r="E71" s="194">
        <v>1994</v>
      </c>
      <c r="G71" s="168">
        <f t="shared" si="1"/>
        <v>1</v>
      </c>
    </row>
    <row r="72" spans="1:7" ht="15">
      <c r="A72" s="1" t="s">
        <v>658</v>
      </c>
      <c r="B72" s="6">
        <v>75.645355846418624</v>
      </c>
      <c r="C72" s="6">
        <v>133740.78800940799</v>
      </c>
      <c r="D72" s="193">
        <f t="shared" ref="D72:D135" si="2">B72/C72</f>
        <v>5.6561171032652627E-4</v>
      </c>
      <c r="E72" s="194">
        <v>1994</v>
      </c>
      <c r="G72" s="168">
        <f t="shared" ref="G72:G135" si="3">IF(D72&gt;0,$G$3,$G$4)</f>
        <v>1</v>
      </c>
    </row>
    <row r="73" spans="1:7" ht="15">
      <c r="A73" s="1" t="s">
        <v>659</v>
      </c>
      <c r="B73" s="6">
        <v>4761.1525876089181</v>
      </c>
      <c r="C73" s="6">
        <v>137058.699691674</v>
      </c>
      <c r="D73" s="193">
        <f t="shared" si="2"/>
        <v>3.473805455851809E-2</v>
      </c>
      <c r="E73" s="194">
        <v>1994</v>
      </c>
      <c r="G73" s="168">
        <f t="shared" si="3"/>
        <v>1</v>
      </c>
    </row>
    <row r="74" spans="1:7" ht="15">
      <c r="A74" s="1" t="s">
        <v>660</v>
      </c>
      <c r="B74" s="6">
        <v>-372.17427809291348</v>
      </c>
      <c r="C74" s="6">
        <v>139350.36372247399</v>
      </c>
      <c r="D74" s="193">
        <f t="shared" si="2"/>
        <v>-2.670780815715161E-3</v>
      </c>
      <c r="E74" s="194">
        <v>1994</v>
      </c>
      <c r="G74" s="168">
        <f t="shared" si="3"/>
        <v>0</v>
      </c>
    </row>
    <row r="75" spans="1:7" ht="15">
      <c r="A75" s="1" t="s">
        <v>661</v>
      </c>
      <c r="B75" s="6">
        <v>1631.6944574231425</v>
      </c>
      <c r="C75" s="6">
        <v>127041.559751625</v>
      </c>
      <c r="D75" s="193">
        <f t="shared" si="2"/>
        <v>1.2843784826109012E-2</v>
      </c>
      <c r="E75" s="194">
        <v>1995</v>
      </c>
      <c r="G75" s="168">
        <f t="shared" si="3"/>
        <v>1</v>
      </c>
    </row>
    <row r="76" spans="1:7" ht="15">
      <c r="A76" s="1" t="s">
        <v>662</v>
      </c>
      <c r="B76" s="6">
        <v>22.144854424127061</v>
      </c>
      <c r="C76" s="6">
        <v>134948.70880786001</v>
      </c>
      <c r="D76" s="193">
        <f t="shared" si="2"/>
        <v>1.6409830534693673E-4</v>
      </c>
      <c r="E76" s="194">
        <v>1995</v>
      </c>
      <c r="G76" s="168">
        <f t="shared" si="3"/>
        <v>1</v>
      </c>
    </row>
    <row r="77" spans="1:7" ht="15">
      <c r="A77" s="1" t="s">
        <v>663</v>
      </c>
      <c r="B77" s="6">
        <v>2914.3075124199318</v>
      </c>
      <c r="C77" s="6">
        <v>134849.53027660301</v>
      </c>
      <c r="D77" s="193">
        <f t="shared" si="2"/>
        <v>2.1611551085436574E-2</v>
      </c>
      <c r="E77" s="194">
        <v>1995</v>
      </c>
      <c r="G77" s="168">
        <f t="shared" si="3"/>
        <v>1</v>
      </c>
    </row>
    <row r="78" spans="1:7" ht="15">
      <c r="A78" s="1" t="s">
        <v>664</v>
      </c>
      <c r="B78" s="6">
        <v>-1178.1468242672995</v>
      </c>
      <c r="C78" s="6">
        <v>141883.20116391199</v>
      </c>
      <c r="D78" s="193">
        <f t="shared" si="2"/>
        <v>-8.3036385886602147E-3</v>
      </c>
      <c r="E78" s="194">
        <v>1995</v>
      </c>
      <c r="G78" s="168">
        <f t="shared" si="3"/>
        <v>0</v>
      </c>
    </row>
    <row r="79" spans="1:7" ht="15">
      <c r="A79" s="1" t="s">
        <v>665</v>
      </c>
      <c r="B79" s="6">
        <v>242.09170398894912</v>
      </c>
      <c r="C79" s="6">
        <v>133451.84652705301</v>
      </c>
      <c r="D79" s="193">
        <f t="shared" si="2"/>
        <v>1.8140753409498379E-3</v>
      </c>
      <c r="E79" s="194">
        <v>1996</v>
      </c>
      <c r="G79" s="168">
        <f t="shared" si="3"/>
        <v>1</v>
      </c>
    </row>
    <row r="80" spans="1:7" ht="15">
      <c r="A80" s="1" t="s">
        <v>666</v>
      </c>
      <c r="B80" s="6">
        <v>-3809.4830385043947</v>
      </c>
      <c r="C80" s="6">
        <v>139761.292590406</v>
      </c>
      <c r="D80" s="193">
        <f t="shared" si="2"/>
        <v>-2.7257067875500595E-2</v>
      </c>
      <c r="E80" s="194">
        <v>1996</v>
      </c>
      <c r="G80" s="168">
        <f t="shared" si="3"/>
        <v>0</v>
      </c>
    </row>
    <row r="81" spans="1:7" ht="15">
      <c r="A81" s="1" t="s">
        <v>667</v>
      </c>
      <c r="B81" s="6">
        <v>-1235.4252160320484</v>
      </c>
      <c r="C81" s="6">
        <v>144394.427293746</v>
      </c>
      <c r="D81" s="193">
        <f t="shared" si="2"/>
        <v>-8.5559064791246066E-3</v>
      </c>
      <c r="E81" s="194">
        <v>1996</v>
      </c>
      <c r="G81" s="168">
        <f t="shared" si="3"/>
        <v>0</v>
      </c>
    </row>
    <row r="82" spans="1:7" ht="15">
      <c r="A82" s="1" t="s">
        <v>668</v>
      </c>
      <c r="B82" s="6">
        <v>-3897.1834494524987</v>
      </c>
      <c r="C82" s="6">
        <v>146893.43358879499</v>
      </c>
      <c r="D82" s="193">
        <f t="shared" si="2"/>
        <v>-2.6530685233773277E-2</v>
      </c>
      <c r="E82" s="194">
        <v>1996</v>
      </c>
      <c r="G82" s="168">
        <f t="shared" si="3"/>
        <v>0</v>
      </c>
    </row>
    <row r="83" spans="1:7" ht="15">
      <c r="A83" s="1" t="s">
        <v>669</v>
      </c>
      <c r="B83" s="6">
        <v>-239.99999999999091</v>
      </c>
      <c r="C83" s="6">
        <v>141168.65603242096</v>
      </c>
      <c r="D83" s="193">
        <f t="shared" si="2"/>
        <v>-1.7000941054852307E-3</v>
      </c>
      <c r="E83" s="194">
        <v>1997</v>
      </c>
      <c r="G83" s="168">
        <f t="shared" si="3"/>
        <v>0</v>
      </c>
    </row>
    <row r="84" spans="1:7" ht="15">
      <c r="A84" s="1" t="s">
        <v>670</v>
      </c>
      <c r="B84" s="6">
        <v>-3338.0000000000018</v>
      </c>
      <c r="C84" s="6">
        <v>145838.01567841545</v>
      </c>
      <c r="D84" s="193">
        <f t="shared" si="2"/>
        <v>-2.2888407967374982E-2</v>
      </c>
      <c r="E84" s="194">
        <v>1997</v>
      </c>
      <c r="G84" s="168">
        <f t="shared" si="3"/>
        <v>0</v>
      </c>
    </row>
    <row r="85" spans="1:7" ht="15">
      <c r="A85" s="1" t="s">
        <v>671</v>
      </c>
      <c r="B85" s="6">
        <v>-1464.9999999999982</v>
      </c>
      <c r="C85" s="6">
        <v>152397.42918460822</v>
      </c>
      <c r="D85" s="193">
        <f t="shared" si="2"/>
        <v>-9.6130230531996392E-3</v>
      </c>
      <c r="E85" s="194">
        <v>1997</v>
      </c>
      <c r="G85" s="168">
        <f t="shared" si="3"/>
        <v>0</v>
      </c>
    </row>
    <row r="86" spans="1:7" ht="15">
      <c r="A86" s="1" t="s">
        <v>672</v>
      </c>
      <c r="B86" s="6">
        <v>-4415.9999999999945</v>
      </c>
      <c r="C86" s="6">
        <v>152812.79477140075</v>
      </c>
      <c r="D86" s="193">
        <f t="shared" si="2"/>
        <v>-2.8898103765499998E-2</v>
      </c>
      <c r="E86" s="194">
        <v>1997</v>
      </c>
      <c r="G86" s="168">
        <f t="shared" si="3"/>
        <v>0</v>
      </c>
    </row>
    <row r="87" spans="1:7" ht="15">
      <c r="A87" s="1" t="s">
        <v>673</v>
      </c>
      <c r="B87" s="6">
        <v>-16549.000000000007</v>
      </c>
      <c r="C87" s="6">
        <v>140447.49349723273</v>
      </c>
      <c r="D87" s="193">
        <f t="shared" si="2"/>
        <v>-0.11783051151657666</v>
      </c>
      <c r="E87" s="194">
        <v>1998</v>
      </c>
      <c r="G87" s="168">
        <f t="shared" si="3"/>
        <v>0</v>
      </c>
    </row>
    <row r="88" spans="1:7" ht="15">
      <c r="A88" s="1" t="s">
        <v>674</v>
      </c>
      <c r="B88" s="6">
        <v>-7809.9999999999964</v>
      </c>
      <c r="C88" s="6">
        <v>158418.003193957</v>
      </c>
      <c r="D88" s="193">
        <f t="shared" si="2"/>
        <v>-4.9299952294171549E-2</v>
      </c>
      <c r="E88" s="194">
        <v>1998</v>
      </c>
      <c r="G88" s="168">
        <f t="shared" si="3"/>
        <v>0</v>
      </c>
    </row>
    <row r="89" spans="1:7" ht="15">
      <c r="A89" s="1" t="s">
        <v>675</v>
      </c>
      <c r="B89" s="6">
        <v>-6370.0000000000036</v>
      </c>
      <c r="C89" s="6">
        <v>164401.16009257172</v>
      </c>
      <c r="D89" s="193">
        <f t="shared" si="2"/>
        <v>-3.8746685220549276E-2</v>
      </c>
      <c r="E89" s="194">
        <v>1998</v>
      </c>
      <c r="G89" s="168">
        <f t="shared" si="3"/>
        <v>0</v>
      </c>
    </row>
    <row r="90" spans="1:7" ht="15">
      <c r="A90" s="1" t="s">
        <v>676</v>
      </c>
      <c r="B90" s="6">
        <v>-9070.9999999999982</v>
      </c>
      <c r="C90" s="6">
        <v>166358.92262765302</v>
      </c>
      <c r="D90" s="193">
        <f t="shared" si="2"/>
        <v>-5.4526681567317208E-2</v>
      </c>
      <c r="E90" s="194">
        <v>1998</v>
      </c>
      <c r="G90" s="168">
        <f t="shared" si="3"/>
        <v>0</v>
      </c>
    </row>
    <row r="91" spans="1:7" ht="15">
      <c r="A91" s="1" t="s">
        <v>677</v>
      </c>
      <c r="B91" s="6">
        <v>-7696</v>
      </c>
      <c r="C91" s="6">
        <v>159646.24789317127</v>
      </c>
      <c r="D91" s="193">
        <f t="shared" si="2"/>
        <v>-4.8206582375489637E-2</v>
      </c>
      <c r="E91" s="194">
        <v>1999</v>
      </c>
      <c r="G91" s="168">
        <f t="shared" si="3"/>
        <v>0</v>
      </c>
    </row>
    <row r="92" spans="1:7" ht="15">
      <c r="A92" s="1" t="s">
        <v>678</v>
      </c>
      <c r="B92" s="6">
        <v>-14186.999999999996</v>
      </c>
      <c r="C92" s="6">
        <v>158752.8640622175</v>
      </c>
      <c r="D92" s="193">
        <f t="shared" si="2"/>
        <v>-8.9365316864078184E-2</v>
      </c>
      <c r="E92" s="194">
        <v>1999</v>
      </c>
      <c r="G92" s="168">
        <f t="shared" si="3"/>
        <v>0</v>
      </c>
    </row>
    <row r="93" spans="1:7" ht="15">
      <c r="A93" s="1" t="s">
        <v>679</v>
      </c>
      <c r="B93" s="6">
        <v>-10614.999999999996</v>
      </c>
      <c r="C93" s="6">
        <v>166789.17744560936</v>
      </c>
      <c r="D93" s="193">
        <f t="shared" si="2"/>
        <v>-6.3643218118643166E-2</v>
      </c>
      <c r="E93" s="194">
        <v>1999</v>
      </c>
      <c r="G93" s="168">
        <f t="shared" si="3"/>
        <v>0</v>
      </c>
    </row>
    <row r="94" spans="1:7" ht="15">
      <c r="A94" s="1" t="s">
        <v>680</v>
      </c>
      <c r="B94" s="6">
        <v>-10422.999999999993</v>
      </c>
      <c r="C94" s="6">
        <v>170214.43951732878</v>
      </c>
      <c r="D94" s="193">
        <f t="shared" si="2"/>
        <v>-6.1234522932109257E-2</v>
      </c>
      <c r="E94" s="194">
        <v>1999</v>
      </c>
      <c r="G94" s="168">
        <f t="shared" si="3"/>
        <v>0</v>
      </c>
    </row>
    <row r="95" spans="1:7" ht="15">
      <c r="A95" s="1" t="s">
        <v>681</v>
      </c>
      <c r="B95" s="6">
        <v>-13308.000000000005</v>
      </c>
      <c r="C95" s="6">
        <v>161475.03194120503</v>
      </c>
      <c r="D95" s="193">
        <f t="shared" si="2"/>
        <v>-8.2415218253962669E-2</v>
      </c>
      <c r="E95" s="194">
        <v>2000</v>
      </c>
      <c r="G95" s="168">
        <f t="shared" si="3"/>
        <v>0</v>
      </c>
    </row>
    <row r="96" spans="1:7" ht="15">
      <c r="A96" s="1" t="s">
        <v>682</v>
      </c>
      <c r="B96" s="6">
        <v>-19060.999999999996</v>
      </c>
      <c r="C96" s="6">
        <v>166391.09812593431</v>
      </c>
      <c r="D96" s="193">
        <f t="shared" si="2"/>
        <v>-0.1145554071983679</v>
      </c>
      <c r="E96" s="194">
        <v>2000</v>
      </c>
      <c r="G96" s="168">
        <f t="shared" si="3"/>
        <v>0</v>
      </c>
    </row>
    <row r="97" spans="1:7" ht="15">
      <c r="A97" s="1" t="s">
        <v>683</v>
      </c>
      <c r="B97" s="6">
        <v>-11391.999999999996</v>
      </c>
      <c r="C97" s="6">
        <v>180118.81760552069</v>
      </c>
      <c r="D97" s="193">
        <f t="shared" si="2"/>
        <v>-6.3247139590654464E-2</v>
      </c>
      <c r="E97" s="194">
        <v>2000</v>
      </c>
      <c r="G97" s="168">
        <f t="shared" si="3"/>
        <v>0</v>
      </c>
    </row>
    <row r="98" spans="1:7" ht="15">
      <c r="A98" s="1" t="s">
        <v>684</v>
      </c>
      <c r="B98" s="6">
        <v>-25677.999999999996</v>
      </c>
      <c r="C98" s="6">
        <v>175761.7259630585</v>
      </c>
      <c r="D98" s="193">
        <f t="shared" si="2"/>
        <v>-0.14609551572904436</v>
      </c>
      <c r="E98" s="194">
        <v>2000</v>
      </c>
      <c r="G98" s="168">
        <f t="shared" si="3"/>
        <v>0</v>
      </c>
    </row>
    <row r="99" spans="1:7" ht="15">
      <c r="A99" s="1" t="s">
        <v>685</v>
      </c>
      <c r="B99" s="6">
        <v>-20237.999999999985</v>
      </c>
      <c r="C99" s="6">
        <v>165406.01684746146</v>
      </c>
      <c r="D99" s="193">
        <f t="shared" si="2"/>
        <v>-0.12235346927351261</v>
      </c>
      <c r="E99" s="194">
        <v>2001</v>
      </c>
      <c r="G99" s="168">
        <f t="shared" si="3"/>
        <v>0</v>
      </c>
    </row>
    <row r="100" spans="1:7" ht="15">
      <c r="A100" s="1" t="s">
        <v>686</v>
      </c>
      <c r="B100" s="6">
        <v>-11604.999999999996</v>
      </c>
      <c r="C100" s="6">
        <v>176809.72651756936</v>
      </c>
      <c r="D100" s="193">
        <f t="shared" si="2"/>
        <v>-6.5635529382750454E-2</v>
      </c>
      <c r="E100" s="194">
        <v>2001</v>
      </c>
      <c r="G100" s="168">
        <f t="shared" si="3"/>
        <v>0</v>
      </c>
    </row>
    <row r="101" spans="1:7" ht="15">
      <c r="A101" s="1" t="s">
        <v>687</v>
      </c>
      <c r="B101" s="6">
        <v>-7959</v>
      </c>
      <c r="C101" s="6">
        <v>181617.07015060729</v>
      </c>
      <c r="D101" s="193">
        <f t="shared" si="2"/>
        <v>-4.3822973211713745E-2</v>
      </c>
      <c r="E101" s="194">
        <v>2001</v>
      </c>
      <c r="G101" s="168">
        <f t="shared" si="3"/>
        <v>0</v>
      </c>
    </row>
    <row r="102" spans="1:7" ht="15">
      <c r="A102" s="1" t="s">
        <v>688</v>
      </c>
      <c r="B102" s="6">
        <v>6437</v>
      </c>
      <c r="C102" s="6">
        <v>186727.65688458391</v>
      </c>
      <c r="D102" s="193">
        <f t="shared" si="2"/>
        <v>3.44726652034128E-2</v>
      </c>
      <c r="E102" s="194">
        <v>2001</v>
      </c>
      <c r="G102" s="168">
        <f t="shared" si="3"/>
        <v>1</v>
      </c>
    </row>
    <row r="103" spans="1:7" ht="15">
      <c r="A103" s="1" t="s">
        <v>689</v>
      </c>
      <c r="B103" s="6">
        <v>654</v>
      </c>
      <c r="C103" s="6">
        <v>167609.03108296325</v>
      </c>
      <c r="D103" s="193">
        <f t="shared" si="2"/>
        <v>3.9019377164484803E-3</v>
      </c>
      <c r="E103" s="194">
        <v>2002</v>
      </c>
      <c r="G103" s="168">
        <f t="shared" si="3"/>
        <v>1</v>
      </c>
    </row>
    <row r="104" spans="1:7" ht="15">
      <c r="A104" s="1" t="s">
        <v>690</v>
      </c>
      <c r="B104" s="6">
        <v>-653.00000000001455</v>
      </c>
      <c r="C104" s="6">
        <v>176162.66099920927</v>
      </c>
      <c r="D104" s="193">
        <f t="shared" si="2"/>
        <v>-3.7068014089713689E-3</v>
      </c>
      <c r="E104" s="194">
        <v>2002</v>
      </c>
      <c r="G104" s="168">
        <f t="shared" si="3"/>
        <v>0</v>
      </c>
    </row>
    <row r="105" spans="1:7" ht="15">
      <c r="A105" s="1" t="s">
        <v>691</v>
      </c>
      <c r="B105" s="6">
        <v>9700.9999999999927</v>
      </c>
      <c r="C105" s="6">
        <v>184689.48468519308</v>
      </c>
      <c r="D105" s="193">
        <f t="shared" si="2"/>
        <v>5.2526000689944757E-2</v>
      </c>
      <c r="E105" s="194">
        <v>2002</v>
      </c>
      <c r="G105" s="168">
        <f t="shared" si="3"/>
        <v>1</v>
      </c>
    </row>
    <row r="106" spans="1:7" ht="15">
      <c r="A106" s="1" t="s">
        <v>692</v>
      </c>
      <c r="B106" s="6">
        <v>2832.9999999999818</v>
      </c>
      <c r="C106" s="6">
        <v>183085.85555352588</v>
      </c>
      <c r="D106" s="193">
        <f t="shared" si="2"/>
        <v>1.547361477725811E-2</v>
      </c>
      <c r="E106" s="194">
        <v>2002</v>
      </c>
      <c r="G106" s="168">
        <f t="shared" si="3"/>
        <v>1</v>
      </c>
    </row>
    <row r="107" spans="1:7" ht="15">
      <c r="A107" s="1" t="s">
        <v>693</v>
      </c>
      <c r="B107" s="6">
        <v>1225.0000000000073</v>
      </c>
      <c r="C107" s="6">
        <v>183580.04921050457</v>
      </c>
      <c r="D107" s="193">
        <f t="shared" si="2"/>
        <v>6.672838389945872E-3</v>
      </c>
      <c r="E107" s="194">
        <v>2003</v>
      </c>
      <c r="G107" s="168">
        <f t="shared" si="3"/>
        <v>1</v>
      </c>
    </row>
    <row r="108" spans="1:7" ht="15">
      <c r="A108" s="1" t="s">
        <v>694</v>
      </c>
      <c r="B108" s="6">
        <v>-12297.000000000015</v>
      </c>
      <c r="C108" s="6">
        <v>177228.76499010946</v>
      </c>
      <c r="D108" s="193">
        <f t="shared" si="2"/>
        <v>-6.9384899232843314E-2</v>
      </c>
      <c r="E108" s="194">
        <v>2003</v>
      </c>
      <c r="G108" s="168">
        <f t="shared" si="3"/>
        <v>0</v>
      </c>
    </row>
    <row r="109" spans="1:7" ht="15">
      <c r="A109" s="1" t="s">
        <v>695</v>
      </c>
      <c r="B109" s="6">
        <v>-9599.0000000000182</v>
      </c>
      <c r="C109" s="6">
        <v>185796.80843835976</v>
      </c>
      <c r="D109" s="193">
        <f t="shared" si="2"/>
        <v>-5.166396603192782E-2</v>
      </c>
      <c r="E109" s="194">
        <v>2003</v>
      </c>
      <c r="G109" s="168">
        <f t="shared" si="3"/>
        <v>0</v>
      </c>
    </row>
    <row r="110" spans="1:7" ht="15">
      <c r="A110" s="1" t="s">
        <v>696</v>
      </c>
      <c r="B110" s="6">
        <v>-19443.999999999996</v>
      </c>
      <c r="C110" s="6">
        <v>182262.61800204578</v>
      </c>
      <c r="D110" s="193">
        <f t="shared" si="2"/>
        <v>-0.10668122851050976</v>
      </c>
      <c r="E110" s="194">
        <v>2003</v>
      </c>
      <c r="G110" s="168">
        <f t="shared" si="3"/>
        <v>0</v>
      </c>
    </row>
    <row r="111" spans="1:7" ht="15">
      <c r="A111" s="1" t="s">
        <v>697</v>
      </c>
      <c r="B111" s="6">
        <v>-14872.000000000007</v>
      </c>
      <c r="C111" s="6">
        <v>192594.00269893146</v>
      </c>
      <c r="D111" s="193">
        <f t="shared" si="2"/>
        <v>-7.7219434622002994E-2</v>
      </c>
      <c r="E111" s="194">
        <v>2004</v>
      </c>
      <c r="G111" s="168">
        <f t="shared" si="3"/>
        <v>0</v>
      </c>
    </row>
    <row r="112" spans="1:7" ht="15">
      <c r="A112" s="1" t="s">
        <v>698</v>
      </c>
      <c r="B112" s="6">
        <v>-23931.000000000007</v>
      </c>
      <c r="C112" s="6">
        <v>189992.48782322602</v>
      </c>
      <c r="D112" s="193">
        <f t="shared" si="2"/>
        <v>-0.12595761166234129</v>
      </c>
      <c r="E112" s="194">
        <v>2004</v>
      </c>
      <c r="G112" s="168">
        <f t="shared" si="3"/>
        <v>0</v>
      </c>
    </row>
    <row r="113" spans="1:7" ht="15">
      <c r="A113" s="1" t="s">
        <v>699</v>
      </c>
      <c r="B113" s="6">
        <v>-14290.999999999993</v>
      </c>
      <c r="C113" s="6">
        <v>200809.54093282248</v>
      </c>
      <c r="D113" s="193">
        <f t="shared" si="2"/>
        <v>-7.1166937256137708E-2</v>
      </c>
      <c r="E113" s="194">
        <v>2004</v>
      </c>
      <c r="G113" s="168">
        <f t="shared" si="3"/>
        <v>0</v>
      </c>
    </row>
    <row r="114" spans="1:7" ht="15">
      <c r="A114" s="1" t="s">
        <v>700</v>
      </c>
      <c r="B114" s="6">
        <v>-38135.000000000007</v>
      </c>
      <c r="C114" s="6">
        <v>202584.75841967098</v>
      </c>
      <c r="D114" s="193">
        <f t="shared" si="2"/>
        <v>-0.18824219698206623</v>
      </c>
      <c r="E114" s="194">
        <v>2004</v>
      </c>
      <c r="G114" s="168">
        <f t="shared" si="3"/>
        <v>0</v>
      </c>
    </row>
    <row r="115" spans="1:7" ht="15">
      <c r="A115" s="1" t="s">
        <v>701</v>
      </c>
      <c r="B115" s="6">
        <v>-31503.999999999975</v>
      </c>
      <c r="C115" s="6">
        <v>199747.04379843987</v>
      </c>
      <c r="D115" s="193">
        <f t="shared" si="2"/>
        <v>-0.15771948060362753</v>
      </c>
      <c r="E115" s="194">
        <v>2005</v>
      </c>
      <c r="G115" s="168">
        <f t="shared" si="3"/>
        <v>0</v>
      </c>
    </row>
    <row r="116" spans="1:7" ht="15">
      <c r="A116" s="1" t="s">
        <v>702</v>
      </c>
      <c r="B116" s="6">
        <v>-31053.000000000007</v>
      </c>
      <c r="C116" s="6">
        <v>208710.67418285241</v>
      </c>
      <c r="D116" s="193">
        <f t="shared" si="2"/>
        <v>-0.14878491539342317</v>
      </c>
      <c r="E116" s="194">
        <v>2005</v>
      </c>
      <c r="G116" s="168">
        <f t="shared" si="3"/>
        <v>0</v>
      </c>
    </row>
    <row r="117" spans="1:7" ht="15">
      <c r="A117" s="1" t="s">
        <v>703</v>
      </c>
      <c r="B117" s="6">
        <v>-41727.000000000007</v>
      </c>
      <c r="C117" s="6">
        <v>220396.69337103417</v>
      </c>
      <c r="D117" s="193">
        <f t="shared" si="2"/>
        <v>-0.18932679688507531</v>
      </c>
      <c r="E117" s="194">
        <v>2005</v>
      </c>
      <c r="G117" s="168">
        <f t="shared" si="3"/>
        <v>0</v>
      </c>
    </row>
    <row r="118" spans="1:7" ht="15">
      <c r="A118" s="1" t="s">
        <v>704</v>
      </c>
      <c r="B118" s="6">
        <v>-61471.999999999985</v>
      </c>
      <c r="C118" s="6">
        <v>213952.35044919269</v>
      </c>
      <c r="D118" s="193">
        <f t="shared" si="2"/>
        <v>-0.2873163107156318</v>
      </c>
      <c r="E118" s="194">
        <v>2005</v>
      </c>
      <c r="G118" s="168">
        <f t="shared" si="3"/>
        <v>0</v>
      </c>
    </row>
    <row r="119" spans="1:7" ht="15">
      <c r="A119" s="1" t="s">
        <v>705</v>
      </c>
      <c r="B119" s="6">
        <v>-60310</v>
      </c>
      <c r="C119" s="6">
        <v>213942.72112997813</v>
      </c>
      <c r="D119" s="193">
        <f t="shared" si="2"/>
        <v>-0.28189788220632866</v>
      </c>
      <c r="E119" s="194">
        <v>2006</v>
      </c>
      <c r="G119" s="168">
        <f t="shared" si="3"/>
        <v>0</v>
      </c>
    </row>
    <row r="120" spans="1:7" ht="15">
      <c r="A120" s="1" t="s">
        <v>706</v>
      </c>
      <c r="B120" s="6">
        <v>-66014.000000000029</v>
      </c>
      <c r="C120" s="6">
        <v>220686.33128078855</v>
      </c>
      <c r="D120" s="193">
        <f t="shared" si="2"/>
        <v>-0.29913044281844364</v>
      </c>
      <c r="E120" s="194">
        <v>2006</v>
      </c>
      <c r="G120" s="168">
        <f t="shared" si="3"/>
        <v>0</v>
      </c>
    </row>
    <row r="121" spans="1:7" ht="15">
      <c r="A121" s="1" t="s">
        <v>707</v>
      </c>
      <c r="B121" s="6">
        <v>-72024.000000000029</v>
      </c>
      <c r="C121" s="6">
        <v>225730.21657142547</v>
      </c>
      <c r="D121" s="193">
        <f t="shared" si="2"/>
        <v>-0.31907115092502569</v>
      </c>
      <c r="E121" s="194">
        <v>2006</v>
      </c>
      <c r="G121" s="168">
        <f t="shared" si="3"/>
        <v>0</v>
      </c>
    </row>
    <row r="122" spans="1:7" ht="15">
      <c r="A122" s="1" t="s">
        <v>708</v>
      </c>
      <c r="B122" s="6">
        <v>-85124</v>
      </c>
      <c r="C122" s="6">
        <v>222135.63617886096</v>
      </c>
      <c r="D122" s="193">
        <f t="shared" si="2"/>
        <v>-0.38320731182213003</v>
      </c>
      <c r="E122" s="194">
        <v>2006</v>
      </c>
      <c r="G122" s="168">
        <f t="shared" si="3"/>
        <v>0</v>
      </c>
    </row>
    <row r="123" spans="1:7" ht="15">
      <c r="A123" s="1" t="s">
        <v>709</v>
      </c>
      <c r="B123" s="6">
        <v>-73290.000000000015</v>
      </c>
      <c r="C123" s="6">
        <v>219562.20416536418</v>
      </c>
      <c r="D123" s="193">
        <f t="shared" si="2"/>
        <v>-0.33380062055125548</v>
      </c>
      <c r="E123" s="194">
        <v>2007</v>
      </c>
      <c r="G123" s="168">
        <f t="shared" si="3"/>
        <v>0</v>
      </c>
    </row>
    <row r="124" spans="1:7" ht="15">
      <c r="A124" s="1" t="s">
        <v>710</v>
      </c>
      <c r="B124" s="6">
        <v>-80258.999999999985</v>
      </c>
      <c r="C124" s="6">
        <v>233161.14282417329</v>
      </c>
      <c r="D124" s="193">
        <f t="shared" si="2"/>
        <v>-0.34422116407502451</v>
      </c>
      <c r="E124" s="194">
        <v>2007</v>
      </c>
      <c r="G124" s="168">
        <f t="shared" si="3"/>
        <v>0</v>
      </c>
    </row>
    <row r="125" spans="1:7" ht="15">
      <c r="A125" s="1" t="s">
        <v>711</v>
      </c>
      <c r="B125" s="6">
        <v>1276.9999999999927</v>
      </c>
      <c r="C125" s="6">
        <v>242917.8806399173</v>
      </c>
      <c r="D125" s="193">
        <f t="shared" si="2"/>
        <v>5.2569205553580425E-3</v>
      </c>
      <c r="E125" s="194">
        <v>2007</v>
      </c>
      <c r="G125" s="168">
        <f t="shared" si="3"/>
        <v>1</v>
      </c>
    </row>
    <row r="126" spans="1:7" ht="15">
      <c r="A126" s="1" t="s">
        <v>712</v>
      </c>
      <c r="B126" s="6">
        <v>-55730</v>
      </c>
      <c r="C126" s="6">
        <v>239670.87621001087</v>
      </c>
      <c r="D126" s="193">
        <f t="shared" si="2"/>
        <v>-0.23252720931836021</v>
      </c>
      <c r="E126" s="194">
        <v>2007</v>
      </c>
      <c r="G126" s="168">
        <f t="shared" si="3"/>
        <v>0</v>
      </c>
    </row>
    <row r="127" spans="1:7" ht="15">
      <c r="A127" s="1" t="s">
        <v>713</v>
      </c>
      <c r="B127" s="6">
        <v>-58996.434878000029</v>
      </c>
      <c r="C127" s="6">
        <v>230144.11697734162</v>
      </c>
      <c r="D127" s="193">
        <f t="shared" si="2"/>
        <v>-0.25634561357833191</v>
      </c>
      <c r="E127" s="194">
        <v>2008</v>
      </c>
      <c r="G127" s="168">
        <f t="shared" si="3"/>
        <v>0</v>
      </c>
    </row>
    <row r="128" spans="1:7" ht="15">
      <c r="A128" s="1" t="s">
        <v>714</v>
      </c>
      <c r="B128" s="173">
        <v>-139039.89783100004</v>
      </c>
      <c r="C128" s="6">
        <v>237837.43875297278</v>
      </c>
      <c r="D128" s="193">
        <f t="shared" si="2"/>
        <v>-0.58460055136824896</v>
      </c>
      <c r="E128" s="194">
        <v>2008</v>
      </c>
      <c r="G128" s="168">
        <f t="shared" si="3"/>
        <v>0</v>
      </c>
    </row>
    <row r="129" spans="1:9" ht="15">
      <c r="A129" s="1" t="s">
        <v>715</v>
      </c>
      <c r="B129" s="6">
        <v>-111586.72341499999</v>
      </c>
      <c r="C129" s="6">
        <v>241094.34948698492</v>
      </c>
      <c r="D129" s="193">
        <f t="shared" si="2"/>
        <v>-0.46283425411023088</v>
      </c>
      <c r="E129" s="194">
        <v>2008</v>
      </c>
      <c r="G129" s="168">
        <f t="shared" si="3"/>
        <v>0</v>
      </c>
    </row>
    <row r="130" spans="1:9" ht="15">
      <c r="A130" s="1" t="s">
        <v>716</v>
      </c>
      <c r="B130" s="6">
        <v>-53978.112390000009</v>
      </c>
      <c r="C130" s="6">
        <v>238110.38379088728</v>
      </c>
      <c r="D130" s="193">
        <f t="shared" si="2"/>
        <v>-0.22669365161917732</v>
      </c>
      <c r="E130" s="194">
        <v>2008</v>
      </c>
      <c r="G130" s="168">
        <f t="shared" si="3"/>
        <v>0</v>
      </c>
    </row>
    <row r="131" spans="1:9" ht="15">
      <c r="A131" s="1" t="s">
        <v>717</v>
      </c>
      <c r="B131" s="6">
        <v>-74533.643667000026</v>
      </c>
      <c r="C131" s="6">
        <v>216733.55260567222</v>
      </c>
      <c r="D131" s="193">
        <f t="shared" si="2"/>
        <v>-0.34389527034887618</v>
      </c>
      <c r="E131" s="194">
        <v>2009</v>
      </c>
      <c r="G131" s="168">
        <f t="shared" si="3"/>
        <v>0</v>
      </c>
    </row>
    <row r="132" spans="1:9" ht="15">
      <c r="A132" s="1" t="s">
        <v>718</v>
      </c>
      <c r="B132" s="6">
        <v>-27661.284156999973</v>
      </c>
      <c r="C132" s="6">
        <v>223294.8644722178</v>
      </c>
      <c r="D132" s="193">
        <f t="shared" si="2"/>
        <v>-0.12387783401279957</v>
      </c>
      <c r="E132" s="194">
        <v>2009</v>
      </c>
      <c r="G132" s="168">
        <f t="shared" si="3"/>
        <v>0</v>
      </c>
    </row>
    <row r="133" spans="1:9" ht="15">
      <c r="A133" s="1" t="s">
        <v>719</v>
      </c>
      <c r="B133" s="6">
        <v>-50777.851235000009</v>
      </c>
      <c r="C133" s="6">
        <v>225877.18542583197</v>
      </c>
      <c r="D133" s="193">
        <f t="shared" si="2"/>
        <v>-0.22480292172612182</v>
      </c>
      <c r="E133" s="194">
        <v>2009</v>
      </c>
      <c r="G133" s="168">
        <f t="shared" si="3"/>
        <v>0</v>
      </c>
    </row>
    <row r="134" spans="1:9" ht="15">
      <c r="A134" s="1" t="s">
        <v>720</v>
      </c>
      <c r="B134" s="6">
        <v>-21888.548470000023</v>
      </c>
      <c r="C134" s="7">
        <v>218079.3996412917</v>
      </c>
      <c r="D134" s="193">
        <f t="shared" si="2"/>
        <v>-0.1003696291626052</v>
      </c>
      <c r="E134" s="194">
        <v>2009</v>
      </c>
      <c r="G134" s="168">
        <f t="shared" si="3"/>
        <v>0</v>
      </c>
    </row>
    <row r="135" spans="1:9" ht="15">
      <c r="A135" s="1" t="s">
        <v>721</v>
      </c>
      <c r="B135" s="6">
        <v>-7790.6831349999193</v>
      </c>
      <c r="C135" s="7">
        <v>203138.16812366585</v>
      </c>
      <c r="D135" s="193">
        <f t="shared" si="2"/>
        <v>-3.8351646108461167E-2</v>
      </c>
      <c r="E135" s="194">
        <v>2010</v>
      </c>
      <c r="G135" s="168">
        <f t="shared" si="3"/>
        <v>0</v>
      </c>
    </row>
    <row r="136" spans="1:9" ht="15">
      <c r="A136" s="1" t="s">
        <v>722</v>
      </c>
      <c r="B136" s="6">
        <v>-63487.182554000057</v>
      </c>
      <c r="C136" s="7">
        <v>210097.64348940144</v>
      </c>
      <c r="D136" s="193">
        <f t="shared" ref="D136:D141" si="4">B136/C136</f>
        <v>-0.30217941286525057</v>
      </c>
      <c r="E136" s="194">
        <v>2010</v>
      </c>
      <c r="G136" s="168">
        <f t="shared" ref="G136:G141" si="5">IF(D136&gt;0,$G$3,$G$4)</f>
        <v>0</v>
      </c>
    </row>
    <row r="137" spans="1:9" ht="15">
      <c r="A137" s="1" t="s">
        <v>723</v>
      </c>
      <c r="B137" s="6">
        <v>359.57547300001897</v>
      </c>
      <c r="C137" s="7">
        <v>220004.26288279003</v>
      </c>
      <c r="D137" s="193">
        <f t="shared" si="4"/>
        <v>1.6344022987935794E-3</v>
      </c>
      <c r="E137" s="194">
        <v>2010</v>
      </c>
      <c r="G137" s="168">
        <f t="shared" si="5"/>
        <v>1</v>
      </c>
    </row>
    <row r="138" spans="1:9" ht="15">
      <c r="A138" s="1" t="s">
        <v>724</v>
      </c>
      <c r="B138" s="6">
        <v>-51809.461464999957</v>
      </c>
      <c r="C138" s="7">
        <v>218840.42245074105</v>
      </c>
      <c r="D138" s="193">
        <f t="shared" si="4"/>
        <v>-0.23674539138975473</v>
      </c>
      <c r="E138" s="194">
        <v>2010</v>
      </c>
      <c r="G138" s="168">
        <f t="shared" si="5"/>
        <v>0</v>
      </c>
    </row>
    <row r="139" spans="1:9" ht="15">
      <c r="A139" s="1" t="s">
        <v>725</v>
      </c>
      <c r="B139" s="6">
        <v>-38638.746535000042</v>
      </c>
      <c r="C139" s="7">
        <v>210104.66505953643</v>
      </c>
      <c r="D139" s="193">
        <f t="shared" si="4"/>
        <v>-0.18390237324835768</v>
      </c>
      <c r="E139" s="194">
        <v>2011</v>
      </c>
      <c r="G139" s="168">
        <f t="shared" si="5"/>
        <v>0</v>
      </c>
    </row>
    <row r="140" spans="1:9" ht="15">
      <c r="A140" s="1" t="s">
        <v>726</v>
      </c>
      <c r="B140" s="6">
        <v>-32096.912097999972</v>
      </c>
      <c r="C140" s="7">
        <v>214336.88944579041</v>
      </c>
      <c r="D140" s="193">
        <f t="shared" si="4"/>
        <v>-0.14974982692430017</v>
      </c>
      <c r="E140" s="194">
        <v>2011</v>
      </c>
      <c r="G140" s="168">
        <f t="shared" si="5"/>
        <v>0</v>
      </c>
    </row>
    <row r="141" spans="1:9" ht="15">
      <c r="A141" s="1" t="s">
        <v>727</v>
      </c>
      <c r="B141" s="6">
        <v>11668.469916000016</v>
      </c>
      <c r="C141" s="7">
        <v>229769.13713602014</v>
      </c>
      <c r="D141" s="193">
        <f t="shared" si="4"/>
        <v>5.0783451865828458E-2</v>
      </c>
      <c r="E141" s="194">
        <v>2011</v>
      </c>
      <c r="G141" s="168">
        <f t="shared" si="5"/>
        <v>1</v>
      </c>
    </row>
    <row r="142" spans="1:9" ht="15">
      <c r="A142" s="1"/>
      <c r="G142" s="168">
        <f>SUM(G7:G141)</f>
        <v>30</v>
      </c>
      <c r="I142" s="193">
        <f>G142/135</f>
        <v>0.22222222222222221</v>
      </c>
    </row>
  </sheetData>
  <hyperlinks>
    <hyperlink ref="A3" r:id="rId1"/>
  </hyperlinks>
  <pageMargins left="0.7" right="0.7" top="0.75" bottom="0.75" header="0.3" footer="0.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L89"/>
  <sheetViews>
    <sheetView workbookViewId="0"/>
  </sheetViews>
  <sheetFormatPr defaultRowHeight="15"/>
  <cols>
    <col min="1" max="1" width="27.42578125" style="195" customWidth="1"/>
    <col min="2" max="16384" width="9.140625" style="195"/>
  </cols>
  <sheetData>
    <row r="1" spans="1:12">
      <c r="A1" s="195" t="s">
        <v>739</v>
      </c>
    </row>
    <row r="2" spans="1:12">
      <c r="A2" s="196" t="s">
        <v>251</v>
      </c>
      <c r="B2" s="197" t="s">
        <v>88</v>
      </c>
      <c r="C2" s="197"/>
      <c r="D2" s="197"/>
      <c r="E2" s="197"/>
      <c r="F2" s="197"/>
      <c r="G2" s="197"/>
      <c r="H2" s="197"/>
      <c r="I2" s="197"/>
      <c r="J2" s="197"/>
      <c r="K2" s="197"/>
      <c r="L2" s="197"/>
    </row>
    <row r="3" spans="1:12">
      <c r="A3" s="200" t="s">
        <v>740</v>
      </c>
      <c r="B3" s="197"/>
      <c r="C3" s="197"/>
      <c r="D3" s="197"/>
      <c r="E3" s="197"/>
      <c r="F3" s="197"/>
      <c r="G3" s="197"/>
      <c r="H3" s="197"/>
      <c r="I3" s="197"/>
      <c r="J3" s="197"/>
      <c r="K3" s="197"/>
      <c r="L3" s="197"/>
    </row>
    <row r="4" spans="1:12">
      <c r="A4" s="200"/>
      <c r="B4" s="197"/>
      <c r="C4" s="197"/>
      <c r="D4" s="197"/>
      <c r="E4" s="197"/>
      <c r="F4" s="197"/>
      <c r="G4" s="197"/>
      <c r="H4" s="197"/>
      <c r="I4" s="197"/>
      <c r="J4" s="197"/>
      <c r="K4" s="197"/>
      <c r="L4" s="197"/>
    </row>
    <row r="5" spans="1:12">
      <c r="A5" s="196"/>
      <c r="B5" s="198" t="s">
        <v>731</v>
      </c>
      <c r="C5" s="198" t="s">
        <v>732</v>
      </c>
      <c r="D5" s="198" t="s">
        <v>733</v>
      </c>
      <c r="E5" s="198" t="s">
        <v>734</v>
      </c>
      <c r="F5" s="198" t="s">
        <v>735</v>
      </c>
      <c r="G5" s="198" t="s">
        <v>736</v>
      </c>
      <c r="H5" s="198" t="s">
        <v>737</v>
      </c>
      <c r="I5" s="198" t="s">
        <v>738</v>
      </c>
      <c r="J5" s="198" t="s">
        <v>585</v>
      </c>
      <c r="K5" s="198" t="s">
        <v>586</v>
      </c>
      <c r="L5" s="198" t="s">
        <v>587</v>
      </c>
    </row>
    <row r="6" spans="1:12">
      <c r="A6" s="197" t="s">
        <v>67</v>
      </c>
      <c r="B6" s="166">
        <v>-2.0040924602325871E-2</v>
      </c>
      <c r="C6" s="166">
        <v>-4.400183921147046E-2</v>
      </c>
      <c r="D6" s="166">
        <v>-4.6225390816414767E-2</v>
      </c>
      <c r="E6" s="166">
        <v>-5.8955324436032505E-2</v>
      </c>
      <c r="F6" s="166">
        <v>-5.3061211949909683E-2</v>
      </c>
      <c r="G6" s="166">
        <v>-1.6836212355235209E-2</v>
      </c>
      <c r="H6" s="166">
        <v>-2.1316932109065809E-2</v>
      </c>
      <c r="I6" s="166">
        <v>-2.3718872936253729E-2</v>
      </c>
      <c r="J6" s="166">
        <v>-3.1928224435963305E-2</v>
      </c>
      <c r="K6" s="166">
        <v>-1.8365465260304709E-2</v>
      </c>
      <c r="L6" s="166">
        <v>-1.5946247128498171E-2</v>
      </c>
    </row>
    <row r="7" spans="1:12">
      <c r="A7" s="197" t="s">
        <v>51</v>
      </c>
      <c r="B7" s="166">
        <v>2.3971891351478019E-2</v>
      </c>
      <c r="C7" s="166">
        <v>2.9157904009929961E-2</v>
      </c>
      <c r="D7" s="166">
        <v>3.2016971830441811E-2</v>
      </c>
      <c r="E7" s="166">
        <v>2.4058996851241292E-2</v>
      </c>
      <c r="F7" s="166">
        <v>2.5575469170855389E-2</v>
      </c>
      <c r="G7" s="166">
        <v>3.3434623003373493E-2</v>
      </c>
      <c r="H7" s="166">
        <v>2.8486239046914559E-2</v>
      </c>
      <c r="I7" s="166">
        <v>3.0530760438359769E-2</v>
      </c>
      <c r="J7" s="166">
        <v>2.3235811886513521E-2</v>
      </c>
      <c r="K7" s="166">
        <v>2.8793457459767229E-2</v>
      </c>
      <c r="L7" s="166">
        <v>2.1127521141888608E-2</v>
      </c>
    </row>
    <row r="8" spans="1:12">
      <c r="A8" s="197" t="s">
        <v>48</v>
      </c>
      <c r="B8" s="166">
        <v>-2.1797872168393743E-2</v>
      </c>
      <c r="C8" s="166">
        <v>-5.730499024744283E-2</v>
      </c>
      <c r="D8" s="166">
        <v>-1.374103215234667E-2</v>
      </c>
      <c r="E8" s="166">
        <v>2.5119671315989647E-2</v>
      </c>
      <c r="F8" s="166">
        <v>-3.9631656632928183E-4</v>
      </c>
      <c r="G8" s="166">
        <v>9.6673829453961177E-3</v>
      </c>
      <c r="H8" s="166">
        <v>2.509431715799039E-2</v>
      </c>
      <c r="I8" s="166">
        <v>2.340669676981998E-2</v>
      </c>
      <c r="J8" s="166">
        <v>3.81875505166312E-3</v>
      </c>
      <c r="K8" s="166">
        <v>-1.7056187694864319E-2</v>
      </c>
      <c r="L8" s="166">
        <v>-2.1879355104094129E-2</v>
      </c>
    </row>
    <row r="9" spans="1:12">
      <c r="A9" s="197" t="s">
        <v>57</v>
      </c>
      <c r="B9" s="166">
        <v>-1.7521849598852959E-2</v>
      </c>
      <c r="C9" s="166">
        <v>-3.1057234842658554E-2</v>
      </c>
      <c r="D9" s="166">
        <v>-3.9218564852196353E-2</v>
      </c>
      <c r="E9" s="166">
        <v>-3.0474909408939679E-2</v>
      </c>
      <c r="F9" s="166">
        <v>-2.169610954249019E-2</v>
      </c>
      <c r="G9" s="166">
        <v>-3.4804812860790693E-2</v>
      </c>
      <c r="H9" s="166">
        <v>-4.4019136400998166E-2</v>
      </c>
      <c r="I9" s="166">
        <v>-2.4748233300598849E-2</v>
      </c>
      <c r="J9" s="166">
        <v>-2.3776402151142059E-2</v>
      </c>
      <c r="K9" s="166">
        <v>-3.6632772661184441E-2</v>
      </c>
      <c r="L9" s="166">
        <v>-2.8543945855738922E-2</v>
      </c>
    </row>
    <row r="10" spans="1:12">
      <c r="A10" s="197" t="s">
        <v>71</v>
      </c>
      <c r="B10" s="166">
        <v>2.9031219782793532E-3</v>
      </c>
      <c r="C10" s="166">
        <v>2.2350788249839951E-2</v>
      </c>
      <c r="D10" s="166">
        <v>1.7932075307429639E-2</v>
      </c>
      <c r="E10" s="166">
        <v>2.1145466501863379E-2</v>
      </c>
      <c r="F10" s="166">
        <v>4.7198304351198261E-2</v>
      </c>
      <c r="G10" s="166">
        <v>-7.370929228640786E-3</v>
      </c>
      <c r="H10" s="166">
        <v>1.374040133290578E-2</v>
      </c>
      <c r="I10" s="166">
        <v>3.3945925720627816E-2</v>
      </c>
      <c r="J10" s="166">
        <v>-7.8449690456637577E-3</v>
      </c>
      <c r="K10" s="166">
        <v>-1.116311591720995E-2</v>
      </c>
      <c r="L10" s="166">
        <v>-3.4934795214651093E-2</v>
      </c>
    </row>
    <row r="11" spans="1:12">
      <c r="A11" s="197" t="s">
        <v>69</v>
      </c>
      <c r="B11" s="166">
        <v>-3.0533673989291018E-2</v>
      </c>
      <c r="C11" s="166">
        <v>-3.0552116065033191E-2</v>
      </c>
      <c r="D11" s="166">
        <v>-2.526820785404996E-2</v>
      </c>
      <c r="E11" s="166">
        <v>-9.3041360336948899E-3</v>
      </c>
      <c r="F11" s="166">
        <v>-8.2506566430764119E-3</v>
      </c>
      <c r="G11" s="166">
        <v>-1.693089220209255E-2</v>
      </c>
      <c r="H11" s="166">
        <v>-9.4794607660861119E-2</v>
      </c>
      <c r="I11" s="166">
        <v>-3.1692255604708099E-2</v>
      </c>
      <c r="J11" s="166">
        <v>-8.7360687489072518E-3</v>
      </c>
      <c r="K11" s="166">
        <v>-4.1024580532541682E-2</v>
      </c>
      <c r="L11" s="166">
        <v>-4.2425579076108264E-2</v>
      </c>
    </row>
    <row r="12" spans="1:12">
      <c r="A12" s="197" t="s">
        <v>42</v>
      </c>
      <c r="B12" s="166">
        <v>3.4095196241886477E-2</v>
      </c>
      <c r="C12" s="166">
        <v>3.1622449147251645E-2</v>
      </c>
      <c r="D12" s="166">
        <v>3.5135026508709762E-2</v>
      </c>
      <c r="E12" s="166">
        <v>4.127896575426146E-2</v>
      </c>
      <c r="F12" s="166">
        <v>5.5873590070844067E-2</v>
      </c>
      <c r="G12" s="166">
        <v>3.9306730213443303E-2</v>
      </c>
      <c r="H12" s="166">
        <v>5.752680618485502E-2</v>
      </c>
      <c r="I12" s="166">
        <v>6.6197770939879969E-2</v>
      </c>
      <c r="J12" s="166">
        <v>8.6576523466195765E-2</v>
      </c>
      <c r="K12" s="166">
        <v>5.6251780840646554E-2</v>
      </c>
      <c r="L12" s="166"/>
    </row>
    <row r="13" spans="1:12">
      <c r="A13" s="197" t="s">
        <v>70</v>
      </c>
      <c r="B13" s="166">
        <v>3.2853347786977072E-2</v>
      </c>
      <c r="C13" s="166">
        <v>2.4281145027302969E-2</v>
      </c>
      <c r="D13" s="166">
        <v>3.8680928392299092E-2</v>
      </c>
      <c r="E13" s="166">
        <v>5.2521730354855037E-2</v>
      </c>
      <c r="F13" s="166">
        <v>3.134088533642522E-2</v>
      </c>
      <c r="G13" s="166">
        <v>1.012412115610222E-2</v>
      </c>
      <c r="H13" s="166">
        <v>6.4952019612119077E-2</v>
      </c>
      <c r="I13" s="166">
        <v>3.5751770070366659E-2</v>
      </c>
      <c r="J13" s="166">
        <v>-6.9050375616072418E-4</v>
      </c>
      <c r="K13" s="166">
        <v>1.1880802881042971E-2</v>
      </c>
      <c r="L13" s="166">
        <v>8.6816881304722149E-2</v>
      </c>
    </row>
    <row r="14" spans="1:12">
      <c r="A14" s="197" t="s">
        <v>56</v>
      </c>
      <c r="B14" s="166">
        <v>1.4067512589699911E-2</v>
      </c>
      <c r="C14" s="166">
        <v>1.100454869686889E-2</v>
      </c>
      <c r="D14" s="166">
        <v>1.688358552611113E-2</v>
      </c>
      <c r="E14" s="166">
        <v>3.7694116475287774E-2</v>
      </c>
      <c r="F14" s="166">
        <v>5.5801439451118821E-3</v>
      </c>
      <c r="G14" s="166">
        <v>2.6072066086601283E-2</v>
      </c>
      <c r="H14" s="166">
        <v>7.5232195836952643E-3</v>
      </c>
      <c r="I14" s="166">
        <v>2.933128455761385E-2</v>
      </c>
      <c r="J14" s="166">
        <v>1.562301547657793E-2</v>
      </c>
      <c r="K14" s="166">
        <v>-1.3040233804723579E-2</v>
      </c>
      <c r="L14" s="166">
        <v>1.2290843641184091E-2</v>
      </c>
    </row>
    <row r="15" spans="1:12">
      <c r="A15" s="197" t="s">
        <v>46</v>
      </c>
      <c r="B15" s="166">
        <v>-1.771113413551486E-2</v>
      </c>
      <c r="C15" s="166">
        <v>-1.615872887780824E-2</v>
      </c>
      <c r="D15" s="166">
        <v>-7.6223229108580469E-3</v>
      </c>
      <c r="E15" s="166">
        <v>-1.8276949239582941E-2</v>
      </c>
      <c r="F15" s="166">
        <v>-1.2447585256429059E-2</v>
      </c>
      <c r="G15" s="166">
        <v>-1.4390417748112621E-2</v>
      </c>
      <c r="H15" s="166">
        <v>-1.7557925283494851E-2</v>
      </c>
      <c r="I15" s="166">
        <v>-2.5578600201822968E-2</v>
      </c>
      <c r="J15" s="166">
        <v>-2.357376499372673E-2</v>
      </c>
      <c r="K15" s="166">
        <v>-2.3862114790242531E-2</v>
      </c>
      <c r="L15" s="166">
        <v>-2.0758526930305089E-2</v>
      </c>
    </row>
    <row r="16" spans="1:12">
      <c r="A16" s="197" t="s">
        <v>45</v>
      </c>
      <c r="B16" s="166">
        <v>4.0619550723151085E-2</v>
      </c>
      <c r="C16" s="166">
        <v>5.108918960218687E-2</v>
      </c>
      <c r="D16" s="166">
        <v>6.3412018964968425E-2</v>
      </c>
      <c r="E16" s="166">
        <v>7.1203109944512746E-2</v>
      </c>
      <c r="F16" s="166">
        <v>5.4108514328185642E-2</v>
      </c>
      <c r="G16" s="166">
        <v>5.0291828793774321E-2</v>
      </c>
      <c r="H16" s="166">
        <v>5.8021025599871601E-2</v>
      </c>
      <c r="I16" s="166">
        <v>6.2484039836567924E-2</v>
      </c>
      <c r="J16" s="166">
        <v>5.1650357131619522E-2</v>
      </c>
      <c r="K16" s="166">
        <v>4.9387729601399484E-2</v>
      </c>
      <c r="L16" s="166">
        <v>5.4415341005901577E-2</v>
      </c>
    </row>
    <row r="17" spans="1:12">
      <c r="A17" s="197" t="s">
        <v>58</v>
      </c>
      <c r="B17" s="166">
        <v>-3.1893474005829515E-2</v>
      </c>
      <c r="C17" s="166">
        <v>-1.179571079938846E-3</v>
      </c>
      <c r="D17" s="166">
        <v>7.3532534581167985E-3</v>
      </c>
      <c r="E17" s="166">
        <v>1.7062316643154021E-2</v>
      </c>
      <c r="F17" s="166">
        <v>3.688641497745916E-3</v>
      </c>
      <c r="G17" s="166">
        <v>9.9801757847168149E-3</v>
      </c>
      <c r="H17" s="166">
        <v>9.9344819527876528E-3</v>
      </c>
      <c r="I17" s="166">
        <v>1.9567450819271592E-2</v>
      </c>
      <c r="J17" s="166">
        <v>4.4849124263771651E-3</v>
      </c>
      <c r="K17" s="166">
        <v>1.55742598177362E-2</v>
      </c>
      <c r="L17" s="166">
        <v>1.3039285952898969E-2</v>
      </c>
    </row>
    <row r="18" spans="1:12">
      <c r="A18" s="197" t="s">
        <v>62</v>
      </c>
      <c r="B18" s="166">
        <v>-0.21185935932897559</v>
      </c>
      <c r="C18" s="166">
        <v>9.0742039010880714E-5</v>
      </c>
      <c r="D18" s="166">
        <v>-0.16061782376043771</v>
      </c>
      <c r="E18" s="166">
        <v>-9.7278930734417166E-2</v>
      </c>
      <c r="F18" s="166">
        <v>-2.6155683752431148E-2</v>
      </c>
      <c r="G18" s="166">
        <v>-8.8713730537095165E-2</v>
      </c>
      <c r="H18" s="166">
        <v>-3.269742775070901E-2</v>
      </c>
      <c r="I18" s="166">
        <v>-0.17258850137520132</v>
      </c>
      <c r="J18" s="166">
        <v>-0.1046412342383912</v>
      </c>
      <c r="K18" s="166">
        <v>-1.171867395387103E-2</v>
      </c>
      <c r="L18" s="166">
        <v>-1.5988957405663459E-2</v>
      </c>
    </row>
    <row r="19" spans="1:12">
      <c r="A19" s="197" t="s">
        <v>63</v>
      </c>
      <c r="B19" s="166">
        <v>-3.4911361105264847E-2</v>
      </c>
      <c r="C19" s="166">
        <v>-3.0274991537826992E-2</v>
      </c>
      <c r="D19" s="166">
        <v>-2.1167364845260793E-2</v>
      </c>
      <c r="E19" s="166">
        <v>-3.052569852622386E-2</v>
      </c>
      <c r="F19" s="166">
        <v>-8.6546081354874436E-3</v>
      </c>
      <c r="G19" s="166">
        <v>-4.9115685385809609E-3</v>
      </c>
      <c r="H19" s="166">
        <v>2.548314123576011E-2</v>
      </c>
      <c r="I19" s="166">
        <v>7.9139871241369932E-3</v>
      </c>
      <c r="J19" s="166">
        <v>3.3513341041308243E-3</v>
      </c>
      <c r="K19" s="166">
        <v>-3.7286367930436911E-3</v>
      </c>
      <c r="L19" s="166">
        <v>1.6768044005820399E-2</v>
      </c>
    </row>
    <row r="20" spans="1:12">
      <c r="A20" s="197" t="s">
        <v>68</v>
      </c>
      <c r="B20" s="166">
        <v>4.4788339049485544E-2</v>
      </c>
      <c r="C20" s="166">
        <v>2.8488603595576291E-2</v>
      </c>
      <c r="D20" s="166">
        <v>1.7288709462968743E-2</v>
      </c>
      <c r="E20" s="166">
        <v>5.2016489977974326E-2</v>
      </c>
      <c r="F20" s="166">
        <v>3.3587716176135061E-2</v>
      </c>
      <c r="G20" s="166">
        <v>3.8901790039885593E-2</v>
      </c>
      <c r="H20" s="166">
        <v>3.6346066864375193E-2</v>
      </c>
      <c r="I20" s="166">
        <v>1.263507247348813E-2</v>
      </c>
      <c r="J20" s="166">
        <v>5.2079509498517843E-3</v>
      </c>
      <c r="K20" s="166">
        <v>-3.9322511919850324E-3</v>
      </c>
      <c r="L20" s="166">
        <v>9.4565687252584057E-3</v>
      </c>
    </row>
    <row r="21" spans="1:12">
      <c r="A21" s="197" t="s">
        <v>41</v>
      </c>
      <c r="B21" s="166">
        <v>-2.6763503830982832E-2</v>
      </c>
      <c r="C21" s="166">
        <v>-1.8557188037461279E-2</v>
      </c>
      <c r="D21" s="166">
        <v>-2.179026950104607E-2</v>
      </c>
      <c r="E21" s="166">
        <v>-1.2073748518811189E-2</v>
      </c>
      <c r="F21" s="166">
        <v>-3.4343960054222744E-2</v>
      </c>
      <c r="G21" s="166">
        <v>-3.4579194715556462E-2</v>
      </c>
      <c r="H21" s="166">
        <v>-3.4810215071123467E-2</v>
      </c>
      <c r="I21" s="166">
        <v>-3.561772980023839E-2</v>
      </c>
      <c r="J21" s="166">
        <v>-4.5949087584851618E-2</v>
      </c>
      <c r="K21" s="166">
        <v>-3.6046275246791847E-2</v>
      </c>
      <c r="L21" s="166">
        <v>-2.6728659024756893E-2</v>
      </c>
    </row>
    <row r="22" spans="1:12">
      <c r="A22" s="197" t="s">
        <v>44</v>
      </c>
      <c r="B22" s="166">
        <v>1.7840383803892378E-2</v>
      </c>
      <c r="C22" s="166">
        <v>3.0510807973041131E-2</v>
      </c>
      <c r="D22" s="166">
        <v>3.082830433662458E-2</v>
      </c>
      <c r="E22" s="166">
        <v>3.3813883897812792E-2</v>
      </c>
      <c r="F22" s="166">
        <v>3.7761195771199421E-2</v>
      </c>
      <c r="G22" s="166">
        <v>3.2289824250993082E-2</v>
      </c>
      <c r="H22" s="166">
        <v>3.6437463821152247E-2</v>
      </c>
      <c r="I22" s="166">
        <v>3.5996422684710982E-2</v>
      </c>
      <c r="J22" s="166">
        <v>2.7730988062667591E-2</v>
      </c>
      <c r="K22" s="166">
        <v>1.6357800613245231E-2</v>
      </c>
      <c r="L22" s="166">
        <v>2.300114576729774E-2</v>
      </c>
    </row>
    <row r="23" spans="1:12">
      <c r="A23" s="197" t="s">
        <v>74</v>
      </c>
      <c r="B23" s="166">
        <v>3.5561421362015767E-2</v>
      </c>
      <c r="C23" s="166">
        <v>4.8762628046311679E-2</v>
      </c>
      <c r="D23" s="166">
        <v>3.4707768079261722E-2</v>
      </c>
      <c r="E23" s="166">
        <v>3.7013466489581731E-2</v>
      </c>
      <c r="F23" s="166">
        <v>1.2888941629962141E-2</v>
      </c>
      <c r="G23" s="166">
        <v>2.6730847274178487E-2</v>
      </c>
      <c r="H23" s="166">
        <v>3.7675157311885428E-2</v>
      </c>
      <c r="I23" s="166">
        <v>3.345884439859538E-2</v>
      </c>
      <c r="J23" s="166">
        <v>2.5871840815098718E-2</v>
      </c>
      <c r="K23" s="166">
        <v>7.3385068413279464E-3</v>
      </c>
      <c r="L23" s="166">
        <v>2.1740652571281299E-2</v>
      </c>
    </row>
    <row r="24" spans="1:12">
      <c r="A24" s="197" t="s">
        <v>66</v>
      </c>
      <c r="B24" s="166">
        <v>0.15399901099168301</v>
      </c>
      <c r="C24" s="166">
        <v>-2.9890583988796703E-2</v>
      </c>
      <c r="D24" s="166">
        <v>9.4766976292820854E-2</v>
      </c>
      <c r="E24" s="166">
        <v>6.0486609140411068E-2</v>
      </c>
      <c r="F24" s="166">
        <v>9.8402808846837483E-2</v>
      </c>
      <c r="G24" s="166">
        <v>5.9380299031319736E-2</v>
      </c>
      <c r="H24" s="166">
        <v>0.1111187154752146</v>
      </c>
      <c r="I24" s="166">
        <v>4.523130904105313E-2</v>
      </c>
      <c r="J24" s="166">
        <v>1.4796368658077741E-2</v>
      </c>
      <c r="K24" s="166">
        <v>9.3883246521153207E-2</v>
      </c>
      <c r="L24" s="166">
        <v>4.5704484581948493E-2</v>
      </c>
    </row>
    <row r="25" spans="1:12">
      <c r="A25" s="197" t="s">
        <v>55</v>
      </c>
      <c r="B25" s="166">
        <v>-8.2558745701369236E-3</v>
      </c>
      <c r="C25" s="166">
        <v>-8.0660209095990932E-4</v>
      </c>
      <c r="D25" s="166">
        <v>-1.641739942798533E-2</v>
      </c>
      <c r="E25" s="166">
        <v>1.887295001441856E-3</v>
      </c>
      <c r="F25" s="166">
        <v>3.4437509665113542E-3</v>
      </c>
      <c r="G25" s="166">
        <v>-6.5059917594095362E-3</v>
      </c>
      <c r="H25" s="166">
        <v>2.0772430702655181E-3</v>
      </c>
      <c r="I25" s="166">
        <v>-1.0326797237024801E-2</v>
      </c>
      <c r="J25" s="166">
        <v>9.9776193571952335E-4</v>
      </c>
      <c r="K25" s="166">
        <v>-1.1097809101216549E-2</v>
      </c>
      <c r="L25" s="166">
        <v>-8.6229373601730448E-3</v>
      </c>
    </row>
    <row r="26" spans="1:12">
      <c r="A26" s="197" t="s">
        <v>47</v>
      </c>
      <c r="B26" s="166">
        <v>1.9952668637623482E-2</v>
      </c>
      <c r="C26" s="166">
        <v>4.0979300397483411E-2</v>
      </c>
      <c r="D26" s="166">
        <v>4.7781694635439645E-2</v>
      </c>
      <c r="E26" s="166">
        <v>6.1245057169808617E-2</v>
      </c>
      <c r="F26" s="166">
        <v>5.657750213797872E-2</v>
      </c>
      <c r="G26" s="166">
        <v>5.177553399386902E-2</v>
      </c>
      <c r="H26" s="166">
        <v>7.6320909183848859E-2</v>
      </c>
      <c r="I26" s="166">
        <v>8.1059588264977334E-2</v>
      </c>
      <c r="J26" s="166">
        <v>7.0930313968627576E-2</v>
      </c>
      <c r="K26" s="166">
        <v>8.1859440289294358E-2</v>
      </c>
      <c r="L26" s="166">
        <v>8.8026932381727485E-2</v>
      </c>
    </row>
    <row r="27" spans="1:12">
      <c r="A27" s="197" t="s">
        <v>64</v>
      </c>
      <c r="B27" s="166">
        <v>-4.4438209522165151E-2</v>
      </c>
      <c r="C27" s="166">
        <v>-8.6097145199922325E-3</v>
      </c>
      <c r="D27" s="166">
        <v>5.6976367756555509E-3</v>
      </c>
      <c r="E27" s="166">
        <v>-5.4578181584417254E-2</v>
      </c>
      <c r="F27" s="166">
        <v>-2.0141134960305788E-2</v>
      </c>
      <c r="G27" s="166">
        <v>-3.3566577485079227E-2</v>
      </c>
      <c r="H27" s="166">
        <v>-3.1940176193402989E-2</v>
      </c>
      <c r="I27" s="166">
        <v>-5.0785298572909185E-2</v>
      </c>
      <c r="J27" s="166">
        <v>-2.9901912216387602E-2</v>
      </c>
      <c r="K27" s="166">
        <v>-3.9144234160103451E-2</v>
      </c>
      <c r="L27" s="166">
        <v>-5.2249749170332642E-2</v>
      </c>
    </row>
    <row r="28" spans="1:12">
      <c r="A28" s="197" t="s">
        <v>50</v>
      </c>
      <c r="B28" s="166">
        <v>8.788511350569865E-2</v>
      </c>
      <c r="C28" s="166">
        <v>0.13721742321816011</v>
      </c>
      <c r="D28" s="166">
        <v>0.10841912126340389</v>
      </c>
      <c r="E28" s="166">
        <v>0.13384642651549591</v>
      </c>
      <c r="F28" s="166">
        <v>0.14096685764799491</v>
      </c>
      <c r="G28" s="166">
        <v>0.1210300572004322</v>
      </c>
      <c r="H28" s="166">
        <v>0.114037296479287</v>
      </c>
      <c r="I28" s="166">
        <v>0.12185672924618149</v>
      </c>
      <c r="J28" s="166">
        <v>0.11567601416447029</v>
      </c>
      <c r="K28" s="166">
        <v>0.1303714876513232</v>
      </c>
      <c r="L28" s="166"/>
    </row>
    <row r="29" spans="1:12">
      <c r="A29" s="197" t="s">
        <v>73</v>
      </c>
      <c r="B29" s="166">
        <v>-4.0626990970231217E-2</v>
      </c>
      <c r="C29" s="166">
        <v>-3.7218728840932636E-2</v>
      </c>
      <c r="D29" s="166">
        <v>-3.8767895879882941E-2</v>
      </c>
      <c r="E29" s="166">
        <v>-3.9492734263075063E-2</v>
      </c>
      <c r="F29" s="166">
        <v>-4.0100284296006948E-2</v>
      </c>
      <c r="G29" s="166">
        <v>-3.2521245331956557E-2</v>
      </c>
      <c r="H29" s="166">
        <v>-5.949194680423639E-2</v>
      </c>
      <c r="I29" s="166">
        <v>-5.2260956982945264E-2</v>
      </c>
      <c r="J29" s="166">
        <v>-4.5857735229610321E-2</v>
      </c>
      <c r="K29" s="166">
        <v>-3.7938345047812815E-2</v>
      </c>
      <c r="L29" s="166">
        <v>-5.1673287495266597E-2</v>
      </c>
    </row>
    <row r="30" spans="1:12">
      <c r="A30" s="197" t="s">
        <v>43</v>
      </c>
      <c r="B30" s="166">
        <v>-0.1163085761946704</v>
      </c>
      <c r="C30" s="166">
        <v>-0.1030056490573039</v>
      </c>
      <c r="D30" s="166">
        <v>-0.10109517657502859</v>
      </c>
      <c r="E30" s="166">
        <v>-0.1079564080136983</v>
      </c>
      <c r="F30" s="166">
        <v>-0.1084358661513333</v>
      </c>
      <c r="G30" s="166">
        <v>-0.1135595981442822</v>
      </c>
      <c r="H30" s="166">
        <v>-8.4795033577263285E-2</v>
      </c>
      <c r="I30" s="166">
        <v>-8.9529114441179766E-2</v>
      </c>
      <c r="J30" s="166">
        <v>-7.4903547153843494E-2</v>
      </c>
      <c r="K30" s="166">
        <v>-9.0252216268465968E-2</v>
      </c>
      <c r="L30" s="166">
        <v>-7.3849324383932338E-2</v>
      </c>
    </row>
    <row r="31" spans="1:12">
      <c r="A31" s="197" t="s">
        <v>75</v>
      </c>
      <c r="B31" s="166">
        <v>-9.0009530820398129E-2</v>
      </c>
      <c r="C31" s="166">
        <v>-1.5570262977585889E-2</v>
      </c>
      <c r="D31" s="166">
        <v>-4.0675828784804352E-3</v>
      </c>
      <c r="E31" s="166">
        <v>-5.2273159590325493E-3</v>
      </c>
      <c r="F31" s="166">
        <v>-4.3340586920843395E-2</v>
      </c>
      <c r="G31" s="166">
        <v>-2.1730505633699118E-2</v>
      </c>
      <c r="H31" s="166">
        <v>-5.6447736629824267E-2</v>
      </c>
      <c r="I31" s="166">
        <v>-2.2440432963741791E-2</v>
      </c>
      <c r="J31" s="166">
        <v>-1.613905588529805E-2</v>
      </c>
      <c r="K31" s="166">
        <v>-2.0485841258293499E-2</v>
      </c>
      <c r="L31" s="166">
        <v>3.0228170920107238E-3</v>
      </c>
    </row>
    <row r="32" spans="1:12">
      <c r="A32" s="197" t="s">
        <v>65</v>
      </c>
      <c r="B32" s="166">
        <v>-3.6975494957454683E-2</v>
      </c>
      <c r="C32" s="166">
        <v>-5.5166408752915256E-3</v>
      </c>
      <c r="D32" s="166">
        <v>-2.5561054607180011E-2</v>
      </c>
      <c r="E32" s="166">
        <v>1.188581881297571E-2</v>
      </c>
      <c r="F32" s="166">
        <v>7.2515836109976126E-4</v>
      </c>
      <c r="G32" s="166">
        <v>-2.9189674847617759E-2</v>
      </c>
      <c r="H32" s="166">
        <v>-5.7893176739900491E-3</v>
      </c>
      <c r="I32" s="166">
        <v>2.6888067385822728E-3</v>
      </c>
      <c r="J32" s="166">
        <v>-4.8980527289253029E-3</v>
      </c>
      <c r="K32" s="166">
        <v>-8.9616914219955261E-3</v>
      </c>
      <c r="L32" s="166">
        <v>-5.7196357484415065E-3</v>
      </c>
    </row>
    <row r="33" spans="1:12">
      <c r="A33" s="197" t="s">
        <v>60</v>
      </c>
      <c r="B33" s="166">
        <v>-7.1180260819670188E-2</v>
      </c>
      <c r="C33" s="166">
        <v>-4.7875728784000884E-2</v>
      </c>
      <c r="D33" s="166">
        <v>-4.732165805665902E-2</v>
      </c>
      <c r="E33" s="166">
        <v>-4.3153466746430356E-2</v>
      </c>
      <c r="F33" s="166">
        <v>-5.2909790845783261E-2</v>
      </c>
      <c r="G33" s="166">
        <v>-6.0886402478077001E-2</v>
      </c>
      <c r="H33" s="166">
        <v>-4.7247470175110197E-2</v>
      </c>
      <c r="I33" s="166">
        <v>-2.6766452857308377E-2</v>
      </c>
      <c r="J33" s="166">
        <v>-5.7988777836249013E-2</v>
      </c>
      <c r="K33" s="166">
        <v>-4.1249672230403947E-2</v>
      </c>
      <c r="L33" s="166">
        <v>-3.8146650704434348E-2</v>
      </c>
    </row>
    <row r="34" spans="1:12">
      <c r="A34" s="197" t="s">
        <v>59</v>
      </c>
      <c r="B34" s="166">
        <v>6.9499913523027659E-2</v>
      </c>
      <c r="C34" s="166">
        <v>8.4124160638563941E-2</v>
      </c>
      <c r="D34" s="166">
        <v>6.9077385636578087E-2</v>
      </c>
      <c r="E34" s="166">
        <v>5.9653708055870905E-2</v>
      </c>
      <c r="F34" s="166">
        <v>6.9652168099910775E-2</v>
      </c>
      <c r="G34" s="166">
        <v>7.1332434054828905E-2</v>
      </c>
      <c r="H34" s="166">
        <v>6.4161026399664672E-2</v>
      </c>
      <c r="I34" s="166">
        <v>7.3234379404195027E-2</v>
      </c>
      <c r="J34" s="166">
        <v>7.3882420792384246E-2</v>
      </c>
      <c r="K34" s="166">
        <v>6.5441025213929804E-2</v>
      </c>
      <c r="L34" s="166">
        <v>9.0200642828005634E-2</v>
      </c>
    </row>
    <row r="35" spans="1:12">
      <c r="A35" s="197" t="s">
        <v>54</v>
      </c>
      <c r="B35" s="166">
        <v>7.0274837403235368E-2</v>
      </c>
      <c r="C35" s="166">
        <v>0.1075581093361548</v>
      </c>
      <c r="D35" s="166">
        <v>0.11533816416102641</v>
      </c>
      <c r="E35" s="166">
        <v>0.14454117089007881</v>
      </c>
      <c r="F35" s="166">
        <v>0.1441069889995637</v>
      </c>
      <c r="G35" s="166">
        <v>0.14581602076025571</v>
      </c>
      <c r="H35" s="166">
        <v>0.17447155803602998</v>
      </c>
      <c r="I35" s="166">
        <v>0.1421293005156585</v>
      </c>
      <c r="J35" s="166">
        <v>0.13342714277789988</v>
      </c>
      <c r="K35" s="166">
        <v>0.1329759045375937</v>
      </c>
      <c r="L35" s="166">
        <v>0.2076298042763865</v>
      </c>
    </row>
    <row r="36" spans="1:12">
      <c r="A36" s="197" t="s">
        <v>72</v>
      </c>
      <c r="B36" s="166">
        <v>-3.9741734747489972E-3</v>
      </c>
      <c r="C36" s="166">
        <v>-2.369469985889907E-2</v>
      </c>
      <c r="D36" s="166">
        <v>-3.0319049162464879E-2</v>
      </c>
      <c r="E36" s="166">
        <v>-2.5529177015548892E-2</v>
      </c>
      <c r="F36" s="166">
        <v>-5.2489916087398801E-2</v>
      </c>
      <c r="G36" s="166">
        <v>-4.8545266667938493E-2</v>
      </c>
      <c r="H36" s="166">
        <v>-6.8302511758811066E-2</v>
      </c>
      <c r="I36" s="166">
        <v>-8.099677942505519E-2</v>
      </c>
      <c r="J36" s="166">
        <v>-0.11125022847153129</v>
      </c>
      <c r="K36" s="166">
        <v>-9.9735020375655722E-2</v>
      </c>
      <c r="L36" s="166">
        <v>-9.3946009858759186E-2</v>
      </c>
    </row>
    <row r="37" spans="1:12">
      <c r="A37" s="197" t="s">
        <v>49</v>
      </c>
      <c r="B37" s="166">
        <v>-1.240394820939507E-2</v>
      </c>
      <c r="C37" s="166">
        <v>-3.214188520176256E-2</v>
      </c>
      <c r="D37" s="166">
        <v>-8.2720010064792106E-3</v>
      </c>
      <c r="E37" s="166">
        <v>-5.7574014625839743E-3</v>
      </c>
      <c r="F37" s="166">
        <v>-3.0561851432126752E-2</v>
      </c>
      <c r="G37" s="166">
        <v>-3.0046649644985508E-2</v>
      </c>
      <c r="H37" s="166">
        <v>-3.3892471019972302E-2</v>
      </c>
      <c r="I37" s="166">
        <v>-3.8101568157010227E-2</v>
      </c>
      <c r="J37" s="166">
        <v>-1.966697294756186E-2</v>
      </c>
      <c r="K37" s="166">
        <v>-1.9695737390168132E-2</v>
      </c>
      <c r="L37" s="166">
        <v>-4.0151894728514541E-2</v>
      </c>
    </row>
    <row r="38" spans="1:12">
      <c r="A38" s="197" t="s">
        <v>52</v>
      </c>
      <c r="B38" s="166">
        <v>-2.7423364546521077E-2</v>
      </c>
      <c r="C38" s="166">
        <v>-2.3909456406406768E-2</v>
      </c>
      <c r="D38" s="166">
        <v>-2.811910491720843E-2</v>
      </c>
      <c r="E38" s="166">
        <v>-2.8572767153626638E-2</v>
      </c>
      <c r="F38" s="166">
        <v>-3.3139887518472612E-2</v>
      </c>
      <c r="G38" s="166">
        <v>-3.3260067183676856E-2</v>
      </c>
      <c r="H38" s="166">
        <v>-3.2899113347711478E-2</v>
      </c>
      <c r="I38" s="166">
        <v>-3.0411114876313122E-2</v>
      </c>
      <c r="J38" s="166">
        <v>-3.2174497908231209E-2</v>
      </c>
      <c r="K38" s="166">
        <v>-3.3230043696046041E-2</v>
      </c>
      <c r="L38" s="166">
        <v>-2.906701985358557E-2</v>
      </c>
    </row>
    <row r="39" spans="1:12">
      <c r="A39" s="197" t="s">
        <v>77</v>
      </c>
      <c r="B39" s="166">
        <v>-9.6952122933513362E-3</v>
      </c>
      <c r="C39" s="166">
        <v>-3.5411236373961369E-3</v>
      </c>
      <c r="D39" s="166">
        <v>3.4148230351878047E-4</v>
      </c>
      <c r="E39" s="166">
        <v>5.17763890932368E-4</v>
      </c>
      <c r="F39" s="166">
        <v>-2.4403972406674742E-3</v>
      </c>
      <c r="G39" s="166">
        <v>-5.3050820602106889E-3</v>
      </c>
      <c r="H39" s="166">
        <v>-3.4754124243016487E-3</v>
      </c>
      <c r="I39" s="166">
        <v>-7.6101353902317684E-3</v>
      </c>
      <c r="J39" s="166">
        <v>-6.8143128173391125E-3</v>
      </c>
      <c r="K39" s="166">
        <v>-7.8215256083478436E-3</v>
      </c>
      <c r="L39" s="166"/>
    </row>
    <row r="40" spans="1:12">
      <c r="A40" s="199"/>
    </row>
    <row r="41" spans="1:12">
      <c r="A41" s="199"/>
    </row>
    <row r="42" spans="1:12">
      <c r="B42" s="198" t="s">
        <v>587</v>
      </c>
    </row>
    <row r="43" spans="1:12">
      <c r="A43" s="197" t="s">
        <v>48</v>
      </c>
      <c r="B43" s="166">
        <v>-2.1879355104094129E-2</v>
      </c>
      <c r="C43" s="166"/>
      <c r="D43" s="166"/>
      <c r="E43" s="166"/>
      <c r="F43" s="166"/>
      <c r="G43" s="166"/>
      <c r="H43" s="166"/>
      <c r="I43" s="166"/>
      <c r="J43" s="166"/>
      <c r="K43" s="166"/>
    </row>
    <row r="44" spans="1:12">
      <c r="A44" s="197" t="s">
        <v>56</v>
      </c>
      <c r="B44" s="166">
        <v>1.2290843641184091E-2</v>
      </c>
      <c r="C44" s="166"/>
      <c r="D44" s="166"/>
      <c r="E44" s="166"/>
      <c r="F44" s="166"/>
      <c r="G44" s="166"/>
      <c r="H44" s="166"/>
      <c r="I44" s="166"/>
      <c r="J44" s="166"/>
      <c r="K44" s="166"/>
    </row>
    <row r="45" spans="1:12">
      <c r="A45" s="197" t="s">
        <v>62</v>
      </c>
      <c r="B45" s="166">
        <v>-1.5988957405663459E-2</v>
      </c>
      <c r="C45" s="166"/>
      <c r="D45" s="166"/>
      <c r="E45" s="166"/>
      <c r="F45" s="166"/>
      <c r="G45" s="166"/>
      <c r="H45" s="166"/>
      <c r="I45" s="166"/>
      <c r="J45" s="166"/>
      <c r="K45" s="166"/>
    </row>
    <row r="46" spans="1:12">
      <c r="A46" s="197" t="s">
        <v>63</v>
      </c>
      <c r="B46" s="166">
        <v>1.6768044005820399E-2</v>
      </c>
      <c r="C46" s="166"/>
      <c r="D46" s="166"/>
      <c r="E46" s="166"/>
      <c r="F46" s="166"/>
      <c r="G46" s="166"/>
      <c r="H46" s="166"/>
      <c r="I46" s="166"/>
      <c r="J46" s="166"/>
      <c r="K46" s="166"/>
    </row>
    <row r="47" spans="1:12">
      <c r="A47" s="197" t="s">
        <v>66</v>
      </c>
      <c r="B47" s="166">
        <v>4.5704484581948493E-2</v>
      </c>
      <c r="C47" s="166"/>
      <c r="D47" s="166"/>
      <c r="E47" s="166"/>
      <c r="F47" s="166"/>
      <c r="G47" s="166"/>
      <c r="H47" s="166"/>
      <c r="I47" s="166"/>
      <c r="J47" s="166"/>
      <c r="K47" s="166"/>
    </row>
    <row r="48" spans="1:12">
      <c r="A48" s="197" t="s">
        <v>60</v>
      </c>
      <c r="B48" s="166">
        <v>-3.8146650704434348E-2</v>
      </c>
      <c r="C48" s="166"/>
      <c r="D48" s="166"/>
      <c r="E48" s="166"/>
      <c r="F48" s="166"/>
      <c r="G48" s="166"/>
      <c r="H48" s="166"/>
      <c r="I48" s="166"/>
      <c r="J48" s="166"/>
      <c r="K48" s="166"/>
    </row>
    <row r="49" spans="1:11">
      <c r="A49" s="197" t="s">
        <v>59</v>
      </c>
      <c r="B49" s="166">
        <v>9.0200642828005634E-2</v>
      </c>
      <c r="C49" s="166"/>
      <c r="D49" s="166"/>
      <c r="E49" s="166"/>
      <c r="F49" s="166"/>
      <c r="G49" s="166"/>
      <c r="H49" s="166"/>
      <c r="I49" s="166"/>
      <c r="J49" s="166"/>
      <c r="K49" s="166"/>
    </row>
    <row r="50" spans="1:11">
      <c r="A50" s="197" t="s">
        <v>49</v>
      </c>
      <c r="B50" s="166">
        <v>-4.0151894728514541E-2</v>
      </c>
      <c r="C50" s="166"/>
      <c r="D50" s="166"/>
      <c r="E50" s="166"/>
      <c r="F50" s="166"/>
      <c r="G50" s="166"/>
      <c r="H50" s="166"/>
      <c r="I50" s="166"/>
      <c r="J50" s="166"/>
      <c r="K50" s="166"/>
    </row>
    <row r="55" spans="1:11">
      <c r="A55" s="195" t="s">
        <v>571</v>
      </c>
      <c r="B55" s="195" t="s">
        <v>747</v>
      </c>
    </row>
    <row r="56" spans="1:11">
      <c r="A56" s="197" t="s">
        <v>72</v>
      </c>
      <c r="B56" s="166">
        <v>-9.9735020375655722E-2</v>
      </c>
    </row>
    <row r="57" spans="1:11">
      <c r="A57" s="197" t="s">
        <v>43</v>
      </c>
      <c r="B57" s="166">
        <v>-9.0252216268465968E-2</v>
      </c>
    </row>
    <row r="58" spans="1:11">
      <c r="A58" s="197" t="s">
        <v>60</v>
      </c>
      <c r="B58" s="166">
        <v>-4.1249672230403947E-2</v>
      </c>
    </row>
    <row r="59" spans="1:11">
      <c r="A59" s="197" t="s">
        <v>69</v>
      </c>
      <c r="B59" s="166">
        <v>-4.1024580532541682E-2</v>
      </c>
    </row>
    <row r="60" spans="1:11">
      <c r="A60" s="197" t="s">
        <v>64</v>
      </c>
      <c r="B60" s="166">
        <v>-3.9144234160103451E-2</v>
      </c>
    </row>
    <row r="61" spans="1:11">
      <c r="A61" s="197" t="s">
        <v>73</v>
      </c>
      <c r="B61" s="166">
        <v>-3.7938345047812815E-2</v>
      </c>
    </row>
    <row r="62" spans="1:11">
      <c r="A62" s="197" t="s">
        <v>57</v>
      </c>
      <c r="B62" s="166">
        <v>-3.6632772661184441E-2</v>
      </c>
    </row>
    <row r="63" spans="1:11">
      <c r="A63" s="197" t="s">
        <v>41</v>
      </c>
      <c r="B63" s="166">
        <v>-3.6046275246791847E-2</v>
      </c>
    </row>
    <row r="64" spans="1:11">
      <c r="A64" s="197" t="s">
        <v>52</v>
      </c>
      <c r="B64" s="166">
        <v>-3.3230043696046041E-2</v>
      </c>
    </row>
    <row r="65" spans="1:2">
      <c r="A65" s="197" t="s">
        <v>46</v>
      </c>
      <c r="B65" s="166">
        <v>-2.3862114790242531E-2</v>
      </c>
    </row>
    <row r="66" spans="1:2">
      <c r="A66" s="197" t="s">
        <v>75</v>
      </c>
      <c r="B66" s="166">
        <v>-2.0485841258293499E-2</v>
      </c>
    </row>
    <row r="67" spans="1:2">
      <c r="A67" s="197" t="s">
        <v>49</v>
      </c>
      <c r="B67" s="166">
        <v>-1.9695737390168132E-2</v>
      </c>
    </row>
    <row r="68" spans="1:2">
      <c r="A68" s="197" t="s">
        <v>67</v>
      </c>
      <c r="B68" s="166">
        <v>-1.8365465260304709E-2</v>
      </c>
    </row>
    <row r="69" spans="1:2">
      <c r="A69" s="197" t="s">
        <v>48</v>
      </c>
      <c r="B69" s="166">
        <v>-1.7056187694864319E-2</v>
      </c>
    </row>
    <row r="70" spans="1:2">
      <c r="A70" s="197" t="s">
        <v>56</v>
      </c>
      <c r="B70" s="166">
        <v>-1.3040233804723579E-2</v>
      </c>
    </row>
    <row r="71" spans="1:2">
      <c r="A71" s="197" t="s">
        <v>62</v>
      </c>
      <c r="B71" s="166">
        <v>-1.171867395387103E-2</v>
      </c>
    </row>
    <row r="72" spans="1:2">
      <c r="A72" s="197" t="s">
        <v>71</v>
      </c>
      <c r="B72" s="166">
        <v>-1.116311591720995E-2</v>
      </c>
    </row>
    <row r="73" spans="1:2">
      <c r="A73" s="197" t="s">
        <v>55</v>
      </c>
      <c r="B73" s="166">
        <v>-1.1097809101216549E-2</v>
      </c>
    </row>
    <row r="74" spans="1:2">
      <c r="A74" s="197" t="s">
        <v>65</v>
      </c>
      <c r="B74" s="166">
        <v>-8.9616914219955261E-3</v>
      </c>
    </row>
    <row r="75" spans="1:2">
      <c r="A75" s="197" t="s">
        <v>77</v>
      </c>
      <c r="B75" s="166">
        <v>-7.8215256083478436E-3</v>
      </c>
    </row>
    <row r="76" spans="1:2">
      <c r="A76" s="197" t="s">
        <v>68</v>
      </c>
      <c r="B76" s="166">
        <v>-3.9322511919850324E-3</v>
      </c>
    </row>
    <row r="77" spans="1:2">
      <c r="A77" s="197" t="s">
        <v>63</v>
      </c>
      <c r="B77" s="166">
        <v>-3.7286367930436911E-3</v>
      </c>
    </row>
    <row r="78" spans="1:2">
      <c r="A78" s="197" t="s">
        <v>74</v>
      </c>
      <c r="B78" s="166">
        <v>7.3385068413279464E-3</v>
      </c>
    </row>
    <row r="79" spans="1:2">
      <c r="A79" s="197" t="s">
        <v>70</v>
      </c>
      <c r="B79" s="166">
        <v>1.1880802881042971E-2</v>
      </c>
    </row>
    <row r="80" spans="1:2">
      <c r="A80" s="197" t="s">
        <v>58</v>
      </c>
      <c r="B80" s="166">
        <v>1.55742598177362E-2</v>
      </c>
    </row>
    <row r="81" spans="1:2">
      <c r="A81" s="197" t="s">
        <v>44</v>
      </c>
      <c r="B81" s="166">
        <v>1.6357800613245231E-2</v>
      </c>
    </row>
    <row r="82" spans="1:2">
      <c r="A82" s="197" t="s">
        <v>51</v>
      </c>
      <c r="B82" s="166">
        <v>2.8793457459767229E-2</v>
      </c>
    </row>
    <row r="83" spans="1:2">
      <c r="A83" s="197" t="s">
        <v>45</v>
      </c>
      <c r="B83" s="166">
        <v>4.9387729601399484E-2</v>
      </c>
    </row>
    <row r="84" spans="1:2">
      <c r="A84" s="197" t="s">
        <v>42</v>
      </c>
      <c r="B84" s="166">
        <v>5.6251780840646554E-2</v>
      </c>
    </row>
    <row r="85" spans="1:2">
      <c r="A85" s="197" t="s">
        <v>59</v>
      </c>
      <c r="B85" s="166">
        <v>6.5441025213929804E-2</v>
      </c>
    </row>
    <row r="86" spans="1:2">
      <c r="A86" s="197" t="s">
        <v>47</v>
      </c>
      <c r="B86" s="166">
        <v>8.1859440289294358E-2</v>
      </c>
    </row>
    <row r="87" spans="1:2">
      <c r="A87" s="197" t="s">
        <v>66</v>
      </c>
      <c r="B87" s="166">
        <v>9.3883246521153207E-2</v>
      </c>
    </row>
    <row r="88" spans="1:2">
      <c r="A88" s="197" t="s">
        <v>50</v>
      </c>
      <c r="B88" s="166">
        <v>0.1303714876513232</v>
      </c>
    </row>
    <row r="89" spans="1:2">
      <c r="A89" s="197" t="s">
        <v>54</v>
      </c>
      <c r="B89" s="166">
        <v>0.1329759045375937</v>
      </c>
    </row>
  </sheetData>
  <sortState ref="A56:B89">
    <sortCondition ref="B56:B89"/>
  </sortState>
  <hyperlinks>
    <hyperlink ref="A16" r:id="rId1" tooltip="Click once to display linked information. Click and hold to select this cell." display="http://stats.oecd.org/OECDStat_Metadata/ShowMetadata.ashx?Dataset=KEI&amp;Coords=[LOCATION].[DEU]&amp;ShowOnWeb=true&amp;Lang=en"/>
    <hyperlink ref="A20" r:id="rId2" tooltip="Click once to display linked information. Click and hold to select this cell." display="http://stats.oecd.org/OECDStat_Metadata/ShowMetadata.ashx?Dataset=KEI&amp;Coords=[LOCATION].[ISR]&amp;ShowOnWeb=true&amp;Lang=en"/>
    <hyperlink ref="A3" r:id="rId3"/>
    <hyperlink ref="A83" r:id="rId4" tooltip="Click once to display linked information. Click and hold to select this cell." display="http://stats.oecd.org/OECDStat_Metadata/ShowMetadata.ashx?Dataset=KEI&amp;Coords=[LOCATION].[DEU]&amp;ShowOnWeb=true&amp;Lang=en"/>
    <hyperlink ref="A76" r:id="rId5" tooltip="Click once to display linked information. Click and hold to select this cell." display="http://stats.oecd.org/OECDStat_Metadata/ShowMetadata.ashx?Dataset=KEI&amp;Coords=[LOCATION].[ISR]&amp;ShowOnWeb=true&amp;Lang=en"/>
  </hyperlinks>
  <pageMargins left="0.7" right="0.7" top="0.75" bottom="0.75" header="0.3" footer="0.3"/>
  <legacyDrawing r:id="rId6"/>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O68"/>
  <sheetViews>
    <sheetView workbookViewId="0">
      <selection activeCell="P29" sqref="P29"/>
    </sheetView>
  </sheetViews>
  <sheetFormatPr defaultRowHeight="15"/>
  <cols>
    <col min="3" max="3" width="10.42578125" customWidth="1"/>
    <col min="4" max="4" width="10.28515625" customWidth="1"/>
    <col min="5" max="5" width="11" customWidth="1"/>
    <col min="6" max="6" width="10.28515625" customWidth="1"/>
    <col min="11" max="11" width="11.28515625" customWidth="1"/>
    <col min="13" max="13" width="11.5703125" customWidth="1"/>
  </cols>
  <sheetData>
    <row r="1" spans="1:67">
      <c r="A1" t="s">
        <v>748</v>
      </c>
    </row>
    <row r="2" spans="1:67">
      <c r="A2" t="s">
        <v>91</v>
      </c>
      <c r="B2" t="s">
        <v>749</v>
      </c>
    </row>
    <row r="3" spans="1:67">
      <c r="A3" s="158" t="s">
        <v>350</v>
      </c>
    </row>
    <row r="7" spans="1:67">
      <c r="I7" s="247" t="s">
        <v>730</v>
      </c>
      <c r="J7" s="247"/>
      <c r="K7" s="247"/>
      <c r="L7" s="247"/>
      <c r="M7" s="247"/>
    </row>
    <row r="8" spans="1:67" ht="36.75">
      <c r="B8" s="206" t="s">
        <v>748</v>
      </c>
      <c r="C8" s="129" t="s">
        <v>750</v>
      </c>
      <c r="D8" s="129" t="s">
        <v>751</v>
      </c>
      <c r="E8" s="129" t="s">
        <v>752</v>
      </c>
      <c r="F8" s="207" t="s">
        <v>753</v>
      </c>
      <c r="G8" s="129" t="s">
        <v>0</v>
      </c>
      <c r="I8" s="206" t="s">
        <v>748</v>
      </c>
      <c r="J8" s="129" t="s">
        <v>750</v>
      </c>
      <c r="K8" s="129" t="s">
        <v>751</v>
      </c>
      <c r="L8" s="129" t="s">
        <v>752</v>
      </c>
      <c r="M8" s="207" t="s">
        <v>753</v>
      </c>
    </row>
    <row r="9" spans="1:67">
      <c r="A9" s="88" t="s">
        <v>412</v>
      </c>
      <c r="B9" s="204">
        <v>-240</v>
      </c>
      <c r="C9" s="204">
        <v>5128</v>
      </c>
      <c r="D9" s="204">
        <v>-804</v>
      </c>
      <c r="E9" s="205">
        <v>-4284</v>
      </c>
      <c r="F9" s="204">
        <v>-280</v>
      </c>
      <c r="G9" s="208">
        <v>123976</v>
      </c>
      <c r="H9" s="208"/>
      <c r="I9" s="43">
        <f>B9/$G9</f>
        <v>-1.9358585532683746E-3</v>
      </c>
      <c r="J9" s="43">
        <f t="shared" ref="J9:M9" si="0">C9/$G9</f>
        <v>4.1362844421500934E-2</v>
      </c>
      <c r="K9" s="43">
        <f t="shared" si="0"/>
        <v>-6.4851261534490546E-3</v>
      </c>
      <c r="L9" s="43">
        <f t="shared" si="0"/>
        <v>-3.4555075175840486E-2</v>
      </c>
      <c r="M9" s="43">
        <f t="shared" si="0"/>
        <v>-2.2585016454797703E-3</v>
      </c>
      <c r="N9" s="208"/>
      <c r="O9" s="208"/>
      <c r="P9" s="208"/>
      <c r="Q9" s="208"/>
      <c r="R9" s="208"/>
      <c r="S9" s="208"/>
      <c r="T9" s="208"/>
      <c r="U9" s="208"/>
      <c r="V9" s="208"/>
      <c r="W9" s="208"/>
      <c r="X9" s="208"/>
      <c r="Y9" s="208"/>
      <c r="Z9" s="208"/>
      <c r="AA9" s="208"/>
      <c r="AB9" s="208"/>
      <c r="AC9" s="208"/>
      <c r="AD9" s="208"/>
      <c r="AE9" s="208"/>
      <c r="AF9" s="208"/>
      <c r="AG9" s="208"/>
      <c r="AH9" s="208"/>
      <c r="AI9" s="208"/>
      <c r="AJ9" s="208"/>
      <c r="AK9" s="208"/>
      <c r="AL9" s="208"/>
      <c r="AM9" s="208"/>
      <c r="AN9" s="208"/>
      <c r="AO9" s="208"/>
      <c r="AP9" s="208"/>
      <c r="AQ9" s="208"/>
      <c r="AR9" s="208"/>
      <c r="AS9" s="208"/>
      <c r="AT9" s="208"/>
      <c r="AU9" s="208"/>
      <c r="AV9" s="208"/>
      <c r="AW9" s="208"/>
      <c r="AX9" s="208"/>
      <c r="AY9" s="208"/>
      <c r="AZ9" s="208"/>
      <c r="BA9" s="208"/>
      <c r="BB9" s="208"/>
      <c r="BC9" s="208"/>
      <c r="BD9" s="208"/>
      <c r="BE9" s="208"/>
      <c r="BF9" s="208"/>
      <c r="BG9" s="208"/>
      <c r="BH9" s="208"/>
      <c r="BI9" s="208"/>
      <c r="BJ9" s="208"/>
      <c r="BK9" s="208"/>
      <c r="BL9" s="208"/>
      <c r="BM9" s="208"/>
      <c r="BN9" s="208"/>
      <c r="BO9" s="208"/>
    </row>
    <row r="10" spans="1:67">
      <c r="A10" s="88" t="s">
        <v>413</v>
      </c>
      <c r="B10" s="204">
        <v>-3338</v>
      </c>
      <c r="C10" s="204">
        <v>-1601</v>
      </c>
      <c r="D10" s="204">
        <v>834</v>
      </c>
      <c r="E10" s="205">
        <v>-3046</v>
      </c>
      <c r="F10" s="204">
        <v>475</v>
      </c>
      <c r="G10" s="208">
        <v>129240</v>
      </c>
      <c r="I10" s="43">
        <f t="shared" ref="I10:I68" si="1">B10/$G10</f>
        <v>-2.5827917053543793E-2</v>
      </c>
      <c r="J10" s="43">
        <f t="shared" ref="J10:J68" si="2">C10/$G10</f>
        <v>-1.2387805632930982E-2</v>
      </c>
      <c r="K10" s="43">
        <f t="shared" ref="K10:K68" si="3">D10/$G10</f>
        <v>6.4531104921077068E-3</v>
      </c>
      <c r="L10" s="43">
        <f t="shared" ref="L10:L68" si="4">E10/$G10</f>
        <v>-2.3568554627050448E-2</v>
      </c>
      <c r="M10" s="43">
        <f t="shared" ref="M10:M68" si="5">F10/$G10</f>
        <v>3.6753327143299289E-3</v>
      </c>
    </row>
    <row r="11" spans="1:67">
      <c r="A11" s="88" t="s">
        <v>414</v>
      </c>
      <c r="B11" s="204">
        <v>-1465</v>
      </c>
      <c r="C11" s="204">
        <v>-2273</v>
      </c>
      <c r="D11" s="204">
        <v>3829</v>
      </c>
      <c r="E11" s="205">
        <v>-2779</v>
      </c>
      <c r="F11" s="204">
        <v>-242</v>
      </c>
      <c r="G11" s="208">
        <v>135236</v>
      </c>
      <c r="I11" s="43">
        <f t="shared" si="1"/>
        <v>-1.0832914312756958E-2</v>
      </c>
      <c r="J11" s="43">
        <f t="shared" si="2"/>
        <v>-1.6807654766482296E-2</v>
      </c>
      <c r="K11" s="43">
        <f t="shared" si="3"/>
        <v>2.8313466828359314E-2</v>
      </c>
      <c r="L11" s="43">
        <f t="shared" si="4"/>
        <v>-2.0549262030820196E-2</v>
      </c>
      <c r="M11" s="43">
        <f t="shared" si="5"/>
        <v>-1.7894643438137773E-3</v>
      </c>
    </row>
    <row r="12" spans="1:67">
      <c r="A12" s="88" t="s">
        <v>415</v>
      </c>
      <c r="B12" s="204">
        <v>-4416</v>
      </c>
      <c r="C12" s="204">
        <v>-1000</v>
      </c>
      <c r="D12" s="204">
        <v>-1177</v>
      </c>
      <c r="E12" s="205">
        <v>-2048</v>
      </c>
      <c r="F12" s="204">
        <v>-191</v>
      </c>
      <c r="G12" s="208">
        <v>137870</v>
      </c>
      <c r="I12" s="43">
        <f t="shared" si="1"/>
        <v>-3.203017335170813E-2</v>
      </c>
      <c r="J12" s="43">
        <f t="shared" si="2"/>
        <v>-7.2532095452237611E-3</v>
      </c>
      <c r="K12" s="43">
        <f t="shared" si="3"/>
        <v>-8.5370276347283679E-3</v>
      </c>
      <c r="L12" s="43">
        <f t="shared" si="4"/>
        <v>-1.4854573148618263E-2</v>
      </c>
      <c r="M12" s="43">
        <f t="shared" si="5"/>
        <v>-1.3853630231377384E-3</v>
      </c>
    </row>
    <row r="13" spans="1:67">
      <c r="A13" s="88" t="s">
        <v>416</v>
      </c>
      <c r="B13" s="204">
        <v>-16549</v>
      </c>
      <c r="C13" s="204">
        <v>-10652</v>
      </c>
      <c r="D13" s="204">
        <v>-1743</v>
      </c>
      <c r="E13" s="205">
        <v>-3760</v>
      </c>
      <c r="F13" s="204">
        <v>-394</v>
      </c>
      <c r="G13" s="208">
        <v>130404</v>
      </c>
      <c r="I13" s="43">
        <f t="shared" si="1"/>
        <v>-0.12690561639213521</v>
      </c>
      <c r="J13" s="43">
        <f t="shared" si="2"/>
        <v>-8.1684610901506083E-2</v>
      </c>
      <c r="K13" s="43">
        <f t="shared" si="3"/>
        <v>-1.3366154412441336E-2</v>
      </c>
      <c r="L13" s="43">
        <f t="shared" si="4"/>
        <v>-2.8833471365909021E-2</v>
      </c>
      <c r="M13" s="43">
        <f t="shared" si="5"/>
        <v>-3.0213797122787644E-3</v>
      </c>
    </row>
    <row r="14" spans="1:67">
      <c r="A14" s="88" t="s">
        <v>417</v>
      </c>
      <c r="B14" s="204">
        <v>-7810</v>
      </c>
      <c r="C14" s="204">
        <v>-4997</v>
      </c>
      <c r="D14" s="204">
        <v>757</v>
      </c>
      <c r="E14" s="205">
        <v>-3310</v>
      </c>
      <c r="F14" s="204">
        <v>-260</v>
      </c>
      <c r="G14" s="208">
        <v>148428</v>
      </c>
      <c r="I14" s="43">
        <f t="shared" si="1"/>
        <v>-5.2618104400786916E-2</v>
      </c>
      <c r="J14" s="43">
        <f t="shared" si="2"/>
        <v>-3.3666154633896571E-2</v>
      </c>
      <c r="K14" s="43">
        <f t="shared" si="3"/>
        <v>5.100115881100601E-3</v>
      </c>
      <c r="L14" s="43">
        <f t="shared" si="4"/>
        <v>-2.2300374592394964E-2</v>
      </c>
      <c r="M14" s="43">
        <f t="shared" si="5"/>
        <v>-1.7516910555959791E-3</v>
      </c>
    </row>
    <row r="15" spans="1:67">
      <c r="A15" s="88" t="s">
        <v>418</v>
      </c>
      <c r="B15" s="204">
        <v>-6370</v>
      </c>
      <c r="C15" s="204">
        <v>-4017</v>
      </c>
      <c r="D15" s="204">
        <v>1476</v>
      </c>
      <c r="E15" s="205">
        <v>-3657</v>
      </c>
      <c r="F15" s="204">
        <v>-172</v>
      </c>
      <c r="G15" s="208">
        <v>154058</v>
      </c>
      <c r="I15" s="43">
        <f t="shared" si="1"/>
        <v>-4.1348063716262706E-2</v>
      </c>
      <c r="J15" s="43">
        <f t="shared" si="2"/>
        <v>-2.6074595282296279E-2</v>
      </c>
      <c r="K15" s="43">
        <f t="shared" si="3"/>
        <v>9.5808072284464287E-3</v>
      </c>
      <c r="L15" s="43">
        <f t="shared" si="4"/>
        <v>-2.3737813031455685E-2</v>
      </c>
      <c r="M15" s="43">
        <f t="shared" si="5"/>
        <v>-1.1164626309571721E-3</v>
      </c>
    </row>
    <row r="16" spans="1:67">
      <c r="A16" s="88" t="s">
        <v>419</v>
      </c>
      <c r="B16" s="204">
        <v>-9071</v>
      </c>
      <c r="C16" s="204">
        <v>-5353</v>
      </c>
      <c r="D16" s="204">
        <v>-1312</v>
      </c>
      <c r="E16" s="205">
        <v>-2229</v>
      </c>
      <c r="F16" s="204">
        <v>-177</v>
      </c>
      <c r="G16" s="208">
        <v>155478</v>
      </c>
      <c r="I16" s="43">
        <f t="shared" si="1"/>
        <v>-5.8342659411620937E-2</v>
      </c>
      <c r="J16" s="43">
        <f t="shared" si="2"/>
        <v>-3.4429308326579963E-2</v>
      </c>
      <c r="K16" s="43">
        <f t="shared" si="3"/>
        <v>-8.4384929057487231E-3</v>
      </c>
      <c r="L16" s="43">
        <f t="shared" si="4"/>
        <v>-1.4336433450391695E-2</v>
      </c>
      <c r="M16" s="43">
        <f t="shared" si="5"/>
        <v>-1.1384247289005518E-3</v>
      </c>
    </row>
    <row r="17" spans="1:13">
      <c r="A17" s="88" t="s">
        <v>420</v>
      </c>
      <c r="B17" s="204">
        <v>-7696</v>
      </c>
      <c r="C17" s="204">
        <v>-1008</v>
      </c>
      <c r="D17" s="204">
        <v>-1371</v>
      </c>
      <c r="E17" s="205">
        <v>-5010</v>
      </c>
      <c r="F17" s="204">
        <v>-307</v>
      </c>
      <c r="G17" s="208">
        <v>152450</v>
      </c>
      <c r="I17" s="43">
        <f t="shared" si="1"/>
        <v>-5.0482125286979339E-2</v>
      </c>
      <c r="J17" s="43">
        <f t="shared" si="2"/>
        <v>-6.6120039357166283E-3</v>
      </c>
      <c r="K17" s="43">
        <f t="shared" si="3"/>
        <v>-8.9931124959002958E-3</v>
      </c>
      <c r="L17" s="43">
        <f t="shared" si="4"/>
        <v>-3.2863233847163005E-2</v>
      </c>
      <c r="M17" s="43">
        <f t="shared" si="5"/>
        <v>-2.0137750081994097E-3</v>
      </c>
    </row>
    <row r="18" spans="1:13">
      <c r="A18" s="88" t="s">
        <v>421</v>
      </c>
      <c r="B18" s="204">
        <v>-14187</v>
      </c>
      <c r="C18" s="204">
        <v>-9521</v>
      </c>
      <c r="D18" s="204">
        <v>-1779</v>
      </c>
      <c r="E18" s="205">
        <v>-2755</v>
      </c>
      <c r="F18" s="204">
        <v>-132</v>
      </c>
      <c r="G18" s="208">
        <v>152790</v>
      </c>
      <c r="I18" s="43">
        <f t="shared" si="1"/>
        <v>-9.2852935401531514E-2</v>
      </c>
      <c r="J18" s="43">
        <f t="shared" si="2"/>
        <v>-6.2314287584265986E-2</v>
      </c>
      <c r="K18" s="43">
        <f t="shared" si="3"/>
        <v>-1.1643432161790692E-2</v>
      </c>
      <c r="L18" s="43">
        <f t="shared" si="4"/>
        <v>-1.8031284769945678E-2</v>
      </c>
      <c r="M18" s="43">
        <f t="shared" si="5"/>
        <v>-8.6393088552915766E-4</v>
      </c>
    </row>
    <row r="19" spans="1:13">
      <c r="A19" s="88" t="s">
        <v>422</v>
      </c>
      <c r="B19" s="204">
        <v>-10615</v>
      </c>
      <c r="C19" s="204">
        <v>-8739</v>
      </c>
      <c r="D19" s="204">
        <v>1253</v>
      </c>
      <c r="E19" s="205">
        <v>-3012</v>
      </c>
      <c r="F19" s="204">
        <v>-117</v>
      </c>
      <c r="G19" s="208">
        <v>161072</v>
      </c>
      <c r="I19" s="43">
        <f t="shared" si="1"/>
        <v>-6.5902205224992544E-2</v>
      </c>
      <c r="J19" s="43">
        <f t="shared" si="2"/>
        <v>-5.4255239892718785E-2</v>
      </c>
      <c r="K19" s="43">
        <f t="shared" si="3"/>
        <v>7.7791298301380747E-3</v>
      </c>
      <c r="L19" s="43">
        <f t="shared" si="4"/>
        <v>-1.869971193006854E-2</v>
      </c>
      <c r="M19" s="43">
        <f t="shared" si="5"/>
        <v>-7.2638323234329991E-4</v>
      </c>
    </row>
    <row r="20" spans="1:13">
      <c r="A20" s="88" t="s">
        <v>423</v>
      </c>
      <c r="B20" s="204">
        <v>-10423</v>
      </c>
      <c r="C20" s="204">
        <v>-3114</v>
      </c>
      <c r="D20" s="204">
        <v>-5037</v>
      </c>
      <c r="E20" s="205">
        <v>-2103</v>
      </c>
      <c r="F20" s="204">
        <v>-169</v>
      </c>
      <c r="G20" s="208">
        <v>166087</v>
      </c>
      <c r="I20" s="43">
        <f t="shared" si="1"/>
        <v>-6.2756266294171123E-2</v>
      </c>
      <c r="J20" s="43">
        <f t="shared" si="2"/>
        <v>-1.8749209751515773E-2</v>
      </c>
      <c r="K20" s="43">
        <f t="shared" si="3"/>
        <v>-3.0327478971864143E-2</v>
      </c>
      <c r="L20" s="43">
        <f t="shared" si="4"/>
        <v>-1.2662038570146972E-2</v>
      </c>
      <c r="M20" s="43">
        <f t="shared" si="5"/>
        <v>-1.0175390006442408E-3</v>
      </c>
    </row>
    <row r="21" spans="1:13">
      <c r="A21" s="88" t="s">
        <v>424</v>
      </c>
      <c r="B21" s="204">
        <v>-13308</v>
      </c>
      <c r="C21" s="204">
        <v>-5455</v>
      </c>
      <c r="D21" s="204">
        <v>-2838</v>
      </c>
      <c r="E21" s="205">
        <v>-4822</v>
      </c>
      <c r="F21" s="204">
        <v>-193</v>
      </c>
      <c r="G21" s="208">
        <v>160664</v>
      </c>
      <c r="I21" s="43">
        <f t="shared" si="1"/>
        <v>-8.2831250311208485E-2</v>
      </c>
      <c r="J21" s="43">
        <f t="shared" si="2"/>
        <v>-3.3952845690384904E-2</v>
      </c>
      <c r="K21" s="43">
        <f t="shared" si="3"/>
        <v>-1.7664193596574215E-2</v>
      </c>
      <c r="L21" s="43">
        <f t="shared" si="4"/>
        <v>-3.0012946272967186E-2</v>
      </c>
      <c r="M21" s="43">
        <f t="shared" si="5"/>
        <v>-1.2012647512821789E-3</v>
      </c>
    </row>
    <row r="22" spans="1:13">
      <c r="A22" s="88" t="s">
        <v>425</v>
      </c>
      <c r="B22" s="204">
        <v>-19061</v>
      </c>
      <c r="C22" s="204">
        <v>-11612</v>
      </c>
      <c r="D22" s="204">
        <v>-4504</v>
      </c>
      <c r="E22" s="205">
        <v>-2861</v>
      </c>
      <c r="F22" s="204">
        <v>-84</v>
      </c>
      <c r="G22" s="208">
        <v>166668</v>
      </c>
      <c r="I22" s="43">
        <f t="shared" si="1"/>
        <v>-0.11436508507931936</v>
      </c>
      <c r="J22" s="43">
        <f t="shared" si="2"/>
        <v>-6.9671442628458966E-2</v>
      </c>
      <c r="K22" s="43">
        <f t="shared" si="3"/>
        <v>-2.7023783809729522E-2</v>
      </c>
      <c r="L22" s="43">
        <f t="shared" si="4"/>
        <v>-1.7165862673098616E-2</v>
      </c>
      <c r="M22" s="43">
        <f t="shared" si="5"/>
        <v>-5.0399596803225573E-4</v>
      </c>
    </row>
    <row r="23" spans="1:13">
      <c r="A23" s="88" t="s">
        <v>426</v>
      </c>
      <c r="B23" s="204">
        <v>-11392</v>
      </c>
      <c r="C23" s="204">
        <v>-9343</v>
      </c>
      <c r="D23" s="204">
        <v>1671</v>
      </c>
      <c r="E23" s="205">
        <v>-3573</v>
      </c>
      <c r="F23" s="204">
        <v>-147</v>
      </c>
      <c r="G23" s="208">
        <v>179305</v>
      </c>
      <c r="I23" s="43">
        <f t="shared" si="1"/>
        <v>-6.3534201500237031E-2</v>
      </c>
      <c r="J23" s="43">
        <f t="shared" si="2"/>
        <v>-5.2106745489529017E-2</v>
      </c>
      <c r="K23" s="43">
        <f t="shared" si="3"/>
        <v>9.3193162488497249E-3</v>
      </c>
      <c r="L23" s="43">
        <f t="shared" si="4"/>
        <v>-1.9926940129946179E-2</v>
      </c>
      <c r="M23" s="43">
        <f t="shared" si="5"/>
        <v>-8.1983212961155569E-4</v>
      </c>
    </row>
    <row r="24" spans="1:13">
      <c r="A24" s="88" t="s">
        <v>427</v>
      </c>
      <c r="B24" s="204">
        <v>-25678</v>
      </c>
      <c r="C24" s="204">
        <v>-11070</v>
      </c>
      <c r="D24" s="204">
        <v>-5966</v>
      </c>
      <c r="E24" s="205">
        <v>-8304</v>
      </c>
      <c r="F24" s="204">
        <v>-338</v>
      </c>
      <c r="G24" s="208">
        <v>177109</v>
      </c>
      <c r="I24" s="43">
        <f t="shared" si="1"/>
        <v>-0.14498416229553551</v>
      </c>
      <c r="J24" s="43">
        <f t="shared" si="2"/>
        <v>-6.2503881790309926E-2</v>
      </c>
      <c r="K24" s="43">
        <f t="shared" si="3"/>
        <v>-3.3685470529447967E-2</v>
      </c>
      <c r="L24" s="43">
        <f t="shared" si="4"/>
        <v>-4.6886380703408635E-2</v>
      </c>
      <c r="M24" s="43">
        <f t="shared" si="5"/>
        <v>-1.9084292723689931E-3</v>
      </c>
    </row>
    <row r="25" spans="1:13">
      <c r="A25" s="88" t="s">
        <v>428</v>
      </c>
      <c r="B25" s="204">
        <v>-20238</v>
      </c>
      <c r="C25" s="204">
        <v>-7110</v>
      </c>
      <c r="D25" s="204">
        <v>-3671</v>
      </c>
      <c r="E25" s="205">
        <v>-9542</v>
      </c>
      <c r="F25" s="204">
        <v>85</v>
      </c>
      <c r="G25" s="208">
        <v>171537</v>
      </c>
      <c r="I25" s="43">
        <f t="shared" si="1"/>
        <v>-0.11798037741128736</v>
      </c>
      <c r="J25" s="43">
        <f t="shared" si="2"/>
        <v>-4.1448783644344948E-2</v>
      </c>
      <c r="K25" s="43">
        <f t="shared" si="3"/>
        <v>-2.1400630767706093E-2</v>
      </c>
      <c r="L25" s="43">
        <f t="shared" si="4"/>
        <v>-5.5626482916222159E-2</v>
      </c>
      <c r="M25" s="43">
        <f t="shared" si="5"/>
        <v>4.9551991698583984E-4</v>
      </c>
    </row>
    <row r="26" spans="1:13">
      <c r="A26" s="88" t="s">
        <v>429</v>
      </c>
      <c r="B26" s="204">
        <v>-11605</v>
      </c>
      <c r="C26" s="204">
        <v>-2341</v>
      </c>
      <c r="D26" s="204">
        <v>-1607</v>
      </c>
      <c r="E26" s="205">
        <v>-7363</v>
      </c>
      <c r="F26" s="204">
        <v>-294</v>
      </c>
      <c r="G26" s="208">
        <v>190883</v>
      </c>
      <c r="I26" s="43">
        <f t="shared" si="1"/>
        <v>-6.0796404079986169E-2</v>
      </c>
      <c r="J26" s="43">
        <f t="shared" si="2"/>
        <v>-1.2264057040176444E-2</v>
      </c>
      <c r="K26" s="43">
        <f t="shared" si="3"/>
        <v>-8.4187696127994635E-3</v>
      </c>
      <c r="L26" s="43">
        <f t="shared" si="4"/>
        <v>-3.8573366931575884E-2</v>
      </c>
      <c r="M26" s="43">
        <f t="shared" si="5"/>
        <v>-1.540210495434376E-3</v>
      </c>
    </row>
    <row r="27" spans="1:13">
      <c r="A27" s="88" t="s">
        <v>430</v>
      </c>
      <c r="B27" s="204">
        <v>-7959</v>
      </c>
      <c r="C27" s="204">
        <v>-5133</v>
      </c>
      <c r="D27" s="204">
        <v>4327</v>
      </c>
      <c r="E27" s="205">
        <v>-6845</v>
      </c>
      <c r="F27" s="204">
        <v>-308</v>
      </c>
      <c r="G27" s="208">
        <v>199146</v>
      </c>
      <c r="I27" s="43">
        <f t="shared" si="1"/>
        <v>-3.9965653339760779E-2</v>
      </c>
      <c r="J27" s="43">
        <f t="shared" si="2"/>
        <v>-2.5775059504082432E-2</v>
      </c>
      <c r="K27" s="43">
        <f t="shared" si="3"/>
        <v>2.1727777610396393E-2</v>
      </c>
      <c r="L27" s="43">
        <f t="shared" si="4"/>
        <v>-3.4371767446998686E-2</v>
      </c>
      <c r="M27" s="43">
        <f t="shared" si="5"/>
        <v>-1.5466039990760547E-3</v>
      </c>
    </row>
    <row r="28" spans="1:13">
      <c r="A28" s="88" t="s">
        <v>431</v>
      </c>
      <c r="B28" s="204">
        <v>6437</v>
      </c>
      <c r="C28" s="204">
        <v>8648</v>
      </c>
      <c r="D28" s="204">
        <v>-598</v>
      </c>
      <c r="E28" s="205">
        <v>-1171</v>
      </c>
      <c r="F28" s="204">
        <v>-442</v>
      </c>
      <c r="G28" s="208">
        <v>210328</v>
      </c>
      <c r="I28" s="43">
        <f t="shared" si="1"/>
        <v>3.0604579513902094E-2</v>
      </c>
      <c r="J28" s="43">
        <f t="shared" si="2"/>
        <v>4.1116731961507738E-2</v>
      </c>
      <c r="K28" s="43">
        <f t="shared" si="3"/>
        <v>-2.843178273934046E-3</v>
      </c>
      <c r="L28" s="43">
        <f t="shared" si="4"/>
        <v>-5.5674945798942603E-3</v>
      </c>
      <c r="M28" s="43">
        <f t="shared" si="5"/>
        <v>-2.1014795937773383E-3</v>
      </c>
    </row>
    <row r="29" spans="1:13">
      <c r="A29" s="88" t="s">
        <v>432</v>
      </c>
      <c r="B29" s="204">
        <v>654</v>
      </c>
      <c r="C29" s="204">
        <v>5620</v>
      </c>
      <c r="D29" s="204">
        <v>-1099</v>
      </c>
      <c r="E29" s="205">
        <v>-3479</v>
      </c>
      <c r="F29" s="204">
        <v>-388</v>
      </c>
      <c r="G29" s="208">
        <v>194595</v>
      </c>
      <c r="I29" s="43">
        <f t="shared" si="1"/>
        <v>3.3608263316118091E-3</v>
      </c>
      <c r="J29" s="43">
        <f t="shared" si="2"/>
        <v>2.8880495387856833E-2</v>
      </c>
      <c r="K29" s="43">
        <f t="shared" si="3"/>
        <v>-5.647627122999049E-3</v>
      </c>
      <c r="L29" s="43">
        <f t="shared" si="4"/>
        <v>-1.7878157198283614E-2</v>
      </c>
      <c r="M29" s="43">
        <f t="shared" si="5"/>
        <v>-1.9938847349623579E-3</v>
      </c>
    </row>
    <row r="30" spans="1:13">
      <c r="A30" s="88" t="s">
        <v>433</v>
      </c>
      <c r="B30" s="204">
        <v>-653</v>
      </c>
      <c r="C30" s="204">
        <v>5344</v>
      </c>
      <c r="D30" s="204">
        <v>-2043</v>
      </c>
      <c r="E30" s="205">
        <v>-3812</v>
      </c>
      <c r="F30" s="204">
        <v>-142</v>
      </c>
      <c r="G30" s="208">
        <v>203292</v>
      </c>
      <c r="I30" s="43">
        <f t="shared" si="1"/>
        <v>-3.2121283670778979E-3</v>
      </c>
      <c r="J30" s="43">
        <f t="shared" si="2"/>
        <v>2.6287310863191863E-2</v>
      </c>
      <c r="K30" s="43">
        <f t="shared" si="3"/>
        <v>-1.0049583849831768E-2</v>
      </c>
      <c r="L30" s="43">
        <f t="shared" si="4"/>
        <v>-1.8751352733998385E-2</v>
      </c>
      <c r="M30" s="43">
        <f t="shared" si="5"/>
        <v>-6.9850264643960415E-4</v>
      </c>
    </row>
    <row r="31" spans="1:13">
      <c r="A31" s="88" t="s">
        <v>434</v>
      </c>
      <c r="B31" s="204">
        <v>9701</v>
      </c>
      <c r="C31" s="204">
        <v>771</v>
      </c>
      <c r="D31" s="204">
        <v>4115</v>
      </c>
      <c r="E31" s="205">
        <v>2646</v>
      </c>
      <c r="F31" s="204">
        <v>2169</v>
      </c>
      <c r="G31" s="208">
        <v>209867</v>
      </c>
      <c r="I31" s="43">
        <f t="shared" si="1"/>
        <v>4.6224513620531101E-2</v>
      </c>
      <c r="J31" s="43">
        <f t="shared" si="2"/>
        <v>3.673755283107873E-3</v>
      </c>
      <c r="K31" s="43">
        <f t="shared" si="3"/>
        <v>1.9607656277547209E-2</v>
      </c>
      <c r="L31" s="43">
        <f t="shared" si="4"/>
        <v>1.2607985057202896E-2</v>
      </c>
      <c r="M31" s="43">
        <f t="shared" si="5"/>
        <v>1.0335117002673122E-2</v>
      </c>
    </row>
    <row r="32" spans="1:13">
      <c r="A32" s="88" t="s">
        <v>435</v>
      </c>
      <c r="B32" s="204">
        <v>2833</v>
      </c>
      <c r="C32" s="204">
        <v>2347</v>
      </c>
      <c r="D32" s="204">
        <v>-1691</v>
      </c>
      <c r="E32" s="205">
        <v>2646</v>
      </c>
      <c r="F32" s="204">
        <v>-469</v>
      </c>
      <c r="G32" s="208">
        <v>208696</v>
      </c>
      <c r="I32" s="43">
        <f t="shared" si="1"/>
        <v>1.3574769042051597E-2</v>
      </c>
      <c r="J32" s="43">
        <f t="shared" si="2"/>
        <v>1.1246022923295127E-2</v>
      </c>
      <c r="K32" s="43">
        <f t="shared" si="3"/>
        <v>-8.1026948288419522E-3</v>
      </c>
      <c r="L32" s="43">
        <f t="shared" si="4"/>
        <v>1.2678728868785219E-2</v>
      </c>
      <c r="M32" s="43">
        <f t="shared" si="5"/>
        <v>-2.247287921186798E-3</v>
      </c>
    </row>
    <row r="33" spans="1:13">
      <c r="A33" s="88" t="s">
        <v>436</v>
      </c>
      <c r="B33" s="204">
        <v>1225</v>
      </c>
      <c r="C33" s="204">
        <v>6668</v>
      </c>
      <c r="D33" s="204">
        <v>-3265</v>
      </c>
      <c r="E33" s="205">
        <v>-1769</v>
      </c>
      <c r="F33" s="204">
        <v>-409</v>
      </c>
      <c r="G33" s="208">
        <v>210817</v>
      </c>
      <c r="I33" s="43">
        <f t="shared" si="1"/>
        <v>5.8107268389171653E-3</v>
      </c>
      <c r="J33" s="43">
        <f t="shared" si="2"/>
        <v>3.1629327805632372E-2</v>
      </c>
      <c r="K33" s="43">
        <f t="shared" si="3"/>
        <v>-1.5487365819644525E-2</v>
      </c>
      <c r="L33" s="43">
        <f t="shared" si="4"/>
        <v>-8.3911639004444621E-3</v>
      </c>
      <c r="M33" s="43">
        <f t="shared" si="5"/>
        <v>-1.9400712466262208E-3</v>
      </c>
    </row>
    <row r="34" spans="1:13">
      <c r="A34" s="88" t="s">
        <v>437</v>
      </c>
      <c r="B34" s="204">
        <v>-12297</v>
      </c>
      <c r="C34" s="204">
        <v>-7023</v>
      </c>
      <c r="D34" s="204">
        <v>-3483</v>
      </c>
      <c r="E34" s="205">
        <v>-1524</v>
      </c>
      <c r="F34" s="204">
        <v>-267</v>
      </c>
      <c r="G34" s="208">
        <v>204734</v>
      </c>
      <c r="I34" s="43">
        <f t="shared" si="1"/>
        <v>-6.0063301649945784E-2</v>
      </c>
      <c r="J34" s="43">
        <f t="shared" si="2"/>
        <v>-3.4303046880342296E-2</v>
      </c>
      <c r="K34" s="43">
        <f t="shared" si="3"/>
        <v>-1.7012318422929263E-2</v>
      </c>
      <c r="L34" s="43">
        <f t="shared" si="4"/>
        <v>-7.4438051325134078E-3</v>
      </c>
      <c r="M34" s="43">
        <f t="shared" si="5"/>
        <v>-1.3041312141608135E-3</v>
      </c>
    </row>
    <row r="35" spans="1:13">
      <c r="A35" s="88" t="s">
        <v>438</v>
      </c>
      <c r="B35" s="204">
        <v>-9599</v>
      </c>
      <c r="C35" s="204">
        <v>-10249</v>
      </c>
      <c r="D35" s="204">
        <v>3243</v>
      </c>
      <c r="E35" s="205">
        <v>-2743</v>
      </c>
      <c r="F35" s="204">
        <v>150</v>
      </c>
      <c r="G35" s="208">
        <v>214602</v>
      </c>
      <c r="I35" s="43">
        <f t="shared" si="1"/>
        <v>-4.4729312867540845E-2</v>
      </c>
      <c r="J35" s="43">
        <f t="shared" si="2"/>
        <v>-4.7758175599481832E-2</v>
      </c>
      <c r="K35" s="43">
        <f t="shared" si="3"/>
        <v>1.5111695137976347E-2</v>
      </c>
      <c r="L35" s="43">
        <f t="shared" si="4"/>
        <v>-1.2781800728790971E-2</v>
      </c>
      <c r="M35" s="43">
        <f t="shared" si="5"/>
        <v>6.9896832275561272E-4</v>
      </c>
    </row>
    <row r="36" spans="1:13">
      <c r="A36" s="88" t="s">
        <v>439</v>
      </c>
      <c r="B36" s="204">
        <v>-19444</v>
      </c>
      <c r="C36" s="204">
        <v>-5296</v>
      </c>
      <c r="D36" s="204">
        <v>-5645</v>
      </c>
      <c r="E36" s="205">
        <v>-7863</v>
      </c>
      <c r="F36" s="204">
        <v>-640</v>
      </c>
      <c r="G36" s="208">
        <v>211337</v>
      </c>
      <c r="I36" s="43">
        <f t="shared" si="1"/>
        <v>-9.2004712851985221E-2</v>
      </c>
      <c r="J36" s="43">
        <f t="shared" si="2"/>
        <v>-2.5059502122202926E-2</v>
      </c>
      <c r="K36" s="43">
        <f t="shared" si="3"/>
        <v>-2.6710893028669851E-2</v>
      </c>
      <c r="L36" s="43">
        <f t="shared" si="4"/>
        <v>-3.7205979076072815E-2</v>
      </c>
      <c r="M36" s="43">
        <f t="shared" si="5"/>
        <v>-3.0283386250396288E-3</v>
      </c>
    </row>
    <row r="37" spans="1:13">
      <c r="A37" s="88" t="s">
        <v>440</v>
      </c>
      <c r="B37" s="204">
        <v>-14872</v>
      </c>
      <c r="C37" s="204">
        <v>-252</v>
      </c>
      <c r="D37" s="204">
        <v>-5887</v>
      </c>
      <c r="E37" s="205">
        <v>-8398</v>
      </c>
      <c r="F37" s="204">
        <v>-335</v>
      </c>
      <c r="G37" s="208">
        <v>224969</v>
      </c>
      <c r="I37" s="43">
        <f t="shared" si="1"/>
        <v>-6.6106885837604296E-2</v>
      </c>
      <c r="J37" s="43">
        <f t="shared" si="2"/>
        <v>-1.1201543323746828E-3</v>
      </c>
      <c r="K37" s="43">
        <f t="shared" si="3"/>
        <v>-2.616804982019745E-2</v>
      </c>
      <c r="L37" s="43">
        <f t="shared" si="4"/>
        <v>-3.7329587632073752E-2</v>
      </c>
      <c r="M37" s="43">
        <f t="shared" si="5"/>
        <v>-1.4890940529584077E-3</v>
      </c>
    </row>
    <row r="38" spans="1:13">
      <c r="A38" s="88" t="s">
        <v>441</v>
      </c>
      <c r="B38" s="204">
        <v>-23931</v>
      </c>
      <c r="C38" s="204">
        <v>-13636</v>
      </c>
      <c r="D38" s="204">
        <v>-5578</v>
      </c>
      <c r="E38" s="205">
        <v>-4386</v>
      </c>
      <c r="F38" s="204">
        <v>-331</v>
      </c>
      <c r="G38" s="208">
        <v>225079</v>
      </c>
      <c r="I38" s="43">
        <f t="shared" si="1"/>
        <v>-0.10632266892957584</v>
      </c>
      <c r="J38" s="43">
        <f t="shared" si="2"/>
        <v>-6.0583173019251021E-2</v>
      </c>
      <c r="K38" s="43">
        <f t="shared" si="3"/>
        <v>-2.4782409731694204E-2</v>
      </c>
      <c r="L38" s="43">
        <f t="shared" si="4"/>
        <v>-1.9486491409682824E-2</v>
      </c>
      <c r="M38" s="43">
        <f t="shared" si="5"/>
        <v>-1.4705947689477917E-3</v>
      </c>
    </row>
    <row r="39" spans="1:13">
      <c r="A39" s="88" t="s">
        <v>442</v>
      </c>
      <c r="B39" s="204">
        <v>-14291</v>
      </c>
      <c r="C39" s="204">
        <v>-12106</v>
      </c>
      <c r="D39" s="204">
        <v>5512</v>
      </c>
      <c r="E39" s="205">
        <v>-7460</v>
      </c>
      <c r="F39" s="204">
        <v>-237</v>
      </c>
      <c r="G39" s="208">
        <v>238791</v>
      </c>
      <c r="I39" s="43">
        <f t="shared" si="1"/>
        <v>-5.9847314178507569E-2</v>
      </c>
      <c r="J39" s="43">
        <f t="shared" si="2"/>
        <v>-5.0697053071514418E-2</v>
      </c>
      <c r="K39" s="43">
        <f t="shared" si="3"/>
        <v>2.3082947012240829E-2</v>
      </c>
      <c r="L39" s="43">
        <f t="shared" si="4"/>
        <v>-3.1240708401907943E-2</v>
      </c>
      <c r="M39" s="43">
        <f t="shared" si="5"/>
        <v>-9.9249971732602994E-4</v>
      </c>
    </row>
    <row r="40" spans="1:13">
      <c r="A40" s="88" t="s">
        <v>443</v>
      </c>
      <c r="B40" s="204">
        <v>-38135</v>
      </c>
      <c r="C40" s="204">
        <v>-10553</v>
      </c>
      <c r="D40" s="204">
        <v>-8720</v>
      </c>
      <c r="E40" s="205">
        <v>-18585</v>
      </c>
      <c r="F40" s="204">
        <v>-277</v>
      </c>
      <c r="G40" s="208">
        <v>241301</v>
      </c>
      <c r="I40" s="43">
        <f t="shared" si="1"/>
        <v>-0.15803912955188748</v>
      </c>
      <c r="J40" s="43">
        <f t="shared" si="2"/>
        <v>-4.3733759909822173E-2</v>
      </c>
      <c r="K40" s="43">
        <f t="shared" si="3"/>
        <v>-3.6137438303198079E-2</v>
      </c>
      <c r="L40" s="43">
        <f t="shared" si="4"/>
        <v>-7.701998748451104E-2</v>
      </c>
      <c r="M40" s="43">
        <f t="shared" si="5"/>
        <v>-1.1479438543561776E-3</v>
      </c>
    </row>
    <row r="41" spans="1:13">
      <c r="A41" s="88" t="s">
        <v>444</v>
      </c>
      <c r="B41" s="204">
        <v>-31504</v>
      </c>
      <c r="C41" s="204">
        <v>-15210</v>
      </c>
      <c r="D41" s="204">
        <v>-7246</v>
      </c>
      <c r="E41" s="205">
        <v>-8862</v>
      </c>
      <c r="F41" s="204">
        <v>-186</v>
      </c>
      <c r="G41" s="208">
        <v>241592</v>
      </c>
      <c r="I41" s="43">
        <f t="shared" si="1"/>
        <v>-0.13040166892943475</v>
      </c>
      <c r="J41" s="43">
        <f t="shared" si="2"/>
        <v>-6.2957382694791217E-2</v>
      </c>
      <c r="K41" s="43">
        <f t="shared" si="3"/>
        <v>-2.9992714990562601E-2</v>
      </c>
      <c r="L41" s="43">
        <f t="shared" si="4"/>
        <v>-3.6681678201264944E-2</v>
      </c>
      <c r="M41" s="43">
        <f t="shared" si="5"/>
        <v>-7.6989304281598731E-4</v>
      </c>
    </row>
    <row r="42" spans="1:13">
      <c r="A42" s="88" t="s">
        <v>445</v>
      </c>
      <c r="B42" s="204">
        <v>-31053</v>
      </c>
      <c r="C42" s="204">
        <v>-19334</v>
      </c>
      <c r="D42" s="204">
        <v>-8064</v>
      </c>
      <c r="E42" s="205">
        <v>-3362</v>
      </c>
      <c r="F42" s="204">
        <v>-293</v>
      </c>
      <c r="G42" s="208">
        <v>253712</v>
      </c>
      <c r="I42" s="43">
        <f t="shared" si="1"/>
        <v>-0.12239468373588951</v>
      </c>
      <c r="J42" s="43">
        <f t="shared" si="2"/>
        <v>-7.6204515355994193E-2</v>
      </c>
      <c r="K42" s="43">
        <f t="shared" si="3"/>
        <v>-3.17840701267579E-2</v>
      </c>
      <c r="L42" s="43">
        <f t="shared" si="4"/>
        <v>-1.3251245506716277E-2</v>
      </c>
      <c r="M42" s="43">
        <f t="shared" si="5"/>
        <v>-1.1548527464211389E-3</v>
      </c>
    </row>
    <row r="43" spans="1:13">
      <c r="A43" s="88" t="s">
        <v>446</v>
      </c>
      <c r="B43" s="204">
        <v>-41727</v>
      </c>
      <c r="C43" s="204">
        <v>-32978</v>
      </c>
      <c r="D43" s="204">
        <v>-1032</v>
      </c>
      <c r="E43" s="205">
        <v>-7123</v>
      </c>
      <c r="F43" s="204">
        <v>-594</v>
      </c>
      <c r="G43" s="208">
        <v>267496</v>
      </c>
      <c r="I43" s="43">
        <f t="shared" si="1"/>
        <v>-0.15599111762418877</v>
      </c>
      <c r="J43" s="43">
        <f t="shared" si="2"/>
        <v>-0.12328408649101295</v>
      </c>
      <c r="K43" s="43">
        <f t="shared" si="3"/>
        <v>-3.8580016149774203E-3</v>
      </c>
      <c r="L43" s="43">
        <f t="shared" si="4"/>
        <v>-2.6628435565391632E-2</v>
      </c>
      <c r="M43" s="43">
        <f t="shared" si="5"/>
        <v>-2.2205939528067709E-3</v>
      </c>
    </row>
    <row r="44" spans="1:13">
      <c r="A44" s="88" t="s">
        <v>447</v>
      </c>
      <c r="B44" s="204">
        <v>-61472</v>
      </c>
      <c r="C44" s="204">
        <v>-25578</v>
      </c>
      <c r="D44" s="204">
        <v>-15858</v>
      </c>
      <c r="E44" s="205">
        <v>-19395</v>
      </c>
      <c r="F44" s="204">
        <v>-641</v>
      </c>
      <c r="G44" s="208">
        <v>262939</v>
      </c>
      <c r="I44" s="43">
        <f t="shared" si="1"/>
        <v>-0.23378806491239412</v>
      </c>
      <c r="J44" s="43">
        <f t="shared" si="2"/>
        <v>-9.7277315270842282E-2</v>
      </c>
      <c r="K44" s="43">
        <f t="shared" si="3"/>
        <v>-6.0310566329072522E-2</v>
      </c>
      <c r="L44" s="43">
        <f t="shared" si="4"/>
        <v>-7.3762355527327628E-2</v>
      </c>
      <c r="M44" s="43">
        <f t="shared" si="5"/>
        <v>-2.4378277851516894E-3</v>
      </c>
    </row>
    <row r="45" spans="1:13">
      <c r="A45" s="88" t="s">
        <v>448</v>
      </c>
      <c r="B45" s="204">
        <v>-60310</v>
      </c>
      <c r="C45" s="204">
        <v>-31901</v>
      </c>
      <c r="D45" s="204">
        <v>-12972</v>
      </c>
      <c r="E45" s="205">
        <v>-14967</v>
      </c>
      <c r="F45" s="204">
        <v>-470</v>
      </c>
      <c r="G45" s="208">
        <v>274317</v>
      </c>
      <c r="I45" s="43">
        <f t="shared" si="1"/>
        <v>-0.2198551311074414</v>
      </c>
      <c r="J45" s="43">
        <f t="shared" si="2"/>
        <v>-0.11629246455742809</v>
      </c>
      <c r="K45" s="43">
        <f t="shared" si="3"/>
        <v>-4.7288356171874144E-2</v>
      </c>
      <c r="L45" s="43">
        <f t="shared" si="4"/>
        <v>-5.4560964140027778E-2</v>
      </c>
      <c r="M45" s="43">
        <f t="shared" si="5"/>
        <v>-1.7133462381113821E-3</v>
      </c>
    </row>
    <row r="46" spans="1:13">
      <c r="A46" s="88" t="s">
        <v>449</v>
      </c>
      <c r="B46" s="204">
        <v>-66014</v>
      </c>
      <c r="C46" s="204">
        <v>-39362</v>
      </c>
      <c r="D46" s="204">
        <v>-13427</v>
      </c>
      <c r="E46" s="205">
        <v>-12644</v>
      </c>
      <c r="F46" s="204">
        <v>-581</v>
      </c>
      <c r="G46" s="208">
        <v>289981</v>
      </c>
      <c r="I46" s="43">
        <f t="shared" si="1"/>
        <v>-0.2276493977191609</v>
      </c>
      <c r="J46" s="43">
        <f t="shared" si="2"/>
        <v>-0.13573992778837235</v>
      </c>
      <c r="K46" s="43">
        <f t="shared" si="3"/>
        <v>-4.6303033647032046E-2</v>
      </c>
      <c r="L46" s="43">
        <f t="shared" si="4"/>
        <v>-4.3602856738889792E-2</v>
      </c>
      <c r="M46" s="43">
        <f t="shared" si="5"/>
        <v>-2.0035795448667326E-3</v>
      </c>
    </row>
    <row r="47" spans="1:13">
      <c r="A47" s="88" t="s">
        <v>450</v>
      </c>
      <c r="B47" s="204">
        <v>-72024</v>
      </c>
      <c r="C47" s="204">
        <v>-39947</v>
      </c>
      <c r="D47" s="204">
        <v>-6155</v>
      </c>
      <c r="E47" s="205">
        <v>-25226</v>
      </c>
      <c r="F47" s="204">
        <v>-696</v>
      </c>
      <c r="G47" s="208">
        <v>301402</v>
      </c>
      <c r="I47" s="43">
        <f t="shared" si="1"/>
        <v>-0.23896324510122693</v>
      </c>
      <c r="J47" s="43">
        <f t="shared" si="2"/>
        <v>-0.13253727579777175</v>
      </c>
      <c r="K47" s="43">
        <f t="shared" si="3"/>
        <v>-2.0421231445046813E-2</v>
      </c>
      <c r="L47" s="43">
        <f t="shared" si="4"/>
        <v>-8.369552955852981E-2</v>
      </c>
      <c r="M47" s="43">
        <f t="shared" si="5"/>
        <v>-2.3092082998785674E-3</v>
      </c>
    </row>
    <row r="48" spans="1:13">
      <c r="A48" s="88" t="s">
        <v>451</v>
      </c>
      <c r="B48" s="204">
        <v>-80144</v>
      </c>
      <c r="C48" s="204">
        <v>-45334</v>
      </c>
      <c r="D48" s="204">
        <v>-15418</v>
      </c>
      <c r="E48" s="205">
        <v>-18674</v>
      </c>
      <c r="F48" s="204">
        <v>-718</v>
      </c>
      <c r="G48" s="208">
        <v>302902</v>
      </c>
      <c r="I48" s="43">
        <f t="shared" si="1"/>
        <v>-0.26458722623158648</v>
      </c>
      <c r="J48" s="43">
        <f t="shared" si="2"/>
        <v>-0.14966556840166126</v>
      </c>
      <c r="K48" s="43">
        <f t="shared" si="3"/>
        <v>-5.090095146284937E-2</v>
      </c>
      <c r="L48" s="43">
        <f t="shared" si="4"/>
        <v>-6.1650302738179348E-2</v>
      </c>
      <c r="M48" s="43">
        <f t="shared" si="5"/>
        <v>-2.3704036288964749E-3</v>
      </c>
    </row>
    <row r="49" spans="1:13">
      <c r="A49" s="88" t="s">
        <v>452</v>
      </c>
      <c r="B49" s="204">
        <v>-73290</v>
      </c>
      <c r="C49" s="204">
        <v>-10680</v>
      </c>
      <c r="D49" s="204">
        <v>-11862</v>
      </c>
      <c r="E49" s="205">
        <v>-49379</v>
      </c>
      <c r="F49" s="204">
        <v>-1369</v>
      </c>
      <c r="G49" s="208">
        <v>307108</v>
      </c>
      <c r="I49" s="43">
        <f t="shared" si="1"/>
        <v>-0.2386456881618193</v>
      </c>
      <c r="J49" s="43">
        <f t="shared" si="2"/>
        <v>-3.4776039699389139E-2</v>
      </c>
      <c r="K49" s="43">
        <f t="shared" si="3"/>
        <v>-3.8624848587467599E-2</v>
      </c>
      <c r="L49" s="43">
        <f t="shared" si="4"/>
        <v>-0.16078708467379554</v>
      </c>
      <c r="M49" s="43">
        <f t="shared" si="5"/>
        <v>-4.4577152011670163E-3</v>
      </c>
    </row>
    <row r="50" spans="1:13">
      <c r="A50" s="88" t="s">
        <v>453</v>
      </c>
      <c r="B50" s="204">
        <v>-80259</v>
      </c>
      <c r="C50" s="204">
        <v>-29566</v>
      </c>
      <c r="D50" s="204">
        <v>-10980</v>
      </c>
      <c r="E50" s="205">
        <v>-39378</v>
      </c>
      <c r="F50" s="204">
        <v>-335</v>
      </c>
      <c r="G50" s="208">
        <v>326582</v>
      </c>
      <c r="I50" s="43">
        <f t="shared" si="1"/>
        <v>-0.24575451188369229</v>
      </c>
      <c r="J50" s="43">
        <f t="shared" si="2"/>
        <v>-9.0531627585108798E-2</v>
      </c>
      <c r="K50" s="43">
        <f t="shared" si="3"/>
        <v>-3.3620958901592862E-2</v>
      </c>
      <c r="L50" s="43">
        <f t="shared" si="4"/>
        <v>-0.12057614932849943</v>
      </c>
      <c r="M50" s="43">
        <f t="shared" si="5"/>
        <v>-1.0257760684912211E-3</v>
      </c>
    </row>
    <row r="51" spans="1:13">
      <c r="A51" s="88" t="s">
        <v>454</v>
      </c>
      <c r="B51" s="204">
        <v>3358</v>
      </c>
      <c r="C51" s="204">
        <v>-33084</v>
      </c>
      <c r="D51" s="204">
        <v>-4077</v>
      </c>
      <c r="E51" s="205">
        <v>41355</v>
      </c>
      <c r="F51" s="204">
        <v>-836</v>
      </c>
      <c r="G51" s="208">
        <v>338298</v>
      </c>
      <c r="I51" s="43">
        <f t="shared" si="1"/>
        <v>9.9261597762919079E-3</v>
      </c>
      <c r="J51" s="43">
        <f t="shared" si="2"/>
        <v>-9.7795434794175545E-2</v>
      </c>
      <c r="K51" s="43">
        <f t="shared" si="3"/>
        <v>-1.2051504886224571E-2</v>
      </c>
      <c r="L51" s="43">
        <f t="shared" si="4"/>
        <v>0.12224429349271944</v>
      </c>
      <c r="M51" s="43">
        <f t="shared" si="5"/>
        <v>-2.471194036027408E-3</v>
      </c>
    </row>
    <row r="52" spans="1:13">
      <c r="A52" s="88" t="s">
        <v>455</v>
      </c>
      <c r="B52" s="204">
        <v>-55730</v>
      </c>
      <c r="C52" s="204">
        <v>-14647</v>
      </c>
      <c r="D52" s="204">
        <v>-17088</v>
      </c>
      <c r="E52" s="205">
        <v>-22667</v>
      </c>
      <c r="F52" s="204">
        <v>-1328</v>
      </c>
      <c r="G52" s="208">
        <v>336543</v>
      </c>
      <c r="I52" s="43">
        <f t="shared" si="1"/>
        <v>-0.16559548111236899</v>
      </c>
      <c r="J52" s="43">
        <f t="shared" si="2"/>
        <v>-4.3521927361436723E-2</v>
      </c>
      <c r="K52" s="43">
        <f t="shared" si="3"/>
        <v>-5.0775086690259492E-2</v>
      </c>
      <c r="L52" s="43">
        <f t="shared" si="4"/>
        <v>-6.7352463132497181E-2</v>
      </c>
      <c r="M52" s="43">
        <f t="shared" si="5"/>
        <v>-3.9460039281755972E-3</v>
      </c>
    </row>
    <row r="53" spans="1:13">
      <c r="A53" s="88" t="s">
        <v>456</v>
      </c>
      <c r="B53" s="204">
        <v>-58997</v>
      </c>
      <c r="C53" s="204">
        <v>-24871</v>
      </c>
      <c r="D53" s="204">
        <v>-11259</v>
      </c>
      <c r="E53" s="205">
        <v>-21802</v>
      </c>
      <c r="F53" s="204">
        <v>-1065</v>
      </c>
      <c r="G53" s="208">
        <v>330333</v>
      </c>
      <c r="I53" s="43">
        <f t="shared" si="1"/>
        <v>-0.17859856568977364</v>
      </c>
      <c r="J53" s="43">
        <f t="shared" si="2"/>
        <v>-7.5290691514320399E-2</v>
      </c>
      <c r="K53" s="43">
        <f t="shared" si="3"/>
        <v>-3.4083788177384639E-2</v>
      </c>
      <c r="L53" s="43">
        <f t="shared" si="4"/>
        <v>-6.6000066599461754E-2</v>
      </c>
      <c r="M53" s="43">
        <f t="shared" si="5"/>
        <v>-3.2240193986068605E-3</v>
      </c>
    </row>
    <row r="54" spans="1:13">
      <c r="A54" s="88" t="s">
        <v>457</v>
      </c>
      <c r="B54" s="204">
        <v>-139040</v>
      </c>
      <c r="C54" s="204">
        <v>-763</v>
      </c>
      <c r="D54" s="204">
        <v>-8728</v>
      </c>
      <c r="E54" s="205">
        <v>-129772</v>
      </c>
      <c r="F54" s="204">
        <v>223</v>
      </c>
      <c r="G54" s="208">
        <v>364756</v>
      </c>
      <c r="I54" s="43">
        <f t="shared" si="1"/>
        <v>-0.38118632729824869</v>
      </c>
      <c r="J54" s="43">
        <f t="shared" si="2"/>
        <v>-2.0918093191064713E-3</v>
      </c>
      <c r="K54" s="43">
        <f t="shared" si="3"/>
        <v>-2.392832468828477E-2</v>
      </c>
      <c r="L54" s="43">
        <f t="shared" si="4"/>
        <v>-0.35577756089001961</v>
      </c>
      <c r="M54" s="43">
        <f t="shared" si="5"/>
        <v>6.1136759916217964E-4</v>
      </c>
    </row>
    <row r="55" spans="1:13">
      <c r="A55" s="88" t="s">
        <v>458</v>
      </c>
      <c r="B55" s="204">
        <v>-111587</v>
      </c>
      <c r="C55" s="204">
        <v>-18914</v>
      </c>
      <c r="D55" s="204">
        <v>257</v>
      </c>
      <c r="E55" s="205">
        <v>-91568</v>
      </c>
      <c r="F55" s="204">
        <v>-1362</v>
      </c>
      <c r="G55" s="208">
        <v>382386</v>
      </c>
      <c r="I55" s="43">
        <f t="shared" si="1"/>
        <v>-0.29181769207031638</v>
      </c>
      <c r="J55" s="43">
        <f t="shared" si="2"/>
        <v>-4.9463107958973393E-2</v>
      </c>
      <c r="K55" s="43">
        <f t="shared" si="3"/>
        <v>6.7209573572254218E-4</v>
      </c>
      <c r="L55" s="43">
        <f t="shared" si="4"/>
        <v>-0.23946483396358653</v>
      </c>
      <c r="M55" s="43">
        <f t="shared" si="5"/>
        <v>-3.5618458834789975E-3</v>
      </c>
    </row>
    <row r="56" spans="1:13">
      <c r="A56" s="88" t="s">
        <v>459</v>
      </c>
      <c r="B56" s="204">
        <v>-53978</v>
      </c>
      <c r="C56" s="204">
        <v>37882</v>
      </c>
      <c r="D56" s="204">
        <v>-8210</v>
      </c>
      <c r="E56" s="205">
        <v>-82366</v>
      </c>
      <c r="F56" s="204">
        <v>-1284</v>
      </c>
      <c r="G56" s="208">
        <v>404511</v>
      </c>
      <c r="I56" s="43">
        <f t="shared" si="1"/>
        <v>-0.13344012894581359</v>
      </c>
      <c r="J56" s="43">
        <f t="shared" si="2"/>
        <v>9.364887481428194E-2</v>
      </c>
      <c r="K56" s="43">
        <f t="shared" si="3"/>
        <v>-2.0296110612566778E-2</v>
      </c>
      <c r="L56" s="43">
        <f t="shared" si="4"/>
        <v>-0.20361869022103229</v>
      </c>
      <c r="M56" s="43">
        <f t="shared" si="5"/>
        <v>-3.1742029264964365E-3</v>
      </c>
    </row>
    <row r="57" spans="1:13">
      <c r="A57" s="88" t="s">
        <v>460</v>
      </c>
      <c r="B57" s="204">
        <v>-74534</v>
      </c>
      <c r="C57" s="204">
        <v>24853</v>
      </c>
      <c r="D57" s="204">
        <v>-3528</v>
      </c>
      <c r="E57" s="205">
        <v>-93584</v>
      </c>
      <c r="F57" s="204">
        <v>-2275</v>
      </c>
      <c r="G57" s="208">
        <v>346718</v>
      </c>
      <c r="I57" s="43">
        <f t="shared" si="1"/>
        <v>-0.21497009096729908</v>
      </c>
      <c r="J57" s="43">
        <f t="shared" si="2"/>
        <v>7.1680731891623745E-2</v>
      </c>
      <c r="K57" s="43">
        <f t="shared" si="3"/>
        <v>-1.0175416332581521E-2</v>
      </c>
      <c r="L57" s="43">
        <f t="shared" si="4"/>
        <v>-0.26991387813727585</v>
      </c>
      <c r="M57" s="43">
        <f t="shared" si="5"/>
        <v>-6.5615283890654652E-3</v>
      </c>
    </row>
    <row r="58" spans="1:13">
      <c r="A58" s="88" t="s">
        <v>461</v>
      </c>
      <c r="B58" s="204">
        <v>-27660</v>
      </c>
      <c r="C58" s="204">
        <v>14404</v>
      </c>
      <c r="D58" s="204">
        <v>15818</v>
      </c>
      <c r="E58" s="205">
        <v>-55597</v>
      </c>
      <c r="F58" s="204">
        <v>-2285</v>
      </c>
      <c r="G58" s="208">
        <v>372356</v>
      </c>
      <c r="I58" s="43">
        <f t="shared" si="1"/>
        <v>-7.428374995971597E-2</v>
      </c>
      <c r="J58" s="43">
        <f t="shared" si="2"/>
        <v>3.8683410499629388E-2</v>
      </c>
      <c r="K58" s="43">
        <f t="shared" si="3"/>
        <v>4.2480851658090645E-2</v>
      </c>
      <c r="L58" s="43">
        <f t="shared" si="4"/>
        <v>-0.14931141165980943</v>
      </c>
      <c r="M58" s="43">
        <f t="shared" si="5"/>
        <v>-6.1366004576265728E-3</v>
      </c>
    </row>
    <row r="59" spans="1:13">
      <c r="A59" s="88" t="s">
        <v>462</v>
      </c>
      <c r="B59" s="204">
        <v>-50776</v>
      </c>
      <c r="C59" s="204">
        <v>23626</v>
      </c>
      <c r="D59" s="204">
        <v>24288</v>
      </c>
      <c r="E59" s="205">
        <v>-96502</v>
      </c>
      <c r="F59" s="204">
        <v>-2188</v>
      </c>
      <c r="G59" s="208">
        <v>388658</v>
      </c>
      <c r="I59" s="43">
        <f t="shared" si="1"/>
        <v>-0.13064442260290537</v>
      </c>
      <c r="J59" s="43">
        <f t="shared" si="2"/>
        <v>6.0788662525922535E-2</v>
      </c>
      <c r="K59" s="43">
        <f t="shared" si="3"/>
        <v>6.2491959511961674E-2</v>
      </c>
      <c r="L59" s="43">
        <f t="shared" si="4"/>
        <v>-0.24829541653587472</v>
      </c>
      <c r="M59" s="43">
        <f t="shared" si="5"/>
        <v>-5.6296281049148609E-3</v>
      </c>
    </row>
    <row r="60" spans="1:13">
      <c r="A60" s="88" t="s">
        <v>463</v>
      </c>
      <c r="B60" s="204">
        <v>-21887</v>
      </c>
      <c r="C60" s="204">
        <v>27395</v>
      </c>
      <c r="D60" s="204">
        <v>-537</v>
      </c>
      <c r="E60" s="205">
        <v>-46620</v>
      </c>
      <c r="F60" s="204">
        <v>-2125</v>
      </c>
      <c r="G60" s="208">
        <v>387629</v>
      </c>
      <c r="I60" s="43">
        <f t="shared" si="1"/>
        <v>-5.6463783669436496E-2</v>
      </c>
      <c r="J60" s="43">
        <f t="shared" si="2"/>
        <v>7.0673246841696569E-2</v>
      </c>
      <c r="K60" s="43">
        <f t="shared" si="3"/>
        <v>-1.3853452657050943E-3</v>
      </c>
      <c r="L60" s="43">
        <f t="shared" si="4"/>
        <v>-0.12026963926847578</v>
      </c>
      <c r="M60" s="43">
        <f t="shared" si="5"/>
        <v>-5.4820459769521889E-3</v>
      </c>
    </row>
    <row r="61" spans="1:13">
      <c r="A61" s="88" t="s">
        <v>464</v>
      </c>
      <c r="B61" s="204">
        <v>-7788</v>
      </c>
      <c r="C61" s="204">
        <v>30989</v>
      </c>
      <c r="D61" s="204">
        <v>-4164</v>
      </c>
      <c r="E61" s="205">
        <v>-32297</v>
      </c>
      <c r="F61" s="204">
        <v>-2316</v>
      </c>
      <c r="G61" s="208">
        <v>368604</v>
      </c>
      <c r="I61" s="43">
        <f t="shared" si="1"/>
        <v>-2.1128365400266955E-2</v>
      </c>
      <c r="J61" s="43">
        <f t="shared" si="2"/>
        <v>8.4071252617985703E-2</v>
      </c>
      <c r="K61" s="43">
        <f t="shared" si="3"/>
        <v>-1.1296676107692808E-2</v>
      </c>
      <c r="L61" s="43">
        <f t="shared" si="4"/>
        <v>-8.7619776236828678E-2</v>
      </c>
      <c r="M61" s="43">
        <f t="shared" si="5"/>
        <v>-6.2831656737311588E-3</v>
      </c>
    </row>
    <row r="62" spans="1:13">
      <c r="A62" s="88" t="s">
        <v>465</v>
      </c>
      <c r="B62" s="204">
        <v>-63494</v>
      </c>
      <c r="C62" s="204">
        <v>35350</v>
      </c>
      <c r="D62" s="204">
        <v>9389</v>
      </c>
      <c r="E62" s="205">
        <v>-106225</v>
      </c>
      <c r="F62" s="204">
        <v>-2008</v>
      </c>
      <c r="G62" s="208">
        <v>382688</v>
      </c>
      <c r="I62" s="43">
        <f t="shared" si="1"/>
        <v>-0.16591583744460239</v>
      </c>
      <c r="J62" s="43">
        <f t="shared" si="2"/>
        <v>9.2372899071828746E-2</v>
      </c>
      <c r="K62" s="43">
        <f t="shared" si="3"/>
        <v>2.4534346517267332E-2</v>
      </c>
      <c r="L62" s="43">
        <f t="shared" si="4"/>
        <v>-0.27757598879504974</v>
      </c>
      <c r="M62" s="43">
        <f t="shared" si="5"/>
        <v>-5.2470942386487161E-3</v>
      </c>
    </row>
    <row r="63" spans="1:13">
      <c r="A63" s="88" t="s">
        <v>466</v>
      </c>
      <c r="B63" s="204">
        <v>352</v>
      </c>
      <c r="C63" s="204">
        <v>21867</v>
      </c>
      <c r="D63" s="204">
        <v>28546</v>
      </c>
      <c r="E63" s="205">
        <v>-48292</v>
      </c>
      <c r="F63" s="204">
        <v>-1769</v>
      </c>
      <c r="G63" s="208">
        <v>390383</v>
      </c>
      <c r="I63" s="43">
        <f t="shared" si="1"/>
        <v>9.0167860793118548E-4</v>
      </c>
      <c r="J63" s="43">
        <f t="shared" si="2"/>
        <v>5.6014221930770554E-2</v>
      </c>
      <c r="K63" s="43">
        <f t="shared" si="3"/>
        <v>7.312306119887392E-2</v>
      </c>
      <c r="L63" s="43">
        <f t="shared" si="4"/>
        <v>-0.12370415719946821</v>
      </c>
      <c r="M63" s="43">
        <f t="shared" si="5"/>
        <v>-4.5314473222450771E-3</v>
      </c>
    </row>
    <row r="64" spans="1:13">
      <c r="A64" s="88" t="s">
        <v>467</v>
      </c>
      <c r="B64" s="204">
        <v>-51820</v>
      </c>
      <c r="C64" s="204">
        <v>32005</v>
      </c>
      <c r="D64" s="204">
        <v>290</v>
      </c>
      <c r="E64" s="205">
        <v>-81633</v>
      </c>
      <c r="F64" s="204">
        <v>-2482</v>
      </c>
      <c r="G64" s="208">
        <v>392553</v>
      </c>
      <c r="I64" s="43">
        <f t="shared" si="1"/>
        <v>-0.13200765246985757</v>
      </c>
      <c r="J64" s="43">
        <f t="shared" si="2"/>
        <v>8.1530392074445998E-2</v>
      </c>
      <c r="K64" s="43">
        <f t="shared" si="3"/>
        <v>7.3875374790155729E-4</v>
      </c>
      <c r="L64" s="43">
        <f t="shared" si="4"/>
        <v>-0.20795408518085456</v>
      </c>
      <c r="M64" s="43">
        <f t="shared" si="5"/>
        <v>-6.3227131113505692E-3</v>
      </c>
    </row>
    <row r="65" spans="1:13">
      <c r="A65" s="88" t="s">
        <v>468</v>
      </c>
      <c r="B65" s="204">
        <v>-40156</v>
      </c>
      <c r="C65" s="204">
        <v>30063</v>
      </c>
      <c r="D65" s="204">
        <v>-3967</v>
      </c>
      <c r="E65" s="205">
        <v>-63977</v>
      </c>
      <c r="F65" s="204">
        <v>-2275</v>
      </c>
      <c r="G65" s="208">
        <v>384257</v>
      </c>
      <c r="I65" s="43">
        <f t="shared" si="1"/>
        <v>-0.10450297587291839</v>
      </c>
      <c r="J65" s="43">
        <f t="shared" si="2"/>
        <v>7.8236700957952626E-2</v>
      </c>
      <c r="K65" s="43">
        <f t="shared" si="3"/>
        <v>-1.0323819735229287E-2</v>
      </c>
      <c r="L65" s="43">
        <f t="shared" si="4"/>
        <v>-0.16649534035814573</v>
      </c>
      <c r="M65" s="43">
        <f t="shared" si="5"/>
        <v>-5.920516737495999E-3</v>
      </c>
    </row>
    <row r="66" spans="1:13">
      <c r="A66" s="88" t="s">
        <v>469</v>
      </c>
      <c r="B66" s="204">
        <v>-35039</v>
      </c>
      <c r="C66" s="204">
        <v>18078</v>
      </c>
      <c r="D66" s="204">
        <v>18193</v>
      </c>
      <c r="E66" s="205">
        <v>-69470</v>
      </c>
      <c r="F66" s="204">
        <v>-1840</v>
      </c>
      <c r="G66" s="208">
        <v>399871</v>
      </c>
      <c r="I66" s="43">
        <f t="shared" si="1"/>
        <v>-8.7625759307376636E-2</v>
      </c>
      <c r="J66" s="43">
        <f t="shared" si="2"/>
        <v>4.5209580089578892E-2</v>
      </c>
      <c r="K66" s="43">
        <f t="shared" si="3"/>
        <v>4.5497172838240334E-2</v>
      </c>
      <c r="L66" s="43">
        <f t="shared" si="4"/>
        <v>-0.17373102825661277</v>
      </c>
      <c r="M66" s="43">
        <f t="shared" si="5"/>
        <v>-4.601483978583093E-3</v>
      </c>
    </row>
    <row r="67" spans="1:13">
      <c r="A67" s="88" t="s">
        <v>470</v>
      </c>
      <c r="B67" s="204">
        <v>8001</v>
      </c>
      <c r="C67" s="204">
        <v>33483</v>
      </c>
      <c r="D67" s="204">
        <v>26691</v>
      </c>
      <c r="E67" s="205">
        <v>-50697</v>
      </c>
      <c r="F67" s="204">
        <v>-1476</v>
      </c>
      <c r="G67" s="208">
        <v>429032</v>
      </c>
      <c r="I67" s="43">
        <f t="shared" si="1"/>
        <v>1.8648958585839752E-2</v>
      </c>
      <c r="J67" s="43">
        <f t="shared" si="2"/>
        <v>7.804312965000279E-2</v>
      </c>
      <c r="K67" s="43">
        <f t="shared" si="3"/>
        <v>6.2212142683995601E-2</v>
      </c>
      <c r="L67" s="43">
        <f t="shared" si="4"/>
        <v>-0.11816601092692386</v>
      </c>
      <c r="M67" s="43">
        <f t="shared" si="5"/>
        <v>-3.4403028212347795E-3</v>
      </c>
    </row>
    <row r="68" spans="1:13">
      <c r="A68" s="88" t="s">
        <v>754</v>
      </c>
      <c r="B68" s="204">
        <v>-48907</v>
      </c>
      <c r="C68" s="204">
        <v>15281</v>
      </c>
      <c r="D68" s="204">
        <v>-4948</v>
      </c>
      <c r="E68" s="205">
        <v>-56348</v>
      </c>
      <c r="F68" s="204">
        <v>-2892</v>
      </c>
      <c r="G68" s="208">
        <v>416990</v>
      </c>
      <c r="I68" s="43">
        <f t="shared" si="1"/>
        <v>-0.11728578622988561</v>
      </c>
      <c r="J68" s="43">
        <f t="shared" si="2"/>
        <v>3.6645962732919257E-2</v>
      </c>
      <c r="K68" s="43">
        <f t="shared" si="3"/>
        <v>-1.1865991990215593E-2</v>
      </c>
      <c r="L68" s="43">
        <f t="shared" si="4"/>
        <v>-0.13513033885704692</v>
      </c>
      <c r="M68" s="43">
        <f t="shared" si="5"/>
        <v>-6.9354181155423392E-3</v>
      </c>
    </row>
  </sheetData>
  <mergeCells count="1">
    <mergeCell ref="I7:M7"/>
  </mergeCells>
  <hyperlinks>
    <hyperlink ref="A3" r:id="rId1"/>
  </hyperlink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1"/>
  <sheetViews>
    <sheetView workbookViewId="0"/>
  </sheetViews>
  <sheetFormatPr defaultRowHeight="15"/>
  <cols>
    <col min="2" max="2" width="4.7109375" customWidth="1"/>
    <col min="3" max="3" width="38.140625" customWidth="1"/>
    <col min="4" max="4" width="13.28515625" bestFit="1" customWidth="1"/>
    <col min="5" max="5" width="10.7109375" bestFit="1" customWidth="1"/>
    <col min="6" max="6" width="9.42578125" bestFit="1" customWidth="1"/>
    <col min="7" max="7" width="11.7109375" bestFit="1" customWidth="1"/>
    <col min="8" max="8" width="12.28515625" bestFit="1" customWidth="1"/>
    <col min="9" max="9" width="17.28515625" customWidth="1"/>
  </cols>
  <sheetData>
    <row r="1" spans="1:9">
      <c r="A1" t="s">
        <v>755</v>
      </c>
    </row>
    <row r="2" spans="1:9">
      <c r="A2" t="s">
        <v>263</v>
      </c>
      <c r="B2" t="s">
        <v>756</v>
      </c>
    </row>
    <row r="3" spans="1:9">
      <c r="A3" s="158" t="s">
        <v>757</v>
      </c>
    </row>
    <row r="5" spans="1:9" ht="31.5">
      <c r="B5" s="248"/>
      <c r="C5" s="249"/>
      <c r="D5" s="228" t="s">
        <v>761</v>
      </c>
      <c r="E5" s="228" t="s">
        <v>762</v>
      </c>
      <c r="F5" s="228" t="s">
        <v>763</v>
      </c>
      <c r="G5" s="228" t="s">
        <v>764</v>
      </c>
      <c r="H5" s="228" t="s">
        <v>531</v>
      </c>
      <c r="I5" s="228" t="s">
        <v>767</v>
      </c>
    </row>
    <row r="6" spans="1:9">
      <c r="B6" s="209" t="s">
        <v>758</v>
      </c>
      <c r="C6" s="210"/>
      <c r="D6" s="211">
        <v>16475</v>
      </c>
      <c r="E6" s="211">
        <v>11737</v>
      </c>
      <c r="F6" s="211">
        <v>3852</v>
      </c>
      <c r="G6" s="211">
        <v>886</v>
      </c>
      <c r="H6" s="219" t="s">
        <v>331</v>
      </c>
      <c r="I6" s="211">
        <v>43666</v>
      </c>
    </row>
    <row r="7" spans="1:9">
      <c r="B7" s="209" t="s">
        <v>759</v>
      </c>
      <c r="C7" s="210"/>
      <c r="D7" s="211">
        <v>1329</v>
      </c>
      <c r="E7" s="211">
        <v>824</v>
      </c>
      <c r="F7" s="211">
        <v>79</v>
      </c>
      <c r="G7" s="211">
        <v>406</v>
      </c>
      <c r="H7" s="219" t="s">
        <v>331</v>
      </c>
      <c r="I7" s="211">
        <v>6213</v>
      </c>
    </row>
    <row r="8" spans="1:9">
      <c r="B8" s="209" t="s">
        <v>760</v>
      </c>
      <c r="C8" s="210"/>
      <c r="D8" s="211">
        <f>SUM(D9:D10)</f>
        <v>70646</v>
      </c>
      <c r="E8" s="211">
        <f t="shared" ref="E8" si="0">SUM(E9:E10)</f>
        <v>70065</v>
      </c>
      <c r="F8" s="211"/>
      <c r="G8" s="211">
        <f>SUM(G9:G10)</f>
        <v>341</v>
      </c>
      <c r="H8" s="211">
        <f>SUM(H9:H10)</f>
        <v>49579</v>
      </c>
      <c r="I8" s="211">
        <f>SUM(I9:I10)</f>
        <v>146550</v>
      </c>
    </row>
    <row r="9" spans="1:9">
      <c r="B9" s="213"/>
      <c r="C9" s="214" t="s">
        <v>765</v>
      </c>
      <c r="D9" s="212">
        <v>13366</v>
      </c>
      <c r="E9" s="211">
        <v>12846</v>
      </c>
      <c r="F9" s="211"/>
      <c r="G9" s="211">
        <v>280</v>
      </c>
      <c r="H9" s="211">
        <v>7778</v>
      </c>
      <c r="I9" s="211">
        <v>108050</v>
      </c>
    </row>
    <row r="10" spans="1:9">
      <c r="B10" s="213"/>
      <c r="C10" s="214" t="s">
        <v>766</v>
      </c>
      <c r="D10" s="212">
        <v>57280</v>
      </c>
      <c r="E10" s="211">
        <v>57219</v>
      </c>
      <c r="F10" s="211"/>
      <c r="G10" s="211">
        <v>61</v>
      </c>
      <c r="H10" s="211">
        <v>41801</v>
      </c>
      <c r="I10" s="211">
        <v>38500</v>
      </c>
    </row>
    <row r="11" spans="1:9">
      <c r="B11" s="217" t="s">
        <v>115</v>
      </c>
      <c r="C11" s="215"/>
      <c r="D11" s="216">
        <f>D6+D7+D8</f>
        <v>88450</v>
      </c>
      <c r="E11" s="216">
        <f t="shared" ref="E11" si="1">E6+E7+E8</f>
        <v>82626</v>
      </c>
      <c r="F11" s="216">
        <f>F6+F7+F8</f>
        <v>3931</v>
      </c>
      <c r="G11" s="216">
        <f>G6+G7+G8</f>
        <v>1633</v>
      </c>
      <c r="H11" s="218" t="s">
        <v>331</v>
      </c>
      <c r="I11" s="216">
        <f>I6+I7+I8</f>
        <v>196429</v>
      </c>
    </row>
  </sheetData>
  <mergeCells count="1">
    <mergeCell ref="B5:C5"/>
  </mergeCells>
  <hyperlinks>
    <hyperlink ref="A3" r:id="rId1"/>
  </hyperlink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51"/>
  <sheetViews>
    <sheetView workbookViewId="0">
      <selection activeCell="K16" sqref="K16"/>
    </sheetView>
  </sheetViews>
  <sheetFormatPr defaultColWidth="11.85546875" defaultRowHeight="15"/>
  <cols>
    <col min="1" max="1" width="7.5703125" style="23" bestFit="1" customWidth="1"/>
    <col min="2" max="2" width="25.7109375" style="23" customWidth="1"/>
    <col min="3" max="10" width="6.42578125" style="23" bestFit="1" customWidth="1"/>
    <col min="11" max="16384" width="11.85546875" style="23"/>
  </cols>
  <sheetData>
    <row r="1" spans="1:10">
      <c r="A1" s="239" t="s">
        <v>781</v>
      </c>
      <c r="B1" s="238"/>
      <c r="C1" s="238"/>
      <c r="D1" s="238"/>
      <c r="E1" s="238"/>
      <c r="F1" s="238"/>
      <c r="G1" s="238"/>
      <c r="H1" s="238"/>
      <c r="I1" s="238"/>
      <c r="J1" s="238"/>
    </row>
    <row r="2" spans="1:10" ht="15.75">
      <c r="A2" s="229" t="s">
        <v>91</v>
      </c>
      <c r="B2" s="240" t="s">
        <v>88</v>
      </c>
      <c r="C2" s="240"/>
      <c r="D2" s="240"/>
      <c r="E2" s="240"/>
      <c r="F2" s="240"/>
      <c r="G2" s="240"/>
      <c r="H2" s="240"/>
      <c r="I2" s="240"/>
      <c r="J2" s="240"/>
    </row>
    <row r="3" spans="1:10" ht="15.75">
      <c r="A3" s="158" t="s">
        <v>782</v>
      </c>
      <c r="B3" s="241"/>
      <c r="C3" s="241"/>
      <c r="D3" s="241"/>
      <c r="E3" s="241"/>
      <c r="F3" s="241"/>
      <c r="G3" s="241"/>
      <c r="H3" s="241"/>
      <c r="I3" s="241"/>
      <c r="J3" s="241"/>
    </row>
    <row r="4" spans="1:10" ht="15.75" thickBot="1">
      <c r="A4" s="201" t="s">
        <v>774</v>
      </c>
      <c r="B4" s="242" t="s">
        <v>113</v>
      </c>
      <c r="C4" s="242"/>
      <c r="D4" s="242"/>
      <c r="E4" s="242"/>
      <c r="F4" s="242"/>
      <c r="G4" s="242"/>
      <c r="H4" s="242"/>
      <c r="I4" s="242"/>
      <c r="J4" s="242"/>
    </row>
    <row r="5" spans="1:10" ht="16.5" thickTop="1">
      <c r="A5" s="230" t="s">
        <v>774</v>
      </c>
      <c r="B5" s="231" t="s">
        <v>774</v>
      </c>
      <c r="C5" s="232" t="s">
        <v>10</v>
      </c>
      <c r="D5" s="232" t="s">
        <v>11</v>
      </c>
      <c r="E5" s="232" t="s">
        <v>12</v>
      </c>
      <c r="F5" s="232" t="s">
        <v>13</v>
      </c>
      <c r="G5" s="232" t="s">
        <v>14</v>
      </c>
      <c r="H5" s="232" t="s">
        <v>15</v>
      </c>
      <c r="I5" s="232" t="s">
        <v>559</v>
      </c>
      <c r="J5" s="232" t="s">
        <v>560</v>
      </c>
    </row>
    <row r="6" spans="1:10">
      <c r="A6" s="233" t="s">
        <v>774</v>
      </c>
      <c r="B6" s="234" t="s">
        <v>61</v>
      </c>
      <c r="C6" s="235">
        <v>5.5429582362808141</v>
      </c>
      <c r="D6" s="235">
        <v>2.9961067830424071</v>
      </c>
      <c r="E6" s="235">
        <v>-0.156402480623408</v>
      </c>
      <c r="F6" s="235">
        <v>-3.2499139040520379</v>
      </c>
      <c r="G6" s="235">
        <v>-3.517028600371253</v>
      </c>
      <c r="H6" s="235">
        <v>-6.1428126582575144</v>
      </c>
      <c r="I6" s="235">
        <v>-2.9858371677025541</v>
      </c>
      <c r="J6" s="235">
        <v>0.54911162910786804</v>
      </c>
    </row>
    <row r="7" spans="1:10">
      <c r="A7" s="233" t="s">
        <v>774</v>
      </c>
      <c r="B7" s="234" t="s">
        <v>62</v>
      </c>
      <c r="C7" s="235">
        <v>4.7090442505107077</v>
      </c>
      <c r="D7" s="235">
        <v>5.9849862440592094</v>
      </c>
      <c r="E7" s="235">
        <v>1.2695425537619269</v>
      </c>
      <c r="F7" s="235">
        <v>-6.6721908939966763</v>
      </c>
      <c r="G7" s="235">
        <v>-4.0003062429690424</v>
      </c>
      <c r="H7" s="235">
        <v>2.9492796934360359</v>
      </c>
      <c r="I7" s="235">
        <v>2.435872382710969</v>
      </c>
      <c r="J7" s="235">
        <v>2.4464961752478591</v>
      </c>
    </row>
    <row r="8" spans="1:10">
      <c r="A8" s="233" t="s">
        <v>774</v>
      </c>
      <c r="B8" s="234" t="s">
        <v>63</v>
      </c>
      <c r="C8" s="235">
        <v>5.3266636274069246</v>
      </c>
      <c r="D8" s="235">
        <v>5.1702575988589183</v>
      </c>
      <c r="E8" s="235">
        <v>-2.979544008245294</v>
      </c>
      <c r="F8" s="235">
        <v>-7.004856579977603</v>
      </c>
      <c r="G8" s="235">
        <v>-0.43671536001060901</v>
      </c>
      <c r="H8" s="235">
        <v>1.1986721396196609</v>
      </c>
      <c r="I8" s="235">
        <v>0.98847284713699002</v>
      </c>
      <c r="J8" s="235">
        <v>2.4246767549849002</v>
      </c>
    </row>
    <row r="9" spans="1:10">
      <c r="A9" s="233" t="s">
        <v>774</v>
      </c>
      <c r="B9" s="234" t="s">
        <v>50</v>
      </c>
      <c r="C9" s="235">
        <v>2.280854559558243</v>
      </c>
      <c r="D9" s="235">
        <v>2.73098232242035</v>
      </c>
      <c r="E9" s="235">
        <v>0.72750260058187499</v>
      </c>
      <c r="F9" s="235">
        <v>-1.708641936460864</v>
      </c>
      <c r="G9" s="235">
        <v>0.34730420175390597</v>
      </c>
      <c r="H9" s="235">
        <v>1.4549620147491951</v>
      </c>
      <c r="I9" s="235">
        <v>2.045321445937764</v>
      </c>
      <c r="J9" s="235">
        <v>2.7299193386678628</v>
      </c>
    </row>
    <row r="10" spans="1:10" ht="15.75" thickBot="1">
      <c r="A10" s="233" t="s">
        <v>774</v>
      </c>
      <c r="B10" s="234" t="s">
        <v>49</v>
      </c>
      <c r="C10" s="235">
        <v>2.6071165751985199</v>
      </c>
      <c r="D10" s="235">
        <v>3.466163320939986</v>
      </c>
      <c r="E10" s="235">
        <v>-1.1028643435474159</v>
      </c>
      <c r="F10" s="235">
        <v>-4.3733362345706128</v>
      </c>
      <c r="G10" s="235">
        <v>1.7612056334658901</v>
      </c>
      <c r="H10" s="235">
        <v>0.90079426610554203</v>
      </c>
      <c r="I10" s="235">
        <v>0.45646991467138698</v>
      </c>
      <c r="J10" s="235">
        <v>1.78318238129036</v>
      </c>
    </row>
    <row r="11" spans="1:10" ht="15.75" thickTop="1">
      <c r="A11" s="253" t="s">
        <v>775</v>
      </c>
      <c r="B11" s="253"/>
      <c r="C11" s="253"/>
      <c r="D11" s="253"/>
      <c r="E11" s="253"/>
      <c r="F11" s="253"/>
      <c r="G11" s="253"/>
      <c r="H11" s="253"/>
      <c r="I11" s="253"/>
      <c r="J11" s="253"/>
    </row>
    <row r="12" spans="1:10" ht="30.75" customHeight="1">
      <c r="A12" s="254" t="s">
        <v>776</v>
      </c>
      <c r="B12" s="254"/>
      <c r="C12" s="254"/>
      <c r="D12" s="254"/>
      <c r="E12" s="254"/>
      <c r="F12" s="254"/>
      <c r="G12" s="254"/>
      <c r="H12" s="254"/>
      <c r="I12" s="254"/>
      <c r="J12" s="254"/>
    </row>
    <row r="13" spans="1:10" ht="61.5" customHeight="1">
      <c r="A13" s="236" t="s">
        <v>777</v>
      </c>
      <c r="B13" s="250" t="s">
        <v>778</v>
      </c>
      <c r="C13" s="250"/>
      <c r="D13" s="250"/>
      <c r="E13" s="250"/>
      <c r="F13" s="250"/>
      <c r="G13" s="250"/>
      <c r="H13" s="250"/>
      <c r="I13" s="250"/>
      <c r="J13" s="250"/>
    </row>
    <row r="14" spans="1:10" ht="43.5" customHeight="1">
      <c r="A14" s="251" t="s">
        <v>779</v>
      </c>
      <c r="B14" s="251"/>
      <c r="C14" s="251"/>
      <c r="D14" s="251"/>
      <c r="E14" s="251"/>
      <c r="F14" s="251"/>
      <c r="G14" s="251"/>
      <c r="H14" s="251"/>
      <c r="I14" s="251"/>
      <c r="J14" s="251"/>
    </row>
    <row r="15" spans="1:10">
      <c r="A15" s="201" t="s">
        <v>774</v>
      </c>
      <c r="B15" s="201"/>
      <c r="C15" s="201"/>
      <c r="D15" s="201"/>
      <c r="E15" s="201"/>
      <c r="F15" s="201"/>
      <c r="G15" s="201"/>
      <c r="H15" s="201"/>
      <c r="I15" s="201"/>
      <c r="J15" s="201"/>
    </row>
    <row r="16" spans="1:10">
      <c r="A16" s="237" t="s">
        <v>774</v>
      </c>
      <c r="B16" s="252" t="s">
        <v>780</v>
      </c>
      <c r="C16" s="252"/>
      <c r="D16" s="252"/>
      <c r="E16" s="252"/>
      <c r="F16" s="252"/>
      <c r="G16" s="252"/>
      <c r="H16" s="252"/>
      <c r="I16" s="252"/>
      <c r="J16" s="252"/>
    </row>
    <row r="17" spans="2:9" ht="15.75">
      <c r="B17" s="220"/>
      <c r="C17" s="221"/>
    </row>
    <row r="18" spans="2:9">
      <c r="B18" s="224"/>
      <c r="C18" s="225"/>
    </row>
    <row r="19" spans="2:9">
      <c r="B19" s="224"/>
      <c r="C19" s="225"/>
    </row>
    <row r="20" spans="2:9">
      <c r="B20" s="224"/>
      <c r="C20" s="225"/>
    </row>
    <row r="21" spans="2:9">
      <c r="B21" s="224"/>
      <c r="C21" s="225"/>
    </row>
    <row r="22" spans="2:9">
      <c r="B22" s="224"/>
      <c r="C22" s="225"/>
    </row>
    <row r="23" spans="2:9">
      <c r="B23" s="224"/>
      <c r="C23" s="225"/>
      <c r="D23" s="235"/>
      <c r="E23" s="235"/>
      <c r="F23" s="235"/>
      <c r="G23" s="235"/>
      <c r="H23" s="235"/>
      <c r="I23" s="235"/>
    </row>
    <row r="24" spans="2:9">
      <c r="B24" s="224"/>
      <c r="C24" s="225"/>
      <c r="D24" s="235"/>
      <c r="E24" s="235"/>
      <c r="F24" s="235"/>
      <c r="G24" s="235"/>
      <c r="H24" s="235"/>
      <c r="I24" s="235"/>
    </row>
    <row r="25" spans="2:9">
      <c r="B25" s="224"/>
      <c r="C25" s="225"/>
      <c r="D25" s="235"/>
      <c r="E25" s="235"/>
      <c r="F25" s="235"/>
      <c r="G25" s="235"/>
      <c r="H25" s="235"/>
      <c r="I25" s="235"/>
    </row>
    <row r="26" spans="2:9">
      <c r="B26" s="224"/>
      <c r="C26" s="225"/>
      <c r="D26" s="235"/>
      <c r="E26" s="235"/>
      <c r="F26" s="235"/>
      <c r="G26" s="235"/>
      <c r="H26" s="235"/>
      <c r="I26" s="235"/>
    </row>
    <row r="27" spans="2:9">
      <c r="B27" s="224"/>
      <c r="C27" s="225"/>
      <c r="D27" s="235"/>
      <c r="E27" s="235"/>
      <c r="F27" s="235"/>
      <c r="G27" s="235"/>
      <c r="H27" s="235"/>
      <c r="I27" s="235"/>
    </row>
    <row r="28" spans="2:9">
      <c r="B28" s="224"/>
      <c r="C28" s="225"/>
    </row>
    <row r="29" spans="2:9">
      <c r="B29" s="226"/>
      <c r="C29" s="227"/>
    </row>
    <row r="30" spans="2:9">
      <c r="B30" s="224"/>
      <c r="C30" s="225"/>
    </row>
    <row r="31" spans="2:9">
      <c r="B31" s="224"/>
      <c r="C31" s="225"/>
    </row>
    <row r="32" spans="2:9">
      <c r="B32" s="224"/>
      <c r="C32" s="225"/>
    </row>
    <row r="33" spans="2:3">
      <c r="B33" s="224"/>
      <c r="C33" s="225"/>
    </row>
    <row r="34" spans="2:3">
      <c r="B34" s="224"/>
      <c r="C34" s="225"/>
    </row>
    <row r="35" spans="2:3">
      <c r="B35" s="224"/>
      <c r="C35" s="225"/>
    </row>
    <row r="36" spans="2:3">
      <c r="B36" s="224"/>
      <c r="C36" s="225"/>
    </row>
    <row r="37" spans="2:3">
      <c r="B37" s="224"/>
      <c r="C37" s="225"/>
    </row>
    <row r="38" spans="2:3">
      <c r="B38" s="224"/>
      <c r="C38" s="225"/>
    </row>
    <row r="39" spans="2:3">
      <c r="B39" s="224"/>
      <c r="C39" s="225"/>
    </row>
    <row r="40" spans="2:3">
      <c r="B40" s="224"/>
      <c r="C40" s="225"/>
    </row>
    <row r="41" spans="2:3">
      <c r="B41" s="224"/>
      <c r="C41" s="225"/>
    </row>
    <row r="42" spans="2:3">
      <c r="B42" s="224"/>
      <c r="C42" s="225"/>
    </row>
    <row r="43" spans="2:3">
      <c r="B43" s="224"/>
      <c r="C43" s="225"/>
    </row>
    <row r="44" spans="2:3">
      <c r="B44" s="224"/>
      <c r="C44" s="225"/>
    </row>
    <row r="45" spans="2:3">
      <c r="B45" s="224"/>
      <c r="C45" s="225"/>
    </row>
    <row r="46" spans="2:3">
      <c r="B46" s="224"/>
      <c r="C46" s="225"/>
    </row>
    <row r="47" spans="2:3">
      <c r="B47" s="224"/>
      <c r="C47" s="225"/>
    </row>
    <row r="48" spans="2:3">
      <c r="B48" s="224"/>
      <c r="C48" s="225"/>
    </row>
    <row r="49" spans="2:3">
      <c r="B49" s="222"/>
      <c r="C49" s="223"/>
    </row>
    <row r="50" spans="2:3">
      <c r="B50" s="224"/>
      <c r="C50" s="225"/>
    </row>
    <row r="51" spans="2:3">
      <c r="B51" s="224"/>
      <c r="C51" s="225"/>
    </row>
  </sheetData>
  <sortState ref="B49:C82">
    <sortCondition descending="1" ref="C49:C82"/>
  </sortState>
  <mergeCells count="5">
    <mergeCell ref="B13:J13"/>
    <mergeCell ref="A14:J14"/>
    <mergeCell ref="B16:J16"/>
    <mergeCell ref="A11:J11"/>
    <mergeCell ref="A12:J12"/>
  </mergeCells>
  <hyperlinks>
    <hyperlink ref="B16" r:id="rId1" display="http://dx.doi.org/10.1787/gdp-kusd-gr-table-2011-1-en"/>
    <hyperlink ref="A3" r:id="rId2"/>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19"/>
  <sheetViews>
    <sheetView workbookViewId="0">
      <selection activeCell="B4" sqref="B4"/>
    </sheetView>
  </sheetViews>
  <sheetFormatPr defaultRowHeight="15"/>
  <cols>
    <col min="1" max="1" width="20.7109375" style="16" bestFit="1" customWidth="1"/>
    <col min="2" max="2" width="12.42578125" style="16" bestFit="1" customWidth="1"/>
    <col min="3" max="16384" width="9.140625" style="16"/>
  </cols>
  <sheetData>
    <row r="1" spans="1:23">
      <c r="A1" s="34" t="s">
        <v>80</v>
      </c>
      <c r="B1" s="30"/>
      <c r="C1" s="30"/>
      <c r="D1" s="30"/>
      <c r="E1" s="30"/>
      <c r="F1" s="30"/>
      <c r="G1" s="30"/>
      <c r="H1" s="30"/>
      <c r="I1" s="30"/>
      <c r="J1" s="30"/>
      <c r="K1" s="30"/>
      <c r="L1" s="30"/>
      <c r="M1" s="30"/>
      <c r="N1" s="30"/>
      <c r="O1" s="30"/>
      <c r="P1" s="30"/>
      <c r="Q1" s="30"/>
      <c r="R1" s="30"/>
      <c r="S1" s="30"/>
      <c r="T1" s="30"/>
      <c r="U1" s="30"/>
      <c r="V1" s="30"/>
      <c r="W1" s="30"/>
    </row>
    <row r="2" spans="1:23">
      <c r="A2" s="16" t="s">
        <v>91</v>
      </c>
      <c r="B2" s="32" t="s">
        <v>93</v>
      </c>
    </row>
    <row r="3" spans="1:23">
      <c r="A3" s="21" t="s">
        <v>92</v>
      </c>
    </row>
    <row r="4" spans="1:23" s="37" customFormat="1">
      <c r="B4" s="21"/>
    </row>
    <row r="5" spans="1:23">
      <c r="A5" s="30"/>
      <c r="B5" s="30"/>
      <c r="C5" s="34" t="s">
        <v>29</v>
      </c>
      <c r="D5" s="34" t="s">
        <v>30</v>
      </c>
      <c r="E5" s="34" t="s">
        <v>31</v>
      </c>
      <c r="F5" s="34" t="s">
        <v>32</v>
      </c>
      <c r="G5" s="34" t="s">
        <v>33</v>
      </c>
      <c r="H5" s="34" t="s">
        <v>34</v>
      </c>
      <c r="I5" s="34" t="s">
        <v>1</v>
      </c>
      <c r="J5" s="34" t="s">
        <v>2</v>
      </c>
      <c r="K5" s="34" t="s">
        <v>3</v>
      </c>
      <c r="L5" s="34" t="s">
        <v>4</v>
      </c>
      <c r="M5" s="34" t="s">
        <v>5</v>
      </c>
      <c r="N5" s="34" t="s">
        <v>6</v>
      </c>
      <c r="O5" s="34" t="s">
        <v>7</v>
      </c>
      <c r="P5" s="34" t="s">
        <v>8</v>
      </c>
      <c r="Q5" s="34" t="s">
        <v>9</v>
      </c>
      <c r="R5" s="34" t="s">
        <v>10</v>
      </c>
      <c r="S5" s="34" t="s">
        <v>11</v>
      </c>
      <c r="T5" s="34" t="s">
        <v>12</v>
      </c>
      <c r="U5" s="34" t="s">
        <v>13</v>
      </c>
      <c r="V5" s="34" t="s">
        <v>14</v>
      </c>
      <c r="W5" s="34" t="s">
        <v>15</v>
      </c>
    </row>
    <row r="6" spans="1:23">
      <c r="A6" s="34" t="s">
        <v>81</v>
      </c>
      <c r="B6" s="34" t="s">
        <v>82</v>
      </c>
      <c r="C6" s="38">
        <v>59700</v>
      </c>
      <c r="D6" s="38">
        <v>61900</v>
      </c>
      <c r="E6" s="38">
        <v>61400</v>
      </c>
      <c r="F6" s="38">
        <v>59700</v>
      </c>
      <c r="G6" s="38">
        <v>58400</v>
      </c>
      <c r="H6" s="38">
        <v>59400</v>
      </c>
      <c r="I6" s="38">
        <v>62900</v>
      </c>
      <c r="J6" s="38">
        <v>66000</v>
      </c>
      <c r="K6" s="38">
        <v>67700</v>
      </c>
      <c r="L6" s="38">
        <v>70400</v>
      </c>
      <c r="M6" s="38">
        <v>68800</v>
      </c>
      <c r="N6" s="38">
        <v>63500</v>
      </c>
      <c r="O6" s="38">
        <v>62100</v>
      </c>
      <c r="P6" s="38">
        <v>59700</v>
      </c>
      <c r="Q6" s="38">
        <v>60200</v>
      </c>
      <c r="R6" s="38">
        <v>64200</v>
      </c>
      <c r="S6" s="38">
        <v>65000</v>
      </c>
      <c r="T6" s="38">
        <v>67900</v>
      </c>
      <c r="U6" s="38">
        <v>64100</v>
      </c>
      <c r="V6" s="38">
        <v>62900</v>
      </c>
      <c r="W6" s="38">
        <v>61100</v>
      </c>
    </row>
    <row r="7" spans="1:23">
      <c r="A7" s="30"/>
      <c r="B7" s="34" t="s">
        <v>83</v>
      </c>
      <c r="C7" s="38">
        <v>2500</v>
      </c>
      <c r="D7" s="38">
        <v>4000</v>
      </c>
      <c r="E7" s="38">
        <v>4900</v>
      </c>
      <c r="F7" s="38">
        <v>5100</v>
      </c>
      <c r="G7" s="38">
        <v>4500</v>
      </c>
      <c r="H7" s="38">
        <v>3700</v>
      </c>
      <c r="I7" s="38">
        <v>3700</v>
      </c>
      <c r="J7" s="38">
        <v>3000</v>
      </c>
      <c r="K7" s="38">
        <v>2200</v>
      </c>
      <c r="L7" s="38">
        <v>2400</v>
      </c>
      <c r="M7" s="38">
        <v>2300</v>
      </c>
      <c r="N7" s="38">
        <v>3200</v>
      </c>
      <c r="O7" s="38">
        <v>3200</v>
      </c>
      <c r="P7" s="38">
        <v>2800</v>
      </c>
      <c r="Q7" s="38">
        <v>2500</v>
      </c>
      <c r="R7" s="38">
        <v>3100</v>
      </c>
      <c r="S7" s="38">
        <v>2600</v>
      </c>
      <c r="T7" s="38">
        <v>3500</v>
      </c>
      <c r="U7" s="38">
        <v>7000</v>
      </c>
      <c r="V7" s="38">
        <v>7000</v>
      </c>
      <c r="W7" s="38">
        <v>6400</v>
      </c>
    </row>
    <row r="8" spans="1:23">
      <c r="A8" s="34" t="s">
        <v>84</v>
      </c>
      <c r="B8" s="34" t="s">
        <v>82</v>
      </c>
      <c r="C8" s="38">
        <v>65600</v>
      </c>
      <c r="D8" s="38">
        <v>65500</v>
      </c>
      <c r="E8" s="38">
        <v>66700</v>
      </c>
      <c r="F8" s="38">
        <v>68700</v>
      </c>
      <c r="G8" s="38">
        <v>71700</v>
      </c>
      <c r="H8" s="38">
        <v>68200</v>
      </c>
      <c r="I8" s="38">
        <v>64900</v>
      </c>
      <c r="J8" s="38">
        <v>65400</v>
      </c>
      <c r="K8" s="38">
        <v>65600</v>
      </c>
      <c r="L8" s="38">
        <v>65600</v>
      </c>
      <c r="M8" s="38">
        <v>68100</v>
      </c>
      <c r="N8" s="38">
        <v>70100</v>
      </c>
      <c r="O8" s="38">
        <v>60500</v>
      </c>
      <c r="P8" s="38">
        <v>61500</v>
      </c>
      <c r="Q8" s="38">
        <v>62900</v>
      </c>
      <c r="R8" s="38">
        <v>64500</v>
      </c>
      <c r="S8" s="38">
        <v>68200</v>
      </c>
      <c r="T8" s="38">
        <v>65800</v>
      </c>
      <c r="U8" s="38">
        <v>64700</v>
      </c>
      <c r="V8" s="38">
        <v>66700</v>
      </c>
      <c r="W8" s="38">
        <v>65400</v>
      </c>
    </row>
    <row r="9" spans="1:23">
      <c r="A9" s="30"/>
      <c r="B9" s="34" t="s">
        <v>83</v>
      </c>
      <c r="C9" s="38">
        <v>1100</v>
      </c>
      <c r="D9" s="38">
        <v>2000</v>
      </c>
      <c r="E9" s="38">
        <v>2400</v>
      </c>
      <c r="F9" s="38">
        <v>2500</v>
      </c>
      <c r="G9" s="38">
        <v>2600</v>
      </c>
      <c r="H9" s="38">
        <v>1600</v>
      </c>
      <c r="I9" s="38">
        <v>1800</v>
      </c>
      <c r="J9" s="38">
        <v>900</v>
      </c>
      <c r="K9" s="38">
        <v>800</v>
      </c>
      <c r="L9" s="38">
        <v>1100</v>
      </c>
      <c r="M9" s="38">
        <v>1200</v>
      </c>
      <c r="N9" s="38">
        <v>1700</v>
      </c>
      <c r="O9" s="38">
        <v>1400</v>
      </c>
      <c r="P9" s="38">
        <v>1600</v>
      </c>
      <c r="Q9" s="38">
        <v>1200</v>
      </c>
      <c r="R9" s="38">
        <v>1400</v>
      </c>
      <c r="S9" s="38">
        <v>1100</v>
      </c>
      <c r="T9" s="38">
        <v>1200</v>
      </c>
      <c r="U9" s="38">
        <v>4100</v>
      </c>
      <c r="V9" s="38">
        <v>4800</v>
      </c>
      <c r="W9" s="38">
        <v>3900</v>
      </c>
    </row>
    <row r="10" spans="1:23">
      <c r="A10" s="34" t="s">
        <v>85</v>
      </c>
      <c r="B10" s="34" t="s">
        <v>82</v>
      </c>
      <c r="C10" s="38">
        <v>15200</v>
      </c>
      <c r="D10" s="38">
        <v>15700</v>
      </c>
      <c r="E10" s="38">
        <v>16100</v>
      </c>
      <c r="F10" s="38">
        <v>17100</v>
      </c>
      <c r="G10" s="38">
        <v>18900</v>
      </c>
      <c r="H10" s="38">
        <v>20000</v>
      </c>
      <c r="I10" s="38">
        <v>20000</v>
      </c>
      <c r="J10" s="38">
        <v>20700</v>
      </c>
      <c r="K10" s="38">
        <v>23200</v>
      </c>
      <c r="L10" s="38">
        <v>24000</v>
      </c>
      <c r="M10" s="38">
        <v>25800</v>
      </c>
      <c r="N10" s="38">
        <v>28400</v>
      </c>
      <c r="O10" s="38">
        <v>39500</v>
      </c>
      <c r="P10" s="38">
        <v>39500</v>
      </c>
      <c r="Q10" s="38">
        <v>42200</v>
      </c>
      <c r="R10" s="38">
        <v>45500</v>
      </c>
      <c r="S10" s="38">
        <v>48000</v>
      </c>
      <c r="T10" s="38">
        <v>50300</v>
      </c>
      <c r="U10" s="38">
        <v>52000</v>
      </c>
      <c r="V10" s="38">
        <v>51200</v>
      </c>
      <c r="W10" s="38">
        <v>53200</v>
      </c>
    </row>
    <row r="11" spans="1:23">
      <c r="A11" s="30"/>
      <c r="B11" s="34" t="s">
        <v>83</v>
      </c>
      <c r="C11" s="38">
        <v>0</v>
      </c>
      <c r="D11" s="38">
        <v>200</v>
      </c>
      <c r="E11" s="38">
        <v>300</v>
      </c>
      <c r="F11" s="38">
        <v>100</v>
      </c>
      <c r="G11" s="38">
        <v>200</v>
      </c>
      <c r="H11" s="38">
        <v>200</v>
      </c>
      <c r="I11" s="38">
        <v>200</v>
      </c>
      <c r="J11" s="38">
        <v>200</v>
      </c>
      <c r="K11" s="38">
        <v>200</v>
      </c>
      <c r="L11" s="38">
        <v>200</v>
      </c>
      <c r="M11" s="38">
        <v>200</v>
      </c>
      <c r="N11" s="38">
        <v>400</v>
      </c>
      <c r="O11" s="38">
        <v>800</v>
      </c>
      <c r="P11" s="38">
        <v>500</v>
      </c>
      <c r="Q11" s="38">
        <v>500</v>
      </c>
      <c r="R11" s="38">
        <v>600</v>
      </c>
      <c r="S11" s="38">
        <v>400</v>
      </c>
      <c r="T11" s="38">
        <v>800</v>
      </c>
      <c r="U11" s="38">
        <v>2100</v>
      </c>
      <c r="V11" s="38">
        <v>1900</v>
      </c>
      <c r="W11" s="38">
        <v>2400</v>
      </c>
    </row>
    <row r="12" spans="1:23">
      <c r="B12" s="35">
        <v>140500</v>
      </c>
      <c r="C12" s="35">
        <v>143000</v>
      </c>
      <c r="D12" s="35">
        <v>144200</v>
      </c>
      <c r="E12" s="35">
        <v>145400</v>
      </c>
      <c r="F12" s="35">
        <v>149000</v>
      </c>
      <c r="G12" s="35">
        <v>147500</v>
      </c>
      <c r="H12" s="35">
        <v>147800</v>
      </c>
      <c r="I12" s="35">
        <v>152100</v>
      </c>
      <c r="J12" s="35">
        <v>156500</v>
      </c>
      <c r="K12" s="35">
        <v>160100</v>
      </c>
      <c r="L12" s="35">
        <v>162700</v>
      </c>
      <c r="M12" s="35">
        <v>162000</v>
      </c>
      <c r="N12" s="35">
        <v>162500</v>
      </c>
      <c r="O12" s="35">
        <v>161100</v>
      </c>
      <c r="P12" s="35">
        <v>165600</v>
      </c>
      <c r="Q12" s="35">
        <v>174600</v>
      </c>
      <c r="R12" s="35">
        <v>181400</v>
      </c>
      <c r="S12" s="35">
        <v>184100</v>
      </c>
      <c r="T12" s="35">
        <v>180900</v>
      </c>
      <c r="U12" s="35">
        <v>180900</v>
      </c>
      <c r="V12" s="35">
        <v>180000</v>
      </c>
    </row>
    <row r="13" spans="1:23">
      <c r="B13" s="35">
        <v>3600</v>
      </c>
      <c r="C13" s="35">
        <v>6200</v>
      </c>
      <c r="D13" s="35">
        <v>7600</v>
      </c>
      <c r="E13" s="35">
        <v>7700</v>
      </c>
      <c r="F13" s="35">
        <v>7200</v>
      </c>
      <c r="G13" s="35">
        <v>5500</v>
      </c>
      <c r="H13" s="35">
        <v>5700</v>
      </c>
      <c r="I13" s="35">
        <v>4200</v>
      </c>
      <c r="J13" s="35">
        <v>3100</v>
      </c>
      <c r="K13" s="35">
        <v>3700</v>
      </c>
      <c r="L13" s="35">
        <v>3700</v>
      </c>
      <c r="M13" s="35">
        <v>5300</v>
      </c>
      <c r="N13" s="35">
        <v>5400</v>
      </c>
      <c r="O13" s="35">
        <v>4900</v>
      </c>
      <c r="P13" s="35">
        <v>4300</v>
      </c>
      <c r="Q13" s="35">
        <v>5000</v>
      </c>
      <c r="R13" s="35">
        <v>4200</v>
      </c>
      <c r="S13" s="35">
        <v>5500</v>
      </c>
      <c r="T13" s="35">
        <v>13100</v>
      </c>
      <c r="U13" s="35">
        <v>13700</v>
      </c>
      <c r="V13" s="35">
        <v>12700</v>
      </c>
    </row>
    <row r="15" spans="1:23">
      <c r="B15" s="34" t="s">
        <v>29</v>
      </c>
      <c r="C15" s="34" t="s">
        <v>30</v>
      </c>
      <c r="D15" s="34" t="s">
        <v>31</v>
      </c>
      <c r="E15" s="34" t="s">
        <v>32</v>
      </c>
      <c r="F15" s="34" t="s">
        <v>33</v>
      </c>
      <c r="G15" s="34" t="s">
        <v>34</v>
      </c>
      <c r="H15" s="34" t="s">
        <v>1</v>
      </c>
      <c r="I15" s="34" t="s">
        <v>2</v>
      </c>
      <c r="J15" s="34" t="s">
        <v>3</v>
      </c>
      <c r="K15" s="34" t="s">
        <v>4</v>
      </c>
      <c r="L15" s="34" t="s">
        <v>5</v>
      </c>
      <c r="M15" s="34" t="s">
        <v>6</v>
      </c>
      <c r="N15" s="34" t="s">
        <v>7</v>
      </c>
      <c r="O15" s="34" t="s">
        <v>8</v>
      </c>
      <c r="P15" s="34" t="s">
        <v>9</v>
      </c>
      <c r="Q15" s="34" t="s">
        <v>10</v>
      </c>
      <c r="R15" s="34" t="s">
        <v>11</v>
      </c>
      <c r="S15" s="34" t="s">
        <v>12</v>
      </c>
      <c r="T15" s="34" t="s">
        <v>13</v>
      </c>
      <c r="U15" s="34" t="s">
        <v>14</v>
      </c>
      <c r="V15" s="34" t="s">
        <v>15</v>
      </c>
    </row>
    <row r="16" spans="1:23">
      <c r="A16" s="8" t="s">
        <v>86</v>
      </c>
      <c r="B16" s="16">
        <f>C7/C6</f>
        <v>4.1876046901172533E-2</v>
      </c>
      <c r="C16" s="30">
        <f t="shared" ref="C16:V16" si="0">D7/D6</f>
        <v>6.4620355411954766E-2</v>
      </c>
      <c r="D16" s="30">
        <f t="shared" si="0"/>
        <v>7.9804560260586313E-2</v>
      </c>
      <c r="E16" s="30">
        <f t="shared" si="0"/>
        <v>8.5427135678391955E-2</v>
      </c>
      <c r="F16" s="30">
        <f t="shared" si="0"/>
        <v>7.7054794520547948E-2</v>
      </c>
      <c r="G16" s="30">
        <f t="shared" si="0"/>
        <v>6.2289562289562291E-2</v>
      </c>
      <c r="H16" s="30">
        <f t="shared" si="0"/>
        <v>5.8823529411764705E-2</v>
      </c>
      <c r="I16" s="30">
        <f t="shared" si="0"/>
        <v>4.5454545454545456E-2</v>
      </c>
      <c r="J16" s="30">
        <f t="shared" si="0"/>
        <v>3.2496307237813882E-2</v>
      </c>
      <c r="K16" s="30">
        <f t="shared" si="0"/>
        <v>3.4090909090909088E-2</v>
      </c>
      <c r="L16" s="30">
        <f t="shared" si="0"/>
        <v>3.3430232558139532E-2</v>
      </c>
      <c r="M16" s="30">
        <f t="shared" si="0"/>
        <v>5.0393700787401574E-2</v>
      </c>
      <c r="N16" s="30">
        <f t="shared" si="0"/>
        <v>5.1529790660225443E-2</v>
      </c>
      <c r="O16" s="30">
        <f t="shared" si="0"/>
        <v>4.690117252931323E-2</v>
      </c>
      <c r="P16" s="30">
        <f t="shared" si="0"/>
        <v>4.1528239202657809E-2</v>
      </c>
      <c r="Q16" s="30">
        <f t="shared" si="0"/>
        <v>4.8286604361370715E-2</v>
      </c>
      <c r="R16" s="30">
        <f t="shared" si="0"/>
        <v>0.04</v>
      </c>
      <c r="S16" s="30">
        <f t="shared" si="0"/>
        <v>5.1546391752577317E-2</v>
      </c>
      <c r="T16" s="30">
        <f t="shared" si="0"/>
        <v>0.10920436817472699</v>
      </c>
      <c r="U16" s="30">
        <f t="shared" si="0"/>
        <v>0.11128775834658187</v>
      </c>
      <c r="V16" s="30">
        <f t="shared" si="0"/>
        <v>0.10474631751227496</v>
      </c>
    </row>
    <row r="17" spans="1:22">
      <c r="A17" s="8" t="s">
        <v>87</v>
      </c>
      <c r="B17" s="16">
        <f>C9/C8</f>
        <v>1.676829268292683E-2</v>
      </c>
      <c r="C17" s="30">
        <f t="shared" ref="C17:V17" si="1">D9/D8</f>
        <v>3.0534351145038167E-2</v>
      </c>
      <c r="D17" s="30">
        <f t="shared" si="1"/>
        <v>3.5982008995502246E-2</v>
      </c>
      <c r="E17" s="30">
        <f t="shared" si="1"/>
        <v>3.6390101892285295E-2</v>
      </c>
      <c r="F17" s="30">
        <f t="shared" si="1"/>
        <v>3.626220362622036E-2</v>
      </c>
      <c r="G17" s="30">
        <f t="shared" si="1"/>
        <v>2.3460410557184751E-2</v>
      </c>
      <c r="H17" s="30">
        <f t="shared" si="1"/>
        <v>2.7734976887519261E-2</v>
      </c>
      <c r="I17" s="30">
        <f t="shared" si="1"/>
        <v>1.3761467889908258E-2</v>
      </c>
      <c r="J17" s="30">
        <f t="shared" si="1"/>
        <v>1.2195121951219513E-2</v>
      </c>
      <c r="K17" s="30">
        <f t="shared" si="1"/>
        <v>1.676829268292683E-2</v>
      </c>
      <c r="L17" s="30">
        <f t="shared" si="1"/>
        <v>1.7621145374449341E-2</v>
      </c>
      <c r="M17" s="30">
        <f t="shared" si="1"/>
        <v>2.4251069900142655E-2</v>
      </c>
      <c r="N17" s="30">
        <f t="shared" si="1"/>
        <v>2.3140495867768594E-2</v>
      </c>
      <c r="O17" s="30">
        <f t="shared" si="1"/>
        <v>2.6016260162601626E-2</v>
      </c>
      <c r="P17" s="30">
        <f t="shared" si="1"/>
        <v>1.9077901430842606E-2</v>
      </c>
      <c r="Q17" s="30">
        <f t="shared" si="1"/>
        <v>2.1705426356589147E-2</v>
      </c>
      <c r="R17" s="30">
        <f t="shared" si="1"/>
        <v>1.6129032258064516E-2</v>
      </c>
      <c r="S17" s="30">
        <f t="shared" si="1"/>
        <v>1.82370820668693E-2</v>
      </c>
      <c r="T17" s="30">
        <f t="shared" si="1"/>
        <v>6.3369397217928905E-2</v>
      </c>
      <c r="U17" s="30">
        <f t="shared" si="1"/>
        <v>7.1964017991004492E-2</v>
      </c>
      <c r="V17" s="30">
        <f t="shared" si="1"/>
        <v>5.9633027522935783E-2</v>
      </c>
    </row>
    <row r="18" spans="1:22">
      <c r="A18" s="8" t="s">
        <v>79</v>
      </c>
      <c r="B18" s="16">
        <f>C11/C10</f>
        <v>0</v>
      </c>
      <c r="C18" s="30">
        <f t="shared" ref="C18:V18" si="2">D11/D10</f>
        <v>1.2738853503184714E-2</v>
      </c>
      <c r="D18" s="30">
        <f t="shared" si="2"/>
        <v>1.8633540372670808E-2</v>
      </c>
      <c r="E18" s="30">
        <f t="shared" si="2"/>
        <v>5.8479532163742687E-3</v>
      </c>
      <c r="F18" s="30">
        <f t="shared" si="2"/>
        <v>1.0582010582010581E-2</v>
      </c>
      <c r="G18" s="30">
        <f t="shared" si="2"/>
        <v>0.01</v>
      </c>
      <c r="H18" s="30">
        <f t="shared" si="2"/>
        <v>0.01</v>
      </c>
      <c r="I18" s="30">
        <f t="shared" si="2"/>
        <v>9.6618357487922701E-3</v>
      </c>
      <c r="J18" s="30">
        <f t="shared" si="2"/>
        <v>8.6206896551724137E-3</v>
      </c>
      <c r="K18" s="30">
        <f t="shared" si="2"/>
        <v>8.3333333333333332E-3</v>
      </c>
      <c r="L18" s="30">
        <f t="shared" si="2"/>
        <v>7.7519379844961239E-3</v>
      </c>
      <c r="M18" s="30">
        <f t="shared" si="2"/>
        <v>1.4084507042253521E-2</v>
      </c>
      <c r="N18" s="30">
        <f t="shared" si="2"/>
        <v>2.0253164556962026E-2</v>
      </c>
      <c r="O18" s="30">
        <f t="shared" si="2"/>
        <v>1.2658227848101266E-2</v>
      </c>
      <c r="P18" s="30">
        <f t="shared" si="2"/>
        <v>1.1848341232227487E-2</v>
      </c>
      <c r="Q18" s="30">
        <f t="shared" si="2"/>
        <v>1.3186813186813187E-2</v>
      </c>
      <c r="R18" s="30">
        <f t="shared" si="2"/>
        <v>8.3333333333333332E-3</v>
      </c>
      <c r="S18" s="30">
        <f t="shared" si="2"/>
        <v>1.5904572564612324E-2</v>
      </c>
      <c r="T18" s="30">
        <f t="shared" si="2"/>
        <v>4.0384615384615387E-2</v>
      </c>
      <c r="U18" s="30">
        <f t="shared" si="2"/>
        <v>3.7109375E-2</v>
      </c>
      <c r="V18" s="30">
        <f t="shared" si="2"/>
        <v>4.5112781954887216E-2</v>
      </c>
    </row>
    <row r="19" spans="1:22">
      <c r="A19" s="8" t="s">
        <v>78</v>
      </c>
      <c r="B19" s="16">
        <f>B13/B12</f>
        <v>2.5622775800711744E-2</v>
      </c>
      <c r="C19" s="37">
        <f t="shared" ref="C19:V19" si="3">C13/C12</f>
        <v>4.3356643356643354E-2</v>
      </c>
      <c r="D19" s="37">
        <f t="shared" si="3"/>
        <v>5.2704576976421634E-2</v>
      </c>
      <c r="E19" s="37">
        <f t="shared" si="3"/>
        <v>5.2957359009628613E-2</v>
      </c>
      <c r="F19" s="37">
        <f t="shared" si="3"/>
        <v>4.832214765100671E-2</v>
      </c>
      <c r="G19" s="37">
        <f t="shared" si="3"/>
        <v>3.7288135593220341E-2</v>
      </c>
      <c r="H19" s="37">
        <f t="shared" si="3"/>
        <v>3.8565629228687413E-2</v>
      </c>
      <c r="I19" s="37">
        <f t="shared" si="3"/>
        <v>2.7613412228796843E-2</v>
      </c>
      <c r="J19" s="37">
        <f t="shared" si="3"/>
        <v>1.9808306709265176E-2</v>
      </c>
      <c r="K19" s="37">
        <f t="shared" si="3"/>
        <v>2.3110555902560899E-2</v>
      </c>
      <c r="L19" s="37">
        <f t="shared" si="3"/>
        <v>2.2741241548862937E-2</v>
      </c>
      <c r="M19" s="37">
        <f t="shared" si="3"/>
        <v>3.271604938271605E-2</v>
      </c>
      <c r="N19" s="37">
        <f t="shared" si="3"/>
        <v>3.323076923076923E-2</v>
      </c>
      <c r="O19" s="37">
        <f t="shared" si="3"/>
        <v>3.0415890751086281E-2</v>
      </c>
      <c r="P19" s="37">
        <f t="shared" si="3"/>
        <v>2.5966183574879228E-2</v>
      </c>
      <c r="Q19" s="37">
        <f t="shared" si="3"/>
        <v>2.8636884306987399E-2</v>
      </c>
      <c r="R19" s="37">
        <f t="shared" si="3"/>
        <v>2.3153252480705624E-2</v>
      </c>
      <c r="S19" s="37">
        <f t="shared" si="3"/>
        <v>2.9875067897881587E-2</v>
      </c>
      <c r="T19" s="37">
        <f t="shared" si="3"/>
        <v>7.2415699281370927E-2</v>
      </c>
      <c r="U19" s="37">
        <f t="shared" si="3"/>
        <v>7.5732448866777227E-2</v>
      </c>
      <c r="V19" s="37">
        <f t="shared" si="3"/>
        <v>7.0555555555555552E-2</v>
      </c>
    </row>
  </sheetData>
  <hyperlinks>
    <hyperlink ref="A3" r:id="rId1"/>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4"/>
  <sheetViews>
    <sheetView workbookViewId="0">
      <selection activeCell="A4" sqref="A4"/>
    </sheetView>
  </sheetViews>
  <sheetFormatPr defaultRowHeight="15"/>
  <cols>
    <col min="1" max="1" width="17" style="37" bestFit="1" customWidth="1"/>
    <col min="2" max="2" width="18.7109375" style="37" customWidth="1"/>
    <col min="3" max="3" width="9.140625" style="37"/>
    <col min="4" max="4" width="10.28515625" style="37" bestFit="1" customWidth="1"/>
    <col min="5" max="16384" width="9.140625" style="37"/>
  </cols>
  <sheetData>
    <row r="1" spans="1:4">
      <c r="A1" s="37" t="s">
        <v>94</v>
      </c>
      <c r="B1" s="32"/>
    </row>
    <row r="2" spans="1:4">
      <c r="A2" s="37" t="s">
        <v>91</v>
      </c>
      <c r="B2" s="32" t="s">
        <v>88</v>
      </c>
    </row>
    <row r="3" spans="1:4">
      <c r="A3" s="158" t="s">
        <v>786</v>
      </c>
    </row>
    <row r="4" spans="1:4" s="201" customFormat="1"/>
    <row r="5" spans="1:4" ht="51.75">
      <c r="A5" s="31"/>
      <c r="B5" s="44" t="s">
        <v>89</v>
      </c>
      <c r="C5" s="42" t="s">
        <v>88</v>
      </c>
      <c r="D5" s="42" t="s">
        <v>90</v>
      </c>
    </row>
    <row r="6" spans="1:4">
      <c r="A6" s="37" t="s">
        <v>62</v>
      </c>
      <c r="B6" s="41">
        <v>0.46651515151515144</v>
      </c>
      <c r="C6" s="41">
        <v>9.3171717171717169E-2</v>
      </c>
      <c r="D6" s="41">
        <v>0.13697623106060605</v>
      </c>
    </row>
    <row r="7" spans="1:4">
      <c r="A7" s="37" t="s">
        <v>95</v>
      </c>
      <c r="B7" s="41">
        <v>0.40700606060606059</v>
      </c>
      <c r="C7" s="41">
        <v>9.3171717171717169E-2</v>
      </c>
      <c r="D7" s="41">
        <v>0.13697623106060605</v>
      </c>
    </row>
    <row r="8" spans="1:4">
      <c r="A8" s="37" t="s">
        <v>96</v>
      </c>
      <c r="B8" s="41">
        <v>0.35022727272727266</v>
      </c>
      <c r="C8" s="41">
        <v>9.3171717171717169E-2</v>
      </c>
      <c r="D8" s="41">
        <v>0.13697623106060605</v>
      </c>
    </row>
    <row r="9" spans="1:4">
      <c r="A9" s="37" t="s">
        <v>97</v>
      </c>
      <c r="B9" s="41">
        <v>0.30846590909090915</v>
      </c>
      <c r="C9" s="41">
        <v>9.3171717171717169E-2</v>
      </c>
      <c r="D9" s="41">
        <v>0.13697623106060605</v>
      </c>
    </row>
    <row r="10" spans="1:4">
      <c r="A10" s="37" t="s">
        <v>98</v>
      </c>
      <c r="B10" s="41">
        <v>0.29664772727272726</v>
      </c>
      <c r="C10" s="41">
        <v>9.3171717171717169E-2</v>
      </c>
      <c r="D10" s="41">
        <v>0.13697623106060605</v>
      </c>
    </row>
    <row r="11" spans="1:4">
      <c r="A11" s="37" t="s">
        <v>44</v>
      </c>
      <c r="B11" s="41">
        <v>0.26500000000000001</v>
      </c>
      <c r="C11" s="41">
        <v>9.3171717171717169E-2</v>
      </c>
      <c r="D11" s="41">
        <v>0.13697623106060605</v>
      </c>
    </row>
    <row r="12" spans="1:4">
      <c r="A12" s="37" t="s">
        <v>64</v>
      </c>
      <c r="B12" s="41">
        <v>0.24924242424242432</v>
      </c>
      <c r="C12" s="41">
        <v>9.3171717171717169E-2</v>
      </c>
      <c r="D12" s="41">
        <v>0.13697623106060605</v>
      </c>
    </row>
    <row r="13" spans="1:4">
      <c r="A13" s="37" t="s">
        <v>55</v>
      </c>
      <c r="B13" s="41">
        <v>0.22474242424242427</v>
      </c>
      <c r="C13" s="41">
        <v>9.3171717171717169E-2</v>
      </c>
      <c r="D13" s="41">
        <v>0.13697623106060605</v>
      </c>
    </row>
    <row r="14" spans="1:4">
      <c r="A14" s="37" t="s">
        <v>99</v>
      </c>
      <c r="B14" s="41">
        <v>0.19500000000000001</v>
      </c>
      <c r="C14" s="41">
        <v>9.3171717171717169E-2</v>
      </c>
      <c r="D14" s="41">
        <v>0.13697623106060605</v>
      </c>
    </row>
    <row r="15" spans="1:4">
      <c r="A15" s="37" t="s">
        <v>57</v>
      </c>
      <c r="B15" s="41">
        <v>0.16439393939393943</v>
      </c>
      <c r="C15" s="41">
        <v>9.3171717171717169E-2</v>
      </c>
      <c r="D15" s="41">
        <v>0.13697623106060605</v>
      </c>
    </row>
    <row r="16" spans="1:4">
      <c r="A16" s="37" t="s">
        <v>74</v>
      </c>
      <c r="B16" s="41">
        <v>0.1426060606060606</v>
      </c>
      <c r="C16" s="41">
        <v>9.3171717171717169E-2</v>
      </c>
      <c r="D16" s="41">
        <v>0.13697623106060605</v>
      </c>
    </row>
    <row r="17" spans="1:4">
      <c r="A17" s="37" t="s">
        <v>67</v>
      </c>
      <c r="B17" s="41">
        <v>0.12757575757575756</v>
      </c>
      <c r="C17" s="41">
        <v>9.3171717171717169E-2</v>
      </c>
      <c r="D17" s="41">
        <v>0.13697623106060605</v>
      </c>
    </row>
    <row r="18" spans="1:4">
      <c r="A18" s="37" t="s">
        <v>68</v>
      </c>
      <c r="B18" s="41">
        <v>0.11830492424242425</v>
      </c>
      <c r="C18" s="41">
        <v>9.3171717171717169E-2</v>
      </c>
      <c r="D18" s="41">
        <v>0.13697623106060605</v>
      </c>
    </row>
    <row r="19" spans="1:4">
      <c r="A19" s="37" t="s">
        <v>100</v>
      </c>
      <c r="B19" s="41">
        <v>0.11600000000000001</v>
      </c>
      <c r="C19" s="41">
        <v>9.3171717171717169E-2</v>
      </c>
      <c r="D19" s="41">
        <v>0.13697623106060605</v>
      </c>
    </row>
    <row r="20" spans="1:4">
      <c r="A20" s="37" t="s">
        <v>73</v>
      </c>
      <c r="B20" s="41">
        <v>0.1078939393939394</v>
      </c>
      <c r="C20" s="41">
        <v>9.3171717171717169E-2</v>
      </c>
      <c r="D20" s="41">
        <v>0.13697623106060605</v>
      </c>
    </row>
    <row r="21" spans="1:4">
      <c r="A21" s="37" t="s">
        <v>101</v>
      </c>
      <c r="B21" s="41">
        <v>0.1066666666666667</v>
      </c>
      <c r="C21" s="41">
        <v>9.3171717171717169E-2</v>
      </c>
      <c r="D21" s="41">
        <v>0.13697623106060605</v>
      </c>
    </row>
    <row r="22" spans="1:4">
      <c r="A22" s="37" t="s">
        <v>51</v>
      </c>
      <c r="B22" s="41">
        <v>0.10642613636363638</v>
      </c>
      <c r="C22" s="41">
        <v>9.3171717171717169E-2</v>
      </c>
      <c r="D22" s="41">
        <v>0.13697623106060605</v>
      </c>
    </row>
    <row r="23" spans="1:4">
      <c r="A23" s="37" t="s">
        <v>102</v>
      </c>
      <c r="B23" s="41">
        <v>8.8931818181818181E-2</v>
      </c>
      <c r="C23" s="41">
        <v>9.3171717171717169E-2</v>
      </c>
      <c r="D23" s="41">
        <v>0.13697623106060605</v>
      </c>
    </row>
    <row r="24" spans="1:4">
      <c r="A24" s="37" t="s">
        <v>54</v>
      </c>
      <c r="B24" s="41">
        <v>8.257575757575758E-2</v>
      </c>
      <c r="C24" s="41">
        <v>9.3171717171717169E-2</v>
      </c>
      <c r="D24" s="41">
        <v>0.13697623106060605</v>
      </c>
    </row>
    <row r="25" spans="1:4">
      <c r="A25" s="37" t="s">
        <v>103</v>
      </c>
      <c r="B25" s="41">
        <v>8.249999999999999E-2</v>
      </c>
      <c r="C25" s="41">
        <v>9.3171717171717169E-2</v>
      </c>
      <c r="D25" s="41">
        <v>0.13697623106060605</v>
      </c>
    </row>
    <row r="26" spans="1:4">
      <c r="A26" s="37" t="s">
        <v>72</v>
      </c>
      <c r="B26" s="41">
        <v>8.2196969696969699E-2</v>
      </c>
      <c r="C26" s="41">
        <v>9.3171717171717169E-2</v>
      </c>
      <c r="D26" s="41">
        <v>0.13697623106060605</v>
      </c>
    </row>
    <row r="27" spans="1:4">
      <c r="A27" s="37" t="s">
        <v>50</v>
      </c>
      <c r="B27" s="41">
        <v>8.0113636363636373E-2</v>
      </c>
      <c r="C27" s="41">
        <v>9.3171717171717169E-2</v>
      </c>
      <c r="D27" s="41">
        <v>0.13697623106060605</v>
      </c>
    </row>
    <row r="28" spans="1:4">
      <c r="A28" s="37" t="s">
        <v>42</v>
      </c>
      <c r="B28" s="41">
        <v>7.1568181818181822E-2</v>
      </c>
      <c r="C28" s="41">
        <v>9.3171717171717169E-2</v>
      </c>
      <c r="D28" s="41">
        <v>0.13697623106060605</v>
      </c>
    </row>
    <row r="29" spans="1:4">
      <c r="A29" s="37" t="s">
        <v>71</v>
      </c>
      <c r="B29" s="41">
        <v>6.7613636363636362E-2</v>
      </c>
      <c r="C29" s="41">
        <v>9.3171717171717169E-2</v>
      </c>
      <c r="D29" s="41">
        <v>0.13697623106060605</v>
      </c>
    </row>
    <row r="30" spans="1:4">
      <c r="A30" s="37" t="s">
        <v>104</v>
      </c>
      <c r="B30" s="41">
        <v>6.6666666666666666E-2</v>
      </c>
      <c r="C30" s="41">
        <v>9.3171717171717169E-2</v>
      </c>
      <c r="D30" s="41">
        <v>0.13697623106060605</v>
      </c>
    </row>
    <row r="31" spans="1:4">
      <c r="A31" s="37" t="s">
        <v>105</v>
      </c>
      <c r="B31" s="41">
        <v>6.4522727272727259E-2</v>
      </c>
      <c r="C31" s="41">
        <v>9.3171717171717169E-2</v>
      </c>
      <c r="D31" s="41">
        <v>0.13697623106060605</v>
      </c>
    </row>
    <row r="32" spans="1:4">
      <c r="A32" s="37" t="s">
        <v>106</v>
      </c>
      <c r="B32" s="41">
        <v>6.2121212121212126E-2</v>
      </c>
      <c r="C32" s="41">
        <v>9.3171717171717169E-2</v>
      </c>
      <c r="D32" s="41">
        <v>0.13697623106060605</v>
      </c>
    </row>
    <row r="33" spans="1:4">
      <c r="A33" s="37" t="s">
        <v>49</v>
      </c>
      <c r="B33" s="41">
        <v>6.1075757575757554E-2</v>
      </c>
      <c r="C33" s="41">
        <v>9.3171717171717169E-2</v>
      </c>
      <c r="D33" s="41">
        <v>0.13697623106060605</v>
      </c>
    </row>
    <row r="34" spans="1:4">
      <c r="A34" s="37" t="s">
        <v>63</v>
      </c>
      <c r="B34" s="41">
        <v>5.9204545454545447E-2</v>
      </c>
      <c r="C34" s="41">
        <v>9.3171717171717169E-2</v>
      </c>
      <c r="D34" s="41">
        <v>0.13697623106060605</v>
      </c>
    </row>
    <row r="35" spans="1:4">
      <c r="A35" s="37" t="s">
        <v>59</v>
      </c>
      <c r="B35" s="41">
        <v>5.8945075757575752E-2</v>
      </c>
      <c r="C35" s="41">
        <v>9.3171717171717169E-2</v>
      </c>
      <c r="D35" s="41">
        <v>0.13697623106060605</v>
      </c>
    </row>
    <row r="36" spans="1:4">
      <c r="A36" s="37" t="s">
        <v>69</v>
      </c>
      <c r="B36" s="41">
        <v>5.4749999999999993E-2</v>
      </c>
      <c r="C36" s="41">
        <v>9.3171717171717169E-2</v>
      </c>
      <c r="D36" s="41">
        <v>0.13697623106060605</v>
      </c>
    </row>
    <row r="37" spans="1:4">
      <c r="A37" s="37" t="s">
        <v>107</v>
      </c>
      <c r="B37" s="41">
        <v>5.2424242424242436E-2</v>
      </c>
      <c r="C37" s="41">
        <v>9.3171717171717169E-2</v>
      </c>
      <c r="D37" s="41">
        <v>0.13697623106060605</v>
      </c>
    </row>
    <row r="38" spans="1:4">
      <c r="A38" s="37" t="s">
        <v>41</v>
      </c>
      <c r="B38" s="41">
        <v>5.0090909090909096E-2</v>
      </c>
      <c r="C38" s="41">
        <v>9.3171717171717169E-2</v>
      </c>
      <c r="D38" s="41">
        <v>0.13697623106060605</v>
      </c>
    </row>
    <row r="39" spans="1:4">
      <c r="A39" s="37" t="s">
        <v>58</v>
      </c>
      <c r="B39" s="41">
        <v>4.9200757575757571E-2</v>
      </c>
      <c r="C39" s="41">
        <v>9.3171717171717169E-2</v>
      </c>
      <c r="D39" s="41">
        <v>0.13697623106060605</v>
      </c>
    </row>
    <row r="40" spans="1:4">
      <c r="A40" s="37" t="s">
        <v>108</v>
      </c>
      <c r="B40" s="41">
        <v>4.9068181818181816E-2</v>
      </c>
      <c r="C40" s="41">
        <v>9.3171717171717169E-2</v>
      </c>
      <c r="D40" s="41">
        <v>0.13697623106060605</v>
      </c>
    </row>
    <row r="41" spans="1:4">
      <c r="A41" s="37" t="s">
        <v>46</v>
      </c>
      <c r="B41" s="41">
        <v>4.4545454545454548E-2</v>
      </c>
      <c r="C41" s="41">
        <v>9.3171717171717169E-2</v>
      </c>
      <c r="D41" s="41">
        <v>0.13697623106060605</v>
      </c>
    </row>
    <row r="42" spans="1:4">
      <c r="A42" s="37" t="s">
        <v>109</v>
      </c>
      <c r="B42" s="41">
        <v>4.1113636363636366E-2</v>
      </c>
      <c r="C42" s="41">
        <v>9.3171717171717169E-2</v>
      </c>
      <c r="D42" s="41">
        <v>0.13697623106060605</v>
      </c>
    </row>
    <row r="43" spans="1:4">
      <c r="A43" s="37" t="s">
        <v>48</v>
      </c>
      <c r="B43" s="41">
        <v>4.0053030303030306E-2</v>
      </c>
      <c r="C43" s="41">
        <v>9.3171717171717169E-2</v>
      </c>
      <c r="D43" s="41">
        <v>0.13697623106060605</v>
      </c>
    </row>
    <row r="44" spans="1:4">
      <c r="A44" s="37" t="s">
        <v>61</v>
      </c>
      <c r="B44" s="41">
        <v>3.9068181818181821E-2</v>
      </c>
      <c r="C44" s="41">
        <v>9.3171717171717169E-2</v>
      </c>
      <c r="D44" s="41">
        <v>0.13697623106060605</v>
      </c>
    </row>
    <row r="45" spans="1:4">
      <c r="A45" s="37" t="s">
        <v>56</v>
      </c>
      <c r="B45" s="41">
        <v>3.1522727272727265E-2</v>
      </c>
      <c r="C45" s="41">
        <v>9.3171717171717169E-2</v>
      </c>
      <c r="D45" s="41">
        <v>0.13697623106060605</v>
      </c>
    </row>
    <row r="46" spans="1:4">
      <c r="A46" s="37" t="s">
        <v>110</v>
      </c>
      <c r="B46" s="41">
        <v>2.462121212121212E-2</v>
      </c>
      <c r="C46" s="41">
        <v>9.3171717171717169E-2</v>
      </c>
      <c r="D46" s="41">
        <v>0.13697623106060605</v>
      </c>
    </row>
    <row r="47" spans="1:4">
      <c r="A47" s="37" t="s">
        <v>45</v>
      </c>
      <c r="B47" s="41">
        <v>2.3443181818181821E-2</v>
      </c>
      <c r="C47" s="41">
        <v>9.3171717171717169E-2</v>
      </c>
      <c r="D47" s="41">
        <v>0.13697623106060605</v>
      </c>
    </row>
    <row r="48" spans="1:4">
      <c r="A48" s="37" t="s">
        <v>70</v>
      </c>
      <c r="B48" s="41">
        <v>2.2174242424242426E-2</v>
      </c>
      <c r="C48" s="41">
        <v>9.3171717171717169E-2</v>
      </c>
      <c r="D48" s="41">
        <v>0.13697623106060605</v>
      </c>
    </row>
    <row r="49" spans="1:4">
      <c r="A49" s="37" t="s">
        <v>60</v>
      </c>
      <c r="B49" s="41">
        <v>2.0999999999999998E-2</v>
      </c>
      <c r="C49" s="41">
        <v>9.3171717171717169E-2</v>
      </c>
      <c r="D49" s="41">
        <v>0.13697623106060605</v>
      </c>
    </row>
    <row r="50" spans="1:4">
      <c r="A50" s="37" t="s">
        <v>47</v>
      </c>
      <c r="B50" s="41">
        <v>1.5204545454545455E-2</v>
      </c>
      <c r="C50" s="41">
        <v>9.3171717171717169E-2</v>
      </c>
      <c r="D50" s="41">
        <v>0.13697623106060605</v>
      </c>
    </row>
    <row r="51" spans="1:4">
      <c r="A51" s="37" t="s">
        <v>111</v>
      </c>
      <c r="B51" s="41">
        <v>7.7803030303030297E-3</v>
      </c>
      <c r="C51" s="41">
        <v>9.3171717171717169E-2</v>
      </c>
      <c r="D51" s="41">
        <v>0.13697623106060605</v>
      </c>
    </row>
    <row r="52" spans="1:4">
      <c r="A52" s="37" t="s">
        <v>65</v>
      </c>
      <c r="B52" s="41">
        <v>7.4772727272727274E-3</v>
      </c>
      <c r="C52" s="41">
        <v>9.3171717171717169E-2</v>
      </c>
      <c r="D52" s="41">
        <v>0.13697623106060605</v>
      </c>
    </row>
    <row r="53" spans="1:4">
      <c r="A53" s="37" t="s">
        <v>43</v>
      </c>
      <c r="B53" s="41">
        <v>7.2784090909090915E-3</v>
      </c>
      <c r="C53" s="41">
        <v>9.3171717171717169E-2</v>
      </c>
      <c r="D53" s="41">
        <v>0.13697623106060605</v>
      </c>
    </row>
    <row r="54" spans="1:4">
      <c r="A54" s="37" t="s">
        <v>66</v>
      </c>
      <c r="B54" s="41">
        <v>3.6136363636363636E-3</v>
      </c>
      <c r="C54" s="41">
        <v>9.3171717171717169E-2</v>
      </c>
      <c r="D54" s="41">
        <v>0.13697623106060605</v>
      </c>
    </row>
  </sheetData>
  <hyperlinks>
    <hyperlink ref="A3" r:id="rId1"/>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33"/>
  <sheetViews>
    <sheetView workbookViewId="0">
      <selection activeCell="A4" sqref="A4"/>
    </sheetView>
  </sheetViews>
  <sheetFormatPr defaultRowHeight="15"/>
  <cols>
    <col min="2" max="2" width="35.42578125" bestFit="1" customWidth="1"/>
  </cols>
  <sheetData>
    <row r="1" spans="1:28">
      <c r="A1" s="45" t="s">
        <v>112</v>
      </c>
      <c r="B1" s="39"/>
      <c r="C1" s="39"/>
      <c r="D1" s="39"/>
      <c r="E1" s="39"/>
      <c r="F1" s="39"/>
      <c r="G1" s="39"/>
      <c r="H1" s="39"/>
      <c r="I1" s="39"/>
      <c r="J1" s="39"/>
    </row>
    <row r="2" spans="1:28">
      <c r="A2" s="8" t="s">
        <v>91</v>
      </c>
      <c r="B2" s="39" t="s">
        <v>476</v>
      </c>
      <c r="C2" s="39"/>
      <c r="D2" s="39"/>
      <c r="E2" s="39"/>
      <c r="F2" s="39"/>
      <c r="G2" s="39"/>
      <c r="H2" s="39"/>
      <c r="I2" s="39"/>
      <c r="J2" s="39"/>
    </row>
    <row r="3" spans="1:28">
      <c r="A3" s="158" t="s">
        <v>785</v>
      </c>
    </row>
    <row r="5" spans="1:28">
      <c r="A5" s="39"/>
      <c r="B5" s="39"/>
      <c r="C5" s="45" t="s">
        <v>114</v>
      </c>
      <c r="D5" s="39"/>
      <c r="E5" s="39"/>
      <c r="F5" s="39"/>
      <c r="G5" s="39"/>
      <c r="H5" s="39"/>
      <c r="I5" s="39"/>
      <c r="J5" s="39"/>
    </row>
    <row r="6" spans="1:28">
      <c r="A6" s="39"/>
      <c r="B6" s="39"/>
      <c r="C6" s="45" t="s">
        <v>8</v>
      </c>
      <c r="D6" s="45" t="s">
        <v>9</v>
      </c>
      <c r="E6" s="45" t="s">
        <v>10</v>
      </c>
      <c r="F6" s="45" t="s">
        <v>11</v>
      </c>
      <c r="G6" s="45" t="s">
        <v>12</v>
      </c>
      <c r="H6" s="45" t="s">
        <v>13</v>
      </c>
      <c r="I6" s="45" t="s">
        <v>14</v>
      </c>
      <c r="J6" s="45" t="s">
        <v>15</v>
      </c>
    </row>
    <row r="7" spans="1:28">
      <c r="A7" s="45" t="s">
        <v>115</v>
      </c>
      <c r="B7" s="45" t="s">
        <v>140</v>
      </c>
      <c r="C7" s="43">
        <v>9.4E-2</v>
      </c>
      <c r="D7" s="43">
        <v>0.08</v>
      </c>
      <c r="E7" s="43">
        <v>5.7000000000000002E-2</v>
      </c>
      <c r="F7" s="43">
        <v>5.7999999999999996E-2</v>
      </c>
      <c r="G7" s="43">
        <v>5.5E-2</v>
      </c>
      <c r="H7" s="43">
        <v>7.0999999999999994E-2</v>
      </c>
      <c r="I7" s="43">
        <v>0.1</v>
      </c>
      <c r="J7" s="43">
        <v>0.10199999999999999</v>
      </c>
      <c r="M7" s="39"/>
      <c r="N7" s="39"/>
      <c r="O7" s="39"/>
      <c r="P7" s="39"/>
      <c r="Q7" s="39"/>
      <c r="R7" s="39"/>
      <c r="S7" s="39"/>
      <c r="T7" s="39"/>
      <c r="U7" s="39"/>
      <c r="V7" s="40"/>
      <c r="W7" s="40"/>
      <c r="X7" s="40"/>
      <c r="Y7" s="40"/>
      <c r="Z7" s="40"/>
      <c r="AA7" s="40"/>
      <c r="AB7" s="40"/>
    </row>
    <row r="8" spans="1:28">
      <c r="A8" s="39"/>
      <c r="B8" s="45" t="s">
        <v>116</v>
      </c>
      <c r="C8" s="43">
        <v>0.36099999999999999</v>
      </c>
      <c r="D8" s="43">
        <v>0.38</v>
      </c>
      <c r="E8" s="43">
        <v>0.31900000000000001</v>
      </c>
      <c r="F8" s="43">
        <v>0.29799999999999999</v>
      </c>
      <c r="G8" s="43">
        <v>0.26899999999999996</v>
      </c>
      <c r="H8" s="43">
        <v>0.29799999999999999</v>
      </c>
      <c r="I8" s="43">
        <v>0.35600000000000004</v>
      </c>
      <c r="J8" s="43">
        <v>0.39700000000000002</v>
      </c>
      <c r="L8" s="39"/>
      <c r="M8" s="39"/>
      <c r="N8" s="39"/>
      <c r="O8" s="39"/>
      <c r="P8" s="39"/>
      <c r="Q8" s="39"/>
      <c r="R8" s="39"/>
      <c r="S8" s="39"/>
      <c r="T8" s="39"/>
      <c r="U8" s="39"/>
      <c r="V8" s="40"/>
      <c r="W8" s="40"/>
      <c r="X8" s="40"/>
      <c r="Y8" s="40"/>
      <c r="Z8" s="40"/>
      <c r="AA8" s="40"/>
      <c r="AB8" s="40"/>
    </row>
    <row r="9" spans="1:28">
      <c r="A9" s="39"/>
      <c r="B9" s="45" t="s">
        <v>117</v>
      </c>
      <c r="C9" s="43">
        <v>0.46200000000000002</v>
      </c>
      <c r="D9" s="43">
        <v>0.36799999999999999</v>
      </c>
      <c r="E9" s="43">
        <v>0.34799999999999998</v>
      </c>
      <c r="F9" s="43">
        <v>0.28399999999999997</v>
      </c>
      <c r="G9" s="43">
        <v>0.30099999999999999</v>
      </c>
      <c r="H9" s="43">
        <v>0.39</v>
      </c>
      <c r="I9" s="43">
        <v>0.48700000000000004</v>
      </c>
      <c r="J9" s="43">
        <v>0.51500000000000001</v>
      </c>
      <c r="L9" s="39"/>
      <c r="M9" s="39"/>
      <c r="N9" s="39"/>
      <c r="O9" s="39"/>
      <c r="P9" s="39"/>
      <c r="Q9" s="39"/>
      <c r="R9" s="39"/>
      <c r="S9" s="39"/>
      <c r="T9" s="39"/>
      <c r="U9" s="39"/>
      <c r="V9" s="40"/>
      <c r="W9" s="40"/>
      <c r="X9" s="40"/>
      <c r="Y9" s="40"/>
      <c r="Z9" s="40"/>
      <c r="AA9" s="40"/>
      <c r="AB9" s="40"/>
    </row>
    <row r="11" spans="1:28" s="40" customFormat="1"/>
    <row r="12" spans="1:28">
      <c r="A12" s="45" t="s">
        <v>118</v>
      </c>
      <c r="B12" s="39"/>
      <c r="C12" s="39"/>
      <c r="D12" s="39"/>
      <c r="E12" s="39"/>
      <c r="F12" s="39"/>
      <c r="G12" s="39"/>
      <c r="H12" s="39"/>
      <c r="I12" s="39"/>
      <c r="J12" s="39"/>
    </row>
    <row r="13" spans="1:28">
      <c r="A13" s="45" t="s">
        <v>119</v>
      </c>
      <c r="B13" s="39"/>
      <c r="C13" s="39"/>
      <c r="D13" s="39"/>
      <c r="E13" s="39"/>
      <c r="F13" s="39"/>
      <c r="G13" s="39"/>
      <c r="H13" s="39"/>
      <c r="I13" s="39"/>
      <c r="J13" s="39"/>
    </row>
    <row r="14" spans="1:28">
      <c r="A14" s="45" t="s">
        <v>120</v>
      </c>
      <c r="B14" s="39"/>
      <c r="C14" s="39"/>
      <c r="D14" s="39"/>
      <c r="E14" s="39"/>
      <c r="F14" s="39"/>
      <c r="G14" s="39"/>
      <c r="H14" s="39"/>
      <c r="I14" s="39"/>
      <c r="J14" s="39"/>
    </row>
    <row r="15" spans="1:28">
      <c r="A15" s="45" t="s">
        <v>121</v>
      </c>
      <c r="B15" s="39"/>
      <c r="C15" s="39"/>
      <c r="D15" s="39"/>
      <c r="E15" s="39"/>
      <c r="F15" s="39"/>
      <c r="G15" s="39"/>
      <c r="H15" s="39"/>
      <c r="I15" s="39"/>
      <c r="J15" s="39"/>
    </row>
    <row r="16" spans="1:28">
      <c r="A16" s="45" t="s">
        <v>122</v>
      </c>
      <c r="B16" s="39"/>
      <c r="C16" s="39"/>
      <c r="D16" s="39"/>
      <c r="E16" s="39"/>
      <c r="F16" s="39"/>
      <c r="G16" s="39"/>
      <c r="H16" s="39"/>
      <c r="I16" s="39"/>
      <c r="J16" s="39"/>
    </row>
    <row r="17" spans="1:10">
      <c r="A17" s="45" t="s">
        <v>123</v>
      </c>
      <c r="B17" s="40"/>
      <c r="C17" s="40"/>
      <c r="D17" s="40"/>
      <c r="E17" s="40"/>
      <c r="F17" s="40"/>
      <c r="G17" s="40"/>
      <c r="H17" s="40"/>
      <c r="I17" s="40"/>
      <c r="J17" s="40"/>
    </row>
    <row r="18" spans="1:10">
      <c r="A18" s="45" t="s">
        <v>124</v>
      </c>
    </row>
    <row r="19" spans="1:10">
      <c r="A19" s="45" t="s">
        <v>125</v>
      </c>
    </row>
    <row r="20" spans="1:10">
      <c r="A20" s="45" t="s">
        <v>126</v>
      </c>
    </row>
    <row r="21" spans="1:10">
      <c r="A21" s="45" t="s">
        <v>127</v>
      </c>
    </row>
    <row r="22" spans="1:10">
      <c r="A22" s="45" t="s">
        <v>128</v>
      </c>
    </row>
    <row r="23" spans="1:10">
      <c r="A23" s="45" t="s">
        <v>129</v>
      </c>
    </row>
    <row r="24" spans="1:10">
      <c r="A24" s="45" t="s">
        <v>130</v>
      </c>
    </row>
    <row r="25" spans="1:10">
      <c r="A25" s="45" t="s">
        <v>131</v>
      </c>
    </row>
    <row r="26" spans="1:10">
      <c r="A26" s="45" t="s">
        <v>132</v>
      </c>
    </row>
    <row r="27" spans="1:10">
      <c r="A27" s="45" t="s">
        <v>133</v>
      </c>
    </row>
    <row r="28" spans="1:10">
      <c r="A28" s="45" t="s">
        <v>134</v>
      </c>
    </row>
    <row r="29" spans="1:10">
      <c r="A29" s="45" t="s">
        <v>135</v>
      </c>
    </row>
    <row r="30" spans="1:10">
      <c r="A30" s="45" t="s">
        <v>136</v>
      </c>
    </row>
    <row r="31" spans="1:10">
      <c r="A31" s="45" t="s">
        <v>137</v>
      </c>
    </row>
    <row r="32" spans="1:10">
      <c r="A32" s="45" t="s">
        <v>138</v>
      </c>
    </row>
    <row r="33" spans="1:1">
      <c r="A33" s="45" t="s">
        <v>139</v>
      </c>
    </row>
  </sheetData>
  <hyperlinks>
    <hyperlink ref="A3" r:id="rId1"/>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02"/>
  <sheetViews>
    <sheetView zoomScaleNormal="100" workbookViewId="0">
      <selection activeCell="A5" sqref="A5"/>
    </sheetView>
  </sheetViews>
  <sheetFormatPr defaultRowHeight="15"/>
  <cols>
    <col min="1" max="1" width="9.7109375" style="47" bestFit="1" customWidth="1"/>
    <col min="2" max="2" width="8" style="23" bestFit="1" customWidth="1"/>
    <col min="3" max="3" width="9.140625" style="23"/>
    <col min="4" max="4" width="17.85546875" style="23" bestFit="1" customWidth="1"/>
    <col min="5" max="5" width="17.7109375" style="23" bestFit="1" customWidth="1"/>
    <col min="6" max="16384" width="9.140625" style="23"/>
  </cols>
  <sheetData>
    <row r="1" spans="1:3">
      <c r="A1" s="46" t="s">
        <v>234</v>
      </c>
    </row>
    <row r="2" spans="1:3">
      <c r="A2" s="47" t="s">
        <v>91</v>
      </c>
      <c r="B2" s="23" t="s">
        <v>235</v>
      </c>
    </row>
    <row r="3" spans="1:3">
      <c r="A3" s="158" t="s">
        <v>784</v>
      </c>
    </row>
    <row r="4" spans="1:3">
      <c r="A4" s="158" t="s">
        <v>483</v>
      </c>
    </row>
    <row r="7" spans="1:3" ht="45">
      <c r="A7" s="48"/>
      <c r="B7" s="49" t="s">
        <v>141</v>
      </c>
      <c r="C7" s="23" t="s">
        <v>37</v>
      </c>
    </row>
    <row r="8" spans="1:3">
      <c r="A8" s="50">
        <v>36161</v>
      </c>
      <c r="B8" s="51">
        <v>109.80094699999999</v>
      </c>
      <c r="C8" s="52">
        <v>184.8</v>
      </c>
    </row>
    <row r="9" spans="1:3">
      <c r="A9" s="50">
        <v>36192</v>
      </c>
      <c r="B9" s="51">
        <v>109.63263000000001</v>
      </c>
      <c r="C9" s="52">
        <v>184.5</v>
      </c>
    </row>
    <row r="10" spans="1:3">
      <c r="A10" s="50">
        <v>36220</v>
      </c>
      <c r="B10" s="51">
        <v>109.319917</v>
      </c>
      <c r="C10" s="52">
        <v>185.4</v>
      </c>
    </row>
    <row r="11" spans="1:3">
      <c r="A11" s="50">
        <v>36251</v>
      </c>
      <c r="B11" s="51">
        <v>109.674111</v>
      </c>
      <c r="C11" s="52">
        <v>186.4</v>
      </c>
    </row>
    <row r="12" spans="1:3">
      <c r="A12" s="53" t="s">
        <v>142</v>
      </c>
      <c r="B12" s="51">
        <v>110.308026</v>
      </c>
      <c r="C12" s="52">
        <v>187.3</v>
      </c>
    </row>
    <row r="13" spans="1:3">
      <c r="A13" s="53" t="s">
        <v>143</v>
      </c>
      <c r="B13" s="51">
        <v>109.605619</v>
      </c>
      <c r="C13" s="52">
        <v>188.8</v>
      </c>
    </row>
    <row r="14" spans="1:3">
      <c r="A14" s="53" t="s">
        <v>144</v>
      </c>
      <c r="B14" s="51">
        <v>109.43758099999999</v>
      </c>
      <c r="C14" s="52">
        <v>189.5</v>
      </c>
    </row>
    <row r="15" spans="1:3">
      <c r="A15" s="53" t="s">
        <v>145</v>
      </c>
      <c r="B15" s="51">
        <v>109.105076</v>
      </c>
      <c r="C15" s="52">
        <v>190.2</v>
      </c>
    </row>
    <row r="16" spans="1:3">
      <c r="A16" s="50">
        <v>36404</v>
      </c>
      <c r="B16" s="51">
        <v>108.635981</v>
      </c>
      <c r="C16" s="52">
        <v>191.8</v>
      </c>
    </row>
    <row r="17" spans="1:7">
      <c r="A17" s="53" t="s">
        <v>146</v>
      </c>
      <c r="B17" s="51">
        <v>107.4586</v>
      </c>
      <c r="C17" s="52">
        <v>193.3</v>
      </c>
    </row>
    <row r="18" spans="1:7">
      <c r="A18" s="53" t="s">
        <v>147</v>
      </c>
      <c r="B18" s="51">
        <v>106.461904</v>
      </c>
      <c r="C18" s="52">
        <v>193.3</v>
      </c>
    </row>
    <row r="19" spans="1:7">
      <c r="A19" s="53" t="s">
        <v>148</v>
      </c>
      <c r="B19" s="51">
        <v>106.14304199999999</v>
      </c>
      <c r="C19" s="52">
        <v>194</v>
      </c>
    </row>
    <row r="20" spans="1:7">
      <c r="A20" s="50">
        <v>36526</v>
      </c>
      <c r="B20" s="51">
        <v>106.17756</v>
      </c>
      <c r="C20" s="52">
        <v>195.5</v>
      </c>
      <c r="D20" s="57" t="s">
        <v>480</v>
      </c>
      <c r="E20" s="57" t="s">
        <v>772</v>
      </c>
      <c r="F20" s="23" t="s">
        <v>233</v>
      </c>
      <c r="G20" s="23" t="s">
        <v>236</v>
      </c>
    </row>
    <row r="21" spans="1:7">
      <c r="A21" s="50">
        <v>36557</v>
      </c>
      <c r="B21" s="51">
        <v>104.80960899999999</v>
      </c>
      <c r="C21" s="52">
        <v>194.9</v>
      </c>
      <c r="D21" s="57">
        <f t="shared" ref="D21:D52" si="0">B20/B8-1</f>
        <v>-3.2999596988903868E-2</v>
      </c>
      <c r="E21" s="57">
        <f t="shared" ref="E21" si="1">C21/C9-1</f>
        <v>5.6368563685636808E-2</v>
      </c>
      <c r="F21" s="54">
        <v>2.5000000000000001E-2</v>
      </c>
    </row>
    <row r="22" spans="1:7">
      <c r="A22" s="50">
        <v>36586</v>
      </c>
      <c r="B22" s="51">
        <v>104.275656</v>
      </c>
      <c r="C22" s="52">
        <v>196.4</v>
      </c>
      <c r="D22" s="57">
        <f t="shared" si="0"/>
        <v>-4.399256863581591E-2</v>
      </c>
      <c r="E22" s="57">
        <f t="shared" ref="E22" si="2">C22/C10-1</f>
        <v>5.9331175836030203E-2</v>
      </c>
      <c r="F22" s="54">
        <f t="shared" ref="F22:F85" si="3">F21</f>
        <v>2.5000000000000001E-2</v>
      </c>
    </row>
    <row r="23" spans="1:7">
      <c r="A23" s="50">
        <v>36617</v>
      </c>
      <c r="B23" s="51">
        <v>103.650076</v>
      </c>
      <c r="C23" s="52">
        <v>197.6</v>
      </c>
      <c r="D23" s="57">
        <f t="shared" si="0"/>
        <v>-4.6142195662296381E-2</v>
      </c>
      <c r="E23" s="57">
        <f t="shared" ref="E23" si="4">C23/C11-1</f>
        <v>6.0085836909871126E-2</v>
      </c>
      <c r="F23" s="54">
        <f t="shared" si="3"/>
        <v>2.5000000000000001E-2</v>
      </c>
    </row>
    <row r="24" spans="1:7">
      <c r="A24" s="53" t="s">
        <v>149</v>
      </c>
      <c r="B24" s="51">
        <v>103.4782</v>
      </c>
      <c r="C24" s="52">
        <v>198.4</v>
      </c>
      <c r="D24" s="57">
        <f t="shared" si="0"/>
        <v>-5.4926681831047652E-2</v>
      </c>
      <c r="E24" s="57">
        <f t="shared" ref="E24" si="5">C24/C12-1</f>
        <v>5.9263214095034655E-2</v>
      </c>
      <c r="F24" s="54">
        <f t="shared" si="3"/>
        <v>2.5000000000000001E-2</v>
      </c>
    </row>
    <row r="25" spans="1:7">
      <c r="A25" s="53" t="s">
        <v>150</v>
      </c>
      <c r="B25" s="51">
        <v>106.11074499999999</v>
      </c>
      <c r="C25" s="52">
        <v>199.1</v>
      </c>
      <c r="D25" s="57">
        <f t="shared" si="0"/>
        <v>-6.1915947983694264E-2</v>
      </c>
      <c r="E25" s="57">
        <f t="shared" ref="E25" si="6">C25/C13-1</f>
        <v>5.4555084745762539E-2</v>
      </c>
      <c r="F25" s="54">
        <f t="shared" si="3"/>
        <v>2.5000000000000001E-2</v>
      </c>
    </row>
    <row r="26" spans="1:7">
      <c r="A26" s="53" t="s">
        <v>151</v>
      </c>
      <c r="B26" s="51">
        <v>108.08357599999999</v>
      </c>
      <c r="C26" s="52">
        <v>200.1</v>
      </c>
      <c r="D26" s="57">
        <f t="shared" si="0"/>
        <v>-3.1885901762025659E-2</v>
      </c>
      <c r="E26" s="57">
        <f t="shared" ref="E26" si="7">C26/C14-1</f>
        <v>5.5936675461741414E-2</v>
      </c>
      <c r="F26" s="54">
        <f t="shared" si="3"/>
        <v>2.5000000000000001E-2</v>
      </c>
    </row>
    <row r="27" spans="1:7">
      <c r="A27" s="53" t="s">
        <v>152</v>
      </c>
      <c r="B27" s="51">
        <v>107.999745</v>
      </c>
      <c r="C27" s="52">
        <v>199.1</v>
      </c>
      <c r="D27" s="57">
        <f t="shared" si="0"/>
        <v>-1.2372395182967399E-2</v>
      </c>
      <c r="E27" s="57">
        <f t="shared" ref="E27" si="8">C27/C15-1</f>
        <v>4.6792849631966282E-2</v>
      </c>
      <c r="F27" s="54">
        <f t="shared" si="3"/>
        <v>2.5000000000000001E-2</v>
      </c>
    </row>
    <row r="28" spans="1:7">
      <c r="A28" s="50">
        <v>36770</v>
      </c>
      <c r="B28" s="51">
        <v>109.11215199999999</v>
      </c>
      <c r="C28" s="52">
        <v>199.5</v>
      </c>
      <c r="D28" s="57">
        <f t="shared" si="0"/>
        <v>-1.0130885202811246E-2</v>
      </c>
      <c r="E28" s="57">
        <f t="shared" ref="E28" si="9">C28/C16-1</f>
        <v>4.014598540145986E-2</v>
      </c>
      <c r="F28" s="54">
        <f t="shared" si="3"/>
        <v>2.5000000000000001E-2</v>
      </c>
    </row>
    <row r="29" spans="1:7">
      <c r="A29" s="53" t="s">
        <v>153</v>
      </c>
      <c r="B29" s="51">
        <v>110.535554</v>
      </c>
      <c r="C29" s="52">
        <v>201.5</v>
      </c>
      <c r="D29" s="57">
        <f t="shared" si="0"/>
        <v>4.3831794550646119E-3</v>
      </c>
      <c r="E29" s="57">
        <f t="shared" ref="E29" si="10">C29/C17-1</f>
        <v>4.2421107087428744E-2</v>
      </c>
      <c r="F29" s="54">
        <f t="shared" si="3"/>
        <v>2.5000000000000001E-2</v>
      </c>
    </row>
    <row r="30" spans="1:7">
      <c r="A30" s="53" t="s">
        <v>154</v>
      </c>
      <c r="B30" s="51">
        <v>113.04642699999999</v>
      </c>
      <c r="C30" s="52">
        <v>202.1</v>
      </c>
      <c r="D30" s="57">
        <f t="shared" si="0"/>
        <v>2.8633855270774111E-2</v>
      </c>
      <c r="E30" s="57">
        <f t="shared" ref="E30" si="11">C30/C18-1</f>
        <v>4.5525090532850365E-2</v>
      </c>
      <c r="F30" s="54">
        <f t="shared" si="3"/>
        <v>2.5000000000000001E-2</v>
      </c>
    </row>
    <row r="31" spans="1:7">
      <c r="A31" s="53" t="s">
        <v>155</v>
      </c>
      <c r="B31" s="51">
        <v>114.850836</v>
      </c>
      <c r="C31" s="52">
        <v>202.1</v>
      </c>
      <c r="D31" s="57">
        <f t="shared" si="0"/>
        <v>6.1848630849209663E-2</v>
      </c>
      <c r="E31" s="57">
        <f t="shared" ref="E31" si="12">C31/C19-1</f>
        <v>4.1752577319587703E-2</v>
      </c>
      <c r="F31" s="54">
        <f t="shared" si="3"/>
        <v>2.5000000000000001E-2</v>
      </c>
    </row>
    <row r="32" spans="1:7">
      <c r="A32" s="50">
        <v>36892</v>
      </c>
      <c r="B32" s="51">
        <v>116.143795</v>
      </c>
      <c r="C32" s="52">
        <v>202.4</v>
      </c>
      <c r="D32" s="57">
        <f t="shared" si="0"/>
        <v>8.2038293193066769E-2</v>
      </c>
      <c r="E32" s="57">
        <f t="shared" ref="E32" si="13">C32/C20-1</f>
        <v>3.529411764705892E-2</v>
      </c>
      <c r="F32" s="54">
        <f t="shared" si="3"/>
        <v>2.5000000000000001E-2</v>
      </c>
    </row>
    <row r="33" spans="1:6">
      <c r="A33" s="50">
        <v>36923</v>
      </c>
      <c r="B33" s="51">
        <v>115.72298499999999</v>
      </c>
      <c r="C33" s="52">
        <v>202.8</v>
      </c>
      <c r="D33" s="57">
        <f t="shared" si="0"/>
        <v>9.3863854094970778E-2</v>
      </c>
      <c r="E33" s="57">
        <f t="shared" ref="E33" si="14">C33/C21-1</f>
        <v>4.0533606977937398E-2</v>
      </c>
      <c r="F33" s="54">
        <f t="shared" si="3"/>
        <v>2.5000000000000001E-2</v>
      </c>
    </row>
    <row r="34" spans="1:6">
      <c r="A34" s="50">
        <v>36951</v>
      </c>
      <c r="B34" s="51">
        <v>116.522231</v>
      </c>
      <c r="C34" s="52">
        <v>204</v>
      </c>
      <c r="D34" s="57">
        <f t="shared" si="0"/>
        <v>0.10412571999958509</v>
      </c>
      <c r="E34" s="57">
        <f t="shared" ref="E34" si="15">C34/C22-1</f>
        <v>3.8696537678207799E-2</v>
      </c>
      <c r="F34" s="54">
        <f t="shared" si="3"/>
        <v>2.5000000000000001E-2</v>
      </c>
    </row>
    <row r="35" spans="1:6">
      <c r="A35" s="50">
        <v>36982</v>
      </c>
      <c r="B35" s="51">
        <v>122.520247</v>
      </c>
      <c r="C35" s="52">
        <v>206.5</v>
      </c>
      <c r="D35" s="57">
        <f t="shared" si="0"/>
        <v>0.11744423837525431</v>
      </c>
      <c r="E35" s="57">
        <f t="shared" ref="E35" si="16">C35/C23-1</f>
        <v>4.5040485829959565E-2</v>
      </c>
      <c r="F35" s="54">
        <f t="shared" si="3"/>
        <v>2.5000000000000001E-2</v>
      </c>
    </row>
    <row r="36" spans="1:6">
      <c r="A36" s="53" t="s">
        <v>156</v>
      </c>
      <c r="B36" s="51">
        <v>130.74529000000001</v>
      </c>
      <c r="C36" s="52">
        <v>209.4</v>
      </c>
      <c r="D36" s="57">
        <f t="shared" si="0"/>
        <v>0.18205650905649118</v>
      </c>
      <c r="E36" s="57">
        <f t="shared" ref="E36" si="17">C36/C24-1</f>
        <v>5.5443548387096753E-2</v>
      </c>
      <c r="F36" s="54">
        <f t="shared" si="3"/>
        <v>2.5000000000000001E-2</v>
      </c>
    </row>
    <row r="37" spans="1:6">
      <c r="A37" s="53" t="s">
        <v>157</v>
      </c>
      <c r="B37" s="51">
        <v>133.20318499999999</v>
      </c>
      <c r="C37" s="52">
        <v>212.6</v>
      </c>
      <c r="D37" s="57">
        <f t="shared" si="0"/>
        <v>0.26350564659996034</v>
      </c>
      <c r="E37" s="57">
        <f t="shared" ref="E37" si="18">C37/C25-1</f>
        <v>6.7805123053741756E-2</v>
      </c>
      <c r="F37" s="54">
        <f t="shared" si="3"/>
        <v>2.5000000000000001E-2</v>
      </c>
    </row>
    <row r="38" spans="1:6">
      <c r="A38" s="53" t="s">
        <v>158</v>
      </c>
      <c r="B38" s="51">
        <v>130.848781</v>
      </c>
      <c r="C38" s="52">
        <v>214.2</v>
      </c>
      <c r="D38" s="57">
        <f t="shared" si="0"/>
        <v>0.25532230501256015</v>
      </c>
      <c r="E38" s="57">
        <f t="shared" ref="E38" si="19">C38/C26-1</f>
        <v>7.0464767616191804E-2</v>
      </c>
      <c r="F38" s="54">
        <f t="shared" si="3"/>
        <v>2.5000000000000001E-2</v>
      </c>
    </row>
    <row r="39" spans="1:6">
      <c r="A39" s="53" t="s">
        <v>159</v>
      </c>
      <c r="B39" s="51">
        <v>130.2406</v>
      </c>
      <c r="C39" s="52">
        <v>214.9</v>
      </c>
      <c r="D39" s="57">
        <f t="shared" si="0"/>
        <v>0.21062594190999029</v>
      </c>
      <c r="E39" s="57">
        <f t="shared" ref="E39" si="20">C39/C27-1</f>
        <v>7.9357106981416514E-2</v>
      </c>
      <c r="F39" s="54">
        <f t="shared" si="3"/>
        <v>2.5000000000000001E-2</v>
      </c>
    </row>
    <row r="40" spans="1:6">
      <c r="A40" s="50">
        <v>37135</v>
      </c>
      <c r="B40" s="51">
        <v>133.41748999999999</v>
      </c>
      <c r="C40" s="52">
        <v>216.3</v>
      </c>
      <c r="D40" s="57">
        <f t="shared" si="0"/>
        <v>0.2059343288264246</v>
      </c>
      <c r="E40" s="57">
        <f t="shared" ref="E40" si="21">C40/C28-1</f>
        <v>8.4210526315789513E-2</v>
      </c>
      <c r="F40" s="54">
        <f t="shared" si="3"/>
        <v>2.5000000000000001E-2</v>
      </c>
    </row>
    <row r="41" spans="1:6">
      <c r="A41" s="53" t="s">
        <v>160</v>
      </c>
      <c r="B41" s="51">
        <v>136.06583000000001</v>
      </c>
      <c r="C41" s="52">
        <v>217.7</v>
      </c>
      <c r="D41" s="57">
        <f t="shared" si="0"/>
        <v>0.22275555521991719</v>
      </c>
      <c r="E41" s="57">
        <f t="shared" ref="E41" si="22">C41/C29-1</f>
        <v>8.0397022332506118E-2</v>
      </c>
      <c r="F41" s="54">
        <f t="shared" si="3"/>
        <v>2.5000000000000001E-2</v>
      </c>
    </row>
    <row r="42" spans="1:6">
      <c r="A42" s="53" t="s">
        <v>161</v>
      </c>
      <c r="B42" s="51">
        <v>140.623154</v>
      </c>
      <c r="C42" s="52">
        <v>218.5</v>
      </c>
      <c r="D42" s="57">
        <f t="shared" si="0"/>
        <v>0.23096890616751242</v>
      </c>
      <c r="E42" s="57">
        <f t="shared" ref="E42" si="23">C42/C30-1</f>
        <v>8.1147946561108464E-2</v>
      </c>
      <c r="F42" s="54">
        <f t="shared" si="3"/>
        <v>2.5000000000000001E-2</v>
      </c>
    </row>
    <row r="43" spans="1:6">
      <c r="A43" s="53" t="s">
        <v>162</v>
      </c>
      <c r="B43" s="51">
        <v>137.399472</v>
      </c>
      <c r="C43" s="52">
        <v>219.5</v>
      </c>
      <c r="D43" s="57">
        <f t="shared" si="0"/>
        <v>0.24394160639858176</v>
      </c>
      <c r="E43" s="57">
        <f t="shared" ref="E43" si="24">C43/C31-1</f>
        <v>8.6095992083127237E-2</v>
      </c>
      <c r="F43" s="54">
        <f t="shared" si="3"/>
        <v>2.5000000000000001E-2</v>
      </c>
    </row>
    <row r="44" spans="1:6">
      <c r="A44" s="50">
        <v>37257</v>
      </c>
      <c r="B44" s="51">
        <v>133.17062799999999</v>
      </c>
      <c r="C44" s="52">
        <v>221.5</v>
      </c>
      <c r="D44" s="57">
        <f t="shared" si="0"/>
        <v>0.19632975070377379</v>
      </c>
      <c r="E44" s="57">
        <f t="shared" ref="E44" si="25">C44/C32-1</f>
        <v>9.436758893280639E-2</v>
      </c>
      <c r="F44" s="54">
        <f t="shared" si="3"/>
        <v>2.5000000000000001E-2</v>
      </c>
    </row>
    <row r="45" spans="1:6">
      <c r="A45" s="50">
        <v>37288</v>
      </c>
      <c r="B45" s="51">
        <v>130.54577</v>
      </c>
      <c r="C45" s="52">
        <v>220.9</v>
      </c>
      <c r="D45" s="57">
        <f t="shared" si="0"/>
        <v>0.14660131434486012</v>
      </c>
      <c r="E45" s="57">
        <f t="shared" ref="E45" si="26">C45/C33-1</f>
        <v>8.9250493096646899E-2</v>
      </c>
      <c r="F45" s="54">
        <f t="shared" si="3"/>
        <v>2.5000000000000001E-2</v>
      </c>
    </row>
    <row r="46" spans="1:6">
      <c r="A46" s="50">
        <v>37316</v>
      </c>
      <c r="B46" s="51">
        <v>130.26348400000001</v>
      </c>
      <c r="C46" s="52">
        <v>221.8</v>
      </c>
      <c r="D46" s="57">
        <f t="shared" si="0"/>
        <v>0.12808851240745311</v>
      </c>
      <c r="E46" s="57">
        <f t="shared" ref="E46" si="27">C46/C34-1</f>
        <v>8.7254901960784448E-2</v>
      </c>
      <c r="F46" s="54">
        <f t="shared" si="3"/>
        <v>2.5000000000000001E-2</v>
      </c>
    </row>
    <row r="47" spans="1:6">
      <c r="A47" s="50">
        <v>37347</v>
      </c>
      <c r="B47" s="51">
        <v>127.44185</v>
      </c>
      <c r="C47" s="52">
        <v>221.9</v>
      </c>
      <c r="D47" s="57">
        <f t="shared" si="0"/>
        <v>0.11792816599949929</v>
      </c>
      <c r="E47" s="57">
        <f t="shared" ref="E47" si="28">C47/C35-1</f>
        <v>7.4576271186440612E-2</v>
      </c>
      <c r="F47" s="54">
        <f t="shared" si="3"/>
        <v>2.5000000000000001E-2</v>
      </c>
    </row>
    <row r="48" spans="1:6">
      <c r="A48" s="53" t="s">
        <v>163</v>
      </c>
      <c r="B48" s="51">
        <v>123.682185</v>
      </c>
      <c r="C48" s="52">
        <v>221.8</v>
      </c>
      <c r="D48" s="57">
        <f t="shared" si="0"/>
        <v>4.0169711704874489E-2</v>
      </c>
      <c r="E48" s="57">
        <f t="shared" ref="E48" si="29">C48/C36-1</f>
        <v>5.9216809933142267E-2</v>
      </c>
      <c r="F48" s="54">
        <f t="shared" si="3"/>
        <v>2.5000000000000001E-2</v>
      </c>
    </row>
    <row r="49" spans="1:6">
      <c r="A49" s="53" t="s">
        <v>164</v>
      </c>
      <c r="B49" s="51">
        <v>123.95545199999999</v>
      </c>
      <c r="C49" s="52">
        <v>222.8</v>
      </c>
      <c r="D49" s="57">
        <f t="shared" si="0"/>
        <v>-5.4021869544975676E-2</v>
      </c>
      <c r="E49" s="57">
        <f t="shared" ref="E49" si="30">C49/C37-1</f>
        <v>4.7977422389463786E-2</v>
      </c>
      <c r="F49" s="54">
        <f t="shared" si="3"/>
        <v>2.5000000000000001E-2</v>
      </c>
    </row>
    <row r="50" spans="1:6">
      <c r="A50" s="53" t="s">
        <v>165</v>
      </c>
      <c r="B50" s="51">
        <v>122.549369</v>
      </c>
      <c r="C50" s="52">
        <v>223</v>
      </c>
      <c r="D50" s="57">
        <f t="shared" si="0"/>
        <v>-6.9425764856898886E-2</v>
      </c>
      <c r="E50" s="57">
        <f t="shared" ref="E50" si="31">C50/C38-1</f>
        <v>4.1083099906629394E-2</v>
      </c>
      <c r="F50" s="54">
        <f t="shared" si="3"/>
        <v>2.5000000000000001E-2</v>
      </c>
    </row>
    <row r="51" spans="1:6">
      <c r="A51" s="53" t="s">
        <v>166</v>
      </c>
      <c r="B51" s="51">
        <v>121.804766</v>
      </c>
      <c r="C51" s="52">
        <v>221.8</v>
      </c>
      <c r="D51" s="57">
        <f t="shared" si="0"/>
        <v>-6.3427507207728606E-2</v>
      </c>
      <c r="E51" s="57">
        <f t="shared" ref="E51" si="32">C51/C39-1</f>
        <v>3.2107957189390524E-2</v>
      </c>
      <c r="F51" s="54">
        <f t="shared" si="3"/>
        <v>2.5000000000000001E-2</v>
      </c>
    </row>
    <row r="52" spans="1:6">
      <c r="A52" s="50">
        <v>37500</v>
      </c>
      <c r="B52" s="51">
        <v>124.384604</v>
      </c>
      <c r="C52" s="52">
        <v>222.9</v>
      </c>
      <c r="D52" s="57">
        <f t="shared" si="0"/>
        <v>-6.4771154309792744E-2</v>
      </c>
      <c r="E52" s="57">
        <f t="shared" ref="E52" si="33">C52/C40-1</f>
        <v>3.0513176144244092E-2</v>
      </c>
      <c r="F52" s="54">
        <f t="shared" si="3"/>
        <v>2.5000000000000001E-2</v>
      </c>
    </row>
    <row r="53" spans="1:6">
      <c r="A53" s="53" t="s">
        <v>167</v>
      </c>
      <c r="B53" s="51">
        <v>124.69507299999999</v>
      </c>
      <c r="C53" s="52">
        <v>224.1</v>
      </c>
      <c r="D53" s="57">
        <f t="shared" ref="D53:D84" si="34">B52/B40-1</f>
        <v>-6.7703911983353793E-2</v>
      </c>
      <c r="E53" s="57">
        <f t="shared" ref="E53" si="35">C53/C41-1</f>
        <v>2.9398254478640418E-2</v>
      </c>
      <c r="F53" s="54">
        <f t="shared" si="3"/>
        <v>2.5000000000000001E-2</v>
      </c>
    </row>
    <row r="54" spans="1:6">
      <c r="A54" s="53" t="s">
        <v>168</v>
      </c>
      <c r="B54" s="51">
        <v>124.31866599999999</v>
      </c>
      <c r="C54" s="52">
        <v>223.7</v>
      </c>
      <c r="D54" s="57">
        <f t="shared" si="34"/>
        <v>-8.3568056726659568E-2</v>
      </c>
      <c r="E54" s="57">
        <f t="shared" ref="E54" si="36">C54/C42-1</f>
        <v>2.3798627002288297E-2</v>
      </c>
      <c r="F54" s="54">
        <f t="shared" si="3"/>
        <v>2.5000000000000001E-2</v>
      </c>
    </row>
    <row r="55" spans="1:6">
      <c r="A55" s="53" t="s">
        <v>169</v>
      </c>
      <c r="B55" s="51">
        <v>122.06285699999999</v>
      </c>
      <c r="C55" s="52">
        <v>223.9</v>
      </c>
      <c r="D55" s="57">
        <f t="shared" si="34"/>
        <v>-0.11594454779473951</v>
      </c>
      <c r="E55" s="57">
        <f t="shared" ref="E55" si="37">C55/C43-1</f>
        <v>2.0045558086560389E-2</v>
      </c>
      <c r="F55" s="54">
        <f t="shared" si="3"/>
        <v>2.5000000000000001E-2</v>
      </c>
    </row>
    <row r="56" spans="1:6">
      <c r="A56" s="50">
        <v>37622</v>
      </c>
      <c r="B56" s="51">
        <v>119.870304</v>
      </c>
      <c r="C56" s="52">
        <v>224.7</v>
      </c>
      <c r="D56" s="57">
        <f t="shared" si="34"/>
        <v>-0.11162062544170481</v>
      </c>
      <c r="E56" s="57">
        <f t="shared" ref="E56" si="38">C56/C44-1</f>
        <v>1.4446952595936757E-2</v>
      </c>
      <c r="F56" s="54">
        <f t="shared" si="3"/>
        <v>2.5000000000000001E-2</v>
      </c>
    </row>
    <row r="57" spans="1:6">
      <c r="A57" s="50">
        <v>37653</v>
      </c>
      <c r="B57" s="51">
        <v>117.93913000000001</v>
      </c>
      <c r="C57" s="52">
        <v>224.3</v>
      </c>
      <c r="D57" s="57">
        <f t="shared" si="34"/>
        <v>-9.9874305616400538E-2</v>
      </c>
      <c r="E57" s="57">
        <f t="shared" ref="E57" si="39">C57/C45-1</f>
        <v>1.5391579900407404E-2</v>
      </c>
      <c r="F57" s="54">
        <f t="shared" si="3"/>
        <v>2.5000000000000001E-2</v>
      </c>
    </row>
    <row r="58" spans="1:6">
      <c r="A58" s="50">
        <v>37681</v>
      </c>
      <c r="B58" s="51">
        <v>118.197295</v>
      </c>
      <c r="C58" s="52">
        <v>226.7</v>
      </c>
      <c r="D58" s="57">
        <f t="shared" si="34"/>
        <v>-9.6568736007302203E-2</v>
      </c>
      <c r="E58" s="57">
        <f t="shared" ref="E58" si="40">C58/C46-1</f>
        <v>2.2091974752028731E-2</v>
      </c>
      <c r="F58" s="54">
        <f t="shared" si="3"/>
        <v>2.5000000000000001E-2</v>
      </c>
    </row>
    <row r="59" spans="1:6">
      <c r="A59" s="50">
        <v>37712</v>
      </c>
      <c r="B59" s="51">
        <v>116.828233</v>
      </c>
      <c r="C59" s="52">
        <v>227</v>
      </c>
      <c r="D59" s="57">
        <f t="shared" si="34"/>
        <v>-9.2629097806105065E-2</v>
      </c>
      <c r="E59" s="57">
        <f t="shared" ref="E59" si="41">C59/C47-1</f>
        <v>2.2983325822442557E-2</v>
      </c>
      <c r="F59" s="54">
        <f t="shared" si="3"/>
        <v>2.5000000000000001E-2</v>
      </c>
    </row>
    <row r="60" spans="1:6">
      <c r="A60" s="53" t="s">
        <v>170</v>
      </c>
      <c r="B60" s="51">
        <v>116.07726</v>
      </c>
      <c r="C60" s="52">
        <v>226.6</v>
      </c>
      <c r="D60" s="57">
        <f t="shared" si="34"/>
        <v>-8.3282038043233086E-2</v>
      </c>
      <c r="E60" s="57">
        <f t="shared" ref="E60" si="42">C60/C48-1</f>
        <v>2.1641118124436254E-2</v>
      </c>
      <c r="F60" s="54">
        <f t="shared" si="3"/>
        <v>2.5000000000000001E-2</v>
      </c>
    </row>
    <row r="61" spans="1:6">
      <c r="A61" s="53" t="s">
        <v>171</v>
      </c>
      <c r="B61" s="51">
        <v>118.429863</v>
      </c>
      <c r="C61" s="52">
        <v>226.8</v>
      </c>
      <c r="D61" s="57">
        <f t="shared" si="34"/>
        <v>-6.1487634617710007E-2</v>
      </c>
      <c r="E61" s="57">
        <f t="shared" ref="E61" si="43">C61/C49-1</f>
        <v>1.795332136445249E-2</v>
      </c>
      <c r="F61" s="54">
        <f t="shared" si="3"/>
        <v>2.5000000000000001E-2</v>
      </c>
    </row>
    <row r="62" spans="1:6">
      <c r="A62" s="53" t="s">
        <v>172</v>
      </c>
      <c r="B62" s="51">
        <v>120.87021300000001</v>
      </c>
      <c r="C62" s="52">
        <v>226.5</v>
      </c>
      <c r="D62" s="57">
        <f t="shared" si="34"/>
        <v>-4.457721633736611E-2</v>
      </c>
      <c r="E62" s="57">
        <f t="shared" ref="E62" si="44">C62/C50-1</f>
        <v>1.5695067264573925E-2</v>
      </c>
      <c r="F62" s="54">
        <f t="shared" si="3"/>
        <v>2.5000000000000001E-2</v>
      </c>
    </row>
    <row r="63" spans="1:6">
      <c r="A63" s="53" t="s">
        <v>173</v>
      </c>
      <c r="B63" s="51">
        <v>122.985095</v>
      </c>
      <c r="C63" s="52">
        <v>226.3</v>
      </c>
      <c r="D63" s="57">
        <f t="shared" si="34"/>
        <v>-1.3701873895409333E-2</v>
      </c>
      <c r="E63" s="57">
        <f t="shared" ref="E63" si="45">C63/C51-1</f>
        <v>2.0288548241659043E-2</v>
      </c>
      <c r="F63" s="54">
        <f t="shared" si="3"/>
        <v>2.5000000000000001E-2</v>
      </c>
    </row>
    <row r="64" spans="1:6">
      <c r="A64" s="50">
        <v>37865</v>
      </c>
      <c r="B64" s="51">
        <v>123.18625400000001</v>
      </c>
      <c r="C64" s="52">
        <v>227.9</v>
      </c>
      <c r="D64" s="57">
        <f t="shared" si="34"/>
        <v>9.6903351056065734E-3</v>
      </c>
      <c r="E64" s="57">
        <f t="shared" ref="E64" si="46">C64/C52-1</f>
        <v>2.243158366980702E-2</v>
      </c>
      <c r="F64" s="54">
        <f t="shared" si="3"/>
        <v>2.5000000000000001E-2</v>
      </c>
    </row>
    <row r="65" spans="1:6">
      <c r="A65" s="53" t="s">
        <v>174</v>
      </c>
      <c r="B65" s="51">
        <v>122.77628199999999</v>
      </c>
      <c r="C65" s="52">
        <v>229</v>
      </c>
      <c r="D65" s="57">
        <f t="shared" si="34"/>
        <v>-9.6342309374558566E-3</v>
      </c>
      <c r="E65" s="57">
        <f t="shared" ref="E65" si="47">C65/C53-1</f>
        <v>2.1865238732708736E-2</v>
      </c>
      <c r="F65" s="54">
        <f t="shared" si="3"/>
        <v>2.5000000000000001E-2</v>
      </c>
    </row>
    <row r="66" spans="1:6">
      <c r="A66" s="53" t="s">
        <v>175</v>
      </c>
      <c r="B66" s="51">
        <v>122.357</v>
      </c>
      <c r="C66" s="52">
        <v>229.3</v>
      </c>
      <c r="D66" s="57">
        <f t="shared" si="34"/>
        <v>-1.5387865405074974E-2</v>
      </c>
      <c r="E66" s="57">
        <f t="shared" ref="E66" si="48">C66/C54-1</f>
        <v>2.5033527045149828E-2</v>
      </c>
      <c r="F66" s="54">
        <f t="shared" si="3"/>
        <v>2.5000000000000001E-2</v>
      </c>
    </row>
    <row r="67" spans="1:6">
      <c r="A67" s="53" t="s">
        <v>176</v>
      </c>
      <c r="B67" s="51">
        <v>122.26632499999999</v>
      </c>
      <c r="C67" s="52">
        <v>230</v>
      </c>
      <c r="D67" s="57">
        <f t="shared" si="34"/>
        <v>-1.5779335984831055E-2</v>
      </c>
      <c r="E67" s="57">
        <f t="shared" ref="E67" si="49">C67/C55-1</f>
        <v>2.7244305493523857E-2</v>
      </c>
      <c r="F67" s="54">
        <f t="shared" si="3"/>
        <v>2.5000000000000001E-2</v>
      </c>
    </row>
    <row r="68" spans="1:6">
      <c r="A68" s="50">
        <v>37987</v>
      </c>
      <c r="B68" s="51">
        <v>118.739875</v>
      </c>
      <c r="C68" s="52">
        <v>230.1</v>
      </c>
      <c r="D68" s="57">
        <f t="shared" si="34"/>
        <v>1.6669116633900583E-3</v>
      </c>
      <c r="E68" s="57">
        <f t="shared" ref="E68" si="50">C68/C56-1</f>
        <v>2.4032042723631575E-2</v>
      </c>
      <c r="F68" s="54">
        <f t="shared" si="3"/>
        <v>2.5000000000000001E-2</v>
      </c>
    </row>
    <row r="69" spans="1:6">
      <c r="A69" s="50">
        <v>38018</v>
      </c>
      <c r="B69" s="51">
        <v>117.64488</v>
      </c>
      <c r="C69" s="52">
        <v>229.4</v>
      </c>
      <c r="D69" s="57">
        <f t="shared" si="34"/>
        <v>-9.430434079820138E-3</v>
      </c>
      <c r="E69" s="57">
        <f t="shared" ref="E69" si="51">C69/C57-1</f>
        <v>2.2737405260811361E-2</v>
      </c>
      <c r="F69" s="54">
        <f t="shared" si="3"/>
        <v>2.5000000000000001E-2</v>
      </c>
    </row>
    <row r="70" spans="1:6">
      <c r="A70" s="50">
        <v>38047</v>
      </c>
      <c r="B70" s="51">
        <v>119.19566500000001</v>
      </c>
      <c r="C70" s="52">
        <v>230.7</v>
      </c>
      <c r="D70" s="57">
        <f t="shared" si="34"/>
        <v>-2.4949310716468887E-3</v>
      </c>
      <c r="E70" s="57">
        <f t="shared" ref="E70" si="52">C70/C58-1</f>
        <v>1.7644464049404451E-2</v>
      </c>
      <c r="F70" s="54">
        <f t="shared" si="3"/>
        <v>2.5000000000000001E-2</v>
      </c>
    </row>
    <row r="71" spans="1:6">
      <c r="A71" s="50">
        <v>38078</v>
      </c>
      <c r="B71" s="51">
        <v>120.662655</v>
      </c>
      <c r="C71" s="52">
        <v>232</v>
      </c>
      <c r="D71" s="57">
        <f t="shared" si="34"/>
        <v>8.4466400013638587E-3</v>
      </c>
      <c r="E71" s="57">
        <f t="shared" ref="E71" si="53">C71/C59-1</f>
        <v>2.2026431718061623E-2</v>
      </c>
      <c r="F71" s="54">
        <f t="shared" si="3"/>
        <v>2.5000000000000001E-2</v>
      </c>
    </row>
    <row r="72" spans="1:6">
      <c r="A72" s="53" t="s">
        <v>177</v>
      </c>
      <c r="B72" s="51">
        <v>121.03650500000001</v>
      </c>
      <c r="C72" s="52">
        <v>233.9</v>
      </c>
      <c r="D72" s="57">
        <f t="shared" si="34"/>
        <v>3.2821021952801566E-2</v>
      </c>
      <c r="E72" s="57">
        <f t="shared" ref="E72" si="54">C72/C60-1</f>
        <v>3.2215357458075911E-2</v>
      </c>
      <c r="F72" s="54">
        <f t="shared" si="3"/>
        <v>2.5000000000000001E-2</v>
      </c>
    </row>
    <row r="73" spans="1:6">
      <c r="A73" s="53" t="s">
        <v>178</v>
      </c>
      <c r="B73" s="51">
        <v>120.416695</v>
      </c>
      <c r="C73" s="52">
        <v>235.7</v>
      </c>
      <c r="D73" s="57">
        <f t="shared" si="34"/>
        <v>4.2723656640413443E-2</v>
      </c>
      <c r="E73" s="57">
        <f t="shared" ref="E73" si="55">C73/C61-1</f>
        <v>3.9241622574955892E-2</v>
      </c>
      <c r="F73" s="54">
        <f t="shared" si="3"/>
        <v>2.5000000000000001E-2</v>
      </c>
    </row>
    <row r="74" spans="1:6">
      <c r="A74" s="53" t="s">
        <v>179</v>
      </c>
      <c r="B74" s="51">
        <v>120.140822</v>
      </c>
      <c r="C74" s="52">
        <v>234.6</v>
      </c>
      <c r="D74" s="57">
        <f t="shared" si="34"/>
        <v>1.6776444299357207E-2</v>
      </c>
      <c r="E74" s="57">
        <f t="shared" ref="E74" si="56">C74/C62-1</f>
        <v>3.5761589403973559E-2</v>
      </c>
      <c r="F74" s="54">
        <f t="shared" si="3"/>
        <v>2.5000000000000001E-2</v>
      </c>
    </row>
    <row r="75" spans="1:6">
      <c r="A75" s="53" t="s">
        <v>180</v>
      </c>
      <c r="B75" s="51">
        <v>119.41797099999999</v>
      </c>
      <c r="C75" s="52">
        <v>234.6</v>
      </c>
      <c r="D75" s="57">
        <f t="shared" si="34"/>
        <v>-6.0344975151157554E-3</v>
      </c>
      <c r="E75" s="57">
        <f t="shared" ref="E75" si="57">C75/C63-1</f>
        <v>3.6676977463543814E-2</v>
      </c>
      <c r="F75" s="54">
        <f t="shared" si="3"/>
        <v>2.5000000000000001E-2</v>
      </c>
    </row>
    <row r="76" spans="1:6">
      <c r="A76" s="50">
        <v>38231</v>
      </c>
      <c r="B76" s="51">
        <v>119.716813</v>
      </c>
      <c r="C76" s="52">
        <v>235.6</v>
      </c>
      <c r="D76" s="57">
        <f t="shared" si="34"/>
        <v>-2.9004522865148874E-2</v>
      </c>
      <c r="E76" s="57">
        <f t="shared" ref="E76" si="58">C76/C64-1</f>
        <v>3.3786748573935821E-2</v>
      </c>
      <c r="F76" s="54">
        <f t="shared" si="3"/>
        <v>2.5000000000000001E-2</v>
      </c>
    </row>
    <row r="77" spans="1:6">
      <c r="A77" s="53" t="s">
        <v>181</v>
      </c>
      <c r="B77" s="51">
        <v>119.251423</v>
      </c>
      <c r="C77" s="52">
        <v>237.4</v>
      </c>
      <c r="D77" s="57">
        <f t="shared" si="34"/>
        <v>-2.8164189488220082E-2</v>
      </c>
      <c r="E77" s="57">
        <f t="shared" ref="E77" si="59">C77/C65-1</f>
        <v>3.6681222707423577E-2</v>
      </c>
      <c r="F77" s="54">
        <f t="shared" si="3"/>
        <v>2.5000000000000001E-2</v>
      </c>
    </row>
    <row r="78" spans="1:6">
      <c r="A78" s="53" t="s">
        <v>182</v>
      </c>
      <c r="B78" s="51">
        <v>117.99795399999999</v>
      </c>
      <c r="C78" s="52">
        <v>237.9</v>
      </c>
      <c r="D78" s="57">
        <f t="shared" si="34"/>
        <v>-2.8709608587104696E-2</v>
      </c>
      <c r="E78" s="57">
        <f t="shared" ref="E78" si="60">C78/C66-1</f>
        <v>3.7505451373746057E-2</v>
      </c>
      <c r="F78" s="54">
        <f t="shared" si="3"/>
        <v>2.5000000000000001E-2</v>
      </c>
    </row>
    <row r="79" spans="1:6">
      <c r="A79" s="53" t="s">
        <v>183</v>
      </c>
      <c r="B79" s="51">
        <v>113.32165000000001</v>
      </c>
      <c r="C79" s="52">
        <v>239</v>
      </c>
      <c r="D79" s="57">
        <f t="shared" si="34"/>
        <v>-3.5625636457252141E-2</v>
      </c>
      <c r="E79" s="57">
        <f t="shared" ref="E79" si="61">C79/C67-1</f>
        <v>3.9130434782608692E-2</v>
      </c>
      <c r="F79" s="54">
        <f t="shared" si="3"/>
        <v>2.5000000000000001E-2</v>
      </c>
    </row>
    <row r="80" spans="1:6">
      <c r="A80" s="50">
        <v>38353</v>
      </c>
      <c r="B80" s="51">
        <v>111.099965</v>
      </c>
      <c r="C80" s="52">
        <v>239.2</v>
      </c>
      <c r="D80" s="57">
        <f t="shared" si="34"/>
        <v>-7.3157306396507749E-2</v>
      </c>
      <c r="E80" s="57">
        <f t="shared" ref="E80" si="62">C80/C68-1</f>
        <v>3.9548022598870025E-2</v>
      </c>
      <c r="F80" s="54">
        <f t="shared" si="3"/>
        <v>2.5000000000000001E-2</v>
      </c>
    </row>
    <row r="81" spans="1:6">
      <c r="A81" s="50">
        <v>38384</v>
      </c>
      <c r="B81" s="51">
        <v>109.34901499999999</v>
      </c>
      <c r="C81" s="52">
        <v>239.7</v>
      </c>
      <c r="D81" s="57">
        <f t="shared" si="34"/>
        <v>-6.4341570175983409E-2</v>
      </c>
      <c r="E81" s="57">
        <f t="shared" ref="E81" si="63">C81/C69-1</f>
        <v>4.4899738448125559E-2</v>
      </c>
      <c r="F81" s="54">
        <f t="shared" si="3"/>
        <v>2.5000000000000001E-2</v>
      </c>
    </row>
    <row r="82" spans="1:6">
      <c r="A82" s="50">
        <v>38412</v>
      </c>
      <c r="B82" s="51">
        <v>107.11842</v>
      </c>
      <c r="C82" s="52">
        <v>241.5</v>
      </c>
      <c r="D82" s="57">
        <f t="shared" si="34"/>
        <v>-7.0516158459254741E-2</v>
      </c>
      <c r="E82" s="57">
        <f t="shared" ref="E82" si="64">C82/C70-1</f>
        <v>4.6814044213264072E-2</v>
      </c>
      <c r="F82" s="54">
        <f t="shared" si="3"/>
        <v>2.5000000000000001E-2</v>
      </c>
    </row>
    <row r="83" spans="1:6">
      <c r="A83" s="50">
        <v>38443</v>
      </c>
      <c r="B83" s="51">
        <v>109.47638499999999</v>
      </c>
      <c r="C83" s="52">
        <v>242</v>
      </c>
      <c r="D83" s="57">
        <f t="shared" si="34"/>
        <v>-0.10132285431689148</v>
      </c>
      <c r="E83" s="57">
        <f t="shared" ref="E83" si="65">C83/C71-1</f>
        <v>4.31034482758621E-2</v>
      </c>
      <c r="F83" s="54">
        <f t="shared" si="3"/>
        <v>2.5000000000000001E-2</v>
      </c>
    </row>
    <row r="84" spans="1:6">
      <c r="A84" s="53" t="s">
        <v>184</v>
      </c>
      <c r="B84" s="51">
        <v>112.13343500000001</v>
      </c>
      <c r="C84" s="52">
        <v>240.7</v>
      </c>
      <c r="D84" s="57">
        <f t="shared" si="34"/>
        <v>-9.2706977150469716E-2</v>
      </c>
      <c r="E84" s="57">
        <f t="shared" ref="E84" si="66">C84/C72-1</f>
        <v>2.9072253099615253E-2</v>
      </c>
      <c r="F84" s="54">
        <f t="shared" si="3"/>
        <v>2.5000000000000001E-2</v>
      </c>
    </row>
    <row r="85" spans="1:6">
      <c r="A85" s="53" t="s">
        <v>185</v>
      </c>
      <c r="B85" s="51">
        <v>109.31050399999999</v>
      </c>
      <c r="C85" s="52">
        <v>242.4</v>
      </c>
      <c r="D85" s="57">
        <f t="shared" ref="D85:D116" si="67">B84/B72-1</f>
        <v>-7.3556899218132576E-2</v>
      </c>
      <c r="E85" s="57">
        <f t="shared" ref="E85" si="68">C85/C73-1</f>
        <v>2.8425965210012727E-2</v>
      </c>
      <c r="F85" s="54">
        <f t="shared" si="3"/>
        <v>2.5000000000000001E-2</v>
      </c>
    </row>
    <row r="86" spans="1:6">
      <c r="A86" s="53" t="s">
        <v>186</v>
      </c>
      <c r="B86" s="51">
        <v>107.72075700000001</v>
      </c>
      <c r="C86" s="52">
        <v>242.7</v>
      </c>
      <c r="D86" s="57">
        <f t="shared" si="67"/>
        <v>-9.2231322243149116E-2</v>
      </c>
      <c r="E86" s="57">
        <f t="shared" ref="E86" si="69">C86/C74-1</f>
        <v>3.4526854219948833E-2</v>
      </c>
      <c r="F86" s="54">
        <f t="shared" ref="F86:F149" si="70">F85</f>
        <v>2.5000000000000001E-2</v>
      </c>
    </row>
    <row r="87" spans="1:6">
      <c r="A87" s="53" t="s">
        <v>187</v>
      </c>
      <c r="B87" s="51">
        <v>107.4085</v>
      </c>
      <c r="C87" s="52">
        <v>243.2</v>
      </c>
      <c r="D87" s="57">
        <f t="shared" si="67"/>
        <v>-0.10337922442381819</v>
      </c>
      <c r="E87" s="57">
        <f t="shared" ref="E87" si="71">C87/C75-1</f>
        <v>3.6658141517476484E-2</v>
      </c>
      <c r="F87" s="54">
        <f t="shared" si="70"/>
        <v>2.5000000000000001E-2</v>
      </c>
    </row>
    <row r="88" spans="1:6">
      <c r="A88" s="50">
        <v>38596</v>
      </c>
      <c r="B88" s="51">
        <v>104.72995400000001</v>
      </c>
      <c r="C88" s="52">
        <v>246.9</v>
      </c>
      <c r="D88" s="57">
        <f t="shared" si="67"/>
        <v>-0.10056669778788985</v>
      </c>
      <c r="E88" s="57">
        <f t="shared" ref="E88" si="72">C88/C76-1</f>
        <v>4.7962648556876042E-2</v>
      </c>
      <c r="F88" s="54">
        <f t="shared" si="70"/>
        <v>2.5000000000000001E-2</v>
      </c>
    </row>
    <row r="89" spans="1:6">
      <c r="A89" s="53" t="s">
        <v>188</v>
      </c>
      <c r="B89" s="51">
        <v>100.996409</v>
      </c>
      <c r="C89" s="52">
        <v>248.4</v>
      </c>
      <c r="D89" s="57">
        <f t="shared" si="67"/>
        <v>-0.12518591686866898</v>
      </c>
      <c r="E89" s="57">
        <f t="shared" ref="E89" si="73">C89/C77-1</f>
        <v>4.6335299073293923E-2</v>
      </c>
      <c r="F89" s="54">
        <f t="shared" si="70"/>
        <v>2.5000000000000001E-2</v>
      </c>
    </row>
    <row r="90" spans="1:6">
      <c r="A90" s="53" t="s">
        <v>189</v>
      </c>
      <c r="B90" s="51">
        <v>100.70674</v>
      </c>
      <c r="C90" s="52">
        <v>248</v>
      </c>
      <c r="D90" s="57">
        <f t="shared" si="67"/>
        <v>-0.15308005171560934</v>
      </c>
      <c r="E90" s="57">
        <f t="shared" ref="E90" si="74">C90/C78-1</f>
        <v>4.2454812946616238E-2</v>
      </c>
      <c r="F90" s="54">
        <f t="shared" si="70"/>
        <v>2.5000000000000001E-2</v>
      </c>
    </row>
    <row r="91" spans="1:6">
      <c r="A91" s="53" t="s">
        <v>190</v>
      </c>
      <c r="B91" s="51">
        <v>103.807576</v>
      </c>
      <c r="C91" s="52">
        <v>248.9</v>
      </c>
      <c r="D91" s="57">
        <f t="shared" si="67"/>
        <v>-0.14653825268868648</v>
      </c>
      <c r="E91" s="57">
        <f t="shared" ref="E91" si="75">C91/C79-1</f>
        <v>4.1422594142259461E-2</v>
      </c>
      <c r="F91" s="54">
        <f t="shared" si="70"/>
        <v>2.5000000000000001E-2</v>
      </c>
    </row>
    <row r="92" spans="1:6">
      <c r="A92" s="50">
        <v>38718</v>
      </c>
      <c r="B92" s="51">
        <v>102.300185</v>
      </c>
      <c r="C92" s="52">
        <v>249.7</v>
      </c>
      <c r="D92" s="57">
        <f t="shared" si="67"/>
        <v>-8.3956366678388572E-2</v>
      </c>
      <c r="E92" s="57">
        <f t="shared" ref="E92" si="76">C92/C80-1</f>
        <v>4.3896321070234112E-2</v>
      </c>
      <c r="F92" s="54">
        <f t="shared" si="70"/>
        <v>2.5000000000000001E-2</v>
      </c>
    </row>
    <row r="93" spans="1:6">
      <c r="A93" s="50">
        <v>38749</v>
      </c>
      <c r="B93" s="51">
        <v>105.458145</v>
      </c>
      <c r="C93" s="52">
        <v>249.5</v>
      </c>
      <c r="D93" s="57">
        <f t="shared" si="67"/>
        <v>-7.9205965546433776E-2</v>
      </c>
      <c r="E93" s="57">
        <f t="shared" ref="E93" si="77">C93/C81-1</f>
        <v>4.0884438881935825E-2</v>
      </c>
      <c r="F93" s="54">
        <f t="shared" si="70"/>
        <v>2.5000000000000001E-2</v>
      </c>
    </row>
    <row r="94" spans="1:6">
      <c r="A94" s="50">
        <v>38777</v>
      </c>
      <c r="B94" s="51">
        <v>114.816686</v>
      </c>
      <c r="C94" s="52">
        <v>252.3</v>
      </c>
      <c r="D94" s="57">
        <f t="shared" si="67"/>
        <v>-3.5582122070326738E-2</v>
      </c>
      <c r="E94" s="57">
        <f t="shared" ref="E94" si="78">C94/C82-1</f>
        <v>4.4720496894409933E-2</v>
      </c>
      <c r="F94" s="54">
        <f t="shared" si="70"/>
        <v>2.5000000000000001E-2</v>
      </c>
    </row>
    <row r="95" spans="1:6">
      <c r="A95" s="50">
        <v>38808</v>
      </c>
      <c r="B95" s="51">
        <v>124.929793</v>
      </c>
      <c r="C95" s="52">
        <v>255.2</v>
      </c>
      <c r="D95" s="57">
        <f t="shared" si="67"/>
        <v>7.1866874063303054E-2</v>
      </c>
      <c r="E95" s="57">
        <f t="shared" ref="E95" si="79">C95/C83-1</f>
        <v>5.4545454545454453E-2</v>
      </c>
      <c r="F95" s="54">
        <f t="shared" si="70"/>
        <v>2.5000000000000001E-2</v>
      </c>
    </row>
    <row r="96" spans="1:6">
      <c r="A96" s="53" t="s">
        <v>191</v>
      </c>
      <c r="B96" s="51">
        <v>124.858338</v>
      </c>
      <c r="C96" s="52">
        <v>258.89999999999998</v>
      </c>
      <c r="D96" s="57">
        <f t="shared" si="67"/>
        <v>0.14115745601208896</v>
      </c>
      <c r="E96" s="57">
        <f t="shared" ref="E96" si="80">C96/C84-1</f>
        <v>7.5612796011632621E-2</v>
      </c>
      <c r="F96" s="54">
        <f t="shared" si="70"/>
        <v>2.5000000000000001E-2</v>
      </c>
    </row>
    <row r="97" spans="1:6">
      <c r="A97" s="53" t="s">
        <v>192</v>
      </c>
      <c r="B97" s="51">
        <v>128.64732799999999</v>
      </c>
      <c r="C97" s="52">
        <v>261.89999999999998</v>
      </c>
      <c r="D97" s="57">
        <f t="shared" si="67"/>
        <v>0.11348000710046913</v>
      </c>
      <c r="E97" s="57">
        <f t="shared" ref="E97" si="81">C97/C85-1</f>
        <v>8.0445544554455406E-2</v>
      </c>
      <c r="F97" s="54">
        <f t="shared" si="70"/>
        <v>2.5000000000000001E-2</v>
      </c>
    </row>
    <row r="98" spans="1:6">
      <c r="A98" s="53" t="s">
        <v>193</v>
      </c>
      <c r="B98" s="51">
        <v>128.25564199999999</v>
      </c>
      <c r="C98" s="52">
        <v>263.10000000000002</v>
      </c>
      <c r="D98" s="57">
        <f t="shared" si="67"/>
        <v>0.17689813231489615</v>
      </c>
      <c r="E98" s="57">
        <f t="shared" ref="E98" si="82">C98/C86-1</f>
        <v>8.4054388133498303E-2</v>
      </c>
      <c r="F98" s="54">
        <f t="shared" si="70"/>
        <v>2.5000000000000001E-2</v>
      </c>
    </row>
    <row r="99" spans="1:6">
      <c r="A99" s="53" t="s">
        <v>194</v>
      </c>
      <c r="B99" s="51">
        <v>122.69126300000001</v>
      </c>
      <c r="C99" s="52">
        <v>264</v>
      </c>
      <c r="D99" s="57">
        <f t="shared" si="67"/>
        <v>0.19063071567534551</v>
      </c>
      <c r="E99" s="57">
        <f t="shared" ref="E99" si="83">C99/C87-1</f>
        <v>8.5526315789473673E-2</v>
      </c>
      <c r="F99" s="54">
        <f t="shared" si="70"/>
        <v>2.5000000000000001E-2</v>
      </c>
    </row>
    <row r="100" spans="1:6">
      <c r="A100" s="50">
        <v>38961</v>
      </c>
      <c r="B100" s="51">
        <v>121.328495</v>
      </c>
      <c r="C100" s="52">
        <v>265.60000000000002</v>
      </c>
      <c r="D100" s="57">
        <f t="shared" si="67"/>
        <v>0.14228634605268664</v>
      </c>
      <c r="E100" s="57">
        <f t="shared" ref="E100" si="84">C100/C88-1</f>
        <v>7.5739165654111096E-2</v>
      </c>
      <c r="F100" s="54">
        <f t="shared" si="70"/>
        <v>2.5000000000000001E-2</v>
      </c>
    </row>
    <row r="101" spans="1:6">
      <c r="A101" s="53" t="s">
        <v>195</v>
      </c>
      <c r="B101" s="51">
        <v>117.54115</v>
      </c>
      <c r="C101" s="52">
        <v>266.2</v>
      </c>
      <c r="D101" s="57">
        <f t="shared" si="67"/>
        <v>0.15848895531836105</v>
      </c>
      <c r="E101" s="57">
        <f t="shared" ref="E101" si="85">C101/C89-1</f>
        <v>7.1658615136875881E-2</v>
      </c>
      <c r="F101" s="54">
        <f t="shared" si="70"/>
        <v>2.5000000000000001E-2</v>
      </c>
    </row>
    <row r="102" spans="1:6">
      <c r="A102" s="53" t="s">
        <v>196</v>
      </c>
      <c r="B102" s="51">
        <v>121.083004</v>
      </c>
      <c r="C102" s="52">
        <v>266.10000000000002</v>
      </c>
      <c r="D102" s="57">
        <f t="shared" si="67"/>
        <v>0.16381514118982188</v>
      </c>
      <c r="E102" s="57">
        <f t="shared" ref="E102" si="86">C102/C90-1</f>
        <v>7.2983870967741948E-2</v>
      </c>
      <c r="F102" s="54">
        <f t="shared" si="70"/>
        <v>2.5000000000000001E-2</v>
      </c>
    </row>
    <row r="103" spans="1:6">
      <c r="A103" s="53" t="s">
        <v>197</v>
      </c>
      <c r="B103" s="51">
        <v>124.048768</v>
      </c>
      <c r="C103" s="52">
        <v>266.2</v>
      </c>
      <c r="D103" s="57">
        <f t="shared" si="67"/>
        <v>0.20233267405935296</v>
      </c>
      <c r="E103" s="57">
        <f t="shared" ref="E103" si="87">C103/C91-1</f>
        <v>6.950582563278429E-2</v>
      </c>
      <c r="F103" s="54">
        <f t="shared" si="70"/>
        <v>2.5000000000000001E-2</v>
      </c>
    </row>
    <row r="104" spans="1:6">
      <c r="A104" s="50">
        <v>39083</v>
      </c>
      <c r="B104" s="51">
        <v>123.510147</v>
      </c>
      <c r="C104" s="52">
        <v>266.89999999999998</v>
      </c>
      <c r="D104" s="57">
        <f t="shared" si="67"/>
        <v>0.19498761824474165</v>
      </c>
      <c r="E104" s="57">
        <f t="shared" ref="E104" si="88">C104/C92-1</f>
        <v>6.8882659191029205E-2</v>
      </c>
      <c r="F104" s="54">
        <f t="shared" si="70"/>
        <v>2.5000000000000001E-2</v>
      </c>
    </row>
    <row r="105" spans="1:6">
      <c r="A105" s="50">
        <v>39114</v>
      </c>
      <c r="B105" s="51">
        <v>119.29255499999999</v>
      </c>
      <c r="C105" s="52">
        <v>268</v>
      </c>
      <c r="D105" s="57">
        <f t="shared" si="67"/>
        <v>0.20733063190452694</v>
      </c>
      <c r="E105" s="57">
        <f t="shared" ref="E105" si="89">C105/C93-1</f>
        <v>7.4148296593186336E-2</v>
      </c>
      <c r="F105" s="54">
        <f t="shared" si="70"/>
        <v>2.5000000000000001E-2</v>
      </c>
    </row>
    <row r="106" spans="1:6">
      <c r="A106" s="50">
        <v>39142</v>
      </c>
      <c r="B106" s="51">
        <v>119.62514</v>
      </c>
      <c r="C106" s="52">
        <v>267.10000000000002</v>
      </c>
      <c r="D106" s="57">
        <f t="shared" si="67"/>
        <v>0.13118389290841392</v>
      </c>
      <c r="E106" s="57">
        <f t="shared" ref="E106" si="90">C106/C94-1</f>
        <v>5.866032500990892E-2</v>
      </c>
      <c r="F106" s="54">
        <f t="shared" si="70"/>
        <v>2.5000000000000001E-2</v>
      </c>
    </row>
    <row r="107" spans="1:6">
      <c r="A107" s="50">
        <v>39173</v>
      </c>
      <c r="B107" s="51">
        <v>118.62861700000001</v>
      </c>
      <c r="C107" s="52">
        <v>268.7</v>
      </c>
      <c r="D107" s="57">
        <f t="shared" si="67"/>
        <v>4.1879400699650793E-2</v>
      </c>
      <c r="E107" s="57">
        <f t="shared" ref="E107" si="91">C107/C95-1</f>
        <v>5.2899686520376132E-2</v>
      </c>
      <c r="F107" s="54">
        <f t="shared" si="70"/>
        <v>2.5000000000000001E-2</v>
      </c>
    </row>
    <row r="108" spans="1:6">
      <c r="A108" s="53" t="s">
        <v>198</v>
      </c>
      <c r="B108" s="51">
        <v>114.571265</v>
      </c>
      <c r="C108" s="52">
        <v>271</v>
      </c>
      <c r="D108" s="57">
        <f t="shared" si="67"/>
        <v>-5.0437736657420018E-2</v>
      </c>
      <c r="E108" s="57">
        <f t="shared" ref="E108" si="92">C108/C96-1</f>
        <v>4.6736191579760611E-2</v>
      </c>
      <c r="F108" s="54">
        <f t="shared" si="70"/>
        <v>2.5000000000000001E-2</v>
      </c>
    </row>
    <row r="109" spans="1:6">
      <c r="A109" s="53" t="s">
        <v>199</v>
      </c>
      <c r="B109" s="51">
        <v>113.393242</v>
      </c>
      <c r="C109" s="52">
        <v>272.39999999999998</v>
      </c>
      <c r="D109" s="57">
        <f t="shared" si="67"/>
        <v>-8.2389956207810533E-2</v>
      </c>
      <c r="E109" s="57">
        <f t="shared" ref="E109" si="93">C109/C97-1</f>
        <v>4.0091638029782439E-2</v>
      </c>
      <c r="F109" s="54">
        <f t="shared" si="70"/>
        <v>2.5000000000000001E-2</v>
      </c>
    </row>
    <row r="110" spans="1:6">
      <c r="A110" s="53" t="s">
        <v>200</v>
      </c>
      <c r="B110" s="51">
        <v>111.71235</v>
      </c>
      <c r="C110" s="52">
        <v>273</v>
      </c>
      <c r="D110" s="57">
        <f t="shared" si="67"/>
        <v>-0.11857289410628091</v>
      </c>
      <c r="E110" s="57">
        <f t="shared" ref="E110" si="94">C110/C98-1</f>
        <v>3.7628278221208511E-2</v>
      </c>
      <c r="F110" s="54">
        <f t="shared" si="70"/>
        <v>2.5000000000000001E-2</v>
      </c>
    </row>
    <row r="111" spans="1:6">
      <c r="A111" s="53" t="s">
        <v>201</v>
      </c>
      <c r="B111" s="51">
        <v>119.151945</v>
      </c>
      <c r="C111" s="52">
        <v>273.10000000000002</v>
      </c>
      <c r="D111" s="57">
        <f t="shared" si="67"/>
        <v>-0.12898685579851521</v>
      </c>
      <c r="E111" s="57">
        <f t="shared" ref="E111" si="95">C111/C99-1</f>
        <v>3.446969696969715E-2</v>
      </c>
      <c r="F111" s="54">
        <f t="shared" si="70"/>
        <v>2.5000000000000001E-2</v>
      </c>
    </row>
    <row r="112" spans="1:6">
      <c r="A112" s="50">
        <v>39326</v>
      </c>
      <c r="B112" s="51">
        <v>118.72761</v>
      </c>
      <c r="C112" s="52">
        <v>276.7</v>
      </c>
      <c r="D112" s="57">
        <f t="shared" si="67"/>
        <v>-2.8847351583625058E-2</v>
      </c>
      <c r="E112" s="57">
        <f t="shared" ref="E112" si="96">C112/C100-1</f>
        <v>4.1792168674698704E-2</v>
      </c>
      <c r="F112" s="54">
        <f t="shared" si="70"/>
        <v>2.5000000000000001E-2</v>
      </c>
    </row>
    <row r="113" spans="1:6">
      <c r="A113" s="53" t="s">
        <v>202</v>
      </c>
      <c r="B113" s="51">
        <v>115.303173</v>
      </c>
      <c r="C113" s="52">
        <v>278.10000000000002</v>
      </c>
      <c r="D113" s="57">
        <f t="shared" si="67"/>
        <v>-2.143672020327958E-2</v>
      </c>
      <c r="E113" s="57">
        <f t="shared" ref="E113" si="97">C113/C101-1</f>
        <v>4.4703230653643899E-2</v>
      </c>
      <c r="F113" s="54">
        <f t="shared" si="70"/>
        <v>2.5000000000000001E-2</v>
      </c>
    </row>
    <row r="114" spans="1:6">
      <c r="A114" s="53" t="s">
        <v>203</v>
      </c>
      <c r="B114" s="51">
        <v>118.199377</v>
      </c>
      <c r="C114" s="52">
        <v>279.89999999999998</v>
      </c>
      <c r="D114" s="57">
        <f t="shared" si="67"/>
        <v>-1.9039944734248415E-2</v>
      </c>
      <c r="E114" s="57">
        <f t="shared" ref="E114" si="98">C114/C102-1</f>
        <v>5.1860202931228727E-2</v>
      </c>
      <c r="F114" s="54">
        <f t="shared" si="70"/>
        <v>2.5000000000000001E-2</v>
      </c>
    </row>
    <row r="115" spans="1:6">
      <c r="A115" s="53" t="s">
        <v>204</v>
      </c>
      <c r="B115" s="51">
        <v>119.90861599999999</v>
      </c>
      <c r="C115" s="52">
        <v>281.8</v>
      </c>
      <c r="D115" s="57">
        <f t="shared" si="67"/>
        <v>-2.3815291203049482E-2</v>
      </c>
      <c r="E115" s="57">
        <f t="shared" ref="E115" si="99">C115/C103-1</f>
        <v>5.8602554470323254E-2</v>
      </c>
      <c r="F115" s="54">
        <f t="shared" si="70"/>
        <v>2.5000000000000001E-2</v>
      </c>
    </row>
    <row r="116" spans="1:6">
      <c r="A116" s="50">
        <v>39448</v>
      </c>
      <c r="B116" s="51">
        <v>124.526471</v>
      </c>
      <c r="C116" s="52">
        <v>282.3</v>
      </c>
      <c r="D116" s="57">
        <f t="shared" si="67"/>
        <v>-3.3375196438871546E-2</v>
      </c>
      <c r="E116" s="57">
        <f t="shared" ref="E116" si="100">C116/C104-1</f>
        <v>5.7699512926189689E-2</v>
      </c>
      <c r="F116" s="54">
        <f t="shared" si="70"/>
        <v>2.5000000000000001E-2</v>
      </c>
    </row>
    <row r="117" spans="1:6">
      <c r="A117" s="50">
        <v>39479</v>
      </c>
      <c r="B117" s="51">
        <v>129.12929500000001</v>
      </c>
      <c r="C117" s="52">
        <v>286.2</v>
      </c>
      <c r="D117" s="57">
        <f t="shared" ref="D117:D148" si="101">B116/B104-1</f>
        <v>8.2286680461969297E-3</v>
      </c>
      <c r="E117" s="57">
        <f t="shared" ref="E117" si="102">C117/C105-1</f>
        <v>6.7910447761194037E-2</v>
      </c>
      <c r="F117" s="54">
        <f t="shared" si="70"/>
        <v>2.5000000000000001E-2</v>
      </c>
    </row>
    <row r="118" spans="1:6">
      <c r="A118" s="50">
        <v>39508</v>
      </c>
      <c r="B118" s="51">
        <v>144.809955</v>
      </c>
      <c r="C118" s="52">
        <v>290.39999999999998</v>
      </c>
      <c r="D118" s="57">
        <f t="shared" si="101"/>
        <v>8.2458959823603628E-2</v>
      </c>
      <c r="E118" s="57">
        <f t="shared" ref="E118" si="103">C118/C106-1</f>
        <v>8.723324597529003E-2</v>
      </c>
      <c r="F118" s="54">
        <f t="shared" si="70"/>
        <v>2.5000000000000001E-2</v>
      </c>
    </row>
    <row r="119" spans="1:6">
      <c r="A119" s="50">
        <v>39539</v>
      </c>
      <c r="B119" s="51">
        <v>150.751285</v>
      </c>
      <c r="C119" s="52">
        <v>300.3</v>
      </c>
      <c r="D119" s="57">
        <f t="shared" si="101"/>
        <v>0.2105311224714137</v>
      </c>
      <c r="E119" s="57">
        <f t="shared" ref="E119" si="104">C119/C107-1</f>
        <v>0.11760327502791235</v>
      </c>
      <c r="F119" s="54">
        <f t="shared" si="70"/>
        <v>2.5000000000000001E-2</v>
      </c>
    </row>
    <row r="120" spans="1:6">
      <c r="A120" s="53" t="s">
        <v>205</v>
      </c>
      <c r="B120" s="51">
        <v>151.705555</v>
      </c>
      <c r="C120" s="52">
        <v>304.39999999999998</v>
      </c>
      <c r="D120" s="57">
        <f t="shared" si="101"/>
        <v>0.27078346534209352</v>
      </c>
      <c r="E120" s="57">
        <f t="shared" ref="E120" si="105">C120/C108-1</f>
        <v>0.12324723247232461</v>
      </c>
      <c r="F120" s="54">
        <f t="shared" si="70"/>
        <v>2.5000000000000001E-2</v>
      </c>
    </row>
    <row r="121" spans="1:6">
      <c r="A121" s="53" t="s">
        <v>206</v>
      </c>
      <c r="B121" s="51">
        <v>159.39001500000001</v>
      </c>
      <c r="C121" s="52">
        <v>307.10000000000002</v>
      </c>
      <c r="D121" s="57">
        <f t="shared" si="101"/>
        <v>0.32411521335650795</v>
      </c>
      <c r="E121" s="57">
        <f t="shared" ref="E121" si="106">C121/C109-1</f>
        <v>0.12738619676945695</v>
      </c>
      <c r="F121" s="54">
        <f t="shared" si="70"/>
        <v>2.5000000000000001E-2</v>
      </c>
    </row>
    <row r="122" spans="1:6">
      <c r="A122" s="53" t="s">
        <v>207</v>
      </c>
      <c r="B122" s="51">
        <v>159.67594700000001</v>
      </c>
      <c r="C122" s="52">
        <v>310</v>
      </c>
      <c r="D122" s="57">
        <f t="shared" si="101"/>
        <v>0.40563945600920381</v>
      </c>
      <c r="E122" s="57">
        <f t="shared" ref="E122" si="107">C122/C110-1</f>
        <v>0.13553113553113549</v>
      </c>
      <c r="F122" s="54">
        <f t="shared" si="70"/>
        <v>2.5000000000000001E-2</v>
      </c>
    </row>
    <row r="123" spans="1:6">
      <c r="A123" s="53" t="s">
        <v>208</v>
      </c>
      <c r="B123" s="51">
        <v>159.118875</v>
      </c>
      <c r="C123" s="52">
        <v>312.8</v>
      </c>
      <c r="D123" s="57">
        <f t="shared" si="101"/>
        <v>0.42934910061421139</v>
      </c>
      <c r="E123" s="57">
        <f t="shared" ref="E123" si="108">C123/C111-1</f>
        <v>0.14536799707067005</v>
      </c>
      <c r="F123" s="54">
        <f t="shared" si="70"/>
        <v>2.5000000000000001E-2</v>
      </c>
    </row>
    <row r="124" spans="1:6">
      <c r="A124" s="50">
        <v>39692</v>
      </c>
      <c r="B124" s="51">
        <v>172.08461800000001</v>
      </c>
      <c r="C124" s="52">
        <v>315.5</v>
      </c>
      <c r="D124" s="57">
        <f t="shared" si="101"/>
        <v>0.33542826346645049</v>
      </c>
      <c r="E124" s="57">
        <f t="shared" ref="E124" si="109">C124/C112-1</f>
        <v>0.14022406938923027</v>
      </c>
      <c r="F124" s="54">
        <f t="shared" si="70"/>
        <v>2.5000000000000001E-2</v>
      </c>
    </row>
    <row r="125" spans="1:6">
      <c r="A125" s="53" t="s">
        <v>209</v>
      </c>
      <c r="B125" s="51">
        <v>202.36251300000001</v>
      </c>
      <c r="C125" s="52">
        <v>322.3</v>
      </c>
      <c r="D125" s="57">
        <f t="shared" si="101"/>
        <v>0.44940690712126696</v>
      </c>
      <c r="E125" s="57">
        <f t="shared" ref="E125" si="110">C125/C113-1</f>
        <v>0.15893563466379002</v>
      </c>
      <c r="F125" s="54">
        <f t="shared" si="70"/>
        <v>2.5000000000000001E-2</v>
      </c>
    </row>
    <row r="126" spans="1:6">
      <c r="A126" s="53" t="s">
        <v>210</v>
      </c>
      <c r="B126" s="51">
        <v>229.775385</v>
      </c>
      <c r="C126" s="52">
        <v>327.9</v>
      </c>
      <c r="D126" s="57">
        <f t="shared" si="101"/>
        <v>0.75504721799806851</v>
      </c>
      <c r="E126" s="57">
        <f t="shared" ref="E126" si="111">C126/C114-1</f>
        <v>0.17148981779206851</v>
      </c>
      <c r="F126" s="54">
        <f t="shared" si="70"/>
        <v>2.5000000000000001E-2</v>
      </c>
    </row>
    <row r="127" spans="1:6">
      <c r="A127" s="53" t="s">
        <v>211</v>
      </c>
      <c r="B127" s="51">
        <v>216.05297999999999</v>
      </c>
      <c r="C127" s="52">
        <v>332.9</v>
      </c>
      <c r="D127" s="57">
        <f t="shared" si="101"/>
        <v>0.94396443392421614</v>
      </c>
      <c r="E127" s="57">
        <f t="shared" ref="E127" si="112">C127/C115-1</f>
        <v>0.18133427963094384</v>
      </c>
      <c r="F127" s="54">
        <f t="shared" si="70"/>
        <v>2.5000000000000001E-2</v>
      </c>
    </row>
    <row r="128" spans="1:6">
      <c r="A128" s="50">
        <v>39814</v>
      </c>
      <c r="B128" s="51">
        <v>213.35332299999999</v>
      </c>
      <c r="C128" s="52">
        <v>334.8</v>
      </c>
      <c r="D128" s="57">
        <f t="shared" si="101"/>
        <v>0.80181364114818909</v>
      </c>
      <c r="E128" s="57">
        <f t="shared" ref="E128" si="113">C128/C116-1</f>
        <v>0.18597236981934118</v>
      </c>
      <c r="F128" s="54">
        <f t="shared" si="70"/>
        <v>2.5000000000000001E-2</v>
      </c>
    </row>
    <row r="129" spans="1:6">
      <c r="A129" s="50">
        <v>39845</v>
      </c>
      <c r="B129" s="51">
        <v>190.97268</v>
      </c>
      <c r="C129" s="52">
        <v>336.5</v>
      </c>
      <c r="D129" s="57">
        <f t="shared" si="101"/>
        <v>0.71331702638549821</v>
      </c>
      <c r="E129" s="57">
        <f t="shared" ref="E129" si="114">C129/C117-1</f>
        <v>0.17575122292103429</v>
      </c>
      <c r="F129" s="54">
        <f t="shared" si="70"/>
        <v>2.5000000000000001E-2</v>
      </c>
    </row>
    <row r="130" spans="1:6">
      <c r="A130" s="50">
        <v>39873</v>
      </c>
      <c r="B130" s="51">
        <v>193.94570400000001</v>
      </c>
      <c r="C130" s="52">
        <v>334.5</v>
      </c>
      <c r="D130" s="57">
        <f t="shared" si="101"/>
        <v>0.47892606398881044</v>
      </c>
      <c r="E130" s="57">
        <f t="shared" ref="E130" si="115">C130/C118-1</f>
        <v>0.15185950413223148</v>
      </c>
      <c r="F130" s="54">
        <f t="shared" si="70"/>
        <v>2.5000000000000001E-2</v>
      </c>
    </row>
    <row r="131" spans="1:6">
      <c r="A131" s="50">
        <v>39904</v>
      </c>
      <c r="B131" s="51">
        <v>217.189988</v>
      </c>
      <c r="C131" s="52">
        <v>336</v>
      </c>
      <c r="D131" s="57">
        <f t="shared" si="101"/>
        <v>0.33931195545223392</v>
      </c>
      <c r="E131" s="57">
        <f t="shared" ref="E131" si="116">C131/C119-1</f>
        <v>0.11888111888111874</v>
      </c>
      <c r="F131" s="54">
        <f t="shared" si="70"/>
        <v>2.5000000000000001E-2</v>
      </c>
    </row>
    <row r="132" spans="1:6">
      <c r="A132" s="53" t="s">
        <v>212</v>
      </c>
      <c r="B132" s="51">
        <v>223.67755700000001</v>
      </c>
      <c r="C132" s="52">
        <v>339.8</v>
      </c>
      <c r="D132" s="57">
        <f t="shared" si="101"/>
        <v>0.44071732456542589</v>
      </c>
      <c r="E132" s="57">
        <f t="shared" ref="E132" si="117">C132/C120-1</f>
        <v>0.116294349540079</v>
      </c>
      <c r="F132" s="54">
        <f t="shared" si="70"/>
        <v>2.5000000000000001E-2</v>
      </c>
    </row>
    <row r="133" spans="1:6">
      <c r="A133" s="53" t="s">
        <v>213</v>
      </c>
      <c r="B133" s="51">
        <v>229.49366499999999</v>
      </c>
      <c r="C133" s="52">
        <v>344.5</v>
      </c>
      <c r="D133" s="57">
        <f t="shared" si="101"/>
        <v>0.47441902836056338</v>
      </c>
      <c r="E133" s="57">
        <f t="shared" ref="E133" si="118">C133/C121-1</f>
        <v>0.12178443503744707</v>
      </c>
      <c r="F133" s="54">
        <f t="shared" si="70"/>
        <v>2.5000000000000001E-2</v>
      </c>
    </row>
    <row r="134" spans="1:6">
      <c r="A134" s="53" t="s">
        <v>214</v>
      </c>
      <c r="B134" s="51">
        <v>231.882508</v>
      </c>
      <c r="C134" s="52">
        <v>345.1</v>
      </c>
      <c r="D134" s="57">
        <f t="shared" si="101"/>
        <v>0.43982460256371758</v>
      </c>
      <c r="E134" s="57">
        <f t="shared" ref="E134" si="119">C134/C122-1</f>
        <v>0.11322580645161295</v>
      </c>
      <c r="F134" s="54">
        <f t="shared" si="70"/>
        <v>2.5000000000000001E-2</v>
      </c>
    </row>
    <row r="135" spans="1:6">
      <c r="A135" s="53" t="s">
        <v>215</v>
      </c>
      <c r="B135" s="51">
        <v>234.97161</v>
      </c>
      <c r="C135" s="52">
        <v>346.9</v>
      </c>
      <c r="D135" s="57">
        <f t="shared" si="101"/>
        <v>0.45220687496533207</v>
      </c>
      <c r="E135" s="57">
        <f t="shared" ref="E135" si="120">C135/C123-1</f>
        <v>0.10901534526854206</v>
      </c>
      <c r="F135" s="54">
        <f t="shared" si="70"/>
        <v>2.5000000000000001E-2</v>
      </c>
    </row>
    <row r="136" spans="1:6">
      <c r="A136" s="50">
        <v>40057</v>
      </c>
      <c r="B136" s="51">
        <v>233.88547700000001</v>
      </c>
      <c r="C136" s="52">
        <v>349.6</v>
      </c>
      <c r="D136" s="57">
        <f t="shared" si="101"/>
        <v>0.47670482210234333</v>
      </c>
      <c r="E136" s="57">
        <f t="shared" ref="E136" si="121">C136/C124-1</f>
        <v>0.10808240887480203</v>
      </c>
      <c r="F136" s="54">
        <f t="shared" si="70"/>
        <v>2.5000000000000001E-2</v>
      </c>
    </row>
    <row r="137" spans="1:6">
      <c r="A137" s="53" t="s">
        <v>216</v>
      </c>
      <c r="B137" s="51">
        <v>235.657363</v>
      </c>
      <c r="C137" s="52">
        <v>353.6</v>
      </c>
      <c r="D137" s="57">
        <f t="shared" si="101"/>
        <v>0.35913064002036488</v>
      </c>
      <c r="E137" s="57">
        <f t="shared" ref="E137" si="122">C137/C125-1</f>
        <v>9.7114489605957255E-2</v>
      </c>
      <c r="F137" s="54">
        <f t="shared" si="70"/>
        <v>2.5000000000000001E-2</v>
      </c>
    </row>
    <row r="138" spans="1:6">
      <c r="A138" s="53" t="s">
        <v>217</v>
      </c>
      <c r="B138" s="51">
        <v>237.161833</v>
      </c>
      <c r="C138" s="52">
        <v>356.2</v>
      </c>
      <c r="D138" s="57">
        <f t="shared" si="101"/>
        <v>0.16453072017345427</v>
      </c>
      <c r="E138" s="57">
        <f t="shared" ref="E138" si="123">C138/C126-1</f>
        <v>8.6306800853918952E-2</v>
      </c>
      <c r="F138" s="54">
        <f t="shared" si="70"/>
        <v>2.5000000000000001E-2</v>
      </c>
    </row>
    <row r="139" spans="1:6">
      <c r="A139" s="53" t="s">
        <v>218</v>
      </c>
      <c r="B139" s="51">
        <v>235.664557</v>
      </c>
      <c r="C139" s="52">
        <v>357.9</v>
      </c>
      <c r="D139" s="57">
        <f t="shared" si="101"/>
        <v>3.2146385044681702E-2</v>
      </c>
      <c r="E139" s="57">
        <f t="shared" ref="E139" si="124">C139/C127-1</f>
        <v>7.5097626914989446E-2</v>
      </c>
      <c r="F139" s="54">
        <f t="shared" si="70"/>
        <v>2.5000000000000001E-2</v>
      </c>
    </row>
    <row r="140" spans="1:6">
      <c r="A140" s="50">
        <v>40179</v>
      </c>
      <c r="B140" s="51">
        <v>233.91489999999999</v>
      </c>
      <c r="C140" s="52">
        <v>356.8</v>
      </c>
      <c r="D140" s="57">
        <f t="shared" si="101"/>
        <v>9.0772073590468461E-2</v>
      </c>
      <c r="E140" s="57">
        <f t="shared" ref="E140" si="125">C140/C128-1</f>
        <v>6.5710872162485057E-2</v>
      </c>
      <c r="F140" s="54">
        <f t="shared" si="70"/>
        <v>2.5000000000000001E-2</v>
      </c>
    </row>
    <row r="141" spans="1:6">
      <c r="A141" s="50">
        <v>40210</v>
      </c>
      <c r="B141" s="51">
        <v>231.04398499999999</v>
      </c>
      <c r="C141" s="52">
        <v>360.9</v>
      </c>
      <c r="D141" s="57">
        <f t="shared" si="101"/>
        <v>9.637336185291101E-2</v>
      </c>
      <c r="E141" s="57">
        <f t="shared" ref="E141" si="126">C141/C129-1</f>
        <v>7.2511144130757765E-2</v>
      </c>
      <c r="F141" s="54">
        <f t="shared" si="70"/>
        <v>2.5000000000000001E-2</v>
      </c>
    </row>
    <row r="142" spans="1:6">
      <c r="A142" s="50">
        <v>40238</v>
      </c>
      <c r="B142" s="51">
        <v>228.411</v>
      </c>
      <c r="C142" s="52">
        <v>362.9</v>
      </c>
      <c r="D142" s="57">
        <f t="shared" si="101"/>
        <v>0.20982742138823207</v>
      </c>
      <c r="E142" s="57">
        <f t="shared" ref="E142" si="127">C142/C130-1</f>
        <v>8.4902840059790652E-2</v>
      </c>
      <c r="F142" s="54">
        <f t="shared" si="70"/>
        <v>2.5000000000000001E-2</v>
      </c>
    </row>
    <row r="143" spans="1:6">
      <c r="A143" s="50">
        <v>40269</v>
      </c>
      <c r="B143" s="51">
        <v>227.08218299999999</v>
      </c>
      <c r="C143" s="52">
        <v>363.8</v>
      </c>
      <c r="D143" s="57">
        <f t="shared" si="101"/>
        <v>0.17770590061639102</v>
      </c>
      <c r="E143" s="57">
        <f t="shared" ref="E143" si="128">C143/C131-1</f>
        <v>8.2738095238095166E-2</v>
      </c>
      <c r="F143" s="54">
        <f t="shared" si="70"/>
        <v>2.5000000000000001E-2</v>
      </c>
    </row>
    <row r="144" spans="1:6">
      <c r="A144" s="53" t="s">
        <v>219</v>
      </c>
      <c r="B144" s="51">
        <v>219.48554200000001</v>
      </c>
      <c r="C144" s="52">
        <v>365.3</v>
      </c>
      <c r="D144" s="57">
        <f t="shared" si="101"/>
        <v>4.5546275365142552E-2</v>
      </c>
      <c r="E144" s="57">
        <f t="shared" ref="E144" si="129">C144/C132-1</f>
        <v>7.5044143613890446E-2</v>
      </c>
      <c r="F144" s="54">
        <f t="shared" si="70"/>
        <v>2.5000000000000001E-2</v>
      </c>
    </row>
    <row r="145" spans="1:6">
      <c r="A145" s="53" t="s">
        <v>220</v>
      </c>
      <c r="B145" s="51">
        <v>213.497828</v>
      </c>
      <c r="C145" s="52">
        <v>364.1</v>
      </c>
      <c r="D145" s="57">
        <f t="shared" si="101"/>
        <v>-1.8741330405356638E-2</v>
      </c>
      <c r="E145" s="57">
        <f t="shared" ref="E145" si="130">C145/C133-1</f>
        <v>5.6894049346879694E-2</v>
      </c>
      <c r="F145" s="54">
        <f t="shared" si="70"/>
        <v>2.5000000000000001E-2</v>
      </c>
    </row>
    <row r="146" spans="1:6">
      <c r="A146" s="53" t="s">
        <v>221</v>
      </c>
      <c r="B146" s="51">
        <v>212.72584000000001</v>
      </c>
      <c r="C146" s="52">
        <v>361.7</v>
      </c>
      <c r="D146" s="57">
        <f t="shared" si="101"/>
        <v>-6.9700560144002166E-2</v>
      </c>
      <c r="E146" s="57">
        <f t="shared" ref="E146" si="131">C146/C134-1</f>
        <v>4.8101999420457675E-2</v>
      </c>
      <c r="F146" s="54">
        <f t="shared" si="70"/>
        <v>2.5000000000000001E-2</v>
      </c>
    </row>
    <row r="147" spans="1:6">
      <c r="A147" s="53" t="s">
        <v>222</v>
      </c>
      <c r="B147" s="51">
        <v>208.456152</v>
      </c>
      <c r="C147" s="52">
        <v>362.6</v>
      </c>
      <c r="D147" s="57">
        <f t="shared" si="101"/>
        <v>-8.2613682960510304E-2</v>
      </c>
      <c r="E147" s="57">
        <f t="shared" ref="E147" si="132">C147/C135-1</f>
        <v>4.5257999423465201E-2</v>
      </c>
      <c r="F147" s="54">
        <f t="shared" si="70"/>
        <v>2.5000000000000001E-2</v>
      </c>
    </row>
    <row r="148" spans="1:6">
      <c r="A148" s="50">
        <v>40422</v>
      </c>
      <c r="B148" s="51">
        <v>206.26783599999999</v>
      </c>
      <c r="C148" s="52">
        <v>362.6</v>
      </c>
      <c r="D148" s="57">
        <f t="shared" si="101"/>
        <v>-0.11284536885115604</v>
      </c>
      <c r="E148" s="57">
        <f t="shared" ref="E148" si="133">C148/C136-1</f>
        <v>3.7185354691075423E-2</v>
      </c>
      <c r="F148" s="54">
        <f t="shared" si="70"/>
        <v>2.5000000000000001E-2</v>
      </c>
    </row>
    <row r="149" spans="1:6">
      <c r="A149" s="53" t="s">
        <v>223</v>
      </c>
      <c r="B149" s="51">
        <v>206.36949999999999</v>
      </c>
      <c r="C149" s="52">
        <v>365.3</v>
      </c>
      <c r="D149" s="57">
        <f t="shared" ref="D149:D164" si="134">B148/B136-1</f>
        <v>-0.11808189783412681</v>
      </c>
      <c r="E149" s="57">
        <f t="shared" ref="E149" si="135">C149/C137-1</f>
        <v>3.308823529411753E-2</v>
      </c>
      <c r="F149" s="54">
        <f t="shared" si="70"/>
        <v>2.5000000000000001E-2</v>
      </c>
    </row>
    <row r="150" spans="1:6">
      <c r="A150" s="53" t="s">
        <v>224</v>
      </c>
      <c r="B150" s="51">
        <v>205.36839000000001</v>
      </c>
      <c r="C150" s="52">
        <v>365.5</v>
      </c>
      <c r="D150" s="57">
        <f t="shared" si="134"/>
        <v>-0.12428155278984432</v>
      </c>
      <c r="E150" s="57">
        <f t="shared" ref="E150" si="136">C150/C138-1</f>
        <v>2.6108927568781581E-2</v>
      </c>
      <c r="F150" s="54">
        <f t="shared" ref="F150:F202" si="137">F149</f>
        <v>2.5000000000000001E-2</v>
      </c>
    </row>
    <row r="151" spans="1:6">
      <c r="A151" s="53" t="s">
        <v>225</v>
      </c>
      <c r="B151" s="51">
        <v>207.017168</v>
      </c>
      <c r="C151" s="52">
        <v>366.7</v>
      </c>
      <c r="D151" s="57">
        <f t="shared" si="134"/>
        <v>-0.13405800839800386</v>
      </c>
      <c r="E151" s="57">
        <f t="shared" ref="E151" si="138">C151/C139-1</f>
        <v>2.4587873707739627E-2</v>
      </c>
      <c r="F151" s="54">
        <f t="shared" si="137"/>
        <v>2.5000000000000001E-2</v>
      </c>
    </row>
    <row r="152" spans="1:6">
      <c r="A152" s="50">
        <v>40544</v>
      </c>
      <c r="B152" s="51">
        <v>211.455738</v>
      </c>
      <c r="C152" s="52">
        <v>363.4</v>
      </c>
      <c r="D152" s="57">
        <f t="shared" si="134"/>
        <v>-0.12156002313067382</v>
      </c>
      <c r="E152" s="57">
        <f t="shared" ref="E152" si="139">C152/C140-1</f>
        <v>1.8497757847533602E-2</v>
      </c>
      <c r="F152" s="54">
        <f t="shared" si="137"/>
        <v>2.5000000000000001E-2</v>
      </c>
    </row>
    <row r="153" spans="1:6">
      <c r="A153" s="50">
        <v>40575</v>
      </c>
      <c r="B153" s="51">
        <v>214.959315</v>
      </c>
      <c r="C153" s="52">
        <v>367.7</v>
      </c>
      <c r="D153" s="57">
        <f t="shared" si="134"/>
        <v>-9.601424278658599E-2</v>
      </c>
      <c r="E153" s="57">
        <f t="shared" ref="E153" si="140">C153/C141-1</f>
        <v>1.8841784427819475E-2</v>
      </c>
      <c r="F153" s="54">
        <f t="shared" si="137"/>
        <v>2.5000000000000001E-2</v>
      </c>
    </row>
    <row r="154" spans="1:6">
      <c r="A154" s="50">
        <v>40603</v>
      </c>
      <c r="B154" s="51">
        <v>216.33806000000001</v>
      </c>
      <c r="C154" s="52">
        <v>371.2</v>
      </c>
      <c r="D154" s="57">
        <f t="shared" si="134"/>
        <v>-6.9617350133568623E-2</v>
      </c>
      <c r="E154" s="57">
        <f t="shared" ref="E154" si="141">C154/C142-1</f>
        <v>2.2871314411683663E-2</v>
      </c>
      <c r="F154" s="54">
        <f t="shared" si="137"/>
        <v>2.5000000000000001E-2</v>
      </c>
    </row>
    <row r="155" spans="1:6">
      <c r="A155" s="50">
        <v>40634</v>
      </c>
      <c r="B155" s="51">
        <v>216.92015000000001</v>
      </c>
      <c r="C155" s="52">
        <v>374.1</v>
      </c>
      <c r="D155" s="57">
        <f t="shared" si="134"/>
        <v>-5.2856210953062588E-2</v>
      </c>
      <c r="E155" s="57">
        <f t="shared" ref="E155" si="142">C155/C143-1</f>
        <v>2.8312259483232571E-2</v>
      </c>
      <c r="F155" s="54">
        <f t="shared" si="137"/>
        <v>2.5000000000000001E-2</v>
      </c>
    </row>
    <row r="156" spans="1:6">
      <c r="A156" s="53" t="s">
        <v>226</v>
      </c>
      <c r="B156" s="51">
        <v>219.24265</v>
      </c>
      <c r="C156" s="52">
        <v>377.6</v>
      </c>
      <c r="D156" s="57">
        <f t="shared" si="134"/>
        <v>-4.4750463756110581E-2</v>
      </c>
      <c r="E156" s="57">
        <f t="shared" ref="E156" si="143">C156/C144-1</f>
        <v>3.3670955379140555E-2</v>
      </c>
      <c r="F156" s="54">
        <f t="shared" si="137"/>
        <v>2.5000000000000001E-2</v>
      </c>
    </row>
    <row r="157" spans="1:6">
      <c r="A157" s="53" t="s">
        <v>227</v>
      </c>
      <c r="B157" s="51">
        <v>220.49646799999999</v>
      </c>
      <c r="C157" s="52">
        <v>379.5</v>
      </c>
      <c r="D157" s="57">
        <f t="shared" si="134"/>
        <v>-1.1066423682705162E-3</v>
      </c>
      <c r="E157" s="57">
        <f t="shared" ref="E157" si="144">C157/C145-1</f>
        <v>4.229607250755274E-2</v>
      </c>
      <c r="F157" s="54">
        <f t="shared" si="137"/>
        <v>2.5000000000000001E-2</v>
      </c>
    </row>
    <row r="158" spans="1:6">
      <c r="A158" s="53" t="s">
        <v>228</v>
      </c>
      <c r="B158" s="51">
        <v>221.44093799999999</v>
      </c>
      <c r="C158" s="52">
        <v>379.9</v>
      </c>
      <c r="D158" s="57">
        <f t="shared" si="134"/>
        <v>3.2780848711959631E-2</v>
      </c>
      <c r="E158" s="57">
        <f t="shared" ref="E158" si="145">C158/C146-1</f>
        <v>5.0317943046723768E-2</v>
      </c>
      <c r="F158" s="54">
        <f t="shared" si="137"/>
        <v>2.5000000000000001E-2</v>
      </c>
    </row>
    <row r="159" spans="1:6">
      <c r="A159" s="53" t="s">
        <v>229</v>
      </c>
      <c r="B159" s="51">
        <v>219.63480000000001</v>
      </c>
      <c r="C159" s="52">
        <v>380.9</v>
      </c>
      <c r="D159" s="57">
        <f t="shared" si="134"/>
        <v>4.0968685327555709E-2</v>
      </c>
      <c r="E159" s="57">
        <f t="shared" ref="E159" si="146">C159/C147-1</f>
        <v>5.0468836183121812E-2</v>
      </c>
      <c r="F159" s="54">
        <f t="shared" si="137"/>
        <v>2.5000000000000001E-2</v>
      </c>
    </row>
    <row r="160" spans="1:6">
      <c r="A160" s="50">
        <v>40787</v>
      </c>
      <c r="B160" s="51">
        <v>216.372063</v>
      </c>
      <c r="C160" s="52">
        <v>383.3</v>
      </c>
      <c r="D160" s="57">
        <f t="shared" si="134"/>
        <v>5.3625896346777058E-2</v>
      </c>
      <c r="E160" s="57">
        <f t="shared" ref="E160" si="147">C160/C148-1</f>
        <v>5.7087699944842862E-2</v>
      </c>
      <c r="F160" s="54">
        <f t="shared" si="137"/>
        <v>2.5000000000000001E-2</v>
      </c>
    </row>
    <row r="161" spans="1:7">
      <c r="A161" s="53" t="s">
        <v>230</v>
      </c>
      <c r="B161" s="51">
        <v>213.94206600000001</v>
      </c>
      <c r="C161" s="52">
        <v>384.6</v>
      </c>
      <c r="D161" s="57">
        <f t="shared" si="134"/>
        <v>4.8985955328488595E-2</v>
      </c>
      <c r="E161" s="57">
        <f t="shared" ref="E161" si="148">C161/C149-1</f>
        <v>5.2833287708732524E-2</v>
      </c>
      <c r="F161" s="54">
        <f t="shared" si="137"/>
        <v>2.5000000000000001E-2</v>
      </c>
    </row>
    <row r="162" spans="1:7">
      <c r="A162" s="53" t="s">
        <v>231</v>
      </c>
      <c r="B162" s="51">
        <v>214.53411299999999</v>
      </c>
      <c r="C162" s="52">
        <v>384.6</v>
      </c>
      <c r="D162" s="57">
        <f t="shared" si="134"/>
        <v>3.6694211111622632E-2</v>
      </c>
      <c r="E162" s="57">
        <f t="shared" ref="E162" si="149">C162/C150-1</f>
        <v>5.2257181942544584E-2</v>
      </c>
      <c r="F162" s="54">
        <f t="shared" si="137"/>
        <v>2.5000000000000001E-2</v>
      </c>
    </row>
    <row r="163" spans="1:7">
      <c r="A163" s="53" t="s">
        <v>232</v>
      </c>
      <c r="B163" s="51">
        <v>216.98503299999999</v>
      </c>
      <c r="C163" s="52">
        <v>386</v>
      </c>
      <c r="D163" s="57">
        <f t="shared" si="134"/>
        <v>4.463064155101959E-2</v>
      </c>
      <c r="E163" s="57">
        <f t="shared" ref="E163" si="150">C163/C151-1</f>
        <v>5.2631578947368363E-2</v>
      </c>
      <c r="F163" s="54">
        <f t="shared" si="137"/>
        <v>2.5000000000000001E-2</v>
      </c>
    </row>
    <row r="164" spans="1:7">
      <c r="A164" s="50">
        <v>40909</v>
      </c>
      <c r="B164" s="51">
        <v>219.51711299999999</v>
      </c>
      <c r="C164" s="52">
        <v>387.1</v>
      </c>
      <c r="D164" s="57">
        <f t="shared" si="134"/>
        <v>4.8149943776643722E-2</v>
      </c>
      <c r="E164" s="57">
        <f t="shared" ref="E164" si="151">C164/C152-1</f>
        <v>6.5217391304347894E-2</v>
      </c>
      <c r="F164" s="54">
        <f t="shared" si="137"/>
        <v>2.5000000000000001E-2</v>
      </c>
      <c r="G164" s="54">
        <f>E164</f>
        <v>6.5217391304347894E-2</v>
      </c>
    </row>
    <row r="165" spans="1:7">
      <c r="A165" s="50">
        <v>40940</v>
      </c>
      <c r="B165" s="51">
        <v>222.59418099999999</v>
      </c>
      <c r="C165" s="55"/>
      <c r="D165" s="57"/>
      <c r="F165" s="54">
        <f t="shared" si="137"/>
        <v>2.5000000000000001E-2</v>
      </c>
      <c r="G165" s="57">
        <v>6.0999999999999999E-2</v>
      </c>
    </row>
    <row r="166" spans="1:7">
      <c r="A166" s="56">
        <v>40969</v>
      </c>
      <c r="C166" s="55"/>
      <c r="F166" s="54">
        <f t="shared" si="137"/>
        <v>2.5000000000000001E-2</v>
      </c>
      <c r="G166" s="57">
        <v>6.0999999999999999E-2</v>
      </c>
    </row>
    <row r="167" spans="1:7">
      <c r="A167" s="56">
        <v>41000</v>
      </c>
      <c r="C167" s="55"/>
      <c r="F167" s="54">
        <f t="shared" si="137"/>
        <v>2.5000000000000001E-2</v>
      </c>
      <c r="G167" s="57">
        <v>4.7E-2</v>
      </c>
    </row>
    <row r="168" spans="1:7">
      <c r="A168" s="56">
        <v>41030</v>
      </c>
      <c r="C168" s="55"/>
      <c r="F168" s="54">
        <f t="shared" si="137"/>
        <v>2.5000000000000001E-2</v>
      </c>
      <c r="G168" s="58">
        <v>4.7E-2</v>
      </c>
    </row>
    <row r="169" spans="1:7">
      <c r="A169" s="50">
        <v>41061</v>
      </c>
      <c r="C169" s="55"/>
      <c r="F169" s="54">
        <f t="shared" si="137"/>
        <v>2.5000000000000001E-2</v>
      </c>
      <c r="G169" s="58">
        <v>4.7E-2</v>
      </c>
    </row>
    <row r="170" spans="1:7">
      <c r="A170" s="50">
        <v>41091</v>
      </c>
      <c r="C170" s="55"/>
      <c r="F170" s="54">
        <f t="shared" si="137"/>
        <v>2.5000000000000001E-2</v>
      </c>
      <c r="G170" s="58">
        <v>3.7999999999999999E-2</v>
      </c>
    </row>
    <row r="171" spans="1:7">
      <c r="A171" s="56">
        <v>41122</v>
      </c>
      <c r="C171" s="55"/>
      <c r="F171" s="54">
        <f t="shared" si="137"/>
        <v>2.5000000000000001E-2</v>
      </c>
      <c r="G171" s="58">
        <v>3.7999999999999999E-2</v>
      </c>
    </row>
    <row r="172" spans="1:7">
      <c r="A172" s="56">
        <v>41153</v>
      </c>
      <c r="C172" s="55"/>
      <c r="F172" s="54">
        <f t="shared" si="137"/>
        <v>2.5000000000000001E-2</v>
      </c>
      <c r="G172" s="58">
        <v>3.7999999999999999E-2</v>
      </c>
    </row>
    <row r="173" spans="1:7">
      <c r="A173" s="56">
        <v>41183</v>
      </c>
      <c r="C173" s="55"/>
      <c r="F173" s="54">
        <f t="shared" si="137"/>
        <v>2.5000000000000001E-2</v>
      </c>
      <c r="G173" s="58">
        <v>3.6000000000000004E-2</v>
      </c>
    </row>
    <row r="174" spans="1:7">
      <c r="A174" s="50">
        <v>41214</v>
      </c>
      <c r="C174" s="55"/>
      <c r="F174" s="54">
        <f t="shared" si="137"/>
        <v>2.5000000000000001E-2</v>
      </c>
      <c r="G174" s="58">
        <v>3.6000000000000004E-2</v>
      </c>
    </row>
    <row r="175" spans="1:7">
      <c r="A175" s="50">
        <v>41244</v>
      </c>
      <c r="C175" s="55"/>
      <c r="F175" s="54">
        <f t="shared" si="137"/>
        <v>2.5000000000000001E-2</v>
      </c>
      <c r="G175" s="58">
        <v>3.6000000000000004E-2</v>
      </c>
    </row>
    <row r="176" spans="1:7">
      <c r="A176" s="56">
        <v>41275</v>
      </c>
      <c r="F176" s="54">
        <f t="shared" si="137"/>
        <v>2.5000000000000001E-2</v>
      </c>
      <c r="G176" s="58">
        <v>3.4000000000000002E-2</v>
      </c>
    </row>
    <row r="177" spans="1:7">
      <c r="A177" s="56">
        <v>41306</v>
      </c>
      <c r="F177" s="54">
        <f t="shared" si="137"/>
        <v>2.5000000000000001E-2</v>
      </c>
      <c r="G177" s="58">
        <v>3.4000000000000002E-2</v>
      </c>
    </row>
    <row r="178" spans="1:7">
      <c r="A178" s="56">
        <v>41334</v>
      </c>
      <c r="F178" s="54">
        <f t="shared" si="137"/>
        <v>2.5000000000000001E-2</v>
      </c>
      <c r="G178" s="58">
        <v>3.4000000000000002E-2</v>
      </c>
    </row>
    <row r="179" spans="1:7">
      <c r="A179" s="50">
        <v>41365</v>
      </c>
      <c r="F179" s="54">
        <f t="shared" si="137"/>
        <v>2.5000000000000001E-2</v>
      </c>
      <c r="G179" s="58">
        <v>3.4000000000000002E-2</v>
      </c>
    </row>
    <row r="180" spans="1:7">
      <c r="A180" s="50">
        <v>41395</v>
      </c>
      <c r="F180" s="54">
        <f t="shared" si="137"/>
        <v>2.5000000000000001E-2</v>
      </c>
      <c r="G180" s="58">
        <v>3.4000000000000002E-2</v>
      </c>
    </row>
    <row r="181" spans="1:7">
      <c r="A181" s="56">
        <v>41426</v>
      </c>
      <c r="F181" s="54">
        <f t="shared" si="137"/>
        <v>2.5000000000000001E-2</v>
      </c>
      <c r="G181" s="58">
        <v>3.4000000000000002E-2</v>
      </c>
    </row>
    <row r="182" spans="1:7">
      <c r="A182" s="56">
        <v>41456</v>
      </c>
      <c r="F182" s="54">
        <f t="shared" si="137"/>
        <v>2.5000000000000001E-2</v>
      </c>
      <c r="G182" s="58">
        <v>3.1E-2</v>
      </c>
    </row>
    <row r="183" spans="1:7">
      <c r="A183" s="56">
        <v>41487</v>
      </c>
      <c r="F183" s="54">
        <f t="shared" si="137"/>
        <v>2.5000000000000001E-2</v>
      </c>
      <c r="G183" s="58">
        <v>3.1E-2</v>
      </c>
    </row>
    <row r="184" spans="1:7">
      <c r="A184" s="50">
        <v>41518</v>
      </c>
      <c r="F184" s="54">
        <f t="shared" si="137"/>
        <v>2.5000000000000001E-2</v>
      </c>
      <c r="G184" s="58">
        <v>3.1E-2</v>
      </c>
    </row>
    <row r="185" spans="1:7">
      <c r="A185" s="50">
        <v>41548</v>
      </c>
      <c r="F185" s="54">
        <f t="shared" si="137"/>
        <v>2.5000000000000001E-2</v>
      </c>
      <c r="G185" s="58">
        <v>0.03</v>
      </c>
    </row>
    <row r="186" spans="1:7">
      <c r="A186" s="56">
        <v>41579</v>
      </c>
      <c r="F186" s="54">
        <f t="shared" si="137"/>
        <v>2.5000000000000001E-2</v>
      </c>
      <c r="G186" s="58">
        <v>0.03</v>
      </c>
    </row>
    <row r="187" spans="1:7">
      <c r="A187" s="56">
        <v>41609</v>
      </c>
      <c r="F187" s="54">
        <f t="shared" si="137"/>
        <v>2.5000000000000001E-2</v>
      </c>
      <c r="G187" s="58">
        <v>0.03</v>
      </c>
    </row>
    <row r="188" spans="1:7">
      <c r="A188" s="56">
        <v>41640</v>
      </c>
      <c r="F188" s="54">
        <f t="shared" si="137"/>
        <v>2.5000000000000001E-2</v>
      </c>
      <c r="G188" s="58">
        <v>2.7000000000000003E-2</v>
      </c>
    </row>
    <row r="189" spans="1:7">
      <c r="A189" s="50">
        <v>41671</v>
      </c>
      <c r="F189" s="54">
        <f t="shared" si="137"/>
        <v>2.5000000000000001E-2</v>
      </c>
      <c r="G189" s="58">
        <v>2.7000000000000003E-2</v>
      </c>
    </row>
    <row r="190" spans="1:7">
      <c r="A190" s="50">
        <v>41699</v>
      </c>
      <c r="F190" s="54">
        <f t="shared" si="137"/>
        <v>2.5000000000000001E-2</v>
      </c>
      <c r="G190" s="58">
        <v>2.7000000000000003E-2</v>
      </c>
    </row>
    <row r="191" spans="1:7">
      <c r="A191" s="56">
        <v>41730</v>
      </c>
      <c r="F191" s="54">
        <f t="shared" si="137"/>
        <v>2.5000000000000001E-2</v>
      </c>
      <c r="G191" s="58">
        <v>2.6000000000000002E-2</v>
      </c>
    </row>
    <row r="192" spans="1:7">
      <c r="A192" s="56">
        <v>41760</v>
      </c>
      <c r="F192" s="54">
        <f t="shared" si="137"/>
        <v>2.5000000000000001E-2</v>
      </c>
      <c r="G192" s="58">
        <v>2.6000000000000002E-2</v>
      </c>
    </row>
    <row r="193" spans="1:7">
      <c r="A193" s="56">
        <v>41791</v>
      </c>
      <c r="F193" s="54">
        <f t="shared" si="137"/>
        <v>2.5000000000000001E-2</v>
      </c>
      <c r="G193" s="58">
        <v>2.6000000000000002E-2</v>
      </c>
    </row>
    <row r="194" spans="1:7">
      <c r="A194" s="50">
        <v>41821</v>
      </c>
      <c r="F194" s="54">
        <f t="shared" si="137"/>
        <v>2.5000000000000001E-2</v>
      </c>
      <c r="G194" s="58">
        <v>2.5000000000000001E-2</v>
      </c>
    </row>
    <row r="195" spans="1:7">
      <c r="A195" s="50">
        <v>41852</v>
      </c>
      <c r="F195" s="54">
        <f t="shared" si="137"/>
        <v>2.5000000000000001E-2</v>
      </c>
      <c r="G195" s="58">
        <v>2.5000000000000001E-2</v>
      </c>
    </row>
    <row r="196" spans="1:7">
      <c r="A196" s="56">
        <v>41883</v>
      </c>
      <c r="F196" s="54">
        <f t="shared" si="137"/>
        <v>2.5000000000000001E-2</v>
      </c>
      <c r="G196" s="58">
        <v>2.5000000000000001E-2</v>
      </c>
    </row>
    <row r="197" spans="1:7">
      <c r="A197" s="56">
        <v>41913</v>
      </c>
      <c r="F197" s="54">
        <f t="shared" si="137"/>
        <v>2.5000000000000001E-2</v>
      </c>
      <c r="G197" s="58">
        <v>2.5000000000000001E-2</v>
      </c>
    </row>
    <row r="198" spans="1:7">
      <c r="A198" s="56">
        <v>41944</v>
      </c>
      <c r="F198" s="54">
        <f t="shared" si="137"/>
        <v>2.5000000000000001E-2</v>
      </c>
      <c r="G198" s="58">
        <v>2.5000000000000001E-2</v>
      </c>
    </row>
    <row r="199" spans="1:7">
      <c r="A199" s="50">
        <v>41974</v>
      </c>
      <c r="F199" s="54">
        <f t="shared" si="137"/>
        <v>2.5000000000000001E-2</v>
      </c>
      <c r="G199" s="58">
        <v>2.5000000000000001E-2</v>
      </c>
    </row>
    <row r="200" spans="1:7">
      <c r="A200" s="50">
        <v>42005</v>
      </c>
      <c r="F200" s="54">
        <f t="shared" si="137"/>
        <v>2.5000000000000001E-2</v>
      </c>
      <c r="G200" s="58">
        <v>2.3E-2</v>
      </c>
    </row>
    <row r="201" spans="1:7">
      <c r="A201" s="56">
        <v>42036</v>
      </c>
      <c r="F201" s="54">
        <f t="shared" si="137"/>
        <v>2.5000000000000001E-2</v>
      </c>
      <c r="G201" s="58">
        <v>2.3E-2</v>
      </c>
    </row>
    <row r="202" spans="1:7">
      <c r="A202" s="56">
        <v>42064</v>
      </c>
      <c r="F202" s="54">
        <f t="shared" si="137"/>
        <v>2.5000000000000001E-2</v>
      </c>
      <c r="G202" s="58">
        <v>2.3E-2</v>
      </c>
    </row>
  </sheetData>
  <hyperlinks>
    <hyperlink ref="A3" r:id="rId1"/>
    <hyperlink ref="A4" r:id="rId2"/>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25"/>
  <sheetViews>
    <sheetView workbookViewId="0"/>
  </sheetViews>
  <sheetFormatPr defaultRowHeight="15"/>
  <cols>
    <col min="1" max="1" width="33.42578125" bestFit="1" customWidth="1"/>
  </cols>
  <sheetData>
    <row r="1" spans="1:39">
      <c r="A1" t="s">
        <v>250</v>
      </c>
    </row>
    <row r="2" spans="1:39">
      <c r="A2" t="s">
        <v>251</v>
      </c>
      <c r="B2" t="s">
        <v>252</v>
      </c>
    </row>
    <row r="3" spans="1:39" s="40" customFormat="1">
      <c r="B3" s="21" t="s">
        <v>253</v>
      </c>
    </row>
    <row r="4" spans="1:39" s="40" customFormat="1">
      <c r="A4" s="62" t="s">
        <v>255</v>
      </c>
      <c r="B4" s="21" t="s">
        <v>254</v>
      </c>
    </row>
    <row r="5" spans="1:39" s="40" customFormat="1">
      <c r="B5" s="21"/>
    </row>
    <row r="6" spans="1:39">
      <c r="B6" s="59">
        <v>1973</v>
      </c>
      <c r="C6" s="59">
        <v>1974</v>
      </c>
      <c r="D6" s="59">
        <v>1975</v>
      </c>
      <c r="E6" s="59">
        <v>1976</v>
      </c>
      <c r="F6" s="59">
        <v>1977</v>
      </c>
      <c r="G6" s="59">
        <v>1978</v>
      </c>
      <c r="H6" s="59">
        <v>1979</v>
      </c>
      <c r="I6" s="59">
        <v>1980</v>
      </c>
      <c r="J6" s="59">
        <v>1981</v>
      </c>
      <c r="K6" s="59">
        <v>1982</v>
      </c>
      <c r="L6" s="59">
        <v>1983</v>
      </c>
      <c r="M6" s="59">
        <v>1984</v>
      </c>
      <c r="N6" s="59">
        <v>1985</v>
      </c>
      <c r="O6" s="59">
        <v>1986</v>
      </c>
      <c r="P6" s="59">
        <v>1987</v>
      </c>
      <c r="Q6" s="59">
        <v>1988</v>
      </c>
      <c r="R6" s="59">
        <v>1989</v>
      </c>
      <c r="S6" s="59">
        <v>1990</v>
      </c>
      <c r="T6" s="59">
        <v>1991</v>
      </c>
      <c r="U6" s="59">
        <v>1992</v>
      </c>
      <c r="V6" s="59">
        <v>1993</v>
      </c>
      <c r="W6" s="59">
        <v>1994</v>
      </c>
      <c r="X6" s="59">
        <v>1995</v>
      </c>
      <c r="Y6" s="59">
        <v>1996</v>
      </c>
      <c r="Z6" s="59">
        <v>1997</v>
      </c>
      <c r="AA6" s="59">
        <v>1998</v>
      </c>
      <c r="AB6" s="59">
        <v>1999</v>
      </c>
      <c r="AC6" s="59">
        <v>2000</v>
      </c>
      <c r="AD6" s="59">
        <v>2001</v>
      </c>
      <c r="AE6" s="59">
        <v>2002</v>
      </c>
      <c r="AF6" s="59">
        <v>2003</v>
      </c>
      <c r="AG6" s="59">
        <v>2004</v>
      </c>
      <c r="AH6" s="59">
        <v>2005</v>
      </c>
      <c r="AI6" s="59">
        <v>2006</v>
      </c>
      <c r="AJ6" s="59">
        <v>2007</v>
      </c>
      <c r="AK6" s="59">
        <v>2008</v>
      </c>
      <c r="AL6" s="59">
        <v>2009</v>
      </c>
      <c r="AM6" s="59">
        <v>2010</v>
      </c>
    </row>
    <row r="7" spans="1:39">
      <c r="A7" s="40" t="s">
        <v>242</v>
      </c>
      <c r="B7" s="60">
        <v>5.3738699659260938E-2</v>
      </c>
      <c r="C7" s="60">
        <v>5.7165397604885954E-2</v>
      </c>
      <c r="D7" s="60">
        <v>5.1906341952044063E-2</v>
      </c>
      <c r="E7" s="60">
        <v>4.5089889373905311E-2</v>
      </c>
      <c r="F7" s="60">
        <v>5.2602924648746052E-2</v>
      </c>
      <c r="G7" s="60">
        <v>5.8695840215506404E-2</v>
      </c>
      <c r="H7" s="60">
        <v>4.9325172369941557E-2</v>
      </c>
      <c r="I7" s="60">
        <v>5.1141345854665801E-2</v>
      </c>
      <c r="J7" s="60">
        <v>4.9900723968386525E-2</v>
      </c>
      <c r="K7" s="60">
        <v>4.6976422850418108E-2</v>
      </c>
      <c r="L7" s="60">
        <v>4.6854243359192423E-2</v>
      </c>
      <c r="M7" s="60">
        <v>4.0137964974205825E-2</v>
      </c>
      <c r="N7" s="60">
        <v>4.6567093916123896E-2</v>
      </c>
      <c r="O7" s="60">
        <v>4.0421982614206424E-2</v>
      </c>
      <c r="P7" s="60">
        <v>3.7749121671075692E-2</v>
      </c>
      <c r="Q7" s="60">
        <v>3.1127915227204272E-2</v>
      </c>
      <c r="R7" s="60">
        <v>3.0398551430898466E-2</v>
      </c>
      <c r="S7" s="58">
        <v>2.6909682679420923E-2</v>
      </c>
      <c r="T7" s="58">
        <v>2.7957938823985867E-2</v>
      </c>
      <c r="U7" s="58">
        <v>2.500933781340875E-2</v>
      </c>
      <c r="V7" s="58">
        <v>2.3600467288405716E-2</v>
      </c>
      <c r="W7" s="58">
        <v>2.3541449057559345E-2</v>
      </c>
      <c r="X7" s="58">
        <v>2.2853313705323296E-2</v>
      </c>
      <c r="Y7" s="58">
        <v>2.1268876782661528E-2</v>
      </c>
      <c r="Z7" s="58">
        <v>1.9523104426170539E-2</v>
      </c>
      <c r="AA7" s="58">
        <v>1.9263504531727406E-2</v>
      </c>
      <c r="AB7" s="58">
        <v>1.903936398175031E-2</v>
      </c>
      <c r="AC7" s="57">
        <v>1.4000000000000004E-2</v>
      </c>
      <c r="AD7" s="57">
        <v>1.2000000000000011E-2</v>
      </c>
      <c r="AE7" s="57">
        <v>1.2000000000000002E-2</v>
      </c>
      <c r="AF7" s="57">
        <v>1.1000000000000005E-2</v>
      </c>
      <c r="AG7" s="57">
        <v>1.0999999999999996E-2</v>
      </c>
      <c r="AH7" s="57">
        <v>1.0999999999999996E-2</v>
      </c>
      <c r="AI7" s="57">
        <v>0.01</v>
      </c>
      <c r="AJ7" s="57">
        <v>1.0999999999999996E-2</v>
      </c>
      <c r="AK7" s="57">
        <v>9.0000000000000028E-3</v>
      </c>
      <c r="AL7" s="57">
        <v>1.1000000000000005E-2</v>
      </c>
      <c r="AM7" s="57">
        <v>1.2E-2</v>
      </c>
    </row>
    <row r="8" spans="1:39">
      <c r="A8" s="40" t="s">
        <v>243</v>
      </c>
      <c r="B8" s="60">
        <v>0.15738121282989448</v>
      </c>
      <c r="C8" s="60">
        <v>0.12326593566344304</v>
      </c>
      <c r="D8" s="60">
        <v>0.12775934389281915</v>
      </c>
      <c r="E8" s="60">
        <v>0.14527956003666362</v>
      </c>
      <c r="F8" s="60">
        <v>0.1603462712797965</v>
      </c>
      <c r="G8" s="60">
        <v>0.15783208458791401</v>
      </c>
      <c r="H8" s="60">
        <v>0.17942784790529742</v>
      </c>
      <c r="I8" s="60">
        <v>0.16459106380753766</v>
      </c>
      <c r="J8" s="60">
        <v>0.16471525200626075</v>
      </c>
      <c r="K8" s="60">
        <v>0.1240046930886514</v>
      </c>
      <c r="L8" s="60">
        <v>0.11148919403072199</v>
      </c>
      <c r="M8" s="60">
        <v>0.12815881850975525</v>
      </c>
      <c r="N8" s="60">
        <v>0.14577617824408454</v>
      </c>
      <c r="O8" s="60">
        <v>0.16584240642066342</v>
      </c>
      <c r="P8" s="60">
        <v>0.15739109433132376</v>
      </c>
      <c r="Q8" s="60">
        <v>0.14946152819863875</v>
      </c>
      <c r="R8" s="60">
        <v>0.14919672724406596</v>
      </c>
      <c r="S8" s="58">
        <v>0.14930047434429361</v>
      </c>
      <c r="T8" s="58">
        <v>0.1548423598841622</v>
      </c>
      <c r="U8" s="58">
        <v>0.14216456404250999</v>
      </c>
      <c r="V8" s="58">
        <v>0.15385156416752169</v>
      </c>
      <c r="W8" s="58">
        <v>0.15255556065247503</v>
      </c>
      <c r="X8" s="58">
        <v>0.1486441685738048</v>
      </c>
      <c r="Y8" s="58">
        <v>0.14233571000388143</v>
      </c>
      <c r="Z8" s="58">
        <v>0.13156673773384756</v>
      </c>
      <c r="AA8" s="58">
        <v>0.11516794541977095</v>
      </c>
      <c r="AB8" s="58">
        <v>0.10745374194857707</v>
      </c>
      <c r="AC8" s="57">
        <v>9.8808226153955514E-2</v>
      </c>
      <c r="AD8" s="57">
        <v>0.12298604894793652</v>
      </c>
      <c r="AE8" s="57">
        <v>0.10995069564767096</v>
      </c>
      <c r="AF8" s="57">
        <v>9.1134405747850117E-2</v>
      </c>
      <c r="AG8" s="57">
        <v>7.6684733827443091E-2</v>
      </c>
      <c r="AH8" s="57">
        <v>6.8942328817854698E-2</v>
      </c>
      <c r="AI8" s="57">
        <v>7.1737842581366007E-2</v>
      </c>
      <c r="AJ8" s="57">
        <v>5.9949785692026032E-2</v>
      </c>
      <c r="AK8" s="57">
        <v>7.5972038353053578E-2</v>
      </c>
      <c r="AL8" s="57">
        <v>9.9223856890463757E-2</v>
      </c>
      <c r="AM8" s="57">
        <v>8.8000000000000009E-2</v>
      </c>
    </row>
    <row r="9" spans="1:39">
      <c r="A9" s="40" t="s">
        <v>244</v>
      </c>
      <c r="B9" s="60">
        <v>0.1282612249003558</v>
      </c>
      <c r="C9" s="60">
        <v>0.12152854724189587</v>
      </c>
      <c r="D9" s="60">
        <v>0.11477493269892944</v>
      </c>
      <c r="E9" s="60">
        <v>0.12438856167926601</v>
      </c>
      <c r="F9" s="60">
        <v>0.12545488699063004</v>
      </c>
      <c r="G9" s="60">
        <v>0.11670174687058492</v>
      </c>
      <c r="H9" s="60">
        <v>0.12162378843421191</v>
      </c>
      <c r="I9" s="60">
        <v>0.12554761543531945</v>
      </c>
      <c r="J9" s="60">
        <v>0.11709041032249499</v>
      </c>
      <c r="K9" s="60">
        <v>0.13032997479136885</v>
      </c>
      <c r="L9" s="60">
        <v>0.12938056964583305</v>
      </c>
      <c r="M9" s="60">
        <v>0.1395134740700516</v>
      </c>
      <c r="N9" s="60">
        <v>0.12629334516387652</v>
      </c>
      <c r="O9" s="60">
        <v>0.12806005517249927</v>
      </c>
      <c r="P9" s="60">
        <v>0.13523326217032289</v>
      </c>
      <c r="Q9" s="60">
        <v>0.1371567273851951</v>
      </c>
      <c r="R9" s="60">
        <v>0.12970456546740763</v>
      </c>
      <c r="S9" s="58">
        <v>0.11832771834729792</v>
      </c>
      <c r="T9" s="58">
        <v>0.11336868665738793</v>
      </c>
      <c r="U9" s="58">
        <v>0.11466853978770648</v>
      </c>
      <c r="V9" s="58">
        <v>0.10885319891170918</v>
      </c>
      <c r="W9" s="58">
        <v>0.11377494704580578</v>
      </c>
      <c r="X9" s="58">
        <v>0.11647241502624152</v>
      </c>
      <c r="Y9" s="58">
        <v>0.12194008004614335</v>
      </c>
      <c r="Z9" s="58">
        <v>0.12351407705548693</v>
      </c>
      <c r="AA9" s="58">
        <v>0.12666296076411976</v>
      </c>
      <c r="AB9" s="58">
        <v>0.12908535588745695</v>
      </c>
      <c r="AC9" s="57">
        <v>0.13200000000000001</v>
      </c>
      <c r="AD9" s="57">
        <v>0.14800000000000002</v>
      </c>
      <c r="AE9" s="57">
        <v>0.12900000000000003</v>
      </c>
      <c r="AF9" s="57">
        <v>0.121</v>
      </c>
      <c r="AG9" s="57">
        <v>0.11700000000000001</v>
      </c>
      <c r="AH9" s="57">
        <v>0.10100000000000002</v>
      </c>
      <c r="AI9" s="57">
        <v>0.10800000000000001</v>
      </c>
      <c r="AJ9" s="57">
        <v>9.9999999999999978E-2</v>
      </c>
      <c r="AK9" s="57">
        <v>0.11899999999999998</v>
      </c>
      <c r="AL9" s="57">
        <v>0.126</v>
      </c>
      <c r="AM9" s="57">
        <v>0.13800000000000001</v>
      </c>
    </row>
    <row r="10" spans="1:39">
      <c r="A10" s="40" t="s">
        <v>245</v>
      </c>
      <c r="B10" s="60">
        <v>0.12299297147096172</v>
      </c>
      <c r="C10" s="60">
        <v>0.128096939182541</v>
      </c>
      <c r="D10" s="60">
        <v>0.11278407312339572</v>
      </c>
      <c r="E10" s="60">
        <v>0.1163661279051828</v>
      </c>
      <c r="F10" s="60">
        <v>0.10843104979798721</v>
      </c>
      <c r="G10" s="60">
        <v>0.10164060022160254</v>
      </c>
      <c r="H10" s="60">
        <v>8.8833413505399181E-2</v>
      </c>
      <c r="I10" s="60">
        <v>9.1268239204765067E-2</v>
      </c>
      <c r="J10" s="60">
        <v>9.3854288226802862E-2</v>
      </c>
      <c r="K10" s="60">
        <v>0.10786775394156121</v>
      </c>
      <c r="L10" s="60">
        <v>8.7504778397871602E-2</v>
      </c>
      <c r="M10" s="60">
        <v>8.672129547922891E-2</v>
      </c>
      <c r="N10" s="60">
        <v>8.2184637823346021E-2</v>
      </c>
      <c r="O10" s="60">
        <v>8.6302346401331317E-2</v>
      </c>
      <c r="P10" s="60">
        <v>8.9561753506320466E-2</v>
      </c>
      <c r="Q10" s="60">
        <v>8.2591012094516317E-2</v>
      </c>
      <c r="R10" s="60">
        <v>8.445572295819305E-2</v>
      </c>
      <c r="S10" s="58">
        <v>8.9022159962219488E-2</v>
      </c>
      <c r="T10" s="58">
        <v>8.6885172764034027E-2</v>
      </c>
      <c r="U10" s="58">
        <v>8.6708914662715741E-2</v>
      </c>
      <c r="V10" s="58">
        <v>8.3542785927104457E-2</v>
      </c>
      <c r="W10" s="58">
        <v>7.6140162915786597E-2</v>
      </c>
      <c r="X10" s="58">
        <v>7.601979482730381E-2</v>
      </c>
      <c r="Y10" s="58">
        <v>7.0770762775437882E-2</v>
      </c>
      <c r="Z10" s="58">
        <v>7.8746776953236272E-2</v>
      </c>
      <c r="AA10" s="58">
        <v>8.3757110182575159E-2</v>
      </c>
      <c r="AB10" s="58">
        <v>8.4854109874106812E-2</v>
      </c>
      <c r="AC10" s="57">
        <v>9.1999999999999998E-2</v>
      </c>
      <c r="AD10" s="57">
        <v>8.4000000000000005E-2</v>
      </c>
      <c r="AE10" s="57">
        <v>8.1000000000000003E-2</v>
      </c>
      <c r="AF10" s="57">
        <v>8.199999999999999E-2</v>
      </c>
      <c r="AG10" s="57">
        <v>9.3000000000000013E-2</v>
      </c>
      <c r="AH10" s="57">
        <v>0.11</v>
      </c>
      <c r="AI10" s="57">
        <v>0.11699999999999999</v>
      </c>
      <c r="AJ10" s="57">
        <v>0.114</v>
      </c>
      <c r="AK10" s="57">
        <v>8.6999999999999994E-2</v>
      </c>
      <c r="AL10" s="57">
        <v>0.05</v>
      </c>
      <c r="AM10" s="57">
        <v>4.0999999999999995E-2</v>
      </c>
    </row>
    <row r="11" spans="1:39">
      <c r="A11" s="40" t="s">
        <v>246</v>
      </c>
      <c r="B11" s="60">
        <v>0.10324016446003545</v>
      </c>
      <c r="C11" s="60">
        <v>9.7045553260705755E-2</v>
      </c>
      <c r="D11" s="60">
        <v>9.8315908094910143E-2</v>
      </c>
      <c r="E11" s="60">
        <v>0.10082039368006461</v>
      </c>
      <c r="F11" s="60">
        <v>9.2597957903651509E-2</v>
      </c>
      <c r="G11" s="60">
        <v>9.3066888543807666E-2</v>
      </c>
      <c r="H11" s="60">
        <v>9.3863519498399328E-2</v>
      </c>
      <c r="I11" s="60">
        <v>0.10565302846014525</v>
      </c>
      <c r="J11" s="60">
        <v>0.11166368930750128</v>
      </c>
      <c r="K11" s="60">
        <v>0.10110845403427035</v>
      </c>
      <c r="L11" s="60">
        <v>0.1229188379747133</v>
      </c>
      <c r="M11" s="60">
        <v>0.12007419465885733</v>
      </c>
      <c r="N11" s="60">
        <v>0.11293441850116767</v>
      </c>
      <c r="O11" s="60">
        <v>0.11551548386389041</v>
      </c>
      <c r="P11" s="60">
        <v>0.11905050888343123</v>
      </c>
      <c r="Q11" s="60">
        <v>0.10658219237618939</v>
      </c>
      <c r="R11" s="60">
        <v>0.11275799353008631</v>
      </c>
      <c r="S11" s="58">
        <v>0.13195344429998807</v>
      </c>
      <c r="T11" s="58">
        <v>0.13275432577126448</v>
      </c>
      <c r="U11" s="58">
        <v>0.13594260904869884</v>
      </c>
      <c r="V11" s="58">
        <v>0.13180829222690973</v>
      </c>
      <c r="W11" s="58">
        <v>0.13359553326290632</v>
      </c>
      <c r="X11" s="58">
        <v>0.13427773501827819</v>
      </c>
      <c r="Y11" s="58">
        <v>0.1365049756103737</v>
      </c>
      <c r="Z11" s="58">
        <v>0.13006337315944064</v>
      </c>
      <c r="AA11" s="58">
        <v>0.13883283717918443</v>
      </c>
      <c r="AB11" s="58">
        <v>0.14131151945116191</v>
      </c>
      <c r="AC11" s="57">
        <v>0.14100000000000001</v>
      </c>
      <c r="AD11" s="57">
        <v>0.12899999999999998</v>
      </c>
      <c r="AE11" s="57">
        <v>0.13399999999999998</v>
      </c>
      <c r="AF11" s="57">
        <v>0.122</v>
      </c>
      <c r="AG11" s="57">
        <v>0.12299999999999998</v>
      </c>
      <c r="AH11" s="57">
        <v>0.12</v>
      </c>
      <c r="AI11" s="57">
        <v>0.114</v>
      </c>
      <c r="AJ11" s="57">
        <v>0.12500000000000003</v>
      </c>
      <c r="AK11" s="57">
        <v>0.114</v>
      </c>
      <c r="AL11" s="57">
        <v>0.128</v>
      </c>
      <c r="AM11" s="57">
        <v>0.128</v>
      </c>
    </row>
    <row r="12" spans="1:39">
      <c r="A12" s="40" t="s">
        <v>247</v>
      </c>
      <c r="B12" s="60">
        <v>0.15500484075792437</v>
      </c>
      <c r="C12" s="60">
        <v>0.17107957416255218</v>
      </c>
      <c r="D12" s="60">
        <v>0.17743066424591497</v>
      </c>
      <c r="E12" s="60">
        <v>0.16962819105008575</v>
      </c>
      <c r="F12" s="60">
        <v>0.16527162683188526</v>
      </c>
      <c r="G12" s="60">
        <v>0.17028590022942861</v>
      </c>
      <c r="H12" s="60">
        <v>0.18030006469056345</v>
      </c>
      <c r="I12" s="60">
        <v>0.18545766550179185</v>
      </c>
      <c r="J12" s="60">
        <v>0.17294603697824776</v>
      </c>
      <c r="K12" s="60">
        <v>0.19755334688513668</v>
      </c>
      <c r="L12" s="60">
        <v>0.2088523697002348</v>
      </c>
      <c r="M12" s="60">
        <v>0.1888654677863543</v>
      </c>
      <c r="N12" s="60">
        <v>0.19895816686444745</v>
      </c>
      <c r="O12" s="60">
        <v>0.16841111056866626</v>
      </c>
      <c r="P12" s="60">
        <v>0.17913694518746437</v>
      </c>
      <c r="Q12" s="60">
        <v>0.1943768483910028</v>
      </c>
      <c r="R12" s="60">
        <v>0.20122372392096774</v>
      </c>
      <c r="S12" s="58">
        <v>0.18486023113872382</v>
      </c>
      <c r="T12" s="58">
        <v>0.18843007125023115</v>
      </c>
      <c r="U12" s="58">
        <v>0.19370035810993955</v>
      </c>
      <c r="V12" s="58">
        <v>0.19347246668563378</v>
      </c>
      <c r="W12" s="58">
        <v>0.18566776821169351</v>
      </c>
      <c r="X12" s="58">
        <v>0.17970040589904016</v>
      </c>
      <c r="Y12" s="58">
        <v>0.18214219390058453</v>
      </c>
      <c r="Z12" s="58">
        <v>0.20661678069339925</v>
      </c>
      <c r="AA12" s="58">
        <v>0.20286494793286114</v>
      </c>
      <c r="AB12" s="58">
        <v>0.20051553370262568</v>
      </c>
      <c r="AC12" s="57">
        <v>0.193</v>
      </c>
      <c r="AD12" s="57">
        <v>0.19600000000000001</v>
      </c>
      <c r="AE12" s="57">
        <v>0.20300000000000001</v>
      </c>
      <c r="AF12" s="57">
        <v>0.22899999999999998</v>
      </c>
      <c r="AG12" s="57">
        <v>0.23600000000000002</v>
      </c>
      <c r="AH12" s="57">
        <v>0.25</v>
      </c>
      <c r="AI12" s="57">
        <v>0.245</v>
      </c>
      <c r="AJ12" s="57">
        <v>0.24199999999999999</v>
      </c>
      <c r="AK12" s="57">
        <v>0.26600000000000001</v>
      </c>
      <c r="AL12" s="57">
        <v>0.26100000000000001</v>
      </c>
      <c r="AM12" s="57">
        <v>0.255</v>
      </c>
    </row>
    <row r="13" spans="1:39">
      <c r="A13" s="40" t="s">
        <v>248</v>
      </c>
      <c r="B13" s="60">
        <v>0.15905347465831793</v>
      </c>
      <c r="C13" s="60">
        <v>0.16639039826970292</v>
      </c>
      <c r="D13" s="60">
        <v>0.18703437050021912</v>
      </c>
      <c r="E13" s="60">
        <v>0.17441987095134814</v>
      </c>
      <c r="F13" s="60">
        <v>0.16260359324904727</v>
      </c>
      <c r="G13" s="60">
        <v>0.16216527924803414</v>
      </c>
      <c r="H13" s="60">
        <v>0.14559661839755395</v>
      </c>
      <c r="I13" s="60">
        <v>0.13384402678097695</v>
      </c>
      <c r="J13" s="60">
        <v>0.13638093236509241</v>
      </c>
      <c r="K13" s="60">
        <v>0.13274375636352509</v>
      </c>
      <c r="L13" s="60">
        <v>0.14424194442181082</v>
      </c>
      <c r="M13" s="60">
        <v>0.16217566352158572</v>
      </c>
      <c r="N13" s="60">
        <v>0.14638541269132482</v>
      </c>
      <c r="O13" s="60">
        <v>0.14887547701066312</v>
      </c>
      <c r="P13" s="60">
        <v>0.12717624798304653</v>
      </c>
      <c r="Q13" s="60">
        <v>0.1317413334088019</v>
      </c>
      <c r="R13" s="60">
        <v>0.12952213830902526</v>
      </c>
      <c r="S13" s="58">
        <f>1-S14-SUM(S7:S12)</f>
        <v>0.16522824331646502</v>
      </c>
      <c r="T13" s="58">
        <f t="shared" ref="T13:AB13" si="0">1-T14-SUM(T7:T12)</f>
        <v>0.15467634171254696</v>
      </c>
      <c r="U13" s="58">
        <f t="shared" si="0"/>
        <v>0.15757864749918815</v>
      </c>
      <c r="V13" s="58">
        <f t="shared" si="0"/>
        <v>0.15831167287048453</v>
      </c>
      <c r="W13" s="58">
        <f t="shared" si="0"/>
        <v>0.16999323051003867</v>
      </c>
      <c r="X13" s="58">
        <f t="shared" si="0"/>
        <v>0.1752401922740221</v>
      </c>
      <c r="Y13" s="58">
        <f t="shared" si="0"/>
        <v>0.17441839432721473</v>
      </c>
      <c r="Z13" s="58">
        <f t="shared" si="0"/>
        <v>0.13096914997841869</v>
      </c>
      <c r="AA13" s="58">
        <f t="shared" si="0"/>
        <v>0.12445069398976127</v>
      </c>
      <c r="AB13" s="58">
        <f t="shared" si="0"/>
        <v>0.12374037515432135</v>
      </c>
      <c r="AC13" s="57">
        <v>0.13619177384604442</v>
      </c>
      <c r="AD13" s="57">
        <v>0.11401395105206348</v>
      </c>
      <c r="AE13" s="57">
        <v>0.12604930435232903</v>
      </c>
      <c r="AF13" s="57">
        <v>0.12986559425214977</v>
      </c>
      <c r="AG13" s="57">
        <v>0.13731526617255696</v>
      </c>
      <c r="AH13" s="57">
        <v>0.13605767118214529</v>
      </c>
      <c r="AI13" s="57">
        <v>0.13526215741863382</v>
      </c>
      <c r="AJ13" s="57">
        <v>0.14505021430797399</v>
      </c>
      <c r="AK13" s="57">
        <v>0.13202796164694647</v>
      </c>
      <c r="AL13" s="57">
        <v>0.11777614310953609</v>
      </c>
      <c r="AM13" s="61">
        <v>0.13100000000000001</v>
      </c>
    </row>
    <row r="14" spans="1:39">
      <c r="A14" s="40" t="s">
        <v>249</v>
      </c>
      <c r="B14" s="60">
        <v>0.12032741126324922</v>
      </c>
      <c r="C14" s="60">
        <v>0.13542765461427317</v>
      </c>
      <c r="D14" s="60">
        <v>0.12999436549176735</v>
      </c>
      <c r="E14" s="60">
        <v>0.12400740532348378</v>
      </c>
      <c r="F14" s="60">
        <v>0.1326916892982562</v>
      </c>
      <c r="G14" s="60">
        <v>0.13961166008312151</v>
      </c>
      <c r="H14" s="60">
        <v>0.14102957519863318</v>
      </c>
      <c r="I14" s="60">
        <v>0.14249701495479788</v>
      </c>
      <c r="J14" s="60">
        <v>0.15344866682521335</v>
      </c>
      <c r="K14" s="60">
        <v>0.15941559804506814</v>
      </c>
      <c r="L14" s="60">
        <v>0.14875806246962195</v>
      </c>
      <c r="M14" s="60">
        <v>0.13435312099996122</v>
      </c>
      <c r="N14" s="60">
        <v>0.14090074679562908</v>
      </c>
      <c r="O14" s="60">
        <v>0.14657113794807977</v>
      </c>
      <c r="P14" s="60">
        <v>0.15470106626701491</v>
      </c>
      <c r="Q14" s="60">
        <v>0.16696244291845144</v>
      </c>
      <c r="R14" s="60">
        <v>0.16274057713935572</v>
      </c>
      <c r="S14" s="58">
        <v>0.13439804591159119</v>
      </c>
      <c r="T14" s="58">
        <v>0.14108510313638742</v>
      </c>
      <c r="U14" s="58">
        <v>0.14422702903583251</v>
      </c>
      <c r="V14" s="58">
        <v>0.14655955192223089</v>
      </c>
      <c r="W14" s="58">
        <v>0.14473134834373477</v>
      </c>
      <c r="X14" s="58">
        <v>0.14679197467598618</v>
      </c>
      <c r="Y14" s="58">
        <v>0.15061900655370283</v>
      </c>
      <c r="Z14" s="58">
        <v>0.17899999999999999</v>
      </c>
      <c r="AA14" s="58">
        <v>0.18899999999999997</v>
      </c>
      <c r="AB14" s="58">
        <v>0.19399999999999998</v>
      </c>
      <c r="AC14" s="57">
        <v>0.193</v>
      </c>
      <c r="AD14" s="57">
        <v>0.19399999999999998</v>
      </c>
      <c r="AE14" s="57">
        <v>0.20499999999999999</v>
      </c>
      <c r="AF14" s="57">
        <v>0.214</v>
      </c>
      <c r="AG14" s="57">
        <v>0.20600000000000002</v>
      </c>
      <c r="AH14" s="57">
        <v>0.20300000000000001</v>
      </c>
      <c r="AI14" s="57">
        <v>0.19899999999999998</v>
      </c>
      <c r="AJ14" s="57">
        <v>0.20300000000000001</v>
      </c>
      <c r="AK14" s="57">
        <v>0.19699999999999998</v>
      </c>
      <c r="AL14" s="57">
        <v>0.20699999999999999</v>
      </c>
      <c r="AM14" s="57">
        <v>0.20699999999999999</v>
      </c>
    </row>
    <row r="17" spans="1:2" s="40" customFormat="1">
      <c r="A17" s="40" t="s">
        <v>256</v>
      </c>
    </row>
    <row r="18" spans="1:2">
      <c r="A18" t="s">
        <v>242</v>
      </c>
      <c r="B18" s="63">
        <v>-0.77669723912026201</v>
      </c>
    </row>
    <row r="19" spans="1:2">
      <c r="A19" t="s">
        <v>243</v>
      </c>
      <c r="B19" s="63">
        <v>-0.44084812654789474</v>
      </c>
    </row>
    <row r="20" spans="1:2">
      <c r="A20" t="s">
        <v>244</v>
      </c>
      <c r="B20" s="63">
        <v>7.5929222625233272E-2</v>
      </c>
    </row>
    <row r="21" spans="1:2">
      <c r="A21" t="s">
        <v>245</v>
      </c>
      <c r="B21" s="63">
        <v>-0.66664761807401351</v>
      </c>
    </row>
    <row r="22" spans="1:2">
      <c r="A22" t="s">
        <v>246</v>
      </c>
      <c r="B22" s="63">
        <v>0.23982754841066867</v>
      </c>
    </row>
    <row r="23" spans="1:2">
      <c r="A23" t="s">
        <v>247</v>
      </c>
      <c r="B23" s="63">
        <v>0.64510991239454918</v>
      </c>
    </row>
    <row r="24" spans="1:2">
      <c r="A24" t="s">
        <v>248</v>
      </c>
      <c r="B24" s="63">
        <v>-0.17637762845849803</v>
      </c>
    </row>
    <row r="25" spans="1:2">
      <c r="A25" t="s">
        <v>249</v>
      </c>
      <c r="B25" s="63">
        <v>0.72030626959247623</v>
      </c>
    </row>
  </sheetData>
  <hyperlinks>
    <hyperlink ref="B3" r:id="rId1"/>
    <hyperlink ref="B4" r:id="rId2"/>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272"/>
  <sheetViews>
    <sheetView workbookViewId="0">
      <selection activeCell="A3" sqref="A3"/>
    </sheetView>
  </sheetViews>
  <sheetFormatPr defaultRowHeight="15"/>
  <cols>
    <col min="2" max="2" width="14.7109375" customWidth="1"/>
  </cols>
  <sheetData>
    <row r="1" spans="1:3">
      <c r="A1" t="s">
        <v>257</v>
      </c>
    </row>
    <row r="2" spans="1:3">
      <c r="A2" t="s">
        <v>91</v>
      </c>
      <c r="B2" t="s">
        <v>258</v>
      </c>
    </row>
    <row r="4" spans="1:3" s="40" customFormat="1"/>
    <row r="5" spans="1:3">
      <c r="A5" s="64"/>
      <c r="B5" s="66" t="s">
        <v>259</v>
      </c>
    </row>
    <row r="6" spans="1:3">
      <c r="A6" s="65">
        <v>39169</v>
      </c>
      <c r="B6" s="67">
        <v>8.0000000000000004E-4</v>
      </c>
    </row>
    <row r="7" spans="1:3">
      <c r="A7" s="65">
        <v>39170</v>
      </c>
      <c r="B7" s="68">
        <v>7.000000000000001E-4</v>
      </c>
      <c r="C7" s="40"/>
    </row>
    <row r="8" spans="1:3">
      <c r="A8" s="65">
        <v>39171</v>
      </c>
      <c r="B8" s="68">
        <v>8.0000000000000004E-4</v>
      </c>
      <c r="C8" s="40"/>
    </row>
    <row r="9" spans="1:3">
      <c r="A9" s="65">
        <v>39174</v>
      </c>
      <c r="B9" s="68">
        <v>7.000000000000001E-4</v>
      </c>
      <c r="C9" s="40"/>
    </row>
    <row r="10" spans="1:3">
      <c r="A10" s="65">
        <v>39175</v>
      </c>
      <c r="B10" s="68">
        <v>7.000000000000001E-4</v>
      </c>
      <c r="C10" s="40"/>
    </row>
    <row r="11" spans="1:3">
      <c r="A11" s="65">
        <v>39176</v>
      </c>
      <c r="B11" s="68">
        <v>7.000000000000001E-4</v>
      </c>
      <c r="C11" s="40"/>
    </row>
    <row r="12" spans="1:3">
      <c r="A12" s="65">
        <v>39177</v>
      </c>
      <c r="B12" s="68">
        <v>7.000000000000001E-4</v>
      </c>
      <c r="C12" s="40"/>
    </row>
    <row r="13" spans="1:3">
      <c r="A13" s="65">
        <v>39178</v>
      </c>
      <c r="B13" s="68">
        <v>7.000000000000001E-4</v>
      </c>
      <c r="C13" s="40"/>
    </row>
    <row r="14" spans="1:3">
      <c r="A14" s="65">
        <v>39181</v>
      </c>
      <c r="B14" s="68">
        <v>7.000000000000001E-4</v>
      </c>
      <c r="C14" s="40"/>
    </row>
    <row r="15" spans="1:3">
      <c r="A15" s="65">
        <v>39182</v>
      </c>
      <c r="B15" s="68">
        <v>7.000000000000001E-4</v>
      </c>
      <c r="C15" s="40"/>
    </row>
    <row r="16" spans="1:3">
      <c r="A16" s="65">
        <v>39183</v>
      </c>
      <c r="B16" s="68">
        <v>7.000000000000001E-4</v>
      </c>
      <c r="C16" s="40"/>
    </row>
    <row r="17" spans="1:3">
      <c r="A17" s="65">
        <v>39184</v>
      </c>
      <c r="B17" s="68">
        <v>7.000000000000001E-4</v>
      </c>
      <c r="C17" s="40"/>
    </row>
    <row r="18" spans="1:3">
      <c r="A18" s="65">
        <v>39185</v>
      </c>
      <c r="B18" s="68">
        <v>7.000000000000001E-4</v>
      </c>
      <c r="C18" s="40"/>
    </row>
    <row r="19" spans="1:3">
      <c r="A19" s="65">
        <v>39188</v>
      </c>
      <c r="B19" s="68">
        <v>7.000000000000001E-4</v>
      </c>
      <c r="C19" s="40"/>
    </row>
    <row r="20" spans="1:3">
      <c r="A20" s="65">
        <v>39189</v>
      </c>
      <c r="B20" s="68">
        <v>7.000000000000001E-4</v>
      </c>
      <c r="C20" s="40"/>
    </row>
    <row r="21" spans="1:3">
      <c r="A21" s="65">
        <v>39190</v>
      </c>
      <c r="B21" s="68">
        <v>7.000000000000001E-4</v>
      </c>
      <c r="C21" s="40"/>
    </row>
    <row r="22" spans="1:3">
      <c r="A22" s="65">
        <v>39191</v>
      </c>
      <c r="B22" s="68">
        <v>7.000000000000001E-4</v>
      </c>
      <c r="C22" s="40"/>
    </row>
    <row r="23" spans="1:3">
      <c r="A23" s="65">
        <v>39192</v>
      </c>
      <c r="B23" s="68">
        <v>7.000000000000001E-4</v>
      </c>
      <c r="C23" s="40"/>
    </row>
    <row r="24" spans="1:3">
      <c r="A24" s="65">
        <v>39195</v>
      </c>
      <c r="B24" s="68">
        <v>7.000000000000001E-4</v>
      </c>
      <c r="C24" s="40"/>
    </row>
    <row r="25" spans="1:3">
      <c r="A25" s="65">
        <v>39196</v>
      </c>
      <c r="B25" s="68">
        <v>7.000000000000001E-4</v>
      </c>
      <c r="C25" s="40"/>
    </row>
    <row r="26" spans="1:3">
      <c r="A26" s="65">
        <v>39197</v>
      </c>
      <c r="B26" s="68">
        <v>7.000000000000001E-4</v>
      </c>
      <c r="C26" s="40"/>
    </row>
    <row r="27" spans="1:3">
      <c r="A27" s="65">
        <v>39198</v>
      </c>
      <c r="B27" s="68">
        <v>7.000000000000001E-4</v>
      </c>
      <c r="C27" s="40"/>
    </row>
    <row r="28" spans="1:3">
      <c r="A28" s="65">
        <v>39199</v>
      </c>
      <c r="B28" s="68">
        <v>7.000000000000001E-4</v>
      </c>
      <c r="C28" s="40"/>
    </row>
    <row r="29" spans="1:3">
      <c r="A29" s="65">
        <v>39202</v>
      </c>
      <c r="B29" s="68">
        <v>7.000000000000001E-4</v>
      </c>
      <c r="C29" s="40"/>
    </row>
    <row r="30" spans="1:3">
      <c r="A30" s="65">
        <v>39203</v>
      </c>
      <c r="B30" s="68">
        <v>7.000000000000001E-4</v>
      </c>
      <c r="C30" s="40"/>
    </row>
    <row r="31" spans="1:3">
      <c r="A31" s="65">
        <v>39204</v>
      </c>
      <c r="B31" s="68">
        <v>7.000000000000001E-4</v>
      </c>
      <c r="C31" s="40"/>
    </row>
    <row r="32" spans="1:3">
      <c r="A32" s="65">
        <v>39205</v>
      </c>
      <c r="B32" s="68">
        <v>7.000000000000001E-4</v>
      </c>
      <c r="C32" s="40"/>
    </row>
    <row r="33" spans="1:3">
      <c r="A33" s="65">
        <v>39206</v>
      </c>
      <c r="B33" s="68">
        <v>7.000000000000001E-4</v>
      </c>
      <c r="C33" s="40"/>
    </row>
    <row r="34" spans="1:3">
      <c r="A34" s="65">
        <v>39209</v>
      </c>
      <c r="B34" s="68">
        <v>7.000000000000001E-4</v>
      </c>
      <c r="C34" s="40"/>
    </row>
    <row r="35" spans="1:3">
      <c r="A35" s="65">
        <v>39210</v>
      </c>
      <c r="B35" s="68">
        <v>7.000000000000001E-4</v>
      </c>
      <c r="C35" s="40"/>
    </row>
    <row r="36" spans="1:3">
      <c r="A36" s="65">
        <v>39211</v>
      </c>
      <c r="B36" s="68">
        <v>7.000000000000001E-4</v>
      </c>
      <c r="C36" s="40"/>
    </row>
    <row r="37" spans="1:3">
      <c r="A37" s="65">
        <v>39212</v>
      </c>
      <c r="B37" s="68">
        <v>7.000000000000001E-4</v>
      </c>
      <c r="C37" s="40"/>
    </row>
    <row r="38" spans="1:3">
      <c r="A38" s="65">
        <v>39213</v>
      </c>
      <c r="B38" s="68">
        <v>7.000000000000001E-4</v>
      </c>
      <c r="C38" s="40"/>
    </row>
    <row r="39" spans="1:3">
      <c r="A39" s="65">
        <v>39216</v>
      </c>
      <c r="B39" s="68">
        <v>7.000000000000001E-4</v>
      </c>
      <c r="C39" s="40"/>
    </row>
    <row r="40" spans="1:3">
      <c r="A40" s="65">
        <v>39217</v>
      </c>
      <c r="B40" s="68">
        <v>7.000000000000001E-4</v>
      </c>
      <c r="C40" s="40"/>
    </row>
    <row r="41" spans="1:3">
      <c r="A41" s="65">
        <v>39218</v>
      </c>
      <c r="B41" s="68">
        <v>7.000000000000001E-4</v>
      </c>
      <c r="C41" s="40"/>
    </row>
    <row r="42" spans="1:3">
      <c r="A42" s="65">
        <v>39219</v>
      </c>
      <c r="B42" s="68">
        <v>7.000000000000001E-4</v>
      </c>
      <c r="C42" s="40"/>
    </row>
    <row r="43" spans="1:3">
      <c r="A43" s="65">
        <v>39220</v>
      </c>
      <c r="B43" s="68">
        <v>7.000000000000001E-4</v>
      </c>
      <c r="C43" s="40"/>
    </row>
    <row r="44" spans="1:3">
      <c r="A44" s="65">
        <v>39223</v>
      </c>
      <c r="B44" s="68">
        <v>7.000000000000001E-4</v>
      </c>
      <c r="C44" s="40"/>
    </row>
    <row r="45" spans="1:3">
      <c r="A45" s="65">
        <v>39224</v>
      </c>
      <c r="B45" s="68">
        <v>7.000000000000001E-4</v>
      </c>
      <c r="C45" s="40"/>
    </row>
    <row r="46" spans="1:3">
      <c r="A46" s="65">
        <v>39225</v>
      </c>
      <c r="B46" s="68">
        <v>8.0000000000000004E-4</v>
      </c>
      <c r="C46" s="40"/>
    </row>
    <row r="47" spans="1:3">
      <c r="A47" s="65">
        <v>39226</v>
      </c>
      <c r="B47" s="68">
        <v>8.0000000000000004E-4</v>
      </c>
      <c r="C47" s="40"/>
    </row>
    <row r="48" spans="1:3">
      <c r="A48" s="65">
        <v>39227</v>
      </c>
      <c r="B48" s="68">
        <v>5.0000000000000001E-4</v>
      </c>
      <c r="C48" s="40"/>
    </row>
    <row r="49" spans="1:3">
      <c r="A49" s="65">
        <v>39230</v>
      </c>
      <c r="B49" s="68">
        <v>4.0000000000000002E-4</v>
      </c>
      <c r="C49" s="40"/>
    </row>
    <row r="50" spans="1:3">
      <c r="A50" s="65">
        <v>39231</v>
      </c>
      <c r="B50" s="68">
        <v>8.0000000000000004E-4</v>
      </c>
      <c r="C50" s="40"/>
    </row>
    <row r="51" spans="1:3">
      <c r="A51" s="65">
        <v>39232</v>
      </c>
      <c r="B51" s="68">
        <v>8.0000000000000004E-4</v>
      </c>
      <c r="C51" s="40"/>
    </row>
    <row r="52" spans="1:3">
      <c r="A52" s="65">
        <v>39233</v>
      </c>
      <c r="B52" s="68">
        <v>7.000000000000001E-4</v>
      </c>
      <c r="C52" s="40"/>
    </row>
    <row r="53" spans="1:3">
      <c r="A53" s="65">
        <v>39234</v>
      </c>
      <c r="B53" s="68">
        <v>7.000000000000001E-4</v>
      </c>
      <c r="C53" s="40"/>
    </row>
    <row r="54" spans="1:3">
      <c r="A54" s="65">
        <v>39237</v>
      </c>
      <c r="B54" s="68">
        <v>7.000000000000001E-4</v>
      </c>
      <c r="C54" s="40"/>
    </row>
    <row r="55" spans="1:3">
      <c r="A55" s="65">
        <v>39238</v>
      </c>
      <c r="B55" s="68">
        <v>7.000000000000001E-4</v>
      </c>
      <c r="C55" s="40"/>
    </row>
    <row r="56" spans="1:3">
      <c r="A56" s="65">
        <v>39239</v>
      </c>
      <c r="B56" s="68">
        <v>7.000000000000001E-4</v>
      </c>
      <c r="C56" s="40"/>
    </row>
    <row r="57" spans="1:3">
      <c r="A57" s="65">
        <v>39240</v>
      </c>
      <c r="B57" s="68">
        <v>7.000000000000001E-4</v>
      </c>
      <c r="C57" s="40"/>
    </row>
    <row r="58" spans="1:3">
      <c r="A58" s="65">
        <v>39241</v>
      </c>
      <c r="B58" s="68">
        <v>7.000000000000001E-4</v>
      </c>
      <c r="C58" s="40"/>
    </row>
    <row r="59" spans="1:3">
      <c r="A59" s="65">
        <v>39244</v>
      </c>
      <c r="B59" s="68">
        <v>7.000000000000001E-4</v>
      </c>
      <c r="C59" s="40"/>
    </row>
    <row r="60" spans="1:3">
      <c r="A60" s="65">
        <v>39245</v>
      </c>
      <c r="B60" s="68">
        <v>5.9999999999999995E-4</v>
      </c>
      <c r="C60" s="40"/>
    </row>
    <row r="61" spans="1:3">
      <c r="A61" s="65">
        <v>39246</v>
      </c>
      <c r="B61" s="68">
        <v>7.000000000000001E-4</v>
      </c>
      <c r="C61" s="40"/>
    </row>
    <row r="62" spans="1:3">
      <c r="A62" s="65">
        <v>39247</v>
      </c>
      <c r="B62" s="68">
        <v>7.000000000000001E-4</v>
      </c>
      <c r="C62" s="40"/>
    </row>
    <row r="63" spans="1:3">
      <c r="A63" s="65">
        <v>39248</v>
      </c>
      <c r="B63" s="68">
        <v>5.9999999999999995E-4</v>
      </c>
      <c r="C63" s="40"/>
    </row>
    <row r="64" spans="1:3">
      <c r="A64" s="65">
        <v>39251</v>
      </c>
      <c r="B64" s="68">
        <v>5.9999999999999995E-4</v>
      </c>
      <c r="C64" s="40"/>
    </row>
    <row r="65" spans="1:3">
      <c r="A65" s="65">
        <v>39252</v>
      </c>
      <c r="B65" s="68">
        <v>5.9999999999999995E-4</v>
      </c>
      <c r="C65" s="40"/>
    </row>
    <row r="66" spans="1:3">
      <c r="A66" s="65">
        <v>39253</v>
      </c>
      <c r="B66" s="68">
        <v>5.9999999999999995E-4</v>
      </c>
      <c r="C66" s="40"/>
    </row>
    <row r="67" spans="1:3">
      <c r="A67" s="65">
        <v>39254</v>
      </c>
      <c r="B67" s="68">
        <v>1.1000000000000001E-3</v>
      </c>
      <c r="C67" s="40"/>
    </row>
    <row r="68" spans="1:3">
      <c r="A68" s="65">
        <v>39255</v>
      </c>
      <c r="B68" s="68">
        <v>5.9999999999999995E-4</v>
      </c>
      <c r="C68" s="40"/>
    </row>
    <row r="69" spans="1:3">
      <c r="A69" s="65">
        <v>39258</v>
      </c>
      <c r="B69" s="68">
        <v>5.9999999999999995E-4</v>
      </c>
      <c r="C69" s="40"/>
    </row>
    <row r="70" spans="1:3">
      <c r="A70" s="65">
        <v>39259</v>
      </c>
      <c r="B70" s="68">
        <v>5.9999999999999995E-4</v>
      </c>
      <c r="C70" s="40"/>
    </row>
    <row r="71" spans="1:3">
      <c r="A71" s="65">
        <v>39260</v>
      </c>
      <c r="B71" s="68">
        <v>5.9999999999999995E-4</v>
      </c>
      <c r="C71" s="40"/>
    </row>
    <row r="72" spans="1:3">
      <c r="A72" s="65">
        <v>39261</v>
      </c>
      <c r="B72" s="68">
        <v>5.9999999999999995E-4</v>
      </c>
      <c r="C72" s="40"/>
    </row>
    <row r="73" spans="1:3">
      <c r="A73" s="65">
        <v>39262</v>
      </c>
      <c r="B73" s="68">
        <v>5.9999999999999995E-4</v>
      </c>
      <c r="C73" s="40"/>
    </row>
    <row r="74" spans="1:3">
      <c r="A74" s="65">
        <v>39265</v>
      </c>
      <c r="B74" s="68">
        <v>7.000000000000001E-4</v>
      </c>
      <c r="C74" s="40"/>
    </row>
    <row r="75" spans="1:3">
      <c r="A75" s="65">
        <v>39266</v>
      </c>
      <c r="B75" s="68">
        <v>5.9999999999999995E-4</v>
      </c>
      <c r="C75" s="40"/>
    </row>
    <row r="76" spans="1:3">
      <c r="A76" s="65">
        <v>39267</v>
      </c>
      <c r="B76" s="68">
        <v>5.0000000000000001E-4</v>
      </c>
      <c r="C76" s="40"/>
    </row>
    <row r="77" spans="1:3">
      <c r="A77" s="65">
        <v>39268</v>
      </c>
      <c r="B77" s="68">
        <v>8.9999999999999998E-4</v>
      </c>
      <c r="C77" s="40"/>
    </row>
    <row r="78" spans="1:3">
      <c r="A78" s="65">
        <v>39269</v>
      </c>
      <c r="B78" s="68">
        <v>7.000000000000001E-4</v>
      </c>
      <c r="C78" s="40"/>
    </row>
    <row r="79" spans="1:3">
      <c r="A79" s="65">
        <v>39272</v>
      </c>
      <c r="B79" s="68">
        <v>7.000000000000001E-4</v>
      </c>
      <c r="C79" s="40"/>
    </row>
    <row r="80" spans="1:3">
      <c r="A80" s="65">
        <v>39273</v>
      </c>
      <c r="B80" s="68">
        <v>7.000000000000001E-4</v>
      </c>
      <c r="C80" s="40"/>
    </row>
    <row r="81" spans="1:3">
      <c r="A81" s="65">
        <v>39274</v>
      </c>
      <c r="B81" s="68">
        <v>7.000000000000001E-4</v>
      </c>
      <c r="C81" s="40"/>
    </row>
    <row r="82" spans="1:3">
      <c r="A82" s="65">
        <v>39275</v>
      </c>
      <c r="B82" s="68">
        <v>7.000000000000001E-4</v>
      </c>
      <c r="C82" s="40"/>
    </row>
    <row r="83" spans="1:3">
      <c r="A83" s="65">
        <v>39276</v>
      </c>
      <c r="B83" s="68">
        <v>7.000000000000001E-4</v>
      </c>
      <c r="C83" s="40"/>
    </row>
    <row r="84" spans="1:3">
      <c r="A84" s="65">
        <v>39279</v>
      </c>
      <c r="B84" s="68">
        <v>5.9999999999999995E-4</v>
      </c>
      <c r="C84" s="40"/>
    </row>
    <row r="85" spans="1:3">
      <c r="A85" s="65">
        <v>39280</v>
      </c>
      <c r="B85" s="68">
        <v>5.9999999999999995E-4</v>
      </c>
      <c r="C85" s="40"/>
    </row>
    <row r="86" spans="1:3">
      <c r="A86" s="65">
        <v>39281</v>
      </c>
      <c r="B86" s="68">
        <v>5.9999999999999995E-4</v>
      </c>
      <c r="C86" s="40"/>
    </row>
    <row r="87" spans="1:3">
      <c r="A87" s="65">
        <v>39282</v>
      </c>
      <c r="B87" s="68">
        <v>1.1000000000000001E-3</v>
      </c>
      <c r="C87" s="40"/>
    </row>
    <row r="88" spans="1:3">
      <c r="A88" s="65">
        <v>39283</v>
      </c>
      <c r="B88" s="68">
        <v>5.9999999999999995E-4</v>
      </c>
      <c r="C88" s="40"/>
    </row>
    <row r="89" spans="1:3">
      <c r="A89" s="65">
        <v>39286</v>
      </c>
      <c r="B89" s="68">
        <v>5.9999999999999995E-4</v>
      </c>
      <c r="C89" s="40"/>
    </row>
    <row r="90" spans="1:3">
      <c r="A90" s="65">
        <v>39287</v>
      </c>
      <c r="B90" s="68">
        <v>5.9999999999999995E-4</v>
      </c>
      <c r="C90" s="40"/>
    </row>
    <row r="91" spans="1:3">
      <c r="A91" s="65">
        <v>39288</v>
      </c>
      <c r="B91" s="68">
        <v>7.000000000000001E-4</v>
      </c>
      <c r="C91" s="40"/>
    </row>
    <row r="92" spans="1:3">
      <c r="A92" s="65">
        <v>39289</v>
      </c>
      <c r="B92" s="68">
        <v>8.0000000000000004E-4</v>
      </c>
      <c r="C92" s="40"/>
    </row>
    <row r="93" spans="1:3">
      <c r="A93" s="65">
        <v>39290</v>
      </c>
      <c r="B93" s="68">
        <v>1.1000000000000001E-3</v>
      </c>
      <c r="C93" s="40"/>
    </row>
    <row r="94" spans="1:3">
      <c r="A94" s="65">
        <v>39293</v>
      </c>
      <c r="B94" s="68">
        <v>1E-3</v>
      </c>
      <c r="C94" s="40"/>
    </row>
    <row r="95" spans="1:3">
      <c r="A95" s="65">
        <v>39294</v>
      </c>
      <c r="B95" s="68">
        <v>1E-3</v>
      </c>
      <c r="C95" s="40"/>
    </row>
    <row r="96" spans="1:3">
      <c r="A96" s="65">
        <v>39295</v>
      </c>
      <c r="B96" s="68">
        <v>1E-3</v>
      </c>
      <c r="C96" s="40"/>
    </row>
    <row r="97" spans="1:3">
      <c r="A97" s="65">
        <v>39296</v>
      </c>
      <c r="B97" s="68">
        <v>1E-3</v>
      </c>
      <c r="C97" s="40"/>
    </row>
    <row r="98" spans="1:3">
      <c r="A98" s="65">
        <v>39297</v>
      </c>
      <c r="B98" s="68">
        <v>1.6000000000000001E-3</v>
      </c>
      <c r="C98" s="40"/>
    </row>
    <row r="99" spans="1:3">
      <c r="A99" s="65">
        <v>39300</v>
      </c>
      <c r="B99" s="68">
        <v>1.1000000000000001E-3</v>
      </c>
      <c r="C99" s="40"/>
    </row>
    <row r="100" spans="1:3">
      <c r="A100" s="65">
        <v>39301</v>
      </c>
      <c r="B100" s="68">
        <v>1E-3</v>
      </c>
      <c r="C100" s="40"/>
    </row>
    <row r="101" spans="1:3">
      <c r="A101" s="65">
        <v>39302</v>
      </c>
      <c r="B101" s="68">
        <v>1.1000000000000001E-3</v>
      </c>
      <c r="C101" s="40"/>
    </row>
    <row r="102" spans="1:3">
      <c r="A102" s="65">
        <v>39303</v>
      </c>
      <c r="B102" s="68">
        <v>0</v>
      </c>
      <c r="C102" s="40"/>
    </row>
    <row r="103" spans="1:3">
      <c r="A103" s="65">
        <v>39304</v>
      </c>
      <c r="B103" s="68">
        <v>1.1000000000000001E-3</v>
      </c>
      <c r="C103" s="40"/>
    </row>
    <row r="104" spans="1:3">
      <c r="A104" s="65">
        <v>39307</v>
      </c>
      <c r="B104" s="68">
        <v>1.1000000000000001E-3</v>
      </c>
      <c r="C104" s="40"/>
    </row>
    <row r="105" spans="1:3">
      <c r="A105" s="65">
        <v>39308</v>
      </c>
      <c r="B105" s="68">
        <v>1.5E-3</v>
      </c>
      <c r="C105" s="40"/>
    </row>
    <row r="106" spans="1:3">
      <c r="A106" s="65">
        <v>39309</v>
      </c>
      <c r="B106" s="68">
        <v>1.4000000000000002E-3</v>
      </c>
      <c r="C106" s="40"/>
    </row>
    <row r="107" spans="1:3">
      <c r="A107" s="65">
        <v>39310</v>
      </c>
      <c r="B107" s="68">
        <v>1.5E-3</v>
      </c>
      <c r="C107" s="40"/>
    </row>
    <row r="108" spans="1:3">
      <c r="A108" s="65">
        <v>39311</v>
      </c>
      <c r="B108" s="68">
        <v>1.6000000000000001E-3</v>
      </c>
      <c r="C108" s="40"/>
    </row>
    <row r="109" spans="1:3">
      <c r="A109" s="65">
        <v>39314</v>
      </c>
      <c r="B109" s="68">
        <v>2E-3</v>
      </c>
      <c r="C109" s="40"/>
    </row>
    <row r="110" spans="1:3">
      <c r="A110" s="65">
        <v>39315</v>
      </c>
      <c r="B110" s="68">
        <v>1.9E-3</v>
      </c>
      <c r="C110" s="40"/>
    </row>
    <row r="111" spans="1:3">
      <c r="A111" s="65">
        <v>39316</v>
      </c>
      <c r="B111" s="68">
        <v>1.9E-3</v>
      </c>
      <c r="C111" s="40"/>
    </row>
    <row r="112" spans="1:3">
      <c r="A112" s="65">
        <v>39317</v>
      </c>
      <c r="B112" s="68">
        <v>1.8E-3</v>
      </c>
      <c r="C112" s="40"/>
    </row>
    <row r="113" spans="1:3">
      <c r="A113" s="65">
        <v>39318</v>
      </c>
      <c r="B113" s="68">
        <v>1.8E-3</v>
      </c>
      <c r="C113" s="40"/>
    </row>
    <row r="114" spans="1:3">
      <c r="A114" s="65">
        <v>39321</v>
      </c>
      <c r="B114" s="68">
        <v>2.3E-3</v>
      </c>
      <c r="C114" s="40"/>
    </row>
    <row r="115" spans="1:3">
      <c r="A115" s="65">
        <v>39322</v>
      </c>
      <c r="B115" s="68">
        <v>1.8E-3</v>
      </c>
      <c r="C115" s="40"/>
    </row>
    <row r="116" spans="1:3">
      <c r="A116" s="65">
        <v>39323</v>
      </c>
      <c r="B116" s="68">
        <v>1.7000000000000001E-3</v>
      </c>
      <c r="C116" s="40"/>
    </row>
    <row r="117" spans="1:3">
      <c r="A117" s="65">
        <v>39324</v>
      </c>
      <c r="B117" s="68">
        <v>1.8E-3</v>
      </c>
      <c r="C117" s="40"/>
    </row>
    <row r="118" spans="1:3">
      <c r="A118" s="65">
        <v>39325</v>
      </c>
      <c r="B118" s="68">
        <v>1.6000000000000001E-3</v>
      </c>
      <c r="C118" s="40"/>
    </row>
    <row r="119" spans="1:3">
      <c r="A119" s="65">
        <v>39328</v>
      </c>
      <c r="B119" s="68">
        <v>1.6000000000000001E-3</v>
      </c>
      <c r="C119" s="40"/>
    </row>
    <row r="120" spans="1:3">
      <c r="A120" s="65">
        <v>39329</v>
      </c>
      <c r="B120" s="68">
        <v>2.2000000000000001E-3</v>
      </c>
      <c r="C120" s="40"/>
    </row>
    <row r="121" spans="1:3">
      <c r="A121" s="65">
        <v>39330</v>
      </c>
      <c r="B121" s="68">
        <v>1.7000000000000001E-3</v>
      </c>
      <c r="C121" s="40"/>
    </row>
    <row r="122" spans="1:3">
      <c r="A122" s="65">
        <v>39331</v>
      </c>
      <c r="B122" s="68">
        <v>1.7000000000000001E-3</v>
      </c>
      <c r="C122" s="40"/>
    </row>
    <row r="123" spans="1:3">
      <c r="A123" s="65">
        <v>39332</v>
      </c>
      <c r="B123" s="68">
        <v>1.7000000000000001E-3</v>
      </c>
      <c r="C123" s="40"/>
    </row>
    <row r="124" spans="1:3">
      <c r="A124" s="65">
        <v>39335</v>
      </c>
      <c r="B124" s="68">
        <v>2.3E-3</v>
      </c>
      <c r="C124" s="40"/>
    </row>
    <row r="125" spans="1:3">
      <c r="A125" s="65">
        <v>39336</v>
      </c>
      <c r="B125" s="68">
        <v>1.8E-3</v>
      </c>
      <c r="C125" s="40"/>
    </row>
    <row r="126" spans="1:3">
      <c r="A126" s="65">
        <v>39337</v>
      </c>
      <c r="B126" s="68">
        <v>2E-3</v>
      </c>
      <c r="C126" s="40"/>
    </row>
    <row r="127" spans="1:3">
      <c r="A127" s="65">
        <v>39338</v>
      </c>
      <c r="B127" s="68">
        <v>1.9E-3</v>
      </c>
      <c r="C127" s="40"/>
    </row>
    <row r="128" spans="1:3">
      <c r="A128" s="65">
        <v>39339</v>
      </c>
      <c r="B128" s="68">
        <v>2.0999999999999999E-3</v>
      </c>
      <c r="C128" s="40"/>
    </row>
    <row r="129" spans="1:3">
      <c r="A129" s="65">
        <v>39342</v>
      </c>
      <c r="B129" s="68">
        <v>2.5000000000000001E-3</v>
      </c>
      <c r="C129" s="40"/>
    </row>
    <row r="130" spans="1:3">
      <c r="A130" s="65">
        <v>39343</v>
      </c>
      <c r="B130" s="68">
        <v>2.2000000000000001E-3</v>
      </c>
      <c r="C130" s="40"/>
    </row>
    <row r="131" spans="1:3">
      <c r="A131" s="65">
        <v>39344</v>
      </c>
      <c r="B131" s="68">
        <v>2.2000000000000001E-3</v>
      </c>
      <c r="C131" s="40"/>
    </row>
    <row r="132" spans="1:3">
      <c r="A132" s="65">
        <v>39345</v>
      </c>
      <c r="B132" s="68">
        <v>2.2000000000000001E-3</v>
      </c>
      <c r="C132" s="40"/>
    </row>
    <row r="133" spans="1:3">
      <c r="A133" s="65">
        <v>39346</v>
      </c>
      <c r="B133" s="68">
        <v>2.0999999999999999E-3</v>
      </c>
      <c r="C133" s="40"/>
    </row>
    <row r="134" spans="1:3">
      <c r="A134" s="65">
        <v>39349</v>
      </c>
      <c r="B134" s="68">
        <v>1.7000000000000001E-3</v>
      </c>
      <c r="C134" s="40"/>
    </row>
    <row r="135" spans="1:3">
      <c r="A135" s="65">
        <v>39350</v>
      </c>
      <c r="B135" s="68">
        <v>1.9E-3</v>
      </c>
      <c r="C135" s="40"/>
    </row>
    <row r="136" spans="1:3">
      <c r="A136" s="65">
        <v>39351</v>
      </c>
      <c r="B136" s="68">
        <v>2.2000000000000001E-3</v>
      </c>
      <c r="C136" s="40"/>
    </row>
    <row r="137" spans="1:3">
      <c r="A137" s="65">
        <v>39352</v>
      </c>
      <c r="B137" s="68">
        <v>1.7000000000000001E-3</v>
      </c>
      <c r="C137" s="40"/>
    </row>
    <row r="138" spans="1:3">
      <c r="A138" s="65">
        <v>39353</v>
      </c>
      <c r="B138" s="68">
        <v>1.7000000000000001E-3</v>
      </c>
      <c r="C138" s="40"/>
    </row>
    <row r="139" spans="1:3">
      <c r="A139" s="65">
        <v>39356</v>
      </c>
      <c r="B139" s="68">
        <v>1.7000000000000001E-3</v>
      </c>
      <c r="C139" s="40"/>
    </row>
    <row r="140" spans="1:3">
      <c r="A140" s="65">
        <v>39357</v>
      </c>
      <c r="B140" s="68">
        <v>1.7000000000000001E-3</v>
      </c>
      <c r="C140" s="40"/>
    </row>
    <row r="141" spans="1:3">
      <c r="A141" s="65">
        <v>39358</v>
      </c>
      <c r="B141" s="68">
        <v>1.7000000000000001E-3</v>
      </c>
      <c r="C141" s="40"/>
    </row>
    <row r="142" spans="1:3">
      <c r="A142" s="65">
        <v>39359</v>
      </c>
      <c r="B142" s="68">
        <v>1.7000000000000001E-3</v>
      </c>
      <c r="C142" s="40"/>
    </row>
    <row r="143" spans="1:3">
      <c r="A143" s="65">
        <v>39360</v>
      </c>
      <c r="B143" s="68">
        <v>1.7000000000000001E-3</v>
      </c>
      <c r="C143" s="40"/>
    </row>
    <row r="144" spans="1:3">
      <c r="A144" s="65">
        <v>39363</v>
      </c>
      <c r="B144" s="68">
        <v>1.4000000000000002E-3</v>
      </c>
      <c r="C144" s="40"/>
    </row>
    <row r="145" spans="1:3">
      <c r="A145" s="65">
        <v>39364</v>
      </c>
      <c r="B145" s="68">
        <v>1.2999999999999999E-3</v>
      </c>
      <c r="C145" s="40"/>
    </row>
    <row r="146" spans="1:3">
      <c r="A146" s="65">
        <v>39365</v>
      </c>
      <c r="B146" s="68">
        <v>1.1000000000000001E-3</v>
      </c>
      <c r="C146" s="40"/>
    </row>
    <row r="147" spans="1:3">
      <c r="A147" s="65">
        <v>39366</v>
      </c>
      <c r="B147" s="68">
        <v>1.9E-3</v>
      </c>
      <c r="C147" s="40"/>
    </row>
    <row r="148" spans="1:3">
      <c r="A148" s="65">
        <v>39367</v>
      </c>
      <c r="B148" s="68">
        <v>2E-3</v>
      </c>
      <c r="C148" s="40"/>
    </row>
    <row r="149" spans="1:3">
      <c r="A149" s="65">
        <v>39370</v>
      </c>
      <c r="B149" s="68">
        <v>2.0999999999999999E-3</v>
      </c>
      <c r="C149" s="40"/>
    </row>
    <row r="150" spans="1:3">
      <c r="A150" s="65">
        <v>39371</v>
      </c>
      <c r="B150" s="68">
        <v>1.6000000000000001E-3</v>
      </c>
      <c r="C150" s="40"/>
    </row>
    <row r="151" spans="1:3">
      <c r="A151" s="65">
        <v>39372</v>
      </c>
      <c r="B151" s="68">
        <v>1.5E-3</v>
      </c>
      <c r="C151" s="40"/>
    </row>
    <row r="152" spans="1:3">
      <c r="A152" s="65">
        <v>39373</v>
      </c>
      <c r="B152" s="68">
        <v>1.1999999999999999E-3</v>
      </c>
      <c r="C152" s="40"/>
    </row>
    <row r="153" spans="1:3">
      <c r="A153" s="65">
        <v>39374</v>
      </c>
      <c r="B153" s="68">
        <v>1.6000000000000001E-3</v>
      </c>
      <c r="C153" s="40"/>
    </row>
    <row r="154" spans="1:3">
      <c r="A154" s="65">
        <v>39377</v>
      </c>
      <c r="B154" s="68">
        <v>1.5E-3</v>
      </c>
      <c r="C154" s="40"/>
    </row>
    <row r="155" spans="1:3">
      <c r="A155" s="65">
        <v>39378</v>
      </c>
      <c r="B155" s="68">
        <v>1.4000000000000002E-3</v>
      </c>
      <c r="C155" s="40"/>
    </row>
    <row r="156" spans="1:3">
      <c r="A156" s="65">
        <v>39379</v>
      </c>
      <c r="B156" s="68">
        <v>1.5E-3</v>
      </c>
      <c r="C156" s="40"/>
    </row>
    <row r="157" spans="1:3">
      <c r="A157" s="65">
        <v>39380</v>
      </c>
      <c r="B157" s="68">
        <v>1.1999999999999999E-3</v>
      </c>
      <c r="C157" s="40"/>
    </row>
    <row r="158" spans="1:3">
      <c r="A158" s="65">
        <v>39381</v>
      </c>
      <c r="B158" s="68">
        <v>1.1000000000000001E-3</v>
      </c>
      <c r="C158" s="40"/>
    </row>
    <row r="159" spans="1:3">
      <c r="A159" s="65">
        <v>39384</v>
      </c>
      <c r="B159" s="68">
        <v>1.1000000000000001E-3</v>
      </c>
      <c r="C159" s="40"/>
    </row>
    <row r="160" spans="1:3">
      <c r="A160" s="65">
        <v>39385</v>
      </c>
      <c r="B160" s="68">
        <v>1.1000000000000001E-3</v>
      </c>
      <c r="C160" s="40"/>
    </row>
    <row r="161" spans="1:3">
      <c r="A161" s="65">
        <v>39386</v>
      </c>
      <c r="B161" s="68">
        <v>1.1000000000000001E-3</v>
      </c>
      <c r="C161" s="40"/>
    </row>
    <row r="162" spans="1:3">
      <c r="A162" s="65">
        <v>39387</v>
      </c>
      <c r="B162" s="68">
        <v>1.1000000000000001E-3</v>
      </c>
      <c r="C162" s="40"/>
    </row>
    <row r="163" spans="1:3">
      <c r="A163" s="65">
        <v>39388</v>
      </c>
      <c r="B163" s="68">
        <v>2.3E-3</v>
      </c>
      <c r="C163" s="40"/>
    </row>
    <row r="164" spans="1:3">
      <c r="A164" s="65">
        <v>39391</v>
      </c>
      <c r="B164" s="68">
        <v>2.5000000000000001E-3</v>
      </c>
      <c r="C164" s="40"/>
    </row>
    <row r="165" spans="1:3">
      <c r="A165" s="65">
        <v>39392</v>
      </c>
      <c r="B165" s="68">
        <v>2E-3</v>
      </c>
      <c r="C165" s="40"/>
    </row>
    <row r="166" spans="1:3">
      <c r="A166" s="65">
        <v>39393</v>
      </c>
      <c r="B166" s="68">
        <v>2E-3</v>
      </c>
      <c r="C166" s="40"/>
    </row>
    <row r="167" spans="1:3">
      <c r="A167" s="65">
        <v>39394</v>
      </c>
      <c r="B167" s="68">
        <v>3.3E-3</v>
      </c>
      <c r="C167" s="40"/>
    </row>
    <row r="168" spans="1:3">
      <c r="A168" s="65">
        <v>39395</v>
      </c>
      <c r="B168" s="68">
        <v>4.0000000000000001E-3</v>
      </c>
      <c r="C168" s="40"/>
    </row>
    <row r="169" spans="1:3">
      <c r="A169" s="65">
        <v>39398</v>
      </c>
      <c r="B169" s="68">
        <v>4.0000000000000001E-3</v>
      </c>
      <c r="C169" s="40"/>
    </row>
    <row r="170" spans="1:3">
      <c r="A170" s="65">
        <v>39399</v>
      </c>
      <c r="B170" s="68">
        <v>4.3E-3</v>
      </c>
      <c r="C170" s="40"/>
    </row>
    <row r="171" spans="1:3">
      <c r="A171" s="65">
        <v>39400</v>
      </c>
      <c r="B171" s="68">
        <v>4.3E-3</v>
      </c>
      <c r="C171" s="40"/>
    </row>
    <row r="172" spans="1:3">
      <c r="A172" s="65">
        <v>39401</v>
      </c>
      <c r="B172" s="68">
        <v>4.3E-3</v>
      </c>
      <c r="C172" s="40"/>
    </row>
    <row r="173" spans="1:3">
      <c r="A173" s="65">
        <v>39402</v>
      </c>
      <c r="B173" s="68">
        <v>4.0999999999999995E-3</v>
      </c>
      <c r="C173" s="40"/>
    </row>
    <row r="174" spans="1:3">
      <c r="A174" s="65">
        <v>39405</v>
      </c>
      <c r="B174" s="68">
        <v>5.0000000000000001E-3</v>
      </c>
      <c r="C174" s="40"/>
    </row>
    <row r="175" spans="1:3">
      <c r="A175" s="65">
        <v>39406</v>
      </c>
      <c r="B175" s="68">
        <v>6.9999999999999993E-3</v>
      </c>
      <c r="C175" s="40"/>
    </row>
    <row r="176" spans="1:3">
      <c r="A176" s="65">
        <v>39407</v>
      </c>
      <c r="B176" s="68">
        <v>8.0000000000000002E-3</v>
      </c>
      <c r="C176" s="40"/>
    </row>
    <row r="177" spans="1:3">
      <c r="A177" s="65">
        <v>39408</v>
      </c>
      <c r="B177" s="68">
        <v>7.6E-3</v>
      </c>
      <c r="C177" s="40"/>
    </row>
    <row r="178" spans="1:3">
      <c r="A178" s="65">
        <v>39409</v>
      </c>
      <c r="B178" s="68">
        <v>8.1000000000000013E-3</v>
      </c>
      <c r="C178" s="40"/>
    </row>
    <row r="179" spans="1:3">
      <c r="A179" s="65">
        <v>39412</v>
      </c>
      <c r="B179" s="68">
        <v>7.6E-3</v>
      </c>
      <c r="C179" s="40"/>
    </row>
    <row r="180" spans="1:3">
      <c r="A180" s="65">
        <v>39413</v>
      </c>
      <c r="B180" s="68">
        <v>7.8000000000000005E-3</v>
      </c>
      <c r="C180" s="40"/>
    </row>
    <row r="181" spans="1:3">
      <c r="A181" s="65">
        <v>39414</v>
      </c>
      <c r="B181" s="68">
        <v>7.4000000000000003E-3</v>
      </c>
      <c r="C181" s="40"/>
    </row>
    <row r="182" spans="1:3">
      <c r="A182" s="65">
        <v>39415</v>
      </c>
      <c r="B182" s="68">
        <v>6.0000000000000001E-3</v>
      </c>
      <c r="C182" s="40"/>
    </row>
    <row r="183" spans="1:3">
      <c r="A183" s="65">
        <v>39416</v>
      </c>
      <c r="B183" s="68">
        <v>6.0000000000000001E-3</v>
      </c>
      <c r="C183" s="40"/>
    </row>
    <row r="184" spans="1:3">
      <c r="A184" s="65">
        <v>39419</v>
      </c>
      <c r="B184" s="68">
        <v>6.1999999999999998E-3</v>
      </c>
      <c r="C184" s="40"/>
    </row>
    <row r="185" spans="1:3">
      <c r="A185" s="65">
        <v>39420</v>
      </c>
      <c r="B185" s="68">
        <v>5.5000000000000005E-3</v>
      </c>
      <c r="C185" s="40"/>
    </row>
    <row r="186" spans="1:3">
      <c r="A186" s="65">
        <v>39421</v>
      </c>
      <c r="B186" s="68">
        <v>5.6000000000000008E-3</v>
      </c>
      <c r="C186" s="40"/>
    </row>
    <row r="187" spans="1:3">
      <c r="A187" s="65">
        <v>39422</v>
      </c>
      <c r="B187" s="68">
        <v>5.5000000000000005E-3</v>
      </c>
      <c r="C187" s="40"/>
    </row>
    <row r="188" spans="1:3">
      <c r="A188" s="65">
        <v>39423</v>
      </c>
      <c r="B188" s="68">
        <v>6.8000000000000005E-3</v>
      </c>
      <c r="C188" s="40"/>
    </row>
    <row r="189" spans="1:3">
      <c r="A189" s="65">
        <v>39426</v>
      </c>
      <c r="B189" s="68">
        <v>6.8000000000000005E-3</v>
      </c>
      <c r="C189" s="40"/>
    </row>
    <row r="190" spans="1:3">
      <c r="A190" s="65">
        <v>39427</v>
      </c>
      <c r="B190" s="68">
        <v>6.7000000000000002E-3</v>
      </c>
      <c r="C190" s="40"/>
    </row>
    <row r="191" spans="1:3">
      <c r="A191" s="65">
        <v>39428</v>
      </c>
      <c r="B191" s="68">
        <v>6.1999999999999998E-3</v>
      </c>
      <c r="C191" s="40"/>
    </row>
    <row r="192" spans="1:3">
      <c r="A192" s="65">
        <v>39429</v>
      </c>
      <c r="B192" s="68">
        <v>6.3E-3</v>
      </c>
      <c r="C192" s="40"/>
    </row>
    <row r="193" spans="1:3">
      <c r="A193" s="65">
        <v>39430</v>
      </c>
      <c r="B193" s="68">
        <v>6.4000000000000003E-3</v>
      </c>
      <c r="C193" s="40"/>
    </row>
    <row r="194" spans="1:3">
      <c r="A194" s="65">
        <v>39433</v>
      </c>
      <c r="B194" s="68">
        <v>6.7000000000000002E-3</v>
      </c>
      <c r="C194" s="40"/>
    </row>
    <row r="195" spans="1:3">
      <c r="A195" s="65">
        <v>39434</v>
      </c>
      <c r="B195" s="68">
        <v>7.0999999999999995E-3</v>
      </c>
      <c r="C195" s="40"/>
    </row>
    <row r="196" spans="1:3">
      <c r="A196" s="65">
        <v>39435</v>
      </c>
      <c r="B196" s="68">
        <v>8.3000000000000001E-3</v>
      </c>
      <c r="C196" s="40"/>
    </row>
    <row r="197" spans="1:3">
      <c r="A197" s="65">
        <v>39436</v>
      </c>
      <c r="B197" s="68">
        <v>8.1000000000000013E-3</v>
      </c>
      <c r="C197" s="40"/>
    </row>
    <row r="198" spans="1:3">
      <c r="A198" s="65">
        <v>39437</v>
      </c>
      <c r="B198" s="68">
        <v>8.199999999999999E-3</v>
      </c>
      <c r="C198" s="40"/>
    </row>
    <row r="199" spans="1:3">
      <c r="A199" s="65">
        <v>39440</v>
      </c>
      <c r="B199" s="68">
        <v>8.199999999999999E-3</v>
      </c>
      <c r="C199" s="40"/>
    </row>
    <row r="200" spans="1:3">
      <c r="A200" s="65">
        <v>39441</v>
      </c>
      <c r="B200" s="68">
        <v>8.199999999999999E-3</v>
      </c>
      <c r="C200" s="40"/>
    </row>
    <row r="201" spans="1:3">
      <c r="A201" s="65">
        <v>39442</v>
      </c>
      <c r="B201" s="68">
        <v>8.199999999999999E-3</v>
      </c>
      <c r="C201" s="40"/>
    </row>
    <row r="202" spans="1:3">
      <c r="A202" s="65">
        <v>39443</v>
      </c>
      <c r="B202" s="68">
        <v>8.1000000000000013E-3</v>
      </c>
      <c r="C202" s="40"/>
    </row>
    <row r="203" spans="1:3">
      <c r="A203" s="65">
        <v>39444</v>
      </c>
      <c r="B203" s="68">
        <v>8.1000000000000013E-3</v>
      </c>
      <c r="C203" s="40"/>
    </row>
    <row r="204" spans="1:3">
      <c r="A204" s="65">
        <v>39447</v>
      </c>
      <c r="B204" s="68">
        <v>6.5000000000000006E-3</v>
      </c>
      <c r="C204" s="40"/>
    </row>
    <row r="205" spans="1:3">
      <c r="A205" s="65">
        <v>39448</v>
      </c>
      <c r="B205" s="68">
        <v>6.5000000000000006E-3</v>
      </c>
      <c r="C205" s="40"/>
    </row>
    <row r="206" spans="1:3">
      <c r="A206" s="65">
        <v>39449</v>
      </c>
      <c r="B206" s="68">
        <v>6.4000000000000003E-3</v>
      </c>
      <c r="C206" s="40"/>
    </row>
    <row r="207" spans="1:3">
      <c r="A207" s="65">
        <v>39450</v>
      </c>
      <c r="B207" s="68">
        <v>6.4000000000000003E-3</v>
      </c>
      <c r="C207" s="40"/>
    </row>
    <row r="208" spans="1:3">
      <c r="A208" s="65">
        <v>39451</v>
      </c>
      <c r="B208" s="68">
        <v>6.4000000000000003E-3</v>
      </c>
      <c r="C208" s="40"/>
    </row>
    <row r="209" spans="1:3">
      <c r="A209" s="65">
        <v>39454</v>
      </c>
      <c r="B209" s="68">
        <v>7.3000000000000001E-3</v>
      </c>
      <c r="C209" s="40"/>
    </row>
    <row r="210" spans="1:3">
      <c r="A210" s="65">
        <v>39455</v>
      </c>
      <c r="B210" s="68">
        <v>7.6E-3</v>
      </c>
      <c r="C210" s="40"/>
    </row>
    <row r="211" spans="1:3">
      <c r="A211" s="65">
        <v>39456</v>
      </c>
      <c r="B211" s="68">
        <v>1.2699999999999999E-2</v>
      </c>
      <c r="C211" s="40"/>
    </row>
    <row r="212" spans="1:3">
      <c r="A212" s="65">
        <v>39457</v>
      </c>
      <c r="B212" s="68">
        <v>1.26E-2</v>
      </c>
      <c r="C212" s="40"/>
    </row>
    <row r="213" spans="1:3">
      <c r="A213" s="65">
        <v>39458</v>
      </c>
      <c r="B213" s="68">
        <v>1.38E-2</v>
      </c>
      <c r="C213" s="40"/>
    </row>
    <row r="214" spans="1:3">
      <c r="A214" s="65">
        <v>39461</v>
      </c>
      <c r="B214" s="68">
        <v>1.4800000000000001E-2</v>
      </c>
      <c r="C214" s="40"/>
    </row>
    <row r="215" spans="1:3">
      <c r="A215" s="65">
        <v>39462</v>
      </c>
      <c r="B215" s="68">
        <v>1.32E-2</v>
      </c>
      <c r="C215" s="40"/>
    </row>
    <row r="216" spans="1:3">
      <c r="A216" s="65">
        <v>39463</v>
      </c>
      <c r="B216" s="68">
        <v>1.32E-2</v>
      </c>
      <c r="C216" s="40"/>
    </row>
    <row r="217" spans="1:3">
      <c r="A217" s="65">
        <v>39464</v>
      </c>
      <c r="B217" s="68">
        <v>1.3300000000000001E-2</v>
      </c>
      <c r="C217" s="40"/>
    </row>
    <row r="218" spans="1:3">
      <c r="A218" s="65">
        <v>39465</v>
      </c>
      <c r="B218" s="68">
        <v>1.3500000000000002E-2</v>
      </c>
      <c r="C218" s="40"/>
    </row>
    <row r="219" spans="1:3">
      <c r="A219" s="65">
        <v>39468</v>
      </c>
      <c r="B219" s="68">
        <v>1.37E-2</v>
      </c>
      <c r="C219" s="40"/>
    </row>
    <row r="220" spans="1:3">
      <c r="A220" s="65">
        <v>39469</v>
      </c>
      <c r="B220" s="68">
        <v>1.5300000000000001E-2</v>
      </c>
      <c r="C220" s="40"/>
    </row>
    <row r="221" spans="1:3">
      <c r="A221" s="65">
        <v>39470</v>
      </c>
      <c r="B221" s="68">
        <v>1.3899999999999999E-2</v>
      </c>
      <c r="C221" s="40"/>
    </row>
    <row r="222" spans="1:3">
      <c r="A222" s="65">
        <v>39471</v>
      </c>
      <c r="B222" s="68">
        <v>1.4499999999999999E-2</v>
      </c>
      <c r="C222" s="40"/>
    </row>
    <row r="223" spans="1:3">
      <c r="A223" s="65">
        <v>39472</v>
      </c>
      <c r="B223" s="68">
        <v>1.4499999999999999E-2</v>
      </c>
      <c r="C223" s="40"/>
    </row>
    <row r="224" spans="1:3">
      <c r="A224" s="65">
        <v>39475</v>
      </c>
      <c r="B224" s="68">
        <v>1.4999999999999999E-2</v>
      </c>
      <c r="C224" s="40"/>
    </row>
    <row r="225" spans="1:3">
      <c r="A225" s="65">
        <v>39476</v>
      </c>
      <c r="B225" s="68">
        <v>1.46E-2</v>
      </c>
      <c r="C225" s="40"/>
    </row>
    <row r="226" spans="1:3">
      <c r="A226" s="65">
        <v>39477</v>
      </c>
      <c r="B226" s="68">
        <v>1.3100000000000001E-2</v>
      </c>
      <c r="C226" s="40"/>
    </row>
    <row r="227" spans="1:3">
      <c r="A227" s="65">
        <v>39478</v>
      </c>
      <c r="B227" s="68">
        <v>1.4499999999999999E-2</v>
      </c>
      <c r="C227" s="40"/>
    </row>
    <row r="228" spans="1:3">
      <c r="A228" s="65">
        <v>39479</v>
      </c>
      <c r="B228" s="68">
        <v>1.46E-2</v>
      </c>
      <c r="C228" s="40"/>
    </row>
    <row r="229" spans="1:3">
      <c r="A229" s="65">
        <v>39482</v>
      </c>
      <c r="B229" s="68">
        <v>1.44E-2</v>
      </c>
      <c r="C229" s="40"/>
    </row>
    <row r="230" spans="1:3">
      <c r="A230" s="65">
        <v>39483</v>
      </c>
      <c r="B230" s="68">
        <v>1.52E-2</v>
      </c>
      <c r="C230" s="40"/>
    </row>
    <row r="231" spans="1:3">
      <c r="A231" s="65">
        <v>39484</v>
      </c>
      <c r="B231" s="68">
        <v>1.55E-2</v>
      </c>
      <c r="C231" s="40"/>
    </row>
    <row r="232" spans="1:3">
      <c r="A232" s="65">
        <v>39485</v>
      </c>
      <c r="B232" s="68">
        <v>1.6E-2</v>
      </c>
      <c r="C232" s="40"/>
    </row>
    <row r="233" spans="1:3">
      <c r="A233" s="65">
        <v>39486</v>
      </c>
      <c r="B233" s="68">
        <v>1.6E-2</v>
      </c>
      <c r="C233" s="40"/>
    </row>
    <row r="234" spans="1:3">
      <c r="A234" s="65">
        <v>39489</v>
      </c>
      <c r="B234" s="68">
        <v>1.8500000000000003E-2</v>
      </c>
      <c r="C234" s="40"/>
    </row>
    <row r="235" spans="1:3">
      <c r="A235" s="65">
        <v>39490</v>
      </c>
      <c r="B235" s="68">
        <v>1.8700000000000001E-2</v>
      </c>
      <c r="C235" s="40"/>
    </row>
    <row r="236" spans="1:3">
      <c r="A236" s="65">
        <v>39491</v>
      </c>
      <c r="B236" s="68">
        <v>1.9E-2</v>
      </c>
      <c r="C236" s="40"/>
    </row>
    <row r="237" spans="1:3">
      <c r="A237" s="65">
        <v>39492</v>
      </c>
      <c r="B237" s="68">
        <v>1.8799999999999997E-2</v>
      </c>
      <c r="C237" s="40"/>
    </row>
    <row r="238" spans="1:3">
      <c r="A238" s="65">
        <v>39493</v>
      </c>
      <c r="B238" s="68">
        <v>1.8500000000000003E-2</v>
      </c>
      <c r="C238" s="40"/>
    </row>
    <row r="239" spans="1:3">
      <c r="A239" s="65">
        <v>39496</v>
      </c>
      <c r="B239" s="68">
        <v>1.8700000000000001E-2</v>
      </c>
      <c r="C239" s="40"/>
    </row>
    <row r="240" spans="1:3">
      <c r="A240" s="65">
        <v>39497</v>
      </c>
      <c r="B240" s="68">
        <v>1.8500000000000003E-2</v>
      </c>
      <c r="C240" s="40"/>
    </row>
    <row r="241" spans="1:3">
      <c r="A241" s="65">
        <v>39498</v>
      </c>
      <c r="B241" s="68">
        <v>1.9E-2</v>
      </c>
      <c r="C241" s="40"/>
    </row>
    <row r="242" spans="1:3">
      <c r="A242" s="65">
        <v>39499</v>
      </c>
      <c r="B242" s="68">
        <v>1.8200000000000001E-2</v>
      </c>
      <c r="C242" s="40"/>
    </row>
    <row r="243" spans="1:3">
      <c r="A243" s="65">
        <v>39500</v>
      </c>
      <c r="B243" s="68">
        <v>1.9099999999999999E-2</v>
      </c>
      <c r="C243" s="40"/>
    </row>
    <row r="244" spans="1:3">
      <c r="A244" s="65">
        <v>39503</v>
      </c>
      <c r="B244" s="68">
        <v>1.78E-2</v>
      </c>
      <c r="C244" s="40"/>
    </row>
    <row r="245" spans="1:3">
      <c r="A245" s="65">
        <v>39504</v>
      </c>
      <c r="B245" s="68">
        <v>1.8500000000000003E-2</v>
      </c>
      <c r="C245" s="40"/>
    </row>
    <row r="246" spans="1:3">
      <c r="A246" s="65">
        <v>39505</v>
      </c>
      <c r="B246" s="68">
        <v>1.9099999999999999E-2</v>
      </c>
      <c r="C246" s="40"/>
    </row>
    <row r="247" spans="1:3">
      <c r="A247" s="65">
        <v>39506</v>
      </c>
      <c r="B247" s="68">
        <v>1.9299999999999998E-2</v>
      </c>
      <c r="C247" s="40"/>
    </row>
    <row r="248" spans="1:3">
      <c r="A248" s="65">
        <v>39507</v>
      </c>
      <c r="B248" s="68">
        <v>2.4E-2</v>
      </c>
      <c r="C248" s="40"/>
    </row>
    <row r="249" spans="1:3">
      <c r="A249" s="65">
        <v>39510</v>
      </c>
      <c r="B249" s="68">
        <v>2.69E-2</v>
      </c>
      <c r="C249" s="40"/>
    </row>
    <row r="250" spans="1:3">
      <c r="A250" s="65">
        <v>39511</v>
      </c>
      <c r="B250" s="68">
        <v>2.6099999999999998E-2</v>
      </c>
      <c r="C250" s="40"/>
    </row>
    <row r="251" spans="1:3">
      <c r="A251" s="65">
        <v>39512</v>
      </c>
      <c r="B251" s="68">
        <v>2.5699999999999997E-2</v>
      </c>
      <c r="C251" s="40"/>
    </row>
    <row r="252" spans="1:3">
      <c r="A252" s="65">
        <v>39513</v>
      </c>
      <c r="B252" s="68">
        <v>2.5600000000000001E-2</v>
      </c>
      <c r="C252" s="40"/>
    </row>
    <row r="253" spans="1:3">
      <c r="A253" s="65">
        <v>39514</v>
      </c>
      <c r="B253" s="68">
        <v>2.6699999999999998E-2</v>
      </c>
      <c r="C253" s="40"/>
    </row>
    <row r="254" spans="1:3">
      <c r="A254" s="65">
        <v>39517</v>
      </c>
      <c r="B254" s="68">
        <v>2.75E-2</v>
      </c>
      <c r="C254" s="40"/>
    </row>
    <row r="255" spans="1:3">
      <c r="A255" s="65">
        <v>39518</v>
      </c>
      <c r="B255" s="68">
        <v>2.75E-2</v>
      </c>
      <c r="C255" s="40"/>
    </row>
    <row r="256" spans="1:3">
      <c r="A256" s="65">
        <v>39519</v>
      </c>
      <c r="B256" s="68">
        <v>2.7699999999999999E-2</v>
      </c>
      <c r="C256" s="40"/>
    </row>
    <row r="257" spans="1:3">
      <c r="A257" s="65">
        <v>39520</v>
      </c>
      <c r="B257" s="68">
        <v>2.8300000000000002E-2</v>
      </c>
      <c r="C257" s="40"/>
    </row>
    <row r="258" spans="1:3">
      <c r="A258" s="65">
        <v>39521</v>
      </c>
      <c r="B258" s="68">
        <v>2.9900000000000003E-2</v>
      </c>
      <c r="C258" s="40"/>
    </row>
    <row r="259" spans="1:3">
      <c r="A259" s="65">
        <v>39524</v>
      </c>
      <c r="B259" s="68">
        <v>2.92E-2</v>
      </c>
      <c r="C259" s="40"/>
    </row>
    <row r="260" spans="1:3">
      <c r="A260" s="65">
        <v>39525</v>
      </c>
      <c r="B260" s="68">
        <v>4.1500000000000002E-2</v>
      </c>
      <c r="C260" s="40"/>
    </row>
    <row r="261" spans="1:3">
      <c r="A261" s="65">
        <v>39526</v>
      </c>
      <c r="B261" s="68">
        <v>4.0300000000000002E-2</v>
      </c>
      <c r="C261" s="40"/>
    </row>
    <row r="262" spans="1:3">
      <c r="A262" s="65">
        <v>39527</v>
      </c>
      <c r="B262" s="68">
        <v>3.85E-2</v>
      </c>
      <c r="C262" s="40"/>
    </row>
    <row r="263" spans="1:3">
      <c r="A263" s="65">
        <v>39528</v>
      </c>
      <c r="B263" s="68">
        <v>3.7900000000000003E-2</v>
      </c>
      <c r="C263" s="40"/>
    </row>
    <row r="264" spans="1:3">
      <c r="A264" s="65">
        <v>39531</v>
      </c>
      <c r="B264" s="68">
        <v>2.0299999999999999E-2</v>
      </c>
      <c r="C264" s="40"/>
    </row>
    <row r="265" spans="1:3">
      <c r="A265" s="65">
        <v>39532</v>
      </c>
      <c r="B265" s="68">
        <v>3.78E-2</v>
      </c>
      <c r="C265" s="40"/>
    </row>
    <row r="266" spans="1:3">
      <c r="A266" s="65">
        <v>39533</v>
      </c>
      <c r="B266" s="68">
        <v>3.8800000000000001E-2</v>
      </c>
      <c r="C266" s="40"/>
    </row>
    <row r="267" spans="1:3">
      <c r="A267" s="65">
        <v>39534</v>
      </c>
      <c r="B267" s="68">
        <v>3.9E-2</v>
      </c>
      <c r="C267" s="40"/>
    </row>
    <row r="268" spans="1:3">
      <c r="A268" s="65">
        <v>39535</v>
      </c>
      <c r="B268" s="68">
        <v>4.4400000000000002E-2</v>
      </c>
      <c r="C268" s="40"/>
    </row>
    <row r="269" spans="1:3">
      <c r="A269" s="65">
        <v>39538</v>
      </c>
      <c r="B269" s="68">
        <v>4.4999999999999998E-2</v>
      </c>
      <c r="C269" s="40"/>
    </row>
    <row r="270" spans="1:3">
      <c r="A270" s="65">
        <v>39539</v>
      </c>
      <c r="B270" s="68">
        <v>4.1900000000000007E-2</v>
      </c>
      <c r="C270" s="40"/>
    </row>
    <row r="271" spans="1:3">
      <c r="A271" s="65">
        <v>39540</v>
      </c>
      <c r="B271" s="68">
        <v>4.1299999999999996E-2</v>
      </c>
      <c r="C271" s="40"/>
    </row>
    <row r="272" spans="1:3">
      <c r="A272" s="65">
        <v>39541</v>
      </c>
      <c r="B272" s="68">
        <v>3.2199999999999999E-2</v>
      </c>
      <c r="C272" s="40"/>
    </row>
    <row r="273" spans="1:3">
      <c r="A273" s="65">
        <v>39542</v>
      </c>
      <c r="B273" s="68">
        <v>3.2799999999999996E-2</v>
      </c>
      <c r="C273" s="40"/>
    </row>
    <row r="274" spans="1:3">
      <c r="A274" s="65">
        <v>39545</v>
      </c>
      <c r="B274" s="68">
        <v>2.7200000000000002E-2</v>
      </c>
      <c r="C274" s="40"/>
    </row>
    <row r="275" spans="1:3">
      <c r="A275" s="65">
        <v>39546</v>
      </c>
      <c r="B275" s="68">
        <v>2.9300000000000003E-2</v>
      </c>
      <c r="C275" s="40"/>
    </row>
    <row r="276" spans="1:3">
      <c r="A276" s="65">
        <v>39547</v>
      </c>
      <c r="B276" s="68">
        <v>3.1099999999999999E-2</v>
      </c>
      <c r="C276" s="40"/>
    </row>
    <row r="277" spans="1:3">
      <c r="A277" s="65">
        <v>39548</v>
      </c>
      <c r="B277" s="68">
        <v>3.04E-2</v>
      </c>
      <c r="C277" s="40"/>
    </row>
    <row r="278" spans="1:3">
      <c r="A278" s="65">
        <v>39549</v>
      </c>
      <c r="B278" s="68">
        <v>3.0200000000000001E-2</v>
      </c>
      <c r="C278" s="40"/>
    </row>
    <row r="279" spans="1:3">
      <c r="A279" s="65">
        <v>39552</v>
      </c>
      <c r="B279" s="68">
        <v>3.2000000000000001E-2</v>
      </c>
      <c r="C279" s="40"/>
    </row>
    <row r="280" spans="1:3">
      <c r="A280" s="65">
        <v>39553</v>
      </c>
      <c r="B280" s="68">
        <v>3.0800000000000001E-2</v>
      </c>
      <c r="C280" s="40"/>
    </row>
    <row r="281" spans="1:3">
      <c r="A281" s="65">
        <v>39554</v>
      </c>
      <c r="B281" s="68">
        <v>2.9300000000000003E-2</v>
      </c>
      <c r="C281" s="40"/>
    </row>
    <row r="282" spans="1:3">
      <c r="A282" s="65">
        <v>39555</v>
      </c>
      <c r="B282" s="68">
        <v>2.76E-2</v>
      </c>
      <c r="C282" s="40"/>
    </row>
    <row r="283" spans="1:3">
      <c r="A283" s="65">
        <v>39556</v>
      </c>
      <c r="B283" s="68">
        <v>2.7300000000000001E-2</v>
      </c>
      <c r="C283" s="40"/>
    </row>
    <row r="284" spans="1:3">
      <c r="A284" s="65">
        <v>39559</v>
      </c>
      <c r="B284" s="68">
        <v>2.5499999999999998E-2</v>
      </c>
      <c r="C284" s="40"/>
    </row>
    <row r="285" spans="1:3">
      <c r="A285" s="65">
        <v>39560</v>
      </c>
      <c r="B285" s="68">
        <v>2.5000000000000001E-2</v>
      </c>
      <c r="C285" s="40"/>
    </row>
    <row r="286" spans="1:3">
      <c r="A286" s="65">
        <v>39561</v>
      </c>
      <c r="B286" s="68">
        <v>2.4300000000000002E-2</v>
      </c>
      <c r="C286" s="40"/>
    </row>
    <row r="287" spans="1:3">
      <c r="A287" s="65">
        <v>39562</v>
      </c>
      <c r="B287" s="68">
        <v>2.2499999999999999E-2</v>
      </c>
      <c r="C287" s="40"/>
    </row>
    <row r="288" spans="1:3">
      <c r="A288" s="65">
        <v>39563</v>
      </c>
      <c r="B288" s="68">
        <v>2.0499999999999997E-2</v>
      </c>
      <c r="C288" s="40"/>
    </row>
    <row r="289" spans="1:3">
      <c r="A289" s="65">
        <v>39566</v>
      </c>
      <c r="B289" s="68">
        <v>1.44E-2</v>
      </c>
      <c r="C289" s="40"/>
    </row>
    <row r="290" spans="1:3">
      <c r="A290" s="65">
        <v>39567</v>
      </c>
      <c r="B290" s="68">
        <v>1.4499999999999999E-2</v>
      </c>
      <c r="C290" s="40"/>
    </row>
    <row r="291" spans="1:3">
      <c r="A291" s="65">
        <v>39568</v>
      </c>
      <c r="B291" s="68">
        <v>1.5600000000000001E-2</v>
      </c>
      <c r="C291" s="40"/>
    </row>
    <row r="292" spans="1:3">
      <c r="A292" s="65">
        <v>39569</v>
      </c>
      <c r="B292" s="68">
        <v>1.5300000000000001E-2</v>
      </c>
      <c r="C292" s="40"/>
    </row>
    <row r="293" spans="1:3">
      <c r="A293" s="65">
        <v>39570</v>
      </c>
      <c r="B293" s="68">
        <v>1.61E-2</v>
      </c>
      <c r="C293" s="40"/>
    </row>
    <row r="294" spans="1:3">
      <c r="A294" s="65">
        <v>39573</v>
      </c>
      <c r="B294" s="68">
        <v>1.6200000000000003E-2</v>
      </c>
      <c r="C294" s="40"/>
    </row>
    <row r="295" spans="1:3">
      <c r="A295" s="65">
        <v>39574</v>
      </c>
      <c r="B295" s="68">
        <v>1.4999999999999999E-2</v>
      </c>
      <c r="C295" s="40"/>
    </row>
    <row r="296" spans="1:3">
      <c r="A296" s="65">
        <v>39575</v>
      </c>
      <c r="B296" s="68">
        <v>1.5800000000000002E-2</v>
      </c>
      <c r="C296" s="40"/>
    </row>
    <row r="297" spans="1:3">
      <c r="A297" s="65">
        <v>39576</v>
      </c>
      <c r="B297" s="68">
        <v>1.5700000000000002E-2</v>
      </c>
      <c r="C297" s="40"/>
    </row>
    <row r="298" spans="1:3">
      <c r="A298" s="65">
        <v>39577</v>
      </c>
      <c r="B298" s="68">
        <v>1.77E-2</v>
      </c>
      <c r="C298" s="40"/>
    </row>
    <row r="299" spans="1:3">
      <c r="A299" s="65">
        <v>39580</v>
      </c>
      <c r="B299" s="68">
        <v>1.8200000000000001E-2</v>
      </c>
      <c r="C299" s="40"/>
    </row>
    <row r="300" spans="1:3">
      <c r="A300" s="65">
        <v>39581</v>
      </c>
      <c r="B300" s="68">
        <v>1.8100000000000002E-2</v>
      </c>
      <c r="C300" s="40"/>
    </row>
    <row r="301" spans="1:3">
      <c r="A301" s="65">
        <v>39582</v>
      </c>
      <c r="B301" s="68">
        <v>1.8100000000000002E-2</v>
      </c>
      <c r="C301" s="40"/>
    </row>
    <row r="302" spans="1:3">
      <c r="A302" s="65">
        <v>39583</v>
      </c>
      <c r="B302" s="68">
        <v>1.8100000000000002E-2</v>
      </c>
      <c r="C302" s="40"/>
    </row>
    <row r="303" spans="1:3">
      <c r="A303" s="65">
        <v>39584</v>
      </c>
      <c r="B303" s="68">
        <v>1.41E-2</v>
      </c>
      <c r="C303" s="40"/>
    </row>
    <row r="304" spans="1:3">
      <c r="A304" s="65">
        <v>39587</v>
      </c>
      <c r="B304" s="68">
        <v>1.43E-2</v>
      </c>
      <c r="C304" s="40"/>
    </row>
    <row r="305" spans="1:3">
      <c r="A305" s="65">
        <v>39588</v>
      </c>
      <c r="B305" s="68">
        <v>1.49E-2</v>
      </c>
      <c r="C305" s="40"/>
    </row>
    <row r="306" spans="1:3">
      <c r="A306" s="65">
        <v>39589</v>
      </c>
      <c r="B306" s="68">
        <v>1.4800000000000001E-2</v>
      </c>
      <c r="C306" s="40"/>
    </row>
    <row r="307" spans="1:3">
      <c r="A307" s="65">
        <v>39590</v>
      </c>
      <c r="B307" s="68">
        <v>1.4499999999999999E-2</v>
      </c>
      <c r="C307" s="40"/>
    </row>
    <row r="308" spans="1:3">
      <c r="A308" s="65">
        <v>39591</v>
      </c>
      <c r="B308" s="68">
        <v>1.43E-2</v>
      </c>
      <c r="C308" s="40"/>
    </row>
    <row r="309" spans="1:3">
      <c r="A309" s="65">
        <v>39594</v>
      </c>
      <c r="B309" s="68">
        <v>1.43E-2</v>
      </c>
      <c r="C309" s="40"/>
    </row>
    <row r="310" spans="1:3">
      <c r="A310" s="65">
        <v>39595</v>
      </c>
      <c r="B310" s="68">
        <v>1.6399999999999998E-2</v>
      </c>
      <c r="C310" s="40"/>
    </row>
    <row r="311" spans="1:3">
      <c r="A311" s="65">
        <v>39596</v>
      </c>
      <c r="B311" s="68">
        <v>1.61E-2</v>
      </c>
      <c r="C311" s="40"/>
    </row>
    <row r="312" spans="1:3">
      <c r="A312" s="65">
        <v>39597</v>
      </c>
      <c r="B312" s="68">
        <v>1.61E-2</v>
      </c>
      <c r="C312" s="40"/>
    </row>
    <row r="313" spans="1:3">
      <c r="A313" s="65">
        <v>39598</v>
      </c>
      <c r="B313" s="68">
        <v>1.54E-2</v>
      </c>
      <c r="C313" s="40"/>
    </row>
    <row r="314" spans="1:3">
      <c r="A314" s="65">
        <v>39601</v>
      </c>
      <c r="B314" s="68">
        <v>1.5600000000000001E-2</v>
      </c>
      <c r="C314" s="40"/>
    </row>
    <row r="315" spans="1:3">
      <c r="A315" s="65">
        <v>39602</v>
      </c>
      <c r="B315" s="68">
        <v>1.6200000000000003E-2</v>
      </c>
      <c r="C315" s="40"/>
    </row>
    <row r="316" spans="1:3">
      <c r="A316" s="65">
        <v>39603</v>
      </c>
      <c r="B316" s="68">
        <v>1.7000000000000001E-2</v>
      </c>
      <c r="C316" s="40"/>
    </row>
    <row r="317" spans="1:3">
      <c r="A317" s="65">
        <v>39604</v>
      </c>
      <c r="B317" s="68">
        <v>1.6500000000000001E-2</v>
      </c>
      <c r="C317" s="40"/>
    </row>
    <row r="318" spans="1:3">
      <c r="A318" s="65">
        <v>39605</v>
      </c>
      <c r="B318" s="68">
        <v>1.6399999999999998E-2</v>
      </c>
      <c r="C318" s="40"/>
    </row>
    <row r="319" spans="1:3">
      <c r="A319" s="65">
        <v>39608</v>
      </c>
      <c r="B319" s="68">
        <v>1.83E-2</v>
      </c>
      <c r="C319" s="40"/>
    </row>
    <row r="320" spans="1:3">
      <c r="A320" s="65">
        <v>39609</v>
      </c>
      <c r="B320" s="68">
        <v>2.0299999999999999E-2</v>
      </c>
      <c r="C320" s="40"/>
    </row>
    <row r="321" spans="1:3">
      <c r="A321" s="65">
        <v>39610</v>
      </c>
      <c r="B321" s="68">
        <v>1.9699999999999999E-2</v>
      </c>
      <c r="C321" s="40"/>
    </row>
    <row r="322" spans="1:3">
      <c r="A322" s="65">
        <v>39611</v>
      </c>
      <c r="B322" s="68">
        <v>1.9E-2</v>
      </c>
      <c r="C322" s="40"/>
    </row>
    <row r="323" spans="1:3">
      <c r="A323" s="65">
        <v>39612</v>
      </c>
      <c r="B323" s="68">
        <v>1.83E-2</v>
      </c>
      <c r="C323" s="40"/>
    </row>
    <row r="324" spans="1:3">
      <c r="A324" s="65">
        <v>39615</v>
      </c>
      <c r="B324" s="68">
        <v>1.84E-2</v>
      </c>
      <c r="C324" s="40"/>
    </row>
    <row r="325" spans="1:3">
      <c r="A325" s="65">
        <v>39616</v>
      </c>
      <c r="B325" s="68">
        <v>1.83E-2</v>
      </c>
      <c r="C325" s="40"/>
    </row>
    <row r="326" spans="1:3">
      <c r="A326" s="65">
        <v>39617</v>
      </c>
      <c r="B326" s="68">
        <v>1.83E-2</v>
      </c>
      <c r="C326" s="40"/>
    </row>
    <row r="327" spans="1:3">
      <c r="A327" s="65">
        <v>39618</v>
      </c>
      <c r="B327" s="68">
        <v>2.07E-2</v>
      </c>
      <c r="C327" s="40"/>
    </row>
    <row r="328" spans="1:3">
      <c r="A328" s="65">
        <v>39619</v>
      </c>
      <c r="B328" s="68">
        <v>2.1499999999999998E-2</v>
      </c>
      <c r="C328" s="40"/>
    </row>
    <row r="329" spans="1:3">
      <c r="A329" s="65">
        <v>39622</v>
      </c>
      <c r="B329" s="68">
        <v>2.3900000000000001E-2</v>
      </c>
      <c r="C329" s="40"/>
    </row>
    <row r="330" spans="1:3">
      <c r="A330" s="65">
        <v>39623</v>
      </c>
      <c r="B330" s="68">
        <v>2.76E-2</v>
      </c>
      <c r="C330" s="40"/>
    </row>
    <row r="331" spans="1:3">
      <c r="A331" s="65">
        <v>39624</v>
      </c>
      <c r="B331" s="68">
        <v>2.8199999999999999E-2</v>
      </c>
      <c r="C331" s="40"/>
    </row>
    <row r="332" spans="1:3">
      <c r="A332" s="65">
        <v>39625</v>
      </c>
      <c r="B332" s="68">
        <v>2.92E-2</v>
      </c>
      <c r="C332" s="40"/>
    </row>
    <row r="333" spans="1:3">
      <c r="A333" s="65">
        <v>39626</v>
      </c>
      <c r="B333" s="68">
        <v>2.9900000000000003E-2</v>
      </c>
      <c r="C333" s="40"/>
    </row>
    <row r="334" spans="1:3">
      <c r="A334" s="65">
        <v>39629</v>
      </c>
      <c r="B334" s="68">
        <v>2.9900000000000003E-2</v>
      </c>
      <c r="C334" s="40"/>
    </row>
    <row r="335" spans="1:3">
      <c r="A335" s="65">
        <v>39630</v>
      </c>
      <c r="B335" s="68">
        <v>2.98E-2</v>
      </c>
      <c r="C335" s="40"/>
    </row>
    <row r="336" spans="1:3">
      <c r="A336" s="65">
        <v>39631</v>
      </c>
      <c r="B336" s="68">
        <v>2.8900000000000002E-2</v>
      </c>
      <c r="C336" s="40"/>
    </row>
    <row r="337" spans="1:3">
      <c r="A337" s="65">
        <v>39632</v>
      </c>
      <c r="B337" s="68">
        <v>2.8999999999999998E-2</v>
      </c>
      <c r="C337" s="40"/>
    </row>
    <row r="338" spans="1:3">
      <c r="A338" s="65">
        <v>39633</v>
      </c>
      <c r="B338" s="68">
        <v>3.0499999999999999E-2</v>
      </c>
      <c r="C338" s="40"/>
    </row>
    <row r="339" spans="1:3">
      <c r="A339" s="65">
        <v>39636</v>
      </c>
      <c r="B339" s="68">
        <v>2.9300000000000003E-2</v>
      </c>
      <c r="C339" s="40"/>
    </row>
    <row r="340" spans="1:3">
      <c r="A340" s="65">
        <v>39637</v>
      </c>
      <c r="B340" s="68">
        <v>2.81E-2</v>
      </c>
      <c r="C340" s="40"/>
    </row>
    <row r="341" spans="1:3">
      <c r="A341" s="65">
        <v>39638</v>
      </c>
      <c r="B341" s="68">
        <v>2.8399999999999998E-2</v>
      </c>
      <c r="C341" s="40"/>
    </row>
    <row r="342" spans="1:3">
      <c r="A342" s="65">
        <v>39639</v>
      </c>
      <c r="B342" s="68">
        <v>2.6800000000000001E-2</v>
      </c>
      <c r="C342" s="40"/>
    </row>
    <row r="343" spans="1:3">
      <c r="A343" s="65">
        <v>39640</v>
      </c>
      <c r="B343" s="68">
        <v>2.64E-2</v>
      </c>
      <c r="C343" s="40"/>
    </row>
    <row r="344" spans="1:3">
      <c r="A344" s="65">
        <v>39643</v>
      </c>
      <c r="B344" s="68">
        <v>2.6699999999999998E-2</v>
      </c>
      <c r="C344" s="40"/>
    </row>
    <row r="345" spans="1:3">
      <c r="A345" s="65">
        <v>39644</v>
      </c>
      <c r="B345" s="68">
        <v>2.7000000000000003E-2</v>
      </c>
      <c r="C345" s="40"/>
    </row>
    <row r="346" spans="1:3">
      <c r="A346" s="65">
        <v>39645</v>
      </c>
      <c r="B346" s="68">
        <v>2.7699999999999999E-2</v>
      </c>
      <c r="C346" s="40"/>
    </row>
    <row r="347" spans="1:3">
      <c r="A347" s="65">
        <v>39646</v>
      </c>
      <c r="B347" s="68">
        <v>2.7699999999999999E-2</v>
      </c>
      <c r="C347" s="40"/>
    </row>
    <row r="348" spans="1:3">
      <c r="A348" s="65">
        <v>39647</v>
      </c>
      <c r="B348" s="68">
        <v>2.7300000000000001E-2</v>
      </c>
      <c r="C348" s="40"/>
    </row>
    <row r="349" spans="1:3">
      <c r="A349" s="65">
        <v>39650</v>
      </c>
      <c r="B349" s="68">
        <v>2.7000000000000003E-2</v>
      </c>
      <c r="C349" s="40"/>
    </row>
    <row r="350" spans="1:3">
      <c r="A350" s="65">
        <v>39651</v>
      </c>
      <c r="B350" s="68">
        <v>2.7000000000000003E-2</v>
      </c>
      <c r="C350" s="40"/>
    </row>
    <row r="351" spans="1:3">
      <c r="A351" s="65">
        <v>39652</v>
      </c>
      <c r="B351" s="68">
        <v>2.8300000000000002E-2</v>
      </c>
      <c r="C351" s="40"/>
    </row>
    <row r="352" spans="1:3">
      <c r="A352" s="65">
        <v>39653</v>
      </c>
      <c r="B352" s="68">
        <v>2.75E-2</v>
      </c>
      <c r="C352" s="40"/>
    </row>
    <row r="353" spans="1:3">
      <c r="A353" s="65">
        <v>39654</v>
      </c>
      <c r="B353" s="68">
        <v>2.75E-2</v>
      </c>
      <c r="C353" s="40"/>
    </row>
    <row r="354" spans="1:3">
      <c r="A354" s="65">
        <v>39657</v>
      </c>
      <c r="B354" s="68">
        <v>2.8399999999999998E-2</v>
      </c>
      <c r="C354" s="40"/>
    </row>
    <row r="355" spans="1:3">
      <c r="A355" s="65">
        <v>39658</v>
      </c>
      <c r="B355" s="68">
        <v>2.8500000000000001E-2</v>
      </c>
      <c r="C355" s="40"/>
    </row>
    <row r="356" spans="1:3">
      <c r="A356" s="65">
        <v>39659</v>
      </c>
      <c r="B356" s="68">
        <v>3.0299999999999997E-2</v>
      </c>
      <c r="C356" s="40"/>
    </row>
    <row r="357" spans="1:3">
      <c r="A357" s="65">
        <v>39660</v>
      </c>
      <c r="B357" s="68">
        <v>2.9399999999999999E-2</v>
      </c>
      <c r="C357" s="40"/>
    </row>
    <row r="358" spans="1:3">
      <c r="A358" s="65">
        <v>39661</v>
      </c>
      <c r="B358" s="68">
        <v>3.0499999999999999E-2</v>
      </c>
      <c r="C358" s="40"/>
    </row>
    <row r="359" spans="1:3">
      <c r="A359" s="65">
        <v>39664</v>
      </c>
      <c r="B359" s="68">
        <v>3.1E-2</v>
      </c>
      <c r="C359" s="40"/>
    </row>
    <row r="360" spans="1:3">
      <c r="A360" s="65">
        <v>39665</v>
      </c>
      <c r="B360" s="68">
        <v>3.0600000000000002E-2</v>
      </c>
      <c r="C360" s="40"/>
    </row>
    <row r="361" spans="1:3">
      <c r="A361" s="65">
        <v>39666</v>
      </c>
      <c r="B361" s="68">
        <v>3.0499999999999999E-2</v>
      </c>
      <c r="C361" s="40"/>
    </row>
    <row r="362" spans="1:3">
      <c r="A362" s="65">
        <v>39667</v>
      </c>
      <c r="B362" s="68">
        <v>2.9900000000000003E-2</v>
      </c>
      <c r="C362" s="40"/>
    </row>
    <row r="363" spans="1:3">
      <c r="A363" s="65">
        <v>39668</v>
      </c>
      <c r="B363" s="68">
        <v>3.0299999999999997E-2</v>
      </c>
      <c r="C363" s="40"/>
    </row>
    <row r="364" spans="1:3">
      <c r="A364" s="65">
        <v>39671</v>
      </c>
      <c r="B364" s="68">
        <v>3.04E-2</v>
      </c>
      <c r="C364" s="40"/>
    </row>
    <row r="365" spans="1:3">
      <c r="A365" s="65">
        <v>39672</v>
      </c>
      <c r="B365" s="68">
        <v>3.04E-2</v>
      </c>
      <c r="C365" s="40"/>
    </row>
    <row r="366" spans="1:3">
      <c r="A366" s="65">
        <v>39673</v>
      </c>
      <c r="B366" s="68">
        <v>2.8999999999999998E-2</v>
      </c>
      <c r="C366" s="40"/>
    </row>
    <row r="367" spans="1:3">
      <c r="A367" s="65">
        <v>39674</v>
      </c>
      <c r="B367" s="68">
        <v>2.7000000000000003E-2</v>
      </c>
      <c r="C367" s="40"/>
    </row>
    <row r="368" spans="1:3">
      <c r="A368" s="65">
        <v>39675</v>
      </c>
      <c r="B368" s="68">
        <v>2.6699999999999998E-2</v>
      </c>
      <c r="C368" s="40"/>
    </row>
    <row r="369" spans="1:3">
      <c r="A369" s="65">
        <v>39678</v>
      </c>
      <c r="B369" s="68">
        <v>2.5499999999999998E-2</v>
      </c>
      <c r="C369" s="40"/>
    </row>
    <row r="370" spans="1:3">
      <c r="A370" s="65">
        <v>39679</v>
      </c>
      <c r="B370" s="68">
        <v>2.5499999999999998E-2</v>
      </c>
      <c r="C370" s="40"/>
    </row>
    <row r="371" spans="1:3">
      <c r="A371" s="65">
        <v>39680</v>
      </c>
      <c r="B371" s="68">
        <v>2.6000000000000002E-2</v>
      </c>
      <c r="C371" s="40"/>
    </row>
    <row r="372" spans="1:3">
      <c r="A372" s="65">
        <v>39681</v>
      </c>
      <c r="B372" s="68">
        <v>2.5499999999999998E-2</v>
      </c>
      <c r="C372" s="40"/>
    </row>
    <row r="373" spans="1:3">
      <c r="A373" s="65">
        <v>39682</v>
      </c>
      <c r="B373" s="68">
        <v>2.53E-2</v>
      </c>
      <c r="C373" s="40"/>
    </row>
    <row r="374" spans="1:3">
      <c r="A374" s="65">
        <v>39685</v>
      </c>
      <c r="B374" s="68">
        <v>2.5699999999999997E-2</v>
      </c>
      <c r="C374" s="40"/>
    </row>
    <row r="375" spans="1:3">
      <c r="A375" s="65">
        <v>39686</v>
      </c>
      <c r="B375" s="68">
        <v>2.5699999999999997E-2</v>
      </c>
      <c r="C375" s="40"/>
    </row>
    <row r="376" spans="1:3">
      <c r="A376" s="65">
        <v>39687</v>
      </c>
      <c r="B376" s="68">
        <v>2.5699999999999997E-2</v>
      </c>
      <c r="C376" s="40"/>
    </row>
    <row r="377" spans="1:3">
      <c r="A377" s="65">
        <v>39688</v>
      </c>
      <c r="B377" s="68">
        <v>2.6099999999999998E-2</v>
      </c>
      <c r="C377" s="40"/>
    </row>
    <row r="378" spans="1:3">
      <c r="A378" s="65">
        <v>39689</v>
      </c>
      <c r="B378" s="68">
        <v>2.63E-2</v>
      </c>
      <c r="C378" s="40"/>
    </row>
    <row r="379" spans="1:3">
      <c r="A379" s="65">
        <v>39692</v>
      </c>
      <c r="B379" s="68">
        <v>2.5600000000000001E-2</v>
      </c>
      <c r="C379" s="40"/>
    </row>
    <row r="380" spans="1:3">
      <c r="A380" s="65">
        <v>39693</v>
      </c>
      <c r="B380" s="68">
        <v>2.5600000000000001E-2</v>
      </c>
      <c r="C380" s="40"/>
    </row>
    <row r="381" spans="1:3">
      <c r="A381" s="65">
        <v>39694</v>
      </c>
      <c r="B381" s="68">
        <v>2.4799999999999999E-2</v>
      </c>
      <c r="C381" s="40"/>
    </row>
    <row r="382" spans="1:3">
      <c r="A382" s="65">
        <v>39695</v>
      </c>
      <c r="B382" s="68">
        <v>2.52E-2</v>
      </c>
      <c r="C382" s="40"/>
    </row>
    <row r="383" spans="1:3">
      <c r="A383" s="65">
        <v>39696</v>
      </c>
      <c r="B383" s="68">
        <v>2.5000000000000001E-2</v>
      </c>
      <c r="C383" s="40"/>
    </row>
    <row r="384" spans="1:3">
      <c r="A384" s="65">
        <v>39699</v>
      </c>
      <c r="B384" s="68">
        <v>2.5000000000000001E-2</v>
      </c>
      <c r="C384" s="40"/>
    </row>
    <row r="385" spans="1:3">
      <c r="A385" s="65">
        <v>39700</v>
      </c>
      <c r="B385" s="68">
        <v>2.6499999999999999E-2</v>
      </c>
      <c r="C385" s="40"/>
    </row>
    <row r="386" spans="1:3">
      <c r="A386" s="65">
        <v>39701</v>
      </c>
      <c r="B386" s="68">
        <v>2.7200000000000002E-2</v>
      </c>
      <c r="C386" s="40"/>
    </row>
    <row r="387" spans="1:3">
      <c r="A387" s="65">
        <v>39702</v>
      </c>
      <c r="B387" s="68">
        <v>2.7200000000000002E-2</v>
      </c>
      <c r="C387" s="40"/>
    </row>
    <row r="388" spans="1:3">
      <c r="A388" s="65">
        <v>39703</v>
      </c>
      <c r="B388" s="68">
        <v>2.7200000000000002E-2</v>
      </c>
      <c r="C388" s="40"/>
    </row>
    <row r="389" spans="1:3">
      <c r="A389" s="65">
        <v>39706</v>
      </c>
      <c r="B389" s="68">
        <v>2.8799999999999999E-2</v>
      </c>
      <c r="C389" s="40"/>
    </row>
    <row r="390" spans="1:3">
      <c r="A390" s="65">
        <v>39707</v>
      </c>
      <c r="B390" s="68">
        <v>3.4300000000000004E-2</v>
      </c>
      <c r="C390" s="40"/>
    </row>
    <row r="391" spans="1:3">
      <c r="A391" s="65">
        <v>39708</v>
      </c>
      <c r="B391" s="68">
        <v>3.39E-2</v>
      </c>
      <c r="C391" s="40"/>
    </row>
    <row r="392" spans="1:3">
      <c r="A392" s="65">
        <v>39709</v>
      </c>
      <c r="B392" s="68">
        <v>3.6000000000000004E-2</v>
      </c>
      <c r="C392" s="40"/>
    </row>
    <row r="393" spans="1:3">
      <c r="A393" s="65">
        <v>39710</v>
      </c>
      <c r="B393" s="68">
        <v>3.4300000000000004E-2</v>
      </c>
      <c r="C393" s="40"/>
    </row>
    <row r="394" spans="1:3">
      <c r="A394" s="65">
        <v>39713</v>
      </c>
      <c r="B394" s="68">
        <v>3.5499999999999997E-2</v>
      </c>
      <c r="C394" s="40"/>
    </row>
    <row r="395" spans="1:3">
      <c r="A395" s="65">
        <v>39714</v>
      </c>
      <c r="B395" s="68">
        <v>3.73E-2</v>
      </c>
      <c r="C395" s="40"/>
    </row>
    <row r="396" spans="1:3">
      <c r="A396" s="65">
        <v>39715</v>
      </c>
      <c r="B396" s="68">
        <v>3.6299999999999999E-2</v>
      </c>
      <c r="C396" s="40"/>
    </row>
    <row r="397" spans="1:3">
      <c r="A397" s="65">
        <v>39716</v>
      </c>
      <c r="B397" s="68">
        <v>3.7900000000000003E-2</v>
      </c>
      <c r="C397" s="40"/>
    </row>
    <row r="398" spans="1:3">
      <c r="A398" s="65">
        <v>39717</v>
      </c>
      <c r="B398" s="68">
        <v>3.95E-2</v>
      </c>
      <c r="C398" s="40"/>
    </row>
    <row r="399" spans="1:3">
      <c r="A399" s="65">
        <v>39720</v>
      </c>
      <c r="B399" s="68">
        <v>5.7000000000000002E-2</v>
      </c>
      <c r="C399" s="40"/>
    </row>
    <row r="400" spans="1:3">
      <c r="A400" s="65">
        <v>39721</v>
      </c>
      <c r="B400" s="68">
        <v>5.9000000000000004E-2</v>
      </c>
      <c r="C400" s="40"/>
    </row>
    <row r="401" spans="1:3">
      <c r="A401" s="65">
        <v>39722</v>
      </c>
      <c r="B401" s="68">
        <v>8.1699999999999995E-2</v>
      </c>
      <c r="C401" s="40"/>
    </row>
    <row r="402" spans="1:3">
      <c r="A402" s="65">
        <v>39723</v>
      </c>
      <c r="B402" s="68">
        <v>0.10529999999999999</v>
      </c>
      <c r="C402" s="40"/>
    </row>
    <row r="403" spans="1:3">
      <c r="A403" s="65">
        <v>39724</v>
      </c>
      <c r="B403" s="68">
        <v>9.1799999999999993E-2</v>
      </c>
      <c r="C403" s="40"/>
    </row>
    <row r="404" spans="1:3">
      <c r="A404" s="65">
        <v>39727</v>
      </c>
      <c r="B404" s="68">
        <v>9.4100000000000003E-2</v>
      </c>
      <c r="C404" s="40"/>
    </row>
    <row r="405" spans="1:3">
      <c r="A405" s="65">
        <v>39728</v>
      </c>
      <c r="B405" s="68">
        <v>9.2399999999999996E-2</v>
      </c>
      <c r="C405" s="40"/>
    </row>
    <row r="406" spans="1:3">
      <c r="A406" s="65">
        <v>39729</v>
      </c>
      <c r="B406" s="68">
        <v>9.2499999999999999E-2</v>
      </c>
      <c r="C406" s="40"/>
    </row>
    <row r="407" spans="1:3">
      <c r="A407" s="65">
        <v>39730</v>
      </c>
      <c r="B407" s="68">
        <v>0.11789999999999999</v>
      </c>
      <c r="C407" s="40"/>
    </row>
    <row r="408" spans="1:3">
      <c r="A408" s="65">
        <v>39731</v>
      </c>
      <c r="B408" s="68">
        <v>0.14730000000000001</v>
      </c>
      <c r="C408" s="40"/>
    </row>
    <row r="409" spans="1:3">
      <c r="A409" s="65">
        <v>39734</v>
      </c>
      <c r="B409" s="68">
        <v>0.13039999999999999</v>
      </c>
      <c r="C409" s="40"/>
    </row>
    <row r="410" spans="1:3">
      <c r="A410" s="65">
        <v>39735</v>
      </c>
      <c r="B410" s="68">
        <v>0.13039999999999999</v>
      </c>
      <c r="C410" s="40"/>
    </row>
    <row r="411" spans="1:3">
      <c r="A411" s="65">
        <v>39736</v>
      </c>
      <c r="B411" s="68">
        <v>9.4800000000000009E-2</v>
      </c>
      <c r="C411" s="40"/>
    </row>
    <row r="412" spans="1:3">
      <c r="A412" s="65">
        <v>39737</v>
      </c>
      <c r="B412" s="68">
        <v>0.10199999999999999</v>
      </c>
      <c r="C412" s="40"/>
    </row>
    <row r="413" spans="1:3">
      <c r="A413" s="65">
        <v>39738</v>
      </c>
      <c r="B413" s="68">
        <v>0.1067</v>
      </c>
      <c r="C413" s="40"/>
    </row>
    <row r="414" spans="1:3">
      <c r="A414" s="65">
        <v>39741</v>
      </c>
      <c r="B414" s="68">
        <v>0.1067</v>
      </c>
      <c r="C414" s="40"/>
    </row>
    <row r="415" spans="1:3">
      <c r="A415" s="65">
        <v>39742</v>
      </c>
      <c r="B415" s="68">
        <v>0.1067</v>
      </c>
      <c r="C415" s="40"/>
    </row>
    <row r="416" spans="1:3">
      <c r="A416" s="65">
        <v>39743</v>
      </c>
      <c r="B416" s="68">
        <v>9.7200000000000009E-2</v>
      </c>
      <c r="C416" s="40"/>
    </row>
    <row r="417" spans="1:3">
      <c r="A417" s="65">
        <v>39744</v>
      </c>
      <c r="B417" s="68">
        <v>9.4499999999999987E-2</v>
      </c>
      <c r="C417" s="40"/>
    </row>
    <row r="418" spans="1:3">
      <c r="A418" s="65">
        <v>39745</v>
      </c>
      <c r="B418" s="68">
        <v>9.69E-2</v>
      </c>
      <c r="C418" s="40"/>
    </row>
    <row r="419" spans="1:3">
      <c r="A419" s="65">
        <v>39748</v>
      </c>
      <c r="B419" s="68">
        <v>9.2100000000000015E-2</v>
      </c>
      <c r="C419" s="40"/>
    </row>
    <row r="420" spans="1:3">
      <c r="A420" s="65">
        <v>39749</v>
      </c>
      <c r="B420" s="68">
        <v>9.2100000000000015E-2</v>
      </c>
      <c r="C420" s="40"/>
    </row>
    <row r="421" spans="1:3">
      <c r="A421" s="65">
        <v>39750</v>
      </c>
      <c r="B421" s="68">
        <v>9.2100000000000015E-2</v>
      </c>
      <c r="C421" s="40"/>
    </row>
    <row r="422" spans="1:3">
      <c r="A422" s="65">
        <v>39751</v>
      </c>
      <c r="B422" s="68">
        <v>9.2100000000000015E-2</v>
      </c>
      <c r="C422" s="40"/>
    </row>
    <row r="423" spans="1:3">
      <c r="A423" s="65">
        <v>39752</v>
      </c>
      <c r="B423" s="68">
        <v>9.2100000000000015E-2</v>
      </c>
      <c r="C423" s="40"/>
    </row>
    <row r="424" spans="1:3">
      <c r="A424" s="65">
        <v>39755</v>
      </c>
      <c r="B424" s="68">
        <v>6.2800000000000009E-2</v>
      </c>
      <c r="C424" s="40"/>
    </row>
    <row r="425" spans="1:3">
      <c r="A425" s="65">
        <v>39756</v>
      </c>
      <c r="B425" s="68">
        <v>6.2199999999999998E-2</v>
      </c>
      <c r="C425" s="40"/>
    </row>
    <row r="426" spans="1:3">
      <c r="A426" s="65">
        <v>39757</v>
      </c>
      <c r="B426" s="68">
        <v>6.1399999999999996E-2</v>
      </c>
      <c r="C426" s="40"/>
    </row>
    <row r="427" spans="1:3">
      <c r="A427" s="65">
        <v>39758</v>
      </c>
      <c r="B427" s="68">
        <v>6.1399999999999996E-2</v>
      </c>
      <c r="C427" s="40"/>
    </row>
    <row r="428" spans="1:3">
      <c r="A428" s="65">
        <v>39759</v>
      </c>
      <c r="B428" s="68">
        <v>9.01E-2</v>
      </c>
      <c r="C428" s="40"/>
    </row>
    <row r="429" spans="1:3">
      <c r="A429" s="65">
        <v>39762</v>
      </c>
      <c r="B429" s="68">
        <v>9.01E-2</v>
      </c>
      <c r="C429" s="40"/>
    </row>
    <row r="430" spans="1:3">
      <c r="A430" s="65">
        <v>39763</v>
      </c>
      <c r="B430" s="68">
        <v>9.5000000000000001E-2</v>
      </c>
      <c r="C430" s="40"/>
    </row>
    <row r="431" spans="1:3">
      <c r="A431" s="65">
        <v>39764</v>
      </c>
      <c r="B431" s="68">
        <v>9.5500000000000002E-2</v>
      </c>
      <c r="C431" s="40"/>
    </row>
    <row r="432" spans="1:3">
      <c r="A432" s="65">
        <v>39765</v>
      </c>
      <c r="B432" s="68">
        <v>0.1013</v>
      </c>
      <c r="C432" s="40"/>
    </row>
    <row r="433" spans="1:3">
      <c r="A433" s="65">
        <v>39766</v>
      </c>
      <c r="B433" s="68">
        <v>0.10769999999999999</v>
      </c>
      <c r="C433" s="40"/>
    </row>
    <row r="434" spans="1:3">
      <c r="A434" s="65">
        <v>39769</v>
      </c>
      <c r="B434" s="68">
        <v>0.10769999999999999</v>
      </c>
      <c r="C434" s="40"/>
    </row>
    <row r="435" spans="1:3">
      <c r="A435" s="65">
        <v>39770</v>
      </c>
      <c r="B435" s="68">
        <v>0.1033</v>
      </c>
      <c r="C435" s="40"/>
    </row>
    <row r="436" spans="1:3">
      <c r="A436" s="65">
        <v>39771</v>
      </c>
      <c r="B436" s="68">
        <v>0.1075</v>
      </c>
      <c r="C436" s="40"/>
    </row>
    <row r="437" spans="1:3">
      <c r="A437" s="65">
        <v>39772</v>
      </c>
      <c r="B437" s="68">
        <v>0.1</v>
      </c>
      <c r="C437" s="40"/>
    </row>
    <row r="438" spans="1:3">
      <c r="A438" s="65">
        <v>39773</v>
      </c>
      <c r="B438" s="68">
        <v>9.7500000000000003E-2</v>
      </c>
      <c r="C438" s="40"/>
    </row>
    <row r="439" spans="1:3">
      <c r="A439" s="65">
        <v>39776</v>
      </c>
      <c r="B439" s="68">
        <v>9.7500000000000003E-2</v>
      </c>
      <c r="C439" s="40"/>
    </row>
    <row r="440" spans="1:3">
      <c r="A440" s="65">
        <v>39777</v>
      </c>
      <c r="B440" s="68">
        <v>8.8800000000000004E-2</v>
      </c>
      <c r="C440" s="40"/>
    </row>
    <row r="441" spans="1:3">
      <c r="A441" s="65">
        <v>39778</v>
      </c>
      <c r="B441" s="68">
        <v>8.8200000000000001E-2</v>
      </c>
      <c r="C441" s="40"/>
    </row>
    <row r="442" spans="1:3">
      <c r="A442" s="65">
        <v>39779</v>
      </c>
      <c r="B442" s="68">
        <v>8.8200000000000001E-2</v>
      </c>
      <c r="C442" s="40"/>
    </row>
    <row r="443" spans="1:3">
      <c r="A443" s="65">
        <v>39780</v>
      </c>
      <c r="B443" s="68">
        <v>8.8200000000000001E-2</v>
      </c>
      <c r="C443" s="40"/>
    </row>
    <row r="444" spans="1:3">
      <c r="A444" s="65">
        <v>39783</v>
      </c>
      <c r="B444" s="68">
        <v>0.105</v>
      </c>
      <c r="C444" s="40"/>
    </row>
    <row r="445" spans="1:3">
      <c r="A445" s="65">
        <v>39784</v>
      </c>
      <c r="B445" s="68">
        <v>0.1075</v>
      </c>
      <c r="C445" s="40"/>
    </row>
    <row r="446" spans="1:3">
      <c r="A446" s="65">
        <v>39785</v>
      </c>
      <c r="B446" s="68">
        <v>0.1104</v>
      </c>
      <c r="C446" s="40"/>
    </row>
    <row r="447" spans="1:3">
      <c r="A447" s="65">
        <v>39786</v>
      </c>
      <c r="B447" s="68">
        <v>0.1115</v>
      </c>
      <c r="C447" s="40"/>
    </row>
    <row r="448" spans="1:3">
      <c r="A448" s="65">
        <v>39787</v>
      </c>
      <c r="B448" s="68">
        <v>0.11</v>
      </c>
      <c r="C448" s="40"/>
    </row>
    <row r="449" spans="1:3">
      <c r="A449" s="65">
        <v>39790</v>
      </c>
      <c r="B449" s="68">
        <v>0.1075</v>
      </c>
      <c r="C449" s="40"/>
    </row>
    <row r="450" spans="1:3">
      <c r="A450" s="65">
        <v>39791</v>
      </c>
      <c r="B450" s="68">
        <v>0.10630000000000001</v>
      </c>
      <c r="C450" s="40"/>
    </row>
    <row r="451" spans="1:3">
      <c r="A451" s="65">
        <v>39792</v>
      </c>
      <c r="B451" s="68">
        <v>0.1149</v>
      </c>
      <c r="C451" s="40"/>
    </row>
    <row r="452" spans="1:3">
      <c r="A452" s="65">
        <v>39793</v>
      </c>
      <c r="B452" s="68">
        <v>0.115</v>
      </c>
      <c r="C452" s="40"/>
    </row>
    <row r="453" spans="1:3">
      <c r="A453" s="65">
        <v>39794</v>
      </c>
      <c r="B453" s="68">
        <v>0.10550000000000001</v>
      </c>
      <c r="C453" s="40"/>
    </row>
    <row r="454" spans="1:3">
      <c r="A454" s="65">
        <v>39797</v>
      </c>
      <c r="B454" s="68">
        <v>0.1066</v>
      </c>
      <c r="C454" s="40"/>
    </row>
    <row r="455" spans="1:3">
      <c r="A455" s="65">
        <v>39798</v>
      </c>
      <c r="B455" s="68">
        <v>0.10550000000000001</v>
      </c>
      <c r="C455" s="40"/>
    </row>
    <row r="456" spans="1:3">
      <c r="A456" s="65">
        <v>39799</v>
      </c>
      <c r="B456" s="68">
        <v>0.1027</v>
      </c>
      <c r="C456" s="40"/>
    </row>
    <row r="457" spans="1:3">
      <c r="A457" s="65">
        <v>39800</v>
      </c>
      <c r="B457" s="68">
        <v>9.9499999999999991E-2</v>
      </c>
      <c r="C457" s="40"/>
    </row>
    <row r="458" spans="1:3">
      <c r="A458" s="65">
        <v>39801</v>
      </c>
      <c r="B458" s="68">
        <v>9.9299999999999999E-2</v>
      </c>
      <c r="C458" s="40"/>
    </row>
    <row r="459" spans="1:3">
      <c r="A459" s="65">
        <v>39804</v>
      </c>
      <c r="B459" s="68">
        <v>9.9100000000000008E-2</v>
      </c>
      <c r="C459" s="40"/>
    </row>
    <row r="460" spans="1:3">
      <c r="A460" s="65">
        <v>39805</v>
      </c>
      <c r="B460" s="68">
        <v>9.9100000000000008E-2</v>
      </c>
      <c r="C460" s="40"/>
    </row>
    <row r="461" spans="1:3">
      <c r="A461" s="65">
        <v>39806</v>
      </c>
      <c r="B461" s="68">
        <v>9.9000000000000005E-2</v>
      </c>
      <c r="C461" s="40"/>
    </row>
    <row r="462" spans="1:3">
      <c r="A462" s="65">
        <v>39807</v>
      </c>
      <c r="B462" s="68">
        <v>9.9000000000000005E-2</v>
      </c>
      <c r="C462" s="40"/>
    </row>
    <row r="463" spans="1:3">
      <c r="A463" s="65">
        <v>39808</v>
      </c>
      <c r="B463" s="68">
        <v>9.9000000000000005E-2</v>
      </c>
      <c r="C463" s="40"/>
    </row>
    <row r="464" spans="1:3">
      <c r="A464" s="65">
        <v>39811</v>
      </c>
      <c r="B464" s="68">
        <v>9.9399999999999988E-2</v>
      </c>
      <c r="C464" s="40"/>
    </row>
    <row r="465" spans="1:3">
      <c r="A465" s="65">
        <v>39812</v>
      </c>
      <c r="B465" s="68">
        <v>9.9399999999999988E-2</v>
      </c>
      <c r="C465" s="40"/>
    </row>
    <row r="466" spans="1:3">
      <c r="A466" s="65">
        <v>39813</v>
      </c>
      <c r="B466" s="68">
        <v>9.7699999999999995E-2</v>
      </c>
      <c r="C466" s="40"/>
    </row>
    <row r="467" spans="1:3">
      <c r="A467" s="65">
        <v>39814</v>
      </c>
      <c r="B467" s="68">
        <v>9.7699999999999995E-2</v>
      </c>
      <c r="C467" s="40"/>
    </row>
    <row r="468" spans="1:3">
      <c r="A468" s="65">
        <v>39815</v>
      </c>
      <c r="B468" s="68">
        <v>9.8299999999999998E-2</v>
      </c>
      <c r="C468" s="40"/>
    </row>
    <row r="469" spans="1:3">
      <c r="A469" s="65">
        <v>39818</v>
      </c>
      <c r="B469" s="68">
        <v>9.9100000000000008E-2</v>
      </c>
      <c r="C469" s="40"/>
    </row>
    <row r="470" spans="1:3">
      <c r="A470" s="65">
        <v>39819</v>
      </c>
      <c r="B470" s="68">
        <v>9.5000000000000001E-2</v>
      </c>
      <c r="C470" s="40"/>
    </row>
    <row r="471" spans="1:3">
      <c r="A471" s="65">
        <v>39820</v>
      </c>
      <c r="B471" s="68">
        <v>9.3000000000000013E-2</v>
      </c>
      <c r="C471" s="40"/>
    </row>
    <row r="472" spans="1:3">
      <c r="A472" s="65">
        <v>39821</v>
      </c>
      <c r="B472" s="68">
        <v>9.2499999999999999E-2</v>
      </c>
      <c r="C472" s="40"/>
    </row>
    <row r="473" spans="1:3">
      <c r="A473" s="65">
        <v>39822</v>
      </c>
      <c r="B473" s="68">
        <v>9.3800000000000008E-2</v>
      </c>
      <c r="C473" s="40"/>
    </row>
    <row r="474" spans="1:3">
      <c r="A474" s="65">
        <v>39825</v>
      </c>
      <c r="B474" s="68">
        <v>9.2499999999999999E-2</v>
      </c>
      <c r="C474" s="40"/>
    </row>
    <row r="475" spans="1:3">
      <c r="A475" s="65">
        <v>39826</v>
      </c>
      <c r="B475" s="68">
        <v>9.4800000000000009E-2</v>
      </c>
      <c r="C475" s="40"/>
    </row>
    <row r="476" spans="1:3">
      <c r="A476" s="65">
        <v>39827</v>
      </c>
      <c r="B476" s="68">
        <v>9.4600000000000004E-2</v>
      </c>
      <c r="C476" s="40"/>
    </row>
    <row r="477" spans="1:3">
      <c r="A477" s="65">
        <v>39828</v>
      </c>
      <c r="B477" s="68">
        <v>9.2899999999999996E-2</v>
      </c>
      <c r="C477" s="40"/>
    </row>
    <row r="478" spans="1:3">
      <c r="A478" s="65">
        <v>39829</v>
      </c>
      <c r="B478" s="68">
        <v>9.4499999999999987E-2</v>
      </c>
      <c r="C478" s="40"/>
    </row>
    <row r="479" spans="1:3">
      <c r="A479" s="65">
        <v>39832</v>
      </c>
      <c r="B479" s="68">
        <v>9.5000000000000001E-2</v>
      </c>
      <c r="C479" s="40"/>
    </row>
    <row r="480" spans="1:3">
      <c r="A480" s="65">
        <v>39833</v>
      </c>
      <c r="B480" s="68">
        <v>9.5000000000000001E-2</v>
      </c>
      <c r="C480" s="40"/>
    </row>
    <row r="481" spans="1:3">
      <c r="A481" s="65">
        <v>39834</v>
      </c>
      <c r="B481" s="68">
        <v>9.4899999999999998E-2</v>
      </c>
      <c r="C481" s="40"/>
    </row>
    <row r="482" spans="1:3">
      <c r="A482" s="65">
        <v>39835</v>
      </c>
      <c r="B482" s="68">
        <v>9.5000000000000001E-2</v>
      </c>
      <c r="C482" s="40"/>
    </row>
    <row r="483" spans="1:3">
      <c r="A483" s="65">
        <v>39836</v>
      </c>
      <c r="B483" s="68">
        <v>9.5000000000000001E-2</v>
      </c>
      <c r="C483" s="40"/>
    </row>
    <row r="484" spans="1:3">
      <c r="A484" s="65">
        <v>39839</v>
      </c>
      <c r="B484" s="68">
        <v>0.10249999999999999</v>
      </c>
      <c r="C484" s="40"/>
    </row>
    <row r="485" spans="1:3">
      <c r="A485" s="65">
        <v>39840</v>
      </c>
      <c r="B485" s="68">
        <v>9.8000000000000004E-2</v>
      </c>
      <c r="C485" s="40"/>
    </row>
    <row r="486" spans="1:3">
      <c r="A486" s="65">
        <v>39841</v>
      </c>
      <c r="B486" s="68">
        <v>9.9299999999999999E-2</v>
      </c>
      <c r="C486" s="40"/>
    </row>
    <row r="487" spans="1:3">
      <c r="A487" s="65">
        <v>39842</v>
      </c>
      <c r="B487" s="68">
        <v>9.9600000000000008E-2</v>
      </c>
      <c r="C487" s="40"/>
    </row>
    <row r="488" spans="1:3">
      <c r="A488" s="65">
        <v>39843</v>
      </c>
      <c r="B488" s="68">
        <v>9.9700000000000011E-2</v>
      </c>
      <c r="C488" s="40"/>
    </row>
    <row r="489" spans="1:3">
      <c r="A489" s="65">
        <v>39846</v>
      </c>
      <c r="B489" s="68">
        <v>0.1008</v>
      </c>
      <c r="C489" s="40"/>
    </row>
    <row r="490" spans="1:3">
      <c r="A490" s="65">
        <v>39847</v>
      </c>
      <c r="B490" s="68">
        <v>0.10050000000000001</v>
      </c>
      <c r="C490" s="40"/>
    </row>
    <row r="491" spans="1:3">
      <c r="A491" s="65">
        <v>39848</v>
      </c>
      <c r="B491" s="68">
        <v>0.1013</v>
      </c>
      <c r="C491" s="40"/>
    </row>
    <row r="492" spans="1:3">
      <c r="A492" s="65">
        <v>39849</v>
      </c>
      <c r="B492" s="68">
        <v>9.4899999999999998E-2</v>
      </c>
      <c r="C492" s="40"/>
    </row>
    <row r="493" spans="1:3">
      <c r="A493" s="65">
        <v>39850</v>
      </c>
      <c r="B493" s="68">
        <v>0.1</v>
      </c>
      <c r="C493" s="40"/>
    </row>
    <row r="494" spans="1:3">
      <c r="A494" s="65">
        <v>39853</v>
      </c>
      <c r="B494" s="68">
        <v>0.1</v>
      </c>
      <c r="C494" s="40"/>
    </row>
    <row r="495" spans="1:3">
      <c r="A495" s="65">
        <v>39854</v>
      </c>
      <c r="B495" s="68">
        <v>9.9000000000000005E-2</v>
      </c>
      <c r="C495" s="40"/>
    </row>
    <row r="496" spans="1:3">
      <c r="A496" s="65">
        <v>39855</v>
      </c>
      <c r="B496" s="68">
        <v>9.9100000000000008E-2</v>
      </c>
      <c r="C496" s="40"/>
    </row>
    <row r="497" spans="1:3">
      <c r="A497" s="65">
        <v>39856</v>
      </c>
      <c r="B497" s="68">
        <v>0.1</v>
      </c>
      <c r="C497" s="40"/>
    </row>
    <row r="498" spans="1:3">
      <c r="A498" s="65">
        <v>39857</v>
      </c>
      <c r="B498" s="68">
        <v>0.1</v>
      </c>
      <c r="C498" s="40"/>
    </row>
    <row r="499" spans="1:3">
      <c r="A499" s="65">
        <v>39860</v>
      </c>
      <c r="B499" s="68">
        <v>0.1007</v>
      </c>
      <c r="C499" s="40"/>
    </row>
    <row r="500" spans="1:3">
      <c r="A500" s="65">
        <v>39861</v>
      </c>
      <c r="B500" s="68">
        <v>0.10490000000000001</v>
      </c>
      <c r="C500" s="40"/>
    </row>
    <row r="501" spans="1:3">
      <c r="A501" s="65">
        <v>39862</v>
      </c>
      <c r="B501" s="68">
        <v>0.10490000000000001</v>
      </c>
      <c r="C501" s="40"/>
    </row>
    <row r="502" spans="1:3">
      <c r="A502" s="65">
        <v>39863</v>
      </c>
      <c r="B502" s="68">
        <v>0.10349999999999999</v>
      </c>
      <c r="C502" s="40"/>
    </row>
    <row r="503" spans="1:3">
      <c r="A503" s="65">
        <v>39864</v>
      </c>
      <c r="B503" s="68">
        <v>0.1069</v>
      </c>
      <c r="C503" s="40"/>
    </row>
    <row r="504" spans="1:3">
      <c r="A504" s="65">
        <v>39867</v>
      </c>
      <c r="B504" s="68">
        <v>0.10890000000000001</v>
      </c>
      <c r="C504" s="40"/>
    </row>
    <row r="505" spans="1:3">
      <c r="A505" s="65">
        <v>39868</v>
      </c>
      <c r="B505" s="68">
        <v>0.105</v>
      </c>
      <c r="C505" s="40"/>
    </row>
    <row r="506" spans="1:3">
      <c r="A506" s="65">
        <v>39869</v>
      </c>
      <c r="B506" s="68">
        <v>0.1061</v>
      </c>
      <c r="C506" s="40"/>
    </row>
    <row r="507" spans="1:3">
      <c r="A507" s="65">
        <v>39870</v>
      </c>
      <c r="B507" s="68">
        <v>0.10550000000000001</v>
      </c>
      <c r="C507" s="40"/>
    </row>
    <row r="508" spans="1:3">
      <c r="A508" s="65">
        <v>39871</v>
      </c>
      <c r="B508" s="68">
        <v>0.105</v>
      </c>
      <c r="C508" s="40"/>
    </row>
    <row r="509" spans="1:3">
      <c r="A509" s="65">
        <v>39874</v>
      </c>
      <c r="B509" s="68">
        <v>0.105</v>
      </c>
      <c r="C509" s="40"/>
    </row>
    <row r="510" spans="1:3">
      <c r="A510" s="65">
        <v>39875</v>
      </c>
      <c r="B510" s="68">
        <v>0.10490000000000001</v>
      </c>
      <c r="C510" s="40"/>
    </row>
    <row r="511" spans="1:3">
      <c r="A511" s="65">
        <v>39876</v>
      </c>
      <c r="B511" s="68">
        <v>0.10390000000000001</v>
      </c>
      <c r="C511" s="40"/>
    </row>
    <row r="512" spans="1:3">
      <c r="A512" s="65">
        <v>39877</v>
      </c>
      <c r="B512" s="68">
        <v>0.1072</v>
      </c>
      <c r="C512" s="40"/>
    </row>
    <row r="513" spans="1:3">
      <c r="A513" s="65">
        <v>39878</v>
      </c>
      <c r="B513" s="68">
        <v>0.1079</v>
      </c>
      <c r="C513" s="40"/>
    </row>
    <row r="514" spans="1:3">
      <c r="A514" s="65">
        <v>39881</v>
      </c>
      <c r="B514" s="68">
        <v>0.10970000000000001</v>
      </c>
      <c r="C514" s="40"/>
    </row>
    <row r="515" spans="1:3">
      <c r="A515" s="65">
        <v>39882</v>
      </c>
      <c r="B515" s="68">
        <v>0.10310000000000001</v>
      </c>
      <c r="C515" s="40"/>
    </row>
    <row r="516" spans="1:3">
      <c r="A516" s="65">
        <v>39883</v>
      </c>
      <c r="B516" s="68">
        <v>9.98E-2</v>
      </c>
      <c r="C516" s="40"/>
    </row>
    <row r="517" spans="1:3">
      <c r="A517" s="65">
        <v>39884</v>
      </c>
      <c r="B517" s="68">
        <v>9.8000000000000004E-2</v>
      </c>
      <c r="C517" s="40"/>
    </row>
    <row r="518" spans="1:3">
      <c r="A518" s="65">
        <v>39885</v>
      </c>
      <c r="B518" s="68">
        <v>9.5600000000000004E-2</v>
      </c>
      <c r="C518" s="40"/>
    </row>
    <row r="519" spans="1:3">
      <c r="A519" s="65">
        <v>39888</v>
      </c>
      <c r="B519" s="68">
        <v>9.1999999999999998E-2</v>
      </c>
      <c r="C519" s="40"/>
    </row>
    <row r="520" spans="1:3">
      <c r="A520" s="65">
        <v>39889</v>
      </c>
      <c r="B520" s="68">
        <v>8.8000000000000009E-2</v>
      </c>
      <c r="C520" s="40"/>
    </row>
    <row r="521" spans="1:3">
      <c r="A521" s="65">
        <v>39890</v>
      </c>
      <c r="B521" s="68">
        <v>8.900000000000001E-2</v>
      </c>
      <c r="C521" s="40"/>
    </row>
    <row r="522" spans="1:3">
      <c r="A522" s="65">
        <v>39891</v>
      </c>
      <c r="B522" s="68">
        <v>8.6800000000000002E-2</v>
      </c>
      <c r="C522" s="40"/>
    </row>
    <row r="523" spans="1:3">
      <c r="A523" s="65">
        <v>39892</v>
      </c>
      <c r="B523" s="68">
        <v>8.6199999999999999E-2</v>
      </c>
      <c r="C523" s="40"/>
    </row>
    <row r="524" spans="1:3">
      <c r="A524" s="65">
        <v>39895</v>
      </c>
      <c r="B524" s="68">
        <v>8.43E-2</v>
      </c>
      <c r="C524" s="40"/>
    </row>
    <row r="525" spans="1:3">
      <c r="A525" s="65">
        <v>39896</v>
      </c>
      <c r="B525" s="68">
        <v>8.9200000000000002E-2</v>
      </c>
      <c r="C525" s="40"/>
    </row>
    <row r="526" spans="1:3">
      <c r="A526" s="65">
        <v>39897</v>
      </c>
      <c r="B526" s="68">
        <v>8.8000000000000009E-2</v>
      </c>
      <c r="C526" s="40"/>
    </row>
    <row r="527" spans="1:3">
      <c r="A527" s="65">
        <v>39898</v>
      </c>
      <c r="B527" s="68">
        <v>8.900000000000001E-2</v>
      </c>
      <c r="C527" s="40"/>
    </row>
    <row r="528" spans="1:3">
      <c r="A528" s="65">
        <v>39899</v>
      </c>
      <c r="B528" s="68">
        <v>8.9900000000000008E-2</v>
      </c>
      <c r="C528" s="40"/>
    </row>
    <row r="529" spans="1:3">
      <c r="A529" s="65">
        <v>39902</v>
      </c>
      <c r="B529" s="68">
        <v>8.900000000000001E-2</v>
      </c>
      <c r="C529" s="40"/>
    </row>
    <row r="530" spans="1:3">
      <c r="A530" s="65">
        <v>39903</v>
      </c>
      <c r="B530" s="68">
        <v>0.09</v>
      </c>
      <c r="C530" s="40"/>
    </row>
    <row r="531" spans="1:3">
      <c r="A531" s="65">
        <v>39904</v>
      </c>
      <c r="B531" s="68">
        <v>9.0500000000000011E-2</v>
      </c>
      <c r="C531" s="40"/>
    </row>
    <row r="532" spans="1:3">
      <c r="A532" s="65">
        <v>39905</v>
      </c>
      <c r="B532" s="68">
        <v>0.09</v>
      </c>
      <c r="C532" s="40"/>
    </row>
    <row r="533" spans="1:3">
      <c r="A533" s="65">
        <v>39906</v>
      </c>
      <c r="B533" s="68">
        <v>0.09</v>
      </c>
      <c r="C533" s="40"/>
    </row>
    <row r="534" spans="1:3">
      <c r="A534" s="65">
        <v>39909</v>
      </c>
      <c r="B534" s="68">
        <v>8.6500000000000007E-2</v>
      </c>
      <c r="C534" s="40"/>
    </row>
    <row r="535" spans="1:3">
      <c r="A535" s="65">
        <v>39910</v>
      </c>
      <c r="B535" s="68">
        <v>8.5600000000000009E-2</v>
      </c>
      <c r="C535" s="40"/>
    </row>
    <row r="536" spans="1:3">
      <c r="A536" s="65">
        <v>39911</v>
      </c>
      <c r="B536" s="68">
        <v>8.5000000000000006E-2</v>
      </c>
      <c r="C536" s="40"/>
    </row>
    <row r="537" spans="1:3">
      <c r="A537" s="65">
        <v>39912</v>
      </c>
      <c r="B537" s="68">
        <v>8.5000000000000006E-2</v>
      </c>
      <c r="C537" s="40"/>
    </row>
    <row r="538" spans="1:3">
      <c r="A538" s="65">
        <v>39913</v>
      </c>
      <c r="B538" s="68">
        <v>8.5000000000000006E-2</v>
      </c>
      <c r="C538" s="40"/>
    </row>
    <row r="539" spans="1:3">
      <c r="A539" s="65">
        <v>39916</v>
      </c>
      <c r="B539" s="68">
        <v>8.4499999999999992E-2</v>
      </c>
      <c r="C539" s="40"/>
    </row>
    <row r="540" spans="1:3">
      <c r="A540" s="65">
        <v>39917</v>
      </c>
      <c r="B540" s="68">
        <v>8.0299999999999996E-2</v>
      </c>
      <c r="C540" s="40"/>
    </row>
    <row r="541" spans="1:3">
      <c r="A541" s="65">
        <v>39918</v>
      </c>
      <c r="B541" s="68">
        <v>7.9600000000000004E-2</v>
      </c>
      <c r="C541" s="40"/>
    </row>
    <row r="542" spans="1:3">
      <c r="A542" s="65">
        <v>39919</v>
      </c>
      <c r="B542" s="68">
        <v>7.8E-2</v>
      </c>
      <c r="C542" s="40"/>
    </row>
    <row r="543" spans="1:3">
      <c r="A543" s="65">
        <v>39920</v>
      </c>
      <c r="B543" s="68">
        <v>7.7300000000000008E-2</v>
      </c>
      <c r="C543" s="40"/>
    </row>
    <row r="544" spans="1:3">
      <c r="A544" s="65">
        <v>39923</v>
      </c>
      <c r="B544" s="68">
        <v>8.1300000000000011E-2</v>
      </c>
      <c r="C544" s="40"/>
    </row>
    <row r="545" spans="1:3">
      <c r="A545" s="65">
        <v>39924</v>
      </c>
      <c r="B545" s="68">
        <v>8.5000000000000006E-2</v>
      </c>
      <c r="C545" s="40"/>
    </row>
    <row r="546" spans="1:3">
      <c r="A546" s="65">
        <v>39925</v>
      </c>
      <c r="B546" s="68">
        <v>8.77E-2</v>
      </c>
      <c r="C546" s="40"/>
    </row>
    <row r="547" spans="1:3">
      <c r="A547" s="65">
        <v>39926</v>
      </c>
      <c r="B547" s="68">
        <v>8.7899999999999992E-2</v>
      </c>
      <c r="C547" s="40"/>
    </row>
    <row r="548" spans="1:3">
      <c r="A548" s="65">
        <v>39927</v>
      </c>
      <c r="B548" s="68">
        <v>8.6500000000000007E-2</v>
      </c>
      <c r="C548" s="40"/>
    </row>
    <row r="549" spans="1:3">
      <c r="A549" s="65">
        <v>39930</v>
      </c>
      <c r="B549" s="68">
        <v>8.5000000000000006E-2</v>
      </c>
      <c r="C549" s="40"/>
    </row>
    <row r="550" spans="1:3">
      <c r="A550" s="65">
        <v>39931</v>
      </c>
      <c r="B550" s="68">
        <v>8.5000000000000006E-2</v>
      </c>
      <c r="C550" s="40"/>
    </row>
    <row r="551" spans="1:3">
      <c r="A551" s="65">
        <v>39932</v>
      </c>
      <c r="B551" s="68">
        <v>8.5500000000000007E-2</v>
      </c>
      <c r="C551" s="40"/>
    </row>
    <row r="552" spans="1:3">
      <c r="A552" s="65">
        <v>39933</v>
      </c>
      <c r="B552" s="68">
        <v>8.3800000000000013E-2</v>
      </c>
      <c r="C552" s="40"/>
    </row>
    <row r="553" spans="1:3">
      <c r="A553" s="65">
        <v>39934</v>
      </c>
      <c r="B553" s="68">
        <v>8.3499999999999991E-2</v>
      </c>
      <c r="C553" s="40"/>
    </row>
    <row r="554" spans="1:3">
      <c r="A554" s="65">
        <v>39937</v>
      </c>
      <c r="B554" s="68">
        <v>8.1799999999999998E-2</v>
      </c>
      <c r="C554" s="40"/>
    </row>
    <row r="555" spans="1:3">
      <c r="A555" s="65">
        <v>39938</v>
      </c>
      <c r="B555" s="68">
        <v>0.08</v>
      </c>
      <c r="C555" s="40"/>
    </row>
    <row r="556" spans="1:3">
      <c r="A556" s="65">
        <v>39939</v>
      </c>
      <c r="B556" s="68">
        <v>0.08</v>
      </c>
      <c r="C556" s="40"/>
    </row>
    <row r="557" spans="1:3">
      <c r="A557" s="65">
        <v>39940</v>
      </c>
      <c r="B557" s="68">
        <v>0.08</v>
      </c>
      <c r="C557" s="40"/>
    </row>
    <row r="558" spans="1:3">
      <c r="A558" s="65">
        <v>39941</v>
      </c>
      <c r="B558" s="68">
        <v>7.8399999999999997E-2</v>
      </c>
      <c r="C558" s="40"/>
    </row>
    <row r="559" spans="1:3">
      <c r="A559" s="65">
        <v>39944</v>
      </c>
      <c r="B559" s="68">
        <v>8.1600000000000006E-2</v>
      </c>
      <c r="C559" s="40"/>
    </row>
    <row r="560" spans="1:3">
      <c r="A560" s="65">
        <v>39945</v>
      </c>
      <c r="B560" s="68">
        <v>7.3800000000000004E-2</v>
      </c>
      <c r="C560" s="40"/>
    </row>
    <row r="561" spans="1:3">
      <c r="A561" s="65">
        <v>39946</v>
      </c>
      <c r="B561" s="68">
        <v>7.3800000000000004E-2</v>
      </c>
      <c r="C561" s="40"/>
    </row>
    <row r="562" spans="1:3">
      <c r="A562" s="65">
        <v>39947</v>
      </c>
      <c r="B562" s="68">
        <v>7.3800000000000004E-2</v>
      </c>
      <c r="C562" s="40"/>
    </row>
    <row r="563" spans="1:3">
      <c r="A563" s="65">
        <v>39948</v>
      </c>
      <c r="B563" s="68">
        <v>7.2400000000000006E-2</v>
      </c>
      <c r="C563" s="40"/>
    </row>
    <row r="564" spans="1:3">
      <c r="A564" s="65">
        <v>39951</v>
      </c>
      <c r="B564" s="68">
        <v>7.0099999999999996E-2</v>
      </c>
      <c r="C564" s="40"/>
    </row>
    <row r="565" spans="1:3">
      <c r="A565" s="65">
        <v>39952</v>
      </c>
      <c r="B565" s="68">
        <v>6.9000000000000006E-2</v>
      </c>
      <c r="C565" s="40"/>
    </row>
    <row r="566" spans="1:3">
      <c r="A566" s="65">
        <v>39953</v>
      </c>
      <c r="B566" s="68">
        <v>6.7500000000000004E-2</v>
      </c>
      <c r="C566" s="40"/>
    </row>
    <row r="567" spans="1:3">
      <c r="A567" s="65">
        <v>39954</v>
      </c>
      <c r="B567" s="68">
        <v>6.9800000000000001E-2</v>
      </c>
      <c r="C567" s="40"/>
    </row>
    <row r="568" spans="1:3">
      <c r="A568" s="65">
        <v>39955</v>
      </c>
      <c r="B568" s="68">
        <v>6.9500000000000006E-2</v>
      </c>
      <c r="C568" s="40"/>
    </row>
    <row r="569" spans="1:3">
      <c r="A569" s="65">
        <v>39958</v>
      </c>
      <c r="B569" s="68">
        <v>6.9500000000000006E-2</v>
      </c>
      <c r="C569" s="40"/>
    </row>
    <row r="570" spans="1:3">
      <c r="A570" s="65">
        <v>39959</v>
      </c>
      <c r="B570" s="68">
        <v>7.1099999999999997E-2</v>
      </c>
      <c r="C570" s="40"/>
    </row>
    <row r="571" spans="1:3">
      <c r="A571" s="65">
        <v>39960</v>
      </c>
      <c r="B571" s="68">
        <v>7.22E-2</v>
      </c>
      <c r="C571" s="40"/>
    </row>
    <row r="572" spans="1:3">
      <c r="A572" s="65">
        <v>39961</v>
      </c>
      <c r="B572" s="68">
        <v>7.17E-2</v>
      </c>
      <c r="C572" s="40"/>
    </row>
    <row r="573" spans="1:3">
      <c r="A573" s="65">
        <v>39962</v>
      </c>
      <c r="B573" s="68">
        <v>7.1900000000000006E-2</v>
      </c>
      <c r="C573" s="40"/>
    </row>
    <row r="574" spans="1:3">
      <c r="A574" s="65">
        <v>39965</v>
      </c>
      <c r="B574" s="68">
        <v>6.9000000000000006E-2</v>
      </c>
      <c r="C574" s="40"/>
    </row>
    <row r="575" spans="1:3">
      <c r="A575" s="65">
        <v>39966</v>
      </c>
      <c r="B575" s="68">
        <v>6.9000000000000006E-2</v>
      </c>
      <c r="C575" s="40"/>
    </row>
    <row r="576" spans="1:3">
      <c r="A576" s="65">
        <v>39967</v>
      </c>
      <c r="B576" s="68">
        <v>6.88E-2</v>
      </c>
      <c r="C576" s="40"/>
    </row>
    <row r="577" spans="1:3">
      <c r="A577" s="65">
        <v>39968</v>
      </c>
      <c r="B577" s="68">
        <v>6.8000000000000005E-2</v>
      </c>
      <c r="C577" s="40"/>
    </row>
    <row r="578" spans="1:3">
      <c r="A578" s="65">
        <v>39969</v>
      </c>
      <c r="B578" s="68">
        <v>6.8000000000000005E-2</v>
      </c>
      <c r="C578" s="40"/>
    </row>
    <row r="579" spans="1:3">
      <c r="A579" s="65">
        <v>39972</v>
      </c>
      <c r="B579" s="68">
        <v>6.7500000000000004E-2</v>
      </c>
      <c r="C579" s="40"/>
    </row>
    <row r="580" spans="1:3">
      <c r="A580" s="65">
        <v>39973</v>
      </c>
      <c r="B580" s="68">
        <v>6.7500000000000004E-2</v>
      </c>
      <c r="C580" s="40"/>
    </row>
    <row r="581" spans="1:3">
      <c r="A581" s="65">
        <v>39974</v>
      </c>
      <c r="B581" s="68">
        <v>6.7500000000000004E-2</v>
      </c>
      <c r="C581" s="40"/>
    </row>
    <row r="582" spans="1:3">
      <c r="A582" s="65">
        <v>39975</v>
      </c>
      <c r="B582" s="68">
        <v>6.7500000000000004E-2</v>
      </c>
      <c r="C582" s="40"/>
    </row>
    <row r="583" spans="1:3">
      <c r="A583" s="65">
        <v>39976</v>
      </c>
      <c r="B583" s="68">
        <v>6.4600000000000005E-2</v>
      </c>
      <c r="C583" s="40"/>
    </row>
    <row r="584" spans="1:3">
      <c r="A584" s="65">
        <v>39979</v>
      </c>
      <c r="B584" s="68">
        <v>6.5000000000000002E-2</v>
      </c>
      <c r="C584" s="40"/>
    </row>
    <row r="585" spans="1:3">
      <c r="A585" s="65">
        <v>39980</v>
      </c>
      <c r="B585" s="68">
        <v>6.5000000000000002E-2</v>
      </c>
      <c r="C585" s="40"/>
    </row>
    <row r="586" spans="1:3">
      <c r="A586" s="65">
        <v>39981</v>
      </c>
      <c r="B586" s="68">
        <v>6.8000000000000005E-2</v>
      </c>
      <c r="C586" s="40"/>
    </row>
    <row r="587" spans="1:3">
      <c r="A587" s="65">
        <v>39982</v>
      </c>
      <c r="B587" s="68">
        <v>6.7900000000000002E-2</v>
      </c>
      <c r="C587" s="40"/>
    </row>
    <row r="588" spans="1:3">
      <c r="A588" s="65">
        <v>39983</v>
      </c>
      <c r="B588" s="68">
        <v>6.7500000000000004E-2</v>
      </c>
      <c r="C588" s="40"/>
    </row>
    <row r="589" spans="1:3">
      <c r="A589" s="65">
        <v>39986</v>
      </c>
      <c r="B589" s="68">
        <v>6.7500000000000004E-2</v>
      </c>
      <c r="C589" s="40"/>
    </row>
    <row r="590" spans="1:3">
      <c r="A590" s="65">
        <v>39987</v>
      </c>
      <c r="B590" s="68">
        <v>6.8199999999999997E-2</v>
      </c>
      <c r="C590" s="40"/>
    </row>
    <row r="591" spans="1:3">
      <c r="A591" s="65">
        <v>39988</v>
      </c>
      <c r="B591" s="68">
        <v>6.7699999999999996E-2</v>
      </c>
      <c r="C591" s="40"/>
    </row>
    <row r="592" spans="1:3">
      <c r="A592" s="65">
        <v>39989</v>
      </c>
      <c r="B592" s="68">
        <v>6.6400000000000001E-2</v>
      </c>
      <c r="C592" s="40"/>
    </row>
    <row r="593" spans="1:3">
      <c r="A593" s="65">
        <v>39990</v>
      </c>
      <c r="B593" s="68">
        <v>6.7699999999999996E-2</v>
      </c>
      <c r="C593" s="40"/>
    </row>
    <row r="594" spans="1:3">
      <c r="A594" s="65">
        <v>39993</v>
      </c>
      <c r="B594" s="68">
        <v>6.5799999999999997E-2</v>
      </c>
      <c r="C594" s="40"/>
    </row>
    <row r="595" spans="1:3">
      <c r="A595" s="65">
        <v>39994</v>
      </c>
      <c r="B595" s="68">
        <v>6.5799999999999997E-2</v>
      </c>
      <c r="C595" s="40"/>
    </row>
    <row r="596" spans="1:3">
      <c r="A596" s="65">
        <v>39995</v>
      </c>
      <c r="B596" s="68">
        <v>6.4899999999999999E-2</v>
      </c>
      <c r="C596" s="40"/>
    </row>
    <row r="597" spans="1:3">
      <c r="A597" s="65">
        <v>39996</v>
      </c>
      <c r="B597" s="68">
        <v>6.6100000000000006E-2</v>
      </c>
      <c r="C597" s="40"/>
    </row>
    <row r="598" spans="1:3">
      <c r="A598" s="65">
        <v>39997</v>
      </c>
      <c r="B598" s="68">
        <v>6.59E-2</v>
      </c>
      <c r="C598" s="40"/>
    </row>
    <row r="599" spans="1:3">
      <c r="A599" s="65">
        <v>40000</v>
      </c>
      <c r="B599" s="68">
        <v>6.7500000000000004E-2</v>
      </c>
      <c r="C599" s="40"/>
    </row>
    <row r="600" spans="1:3">
      <c r="A600" s="65">
        <v>40001</v>
      </c>
      <c r="B600" s="68">
        <v>6.7699999999999996E-2</v>
      </c>
      <c r="C600" s="40"/>
    </row>
    <row r="601" spans="1:3">
      <c r="A601" s="65">
        <v>40002</v>
      </c>
      <c r="B601" s="68">
        <v>6.4899999999999999E-2</v>
      </c>
      <c r="C601" s="40"/>
    </row>
    <row r="602" spans="1:3">
      <c r="A602" s="65">
        <v>40003</v>
      </c>
      <c r="B602" s="68">
        <v>6.5299999999999997E-2</v>
      </c>
      <c r="C602" s="40"/>
    </row>
    <row r="603" spans="1:3">
      <c r="A603" s="65">
        <v>40004</v>
      </c>
      <c r="B603" s="68">
        <v>6.6400000000000001E-2</v>
      </c>
      <c r="C603" s="40"/>
    </row>
    <row r="604" spans="1:3">
      <c r="A604" s="65">
        <v>40007</v>
      </c>
      <c r="B604" s="68">
        <v>6.5299999999999997E-2</v>
      </c>
      <c r="C604" s="40"/>
    </row>
    <row r="605" spans="1:3">
      <c r="A605" s="65">
        <v>40008</v>
      </c>
      <c r="B605" s="68">
        <v>6.6000000000000003E-2</v>
      </c>
      <c r="C605" s="40"/>
    </row>
    <row r="606" spans="1:3">
      <c r="A606" s="65">
        <v>40009</v>
      </c>
      <c r="B606" s="68">
        <v>6.6000000000000003E-2</v>
      </c>
      <c r="C606" s="40"/>
    </row>
    <row r="607" spans="1:3">
      <c r="A607" s="65">
        <v>40010</v>
      </c>
      <c r="B607" s="68">
        <v>6.2899999999999998E-2</v>
      </c>
      <c r="C607" s="40"/>
    </row>
    <row r="608" spans="1:3">
      <c r="A608" s="65">
        <v>40011</v>
      </c>
      <c r="B608" s="68">
        <v>6.2300000000000001E-2</v>
      </c>
      <c r="C608" s="40"/>
    </row>
    <row r="609" spans="1:3">
      <c r="A609" s="65">
        <v>40014</v>
      </c>
      <c r="B609" s="68">
        <v>6.0100000000000001E-2</v>
      </c>
      <c r="C609" s="40"/>
    </row>
    <row r="610" spans="1:3">
      <c r="A610" s="65">
        <v>40015</v>
      </c>
      <c r="B610" s="68">
        <v>5.96E-2</v>
      </c>
      <c r="C610" s="40"/>
    </row>
    <row r="611" spans="1:3">
      <c r="A611" s="65">
        <v>40016</v>
      </c>
      <c r="B611" s="68">
        <v>5.91E-2</v>
      </c>
      <c r="C611" s="40"/>
    </row>
    <row r="612" spans="1:3">
      <c r="A612" s="65">
        <v>40017</v>
      </c>
      <c r="B612" s="68">
        <v>5.79E-2</v>
      </c>
      <c r="C612" s="40"/>
    </row>
    <row r="613" spans="1:3">
      <c r="A613" s="65">
        <v>40018</v>
      </c>
      <c r="B613" s="68">
        <v>5.91E-2</v>
      </c>
      <c r="C613" s="40"/>
    </row>
    <row r="614" spans="1:3">
      <c r="A614" s="65">
        <v>40021</v>
      </c>
      <c r="B614" s="68">
        <v>5.8499999999999996E-2</v>
      </c>
      <c r="C614" s="40"/>
    </row>
    <row r="615" spans="1:3">
      <c r="A615" s="65">
        <v>40022</v>
      </c>
      <c r="B615" s="68">
        <v>5.5599999999999997E-2</v>
      </c>
      <c r="C615" s="40"/>
    </row>
    <row r="616" spans="1:3">
      <c r="A616" s="65">
        <v>40023</v>
      </c>
      <c r="B616" s="68">
        <v>5.4299999999999994E-2</v>
      </c>
      <c r="C616" s="40"/>
    </row>
    <row r="617" spans="1:3">
      <c r="A617" s="65">
        <v>40024</v>
      </c>
      <c r="B617" s="68">
        <v>5.4800000000000001E-2</v>
      </c>
      <c r="C617" s="40"/>
    </row>
    <row r="618" spans="1:3">
      <c r="A618" s="65">
        <v>40025</v>
      </c>
      <c r="B618" s="68">
        <v>5.1699999999999996E-2</v>
      </c>
      <c r="C618" s="40"/>
    </row>
    <row r="619" spans="1:3">
      <c r="A619" s="65">
        <v>40028</v>
      </c>
      <c r="B619" s="68">
        <v>5.1200000000000002E-2</v>
      </c>
      <c r="C619" s="40"/>
    </row>
    <row r="620" spans="1:3">
      <c r="A620" s="65">
        <v>40029</v>
      </c>
      <c r="B620" s="68">
        <v>4.99E-2</v>
      </c>
      <c r="C620" s="40"/>
    </row>
    <row r="621" spans="1:3">
      <c r="A621" s="65">
        <v>40030</v>
      </c>
      <c r="B621" s="68">
        <v>4.9699999999999994E-2</v>
      </c>
      <c r="C621" s="40"/>
    </row>
    <row r="622" spans="1:3">
      <c r="A622" s="65">
        <v>40031</v>
      </c>
      <c r="B622" s="68">
        <v>5.0499999999999996E-2</v>
      </c>
      <c r="C622" s="40"/>
    </row>
    <row r="623" spans="1:3">
      <c r="A623" s="65">
        <v>40032</v>
      </c>
      <c r="B623" s="68">
        <v>5.0499999999999996E-2</v>
      </c>
      <c r="C623" s="40"/>
    </row>
    <row r="624" spans="1:3">
      <c r="A624" s="65">
        <v>40035</v>
      </c>
      <c r="B624" s="68">
        <v>4.6799999999999994E-2</v>
      </c>
      <c r="C624" s="40"/>
    </row>
    <row r="625" spans="1:3">
      <c r="A625" s="65">
        <v>40036</v>
      </c>
      <c r="B625" s="68">
        <v>4.7199999999999999E-2</v>
      </c>
      <c r="C625" s="40"/>
    </row>
    <row r="626" spans="1:3">
      <c r="A626" s="65">
        <v>40037</v>
      </c>
      <c r="B626" s="68">
        <v>4.7100000000000003E-2</v>
      </c>
      <c r="C626" s="40"/>
    </row>
    <row r="627" spans="1:3">
      <c r="A627" s="65">
        <v>40038</v>
      </c>
      <c r="B627" s="68">
        <v>4.7100000000000003E-2</v>
      </c>
      <c r="C627" s="40"/>
    </row>
    <row r="628" spans="1:3">
      <c r="A628" s="65">
        <v>40039</v>
      </c>
      <c r="B628" s="68">
        <v>4.8499999999999995E-2</v>
      </c>
      <c r="C628" s="40"/>
    </row>
    <row r="629" spans="1:3">
      <c r="A629" s="65">
        <v>40042</v>
      </c>
      <c r="B629" s="68">
        <v>4.7899999999999998E-2</v>
      </c>
      <c r="C629" s="40"/>
    </row>
    <row r="630" spans="1:3">
      <c r="A630" s="65">
        <v>40043</v>
      </c>
      <c r="B630" s="68">
        <v>4.87E-2</v>
      </c>
      <c r="C630" s="40"/>
    </row>
    <row r="631" spans="1:3">
      <c r="A631" s="65">
        <v>40044</v>
      </c>
      <c r="B631" s="68">
        <v>4.8799999999999996E-2</v>
      </c>
      <c r="C631" s="40"/>
    </row>
    <row r="632" spans="1:3">
      <c r="A632" s="65">
        <v>40045</v>
      </c>
      <c r="B632" s="68">
        <v>4.82E-2</v>
      </c>
      <c r="C632" s="40"/>
    </row>
    <row r="633" spans="1:3">
      <c r="A633" s="65">
        <v>40046</v>
      </c>
      <c r="B633" s="68">
        <v>4.7899999999999998E-2</v>
      </c>
      <c r="C633" s="40"/>
    </row>
    <row r="634" spans="1:3">
      <c r="A634" s="65">
        <v>40049</v>
      </c>
      <c r="B634" s="68">
        <v>4.6799999999999994E-2</v>
      </c>
      <c r="C634" s="40"/>
    </row>
    <row r="635" spans="1:3">
      <c r="A635" s="65">
        <v>40050</v>
      </c>
      <c r="B635" s="68">
        <v>4.7300000000000002E-2</v>
      </c>
      <c r="C635" s="40"/>
    </row>
    <row r="636" spans="1:3">
      <c r="A636" s="65">
        <v>40051</v>
      </c>
      <c r="B636" s="68">
        <v>4.4999999999999998E-2</v>
      </c>
      <c r="C636" s="40"/>
    </row>
    <row r="637" spans="1:3">
      <c r="A637" s="65">
        <v>40052</v>
      </c>
      <c r="B637" s="68">
        <v>4.2699999999999995E-2</v>
      </c>
      <c r="C637" s="40"/>
    </row>
    <row r="638" spans="1:3">
      <c r="A638" s="65">
        <v>40053</v>
      </c>
      <c r="B638" s="68">
        <v>4.2699999999999995E-2</v>
      </c>
      <c r="C638" s="40"/>
    </row>
    <row r="639" spans="1:3">
      <c r="A639" s="65">
        <v>40056</v>
      </c>
      <c r="B639" s="68">
        <v>4.2999999999999997E-2</v>
      </c>
      <c r="C639" s="40"/>
    </row>
    <row r="640" spans="1:3">
      <c r="A640" s="65">
        <v>40057</v>
      </c>
      <c r="B640" s="68">
        <v>4.2599999999999999E-2</v>
      </c>
      <c r="C640" s="40"/>
    </row>
    <row r="641" spans="1:3">
      <c r="A641" s="65">
        <v>40058</v>
      </c>
      <c r="B641" s="68">
        <v>4.2699999999999995E-2</v>
      </c>
      <c r="C641" s="40"/>
    </row>
    <row r="642" spans="1:3">
      <c r="A642" s="65">
        <v>40059</v>
      </c>
      <c r="B642" s="68">
        <v>4.2699999999999995E-2</v>
      </c>
      <c r="C642" s="40"/>
    </row>
    <row r="643" spans="1:3">
      <c r="A643" s="65">
        <v>40060</v>
      </c>
      <c r="B643" s="68">
        <v>4.2699999999999995E-2</v>
      </c>
      <c r="C643" s="40"/>
    </row>
    <row r="644" spans="1:3">
      <c r="A644" s="65">
        <v>40063</v>
      </c>
      <c r="B644" s="68">
        <v>4.24E-2</v>
      </c>
      <c r="C644" s="40"/>
    </row>
    <row r="645" spans="1:3">
      <c r="A645" s="65">
        <v>40064</v>
      </c>
      <c r="B645" s="68">
        <v>4.2699999999999995E-2</v>
      </c>
      <c r="C645" s="40"/>
    </row>
    <row r="646" spans="1:3">
      <c r="A646" s="65">
        <v>40065</v>
      </c>
      <c r="B646" s="68">
        <v>4.1200000000000001E-2</v>
      </c>
      <c r="C646" s="40"/>
    </row>
    <row r="647" spans="1:3">
      <c r="A647" s="65">
        <v>40066</v>
      </c>
      <c r="B647" s="68">
        <v>4.1399999999999999E-2</v>
      </c>
      <c r="C647" s="40"/>
    </row>
    <row r="648" spans="1:3">
      <c r="A648" s="65">
        <v>40067</v>
      </c>
      <c r="B648" s="68">
        <v>4.1700000000000001E-2</v>
      </c>
      <c r="C648" s="40"/>
    </row>
    <row r="649" spans="1:3">
      <c r="A649" s="65">
        <v>40070</v>
      </c>
      <c r="B649" s="68">
        <v>4.1399999999999999E-2</v>
      </c>
      <c r="C649" s="40"/>
    </row>
    <row r="650" spans="1:3">
      <c r="A650" s="65">
        <v>40071</v>
      </c>
      <c r="B650" s="68">
        <v>4.1700000000000001E-2</v>
      </c>
      <c r="C650" s="40"/>
    </row>
    <row r="651" spans="1:3">
      <c r="A651" s="65">
        <v>40072</v>
      </c>
      <c r="B651" s="68">
        <v>3.78E-2</v>
      </c>
      <c r="C651" s="40"/>
    </row>
    <row r="652" spans="1:3">
      <c r="A652" s="65">
        <v>40073</v>
      </c>
      <c r="B652" s="68">
        <v>3.73E-2</v>
      </c>
      <c r="C652" s="40"/>
    </row>
    <row r="653" spans="1:3">
      <c r="A653" s="65">
        <v>40074</v>
      </c>
      <c r="B653" s="68">
        <v>3.78E-2</v>
      </c>
      <c r="C653" s="40"/>
    </row>
    <row r="654" spans="1:3">
      <c r="A654" s="65">
        <v>40077</v>
      </c>
      <c r="B654" s="68">
        <v>3.8300000000000001E-2</v>
      </c>
      <c r="C654" s="40"/>
    </row>
    <row r="655" spans="1:3">
      <c r="A655" s="65">
        <v>40078</v>
      </c>
      <c r="B655" s="68">
        <v>3.7499999999999999E-2</v>
      </c>
      <c r="C655" s="40"/>
    </row>
    <row r="656" spans="1:3">
      <c r="A656" s="65">
        <v>40079</v>
      </c>
      <c r="B656" s="68">
        <v>3.73E-2</v>
      </c>
      <c r="C656" s="40"/>
    </row>
    <row r="657" spans="1:3">
      <c r="A657" s="65">
        <v>40080</v>
      </c>
      <c r="B657" s="68">
        <v>3.61E-2</v>
      </c>
      <c r="C657" s="40"/>
    </row>
    <row r="658" spans="1:3">
      <c r="A658" s="65">
        <v>40081</v>
      </c>
      <c r="B658" s="68">
        <v>3.5299999999999998E-2</v>
      </c>
      <c r="C658" s="40"/>
    </row>
    <row r="659" spans="1:3">
      <c r="A659" s="65">
        <v>40084</v>
      </c>
      <c r="B659" s="68">
        <v>3.6299999999999999E-2</v>
      </c>
      <c r="C659" s="40"/>
    </row>
    <row r="660" spans="1:3">
      <c r="A660" s="65">
        <v>40085</v>
      </c>
      <c r="B660" s="68">
        <v>3.56E-2</v>
      </c>
      <c r="C660" s="40"/>
    </row>
    <row r="661" spans="1:3">
      <c r="A661" s="65">
        <v>40086</v>
      </c>
      <c r="B661" s="68">
        <v>3.5699999999999996E-2</v>
      </c>
      <c r="C661" s="40"/>
    </row>
    <row r="662" spans="1:3">
      <c r="A662" s="65">
        <v>40087</v>
      </c>
      <c r="B662" s="68">
        <v>3.5799999999999998E-2</v>
      </c>
      <c r="C662" s="40"/>
    </row>
    <row r="663" spans="1:3">
      <c r="A663" s="65">
        <v>40088</v>
      </c>
      <c r="B663" s="68">
        <v>3.6200000000000003E-2</v>
      </c>
      <c r="C663" s="40"/>
    </row>
    <row r="664" spans="1:3">
      <c r="A664" s="65">
        <v>40091</v>
      </c>
      <c r="B664" s="68">
        <v>3.6000000000000004E-2</v>
      </c>
      <c r="C664" s="40"/>
    </row>
    <row r="665" spans="1:3">
      <c r="A665" s="65">
        <v>40092</v>
      </c>
      <c r="B665" s="68">
        <v>3.5799999999999998E-2</v>
      </c>
      <c r="C665" s="40"/>
    </row>
    <row r="666" spans="1:3">
      <c r="A666" s="65">
        <v>40093</v>
      </c>
      <c r="B666" s="68">
        <v>4.1700000000000001E-2</v>
      </c>
      <c r="C666" s="40"/>
    </row>
    <row r="667" spans="1:3">
      <c r="A667" s="65">
        <v>40094</v>
      </c>
      <c r="B667" s="68">
        <v>4.1399999999999999E-2</v>
      </c>
      <c r="C667" s="40"/>
    </row>
    <row r="668" spans="1:3">
      <c r="A668" s="65">
        <v>40095</v>
      </c>
      <c r="B668" s="68">
        <v>4.1799999999999997E-2</v>
      </c>
      <c r="C668" s="40"/>
    </row>
    <row r="669" spans="1:3">
      <c r="A669" s="65">
        <v>40098</v>
      </c>
      <c r="B669" s="68">
        <v>4.1399999999999999E-2</v>
      </c>
      <c r="C669" s="40"/>
    </row>
    <row r="670" spans="1:3">
      <c r="A670" s="65">
        <v>40099</v>
      </c>
      <c r="B670" s="68">
        <v>4.07E-2</v>
      </c>
      <c r="C670" s="40"/>
    </row>
    <row r="671" spans="1:3">
      <c r="A671" s="65">
        <v>40100</v>
      </c>
      <c r="B671" s="68">
        <v>4.0199999999999993E-2</v>
      </c>
      <c r="C671" s="40"/>
    </row>
    <row r="672" spans="1:3">
      <c r="A672" s="65">
        <v>40101</v>
      </c>
      <c r="B672" s="68">
        <v>3.9900000000000005E-2</v>
      </c>
      <c r="C672" s="40"/>
    </row>
    <row r="673" spans="1:3">
      <c r="A673" s="65">
        <v>40102</v>
      </c>
      <c r="B673" s="68">
        <v>3.9800000000000002E-2</v>
      </c>
      <c r="C673" s="40"/>
    </row>
    <row r="674" spans="1:3">
      <c r="A674" s="65">
        <v>40105</v>
      </c>
      <c r="B674" s="68">
        <v>3.8399999999999997E-2</v>
      </c>
      <c r="C674" s="40"/>
    </row>
    <row r="675" spans="1:3">
      <c r="A675" s="65">
        <v>40106</v>
      </c>
      <c r="B675" s="68">
        <v>3.6400000000000002E-2</v>
      </c>
      <c r="C675" s="40"/>
    </row>
    <row r="676" spans="1:3">
      <c r="A676" s="65">
        <v>40107</v>
      </c>
      <c r="B676" s="68">
        <v>3.6299999999999999E-2</v>
      </c>
      <c r="C676" s="40"/>
    </row>
    <row r="677" spans="1:3">
      <c r="A677" s="65">
        <v>40108</v>
      </c>
      <c r="B677" s="68">
        <v>3.56E-2</v>
      </c>
      <c r="C677" s="40"/>
    </row>
    <row r="678" spans="1:3">
      <c r="A678" s="65">
        <v>40109</v>
      </c>
      <c r="B678" s="68">
        <v>3.5799999999999998E-2</v>
      </c>
      <c r="C678" s="40"/>
    </row>
    <row r="679" spans="1:3">
      <c r="A679" s="65">
        <v>40112</v>
      </c>
      <c r="B679" s="68">
        <v>3.5299999999999998E-2</v>
      </c>
      <c r="C679" s="40"/>
    </row>
    <row r="680" spans="1:3">
      <c r="A680" s="65">
        <v>40113</v>
      </c>
      <c r="B680" s="68">
        <v>3.5200000000000002E-2</v>
      </c>
      <c r="C680" s="40"/>
    </row>
    <row r="681" spans="1:3">
      <c r="A681" s="65">
        <v>40114</v>
      </c>
      <c r="B681" s="68">
        <v>3.6000000000000004E-2</v>
      </c>
      <c r="C681" s="40"/>
    </row>
    <row r="682" spans="1:3">
      <c r="A682" s="65">
        <v>40115</v>
      </c>
      <c r="B682" s="68">
        <v>3.5799999999999998E-2</v>
      </c>
      <c r="C682" s="40"/>
    </row>
    <row r="683" spans="1:3">
      <c r="A683" s="65">
        <v>40116</v>
      </c>
      <c r="B683" s="68">
        <v>3.5299999999999998E-2</v>
      </c>
      <c r="C683" s="40"/>
    </row>
    <row r="684" spans="1:3">
      <c r="A684" s="65">
        <v>40119</v>
      </c>
      <c r="B684" s="68">
        <v>3.3799999999999997E-2</v>
      </c>
      <c r="C684" s="40"/>
    </row>
    <row r="685" spans="1:3">
      <c r="A685" s="65">
        <v>40120</v>
      </c>
      <c r="B685" s="68">
        <v>3.49E-2</v>
      </c>
      <c r="C685" s="40"/>
    </row>
    <row r="686" spans="1:3">
      <c r="A686" s="65">
        <v>40121</v>
      </c>
      <c r="B686" s="68">
        <v>3.4099999999999998E-2</v>
      </c>
      <c r="C686" s="40"/>
    </row>
    <row r="687" spans="1:3">
      <c r="A687" s="65">
        <v>40122</v>
      </c>
      <c r="B687" s="68">
        <v>3.4300000000000004E-2</v>
      </c>
      <c r="C687" s="40"/>
    </row>
    <row r="688" spans="1:3">
      <c r="A688" s="65">
        <v>40123</v>
      </c>
      <c r="B688" s="68">
        <v>3.4500000000000003E-2</v>
      </c>
      <c r="C688" s="40"/>
    </row>
    <row r="689" spans="1:3">
      <c r="A689" s="65">
        <v>40126</v>
      </c>
      <c r="B689" s="68">
        <v>3.4300000000000004E-2</v>
      </c>
      <c r="C689" s="40"/>
    </row>
    <row r="690" spans="1:3">
      <c r="A690" s="65">
        <v>40127</v>
      </c>
      <c r="B690" s="68">
        <v>3.4500000000000003E-2</v>
      </c>
      <c r="C690" s="40"/>
    </row>
    <row r="691" spans="1:3">
      <c r="A691" s="65">
        <v>40128</v>
      </c>
      <c r="B691" s="68">
        <v>3.5400000000000001E-2</v>
      </c>
      <c r="C691" s="40"/>
    </row>
    <row r="692" spans="1:3">
      <c r="A692" s="65">
        <v>40129</v>
      </c>
      <c r="B692" s="68">
        <v>3.5799999999999998E-2</v>
      </c>
      <c r="C692" s="40"/>
    </row>
    <row r="693" spans="1:3">
      <c r="A693" s="65">
        <v>40130</v>
      </c>
      <c r="B693" s="68">
        <v>3.6799999999999999E-2</v>
      </c>
      <c r="C693" s="40"/>
    </row>
    <row r="694" spans="1:3">
      <c r="A694" s="65">
        <v>40133</v>
      </c>
      <c r="B694" s="68">
        <v>3.78E-2</v>
      </c>
      <c r="C694" s="40"/>
    </row>
    <row r="695" spans="1:3">
      <c r="A695" s="65">
        <v>40134</v>
      </c>
      <c r="B695" s="68">
        <v>3.73E-2</v>
      </c>
      <c r="C695" s="40"/>
    </row>
    <row r="696" spans="1:3">
      <c r="A696" s="65">
        <v>40135</v>
      </c>
      <c r="B696" s="68">
        <v>3.73E-2</v>
      </c>
      <c r="C696" s="40"/>
    </row>
    <row r="697" spans="1:3">
      <c r="A697" s="65">
        <v>40136</v>
      </c>
      <c r="B697" s="68">
        <v>3.8800000000000001E-2</v>
      </c>
      <c r="C697" s="40"/>
    </row>
    <row r="698" spans="1:3">
      <c r="A698" s="65">
        <v>40137</v>
      </c>
      <c r="B698" s="68">
        <v>3.8800000000000001E-2</v>
      </c>
      <c r="C698" s="40"/>
    </row>
    <row r="699" spans="1:3">
      <c r="A699" s="65">
        <v>40140</v>
      </c>
      <c r="B699" s="68">
        <v>3.8199999999999998E-2</v>
      </c>
      <c r="C699" s="40"/>
    </row>
    <row r="700" spans="1:3">
      <c r="A700" s="65">
        <v>40141</v>
      </c>
      <c r="B700" s="68">
        <v>3.78E-2</v>
      </c>
      <c r="C700" s="40"/>
    </row>
    <row r="701" spans="1:3">
      <c r="A701" s="65">
        <v>40142</v>
      </c>
      <c r="B701" s="68">
        <v>3.8800000000000001E-2</v>
      </c>
      <c r="C701" s="40"/>
    </row>
    <row r="702" spans="1:3">
      <c r="A702" s="65">
        <v>40143</v>
      </c>
      <c r="B702" s="68">
        <v>3.9800000000000002E-2</v>
      </c>
      <c r="C702" s="40"/>
    </row>
    <row r="703" spans="1:3">
      <c r="A703" s="65">
        <v>40144</v>
      </c>
      <c r="B703" s="68">
        <v>4.2699999999999995E-2</v>
      </c>
      <c r="C703" s="40"/>
    </row>
    <row r="704" spans="1:3">
      <c r="A704" s="65">
        <v>40147</v>
      </c>
      <c r="B704" s="68">
        <v>4.1100000000000005E-2</v>
      </c>
      <c r="C704" s="40"/>
    </row>
    <row r="705" spans="1:3">
      <c r="A705" s="65">
        <v>40148</v>
      </c>
      <c r="B705" s="68">
        <v>3.9699999999999999E-2</v>
      </c>
      <c r="C705" s="40"/>
    </row>
    <row r="706" spans="1:3">
      <c r="A706" s="65">
        <v>40149</v>
      </c>
      <c r="B706" s="68">
        <v>3.9100000000000003E-2</v>
      </c>
      <c r="C706" s="40"/>
    </row>
    <row r="707" spans="1:3">
      <c r="A707" s="65">
        <v>40150</v>
      </c>
      <c r="B707" s="68">
        <v>3.8800000000000001E-2</v>
      </c>
      <c r="C707" s="40"/>
    </row>
    <row r="708" spans="1:3">
      <c r="A708" s="65">
        <v>40151</v>
      </c>
      <c r="B708" s="68">
        <v>3.8800000000000001E-2</v>
      </c>
      <c r="C708" s="40"/>
    </row>
    <row r="709" spans="1:3">
      <c r="A709" s="65">
        <v>40154</v>
      </c>
      <c r="B709" s="68">
        <v>3.9199999999999999E-2</v>
      </c>
      <c r="C709" s="40"/>
    </row>
    <row r="710" spans="1:3">
      <c r="A710" s="65">
        <v>40155</v>
      </c>
      <c r="B710" s="68">
        <v>3.9800000000000002E-2</v>
      </c>
      <c r="C710" s="40"/>
    </row>
    <row r="711" spans="1:3">
      <c r="A711" s="65">
        <v>40156</v>
      </c>
      <c r="B711" s="68">
        <v>3.9699999999999999E-2</v>
      </c>
      <c r="C711" s="40"/>
    </row>
    <row r="712" spans="1:3">
      <c r="A712" s="65">
        <v>40157</v>
      </c>
      <c r="B712" s="68">
        <v>4.4199999999999996E-2</v>
      </c>
      <c r="C712" s="40"/>
    </row>
    <row r="713" spans="1:3">
      <c r="A713" s="65">
        <v>40158</v>
      </c>
      <c r="B713" s="68">
        <v>4.41E-2</v>
      </c>
      <c r="C713" s="40"/>
    </row>
    <row r="714" spans="1:3">
      <c r="A714" s="65">
        <v>40161</v>
      </c>
      <c r="B714" s="68">
        <v>4.36E-2</v>
      </c>
      <c r="C714" s="40"/>
    </row>
    <row r="715" spans="1:3">
      <c r="A715" s="65">
        <v>40162</v>
      </c>
      <c r="B715" s="68">
        <v>4.36E-2</v>
      </c>
      <c r="C715" s="40"/>
    </row>
    <row r="716" spans="1:3">
      <c r="A716" s="65">
        <v>40163</v>
      </c>
      <c r="B716" s="68">
        <v>4.2300000000000004E-2</v>
      </c>
      <c r="C716" s="40"/>
    </row>
    <row r="717" spans="1:3">
      <c r="A717" s="65">
        <v>40164</v>
      </c>
      <c r="B717" s="68">
        <v>4.2000000000000003E-2</v>
      </c>
      <c r="C717" s="40"/>
    </row>
    <row r="718" spans="1:3">
      <c r="A718" s="65">
        <v>40165</v>
      </c>
      <c r="B718" s="68">
        <v>4.2000000000000003E-2</v>
      </c>
      <c r="C718" s="40"/>
    </row>
    <row r="719" spans="1:3">
      <c r="A719" s="65">
        <v>40168</v>
      </c>
      <c r="B719" s="68">
        <v>4.1900000000000007E-2</v>
      </c>
      <c r="C719" s="40"/>
    </row>
    <row r="720" spans="1:3">
      <c r="A720" s="65">
        <v>40169</v>
      </c>
      <c r="B720" s="68">
        <v>4.1599999999999998E-2</v>
      </c>
      <c r="C720" s="40"/>
    </row>
    <row r="721" spans="1:3">
      <c r="A721" s="65">
        <v>40170</v>
      </c>
      <c r="B721" s="68">
        <v>4.1200000000000001E-2</v>
      </c>
      <c r="C721" s="40"/>
    </row>
    <row r="722" spans="1:3">
      <c r="A722" s="65">
        <v>40171</v>
      </c>
      <c r="B722" s="68">
        <v>4.1299999999999996E-2</v>
      </c>
      <c r="C722" s="40"/>
    </row>
    <row r="723" spans="1:3">
      <c r="A723" s="65">
        <v>40172</v>
      </c>
      <c r="B723" s="68">
        <v>4.1299999999999996E-2</v>
      </c>
      <c r="C723" s="40"/>
    </row>
    <row r="724" spans="1:3">
      <c r="A724" s="65">
        <v>40175</v>
      </c>
      <c r="B724" s="68">
        <v>4.1299999999999996E-2</v>
      </c>
      <c r="C724" s="40"/>
    </row>
    <row r="725" spans="1:3">
      <c r="A725" s="65">
        <v>40176</v>
      </c>
      <c r="B725" s="68">
        <v>4.1200000000000001E-2</v>
      </c>
      <c r="C725" s="40"/>
    </row>
    <row r="726" spans="1:3">
      <c r="A726" s="65">
        <v>40177</v>
      </c>
      <c r="B726" s="68">
        <v>4.1200000000000001E-2</v>
      </c>
      <c r="C726" s="40"/>
    </row>
    <row r="727" spans="1:3">
      <c r="A727" s="65">
        <v>40178</v>
      </c>
      <c r="B727" s="68">
        <v>4.1200000000000001E-2</v>
      </c>
      <c r="C727" s="40"/>
    </row>
    <row r="728" spans="1:3">
      <c r="A728" s="65">
        <v>40179</v>
      </c>
      <c r="B728" s="68">
        <v>4.1200000000000001E-2</v>
      </c>
      <c r="C728" s="40"/>
    </row>
    <row r="729" spans="1:3">
      <c r="A729" s="65">
        <v>40182</v>
      </c>
      <c r="B729" s="68">
        <v>4.2699999999999995E-2</v>
      </c>
      <c r="C729" s="40"/>
    </row>
    <row r="730" spans="1:3">
      <c r="A730" s="65">
        <v>40183</v>
      </c>
      <c r="B730" s="68">
        <v>4.4199999999999996E-2</v>
      </c>
      <c r="C730" s="40"/>
    </row>
    <row r="731" spans="1:3">
      <c r="A731" s="65">
        <v>40184</v>
      </c>
      <c r="B731" s="68">
        <v>4.7599999999999996E-2</v>
      </c>
      <c r="C731" s="40"/>
    </row>
    <row r="732" spans="1:3">
      <c r="A732" s="65">
        <v>40185</v>
      </c>
      <c r="B732" s="68">
        <v>0.05</v>
      </c>
      <c r="C732" s="40"/>
    </row>
    <row r="733" spans="1:3">
      <c r="A733" s="65">
        <v>40186</v>
      </c>
      <c r="B733" s="68">
        <v>5.0700000000000002E-2</v>
      </c>
      <c r="C733" s="40"/>
    </row>
    <row r="734" spans="1:3">
      <c r="A734" s="65">
        <v>40189</v>
      </c>
      <c r="B734" s="68">
        <v>5.0599999999999999E-2</v>
      </c>
      <c r="C734" s="40"/>
    </row>
    <row r="735" spans="1:3">
      <c r="A735" s="65">
        <v>40190</v>
      </c>
      <c r="B735" s="68">
        <v>5.1299999999999998E-2</v>
      </c>
      <c r="C735" s="40"/>
    </row>
    <row r="736" spans="1:3">
      <c r="A736" s="65">
        <v>40191</v>
      </c>
      <c r="B736" s="68">
        <v>5.0799999999999998E-2</v>
      </c>
      <c r="C736" s="40"/>
    </row>
    <row r="737" spans="1:3">
      <c r="A737" s="65">
        <v>40192</v>
      </c>
      <c r="B737" s="68">
        <v>5.4600000000000003E-2</v>
      </c>
      <c r="C737" s="40"/>
    </row>
    <row r="738" spans="1:3">
      <c r="A738" s="65">
        <v>40193</v>
      </c>
      <c r="B738" s="68">
        <v>5.4400000000000004E-2</v>
      </c>
      <c r="C738" s="40"/>
    </row>
    <row r="739" spans="1:3">
      <c r="A739" s="65">
        <v>40196</v>
      </c>
      <c r="B739" s="68">
        <v>5.2699999999999997E-2</v>
      </c>
      <c r="C739" s="40"/>
    </row>
    <row r="740" spans="1:3">
      <c r="A740" s="65">
        <v>40197</v>
      </c>
      <c r="B740" s="68">
        <v>5.3899999999999997E-2</v>
      </c>
      <c r="C740" s="40"/>
    </row>
    <row r="741" spans="1:3">
      <c r="A741" s="65">
        <v>40198</v>
      </c>
      <c r="B741" s="68">
        <v>5.5399999999999998E-2</v>
      </c>
      <c r="C741" s="40"/>
    </row>
    <row r="742" spans="1:3">
      <c r="A742" s="65">
        <v>40199</v>
      </c>
      <c r="B742" s="68">
        <v>6.3700000000000007E-2</v>
      </c>
      <c r="C742" s="40"/>
    </row>
    <row r="743" spans="1:3">
      <c r="A743" s="65">
        <v>40200</v>
      </c>
      <c r="B743" s="68">
        <v>6.1799999999999994E-2</v>
      </c>
      <c r="C743" s="40"/>
    </row>
    <row r="744" spans="1:3">
      <c r="A744" s="65">
        <v>40203</v>
      </c>
      <c r="B744" s="68">
        <v>6.3899999999999998E-2</v>
      </c>
      <c r="C744" s="40"/>
    </row>
    <row r="745" spans="1:3">
      <c r="A745" s="65">
        <v>40204</v>
      </c>
      <c r="B745" s="68">
        <v>6.3200000000000006E-2</v>
      </c>
      <c r="C745" s="40"/>
    </row>
    <row r="746" spans="1:3">
      <c r="A746" s="65">
        <v>40205</v>
      </c>
      <c r="B746" s="68">
        <v>6.3099999999999989E-2</v>
      </c>
      <c r="C746" s="40"/>
    </row>
    <row r="747" spans="1:3">
      <c r="A747" s="65">
        <v>40206</v>
      </c>
      <c r="B747" s="68">
        <v>6.5500000000000003E-2</v>
      </c>
      <c r="C747" s="40"/>
    </row>
    <row r="748" spans="1:3">
      <c r="A748" s="65">
        <v>40207</v>
      </c>
      <c r="B748" s="68">
        <v>6.6100000000000006E-2</v>
      </c>
      <c r="C748" s="40"/>
    </row>
    <row r="749" spans="1:3">
      <c r="A749" s="65">
        <v>40210</v>
      </c>
      <c r="B749" s="68">
        <v>6.7500000000000004E-2</v>
      </c>
      <c r="C749" s="40"/>
    </row>
    <row r="750" spans="1:3">
      <c r="A750" s="65">
        <v>40211</v>
      </c>
      <c r="B750" s="68">
        <v>6.6699999999999995E-2</v>
      </c>
      <c r="C750" s="40"/>
    </row>
    <row r="751" spans="1:3">
      <c r="A751" s="65">
        <v>40212</v>
      </c>
      <c r="B751" s="68">
        <v>6.3899999999999998E-2</v>
      </c>
      <c r="C751" s="40"/>
    </row>
    <row r="752" spans="1:3">
      <c r="A752" s="65">
        <v>40213</v>
      </c>
      <c r="B752" s="68">
        <v>6.3600000000000004E-2</v>
      </c>
      <c r="C752" s="40"/>
    </row>
    <row r="753" spans="1:3">
      <c r="A753" s="65">
        <v>40214</v>
      </c>
      <c r="B753" s="68">
        <v>6.4100000000000004E-2</v>
      </c>
      <c r="C753" s="40"/>
    </row>
    <row r="754" spans="1:3">
      <c r="A754" s="65">
        <v>40217</v>
      </c>
      <c r="B754" s="68">
        <v>6.2100000000000002E-2</v>
      </c>
      <c r="C754" s="40"/>
    </row>
    <row r="755" spans="1:3">
      <c r="A755" s="65">
        <v>40218</v>
      </c>
      <c r="B755" s="68">
        <v>6.2199999999999998E-2</v>
      </c>
      <c r="C755" s="40"/>
    </row>
    <row r="756" spans="1:3">
      <c r="A756" s="65">
        <v>40219</v>
      </c>
      <c r="B756" s="68">
        <v>6.1200000000000004E-2</v>
      </c>
      <c r="C756" s="40"/>
    </row>
    <row r="757" spans="1:3">
      <c r="A757" s="65">
        <v>40220</v>
      </c>
      <c r="B757" s="68">
        <v>6.1200000000000004E-2</v>
      </c>
      <c r="C757" s="40"/>
    </row>
    <row r="758" spans="1:3">
      <c r="A758" s="65">
        <v>40221</v>
      </c>
      <c r="B758" s="68">
        <v>5.8700000000000002E-2</v>
      </c>
      <c r="C758" s="40"/>
    </row>
    <row r="759" spans="1:3">
      <c r="A759" s="65">
        <v>40224</v>
      </c>
      <c r="B759" s="68">
        <v>5.9200000000000003E-2</v>
      </c>
      <c r="C759" s="40"/>
    </row>
    <row r="760" spans="1:3">
      <c r="A760" s="65">
        <v>40225</v>
      </c>
      <c r="B760" s="68">
        <v>5.8600000000000006E-2</v>
      </c>
      <c r="C760" s="40"/>
    </row>
    <row r="761" spans="1:3">
      <c r="A761" s="65">
        <v>40226</v>
      </c>
      <c r="B761" s="68">
        <v>5.7300000000000004E-2</v>
      </c>
      <c r="C761" s="40"/>
    </row>
    <row r="762" spans="1:3">
      <c r="A762" s="65">
        <v>40227</v>
      </c>
      <c r="B762" s="68">
        <v>5.67E-2</v>
      </c>
      <c r="C762" s="40"/>
    </row>
    <row r="763" spans="1:3">
      <c r="A763" s="65">
        <v>40228</v>
      </c>
      <c r="B763" s="68">
        <v>5.2400000000000002E-2</v>
      </c>
      <c r="C763" s="40"/>
    </row>
    <row r="764" spans="1:3">
      <c r="A764" s="65">
        <v>40231</v>
      </c>
      <c r="B764" s="68">
        <v>5.2400000000000002E-2</v>
      </c>
      <c r="C764" s="40"/>
    </row>
    <row r="765" spans="1:3">
      <c r="A765" s="65">
        <v>40232</v>
      </c>
      <c r="B765" s="68">
        <v>5.1399999999999994E-2</v>
      </c>
      <c r="C765" s="40"/>
    </row>
    <row r="766" spans="1:3">
      <c r="A766" s="65">
        <v>40233</v>
      </c>
      <c r="B766" s="68">
        <v>5.1399999999999994E-2</v>
      </c>
      <c r="C766" s="40"/>
    </row>
    <row r="767" spans="1:3">
      <c r="A767" s="65">
        <v>40234</v>
      </c>
      <c r="B767" s="68">
        <v>5.1699999999999996E-2</v>
      </c>
      <c r="C767" s="40"/>
    </row>
    <row r="768" spans="1:3">
      <c r="A768" s="65">
        <v>40235</v>
      </c>
      <c r="B768" s="68">
        <v>5.2400000000000002E-2</v>
      </c>
      <c r="C768" s="40"/>
    </row>
    <row r="769" spans="1:3">
      <c r="A769" s="65">
        <v>40238</v>
      </c>
      <c r="B769" s="68">
        <v>4.7699999999999992E-2</v>
      </c>
      <c r="C769" s="40"/>
    </row>
    <row r="770" spans="1:3">
      <c r="A770" s="65">
        <v>40239</v>
      </c>
      <c r="B770" s="68">
        <v>4.6600000000000003E-2</v>
      </c>
      <c r="C770" s="40"/>
    </row>
    <row r="771" spans="1:3">
      <c r="A771" s="65">
        <v>40240</v>
      </c>
      <c r="B771" s="68">
        <v>4.5599999999999995E-2</v>
      </c>
      <c r="C771" s="40"/>
    </row>
    <row r="772" spans="1:3">
      <c r="A772" s="65">
        <v>40241</v>
      </c>
      <c r="B772" s="68">
        <v>4.5100000000000001E-2</v>
      </c>
      <c r="C772" s="40"/>
    </row>
    <row r="773" spans="1:3">
      <c r="A773" s="65">
        <v>40242</v>
      </c>
      <c r="B773" s="68">
        <v>4.5100000000000001E-2</v>
      </c>
      <c r="C773" s="40"/>
    </row>
    <row r="774" spans="1:3">
      <c r="A774" s="65">
        <v>40245</v>
      </c>
      <c r="B774" s="68">
        <v>4.4699999999999997E-2</v>
      </c>
      <c r="C774" s="40"/>
    </row>
    <row r="775" spans="1:3">
      <c r="A775" s="65">
        <v>40246</v>
      </c>
      <c r="B775" s="68">
        <v>4.4199999999999996E-2</v>
      </c>
      <c r="C775" s="40"/>
    </row>
    <row r="776" spans="1:3">
      <c r="A776" s="65">
        <v>40247</v>
      </c>
      <c r="B776" s="68">
        <v>4.3700000000000003E-2</v>
      </c>
      <c r="C776" s="40"/>
    </row>
    <row r="777" spans="1:3">
      <c r="A777" s="65">
        <v>40248</v>
      </c>
      <c r="B777" s="68">
        <v>4.3400000000000001E-2</v>
      </c>
      <c r="C777" s="40"/>
    </row>
    <row r="778" spans="1:3">
      <c r="A778" s="65">
        <v>40249</v>
      </c>
      <c r="B778" s="68">
        <v>4.1700000000000001E-2</v>
      </c>
      <c r="C778" s="40"/>
    </row>
    <row r="779" spans="1:3">
      <c r="A779" s="65">
        <v>40252</v>
      </c>
      <c r="B779" s="68">
        <v>4.1599999999999998E-2</v>
      </c>
      <c r="C779" s="40"/>
    </row>
    <row r="780" spans="1:3">
      <c r="A780" s="65">
        <v>40253</v>
      </c>
      <c r="B780" s="68">
        <v>4.1100000000000005E-2</v>
      </c>
      <c r="C780" s="40"/>
    </row>
    <row r="781" spans="1:3">
      <c r="A781" s="65">
        <v>40254</v>
      </c>
      <c r="B781" s="68">
        <v>4.0399999999999998E-2</v>
      </c>
      <c r="C781" s="40"/>
    </row>
    <row r="782" spans="1:3">
      <c r="A782" s="65">
        <v>40255</v>
      </c>
      <c r="B782" s="68">
        <v>4.1100000000000005E-2</v>
      </c>
      <c r="C782" s="40"/>
    </row>
    <row r="783" spans="1:3">
      <c r="A783" s="65">
        <v>40256</v>
      </c>
      <c r="B783" s="68">
        <v>4.1599999999999998E-2</v>
      </c>
      <c r="C783" s="40"/>
    </row>
    <row r="784" spans="1:3">
      <c r="A784" s="65">
        <v>40259</v>
      </c>
      <c r="B784" s="68">
        <v>4.1599999999999998E-2</v>
      </c>
      <c r="C784" s="40"/>
    </row>
    <row r="785" spans="1:3">
      <c r="A785" s="65">
        <v>40260</v>
      </c>
      <c r="B785" s="68">
        <v>4.1599999999999998E-2</v>
      </c>
      <c r="C785" s="40"/>
    </row>
    <row r="786" spans="1:3">
      <c r="A786" s="65">
        <v>40261</v>
      </c>
      <c r="B786" s="68">
        <v>4.1599999999999998E-2</v>
      </c>
      <c r="C786" s="40"/>
    </row>
    <row r="787" spans="1:3">
      <c r="A787" s="65">
        <v>40262</v>
      </c>
      <c r="B787" s="68">
        <v>4.1599999999999998E-2</v>
      </c>
      <c r="C787" s="40"/>
    </row>
    <row r="788" spans="1:3">
      <c r="A788" s="65">
        <v>40263</v>
      </c>
      <c r="B788" s="68">
        <v>4.1700000000000001E-2</v>
      </c>
      <c r="C788" s="40"/>
    </row>
    <row r="789" spans="1:3">
      <c r="A789" s="65">
        <v>40266</v>
      </c>
      <c r="B789" s="68">
        <v>3.8199999999999998E-2</v>
      </c>
      <c r="C789" s="40"/>
    </row>
    <row r="790" spans="1:3">
      <c r="A790" s="65">
        <v>40267</v>
      </c>
      <c r="B790" s="68">
        <v>4.1200000000000001E-2</v>
      </c>
      <c r="C790" s="40"/>
    </row>
    <row r="791" spans="1:3">
      <c r="A791" s="65">
        <v>40268</v>
      </c>
      <c r="B791" s="68">
        <v>4.1200000000000001E-2</v>
      </c>
      <c r="C791" s="40"/>
    </row>
    <row r="792" spans="1:3">
      <c r="A792" s="65">
        <v>40269</v>
      </c>
      <c r="B792" s="68">
        <v>4.0199999999999993E-2</v>
      </c>
      <c r="C792" s="40"/>
    </row>
    <row r="793" spans="1:3">
      <c r="A793" s="65">
        <v>40270</v>
      </c>
      <c r="B793" s="68">
        <v>4.0199999999999993E-2</v>
      </c>
      <c r="C793" s="40"/>
    </row>
    <row r="794" spans="1:3">
      <c r="A794" s="65">
        <v>40273</v>
      </c>
      <c r="B794" s="68">
        <v>3.9699999999999999E-2</v>
      </c>
      <c r="C794" s="40"/>
    </row>
    <row r="795" spans="1:3">
      <c r="A795" s="65">
        <v>40274</v>
      </c>
      <c r="B795" s="68">
        <v>4.0300000000000002E-2</v>
      </c>
      <c r="C795" s="40"/>
    </row>
    <row r="796" spans="1:3">
      <c r="A796" s="65">
        <v>40275</v>
      </c>
      <c r="B796" s="68">
        <v>4.0199999999999993E-2</v>
      </c>
      <c r="C796" s="40"/>
    </row>
    <row r="797" spans="1:3">
      <c r="A797" s="65">
        <v>40276</v>
      </c>
      <c r="B797" s="68">
        <v>4.1399999999999999E-2</v>
      </c>
      <c r="C797" s="40"/>
    </row>
    <row r="798" spans="1:3">
      <c r="A798" s="65">
        <v>40277</v>
      </c>
      <c r="B798" s="68">
        <v>4.1200000000000001E-2</v>
      </c>
      <c r="C798" s="40"/>
    </row>
    <row r="799" spans="1:3">
      <c r="A799" s="65">
        <v>40280</v>
      </c>
      <c r="B799" s="68">
        <v>3.8199999999999998E-2</v>
      </c>
      <c r="C799" s="40"/>
    </row>
    <row r="800" spans="1:3">
      <c r="A800" s="65">
        <v>40281</v>
      </c>
      <c r="B800" s="68">
        <v>3.7900000000000003E-2</v>
      </c>
      <c r="C800" s="40"/>
    </row>
    <row r="801" spans="1:3">
      <c r="A801" s="65">
        <v>40282</v>
      </c>
      <c r="B801" s="68">
        <v>3.8199999999999998E-2</v>
      </c>
      <c r="C801" s="40"/>
    </row>
    <row r="802" spans="1:3">
      <c r="A802" s="65">
        <v>40283</v>
      </c>
      <c r="B802" s="68">
        <v>3.78E-2</v>
      </c>
      <c r="C802" s="40"/>
    </row>
    <row r="803" spans="1:3">
      <c r="A803" s="65">
        <v>40284</v>
      </c>
      <c r="B803" s="68">
        <v>3.8199999999999998E-2</v>
      </c>
      <c r="C803" s="40"/>
    </row>
    <row r="804" spans="1:3">
      <c r="A804" s="65">
        <v>40287</v>
      </c>
      <c r="B804" s="68">
        <v>3.8199999999999998E-2</v>
      </c>
      <c r="C804" s="40"/>
    </row>
    <row r="805" spans="1:3">
      <c r="A805" s="65">
        <v>40288</v>
      </c>
      <c r="B805" s="68">
        <v>3.8199999999999998E-2</v>
      </c>
      <c r="C805" s="40"/>
    </row>
    <row r="806" spans="1:3">
      <c r="A806" s="65">
        <v>40289</v>
      </c>
      <c r="B806" s="68">
        <v>3.7400000000000003E-2</v>
      </c>
      <c r="C806" s="40"/>
    </row>
    <row r="807" spans="1:3">
      <c r="A807" s="65">
        <v>40290</v>
      </c>
      <c r="B807" s="68">
        <v>3.7400000000000003E-2</v>
      </c>
      <c r="C807" s="40"/>
    </row>
    <row r="808" spans="1:3">
      <c r="A808" s="65">
        <v>40291</v>
      </c>
      <c r="B808" s="68">
        <v>3.7000000000000005E-2</v>
      </c>
      <c r="C808" s="40"/>
    </row>
    <row r="809" spans="1:3">
      <c r="A809" s="65">
        <v>40294</v>
      </c>
      <c r="B809" s="68">
        <v>3.9199999999999999E-2</v>
      </c>
      <c r="C809" s="40"/>
    </row>
    <row r="810" spans="1:3">
      <c r="A810" s="65">
        <v>40295</v>
      </c>
      <c r="B810" s="68">
        <v>4.2500000000000003E-2</v>
      </c>
      <c r="C810" s="40"/>
    </row>
    <row r="811" spans="1:3">
      <c r="A811" s="65">
        <v>40296</v>
      </c>
      <c r="B811" s="68">
        <v>4.0300000000000002E-2</v>
      </c>
      <c r="C811" s="40"/>
    </row>
    <row r="812" spans="1:3">
      <c r="A812" s="65">
        <v>40297</v>
      </c>
      <c r="B812" s="68">
        <v>3.7699999999999997E-2</v>
      </c>
      <c r="C812" s="40"/>
    </row>
    <row r="813" spans="1:3">
      <c r="A813" s="65">
        <v>40298</v>
      </c>
      <c r="B813" s="68">
        <v>3.7599999999999995E-2</v>
      </c>
      <c r="C813" s="40"/>
    </row>
    <row r="814" spans="1:3">
      <c r="A814" s="65">
        <v>40301</v>
      </c>
      <c r="B814" s="68">
        <v>3.7499999999999999E-2</v>
      </c>
      <c r="C814" s="40"/>
    </row>
    <row r="815" spans="1:3">
      <c r="A815" s="65">
        <v>40302</v>
      </c>
      <c r="B815" s="68">
        <v>3.9900000000000005E-2</v>
      </c>
      <c r="C815" s="40"/>
    </row>
    <row r="816" spans="1:3">
      <c r="A816" s="65">
        <v>40303</v>
      </c>
      <c r="B816" s="68">
        <v>3.32E-2</v>
      </c>
      <c r="C816" s="40"/>
    </row>
    <row r="817" spans="1:3">
      <c r="A817" s="65">
        <v>40304</v>
      </c>
      <c r="B817" s="68">
        <v>3.32E-2</v>
      </c>
      <c r="C817" s="40"/>
    </row>
    <row r="818" spans="1:3">
      <c r="A818" s="65">
        <v>40305</v>
      </c>
      <c r="B818" s="68">
        <v>3.4300000000000004E-2</v>
      </c>
      <c r="C818" s="40"/>
    </row>
    <row r="819" spans="1:3">
      <c r="A819" s="65">
        <v>40308</v>
      </c>
      <c r="B819" s="68">
        <v>2.7099999999999999E-2</v>
      </c>
      <c r="C819" s="40"/>
    </row>
    <row r="820" spans="1:3">
      <c r="A820" s="65">
        <v>40309</v>
      </c>
      <c r="B820" s="68">
        <v>2.7200000000000002E-2</v>
      </c>
      <c r="C820" s="40"/>
    </row>
    <row r="821" spans="1:3">
      <c r="A821" s="65">
        <v>40310</v>
      </c>
      <c r="B821" s="68">
        <v>2.4900000000000002E-2</v>
      </c>
      <c r="C821" s="40"/>
    </row>
    <row r="822" spans="1:3">
      <c r="A822" s="65">
        <v>40311</v>
      </c>
      <c r="B822" s="68">
        <v>2.53E-2</v>
      </c>
      <c r="C822" s="40"/>
    </row>
    <row r="823" spans="1:3">
      <c r="A823" s="65">
        <v>40312</v>
      </c>
      <c r="B823" s="68">
        <v>2.7699999999999999E-2</v>
      </c>
      <c r="C823" s="40"/>
    </row>
    <row r="824" spans="1:3">
      <c r="A824" s="65">
        <v>40315</v>
      </c>
      <c r="B824" s="68">
        <v>2.8399999999999998E-2</v>
      </c>
      <c r="C824" s="40"/>
    </row>
    <row r="825" spans="1:3">
      <c r="A825" s="65">
        <v>40316</v>
      </c>
      <c r="B825" s="68">
        <v>3.4000000000000002E-2</v>
      </c>
      <c r="C825" s="40"/>
    </row>
    <row r="826" spans="1:3">
      <c r="A826" s="65">
        <v>40317</v>
      </c>
      <c r="B826" s="68">
        <v>3.4000000000000002E-2</v>
      </c>
      <c r="C826" s="40"/>
    </row>
    <row r="827" spans="1:3">
      <c r="A827" s="65">
        <v>40318</v>
      </c>
      <c r="B827" s="68">
        <v>3.6699999999999997E-2</v>
      </c>
      <c r="C827" s="40"/>
    </row>
    <row r="828" spans="1:3">
      <c r="A828" s="65">
        <v>40319</v>
      </c>
      <c r="B828" s="68">
        <v>3.6900000000000002E-2</v>
      </c>
      <c r="C828" s="40"/>
    </row>
    <row r="829" spans="1:3">
      <c r="A829" s="65">
        <v>40322</v>
      </c>
      <c r="B829" s="68">
        <v>3.5400000000000001E-2</v>
      </c>
      <c r="C829" s="40"/>
    </row>
    <row r="830" spans="1:3">
      <c r="A830" s="65">
        <v>40323</v>
      </c>
      <c r="B830" s="68">
        <v>3.4099999999999998E-2</v>
      </c>
      <c r="C830" s="40"/>
    </row>
    <row r="831" spans="1:3">
      <c r="A831" s="65">
        <v>40324</v>
      </c>
      <c r="B831" s="68">
        <v>3.4200000000000001E-2</v>
      </c>
      <c r="C831" s="40"/>
    </row>
    <row r="832" spans="1:3">
      <c r="A832" s="65">
        <v>40325</v>
      </c>
      <c r="B832" s="68">
        <v>3.1899999999999998E-2</v>
      </c>
      <c r="C832" s="40"/>
    </row>
    <row r="833" spans="1:3">
      <c r="A833" s="65">
        <v>40326</v>
      </c>
      <c r="B833" s="68">
        <v>3.1800000000000002E-2</v>
      </c>
      <c r="C833" s="40"/>
    </row>
    <row r="834" spans="1:3">
      <c r="A834" s="65">
        <v>40329</v>
      </c>
      <c r="B834" s="68">
        <v>3.1800000000000002E-2</v>
      </c>
      <c r="C834" s="40"/>
    </row>
    <row r="835" spans="1:3">
      <c r="A835" s="65">
        <v>40330</v>
      </c>
      <c r="B835" s="68">
        <v>3.3500000000000002E-2</v>
      </c>
      <c r="C835" s="40"/>
    </row>
    <row r="836" spans="1:3">
      <c r="A836" s="65">
        <v>40331</v>
      </c>
      <c r="B836" s="68">
        <v>3.3399999999999999E-2</v>
      </c>
      <c r="C836" s="40"/>
    </row>
    <row r="837" spans="1:3">
      <c r="A837" s="65">
        <v>40332</v>
      </c>
      <c r="B837" s="68">
        <v>3.39E-2</v>
      </c>
      <c r="C837" s="40"/>
    </row>
    <row r="838" spans="1:3">
      <c r="A838" s="65">
        <v>40333</v>
      </c>
      <c r="B838" s="68">
        <v>3.7200000000000004E-2</v>
      </c>
      <c r="C838" s="40"/>
    </row>
    <row r="839" spans="1:3">
      <c r="A839" s="65">
        <v>40336</v>
      </c>
      <c r="B839" s="68">
        <v>3.4700000000000002E-2</v>
      </c>
      <c r="C839" s="40"/>
    </row>
    <row r="840" spans="1:3">
      <c r="A840" s="65">
        <v>40337</v>
      </c>
      <c r="B840" s="68">
        <v>3.4700000000000002E-2</v>
      </c>
      <c r="C840" s="40"/>
    </row>
    <row r="841" spans="1:3">
      <c r="A841" s="65">
        <v>40338</v>
      </c>
      <c r="B841" s="68">
        <v>3.4700000000000002E-2</v>
      </c>
      <c r="C841" s="40"/>
    </row>
    <row r="842" spans="1:3">
      <c r="A842" s="65">
        <v>40339</v>
      </c>
      <c r="B842" s="68">
        <v>3.3700000000000001E-2</v>
      </c>
      <c r="C842" s="40"/>
    </row>
    <row r="843" spans="1:3">
      <c r="A843" s="65">
        <v>40340</v>
      </c>
      <c r="B843" s="68">
        <v>3.2799999999999996E-2</v>
      </c>
      <c r="C843" s="40"/>
    </row>
    <row r="844" spans="1:3">
      <c r="A844" s="65">
        <v>40343</v>
      </c>
      <c r="B844" s="68">
        <v>3.27E-2</v>
      </c>
      <c r="C844" s="40"/>
    </row>
    <row r="845" spans="1:3">
      <c r="A845" s="65">
        <v>40344</v>
      </c>
      <c r="B845" s="68">
        <v>3.3700000000000001E-2</v>
      </c>
      <c r="C845" s="40"/>
    </row>
    <row r="846" spans="1:3">
      <c r="A846" s="65">
        <v>40345</v>
      </c>
      <c r="B846" s="68">
        <v>3.3700000000000001E-2</v>
      </c>
      <c r="C846" s="40"/>
    </row>
    <row r="847" spans="1:3">
      <c r="A847" s="65">
        <v>40346</v>
      </c>
      <c r="B847" s="68">
        <v>3.27E-2</v>
      </c>
      <c r="C847" s="40"/>
    </row>
    <row r="848" spans="1:3">
      <c r="A848" s="65">
        <v>40347</v>
      </c>
      <c r="B848" s="68">
        <v>3.27E-2</v>
      </c>
      <c r="C848" s="40"/>
    </row>
    <row r="849" spans="1:3">
      <c r="A849" s="65">
        <v>40350</v>
      </c>
      <c r="B849" s="68">
        <v>3.1699999999999999E-2</v>
      </c>
      <c r="C849" s="40"/>
    </row>
    <row r="850" spans="1:3">
      <c r="A850" s="65">
        <v>40351</v>
      </c>
      <c r="B850" s="68">
        <v>3.1699999999999999E-2</v>
      </c>
      <c r="C850" s="40"/>
    </row>
    <row r="851" spans="1:3">
      <c r="A851" s="65">
        <v>40352</v>
      </c>
      <c r="B851" s="68">
        <v>3.1699999999999999E-2</v>
      </c>
      <c r="C851" s="40"/>
    </row>
    <row r="852" spans="1:3">
      <c r="A852" s="65">
        <v>40353</v>
      </c>
      <c r="B852" s="68">
        <v>3.2199999999999999E-2</v>
      </c>
      <c r="C852" s="40"/>
    </row>
    <row r="853" spans="1:3">
      <c r="A853" s="65">
        <v>40354</v>
      </c>
      <c r="B853" s="68">
        <v>3.27E-2</v>
      </c>
      <c r="C853" s="40"/>
    </row>
    <row r="854" spans="1:3">
      <c r="A854" s="65">
        <v>40357</v>
      </c>
      <c r="B854" s="68">
        <v>3.4200000000000001E-2</v>
      </c>
      <c r="C854" s="40"/>
    </row>
    <row r="855" spans="1:3">
      <c r="A855" s="65">
        <v>40358</v>
      </c>
      <c r="B855" s="68">
        <v>3.3399999999999999E-2</v>
      </c>
      <c r="C855" s="40"/>
    </row>
    <row r="856" spans="1:3">
      <c r="A856" s="65">
        <v>40359</v>
      </c>
      <c r="B856" s="68">
        <v>3.3000000000000002E-2</v>
      </c>
      <c r="C856" s="40"/>
    </row>
    <row r="857" spans="1:3">
      <c r="A857" s="65">
        <v>40360</v>
      </c>
      <c r="B857" s="68">
        <v>3.2000000000000001E-2</v>
      </c>
      <c r="C857" s="40"/>
    </row>
    <row r="858" spans="1:3">
      <c r="A858" s="65">
        <v>40361</v>
      </c>
      <c r="B858" s="68">
        <v>3.2000000000000001E-2</v>
      </c>
      <c r="C858" s="40"/>
    </row>
    <row r="859" spans="1:3">
      <c r="A859" s="65">
        <v>40364</v>
      </c>
      <c r="B859" s="68">
        <v>3.1800000000000002E-2</v>
      </c>
      <c r="C859" s="40"/>
    </row>
    <row r="860" spans="1:3">
      <c r="A860" s="65">
        <v>40365</v>
      </c>
      <c r="B860" s="68">
        <v>3.3000000000000002E-2</v>
      </c>
      <c r="C860" s="40"/>
    </row>
    <row r="861" spans="1:3">
      <c r="A861" s="65">
        <v>40366</v>
      </c>
      <c r="B861" s="68">
        <v>3.32E-2</v>
      </c>
      <c r="C861" s="40"/>
    </row>
    <row r="862" spans="1:3">
      <c r="A862" s="65">
        <v>40367</v>
      </c>
      <c r="B862" s="68">
        <v>3.2300000000000002E-2</v>
      </c>
      <c r="C862" s="40"/>
    </row>
    <row r="863" spans="1:3">
      <c r="A863" s="65">
        <v>40368</v>
      </c>
      <c r="B863" s="68">
        <v>3.27E-2</v>
      </c>
      <c r="C863" s="40"/>
    </row>
    <row r="864" spans="1:3">
      <c r="A864" s="65">
        <v>40371</v>
      </c>
      <c r="B864" s="68">
        <v>3.2599999999999997E-2</v>
      </c>
      <c r="C864" s="40"/>
    </row>
    <row r="865" spans="1:3">
      <c r="A865" s="65">
        <v>40372</v>
      </c>
      <c r="B865" s="68">
        <v>3.2799999999999996E-2</v>
      </c>
      <c r="C865" s="40"/>
    </row>
    <row r="866" spans="1:3">
      <c r="A866" s="65">
        <v>40373</v>
      </c>
      <c r="B866" s="68">
        <v>3.2799999999999996E-2</v>
      </c>
      <c r="C866" s="40"/>
    </row>
    <row r="867" spans="1:3">
      <c r="A867" s="65">
        <v>40374</v>
      </c>
      <c r="B867" s="68">
        <v>3.3500000000000002E-2</v>
      </c>
      <c r="C867" s="40"/>
    </row>
    <row r="868" spans="1:3">
      <c r="A868" s="65">
        <v>40375</v>
      </c>
      <c r="B868" s="68">
        <v>3.3799999999999997E-2</v>
      </c>
      <c r="C868" s="40"/>
    </row>
    <row r="869" spans="1:3">
      <c r="A869" s="65">
        <v>40378</v>
      </c>
      <c r="B869" s="68">
        <v>3.3099999999999997E-2</v>
      </c>
      <c r="C869" s="40"/>
    </row>
    <row r="870" spans="1:3">
      <c r="A870" s="65">
        <v>40379</v>
      </c>
      <c r="B870" s="68">
        <v>3.32E-2</v>
      </c>
      <c r="C870" s="40"/>
    </row>
    <row r="871" spans="1:3">
      <c r="A871" s="65">
        <v>40380</v>
      </c>
      <c r="B871" s="68">
        <v>3.27E-2</v>
      </c>
      <c r="C871" s="40"/>
    </row>
    <row r="872" spans="1:3">
      <c r="A872" s="65">
        <v>40381</v>
      </c>
      <c r="B872" s="68">
        <v>3.1800000000000002E-2</v>
      </c>
      <c r="C872" s="40"/>
    </row>
    <row r="873" spans="1:3">
      <c r="A873" s="65">
        <v>40382</v>
      </c>
      <c r="B873" s="68">
        <v>3.1699999999999999E-2</v>
      </c>
      <c r="C873" s="40"/>
    </row>
    <row r="874" spans="1:3">
      <c r="A874" s="65">
        <v>40385</v>
      </c>
      <c r="B874" s="68">
        <v>3.2500000000000001E-2</v>
      </c>
      <c r="C874" s="40"/>
    </row>
    <row r="875" spans="1:3">
      <c r="A875" s="65">
        <v>40386</v>
      </c>
      <c r="B875" s="68">
        <v>2.9500000000000002E-2</v>
      </c>
      <c r="C875" s="40"/>
    </row>
    <row r="876" spans="1:3">
      <c r="A876" s="65">
        <v>40387</v>
      </c>
      <c r="B876" s="68">
        <v>2.8500000000000001E-2</v>
      </c>
      <c r="C876" s="40"/>
    </row>
    <row r="877" spans="1:3">
      <c r="A877" s="65">
        <v>40388</v>
      </c>
      <c r="B877" s="68">
        <v>2.8500000000000001E-2</v>
      </c>
      <c r="C877" s="40"/>
    </row>
    <row r="878" spans="1:3">
      <c r="A878" s="65">
        <v>40389</v>
      </c>
      <c r="B878" s="68">
        <v>2.8500000000000001E-2</v>
      </c>
      <c r="C878" s="40"/>
    </row>
    <row r="879" spans="1:3">
      <c r="A879" s="65">
        <v>40392</v>
      </c>
      <c r="B879" s="68">
        <v>2.9500000000000002E-2</v>
      </c>
      <c r="C879" s="40"/>
    </row>
    <row r="880" spans="1:3">
      <c r="A880" s="65">
        <v>40393</v>
      </c>
      <c r="B880" s="68">
        <v>2.9500000000000002E-2</v>
      </c>
      <c r="C880" s="40"/>
    </row>
    <row r="881" spans="1:3">
      <c r="A881" s="65">
        <v>40394</v>
      </c>
      <c r="B881" s="68">
        <v>2.9700000000000001E-2</v>
      </c>
      <c r="C881" s="40"/>
    </row>
    <row r="882" spans="1:3">
      <c r="A882" s="65">
        <v>40395</v>
      </c>
      <c r="B882" s="68">
        <v>2.98E-2</v>
      </c>
      <c r="C882" s="40"/>
    </row>
    <row r="883" spans="1:3">
      <c r="A883" s="65">
        <v>40396</v>
      </c>
      <c r="B883" s="68">
        <v>2.9700000000000001E-2</v>
      </c>
      <c r="C883" s="40"/>
    </row>
    <row r="884" spans="1:3">
      <c r="A884" s="65">
        <v>40399</v>
      </c>
      <c r="B884" s="68">
        <v>2.9300000000000003E-2</v>
      </c>
      <c r="C884" s="40"/>
    </row>
    <row r="885" spans="1:3">
      <c r="A885" s="65">
        <v>40400</v>
      </c>
      <c r="B885" s="68">
        <v>2.3900000000000001E-2</v>
      </c>
      <c r="C885" s="40"/>
    </row>
    <row r="886" spans="1:3">
      <c r="A886" s="65">
        <v>40401</v>
      </c>
      <c r="B886" s="68">
        <v>3.1800000000000002E-2</v>
      </c>
      <c r="C886" s="40"/>
    </row>
    <row r="887" spans="1:3">
      <c r="A887" s="65">
        <v>40402</v>
      </c>
      <c r="B887" s="68">
        <v>3.2000000000000001E-2</v>
      </c>
      <c r="C887" s="40"/>
    </row>
    <row r="888" spans="1:3">
      <c r="A888" s="65">
        <v>40403</v>
      </c>
      <c r="B888" s="68">
        <v>3.2000000000000001E-2</v>
      </c>
      <c r="C888" s="40"/>
    </row>
    <row r="889" spans="1:3">
      <c r="A889" s="65">
        <v>40406</v>
      </c>
      <c r="B889" s="68">
        <v>3.2199999999999999E-2</v>
      </c>
      <c r="C889" s="40"/>
    </row>
    <row r="890" spans="1:3">
      <c r="A890" s="65">
        <v>40407</v>
      </c>
      <c r="B890" s="68">
        <v>3.2000000000000001E-2</v>
      </c>
      <c r="C890" s="40"/>
    </row>
    <row r="891" spans="1:3">
      <c r="A891" s="65">
        <v>40408</v>
      </c>
      <c r="B891" s="68">
        <v>3.2099999999999997E-2</v>
      </c>
      <c r="C891" s="40"/>
    </row>
    <row r="892" spans="1:3">
      <c r="A892" s="65">
        <v>40409</v>
      </c>
      <c r="B892" s="68">
        <v>3.2000000000000001E-2</v>
      </c>
      <c r="C892" s="40"/>
    </row>
    <row r="893" spans="1:3">
      <c r="A893" s="65">
        <v>40410</v>
      </c>
      <c r="B893" s="68">
        <v>3.2000000000000001E-2</v>
      </c>
      <c r="C893" s="40"/>
    </row>
    <row r="894" spans="1:3">
      <c r="A894" s="65">
        <v>40413</v>
      </c>
      <c r="B894" s="68">
        <v>3.15E-2</v>
      </c>
      <c r="C894" s="40"/>
    </row>
    <row r="895" spans="1:3">
      <c r="A895" s="65">
        <v>40414</v>
      </c>
      <c r="B895" s="68">
        <v>3.15E-2</v>
      </c>
      <c r="C895" s="40"/>
    </row>
    <row r="896" spans="1:3">
      <c r="A896" s="65">
        <v>40415</v>
      </c>
      <c r="B896" s="68">
        <v>3.2599999999999997E-2</v>
      </c>
      <c r="C896" s="40"/>
    </row>
    <row r="897" spans="1:3">
      <c r="A897" s="65">
        <v>40416</v>
      </c>
      <c r="B897" s="68">
        <v>3.2500000000000001E-2</v>
      </c>
      <c r="C897" s="40"/>
    </row>
    <row r="898" spans="1:3">
      <c r="A898" s="65">
        <v>40417</v>
      </c>
      <c r="B898" s="68">
        <v>3.15E-2</v>
      </c>
      <c r="C898" s="40"/>
    </row>
    <row r="899" spans="1:3">
      <c r="A899" s="65">
        <v>40420</v>
      </c>
      <c r="B899" s="68">
        <v>3.1699999999999999E-2</v>
      </c>
      <c r="C899" s="40"/>
    </row>
    <row r="900" spans="1:3">
      <c r="A900" s="65">
        <v>40421</v>
      </c>
      <c r="B900" s="68">
        <v>3.2000000000000001E-2</v>
      </c>
      <c r="C900" s="40"/>
    </row>
    <row r="901" spans="1:3">
      <c r="A901" s="65">
        <v>40422</v>
      </c>
      <c r="B901" s="68">
        <v>3.15E-2</v>
      </c>
      <c r="C901" s="40"/>
    </row>
    <row r="902" spans="1:3">
      <c r="A902" s="65">
        <v>40423</v>
      </c>
      <c r="B902" s="68">
        <v>3.1E-2</v>
      </c>
      <c r="C902" s="40"/>
    </row>
    <row r="903" spans="1:3">
      <c r="A903" s="65">
        <v>40424</v>
      </c>
      <c r="B903" s="68">
        <v>3.04E-2</v>
      </c>
      <c r="C903" s="40"/>
    </row>
    <row r="904" spans="1:3">
      <c r="A904" s="65">
        <v>40427</v>
      </c>
      <c r="B904" s="68">
        <v>3.0099999999999998E-2</v>
      </c>
      <c r="C904" s="40"/>
    </row>
    <row r="905" spans="1:3">
      <c r="A905" s="65">
        <v>40428</v>
      </c>
      <c r="B905" s="68">
        <v>3.0899999999999997E-2</v>
      </c>
      <c r="C905" s="40"/>
    </row>
    <row r="906" spans="1:3">
      <c r="A906" s="65">
        <v>40429</v>
      </c>
      <c r="B906" s="68">
        <v>3.15E-2</v>
      </c>
      <c r="C906" s="40"/>
    </row>
    <row r="907" spans="1:3">
      <c r="A907" s="65">
        <v>40430</v>
      </c>
      <c r="B907" s="68">
        <v>3.1E-2</v>
      </c>
      <c r="C907" s="40"/>
    </row>
    <row r="908" spans="1:3">
      <c r="A908" s="65">
        <v>40431</v>
      </c>
      <c r="B908" s="68">
        <v>3.0899999999999997E-2</v>
      </c>
      <c r="C908" s="40"/>
    </row>
    <row r="909" spans="1:3">
      <c r="A909" s="65">
        <v>40434</v>
      </c>
      <c r="B909" s="68">
        <v>3.04E-2</v>
      </c>
      <c r="C909" s="40"/>
    </row>
    <row r="910" spans="1:3">
      <c r="A910" s="65">
        <v>40435</v>
      </c>
      <c r="B910" s="68">
        <v>3.0200000000000001E-2</v>
      </c>
      <c r="C910" s="40"/>
    </row>
    <row r="911" spans="1:3">
      <c r="A911" s="65">
        <v>40436</v>
      </c>
      <c r="B911" s="68">
        <v>2.9900000000000003E-2</v>
      </c>
      <c r="C911" s="40"/>
    </row>
    <row r="912" spans="1:3">
      <c r="A912" s="65">
        <v>40437</v>
      </c>
      <c r="B912" s="68">
        <v>2.9900000000000003E-2</v>
      </c>
      <c r="C912" s="40"/>
    </row>
    <row r="913" spans="1:3">
      <c r="A913" s="65">
        <v>40438</v>
      </c>
      <c r="B913" s="68">
        <v>0.03</v>
      </c>
      <c r="C913" s="40"/>
    </row>
    <row r="914" spans="1:3">
      <c r="A914" s="65">
        <v>40441</v>
      </c>
      <c r="B914" s="68">
        <v>3.0299999999999997E-2</v>
      </c>
      <c r="C914" s="40"/>
    </row>
    <row r="915" spans="1:3">
      <c r="A915" s="65">
        <v>40442</v>
      </c>
      <c r="B915" s="68">
        <v>0.03</v>
      </c>
      <c r="C915" s="40"/>
    </row>
    <row r="916" spans="1:3">
      <c r="A916" s="65">
        <v>40443</v>
      </c>
      <c r="B916" s="68">
        <v>3.0800000000000001E-2</v>
      </c>
      <c r="C916" s="40"/>
    </row>
    <row r="917" spans="1:3">
      <c r="A917" s="65">
        <v>40444</v>
      </c>
      <c r="B917" s="68">
        <v>3.0800000000000001E-2</v>
      </c>
      <c r="C917" s="40"/>
    </row>
    <row r="918" spans="1:3">
      <c r="A918" s="65">
        <v>40445</v>
      </c>
      <c r="B918" s="68">
        <v>3.0499999999999999E-2</v>
      </c>
      <c r="C918" s="40"/>
    </row>
    <row r="919" spans="1:3">
      <c r="A919" s="65">
        <v>40448</v>
      </c>
      <c r="B919" s="68">
        <v>3.0299999999999997E-2</v>
      </c>
      <c r="C919" s="40"/>
    </row>
    <row r="920" spans="1:3">
      <c r="A920" s="65">
        <v>40449</v>
      </c>
      <c r="B920" s="68">
        <v>3.0699999999999998E-2</v>
      </c>
      <c r="C920" s="40"/>
    </row>
    <row r="921" spans="1:3">
      <c r="A921" s="65">
        <v>40450</v>
      </c>
      <c r="B921" s="68">
        <v>3.0600000000000002E-2</v>
      </c>
      <c r="C921" s="40"/>
    </row>
    <row r="922" spans="1:3">
      <c r="A922" s="65">
        <v>40451</v>
      </c>
      <c r="B922" s="68">
        <v>3.0299999999999997E-2</v>
      </c>
      <c r="C922" s="40"/>
    </row>
    <row r="923" spans="1:3">
      <c r="A923" s="65">
        <v>40452</v>
      </c>
      <c r="B923" s="68">
        <v>3.0800000000000001E-2</v>
      </c>
      <c r="C923" s="40"/>
    </row>
    <row r="924" spans="1:3">
      <c r="A924" s="65">
        <v>40455</v>
      </c>
      <c r="B924" s="68">
        <v>3.0800000000000001E-2</v>
      </c>
      <c r="C924" s="40"/>
    </row>
    <row r="925" spans="1:3">
      <c r="A925" s="65">
        <v>40456</v>
      </c>
      <c r="B925" s="68">
        <v>3.0800000000000001E-2</v>
      </c>
      <c r="C925" s="40"/>
    </row>
    <row r="926" spans="1:3">
      <c r="A926" s="65">
        <v>40457</v>
      </c>
      <c r="B926" s="68">
        <v>0.03</v>
      </c>
      <c r="C926" s="40"/>
    </row>
    <row r="927" spans="1:3">
      <c r="A927" s="65">
        <v>40458</v>
      </c>
      <c r="B927" s="68">
        <v>3.0600000000000002E-2</v>
      </c>
      <c r="C927" s="40"/>
    </row>
    <row r="928" spans="1:3">
      <c r="A928" s="65">
        <v>40459</v>
      </c>
      <c r="B928" s="68">
        <v>3.0600000000000002E-2</v>
      </c>
      <c r="C928" s="40"/>
    </row>
    <row r="929" spans="1:3">
      <c r="A929" s="65">
        <v>40462</v>
      </c>
      <c r="B929" s="68">
        <v>3.0499999999999999E-2</v>
      </c>
      <c r="C929" s="40"/>
    </row>
    <row r="930" spans="1:3">
      <c r="A930" s="65">
        <v>40463</v>
      </c>
      <c r="B930" s="68">
        <v>0.03</v>
      </c>
      <c r="C930" s="40"/>
    </row>
    <row r="931" spans="1:3">
      <c r="A931" s="65">
        <v>40464</v>
      </c>
      <c r="B931" s="68">
        <v>2.9100000000000001E-2</v>
      </c>
      <c r="C931" s="40"/>
    </row>
    <row r="932" spans="1:3">
      <c r="A932" s="65">
        <v>40465</v>
      </c>
      <c r="B932" s="68">
        <v>2.86E-2</v>
      </c>
      <c r="C932" s="40"/>
    </row>
    <row r="933" spans="1:3">
      <c r="A933" s="65">
        <v>40466</v>
      </c>
      <c r="B933" s="68">
        <v>2.86E-2</v>
      </c>
      <c r="C933" s="40"/>
    </row>
    <row r="934" spans="1:3">
      <c r="A934" s="65">
        <v>40469</v>
      </c>
      <c r="B934" s="68">
        <v>2.8799999999999999E-2</v>
      </c>
      <c r="C934" s="40"/>
    </row>
    <row r="935" spans="1:3">
      <c r="A935" s="65">
        <v>40470</v>
      </c>
      <c r="B935" s="68">
        <v>2.86E-2</v>
      </c>
      <c r="C935" s="40"/>
    </row>
    <row r="936" spans="1:3">
      <c r="A936" s="65">
        <v>40471</v>
      </c>
      <c r="B936" s="68">
        <v>2.8799999999999999E-2</v>
      </c>
      <c r="C936" s="40"/>
    </row>
    <row r="937" spans="1:3">
      <c r="A937" s="65">
        <v>40472</v>
      </c>
      <c r="B937" s="68">
        <v>2.8300000000000002E-2</v>
      </c>
      <c r="C937" s="40"/>
    </row>
    <row r="938" spans="1:3">
      <c r="A938" s="65">
        <v>40473</v>
      </c>
      <c r="B938" s="68">
        <v>2.86E-2</v>
      </c>
      <c r="C938" s="40"/>
    </row>
    <row r="939" spans="1:3">
      <c r="A939" s="65">
        <v>40476</v>
      </c>
      <c r="B939" s="68">
        <v>2.8199999999999999E-2</v>
      </c>
      <c r="C939" s="40"/>
    </row>
    <row r="940" spans="1:3">
      <c r="A940" s="65">
        <v>40477</v>
      </c>
      <c r="B940" s="68">
        <v>2.76E-2</v>
      </c>
      <c r="C940" s="40"/>
    </row>
    <row r="941" spans="1:3">
      <c r="A941" s="65">
        <v>40478</v>
      </c>
      <c r="B941" s="68">
        <v>2.7799999999999998E-2</v>
      </c>
      <c r="C941" s="40"/>
    </row>
    <row r="942" spans="1:3">
      <c r="A942" s="65">
        <v>40479</v>
      </c>
      <c r="B942" s="68">
        <v>2.7999999999999997E-2</v>
      </c>
      <c r="C942" s="40"/>
    </row>
    <row r="943" spans="1:3">
      <c r="A943" s="65">
        <v>40480</v>
      </c>
      <c r="B943" s="68">
        <v>2.7999999999999997E-2</v>
      </c>
      <c r="C943" s="40"/>
    </row>
    <row r="944" spans="1:3">
      <c r="A944" s="65">
        <v>40483</v>
      </c>
      <c r="B944" s="68">
        <v>2.6499999999999999E-2</v>
      </c>
      <c r="C944" s="40"/>
    </row>
    <row r="945" spans="1:3">
      <c r="A945" s="65">
        <v>40484</v>
      </c>
      <c r="B945" s="68">
        <v>2.6499999999999999E-2</v>
      </c>
      <c r="C945" s="40"/>
    </row>
    <row r="946" spans="1:3">
      <c r="A946" s="65">
        <v>40485</v>
      </c>
      <c r="B946" s="68">
        <v>2.6000000000000002E-2</v>
      </c>
      <c r="C946" s="40"/>
    </row>
    <row r="947" spans="1:3">
      <c r="A947" s="65">
        <v>40486</v>
      </c>
      <c r="B947" s="68">
        <v>2.7300000000000001E-2</v>
      </c>
      <c r="C947" s="40"/>
    </row>
    <row r="948" spans="1:3">
      <c r="A948" s="65">
        <v>40487</v>
      </c>
      <c r="B948" s="68">
        <v>2.7300000000000001E-2</v>
      </c>
      <c r="C948" s="40"/>
    </row>
    <row r="949" spans="1:3">
      <c r="A949" s="65">
        <v>40490</v>
      </c>
      <c r="B949" s="68">
        <v>2.7300000000000001E-2</v>
      </c>
      <c r="C949" s="40"/>
    </row>
    <row r="950" spans="1:3">
      <c r="A950" s="65">
        <v>40491</v>
      </c>
      <c r="B950" s="68">
        <v>2.7300000000000001E-2</v>
      </c>
      <c r="C950" s="40"/>
    </row>
    <row r="951" spans="1:3">
      <c r="A951" s="65">
        <v>40492</v>
      </c>
      <c r="B951" s="68">
        <v>2.7300000000000001E-2</v>
      </c>
      <c r="C951" s="40"/>
    </row>
    <row r="952" spans="1:3">
      <c r="A952" s="65">
        <v>40493</v>
      </c>
      <c r="B952" s="68">
        <v>2.7300000000000001E-2</v>
      </c>
      <c r="C952" s="40"/>
    </row>
    <row r="953" spans="1:3">
      <c r="A953" s="65">
        <v>40494</v>
      </c>
      <c r="B953" s="68">
        <v>2.7300000000000001E-2</v>
      </c>
      <c r="C953" s="40"/>
    </row>
    <row r="954" spans="1:3">
      <c r="A954" s="65">
        <v>40497</v>
      </c>
      <c r="B954" s="68">
        <v>2.7400000000000001E-2</v>
      </c>
      <c r="C954" s="40"/>
    </row>
    <row r="955" spans="1:3">
      <c r="A955" s="65">
        <v>40498</v>
      </c>
      <c r="B955" s="68">
        <v>2.8199999999999999E-2</v>
      </c>
      <c r="C955" s="40"/>
    </row>
    <row r="956" spans="1:3">
      <c r="A956" s="65">
        <v>40499</v>
      </c>
      <c r="B956" s="68">
        <v>2.8199999999999999E-2</v>
      </c>
      <c r="C956" s="40"/>
    </row>
    <row r="957" spans="1:3">
      <c r="A957" s="65">
        <v>40500</v>
      </c>
      <c r="B957" s="68">
        <v>2.76E-2</v>
      </c>
      <c r="C957" s="40"/>
    </row>
    <row r="958" spans="1:3">
      <c r="A958" s="65">
        <v>40501</v>
      </c>
      <c r="B958" s="68">
        <v>2.7300000000000001E-2</v>
      </c>
      <c r="C958" s="40"/>
    </row>
    <row r="959" spans="1:3">
      <c r="A959" s="65">
        <v>40504</v>
      </c>
      <c r="B959" s="68">
        <v>2.75E-2</v>
      </c>
      <c r="C959" s="40"/>
    </row>
    <row r="960" spans="1:3">
      <c r="A960" s="65">
        <v>40505</v>
      </c>
      <c r="B960" s="68">
        <v>2.8300000000000002E-2</v>
      </c>
      <c r="C960" s="40"/>
    </row>
    <row r="961" spans="1:3">
      <c r="A961" s="65">
        <v>40506</v>
      </c>
      <c r="B961" s="68">
        <v>2.76E-2</v>
      </c>
      <c r="C961" s="40"/>
    </row>
    <row r="962" spans="1:3">
      <c r="A962" s="65">
        <v>40507</v>
      </c>
      <c r="B962" s="68">
        <v>2.7699999999999999E-2</v>
      </c>
      <c r="C962" s="40"/>
    </row>
    <row r="963" spans="1:3">
      <c r="A963" s="65">
        <v>40508</v>
      </c>
      <c r="B963" s="68">
        <v>2.7999999999999997E-2</v>
      </c>
      <c r="C963" s="40"/>
    </row>
    <row r="964" spans="1:3">
      <c r="A964" s="65">
        <v>40511</v>
      </c>
      <c r="B964" s="68">
        <v>2.92E-2</v>
      </c>
      <c r="C964" s="40"/>
    </row>
    <row r="965" spans="1:3">
      <c r="A965" s="65">
        <v>40512</v>
      </c>
      <c r="B965" s="68">
        <v>0.03</v>
      </c>
      <c r="C965" s="40"/>
    </row>
    <row r="966" spans="1:3">
      <c r="A966" s="65">
        <v>40513</v>
      </c>
      <c r="B966" s="68">
        <v>2.8900000000000002E-2</v>
      </c>
      <c r="C966" s="40"/>
    </row>
    <row r="967" spans="1:3">
      <c r="A967" s="65">
        <v>40514</v>
      </c>
      <c r="B967" s="68">
        <v>2.7999999999999997E-2</v>
      </c>
      <c r="C967" s="40"/>
    </row>
    <row r="968" spans="1:3">
      <c r="A968" s="65">
        <v>40515</v>
      </c>
      <c r="B968" s="68">
        <v>2.7099999999999999E-2</v>
      </c>
      <c r="C968" s="40"/>
    </row>
    <row r="969" spans="1:3">
      <c r="A969" s="65">
        <v>40518</v>
      </c>
      <c r="B969" s="68">
        <v>2.7099999999999999E-2</v>
      </c>
      <c r="C969" s="40"/>
    </row>
    <row r="970" spans="1:3">
      <c r="A970" s="65">
        <v>40519</v>
      </c>
      <c r="B970" s="68">
        <v>2.64E-2</v>
      </c>
      <c r="C970" s="40"/>
    </row>
    <row r="971" spans="1:3">
      <c r="A971" s="65">
        <v>40520</v>
      </c>
      <c r="B971" s="68">
        <v>2.6699999999999998E-2</v>
      </c>
      <c r="C971" s="40"/>
    </row>
    <row r="972" spans="1:3">
      <c r="A972" s="65">
        <v>40521</v>
      </c>
      <c r="B972" s="68">
        <v>2.6699999999999998E-2</v>
      </c>
      <c r="C972" s="40"/>
    </row>
    <row r="973" spans="1:3">
      <c r="A973" s="65">
        <v>40522</v>
      </c>
      <c r="B973" s="68">
        <v>2.69E-2</v>
      </c>
      <c r="C973" s="40"/>
    </row>
    <row r="974" spans="1:3">
      <c r="A974" s="65">
        <v>40525</v>
      </c>
      <c r="B974" s="68">
        <v>2.6800000000000001E-2</v>
      </c>
      <c r="C974" s="40"/>
    </row>
    <row r="975" spans="1:3">
      <c r="A975" s="65">
        <v>40526</v>
      </c>
      <c r="B975" s="68">
        <v>2.6600000000000002E-2</v>
      </c>
      <c r="C975" s="40"/>
    </row>
    <row r="976" spans="1:3">
      <c r="A976" s="65">
        <v>40527</v>
      </c>
      <c r="B976" s="68">
        <v>2.6800000000000001E-2</v>
      </c>
      <c r="C976" s="40"/>
    </row>
    <row r="977" spans="1:3">
      <c r="A977" s="65">
        <v>40528</v>
      </c>
      <c r="B977" s="68">
        <v>2.6800000000000001E-2</v>
      </c>
      <c r="C977" s="40"/>
    </row>
    <row r="978" spans="1:3">
      <c r="A978" s="65">
        <v>40529</v>
      </c>
      <c r="B978" s="68">
        <v>2.6499999999999999E-2</v>
      </c>
      <c r="C978" s="40"/>
    </row>
    <row r="979" spans="1:3">
      <c r="A979" s="65">
        <v>40532</v>
      </c>
      <c r="B979" s="68">
        <v>2.69E-2</v>
      </c>
      <c r="C979" s="40"/>
    </row>
    <row r="980" spans="1:3">
      <c r="A980" s="65">
        <v>40533</v>
      </c>
      <c r="B980" s="68">
        <v>2.7000000000000003E-2</v>
      </c>
      <c r="C980" s="40"/>
    </row>
    <row r="981" spans="1:3">
      <c r="A981" s="65">
        <v>40534</v>
      </c>
      <c r="B981" s="68">
        <v>2.7000000000000003E-2</v>
      </c>
      <c r="C981" s="40"/>
    </row>
    <row r="982" spans="1:3">
      <c r="A982" s="65">
        <v>40535</v>
      </c>
      <c r="B982" s="68">
        <v>2.69E-2</v>
      </c>
      <c r="C982" s="40"/>
    </row>
    <row r="983" spans="1:3">
      <c r="A983" s="65">
        <v>40536</v>
      </c>
      <c r="B983" s="68">
        <v>2.69E-2</v>
      </c>
      <c r="C983" s="40"/>
    </row>
    <row r="984" spans="1:3">
      <c r="A984" s="65">
        <v>40539</v>
      </c>
      <c r="B984" s="68">
        <v>2.69E-2</v>
      </c>
      <c r="C984" s="40"/>
    </row>
    <row r="985" spans="1:3">
      <c r="A985" s="65">
        <v>40540</v>
      </c>
      <c r="B985" s="68">
        <v>2.69E-2</v>
      </c>
      <c r="C985" s="40"/>
    </row>
    <row r="986" spans="1:3">
      <c r="A986" s="65">
        <v>40541</v>
      </c>
      <c r="B986" s="68">
        <v>2.6699999999999998E-2</v>
      </c>
      <c r="C986" s="40"/>
    </row>
    <row r="987" spans="1:3">
      <c r="A987" s="65">
        <v>40542</v>
      </c>
      <c r="B987" s="68">
        <v>2.6499999999999999E-2</v>
      </c>
      <c r="C987" s="40"/>
    </row>
    <row r="988" spans="1:3">
      <c r="A988" s="65">
        <v>40543</v>
      </c>
      <c r="B988" s="68">
        <v>2.6499999999999999E-2</v>
      </c>
      <c r="C988" s="40"/>
    </row>
    <row r="989" spans="1:3">
      <c r="A989" s="65">
        <v>40546</v>
      </c>
      <c r="B989" s="68">
        <v>2.64E-2</v>
      </c>
      <c r="C989" s="40"/>
    </row>
    <row r="990" spans="1:3">
      <c r="A990" s="65">
        <v>40547</v>
      </c>
      <c r="B990" s="68">
        <v>2.5899999999999999E-2</v>
      </c>
      <c r="C990" s="40"/>
    </row>
    <row r="991" spans="1:3">
      <c r="A991" s="65">
        <v>40548</v>
      </c>
      <c r="B991" s="68">
        <v>2.5699999999999997E-2</v>
      </c>
      <c r="C991" s="40"/>
    </row>
    <row r="992" spans="1:3">
      <c r="A992" s="65">
        <v>40549</v>
      </c>
      <c r="B992" s="68">
        <v>2.8999999999999998E-2</v>
      </c>
      <c r="C992" s="40"/>
    </row>
    <row r="993" spans="1:3">
      <c r="A993" s="65">
        <v>40550</v>
      </c>
      <c r="B993" s="68">
        <v>2.9700000000000001E-2</v>
      </c>
      <c r="C993" s="40"/>
    </row>
    <row r="994" spans="1:3">
      <c r="A994" s="65">
        <v>40553</v>
      </c>
      <c r="B994" s="68">
        <v>3.1E-2</v>
      </c>
      <c r="C994" s="40"/>
    </row>
    <row r="995" spans="1:3">
      <c r="A995" s="65">
        <v>40554</v>
      </c>
      <c r="B995" s="68">
        <v>3.0800000000000001E-2</v>
      </c>
      <c r="C995" s="40"/>
    </row>
    <row r="996" spans="1:3">
      <c r="A996" s="65">
        <v>40555</v>
      </c>
      <c r="B996" s="68">
        <v>3.04E-2</v>
      </c>
      <c r="C996" s="40"/>
    </row>
    <row r="997" spans="1:3">
      <c r="A997" s="65">
        <v>40556</v>
      </c>
      <c r="B997" s="68">
        <v>3.0800000000000001E-2</v>
      </c>
      <c r="C997" s="40"/>
    </row>
    <row r="998" spans="1:3">
      <c r="A998" s="65">
        <v>40557</v>
      </c>
      <c r="B998" s="68">
        <v>3.1400000000000004E-2</v>
      </c>
      <c r="C998" s="40"/>
    </row>
    <row r="999" spans="1:3">
      <c r="A999" s="65">
        <v>40560</v>
      </c>
      <c r="B999" s="68">
        <v>3.1899999999999998E-2</v>
      </c>
      <c r="C999" s="40"/>
    </row>
    <row r="1000" spans="1:3">
      <c r="A1000" s="65">
        <v>40561</v>
      </c>
      <c r="B1000" s="68">
        <v>3.1400000000000004E-2</v>
      </c>
      <c r="C1000" s="40"/>
    </row>
    <row r="1001" spans="1:3">
      <c r="A1001" s="65">
        <v>40562</v>
      </c>
      <c r="B1001" s="68">
        <v>3.1600000000000003E-2</v>
      </c>
      <c r="C1001" s="40"/>
    </row>
    <row r="1002" spans="1:3">
      <c r="A1002" s="65">
        <v>40563</v>
      </c>
      <c r="B1002" s="68">
        <v>3.1600000000000003E-2</v>
      </c>
      <c r="C1002" s="40"/>
    </row>
    <row r="1003" spans="1:3">
      <c r="A1003" s="65">
        <v>40564</v>
      </c>
      <c r="B1003" s="68">
        <v>3.15E-2</v>
      </c>
      <c r="C1003" s="40"/>
    </row>
    <row r="1004" spans="1:3">
      <c r="A1004" s="65">
        <v>40567</v>
      </c>
      <c r="B1004" s="68">
        <v>2.58E-2</v>
      </c>
      <c r="C1004" s="40"/>
    </row>
    <row r="1005" spans="1:3">
      <c r="A1005" s="65">
        <v>40568</v>
      </c>
      <c r="B1005" s="68">
        <v>2.5899999999999999E-2</v>
      </c>
      <c r="C1005" s="40"/>
    </row>
    <row r="1006" spans="1:3">
      <c r="A1006" s="65">
        <v>40569</v>
      </c>
      <c r="B1006" s="68">
        <v>2.6099999999999998E-2</v>
      </c>
      <c r="C1006" s="40"/>
    </row>
    <row r="1007" spans="1:3">
      <c r="A1007" s="65">
        <v>40570</v>
      </c>
      <c r="B1007" s="68">
        <v>2.7300000000000001E-2</v>
      </c>
      <c r="C1007" s="40"/>
    </row>
    <row r="1008" spans="1:3">
      <c r="A1008" s="65">
        <v>40571</v>
      </c>
      <c r="B1008" s="68">
        <v>2.87E-2</v>
      </c>
      <c r="C1008" s="40"/>
    </row>
    <row r="1009" spans="1:3">
      <c r="A1009" s="65">
        <v>40574</v>
      </c>
      <c r="B1009" s="68">
        <v>2.9300000000000003E-2</v>
      </c>
      <c r="C1009" s="40"/>
    </row>
    <row r="1010" spans="1:3">
      <c r="A1010" s="65">
        <v>40575</v>
      </c>
      <c r="B1010" s="68">
        <v>2.7699999999999999E-2</v>
      </c>
      <c r="C1010" s="40"/>
    </row>
    <row r="1011" spans="1:3">
      <c r="A1011" s="65">
        <v>40576</v>
      </c>
      <c r="B1011" s="68">
        <v>2.7900000000000001E-2</v>
      </c>
      <c r="C1011" s="40"/>
    </row>
    <row r="1012" spans="1:3">
      <c r="A1012" s="65">
        <v>40577</v>
      </c>
      <c r="B1012" s="68">
        <v>2.81E-2</v>
      </c>
      <c r="C1012" s="40"/>
    </row>
    <row r="1013" spans="1:3">
      <c r="A1013" s="65">
        <v>40578</v>
      </c>
      <c r="B1013" s="68">
        <v>2.7400000000000001E-2</v>
      </c>
      <c r="C1013" s="40"/>
    </row>
    <row r="1014" spans="1:3">
      <c r="A1014" s="65">
        <v>40581</v>
      </c>
      <c r="B1014" s="68">
        <v>2.6099999999999998E-2</v>
      </c>
      <c r="C1014" s="40"/>
    </row>
    <row r="1015" spans="1:3">
      <c r="A1015" s="65">
        <v>40582</v>
      </c>
      <c r="B1015" s="68">
        <v>2.6000000000000002E-2</v>
      </c>
      <c r="C1015" s="40"/>
    </row>
    <row r="1016" spans="1:3">
      <c r="A1016" s="65">
        <v>40583</v>
      </c>
      <c r="B1016" s="68">
        <v>2.64E-2</v>
      </c>
      <c r="C1016" s="40"/>
    </row>
    <row r="1017" spans="1:3">
      <c r="A1017" s="65">
        <v>40584</v>
      </c>
      <c r="B1017" s="68">
        <v>2.7000000000000003E-2</v>
      </c>
      <c r="C1017" s="40"/>
    </row>
    <row r="1018" spans="1:3">
      <c r="A1018" s="65">
        <v>40585</v>
      </c>
      <c r="B1018" s="68">
        <v>2.41E-2</v>
      </c>
      <c r="C1018" s="40"/>
    </row>
    <row r="1019" spans="1:3">
      <c r="A1019" s="65">
        <v>40588</v>
      </c>
      <c r="B1019" s="68">
        <v>2.3900000000000001E-2</v>
      </c>
      <c r="C1019" s="40"/>
    </row>
    <row r="1020" spans="1:3">
      <c r="A1020" s="65">
        <v>40589</v>
      </c>
      <c r="B1020" s="68">
        <v>2.2400000000000003E-2</v>
      </c>
      <c r="C1020" s="40"/>
    </row>
    <row r="1021" spans="1:3">
      <c r="A1021" s="65">
        <v>40590</v>
      </c>
      <c r="B1021" s="68">
        <v>2.3700000000000002E-2</v>
      </c>
      <c r="C1021" s="40"/>
    </row>
    <row r="1022" spans="1:3">
      <c r="A1022" s="65">
        <v>40591</v>
      </c>
      <c r="B1022" s="68">
        <v>2.4E-2</v>
      </c>
      <c r="C1022" s="40"/>
    </row>
    <row r="1023" spans="1:3">
      <c r="A1023" s="65">
        <v>40592</v>
      </c>
      <c r="B1023" s="68">
        <v>2.4E-2</v>
      </c>
      <c r="C1023" s="40"/>
    </row>
    <row r="1024" spans="1:3">
      <c r="A1024" s="65">
        <v>40595</v>
      </c>
      <c r="B1024" s="68">
        <v>2.4500000000000001E-2</v>
      </c>
      <c r="C1024" s="40"/>
    </row>
    <row r="1025" spans="1:3">
      <c r="A1025" s="65">
        <v>40596</v>
      </c>
      <c r="B1025" s="68">
        <v>2.53E-2</v>
      </c>
      <c r="C1025" s="40"/>
    </row>
    <row r="1026" spans="1:3">
      <c r="A1026" s="65">
        <v>40597</v>
      </c>
      <c r="B1026" s="68">
        <v>2.53E-2</v>
      </c>
      <c r="C1026" s="40"/>
    </row>
    <row r="1027" spans="1:3">
      <c r="A1027" s="65">
        <v>40598</v>
      </c>
      <c r="B1027" s="68">
        <v>2.5099999999999997E-2</v>
      </c>
      <c r="C1027" s="40"/>
    </row>
    <row r="1028" spans="1:3">
      <c r="A1028" s="65">
        <v>40599</v>
      </c>
      <c r="B1028" s="68">
        <v>2.5000000000000001E-2</v>
      </c>
      <c r="C1028" s="40"/>
    </row>
    <row r="1029" spans="1:3">
      <c r="A1029" s="65">
        <v>40602</v>
      </c>
      <c r="B1029" s="68">
        <v>2.5000000000000001E-2</v>
      </c>
      <c r="C1029" s="40"/>
    </row>
    <row r="1030" spans="1:3">
      <c r="A1030" s="65">
        <v>40603</v>
      </c>
      <c r="B1030" s="68">
        <v>2.5600000000000001E-2</v>
      </c>
      <c r="C1030" s="40"/>
    </row>
    <row r="1031" spans="1:3">
      <c r="A1031" s="65">
        <v>40604</v>
      </c>
      <c r="B1031" s="68">
        <v>2.5399999999999999E-2</v>
      </c>
      <c r="C1031" s="40"/>
    </row>
    <row r="1032" spans="1:3">
      <c r="A1032" s="65">
        <v>40605</v>
      </c>
      <c r="B1032" s="68">
        <v>2.46E-2</v>
      </c>
      <c r="C1032" s="40"/>
    </row>
    <row r="1033" spans="1:3">
      <c r="A1033" s="65">
        <v>40606</v>
      </c>
      <c r="B1033" s="68">
        <v>2.4399999999999998E-2</v>
      </c>
      <c r="C1033" s="40"/>
    </row>
    <row r="1034" spans="1:3">
      <c r="A1034" s="65">
        <v>40609</v>
      </c>
      <c r="B1034" s="68">
        <v>2.4199999999999999E-2</v>
      </c>
      <c r="C1034" s="40"/>
    </row>
    <row r="1035" spans="1:3">
      <c r="A1035" s="65">
        <v>40610</v>
      </c>
      <c r="B1035" s="68">
        <v>2.41E-2</v>
      </c>
      <c r="C1035" s="40"/>
    </row>
    <row r="1036" spans="1:3">
      <c r="A1036" s="65">
        <v>40611</v>
      </c>
      <c r="B1036" s="68">
        <v>2.3799999999999998E-2</v>
      </c>
      <c r="C1036" s="40"/>
    </row>
    <row r="1037" spans="1:3">
      <c r="A1037" s="65">
        <v>40612</v>
      </c>
      <c r="B1037" s="68">
        <v>2.4E-2</v>
      </c>
      <c r="C1037" s="40"/>
    </row>
    <row r="1038" spans="1:3">
      <c r="A1038" s="65">
        <v>40613</v>
      </c>
      <c r="B1038" s="68">
        <v>2.4300000000000002E-2</v>
      </c>
      <c r="C1038" s="40"/>
    </row>
    <row r="1039" spans="1:3">
      <c r="A1039" s="65">
        <v>40616</v>
      </c>
      <c r="B1039" s="68">
        <v>2.4300000000000002E-2</v>
      </c>
      <c r="C1039" s="40"/>
    </row>
    <row r="1040" spans="1:3">
      <c r="A1040" s="65">
        <v>40617</v>
      </c>
      <c r="B1040" s="68">
        <v>2.4799999999999999E-2</v>
      </c>
      <c r="C1040" s="40"/>
    </row>
    <row r="1041" spans="1:3">
      <c r="A1041" s="65">
        <v>40618</v>
      </c>
      <c r="B1041" s="68">
        <v>2.46E-2</v>
      </c>
      <c r="C1041" s="40"/>
    </row>
    <row r="1042" spans="1:3">
      <c r="A1042" s="65">
        <v>40619</v>
      </c>
      <c r="B1042" s="68">
        <v>2.46E-2</v>
      </c>
      <c r="C1042" s="40"/>
    </row>
    <row r="1043" spans="1:3">
      <c r="A1043" s="65">
        <v>40620</v>
      </c>
      <c r="B1043" s="68">
        <v>2.4199999999999999E-2</v>
      </c>
      <c r="C1043" s="40"/>
    </row>
    <row r="1044" spans="1:3">
      <c r="A1044" s="65">
        <v>40623</v>
      </c>
      <c r="B1044" s="68">
        <v>2.3399999999999997E-2</v>
      </c>
      <c r="C1044" s="40"/>
    </row>
    <row r="1045" spans="1:3">
      <c r="A1045" s="65">
        <v>40624</v>
      </c>
      <c r="B1045" s="68">
        <v>2.2799999999999997E-2</v>
      </c>
      <c r="C1045" s="40"/>
    </row>
    <row r="1046" spans="1:3">
      <c r="A1046" s="65">
        <v>40625</v>
      </c>
      <c r="B1046" s="68">
        <v>2.29E-2</v>
      </c>
      <c r="C1046" s="40"/>
    </row>
    <row r="1047" spans="1:3">
      <c r="A1047" s="65">
        <v>40626</v>
      </c>
      <c r="B1047" s="68">
        <v>2.2599999999999999E-2</v>
      </c>
      <c r="C1047" s="40"/>
    </row>
    <row r="1048" spans="1:3">
      <c r="A1048" s="65">
        <v>40627</v>
      </c>
      <c r="B1048" s="68">
        <v>2.2400000000000003E-2</v>
      </c>
      <c r="C1048" s="40"/>
    </row>
    <row r="1049" spans="1:3">
      <c r="A1049" s="65">
        <v>40630</v>
      </c>
      <c r="B1049" s="68">
        <v>2.2499999999999999E-2</v>
      </c>
      <c r="C1049" s="40"/>
    </row>
    <row r="1050" spans="1:3">
      <c r="A1050" s="65">
        <v>40631</v>
      </c>
      <c r="B1050" s="68">
        <v>2.2599999999999999E-2</v>
      </c>
      <c r="C1050" s="40"/>
    </row>
    <row r="1051" spans="1:3">
      <c r="A1051" s="65">
        <v>40632</v>
      </c>
      <c r="B1051" s="68">
        <v>2.2499999999999999E-2</v>
      </c>
      <c r="C1051" s="40"/>
    </row>
    <row r="1052" spans="1:3">
      <c r="A1052" s="65">
        <v>40633</v>
      </c>
      <c r="B1052" s="68">
        <v>2.23E-2</v>
      </c>
      <c r="C1052" s="40"/>
    </row>
    <row r="1053" spans="1:3">
      <c r="A1053" s="65">
        <v>40634</v>
      </c>
      <c r="B1053" s="68">
        <v>2.2000000000000002E-2</v>
      </c>
      <c r="C1053" s="40"/>
    </row>
    <row r="1054" spans="1:3">
      <c r="A1054" s="65">
        <v>40637</v>
      </c>
      <c r="B1054" s="68">
        <v>2.2000000000000002E-2</v>
      </c>
      <c r="C1054" s="40"/>
    </row>
    <row r="1055" spans="1:3">
      <c r="A1055" s="65">
        <v>40638</v>
      </c>
      <c r="B1055" s="68">
        <v>2.4E-2</v>
      </c>
      <c r="C1055" s="40"/>
    </row>
    <row r="1056" spans="1:3">
      <c r="A1056" s="65">
        <v>40639</v>
      </c>
      <c r="B1056" s="68">
        <v>2.3700000000000002E-2</v>
      </c>
      <c r="C1056" s="40"/>
    </row>
    <row r="1057" spans="1:3">
      <c r="A1057" s="65">
        <v>40640</v>
      </c>
      <c r="B1057" s="68">
        <v>2.35E-2</v>
      </c>
      <c r="C1057" s="40"/>
    </row>
    <row r="1058" spans="1:3">
      <c r="A1058" s="65">
        <v>40641</v>
      </c>
      <c r="B1058" s="68">
        <v>2.3300000000000001E-2</v>
      </c>
      <c r="C1058" s="40"/>
    </row>
    <row r="1059" spans="1:3">
      <c r="A1059" s="65">
        <v>40644</v>
      </c>
      <c r="B1059" s="68">
        <v>2.1600000000000001E-2</v>
      </c>
      <c r="C1059" s="40"/>
    </row>
    <row r="1060" spans="1:3">
      <c r="A1060" s="65">
        <v>40645</v>
      </c>
      <c r="B1060" s="68">
        <v>2.1600000000000001E-2</v>
      </c>
      <c r="C1060" s="40"/>
    </row>
    <row r="1061" spans="1:3">
      <c r="A1061" s="65">
        <v>40646</v>
      </c>
      <c r="B1061" s="68">
        <v>2.2099999999999998E-2</v>
      </c>
      <c r="C1061" s="40"/>
    </row>
    <row r="1062" spans="1:3">
      <c r="A1062" s="65">
        <v>40647</v>
      </c>
      <c r="B1062" s="68">
        <v>2.2400000000000003E-2</v>
      </c>
      <c r="C1062" s="40"/>
    </row>
    <row r="1063" spans="1:3">
      <c r="A1063" s="65">
        <v>40648</v>
      </c>
      <c r="B1063" s="68">
        <v>2.2400000000000003E-2</v>
      </c>
      <c r="C1063" s="40"/>
    </row>
    <row r="1064" spans="1:3">
      <c r="A1064" s="65">
        <v>40651</v>
      </c>
      <c r="B1064" s="68">
        <v>2.3199999999999998E-2</v>
      </c>
      <c r="C1064" s="40"/>
    </row>
    <row r="1065" spans="1:3">
      <c r="A1065" s="65">
        <v>40652</v>
      </c>
      <c r="B1065" s="68">
        <v>2.3E-2</v>
      </c>
      <c r="C1065" s="40"/>
    </row>
    <row r="1066" spans="1:3">
      <c r="A1066" s="65">
        <v>40653</v>
      </c>
      <c r="B1066" s="68">
        <v>2.2799999999999997E-2</v>
      </c>
      <c r="C1066" s="40"/>
    </row>
    <row r="1067" spans="1:3">
      <c r="A1067" s="65">
        <v>40654</v>
      </c>
      <c r="B1067" s="68">
        <v>2.63E-2</v>
      </c>
      <c r="C1067" s="40"/>
    </row>
    <row r="1068" spans="1:3">
      <c r="A1068" s="65">
        <v>40655</v>
      </c>
      <c r="B1068" s="68">
        <v>2.6200000000000001E-2</v>
      </c>
      <c r="C1068" s="40"/>
    </row>
    <row r="1069" spans="1:3">
      <c r="A1069" s="65">
        <v>40658</v>
      </c>
      <c r="B1069" s="68">
        <v>2.6699999999999998E-2</v>
      </c>
      <c r="C1069" s="40"/>
    </row>
    <row r="1070" spans="1:3">
      <c r="A1070" s="65">
        <v>40659</v>
      </c>
      <c r="B1070" s="68">
        <v>2.6699999999999998E-2</v>
      </c>
      <c r="C1070" s="40"/>
    </row>
    <row r="1071" spans="1:3">
      <c r="A1071" s="65">
        <v>40660</v>
      </c>
      <c r="B1071" s="68">
        <v>2.6699999999999998E-2</v>
      </c>
      <c r="C1071" s="40"/>
    </row>
    <row r="1072" spans="1:3">
      <c r="A1072" s="65">
        <v>40661</v>
      </c>
      <c r="B1072" s="68">
        <v>2.6099999999999998E-2</v>
      </c>
      <c r="C1072" s="40"/>
    </row>
    <row r="1073" spans="1:3">
      <c r="A1073" s="65">
        <v>40662</v>
      </c>
      <c r="B1073" s="68">
        <v>2.6000000000000002E-2</v>
      </c>
      <c r="C1073" s="40"/>
    </row>
    <row r="1074" spans="1:3">
      <c r="A1074" s="65">
        <v>40665</v>
      </c>
      <c r="B1074" s="68">
        <v>2.58E-2</v>
      </c>
      <c r="C1074" s="40"/>
    </row>
    <row r="1075" spans="1:3">
      <c r="A1075" s="65">
        <v>40666</v>
      </c>
      <c r="B1075" s="68">
        <v>2.58E-2</v>
      </c>
      <c r="C1075" s="40"/>
    </row>
    <row r="1076" spans="1:3">
      <c r="A1076" s="65">
        <v>40667</v>
      </c>
      <c r="B1076" s="68">
        <v>2.5499999999999998E-2</v>
      </c>
      <c r="C1076" s="40"/>
    </row>
    <row r="1077" spans="1:3">
      <c r="A1077" s="65">
        <v>40668</v>
      </c>
      <c r="B1077" s="68">
        <v>2.5600000000000001E-2</v>
      </c>
      <c r="C1077" s="40"/>
    </row>
    <row r="1078" spans="1:3">
      <c r="A1078" s="65">
        <v>40669</v>
      </c>
      <c r="B1078" s="68">
        <v>2.5499999999999998E-2</v>
      </c>
      <c r="C1078" s="40"/>
    </row>
    <row r="1079" spans="1:3">
      <c r="A1079" s="65">
        <v>40672</v>
      </c>
      <c r="B1079" s="68">
        <v>2.1499999999999998E-2</v>
      </c>
      <c r="C1079" s="40"/>
    </row>
    <row r="1080" spans="1:3">
      <c r="A1080" s="65">
        <v>40673</v>
      </c>
      <c r="B1080" s="68">
        <v>2.1400000000000002E-2</v>
      </c>
      <c r="C1080" s="40"/>
    </row>
    <row r="1081" spans="1:3">
      <c r="A1081" s="65">
        <v>40674</v>
      </c>
      <c r="B1081" s="68">
        <v>2.1400000000000002E-2</v>
      </c>
      <c r="C1081" s="40"/>
    </row>
    <row r="1082" spans="1:3">
      <c r="A1082" s="65">
        <v>40675</v>
      </c>
      <c r="B1082" s="68">
        <v>2.1499999999999998E-2</v>
      </c>
      <c r="C1082" s="40"/>
    </row>
    <row r="1083" spans="1:3">
      <c r="A1083" s="65">
        <v>40676</v>
      </c>
      <c r="B1083" s="68">
        <v>2.1400000000000002E-2</v>
      </c>
      <c r="C1083" s="40"/>
    </row>
    <row r="1084" spans="1:3">
      <c r="A1084" s="65">
        <v>40679</v>
      </c>
      <c r="B1084" s="68">
        <v>2.1299999999999999E-2</v>
      </c>
      <c r="C1084" s="40"/>
    </row>
    <row r="1085" spans="1:3">
      <c r="A1085" s="65">
        <v>40680</v>
      </c>
      <c r="B1085" s="68">
        <v>2.1299999999999999E-2</v>
      </c>
      <c r="C1085" s="40"/>
    </row>
    <row r="1086" spans="1:3">
      <c r="A1086" s="65">
        <v>40681</v>
      </c>
      <c r="B1086" s="68">
        <v>2.1000000000000001E-2</v>
      </c>
      <c r="C1086" s="40"/>
    </row>
    <row r="1087" spans="1:3">
      <c r="A1087" s="65">
        <v>40682</v>
      </c>
      <c r="B1087" s="68">
        <v>2.07E-2</v>
      </c>
      <c r="C1087" s="40"/>
    </row>
    <row r="1088" spans="1:3">
      <c r="A1088" s="65">
        <v>40683</v>
      </c>
      <c r="B1088" s="68">
        <v>2.07E-2</v>
      </c>
      <c r="C1088" s="40"/>
    </row>
    <row r="1089" spans="1:3">
      <c r="A1089" s="65">
        <v>40686</v>
      </c>
      <c r="B1089" s="68">
        <v>2.1000000000000001E-2</v>
      </c>
      <c r="C1089" s="40"/>
    </row>
    <row r="1090" spans="1:3">
      <c r="A1090" s="65">
        <v>40687</v>
      </c>
      <c r="B1090" s="68">
        <v>2.1000000000000001E-2</v>
      </c>
      <c r="C1090" s="40"/>
    </row>
    <row r="1091" spans="1:3">
      <c r="A1091" s="65">
        <v>40688</v>
      </c>
      <c r="B1091" s="68">
        <v>2.1099999999999997E-2</v>
      </c>
      <c r="C1091" s="40"/>
    </row>
    <row r="1092" spans="1:3">
      <c r="A1092" s="65">
        <v>40689</v>
      </c>
      <c r="B1092" s="68">
        <v>2.12E-2</v>
      </c>
      <c r="C1092" s="40"/>
    </row>
    <row r="1093" spans="1:3">
      <c r="A1093" s="65">
        <v>40690</v>
      </c>
      <c r="B1093" s="68">
        <v>2.1299999999999999E-2</v>
      </c>
      <c r="C1093" s="40"/>
    </row>
    <row r="1094" spans="1:3">
      <c r="A1094" s="65">
        <v>40693</v>
      </c>
      <c r="B1094" s="68">
        <v>2.1299999999999999E-2</v>
      </c>
      <c r="C1094" s="40"/>
    </row>
    <row r="1095" spans="1:3">
      <c r="A1095" s="65">
        <v>40694</v>
      </c>
      <c r="B1095" s="68">
        <v>2.1400000000000002E-2</v>
      </c>
      <c r="C1095" s="40"/>
    </row>
    <row r="1096" spans="1:3">
      <c r="A1096" s="65">
        <v>40695</v>
      </c>
      <c r="B1096" s="68">
        <v>2.1600000000000001E-2</v>
      </c>
      <c r="C1096" s="40"/>
    </row>
    <row r="1097" spans="1:3">
      <c r="A1097" s="65">
        <v>40696</v>
      </c>
      <c r="B1097" s="68">
        <v>2.1600000000000001E-2</v>
      </c>
      <c r="C1097" s="40"/>
    </row>
    <row r="1098" spans="1:3">
      <c r="A1098" s="65">
        <v>40697</v>
      </c>
      <c r="B1098" s="68">
        <v>2.1499999999999998E-2</v>
      </c>
      <c r="C1098" s="40"/>
    </row>
    <row r="1099" spans="1:3">
      <c r="A1099" s="65">
        <v>40700</v>
      </c>
      <c r="B1099" s="68">
        <v>2.1600000000000001E-2</v>
      </c>
      <c r="C1099" s="40"/>
    </row>
    <row r="1100" spans="1:3">
      <c r="A1100" s="65">
        <v>40701</v>
      </c>
      <c r="B1100" s="68">
        <v>0.02</v>
      </c>
      <c r="C1100" s="40"/>
    </row>
    <row r="1101" spans="1:3">
      <c r="A1101" s="65">
        <v>40702</v>
      </c>
      <c r="B1101" s="68">
        <v>2.6499999999999999E-2</v>
      </c>
      <c r="C1101" s="40"/>
    </row>
    <row r="1102" spans="1:3">
      <c r="A1102" s="65">
        <v>40703</v>
      </c>
      <c r="B1102" s="68">
        <v>2.7699999999999999E-2</v>
      </c>
      <c r="C1102" s="40"/>
    </row>
    <row r="1103" spans="1:3">
      <c r="A1103" s="65">
        <v>40704</v>
      </c>
      <c r="B1103" s="68">
        <v>2.7000000000000003E-2</v>
      </c>
      <c r="C1103" s="40"/>
    </row>
    <row r="1104" spans="1:3">
      <c r="A1104" s="65">
        <v>40707</v>
      </c>
      <c r="B1104" s="68">
        <v>2.7999999999999997E-2</v>
      </c>
      <c r="C1104" s="40"/>
    </row>
    <row r="1105" spans="1:3">
      <c r="A1105" s="65">
        <v>40708</v>
      </c>
      <c r="B1105" s="68">
        <v>2.76E-2</v>
      </c>
      <c r="C1105" s="40"/>
    </row>
    <row r="1106" spans="1:3">
      <c r="A1106" s="65">
        <v>40709</v>
      </c>
      <c r="B1106" s="68">
        <v>2.7999999999999997E-2</v>
      </c>
      <c r="C1106" s="40"/>
    </row>
    <row r="1107" spans="1:3">
      <c r="A1107" s="65">
        <v>40710</v>
      </c>
      <c r="B1107" s="68">
        <v>2.8799999999999999E-2</v>
      </c>
      <c r="C1107" s="40"/>
    </row>
    <row r="1108" spans="1:3">
      <c r="A1108" s="65">
        <v>40711</v>
      </c>
      <c r="B1108" s="68">
        <v>2.8500000000000001E-2</v>
      </c>
      <c r="C1108" s="40"/>
    </row>
    <row r="1109" spans="1:3">
      <c r="A1109" s="65">
        <v>40714</v>
      </c>
      <c r="B1109" s="68">
        <v>2.9399999999999999E-2</v>
      </c>
      <c r="C1109" s="40"/>
    </row>
    <row r="1110" spans="1:3">
      <c r="A1110" s="65">
        <v>40715</v>
      </c>
      <c r="B1110" s="68">
        <v>2.86E-2</v>
      </c>
      <c r="C1110" s="40"/>
    </row>
    <row r="1111" spans="1:3">
      <c r="A1111" s="65">
        <v>40716</v>
      </c>
      <c r="B1111" s="68">
        <v>2.8999999999999998E-2</v>
      </c>
      <c r="C1111" s="40"/>
    </row>
    <row r="1112" spans="1:3">
      <c r="A1112" s="65">
        <v>40717</v>
      </c>
      <c r="B1112" s="68">
        <v>3.04E-2</v>
      </c>
      <c r="C1112" s="40"/>
    </row>
    <row r="1113" spans="1:3">
      <c r="A1113" s="65">
        <v>40718</v>
      </c>
      <c r="B1113" s="68">
        <v>3.04E-2</v>
      </c>
      <c r="C1113" s="40"/>
    </row>
    <row r="1114" spans="1:3">
      <c r="A1114" s="65">
        <v>40721</v>
      </c>
      <c r="B1114" s="68">
        <v>3.04E-2</v>
      </c>
      <c r="C1114" s="40"/>
    </row>
    <row r="1115" spans="1:3">
      <c r="A1115" s="65">
        <v>40722</v>
      </c>
      <c r="B1115" s="68">
        <v>2.4399999999999998E-2</v>
      </c>
      <c r="C1115" s="40"/>
    </row>
    <row r="1116" spans="1:3">
      <c r="A1116" s="65">
        <v>40723</v>
      </c>
      <c r="B1116" s="68">
        <v>2.3799999999999998E-2</v>
      </c>
      <c r="C1116" s="40"/>
    </row>
    <row r="1117" spans="1:3">
      <c r="A1117" s="65">
        <v>40724</v>
      </c>
      <c r="B1117" s="68">
        <v>2.3199999999999998E-2</v>
      </c>
      <c r="C1117" s="40"/>
    </row>
    <row r="1118" spans="1:3">
      <c r="A1118" s="65">
        <v>40725</v>
      </c>
      <c r="B1118" s="68">
        <v>2.29E-2</v>
      </c>
      <c r="C1118" s="40"/>
    </row>
    <row r="1119" spans="1:3">
      <c r="A1119" s="65">
        <v>40728</v>
      </c>
      <c r="B1119" s="68">
        <v>2.2799999999999997E-2</v>
      </c>
      <c r="C1119" s="40"/>
    </row>
    <row r="1120" spans="1:3">
      <c r="A1120" s="65">
        <v>40729</v>
      </c>
      <c r="B1120" s="68">
        <v>2.29E-2</v>
      </c>
      <c r="C1120" s="40"/>
    </row>
    <row r="1121" spans="1:3">
      <c r="A1121" s="65">
        <v>40730</v>
      </c>
      <c r="B1121" s="68">
        <v>2.3300000000000001E-2</v>
      </c>
      <c r="C1121" s="40"/>
    </row>
    <row r="1122" spans="1:3">
      <c r="A1122" s="65">
        <v>40731</v>
      </c>
      <c r="B1122" s="68">
        <v>2.3099999999999999E-2</v>
      </c>
      <c r="C1122" s="40"/>
    </row>
    <row r="1123" spans="1:3">
      <c r="A1123" s="65">
        <v>40732</v>
      </c>
      <c r="B1123" s="68">
        <v>2.3199999999999998E-2</v>
      </c>
      <c r="C1123" s="40"/>
    </row>
    <row r="1124" spans="1:3">
      <c r="A1124" s="65">
        <v>40735</v>
      </c>
      <c r="B1124" s="68">
        <v>2.41E-2</v>
      </c>
      <c r="C1124" s="40"/>
    </row>
    <row r="1125" spans="1:3">
      <c r="A1125" s="65">
        <v>40736</v>
      </c>
      <c r="B1125" s="68">
        <v>2.4399999999999998E-2</v>
      </c>
      <c r="C1125" s="40"/>
    </row>
    <row r="1126" spans="1:3">
      <c r="A1126" s="65">
        <v>40737</v>
      </c>
      <c r="B1126" s="68">
        <v>2.4E-2</v>
      </c>
      <c r="C1126" s="40"/>
    </row>
    <row r="1127" spans="1:3">
      <c r="A1127" s="65">
        <v>40738</v>
      </c>
      <c r="B1127" s="68">
        <v>2.4E-2</v>
      </c>
      <c r="C1127" s="40"/>
    </row>
    <row r="1128" spans="1:3">
      <c r="A1128" s="65">
        <v>40739</v>
      </c>
      <c r="B1128" s="68">
        <v>2.5499999999999998E-2</v>
      </c>
      <c r="C1128" s="40"/>
    </row>
    <row r="1129" spans="1:3">
      <c r="A1129" s="65">
        <v>40742</v>
      </c>
      <c r="B1129" s="68">
        <v>2.6099999999999998E-2</v>
      </c>
      <c r="C1129" s="40"/>
    </row>
    <row r="1130" spans="1:3">
      <c r="A1130" s="65">
        <v>40743</v>
      </c>
      <c r="B1130" s="68">
        <v>2.58E-2</v>
      </c>
      <c r="C1130" s="40"/>
    </row>
    <row r="1131" spans="1:3">
      <c r="A1131" s="65">
        <v>40744</v>
      </c>
      <c r="B1131" s="68">
        <v>2.5499999999999998E-2</v>
      </c>
      <c r="C1131" s="40"/>
    </row>
    <row r="1132" spans="1:3">
      <c r="A1132" s="65">
        <v>40745</v>
      </c>
      <c r="B1132" s="68">
        <v>2.4900000000000002E-2</v>
      </c>
      <c r="C1132" s="40"/>
    </row>
    <row r="1133" spans="1:3">
      <c r="A1133" s="65">
        <v>40746</v>
      </c>
      <c r="B1133" s="68">
        <v>2.4300000000000002E-2</v>
      </c>
      <c r="C1133" s="40"/>
    </row>
    <row r="1134" spans="1:3">
      <c r="A1134" s="65">
        <v>40749</v>
      </c>
      <c r="B1134" s="68">
        <v>2.4799999999999999E-2</v>
      </c>
      <c r="C1134" s="40"/>
    </row>
    <row r="1135" spans="1:3">
      <c r="A1135" s="65">
        <v>40750</v>
      </c>
      <c r="B1135" s="68">
        <v>2.4700000000000003E-2</v>
      </c>
      <c r="C1135" s="40"/>
    </row>
    <row r="1136" spans="1:3">
      <c r="A1136" s="65">
        <v>40751</v>
      </c>
      <c r="B1136" s="68">
        <v>2.4700000000000003E-2</v>
      </c>
      <c r="C1136" s="40"/>
    </row>
    <row r="1137" spans="1:3">
      <c r="A1137" s="65">
        <v>40752</v>
      </c>
      <c r="B1137" s="68">
        <v>2.46E-2</v>
      </c>
      <c r="C1137" s="40"/>
    </row>
    <row r="1138" spans="1:3">
      <c r="A1138" s="65">
        <v>40753</v>
      </c>
      <c r="B1138" s="68">
        <v>2.4700000000000003E-2</v>
      </c>
      <c r="C1138" s="40"/>
    </row>
    <row r="1139" spans="1:3">
      <c r="A1139" s="65">
        <v>40756</v>
      </c>
      <c r="B1139" s="68">
        <v>3.0800000000000001E-2</v>
      </c>
      <c r="C1139" s="40"/>
    </row>
    <row r="1140" spans="1:3">
      <c r="A1140" s="65">
        <v>40757</v>
      </c>
      <c r="B1140" s="68">
        <v>2.4900000000000002E-2</v>
      </c>
      <c r="C1140" s="40"/>
    </row>
    <row r="1141" spans="1:3">
      <c r="A1141" s="65">
        <v>40758</v>
      </c>
      <c r="B1141" s="68">
        <v>2.5699999999999997E-2</v>
      </c>
      <c r="C1141" s="40"/>
    </row>
    <row r="1142" spans="1:3">
      <c r="A1142" s="65">
        <v>40759</v>
      </c>
      <c r="B1142" s="68">
        <v>2.6699999999999998E-2</v>
      </c>
      <c r="C1142" s="40"/>
    </row>
    <row r="1143" spans="1:3">
      <c r="A1143" s="65">
        <v>40760</v>
      </c>
      <c r="B1143" s="68">
        <v>2.7999999999999997E-2</v>
      </c>
      <c r="C1143" s="40"/>
    </row>
    <row r="1144" spans="1:3">
      <c r="A1144" s="65">
        <v>40763</v>
      </c>
      <c r="B1144" s="68">
        <v>2.9700000000000001E-2</v>
      </c>
      <c r="C1144" s="40"/>
    </row>
    <row r="1145" spans="1:3">
      <c r="A1145" s="65">
        <v>40764</v>
      </c>
      <c r="B1145" s="68">
        <v>3.0600000000000002E-2</v>
      </c>
      <c r="C1145" s="40"/>
    </row>
    <row r="1146" spans="1:3">
      <c r="A1146" s="65">
        <v>40765</v>
      </c>
      <c r="B1146" s="68">
        <v>2.52E-2</v>
      </c>
      <c r="C1146" s="40"/>
    </row>
    <row r="1147" spans="1:3">
      <c r="A1147" s="65">
        <v>40766</v>
      </c>
      <c r="B1147" s="68">
        <v>2.6600000000000002E-2</v>
      </c>
      <c r="C1147" s="40"/>
    </row>
    <row r="1148" spans="1:3">
      <c r="A1148" s="65">
        <v>40767</v>
      </c>
      <c r="B1148" s="68">
        <v>2.5600000000000001E-2</v>
      </c>
      <c r="C1148" s="40"/>
    </row>
    <row r="1149" spans="1:3">
      <c r="A1149" s="65">
        <v>40770</v>
      </c>
      <c r="B1149" s="68">
        <v>2.4199999999999999E-2</v>
      </c>
      <c r="C1149" s="40"/>
    </row>
    <row r="1150" spans="1:3">
      <c r="A1150" s="65">
        <v>40771</v>
      </c>
      <c r="B1150" s="68">
        <v>2.4E-2</v>
      </c>
      <c r="C1150" s="40"/>
    </row>
    <row r="1151" spans="1:3">
      <c r="A1151" s="65">
        <v>40772</v>
      </c>
      <c r="B1151" s="68">
        <v>2.3199999999999998E-2</v>
      </c>
      <c r="C1151" s="40"/>
    </row>
    <row r="1152" spans="1:3">
      <c r="A1152" s="65">
        <v>40773</v>
      </c>
      <c r="B1152" s="68">
        <v>2.41E-2</v>
      </c>
      <c r="C1152" s="40"/>
    </row>
    <row r="1153" spans="1:3">
      <c r="A1153" s="65">
        <v>40774</v>
      </c>
      <c r="B1153" s="68">
        <v>2.4399999999999998E-2</v>
      </c>
      <c r="C1153" s="40"/>
    </row>
    <row r="1154" spans="1:3">
      <c r="A1154" s="65">
        <v>40777</v>
      </c>
      <c r="B1154" s="68">
        <v>2.4799999999999999E-2</v>
      </c>
      <c r="C1154" s="40"/>
    </row>
    <row r="1155" spans="1:3">
      <c r="A1155" s="65">
        <v>40778</v>
      </c>
      <c r="B1155" s="68">
        <v>2.5499999999999998E-2</v>
      </c>
      <c r="C1155" s="40"/>
    </row>
    <row r="1156" spans="1:3">
      <c r="A1156" s="65">
        <v>40779</v>
      </c>
      <c r="B1156" s="68">
        <v>2.6099999999999998E-2</v>
      </c>
      <c r="C1156" s="40"/>
    </row>
    <row r="1157" spans="1:3">
      <c r="A1157" s="65">
        <v>40780</v>
      </c>
      <c r="B1157" s="68">
        <v>2.58E-2</v>
      </c>
      <c r="C1157" s="40"/>
    </row>
    <row r="1158" spans="1:3">
      <c r="A1158" s="65">
        <v>40781</v>
      </c>
      <c r="B1158" s="68">
        <v>2.7799999999999998E-2</v>
      </c>
      <c r="C1158" s="40"/>
    </row>
    <row r="1159" spans="1:3">
      <c r="A1159" s="65">
        <v>40784</v>
      </c>
      <c r="B1159" s="68">
        <v>2.7799999999999998E-2</v>
      </c>
      <c r="C1159" s="40"/>
    </row>
    <row r="1160" spans="1:3">
      <c r="A1160" s="65">
        <v>40785</v>
      </c>
      <c r="B1160" s="68">
        <v>2.7200000000000002E-2</v>
      </c>
      <c r="C1160" s="40"/>
    </row>
    <row r="1161" spans="1:3">
      <c r="A1161" s="65">
        <v>40786</v>
      </c>
      <c r="B1161" s="68">
        <v>2.6099999999999998E-2</v>
      </c>
      <c r="C1161" s="40"/>
    </row>
    <row r="1162" spans="1:3">
      <c r="A1162" s="65">
        <v>40787</v>
      </c>
      <c r="B1162" s="68">
        <v>2.6000000000000002E-2</v>
      </c>
      <c r="C1162" s="40"/>
    </row>
    <row r="1163" spans="1:3">
      <c r="A1163" s="65">
        <v>40788</v>
      </c>
      <c r="B1163" s="68">
        <v>2.6699999999999998E-2</v>
      </c>
      <c r="C1163" s="40"/>
    </row>
    <row r="1164" spans="1:3">
      <c r="A1164" s="65">
        <v>40791</v>
      </c>
      <c r="B1164" s="68">
        <v>2.7200000000000002E-2</v>
      </c>
      <c r="C1164" s="40"/>
    </row>
    <row r="1165" spans="1:3">
      <c r="A1165" s="65">
        <v>40792</v>
      </c>
      <c r="B1165" s="68">
        <v>2.7799999999999998E-2</v>
      </c>
      <c r="C1165" s="40"/>
    </row>
    <row r="1166" spans="1:3">
      <c r="A1166" s="65">
        <v>40793</v>
      </c>
      <c r="B1166" s="68">
        <v>2.7200000000000002E-2</v>
      </c>
      <c r="C1166" s="40"/>
    </row>
    <row r="1167" spans="1:3">
      <c r="A1167" s="65">
        <v>40794</v>
      </c>
      <c r="B1167" s="68">
        <v>2.7000000000000003E-2</v>
      </c>
      <c r="C1167" s="40"/>
    </row>
    <row r="1168" spans="1:3">
      <c r="A1168" s="65">
        <v>40795</v>
      </c>
      <c r="B1168" s="68">
        <v>2.7999999999999997E-2</v>
      </c>
      <c r="C1168" s="40"/>
    </row>
    <row r="1169" spans="1:3">
      <c r="A1169" s="65">
        <v>40798</v>
      </c>
      <c r="B1169" s="68">
        <v>2.9500000000000002E-2</v>
      </c>
      <c r="C1169" s="40"/>
    </row>
    <row r="1170" spans="1:3">
      <c r="A1170" s="65">
        <v>40799</v>
      </c>
      <c r="B1170" s="68">
        <v>2.9600000000000001E-2</v>
      </c>
      <c r="C1170" s="40"/>
    </row>
    <row r="1171" spans="1:3">
      <c r="A1171" s="65">
        <v>40800</v>
      </c>
      <c r="B1171" s="68">
        <v>3.0600000000000002E-2</v>
      </c>
      <c r="C1171" s="40"/>
    </row>
    <row r="1172" spans="1:3">
      <c r="A1172" s="65">
        <v>40801</v>
      </c>
      <c r="B1172" s="68">
        <v>3.0200000000000001E-2</v>
      </c>
      <c r="C1172" s="40"/>
    </row>
    <row r="1173" spans="1:3">
      <c r="A1173" s="65">
        <v>40802</v>
      </c>
      <c r="B1173" s="68">
        <v>2.9500000000000002E-2</v>
      </c>
      <c r="C1173" s="40"/>
    </row>
    <row r="1174" spans="1:3">
      <c r="A1174" s="65">
        <v>40805</v>
      </c>
      <c r="B1174" s="68">
        <v>3.0600000000000002E-2</v>
      </c>
      <c r="C1174" s="40"/>
    </row>
    <row r="1175" spans="1:3">
      <c r="A1175" s="65">
        <v>40806</v>
      </c>
      <c r="B1175" s="68">
        <v>3.1E-2</v>
      </c>
      <c r="C1175" s="40"/>
    </row>
    <row r="1176" spans="1:3">
      <c r="A1176" s="65">
        <v>40807</v>
      </c>
      <c r="B1176" s="68">
        <v>3.2099999999999997E-2</v>
      </c>
      <c r="C1176" s="40"/>
    </row>
    <row r="1177" spans="1:3">
      <c r="A1177" s="65">
        <v>40808</v>
      </c>
      <c r="B1177" s="68">
        <v>3.1400000000000004E-2</v>
      </c>
      <c r="C1177" s="40"/>
    </row>
    <row r="1178" spans="1:3">
      <c r="A1178" s="65">
        <v>40809</v>
      </c>
      <c r="B1178" s="68">
        <v>3.0499999999999999E-2</v>
      </c>
      <c r="C1178" s="40"/>
    </row>
    <row r="1179" spans="1:3">
      <c r="A1179" s="65">
        <v>40812</v>
      </c>
      <c r="B1179" s="68">
        <v>3.1899999999999998E-2</v>
      </c>
      <c r="C1179" s="40"/>
    </row>
    <row r="1180" spans="1:3">
      <c r="A1180" s="65">
        <v>40813</v>
      </c>
      <c r="B1180" s="68">
        <v>3.0099999999999998E-2</v>
      </c>
      <c r="C1180" s="40"/>
    </row>
    <row r="1181" spans="1:3">
      <c r="A1181" s="65">
        <v>40814</v>
      </c>
      <c r="B1181" s="68">
        <v>2.9900000000000003E-2</v>
      </c>
      <c r="C1181" s="40"/>
    </row>
    <row r="1182" spans="1:3">
      <c r="A1182" s="65">
        <v>40815</v>
      </c>
      <c r="B1182" s="68">
        <v>2.9900000000000003E-2</v>
      </c>
      <c r="C1182" s="40"/>
    </row>
    <row r="1183" spans="1:3">
      <c r="A1183" s="65">
        <v>40816</v>
      </c>
      <c r="B1183" s="68">
        <v>3.0899999999999997E-2</v>
      </c>
      <c r="C1183" s="40"/>
    </row>
    <row r="1184" spans="1:3">
      <c r="A1184" s="65">
        <v>40819</v>
      </c>
      <c r="B1184" s="68">
        <v>3.1800000000000002E-2</v>
      </c>
      <c r="C1184" s="40"/>
    </row>
    <row r="1185" spans="1:3">
      <c r="A1185" s="65">
        <v>40820</v>
      </c>
      <c r="B1185" s="68">
        <v>3.3000000000000002E-2</v>
      </c>
      <c r="C1185" s="40"/>
    </row>
    <row r="1186" spans="1:3">
      <c r="A1186" s="65">
        <v>40821</v>
      </c>
      <c r="B1186" s="68">
        <v>3.2099999999999997E-2</v>
      </c>
      <c r="C1186" s="40"/>
    </row>
    <row r="1187" spans="1:3">
      <c r="A1187" s="65">
        <v>40822</v>
      </c>
      <c r="B1187" s="68">
        <v>3.0699999999999998E-2</v>
      </c>
      <c r="C1187" s="40"/>
    </row>
    <row r="1188" spans="1:3">
      <c r="A1188" s="65">
        <v>40823</v>
      </c>
      <c r="B1188" s="68">
        <v>3.0099999999999998E-2</v>
      </c>
      <c r="C1188" s="40"/>
    </row>
    <row r="1189" spans="1:3">
      <c r="A1189" s="65">
        <v>40826</v>
      </c>
      <c r="B1189" s="68">
        <v>2.9600000000000001E-2</v>
      </c>
      <c r="C1189" s="40"/>
    </row>
    <row r="1190" spans="1:3">
      <c r="A1190" s="65">
        <v>40827</v>
      </c>
      <c r="B1190" s="68">
        <v>2.8500000000000001E-2</v>
      </c>
      <c r="C1190" s="40"/>
    </row>
    <row r="1191" spans="1:3">
      <c r="A1191" s="65">
        <v>40828</v>
      </c>
      <c r="B1191" s="68">
        <v>2.9100000000000001E-2</v>
      </c>
      <c r="C1191" s="40"/>
    </row>
    <row r="1192" spans="1:3">
      <c r="A1192" s="65">
        <v>40829</v>
      </c>
      <c r="B1192" s="68">
        <v>2.8799999999999999E-2</v>
      </c>
      <c r="C1192" s="40"/>
    </row>
    <row r="1193" spans="1:3">
      <c r="A1193" s="65">
        <v>40830</v>
      </c>
      <c r="B1193" s="68">
        <v>2.8500000000000001E-2</v>
      </c>
      <c r="C1193" s="40"/>
    </row>
    <row r="1194" spans="1:3">
      <c r="A1194" s="65">
        <v>40833</v>
      </c>
      <c r="B1194" s="68">
        <v>2.7900000000000001E-2</v>
      </c>
      <c r="C1194" s="40"/>
    </row>
    <row r="1195" spans="1:3">
      <c r="A1195" s="65">
        <v>40834</v>
      </c>
      <c r="B1195" s="68">
        <v>2.7999999999999997E-2</v>
      </c>
      <c r="C1195" s="40"/>
    </row>
    <row r="1196" spans="1:3">
      <c r="A1196" s="65">
        <v>40835</v>
      </c>
      <c r="B1196" s="68">
        <v>2.7699999999999999E-2</v>
      </c>
      <c r="C1196" s="40"/>
    </row>
    <row r="1197" spans="1:3">
      <c r="A1197" s="65">
        <v>40836</v>
      </c>
      <c r="B1197" s="68">
        <v>2.86E-2</v>
      </c>
      <c r="C1197" s="40"/>
    </row>
    <row r="1198" spans="1:3">
      <c r="A1198" s="65">
        <v>40837</v>
      </c>
      <c r="B1198" s="68">
        <v>2.8500000000000001E-2</v>
      </c>
      <c r="C1198" s="40"/>
    </row>
    <row r="1199" spans="1:3">
      <c r="A1199" s="65">
        <v>40840</v>
      </c>
      <c r="B1199" s="68">
        <v>2.7999999999999997E-2</v>
      </c>
      <c r="C1199" s="40"/>
    </row>
    <row r="1200" spans="1:3">
      <c r="A1200" s="65">
        <v>40841</v>
      </c>
      <c r="B1200" s="68">
        <v>2.7900000000000001E-2</v>
      </c>
      <c r="C1200" s="40"/>
    </row>
    <row r="1201" spans="1:3">
      <c r="A1201" s="65">
        <v>40842</v>
      </c>
      <c r="B1201" s="68">
        <v>3.2199999999999999E-2</v>
      </c>
      <c r="C1201" s="40"/>
    </row>
    <row r="1202" spans="1:3">
      <c r="A1202" s="65">
        <v>40843</v>
      </c>
      <c r="B1202" s="68">
        <v>2.98E-2</v>
      </c>
      <c r="C1202" s="40"/>
    </row>
    <row r="1203" spans="1:3">
      <c r="A1203" s="65">
        <v>40844</v>
      </c>
      <c r="B1203" s="68">
        <v>2.92E-2</v>
      </c>
      <c r="C1203" s="40"/>
    </row>
    <row r="1204" spans="1:3">
      <c r="A1204" s="65">
        <v>40847</v>
      </c>
      <c r="B1204" s="68">
        <v>0.03</v>
      </c>
      <c r="C1204" s="40"/>
    </row>
    <row r="1205" spans="1:3">
      <c r="A1205" s="65">
        <v>40848</v>
      </c>
      <c r="B1205" s="68">
        <v>3.2300000000000002E-2</v>
      </c>
      <c r="C1205" s="40"/>
    </row>
    <row r="1206" spans="1:3">
      <c r="A1206" s="65">
        <v>40849</v>
      </c>
      <c r="B1206" s="68">
        <v>3.2199999999999999E-2</v>
      </c>
      <c r="C1206" s="40"/>
    </row>
    <row r="1207" spans="1:3">
      <c r="A1207" s="65">
        <v>40850</v>
      </c>
      <c r="B1207" s="68">
        <v>3.1699999999999999E-2</v>
      </c>
      <c r="C1207" s="40"/>
    </row>
    <row r="1208" spans="1:3">
      <c r="A1208" s="65">
        <v>40851</v>
      </c>
      <c r="B1208" s="68">
        <v>3.1699999999999999E-2</v>
      </c>
      <c r="C1208" s="40"/>
    </row>
    <row r="1209" spans="1:3">
      <c r="A1209" s="65">
        <v>40854</v>
      </c>
      <c r="B1209" s="68">
        <v>3.2000000000000001E-2</v>
      </c>
      <c r="C1209" s="40"/>
    </row>
    <row r="1210" spans="1:3">
      <c r="A1210" s="65">
        <v>40855</v>
      </c>
      <c r="B1210" s="68">
        <v>3.2099999999999997E-2</v>
      </c>
      <c r="C1210" s="40"/>
    </row>
    <row r="1211" spans="1:3">
      <c r="A1211" s="65">
        <v>40856</v>
      </c>
      <c r="B1211" s="68">
        <v>3.3599999999999998E-2</v>
      </c>
      <c r="C1211" s="40"/>
    </row>
    <row r="1212" spans="1:3">
      <c r="A1212" s="65">
        <v>40857</v>
      </c>
      <c r="B1212" s="68">
        <v>3.3799999999999997E-2</v>
      </c>
      <c r="C1212" s="40"/>
    </row>
    <row r="1213" spans="1:3">
      <c r="A1213" s="65">
        <v>40858</v>
      </c>
      <c r="B1213" s="68">
        <v>3.15E-2</v>
      </c>
      <c r="C1213" s="40"/>
    </row>
    <row r="1214" spans="1:3">
      <c r="A1214" s="65">
        <v>40861</v>
      </c>
      <c r="B1214" s="68">
        <v>3.2000000000000001E-2</v>
      </c>
      <c r="C1214" s="40"/>
    </row>
    <row r="1215" spans="1:3">
      <c r="A1215" s="65">
        <v>40862</v>
      </c>
      <c r="B1215" s="68">
        <v>3.32E-2</v>
      </c>
      <c r="C1215" s="40"/>
    </row>
    <row r="1216" spans="1:3">
      <c r="A1216" s="65">
        <v>40863</v>
      </c>
      <c r="B1216" s="68">
        <v>3.3300000000000003E-2</v>
      </c>
      <c r="C1216" s="40"/>
    </row>
    <row r="1217" spans="1:3">
      <c r="A1217" s="65">
        <v>40864</v>
      </c>
      <c r="B1217" s="68">
        <v>3.4200000000000001E-2</v>
      </c>
      <c r="C1217" s="40"/>
    </row>
    <row r="1218" spans="1:3">
      <c r="A1218" s="65">
        <v>40865</v>
      </c>
      <c r="B1218" s="68">
        <v>3.4200000000000001E-2</v>
      </c>
      <c r="C1218" s="40"/>
    </row>
    <row r="1219" spans="1:3">
      <c r="A1219" s="65">
        <v>40868</v>
      </c>
      <c r="B1219" s="68">
        <v>3.5299999999999998E-2</v>
      </c>
      <c r="C1219" s="40"/>
    </row>
    <row r="1220" spans="1:3">
      <c r="A1220" s="65">
        <v>40869</v>
      </c>
      <c r="B1220" s="68">
        <v>3.4000000000000002E-2</v>
      </c>
      <c r="C1220" s="40"/>
    </row>
    <row r="1221" spans="1:3">
      <c r="A1221" s="65">
        <v>40870</v>
      </c>
      <c r="B1221" s="68">
        <v>3.49E-2</v>
      </c>
      <c r="C1221" s="40"/>
    </row>
    <row r="1222" spans="1:3">
      <c r="A1222" s="65">
        <v>40871</v>
      </c>
      <c r="B1222" s="68">
        <v>3.5000000000000003E-2</v>
      </c>
      <c r="C1222" s="40"/>
    </row>
    <row r="1223" spans="1:3">
      <c r="A1223" s="65">
        <v>40872</v>
      </c>
      <c r="B1223" s="68">
        <v>3.5799999999999998E-2</v>
      </c>
      <c r="C1223" s="40"/>
    </row>
    <row r="1224" spans="1:3">
      <c r="A1224" s="65">
        <v>40875</v>
      </c>
      <c r="B1224" s="68">
        <v>3.44E-2</v>
      </c>
      <c r="C1224" s="40"/>
    </row>
    <row r="1225" spans="1:3">
      <c r="A1225" s="65">
        <v>40876</v>
      </c>
      <c r="B1225" s="68">
        <v>3.4200000000000001E-2</v>
      </c>
      <c r="C1225" s="40"/>
    </row>
    <row r="1226" spans="1:3">
      <c r="A1226" s="65">
        <v>40877</v>
      </c>
      <c r="B1226" s="68">
        <v>3.2500000000000001E-2</v>
      </c>
      <c r="C1226" s="40"/>
    </row>
    <row r="1227" spans="1:3">
      <c r="A1227" s="65">
        <v>40878</v>
      </c>
      <c r="B1227" s="68">
        <v>3.1699999999999999E-2</v>
      </c>
      <c r="C1227" s="40"/>
    </row>
    <row r="1228" spans="1:3">
      <c r="A1228" s="65">
        <v>40879</v>
      </c>
      <c r="B1228" s="68">
        <v>3.1099999999999999E-2</v>
      </c>
      <c r="C1228" s="40"/>
    </row>
    <row r="1229" spans="1:3">
      <c r="A1229" s="65">
        <v>40882</v>
      </c>
      <c r="B1229" s="68">
        <v>3.0099999999999998E-2</v>
      </c>
      <c r="C1229" s="40"/>
    </row>
    <row r="1230" spans="1:3">
      <c r="A1230" s="65">
        <v>40883</v>
      </c>
      <c r="B1230" s="68">
        <v>3.0800000000000001E-2</v>
      </c>
      <c r="C1230" s="40"/>
    </row>
    <row r="1231" spans="1:3">
      <c r="A1231" s="65">
        <v>40884</v>
      </c>
      <c r="B1231" s="68">
        <v>3.1E-2</v>
      </c>
      <c r="C1231" s="40"/>
    </row>
    <row r="1232" spans="1:3">
      <c r="A1232" s="65">
        <v>40885</v>
      </c>
      <c r="B1232" s="68">
        <v>3.1699999999999999E-2</v>
      </c>
      <c r="C1232" s="40"/>
    </row>
    <row r="1233" spans="1:3">
      <c r="A1233" s="65">
        <v>40886</v>
      </c>
      <c r="B1233" s="68">
        <v>3.2300000000000002E-2</v>
      </c>
      <c r="C1233" s="40"/>
    </row>
    <row r="1234" spans="1:3">
      <c r="A1234" s="65">
        <v>40889</v>
      </c>
      <c r="B1234" s="68">
        <v>3.3000000000000002E-2</v>
      </c>
      <c r="C1234" s="40"/>
    </row>
    <row r="1235" spans="1:3">
      <c r="A1235" s="65">
        <v>40890</v>
      </c>
      <c r="B1235" s="68">
        <v>3.27E-2</v>
      </c>
      <c r="C1235" s="40"/>
    </row>
    <row r="1236" spans="1:3">
      <c r="A1236" s="65">
        <v>40891</v>
      </c>
      <c r="B1236" s="68">
        <v>3.3000000000000002E-2</v>
      </c>
      <c r="C1236" s="40"/>
    </row>
    <row r="1237" spans="1:3">
      <c r="A1237" s="65">
        <v>40892</v>
      </c>
      <c r="B1237" s="68">
        <v>3.3099999999999997E-2</v>
      </c>
      <c r="C1237" s="40"/>
    </row>
    <row r="1238" spans="1:3">
      <c r="A1238" s="65">
        <v>40893</v>
      </c>
      <c r="B1238" s="68">
        <v>3.3099999999999997E-2</v>
      </c>
      <c r="C1238" s="40"/>
    </row>
    <row r="1239" spans="1:3">
      <c r="A1239" s="65">
        <v>40896</v>
      </c>
      <c r="B1239" s="68">
        <v>3.3399999999999999E-2</v>
      </c>
      <c r="C1239" s="40"/>
    </row>
    <row r="1240" spans="1:3">
      <c r="A1240" s="65">
        <v>40897</v>
      </c>
      <c r="B1240" s="68">
        <v>3.3399999999999999E-2</v>
      </c>
      <c r="C1240" s="40"/>
    </row>
    <row r="1241" spans="1:3">
      <c r="A1241" s="65">
        <v>40898</v>
      </c>
      <c r="B1241" s="68">
        <v>3.3300000000000003E-2</v>
      </c>
      <c r="C1241" s="40"/>
    </row>
    <row r="1242" spans="1:3">
      <c r="A1242" s="65">
        <v>40899</v>
      </c>
      <c r="B1242" s="68">
        <v>3.1400000000000004E-2</v>
      </c>
      <c r="C1242" s="40"/>
    </row>
    <row r="1243" spans="1:3">
      <c r="A1243" s="65">
        <v>40900</v>
      </c>
      <c r="B1243" s="68">
        <v>3.1300000000000001E-2</v>
      </c>
      <c r="C1243" s="40"/>
    </row>
    <row r="1244" spans="1:3">
      <c r="A1244" s="65">
        <v>40903</v>
      </c>
      <c r="B1244" s="68">
        <v>3.1300000000000001E-2</v>
      </c>
      <c r="C1244" s="40"/>
    </row>
    <row r="1245" spans="1:3">
      <c r="A1245" s="65">
        <v>40904</v>
      </c>
      <c r="B1245" s="68">
        <v>3.1300000000000001E-2</v>
      </c>
      <c r="C1245" s="40"/>
    </row>
    <row r="1246" spans="1:3">
      <c r="A1246" s="65">
        <v>40905</v>
      </c>
      <c r="B1246" s="68">
        <v>3.15E-2</v>
      </c>
      <c r="C1246" s="40"/>
    </row>
    <row r="1247" spans="1:3">
      <c r="A1247" s="65">
        <v>40906</v>
      </c>
      <c r="B1247" s="68">
        <v>3.1699999999999999E-2</v>
      </c>
      <c r="C1247" s="40"/>
    </row>
    <row r="1248" spans="1:3">
      <c r="A1248" s="65">
        <v>40907</v>
      </c>
      <c r="B1248" s="68">
        <v>3.1699999999999999E-2</v>
      </c>
      <c r="C1248" s="40"/>
    </row>
    <row r="1249" spans="1:3">
      <c r="A1249" s="65">
        <v>40910</v>
      </c>
      <c r="B1249" s="68">
        <v>3.1699999999999999E-2</v>
      </c>
      <c r="C1249" s="40"/>
    </row>
    <row r="1250" spans="1:3">
      <c r="A1250" s="65">
        <v>40911</v>
      </c>
      <c r="B1250" s="68">
        <v>3.1699999999999999E-2</v>
      </c>
      <c r="C1250" s="40"/>
    </row>
    <row r="1251" spans="1:3">
      <c r="A1251" s="65">
        <v>40912</v>
      </c>
      <c r="B1251" s="68">
        <v>3.2300000000000002E-2</v>
      </c>
      <c r="C1251" s="40"/>
    </row>
    <row r="1252" spans="1:3">
      <c r="A1252" s="65">
        <v>40913</v>
      </c>
      <c r="B1252" s="68">
        <v>3.0600000000000002E-2</v>
      </c>
      <c r="C1252" s="40"/>
    </row>
    <row r="1253" spans="1:3">
      <c r="A1253" s="65">
        <v>40914</v>
      </c>
      <c r="B1253" s="68">
        <v>3.0499999999999999E-2</v>
      </c>
      <c r="C1253" s="40"/>
    </row>
    <row r="1254" spans="1:3">
      <c r="A1254" s="65">
        <v>40917</v>
      </c>
      <c r="B1254" s="68">
        <v>3.04E-2</v>
      </c>
      <c r="C1254" s="40"/>
    </row>
    <row r="1255" spans="1:3">
      <c r="A1255" s="65">
        <v>40918</v>
      </c>
      <c r="B1255" s="68">
        <v>0.03</v>
      </c>
      <c r="C1255" s="40"/>
    </row>
    <row r="1256" spans="1:3">
      <c r="A1256" s="65">
        <v>40919</v>
      </c>
      <c r="B1256" s="68">
        <v>2.8500000000000001E-2</v>
      </c>
      <c r="C1256" s="40"/>
    </row>
    <row r="1257" spans="1:3">
      <c r="A1257" s="65">
        <v>40920</v>
      </c>
      <c r="B1257" s="68">
        <v>3.1400000000000004E-2</v>
      </c>
      <c r="C1257" s="40"/>
    </row>
    <row r="1258" spans="1:3">
      <c r="A1258" s="65">
        <v>40921</v>
      </c>
      <c r="B1258" s="68">
        <v>3.1600000000000003E-2</v>
      </c>
      <c r="C1258" s="40"/>
    </row>
    <row r="1259" spans="1:3">
      <c r="A1259" s="65">
        <v>40924</v>
      </c>
      <c r="B1259" s="68">
        <v>3.1800000000000002E-2</v>
      </c>
      <c r="C1259" s="40"/>
    </row>
    <row r="1260" spans="1:3">
      <c r="A1260" s="65">
        <v>40925</v>
      </c>
      <c r="B1260" s="68">
        <v>3.1200000000000002E-2</v>
      </c>
      <c r="C1260" s="40"/>
    </row>
    <row r="1261" spans="1:3">
      <c r="A1261" s="65">
        <v>40926</v>
      </c>
      <c r="B1261" s="68">
        <v>3.0800000000000001E-2</v>
      </c>
      <c r="C1261" s="40"/>
    </row>
    <row r="1262" spans="1:3">
      <c r="A1262" s="65">
        <v>40927</v>
      </c>
      <c r="B1262" s="68">
        <v>3.0200000000000001E-2</v>
      </c>
      <c r="C1262" s="40"/>
    </row>
    <row r="1263" spans="1:3">
      <c r="A1263" s="65">
        <v>40928</v>
      </c>
      <c r="B1263" s="68">
        <v>3.0099999999999998E-2</v>
      </c>
      <c r="C1263" s="40"/>
    </row>
    <row r="1264" spans="1:3">
      <c r="A1264" s="65">
        <v>40931</v>
      </c>
      <c r="B1264" s="68">
        <v>2.9600000000000001E-2</v>
      </c>
      <c r="C1264" s="40"/>
    </row>
    <row r="1265" spans="1:3">
      <c r="A1265" s="65">
        <v>40932</v>
      </c>
      <c r="B1265" s="68">
        <v>2.9399999999999999E-2</v>
      </c>
      <c r="C1265" s="40"/>
    </row>
    <row r="1266" spans="1:3">
      <c r="A1266" s="65">
        <v>40933</v>
      </c>
      <c r="B1266" s="68">
        <v>2.87E-2</v>
      </c>
      <c r="C1266" s="40"/>
    </row>
    <row r="1267" spans="1:3">
      <c r="A1267" s="65">
        <v>40934</v>
      </c>
      <c r="B1267" s="68">
        <v>2.7900000000000001E-2</v>
      </c>
      <c r="C1267" s="40"/>
    </row>
    <row r="1268" spans="1:3">
      <c r="A1268" s="65">
        <v>40935</v>
      </c>
      <c r="B1268" s="68">
        <v>2.7799999999999998E-2</v>
      </c>
      <c r="C1268" s="40"/>
    </row>
    <row r="1269" spans="1:3">
      <c r="A1269" s="65">
        <v>40938</v>
      </c>
      <c r="B1269" s="68">
        <v>2.8300000000000002E-2</v>
      </c>
      <c r="C1269" s="40"/>
    </row>
    <row r="1270" spans="1:3">
      <c r="A1270" s="65">
        <v>40939</v>
      </c>
      <c r="B1270" s="68">
        <v>2.9900000000000003E-2</v>
      </c>
      <c r="C1270" s="40"/>
    </row>
    <row r="1271" spans="1:3">
      <c r="A1271" s="65">
        <v>40940</v>
      </c>
      <c r="B1271" s="68">
        <v>2.92E-2</v>
      </c>
      <c r="C1271" s="40"/>
    </row>
    <row r="1272" spans="1:3">
      <c r="A1272" s="65">
        <v>40941</v>
      </c>
      <c r="B1272" s="68">
        <v>2.8999999999999998E-2</v>
      </c>
      <c r="C1272" s="40"/>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Charts</vt:lpstr>
      </vt:variant>
      <vt:variant>
        <vt:i4>34</vt:i4>
      </vt:variant>
    </vt:vector>
  </HeadingPairs>
  <TitlesOfParts>
    <vt:vector size="68" baseType="lpstr">
      <vt:lpstr>Index</vt:lpstr>
      <vt:lpstr>d1</vt:lpstr>
      <vt:lpstr>d2</vt:lpstr>
      <vt:lpstr>d3</vt:lpstr>
      <vt:lpstr>d4</vt:lpstr>
      <vt:lpstr>d5</vt:lpstr>
      <vt:lpstr>d6</vt:lpstr>
      <vt:lpstr>d7</vt:lpstr>
      <vt:lpstr>d8</vt:lpstr>
      <vt:lpstr>d9</vt:lpstr>
      <vt:lpstr>d10</vt:lpstr>
      <vt:lpstr>d11</vt:lpstr>
      <vt:lpstr>d12</vt:lpstr>
      <vt:lpstr>d13</vt:lpstr>
      <vt:lpstr>d14</vt:lpstr>
      <vt:lpstr>d15</vt:lpstr>
      <vt:lpstr>d16</vt:lpstr>
      <vt:lpstr>d17</vt:lpstr>
      <vt:lpstr>d18</vt:lpstr>
      <vt:lpstr>d19</vt:lpstr>
      <vt:lpstr>d20</vt:lpstr>
      <vt:lpstr>d21</vt:lpstr>
      <vt:lpstr>d22</vt:lpstr>
      <vt:lpstr>d23</vt:lpstr>
      <vt:lpstr>d24</vt:lpstr>
      <vt:lpstr>d25</vt:lpstr>
      <vt:lpstr>d26</vt:lpstr>
      <vt:lpstr>d27</vt:lpstr>
      <vt:lpstr>d28</vt:lpstr>
      <vt:lpstr>d29</vt:lpstr>
      <vt:lpstr>d30</vt:lpstr>
      <vt:lpstr>d31</vt:lpstr>
      <vt:lpstr>d32</vt:lpstr>
      <vt:lpstr>d33</vt:lpstr>
      <vt:lpstr>1</vt:lpstr>
      <vt:lpstr>2</vt:lpstr>
      <vt:lpstr>3</vt:lpstr>
      <vt:lpstr>4</vt:lpstr>
      <vt:lpstr>5</vt:lpstr>
      <vt:lpstr>6</vt:lpstr>
      <vt:lpstr>7.1</vt:lpstr>
      <vt:lpstr>7.2</vt:lpstr>
      <vt:lpstr>8</vt:lpstr>
      <vt:lpstr>9</vt:lpstr>
      <vt:lpstr>10</vt:lpstr>
      <vt:lpstr>11</vt:lpstr>
      <vt:lpstr>12</vt:lpstr>
      <vt:lpstr>13</vt:lpstr>
      <vt:lpstr>14</vt:lpstr>
      <vt:lpstr>15</vt:lpstr>
      <vt:lpstr>16</vt:lpstr>
      <vt:lpstr>16.1</vt:lpstr>
      <vt:lpstr>17</vt:lpstr>
      <vt:lpstr>18</vt:lpstr>
      <vt:lpstr>19</vt:lpstr>
      <vt:lpstr>20</vt:lpstr>
      <vt:lpstr>21</vt:lpstr>
      <vt:lpstr>22</vt:lpstr>
      <vt:lpstr>23</vt:lpstr>
      <vt:lpstr>24</vt:lpstr>
      <vt:lpstr>25</vt:lpstr>
      <vt:lpstr>26</vt:lpstr>
      <vt:lpstr>27</vt:lpstr>
      <vt:lpstr>28</vt:lpstr>
      <vt:lpstr>29</vt:lpstr>
      <vt:lpstr>30</vt:lpstr>
      <vt:lpstr>31</vt:lpstr>
      <vt:lpstr>33</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Vidar</dc:creator>
  <cp:lastModifiedBy>Viðar Ingason</cp:lastModifiedBy>
  <dcterms:created xsi:type="dcterms:W3CDTF">2012-02-22T13:00:09Z</dcterms:created>
  <dcterms:modified xsi:type="dcterms:W3CDTF">2012-04-20T11:14:19Z</dcterms:modified>
</cp:coreProperties>
</file>